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
    </mc:Choice>
  </mc:AlternateContent>
  <bookViews>
    <workbookView xWindow="0" yWindow="0" windowWidth="28800" windowHeight="12435" tabRatio="913" firstSheet="15" activeTab="24"/>
  </bookViews>
  <sheets>
    <sheet name="Carátula" sheetId="1" r:id="rId1"/>
    <sheet name="Introducción" sheetId="2" r:id="rId2"/>
    <sheet name="Contenido PEI" sheetId="3" r:id="rId3"/>
    <sheet name="01 Mandatos " sheetId="4" r:id="rId4"/>
    <sheet name="02 AnalisisPolíticas" sheetId="5" r:id="rId5"/>
    <sheet name="03  Referencia-Alineación-Vinc" sheetId="6" r:id="rId6"/>
    <sheet name="04 Vinculación Inst" sheetId="7" r:id="rId7"/>
    <sheet name="05 EnfoquesPlani" sheetId="8" r:id="rId8"/>
    <sheet name="06.GpR-Vinculación a PES" sheetId="10" r:id="rId9"/>
    <sheet name="07 -Modelaje completo GpR" sheetId="9" r:id="rId10"/>
    <sheet name="08-Priorización de Problemática" sheetId="11" r:id="rId11"/>
    <sheet name="Lista a seleccionar" sheetId="12" state="hidden" r:id="rId12"/>
    <sheet name="09 Población" sheetId="13" r:id="rId13"/>
    <sheet name="10 Análisis de evidencias causa" sheetId="15" r:id="rId14"/>
    <sheet name="11 Análisis de intervenciones" sheetId="14" r:id="rId15"/>
    <sheet name="12 Matriz PEI" sheetId="16" r:id="rId16"/>
    <sheet name="13 F Indicador" sheetId="17" r:id="rId17"/>
    <sheet name="14 Visión, Misión, Val" sheetId="18" r:id="rId18"/>
    <sheet name="15 A Cap- FODA" sheetId="19" r:id="rId19"/>
    <sheet name="16 Análisis Actores" sheetId="20" r:id="rId20"/>
    <sheet name="Contenido POM POA" sheetId="21" r:id="rId21"/>
    <sheet name="17 POM" sheetId="22" r:id="rId22"/>
    <sheet name="18 Ficha Seguimiento POM" sheetId="23" r:id="rId23"/>
    <sheet name="SPPD-19 POA" sheetId="24" r:id="rId24"/>
    <sheet name="20 Acciones_Insumos" sheetId="25" r:id="rId25"/>
    <sheet name="21 Ficha Seguimiento POA " sheetId="26" r:id="rId26"/>
    <sheet name="Anexo-2 Clasif.Tematicos" sheetId="28" r:id="rId27"/>
  </sheets>
  <definedNames>
    <definedName name="_xlnm._FilterDatabase" localSheetId="5" hidden="1">'03  Referencia-Alineación-Vinc'!$A$6:$Z$315</definedName>
    <definedName name="_xlnm._FilterDatabase" localSheetId="24" hidden="1">'20 Acciones_Insumos'!$A$2:$AB$162</definedName>
    <definedName name="_Hlk78880516" localSheetId="17">'14 Visión, Misión, Val'!$D$13</definedName>
    <definedName name="_xlnm.Print_Area" localSheetId="3">'01 Mandatos '!$A$1:$C$19</definedName>
    <definedName name="_xlnm.Print_Area" localSheetId="4">'02 AnalisisPolíticas'!$A$1:$H$13</definedName>
    <definedName name="_xlnm.Print_Area" localSheetId="6">'04 Vinculación Inst'!$A$1:$J$15</definedName>
    <definedName name="_xlnm.Print_Area" localSheetId="18">'15 A Cap- FODA'!$A$1:$J$607</definedName>
    <definedName name="_xlnm.Print_Area" localSheetId="19">'16 Análisis Actores'!$A$1:$K$27</definedName>
    <definedName name="_xlnm.Print_Area" localSheetId="21">'17 POM'!$A$1:$Z$15</definedName>
    <definedName name="_xlnm.Print_Area" localSheetId="22">'18 Ficha Seguimiento POM'!$A$1:$V$24</definedName>
    <definedName name="_xlnm.Print_Area" localSheetId="24">'20 Acciones_Insumos'!$A$1:$AD$168</definedName>
    <definedName name="_xlnm.Print_Area" localSheetId="25">'21 Ficha Seguimiento POA '!$A$1:$T$25</definedName>
    <definedName name="_xlnm.Print_Area" localSheetId="26">'Anexo-2 Clasif.Tematicos'!$A$1:$F$21</definedName>
    <definedName name="_xlnm.Print_Area" localSheetId="23">'SPPD-19 POA'!$A$1:$W$14</definedName>
    <definedName name="DPSE_21" localSheetId="7">#REF!</definedName>
    <definedName name="DPSE_21" localSheetId="9">#REF!</definedName>
    <definedName name="DPSE_21" localSheetId="14">#REF!</definedName>
    <definedName name="DPSE_21" localSheetId="21">#REF!</definedName>
    <definedName name="DPSE_21" localSheetId="22">#REF!</definedName>
    <definedName name="DPSE_21" localSheetId="24">#REF!</definedName>
    <definedName name="DPSE_21" localSheetId="25">#REF!</definedName>
    <definedName name="DPSE_21" localSheetId="23">#REF!</definedName>
    <definedName name="DPSE_21">#REF!</definedName>
    <definedName name="DPSE25" localSheetId="7">#REF!</definedName>
    <definedName name="DPSE25" localSheetId="9">#REF!</definedName>
    <definedName name="DPSE25" localSheetId="14">#REF!</definedName>
    <definedName name="DPSE25" localSheetId="21">#REF!</definedName>
    <definedName name="DPSE25" localSheetId="22">#REF!</definedName>
    <definedName name="DPSE25" localSheetId="24">#REF!</definedName>
    <definedName name="DPSE25" localSheetId="25">#REF!</definedName>
    <definedName name="DPSE25" localSheetId="23">#REF!</definedName>
    <definedName name="DPSE25">#REF!</definedName>
    <definedName name="OLE_LINK5" localSheetId="7">'05 EnfoquesPlani'!$B$31</definedName>
    <definedName name="OLE_LINK5" localSheetId="9">'07 -Modelaje completo GpR'!$B$23</definedName>
    <definedName name="SPPD_16" localSheetId="14">#REF!</definedName>
    <definedName name="SPPD_16">#REF!</definedName>
    <definedName name="SPPD14" localSheetId="14">#REF!</definedName>
    <definedName name="SPPD14">#REF!</definedName>
    <definedName name="SPPD14POA" localSheetId="14">#REF!</definedName>
    <definedName name="SPPD14POA">#REF!</definedName>
    <definedName name="SPPD15" localSheetId="14">#REF!</definedName>
    <definedName name="SPPD15">#REF!</definedName>
    <definedName name="SPPD15ACCIONES" localSheetId="14">#REF!</definedName>
    <definedName name="SPPD15ACCIONES">#REF!</definedName>
    <definedName name="SPPD16" localSheetId="14">#REF!</definedName>
    <definedName name="SPPD16">#REF!</definedName>
    <definedName name="SPPD16POA" localSheetId="14">#REF!</definedName>
    <definedName name="SPPD16POA">#REF!</definedName>
    <definedName name="SPPP16SEGUIMIENTO" localSheetId="14">#REF!</definedName>
    <definedName name="SPPP16SEGUIMIENTO">#REF!</definedName>
    <definedName name="Z_4FD28BFF_A4CF_416E_91D3_B2989AA79332_.wvu.PrintArea" localSheetId="16">'13 F Indicador'!$A$1:$H$43</definedName>
    <definedName name="Z_4FD28BFF_A4CF_416E_91D3_B2989AA79332_.wvu.PrintTitles" localSheetId="26">'Anexo-2 Clasif.Tematicos'!$2:$2</definedName>
  </definedNames>
  <calcPr calcId="152511"/>
</workbook>
</file>

<file path=xl/calcChain.xml><?xml version="1.0" encoding="utf-8"?>
<calcChain xmlns="http://schemas.openxmlformats.org/spreadsheetml/2006/main">
  <c r="E92" i="25" l="1"/>
  <c r="F92" i="25"/>
  <c r="G92" i="25"/>
  <c r="H92" i="25"/>
  <c r="I92" i="25"/>
  <c r="J92" i="25"/>
  <c r="K92" i="25"/>
  <c r="L92" i="25"/>
  <c r="M92" i="25"/>
  <c r="N92" i="25"/>
  <c r="O92" i="25"/>
  <c r="D92" i="25"/>
  <c r="P121" i="25"/>
  <c r="P110" i="25"/>
  <c r="P102" i="25"/>
  <c r="P94" i="25"/>
  <c r="AA161" i="25" l="1"/>
  <c r="Z161" i="25"/>
  <c r="Y161" i="25"/>
  <c r="E122" i="25"/>
  <c r="P161" i="25"/>
  <c r="W161" i="25" s="1"/>
  <c r="X161" i="25" s="1"/>
  <c r="P46" i="25" l="1"/>
  <c r="AA13" i="25" l="1"/>
  <c r="Z13" i="25"/>
  <c r="Y13" i="25"/>
  <c r="P13" i="25"/>
  <c r="W13" i="25" s="1"/>
  <c r="X13" i="25" s="1"/>
  <c r="P172" i="25"/>
  <c r="D5" i="28" l="1"/>
  <c r="T9" i="24"/>
  <c r="R9" i="24"/>
  <c r="P9" i="24"/>
  <c r="G122" i="25"/>
  <c r="V10" i="24"/>
  <c r="V11" i="24"/>
  <c r="T7" i="24"/>
  <c r="R7" i="24"/>
  <c r="P7" i="24"/>
  <c r="V8" i="24"/>
  <c r="X9" i="22"/>
  <c r="Q9" i="22"/>
  <c r="T9" i="22"/>
  <c r="V9" i="22"/>
  <c r="S10" i="22"/>
  <c r="S9" i="22"/>
  <c r="P14" i="22"/>
  <c r="P9" i="22"/>
  <c r="P7" i="22"/>
  <c r="E95" i="25" l="1"/>
  <c r="F95" i="25"/>
  <c r="G95" i="25"/>
  <c r="H95" i="25"/>
  <c r="I95" i="25"/>
  <c r="J95" i="25"/>
  <c r="K95" i="25"/>
  <c r="L95" i="25"/>
  <c r="M95" i="25"/>
  <c r="N95" i="25"/>
  <c r="O95" i="25"/>
  <c r="D95" i="25"/>
  <c r="P101" i="25"/>
  <c r="P99" i="25"/>
  <c r="P97" i="25"/>
  <c r="P143" i="25"/>
  <c r="P145" i="25"/>
  <c r="P146" i="25"/>
  <c r="P147" i="25"/>
  <c r="P148" i="25"/>
  <c r="P149" i="25"/>
  <c r="P150" i="25"/>
  <c r="P151" i="25"/>
  <c r="P152" i="25"/>
  <c r="P153" i="25"/>
  <c r="P155" i="25"/>
  <c r="P157" i="25"/>
  <c r="P158" i="25"/>
  <c r="P159" i="25"/>
  <c r="P11" i="25"/>
  <c r="P15" i="25"/>
  <c r="P16" i="25"/>
  <c r="P17" i="25"/>
  <c r="P19" i="25"/>
  <c r="P20" i="25"/>
  <c r="P22" i="25"/>
  <c r="P23" i="25"/>
  <c r="P25" i="25"/>
  <c r="P27" i="25"/>
  <c r="P28" i="25"/>
  <c r="P29" i="25"/>
  <c r="P30" i="25"/>
  <c r="P31" i="25"/>
  <c r="P32" i="25"/>
  <c r="P33" i="25"/>
  <c r="P34" i="25"/>
  <c r="P36" i="25"/>
  <c r="P37" i="25"/>
  <c r="P38" i="25"/>
  <c r="P39" i="25"/>
  <c r="P41" i="25"/>
  <c r="P42" i="25"/>
  <c r="P43" i="25"/>
  <c r="P44" i="25"/>
  <c r="P47" i="25"/>
  <c r="P48" i="25"/>
  <c r="P49" i="25"/>
  <c r="P50" i="25"/>
  <c r="P51" i="25"/>
  <c r="P58" i="25"/>
  <c r="P59" i="25"/>
  <c r="P60" i="25"/>
  <c r="P61" i="25"/>
  <c r="P62" i="25"/>
  <c r="P63" i="25"/>
  <c r="P64" i="25"/>
  <c r="P65" i="25"/>
  <c r="P66" i="25"/>
  <c r="P67" i="25"/>
  <c r="P68" i="25"/>
  <c r="P69" i="25"/>
  <c r="P70" i="25"/>
  <c r="P71" i="25"/>
  <c r="P73" i="25"/>
  <c r="P74" i="25"/>
  <c r="P76" i="25"/>
  <c r="P78" i="25"/>
  <c r="P79" i="25"/>
  <c r="P81" i="25"/>
  <c r="P82" i="25"/>
  <c r="P83" i="25"/>
  <c r="P85" i="25"/>
  <c r="P87" i="25"/>
  <c r="P89" i="25"/>
  <c r="P91" i="25"/>
  <c r="P9" i="25"/>
  <c r="E7" i="25"/>
  <c r="F7" i="25"/>
  <c r="G7" i="25"/>
  <c r="H7" i="25"/>
  <c r="I7" i="25"/>
  <c r="J7" i="25"/>
  <c r="K7" i="25"/>
  <c r="L7" i="25"/>
  <c r="M7" i="25"/>
  <c r="N7" i="25"/>
  <c r="O7" i="25"/>
  <c r="D7" i="25"/>
  <c r="AA36" i="25"/>
  <c r="Z36" i="25"/>
  <c r="Y36" i="25"/>
  <c r="AA97" i="25"/>
  <c r="AA91" i="25"/>
  <c r="Z97" i="25"/>
  <c r="Y97" i="25"/>
  <c r="AA105" i="25"/>
  <c r="AA107" i="25"/>
  <c r="Z105" i="25"/>
  <c r="Z107" i="25"/>
  <c r="Y105" i="25"/>
  <c r="Y107" i="25"/>
  <c r="W107" i="25"/>
  <c r="X107" i="25" s="1"/>
  <c r="AA117" i="25"/>
  <c r="Z117" i="25"/>
  <c r="Y117" i="25"/>
  <c r="AA113" i="25" l="1"/>
  <c r="Z113" i="25"/>
  <c r="Y113" i="25"/>
  <c r="W36" i="25"/>
  <c r="X36" i="25" s="1"/>
  <c r="AA16" i="25"/>
  <c r="Z16" i="25"/>
  <c r="Y16" i="25"/>
  <c r="W16" i="25"/>
  <c r="X16" i="25" s="1"/>
  <c r="AA19" i="25"/>
  <c r="AA20" i="25"/>
  <c r="Z19" i="25"/>
  <c r="Z20" i="25"/>
  <c r="Y19" i="25"/>
  <c r="Y20" i="25"/>
  <c r="W19" i="25"/>
  <c r="X19" i="25" s="1"/>
  <c r="W20" i="25"/>
  <c r="X20" i="25" s="1"/>
  <c r="AA60" i="25" l="1"/>
  <c r="AA61" i="25"/>
  <c r="AA62" i="25"/>
  <c r="AA63" i="25"/>
  <c r="AA64" i="25"/>
  <c r="AA65" i="25"/>
  <c r="AA66" i="25"/>
  <c r="AA67" i="25"/>
  <c r="AA68" i="25"/>
  <c r="AA69" i="25"/>
  <c r="AA70" i="25"/>
  <c r="AA71" i="25"/>
  <c r="Z60" i="25"/>
  <c r="Z61" i="25"/>
  <c r="Z62" i="25"/>
  <c r="Z63" i="25"/>
  <c r="Z64" i="25"/>
  <c r="Z65" i="25"/>
  <c r="Z66" i="25"/>
  <c r="Z67" i="25"/>
  <c r="Z68" i="25"/>
  <c r="Z69" i="25"/>
  <c r="Z70" i="25"/>
  <c r="Z71" i="25"/>
  <c r="Y61" i="25"/>
  <c r="Y62" i="25"/>
  <c r="Y63" i="25"/>
  <c r="Y64" i="25"/>
  <c r="Y65" i="25"/>
  <c r="Y66" i="25"/>
  <c r="Y67" i="25"/>
  <c r="Y68" i="25"/>
  <c r="Y69" i="25"/>
  <c r="Y70" i="25"/>
  <c r="Y71" i="25"/>
  <c r="H103" i="25" l="1"/>
  <c r="H111" i="25"/>
  <c r="G111" i="25"/>
  <c r="D111" i="25"/>
  <c r="D122" i="25"/>
  <c r="F111" i="25"/>
  <c r="E111" i="25"/>
  <c r="E103" i="25"/>
  <c r="F103" i="25"/>
  <c r="G103" i="25"/>
  <c r="I103" i="25"/>
  <c r="J103" i="25"/>
  <c r="K103" i="25"/>
  <c r="L103" i="25"/>
  <c r="M103" i="25"/>
  <c r="N103" i="25"/>
  <c r="O103" i="25"/>
  <c r="D103" i="25"/>
  <c r="I111" i="25"/>
  <c r="J111" i="25"/>
  <c r="K111" i="25"/>
  <c r="L111" i="25"/>
  <c r="M111" i="25"/>
  <c r="N111" i="25"/>
  <c r="O111" i="25"/>
  <c r="P113" i="25"/>
  <c r="W113" i="25" s="1"/>
  <c r="X113" i="25" s="1"/>
  <c r="P105" i="25"/>
  <c r="W105" i="25" s="1"/>
  <c r="X105" i="25" s="1"/>
  <c r="D93" i="25" l="1"/>
  <c r="W97" i="25"/>
  <c r="X97" i="25" s="1"/>
  <c r="AA15" i="25" l="1"/>
  <c r="Z15" i="25"/>
  <c r="Y15" i="25"/>
  <c r="W15" i="25"/>
  <c r="X15" i="25" s="1"/>
  <c r="AA37" i="25"/>
  <c r="Z37" i="25"/>
  <c r="Y37" i="25"/>
  <c r="W37" i="25"/>
  <c r="X37" i="25" s="1"/>
  <c r="P117" i="25" l="1"/>
  <c r="W117" i="25" s="1"/>
  <c r="X117" i="25" s="1"/>
  <c r="AA115" i="25"/>
  <c r="Z115" i="25"/>
  <c r="Y115" i="25"/>
  <c r="P115" i="25"/>
  <c r="W115" i="25" s="1"/>
  <c r="X115" i="25" s="1"/>
  <c r="W73" i="25" l="1"/>
  <c r="P109" i="25"/>
  <c r="P119" i="25"/>
  <c r="P120" i="25"/>
  <c r="P125" i="25"/>
  <c r="P126" i="25"/>
  <c r="P127" i="25"/>
  <c r="P128" i="25"/>
  <c r="P129" i="25"/>
  <c r="P130" i="25"/>
  <c r="P131" i="25"/>
  <c r="P132" i="25"/>
  <c r="P133" i="25"/>
  <c r="P134" i="25"/>
  <c r="P135" i="25"/>
  <c r="P136" i="25"/>
  <c r="P137" i="25"/>
  <c r="P138" i="25"/>
  <c r="P139" i="25"/>
  <c r="P140" i="25"/>
  <c r="P141" i="25"/>
  <c r="P142" i="25"/>
  <c r="W53" i="25" l="1"/>
  <c r="X53" i="25" s="1"/>
  <c r="AA53" i="25"/>
  <c r="Z53" i="25"/>
  <c r="Y53" i="25"/>
  <c r="AA41" i="25"/>
  <c r="AA42" i="25"/>
  <c r="AA43" i="25"/>
  <c r="AA44" i="25"/>
  <c r="Z41" i="25"/>
  <c r="Z42" i="25"/>
  <c r="Z43" i="25"/>
  <c r="Z44" i="25"/>
  <c r="Y41" i="25"/>
  <c r="Y42" i="25"/>
  <c r="Y43" i="25"/>
  <c r="Y44" i="25"/>
  <c r="W41" i="25"/>
  <c r="X41" i="25" s="1"/>
  <c r="W44" i="25"/>
  <c r="X44" i="25" s="1"/>
  <c r="W43" i="25"/>
  <c r="X43" i="25" s="1"/>
  <c r="W42" i="25"/>
  <c r="X42" i="25" s="1"/>
  <c r="AA76" i="25" l="1"/>
  <c r="Z76" i="25"/>
  <c r="Z78" i="25"/>
  <c r="Y76" i="25"/>
  <c r="Y78" i="25"/>
  <c r="AA81" i="25"/>
  <c r="AA82" i="25"/>
  <c r="Z81" i="25"/>
  <c r="Y81" i="25"/>
  <c r="W81" i="25"/>
  <c r="X81" i="25" s="1"/>
  <c r="W76" i="25"/>
  <c r="X76" i="25" s="1"/>
  <c r="W78" i="25"/>
  <c r="X78" i="25" s="1"/>
  <c r="V13" i="24" l="1"/>
  <c r="C5" i="28"/>
  <c r="U7" i="24" l="1"/>
  <c r="O7" i="22" l="1"/>
  <c r="S13" i="24" l="1"/>
  <c r="Q13" i="24"/>
  <c r="O13" i="24"/>
  <c r="S12" i="24"/>
  <c r="Q12" i="24"/>
  <c r="O12" i="24"/>
  <c r="S11" i="24"/>
  <c r="Q11" i="24"/>
  <c r="O11" i="24"/>
  <c r="H122" i="25" l="1"/>
  <c r="I122" i="25"/>
  <c r="J122" i="25"/>
  <c r="J93" i="25" s="1"/>
  <c r="L122" i="25"/>
  <c r="M122" i="25"/>
  <c r="N122" i="25"/>
  <c r="O122" i="25"/>
  <c r="O93" i="25" s="1"/>
  <c r="P103" i="25" l="1"/>
  <c r="P111" i="25"/>
  <c r="S12" i="22"/>
  <c r="U12" i="22" s="1"/>
  <c r="W12" i="22" s="1"/>
  <c r="S8" i="22"/>
  <c r="U8" i="22" s="1"/>
  <c r="S11" i="22"/>
  <c r="U11" i="22" s="1"/>
  <c r="W11" i="22" s="1"/>
  <c r="S13" i="22"/>
  <c r="U13" i="22" s="1"/>
  <c r="W13" i="22" s="1"/>
  <c r="S14" i="22" l="1"/>
  <c r="U10" i="22"/>
  <c r="S7" i="22"/>
  <c r="P95" i="25" l="1"/>
  <c r="AA25" i="25"/>
  <c r="AA26" i="25"/>
  <c r="Z25" i="25"/>
  <c r="Y25" i="25"/>
  <c r="W25" i="25"/>
  <c r="X25" i="25" s="1"/>
  <c r="W82" i="25" l="1"/>
  <c r="X82" i="25" s="1"/>
  <c r="Y82" i="25"/>
  <c r="Z82" i="25"/>
  <c r="W83" i="25"/>
  <c r="X83" i="25" s="1"/>
  <c r="Y83" i="25"/>
  <c r="AA83" i="25"/>
  <c r="AA79" i="25"/>
  <c r="Z79" i="25"/>
  <c r="Y79" i="25"/>
  <c r="W79" i="25"/>
  <c r="X79" i="25" s="1"/>
  <c r="AA22" i="25"/>
  <c r="Z22" i="25"/>
  <c r="Y22" i="25"/>
  <c r="W22" i="25"/>
  <c r="X22" i="25" s="1"/>
  <c r="AA17" i="25" l="1"/>
  <c r="Z17" i="25"/>
  <c r="Y17" i="25"/>
  <c r="AA38" i="25"/>
  <c r="Z38" i="25"/>
  <c r="Y38" i="25"/>
  <c r="W38" i="25"/>
  <c r="X38" i="25" s="1"/>
  <c r="W17" i="25" l="1"/>
  <c r="X17" i="25" s="1"/>
  <c r="W58" i="25"/>
  <c r="X58" i="25" s="1"/>
  <c r="W59" i="25"/>
  <c r="X59" i="25" s="1"/>
  <c r="Y60" i="25"/>
  <c r="W60" i="25"/>
  <c r="X60" i="25" s="1"/>
  <c r="AA59" i="25"/>
  <c r="Z59" i="25"/>
  <c r="Y59" i="25"/>
  <c r="Y58" i="25"/>
  <c r="AA57" i="25"/>
  <c r="Z57" i="25"/>
  <c r="Y57" i="25"/>
  <c r="W57" i="25"/>
  <c r="X57" i="25" s="1"/>
  <c r="AA56" i="25"/>
  <c r="Z56" i="25"/>
  <c r="Y56" i="25"/>
  <c r="W56" i="25"/>
  <c r="X56" i="25" s="1"/>
  <c r="AA55" i="25"/>
  <c r="Z55" i="25"/>
  <c r="Y55" i="25"/>
  <c r="W55" i="25"/>
  <c r="X55" i="25" s="1"/>
  <c r="AA54" i="25"/>
  <c r="Z54" i="25"/>
  <c r="Y54" i="25"/>
  <c r="W54" i="25"/>
  <c r="X54" i="25" s="1"/>
  <c r="AA87" i="25" l="1"/>
  <c r="AA88" i="25"/>
  <c r="Z87" i="25"/>
  <c r="Y87" i="25"/>
  <c r="W87" i="25"/>
  <c r="X87" i="25" s="1"/>
  <c r="AA109" i="25" l="1"/>
  <c r="Z109" i="25"/>
  <c r="Y109" i="25"/>
  <c r="Z89" i="25"/>
  <c r="Y89" i="25"/>
  <c r="Y101" i="25" l="1"/>
  <c r="W157" i="25"/>
  <c r="W158" i="25"/>
  <c r="W159" i="25"/>
  <c r="AA85" i="25"/>
  <c r="Z85" i="25"/>
  <c r="Y85" i="25"/>
  <c r="W85" i="25"/>
  <c r="X85" i="25" s="1"/>
  <c r="W109" i="25"/>
  <c r="W74" i="25"/>
  <c r="X74" i="25" s="1"/>
  <c r="W28" i="25"/>
  <c r="W27" i="25"/>
  <c r="W9" i="25"/>
  <c r="W155" i="25"/>
  <c r="W153" i="25"/>
  <c r="W145" i="25"/>
  <c r="W143" i="25"/>
  <c r="W126" i="25"/>
  <c r="W125" i="25"/>
  <c r="W127" i="25"/>
  <c r="W128" i="25"/>
  <c r="W129" i="25"/>
  <c r="W130" i="25"/>
  <c r="W131" i="25"/>
  <c r="W132" i="25"/>
  <c r="W133" i="25"/>
  <c r="W134" i="25"/>
  <c r="W135" i="25"/>
  <c r="W136" i="25"/>
  <c r="W137" i="25"/>
  <c r="W138" i="25"/>
  <c r="W139" i="25"/>
  <c r="W140" i="25"/>
  <c r="W141" i="25"/>
  <c r="W142" i="25"/>
  <c r="W146" i="25"/>
  <c r="W147" i="25"/>
  <c r="W148" i="25"/>
  <c r="W149" i="25"/>
  <c r="W150" i="25"/>
  <c r="W151" i="25"/>
  <c r="W152" i="25"/>
  <c r="W99" i="25"/>
  <c r="Z91" i="25"/>
  <c r="Y91" i="25"/>
  <c r="D5" i="25" l="1"/>
  <c r="W101" i="25" l="1"/>
  <c r="X101" i="25" s="1"/>
  <c r="W61" i="25"/>
  <c r="X61" i="25" s="1"/>
  <c r="P10" i="26" l="1"/>
  <c r="H10" i="26" s="1"/>
  <c r="AA46" i="25" l="1"/>
  <c r="Z46" i="25"/>
  <c r="Y46" i="25"/>
  <c r="AA119" i="25" l="1"/>
  <c r="AA120" i="25"/>
  <c r="Z119" i="25"/>
  <c r="Z120" i="25"/>
  <c r="Y119" i="25"/>
  <c r="Y120" i="25"/>
  <c r="W119" i="25" l="1"/>
  <c r="X119" i="25" s="1"/>
  <c r="W120" i="25"/>
  <c r="X120" i="25" s="1"/>
  <c r="W46" i="25"/>
  <c r="X46" i="25" s="1"/>
  <c r="P6" i="25" l="1"/>
  <c r="Y9" i="25" l="1"/>
  <c r="U11" i="24" l="1"/>
  <c r="O11" i="22" s="1"/>
  <c r="U12" i="24"/>
  <c r="U13" i="24"/>
  <c r="O13" i="22" s="1"/>
  <c r="P21" i="26"/>
  <c r="V12" i="24"/>
  <c r="R9" i="22" l="1"/>
  <c r="Y12" i="22"/>
  <c r="Y13" i="22"/>
  <c r="R7" i="22"/>
  <c r="W8" i="22" l="1"/>
  <c r="Y8" i="22" s="1"/>
  <c r="Y7" i="22" s="1"/>
  <c r="U7" i="22"/>
  <c r="Y11" i="22"/>
  <c r="W10" i="22"/>
  <c r="P4" i="25"/>
  <c r="E5" i="25"/>
  <c r="F5" i="25"/>
  <c r="H5" i="25"/>
  <c r="I5" i="25"/>
  <c r="K5" i="25"/>
  <c r="M5" i="25"/>
  <c r="X9" i="25"/>
  <c r="Z9" i="25"/>
  <c r="AA9" i="25"/>
  <c r="W11" i="25"/>
  <c r="X11" i="25" s="1"/>
  <c r="Y11" i="25"/>
  <c r="Z11" i="25"/>
  <c r="AA11" i="25"/>
  <c r="Y23" i="25"/>
  <c r="Z23" i="25"/>
  <c r="AA23" i="25"/>
  <c r="X27" i="25"/>
  <c r="Y27" i="25"/>
  <c r="Z27" i="25"/>
  <c r="AA27" i="25"/>
  <c r="X28" i="25"/>
  <c r="Y28" i="25"/>
  <c r="Z28" i="25"/>
  <c r="AA28" i="25"/>
  <c r="W29" i="25"/>
  <c r="X29" i="25" s="1"/>
  <c r="Y29" i="25"/>
  <c r="Z29" i="25"/>
  <c r="AA29" i="25"/>
  <c r="W30" i="25"/>
  <c r="X30" i="25" s="1"/>
  <c r="Y30" i="25"/>
  <c r="Z30" i="25"/>
  <c r="AA30" i="25"/>
  <c r="W31" i="25"/>
  <c r="X31" i="25" s="1"/>
  <c r="Y31" i="25"/>
  <c r="Z31" i="25"/>
  <c r="AA31" i="25"/>
  <c r="W32" i="25"/>
  <c r="X32" i="25" s="1"/>
  <c r="Y32" i="25"/>
  <c r="Z32" i="25"/>
  <c r="AA32" i="25"/>
  <c r="W33" i="25"/>
  <c r="X33" i="25" s="1"/>
  <c r="Y33" i="25"/>
  <c r="Z33" i="25"/>
  <c r="AA33" i="25"/>
  <c r="W34" i="25"/>
  <c r="X34" i="25" s="1"/>
  <c r="Y34" i="25"/>
  <c r="Z34" i="25"/>
  <c r="AA34" i="25"/>
  <c r="W39" i="25"/>
  <c r="Y39" i="25"/>
  <c r="Z39" i="25"/>
  <c r="AA39" i="25"/>
  <c r="Y47" i="25"/>
  <c r="Z47" i="25"/>
  <c r="AA47" i="25"/>
  <c r="W48" i="25"/>
  <c r="X48" i="25" s="1"/>
  <c r="Y48" i="25"/>
  <c r="Z48" i="25"/>
  <c r="AA48" i="25"/>
  <c r="W49" i="25"/>
  <c r="X49" i="25" s="1"/>
  <c r="Y49" i="25"/>
  <c r="Z49" i="25"/>
  <c r="AA49" i="25"/>
  <c r="W50" i="25"/>
  <c r="X50" i="25" s="1"/>
  <c r="Y50" i="25"/>
  <c r="Z50" i="25"/>
  <c r="AA50" i="25"/>
  <c r="Y51" i="25"/>
  <c r="Z51" i="25"/>
  <c r="AA51" i="25"/>
  <c r="W62" i="25"/>
  <c r="X62" i="25" s="1"/>
  <c r="W63" i="25"/>
  <c r="X63" i="25" s="1"/>
  <c r="W64" i="25"/>
  <c r="X64" i="25" s="1"/>
  <c r="W65" i="25"/>
  <c r="X65" i="25" s="1"/>
  <c r="W66" i="25"/>
  <c r="X66" i="25" s="1"/>
  <c r="W67" i="25"/>
  <c r="X67" i="25" s="1"/>
  <c r="W68" i="25"/>
  <c r="X68" i="25" s="1"/>
  <c r="W69" i="25"/>
  <c r="X69" i="25" s="1"/>
  <c r="W70" i="25"/>
  <c r="X70" i="25" s="1"/>
  <c r="X73" i="25"/>
  <c r="Y73" i="25"/>
  <c r="Z73" i="25"/>
  <c r="AA73" i="25"/>
  <c r="Y74" i="25"/>
  <c r="Z74" i="25"/>
  <c r="AA74" i="25"/>
  <c r="X99" i="25"/>
  <c r="Y99" i="25"/>
  <c r="Z99" i="25"/>
  <c r="AA99" i="25"/>
  <c r="Z101" i="25"/>
  <c r="AA101" i="25"/>
  <c r="X109" i="25"/>
  <c r="AA124" i="25"/>
  <c r="X125" i="25"/>
  <c r="Y125" i="25"/>
  <c r="Z125" i="25"/>
  <c r="AA125" i="25"/>
  <c r="X126" i="25"/>
  <c r="Y126" i="25"/>
  <c r="Z126" i="25"/>
  <c r="AA126" i="25"/>
  <c r="X127" i="25"/>
  <c r="Y127" i="25"/>
  <c r="Z127" i="25"/>
  <c r="AA127" i="25"/>
  <c r="X128" i="25"/>
  <c r="Y128" i="25"/>
  <c r="Z128" i="25"/>
  <c r="AA128" i="25"/>
  <c r="X129" i="25"/>
  <c r="Y129" i="25"/>
  <c r="Z129" i="25"/>
  <c r="AA129" i="25"/>
  <c r="X130" i="25"/>
  <c r="Y130" i="25"/>
  <c r="Z130" i="25"/>
  <c r="AA130" i="25"/>
  <c r="X131" i="25"/>
  <c r="Y131" i="25"/>
  <c r="Z131" i="25"/>
  <c r="AA131" i="25"/>
  <c r="X132" i="25"/>
  <c r="Y132" i="25"/>
  <c r="Z132" i="25"/>
  <c r="AA132" i="25"/>
  <c r="X133" i="25"/>
  <c r="Y133" i="25"/>
  <c r="Z133" i="25"/>
  <c r="AA133" i="25"/>
  <c r="X134" i="25"/>
  <c r="Y134" i="25"/>
  <c r="Z134" i="25"/>
  <c r="AA134" i="25"/>
  <c r="X135" i="25"/>
  <c r="Y135" i="25"/>
  <c r="Z135" i="25"/>
  <c r="AA135" i="25"/>
  <c r="X136" i="25"/>
  <c r="Y136" i="25"/>
  <c r="Z136" i="25"/>
  <c r="AA136" i="25"/>
  <c r="X137" i="25"/>
  <c r="Y137" i="25"/>
  <c r="Z137" i="25"/>
  <c r="AA137" i="25"/>
  <c r="X138" i="25"/>
  <c r="Y138" i="25"/>
  <c r="Z138" i="25"/>
  <c r="AA138" i="25"/>
  <c r="X139" i="25"/>
  <c r="Y139" i="25"/>
  <c r="Z139" i="25"/>
  <c r="AA139" i="25"/>
  <c r="X140" i="25"/>
  <c r="Y140" i="25"/>
  <c r="Z140" i="25"/>
  <c r="AA140" i="25"/>
  <c r="X141" i="25"/>
  <c r="Y141" i="25"/>
  <c r="Z141" i="25"/>
  <c r="AA141" i="25"/>
  <c r="X142" i="25"/>
  <c r="Y142" i="25"/>
  <c r="Z142" i="25"/>
  <c r="AA142" i="25"/>
  <c r="X143" i="25"/>
  <c r="Y143" i="25"/>
  <c r="Z143" i="25"/>
  <c r="AA143" i="25"/>
  <c r="X145" i="25"/>
  <c r="Y145" i="25"/>
  <c r="Z145" i="25"/>
  <c r="AA145" i="25"/>
  <c r="X146" i="25"/>
  <c r="Y146" i="25"/>
  <c r="Z146" i="25"/>
  <c r="AA146" i="25"/>
  <c r="X147" i="25"/>
  <c r="Y147" i="25"/>
  <c r="Z147" i="25"/>
  <c r="AA147" i="25"/>
  <c r="X148" i="25"/>
  <c r="Y148" i="25"/>
  <c r="Z148" i="25"/>
  <c r="AA148" i="25"/>
  <c r="X149" i="25"/>
  <c r="Y149" i="25"/>
  <c r="Z149" i="25"/>
  <c r="AA149" i="25"/>
  <c r="X150" i="25"/>
  <c r="Y150" i="25"/>
  <c r="Z150" i="25"/>
  <c r="AA150" i="25"/>
  <c r="X151" i="25"/>
  <c r="Y151" i="25"/>
  <c r="Z151" i="25"/>
  <c r="AA151" i="25"/>
  <c r="X152" i="25"/>
  <c r="Y152" i="25"/>
  <c r="Z152" i="25"/>
  <c r="AA152" i="25"/>
  <c r="X153" i="25"/>
  <c r="Y153" i="25"/>
  <c r="Z153" i="25"/>
  <c r="AA153" i="25"/>
  <c r="X155" i="25"/>
  <c r="Y155" i="25"/>
  <c r="Z155" i="25"/>
  <c r="AA155" i="25"/>
  <c r="X157" i="25"/>
  <c r="Y157" i="25"/>
  <c r="Z157" i="25"/>
  <c r="AA157" i="25"/>
  <c r="X158" i="25"/>
  <c r="Y158" i="25"/>
  <c r="Z158" i="25"/>
  <c r="AA158" i="25"/>
  <c r="X159" i="25"/>
  <c r="Y159" i="25"/>
  <c r="Z159" i="25"/>
  <c r="AA159" i="25"/>
  <c r="R24" i="26"/>
  <c r="P24" i="26"/>
  <c r="N24" i="26" s="1"/>
  <c r="R23" i="26"/>
  <c r="P23" i="26"/>
  <c r="N23" i="26" s="1"/>
  <c r="R22" i="26"/>
  <c r="P22" i="26"/>
  <c r="N22" i="26" s="1"/>
  <c r="R21" i="26"/>
  <c r="N21" i="26"/>
  <c r="R20" i="26"/>
  <c r="P20" i="26"/>
  <c r="N20" i="26" s="1"/>
  <c r="R10" i="26"/>
  <c r="N10" i="26"/>
  <c r="R9" i="26"/>
  <c r="P9" i="26"/>
  <c r="N9" i="26" s="1"/>
  <c r="T19" i="23"/>
  <c r="Q19" i="23"/>
  <c r="N19" i="23"/>
  <c r="K19" i="23"/>
  <c r="H19" i="23"/>
  <c r="T18" i="23"/>
  <c r="Q18" i="23"/>
  <c r="N18" i="23"/>
  <c r="K18" i="23"/>
  <c r="H18" i="23"/>
  <c r="W7" i="22" l="1"/>
  <c r="W47" i="25"/>
  <c r="X47" i="25" s="1"/>
  <c r="W71" i="25"/>
  <c r="X71" i="25" s="1"/>
  <c r="W51" i="25"/>
  <c r="X51" i="25" s="1"/>
  <c r="W23" i="25"/>
  <c r="X23" i="25" s="1"/>
  <c r="X39" i="25"/>
  <c r="L5" i="25"/>
  <c r="U9" i="22"/>
  <c r="U14" i="22" s="1"/>
  <c r="W9" i="22"/>
  <c r="Y10" i="22"/>
  <c r="N93" i="25"/>
  <c r="H93" i="25"/>
  <c r="H21" i="26"/>
  <c r="K21" i="26"/>
  <c r="H24" i="26"/>
  <c r="H22" i="26"/>
  <c r="K22" i="26"/>
  <c r="I93" i="25"/>
  <c r="M93" i="25"/>
  <c r="J5" i="25"/>
  <c r="L93" i="25"/>
  <c r="R14" i="22"/>
  <c r="K10" i="26"/>
  <c r="K20" i="26"/>
  <c r="K24" i="26"/>
  <c r="H23" i="26"/>
  <c r="K9" i="26"/>
  <c r="K23" i="26"/>
  <c r="Y9" i="22" l="1"/>
  <c r="Y14" i="22" s="1"/>
  <c r="W14" i="22"/>
  <c r="Q23" i="26"/>
  <c r="Q22" i="26"/>
  <c r="Q21" i="26"/>
  <c r="Q20" i="26"/>
  <c r="Q10" i="26"/>
  <c r="Q9" i="26"/>
  <c r="Q24" i="26"/>
  <c r="R14" i="24" l="1"/>
  <c r="E93" i="25" l="1"/>
  <c r="V9" i="24" l="1"/>
  <c r="G5" i="25" l="1"/>
  <c r="P14" i="24" l="1"/>
  <c r="W91" i="25" l="1"/>
  <c r="X91" i="25" s="1"/>
  <c r="O5" i="25" l="1"/>
  <c r="AA89" i="25"/>
  <c r="W89" i="25"/>
  <c r="X89" i="25" s="1"/>
  <c r="P7" i="25"/>
  <c r="N5" i="25" l="1"/>
  <c r="P5" i="25" s="1"/>
  <c r="T14" i="24" l="1"/>
  <c r="V7" i="24" l="1"/>
  <c r="V14" i="24" s="1"/>
  <c r="G93" i="25" l="1"/>
  <c r="Y124" i="25"/>
  <c r="F122" i="25"/>
  <c r="F93" i="25" s="1"/>
  <c r="Z124" i="25"/>
  <c r="P124" i="25"/>
  <c r="W124" i="25" s="1"/>
  <c r="X124" i="25" s="1"/>
  <c r="K122" i="25"/>
  <c r="K93" i="25" s="1"/>
  <c r="P122" i="25" l="1"/>
  <c r="P93" i="25"/>
  <c r="P162" i="25" s="1"/>
  <c r="Q10" i="24" l="1"/>
  <c r="S10" i="24"/>
  <c r="O9" i="24"/>
  <c r="O10" i="24"/>
  <c r="U10" i="24" l="1"/>
  <c r="O10" i="22" s="1"/>
  <c r="O9" i="22" s="1"/>
  <c r="S9" i="24"/>
  <c r="Q9" i="24"/>
  <c r="P92" i="25"/>
  <c r="U9" i="24" l="1"/>
</calcChain>
</file>

<file path=xl/sharedStrings.xml><?xml version="1.0" encoding="utf-8"?>
<sst xmlns="http://schemas.openxmlformats.org/spreadsheetml/2006/main" count="4179" uniqueCount="1645">
  <si>
    <t xml:space="preserve">Proceso de Planificación y Programación Sectorial e Institucional </t>
  </si>
  <si>
    <t>Caja de herramientas de apoyo y cumplimiento a la Guía para elaborar Planes Estratégicos Institucionales, para instituciones</t>
  </si>
  <si>
    <t>Caja de Herramientas de apoyo para elaboración de los instrumentos de programación para instituciones</t>
  </si>
  <si>
    <t>Plan Estratégico Institucional (PEI)</t>
  </si>
  <si>
    <t>Plan Operativo Multianual (POM)</t>
  </si>
  <si>
    <t>Click aquí para ir al contenido PEI</t>
  </si>
  <si>
    <t>Plan Operativo Anual (POA)</t>
  </si>
  <si>
    <t>Click aquí para ir al contenido POM POA</t>
  </si>
  <si>
    <t>Ejercicio Fiscal 2024 y Multianual 2024-2028</t>
  </si>
  <si>
    <t xml:space="preserve">Secretaría de Planificación y Programación de la Presidencia </t>
  </si>
  <si>
    <t xml:space="preserve">Subsecretaría de Planificación y Programación para el Desarrollo SPPD </t>
  </si>
  <si>
    <t xml:space="preserve">Cajas de herramientas de apoyo para elaboración de los instrumentos de planificación estratégica y operativa                                                                                      </t>
  </si>
  <si>
    <t>INTRODUCCIÓN</t>
  </si>
  <si>
    <t>Objetivo:</t>
  </si>
  <si>
    <t>Las herramientas de planificación, apoyan el proceso de análisis para la formulación de los instrumentos de planificación  institucional PEI, POM, POA, que permitan la identificación de las actividades que realizan las instituciones del sector público guatemalteco, en consideración entre otros los artículos 2,8 ,17 Bis,30 y 80 de la Ley Orgánica del Presupuesto y 3, 4, 11, 16, 19, 21, 24 y 38 de su Reglamento. 
La Secretaria de Planificación y Programación de la Presidencia,  coordina las directrices para que el proceso de formulación de los instrumentos de planificación,  se oriente con el enfoque de gestión por resultados, para que se visibilicen los cambios sostenibles en la población, por medio de las estrategias que permita cumplir los resultados institucionales y estratégicos.</t>
  </si>
  <si>
    <t xml:space="preserve">Las herramientas han sido elaboradas con base a las buenas prácticas que se han detectado en el proceso a través de los años de implementación de la GpR. Las que están apoyando el uso de la "Guía Conceptual y de Planificación y Presupuesto por Resultados para el Sector Público en el marco de la Gestión por Resultados", la cual esta normada para la elaboración de estos instrumentos  en el "Reglamento de la Ley Orgánica del Presupuesto" Artículo 11. Así mismo en apoyo a la Guía para elaborar Planes Estratégicos Sectoriales y la Guía para elaborar Planes Estratégicos Institucionales.  </t>
  </si>
  <si>
    <t>http://www.minfin.gob.gt/images/downloads/leyes_manuales/manuales_dtp/guia_conceptual_gestion_resultados.pdf</t>
  </si>
  <si>
    <t>Los documentos PEI, POM, POA,  deben estructurarse de  forma integrada y concordante, que  refleje la secuencia lógica de las actividades que la institución realiza para darle cumplimiento a las metas tanto físicas como financieras en un período de tiempo establecido. 
Las herramientas contenidas en el presente documento facilitarán la elaboración y/o construcción del PEI, POM, POA de manera armonizada.</t>
  </si>
  <si>
    <t>Aspectos de forma:</t>
  </si>
  <si>
    <t>1)</t>
  </si>
  <si>
    <t>Entrega a las instituciones correspondientes según fechas establecidas en la "Ley Orgánica del Presupuesto" y su Reglamento. Artículo 2.</t>
  </si>
  <si>
    <t>2)</t>
  </si>
  <si>
    <t>Presentar de forma separada, la versión impresa de los instrumentos de planificación: Plan Estratégico Institucional, Plan 
Operativo Multianual y Plan Operativo Anual.</t>
  </si>
  <si>
    <t>3)</t>
  </si>
  <si>
    <t>Presentar los documentos impresos en blanco y negro (impresión en ambas caras del papel), en folder manila tamaño carta, con gancho plástico, todas las páginas foliadas de atrás hacia adelante y sin grapas.</t>
  </si>
  <si>
    <t>4)</t>
  </si>
  <si>
    <t>Adjuntar 01 Cd conteniendo los tres instrumentos en formato digital editable. No se recibirán los documentos impresos de no adjuntarlo.</t>
  </si>
  <si>
    <t>5)</t>
  </si>
  <si>
    <t xml:space="preserve">El oficio de entrega debe contener la firma de la máxima autoridad de la institución y dirigirlo a la Secretaria de SEGEPLAN: Luz Keila Virginia Gramajo Vílchez. </t>
  </si>
  <si>
    <t>Recomendaciones</t>
  </si>
  <si>
    <t>El contenido presentado en el PEI no debe repetirse en el  POM y POA,  y viceversa.</t>
  </si>
  <si>
    <t>Referenciar todo documento, informe y cuadros con citas bibliográficas (fuentes de información)</t>
  </si>
  <si>
    <t>Índice de caja de herramientas de apoyo para PEI</t>
  </si>
  <si>
    <t>Haga click en el vínculo para ir a la herramienta</t>
  </si>
  <si>
    <t>PEI</t>
  </si>
  <si>
    <t>Análisis de mandatos legales</t>
  </si>
  <si>
    <t>SPPD-01</t>
  </si>
  <si>
    <t xml:space="preserve">Análisis de políticas públicas </t>
  </si>
  <si>
    <t>SPPD-02</t>
  </si>
  <si>
    <t>Referencia-Alineación - Vinculación Estratégica Sectorial e Institucional</t>
  </si>
  <si>
    <t>SPPD-03</t>
  </si>
  <si>
    <t>Vinculación institucional a K´atun 2032, Agenda 2030, PND, MED y PGG</t>
  </si>
  <si>
    <t>SPPD-04</t>
  </si>
  <si>
    <t xml:space="preserve">Vinculación con los enfoques de la planificación </t>
  </si>
  <si>
    <t>SPPD-05</t>
  </si>
  <si>
    <t>GpR -Vinculación a planes estratégicos sectoriales -PES-</t>
  </si>
  <si>
    <t>SPPD-06</t>
  </si>
  <si>
    <t>Modelaje completo GpR</t>
  </si>
  <si>
    <t>SPPD-07</t>
  </si>
  <si>
    <t>Priorización de Problemática</t>
  </si>
  <si>
    <t>SPPD-08</t>
  </si>
  <si>
    <t xml:space="preserve">Análisis de población </t>
  </si>
  <si>
    <t>SPPD-09</t>
  </si>
  <si>
    <t>Análisis de evidencias de las Causas del Problema Priorizado</t>
  </si>
  <si>
    <t>SPPD-10</t>
  </si>
  <si>
    <t>Análisis de las Intervenciones para resolver las causas del Problema Priorizado</t>
  </si>
  <si>
    <t>SPPD-11</t>
  </si>
  <si>
    <t xml:space="preserve">Matriz PEI </t>
  </si>
  <si>
    <t>SPPD-12</t>
  </si>
  <si>
    <t>Ficha de indicador de resultado</t>
  </si>
  <si>
    <t>SPPD-13</t>
  </si>
  <si>
    <t xml:space="preserve">Visión, misión y valores </t>
  </si>
  <si>
    <t>SPPD-14</t>
  </si>
  <si>
    <t>Análisis de capacidades y -FODA-</t>
  </si>
  <si>
    <t>SPPD-15</t>
  </si>
  <si>
    <t>Análisis de Actores</t>
  </si>
  <si>
    <t>SPPD-16</t>
  </si>
  <si>
    <t>Anexos</t>
  </si>
  <si>
    <t>Ruta de Trabajo</t>
  </si>
  <si>
    <t>ANEXO 1</t>
  </si>
  <si>
    <t>Clasificadores temáticos</t>
  </si>
  <si>
    <t>ANEXO 2</t>
  </si>
  <si>
    <t>Click para regresar a carátula</t>
  </si>
  <si>
    <t xml:space="preserve">Nombre  de la institución: Defensoría de la Mujer Indígena </t>
  </si>
  <si>
    <t xml:space="preserve">Nombre de la norma, número y año </t>
  </si>
  <si>
    <t xml:space="preserve">Atribuciones que le asigna la norma </t>
  </si>
  <si>
    <t xml:space="preserve">Población a atender </t>
  </si>
  <si>
    <t xml:space="preserve">Constitución Política de la República de Guatemala
</t>
  </si>
  <si>
    <t>La norma primaria o fundamental del sistema jurídico del Estado de Guatemala. Las leyes, reglamentos y políticas, entre otros, deben ser conforme a lo que establece la Constitución. Por tal razón, los artículos 1, 2, 4, 44, 46, 58, 66 y 76 de esta norma están vinculados con el enfoque de atención de la población que atiende DEMI, siendo el ente rector en la defensa y protección en búsqueda del desarrollo integral de las mujeres Mayas, Garífunas y Xinkas, contempla acciones para la visibilización en los tres poderes  del Estado y el cumplimiento de políticas públicas, planes, programas y proyectos, para su adelanto.</t>
  </si>
  <si>
    <t xml:space="preserve">Hombres y mujeres indígenas </t>
  </si>
  <si>
    <t xml:space="preserve">La Ley Marco de los Acuerdos de Paz </t>
  </si>
  <si>
    <t>Tiene por objeto establecer normas y mecanismos que regulen y orienten el proceso de cumplimiento de los Acuerdos de Paz como parte de los deberes constitucionales del Estado de proteger a la persona y a la familia, de realizar el bien común y de garantizar a sus habitantes la vida, la libertad, la justicia, la seguridad, la paz y el desarrollo integral de la persona, que promueva el bien común y, que responda a las necesidades de la población.</t>
  </si>
  <si>
    <t>Hombres y mujeres indígenas</t>
  </si>
  <si>
    <t>La Ley Marco de los Acuerdos de Paz: Acuerdo sobre Identidad y Derechos de los Pueblos Indígenas</t>
  </si>
  <si>
    <t xml:space="preserve">El Estado de Guatemala se comprometió a luchar contra la discriminación legal y de hecho, así mismo, a promover una legislación que tipifique el acoso sexual como delito y considere como un agravante en la definición de la sanción de los delitos sexuales el que haya sido cometido contra mujer indígena. También crear una Defensoría de la Mujer Indígena, con su participación, que incluya servicios de asesoría jurídica y servicio social y promover la divulgación y fiel cumplimiento de la Convención sobre la Eliminación de Todas las Formas de Discriminación contra la Mujer.  </t>
  </si>
  <si>
    <t>Ley de Idiomas Nacionales Decreto Número 19-2003</t>
  </si>
  <si>
    <t>La presente ley tiene por objeto regular lo relativo al reconocimiento, respeto, promoción, desarrollo y utilización de los idiomas de los pueblos Mayas, Garífuna y Xinka, y su observancia en irrestricto apego a la Constitución Política de la República y al respeto y ejercicio de los derechos humanos. Para responder al cumplimiento del espíritu de esta ley, la DEMI y demás instancias públicas están obligadas a garantizar que la atención de los distintos servicios que provee sea de acuerdo con el idioma de la población y hacer posible la pertinencia cultural y lingüística de los servicios institucionales.</t>
  </si>
  <si>
    <t>Convención Internacional sobre la Eliminación de Todas las Formas de Discriminación Racial</t>
  </si>
  <si>
    <t>Artículo 5. “En conformidad con las obligaciones fundamentales estipuladas en el artículo 2 de la presente Convención, los Estados parte se comprometen a prohibir y eliminar la discriminación racial en todas sus formas y a garantizar el derecho de toda persona a la igualdad ante la ley, sin distinción de raza, color y origen nacional o étnico..."</t>
  </si>
  <si>
    <t>Convención Interamericana para Prevenir, Sancionar y Erradicar la Violencia Contra la Mujer "Convención de Belém Do Pará"</t>
  </si>
  <si>
    <t>Artículo 4. Toda mujer tiene derecho al reconocimiento, goce, ejercicio y protección de todos los derechos humanos y a las libertades consagradas por los instrumentos regionales e internacionales sobre derechos humanos.</t>
  </si>
  <si>
    <t>Convención sobre la Eliminación de toda forma de Discriminación contra la Mujer</t>
  </si>
  <si>
    <t>Artículo 1. Entiende por discriminación “toda distinción, exclusión o restricción basada en el sexo (…) En las esferas política, económica, social, cultural y civil o en cualquier otra esfera” y los siguientes detallan el programa en pro de la igualdad que los estados firmantes deben atender.</t>
  </si>
  <si>
    <t>Declaración de las Mujeres Indígenas en Beijing. Forum ONG, Cuarta Conferencia Mundial Sobre la Mujer de las Naciones Unidas 1995</t>
  </si>
  <si>
    <t>En ella se hacen propuestas y demandas de las mujeres indígenas. en lo referente a:
 Reconocer y respetar nuestro derecho a la libre determinación. 
 Reconocer y respetar nuestro derecho a nuestros territorios y el derecho al desarrollo, educación y salud. 
 Detener las violaciones de los derechos humanos y la violencia contra las mujeres indígenas.
 Reconocer y respetar nuestros derechos a la herencia intelectual y cultural y nuestros derechos.</t>
  </si>
  <si>
    <t>Acuerdo Gubernativo No. 525-99, Julio 19 de 1999</t>
  </si>
  <si>
    <t>Se crea la Defensoría de la Mujer indígena como dependencia de la Presidencia de la República, con capacidad de gestión y ejecución administrativa, técnica y financiera, con el fin de atender las particularidades situaciones de vulnerabilidad, indefensión, y discriminación de la Mujer Indígena, para la cual deberá promover las acciones de la defensa y pleno ejercicio de sus derechos.</t>
  </si>
  <si>
    <t xml:space="preserve">Mujeres indígenas </t>
  </si>
  <si>
    <t>Orientaciones:</t>
  </si>
  <si>
    <t>El Análisis de mandatos legaltes tiene como propósito establecer el “para qué” fue creada la institución, sus atribuciones y quienes son los destinatarios, que equivalen a la población a atender con la entrega de productos que presta la institución.</t>
  </si>
  <si>
    <r>
      <rPr>
        <b/>
        <sz val="12"/>
        <color theme="1"/>
        <rFont val="Candara"/>
        <family val="2"/>
      </rPr>
      <t>Columna (1):</t>
    </r>
    <r>
      <rPr>
        <sz val="12"/>
        <color theme="1"/>
        <rFont val="Candara"/>
        <family val="2"/>
      </rPr>
      <t xml:space="preserve"> Describa los mandatos relacionados con la institución, inicie con los de mayor nivel como la Constitución Política de la República, tratados y convenios internacionales ratificados por el Estado de Guatemala, leyes emitidas por el Congreso de la República que pueden ser  </t>
    </r>
    <r>
      <rPr>
        <sz val="12"/>
        <color rgb="FF000000"/>
        <rFont val="Candara"/>
        <family val="2"/>
      </rPr>
      <t>leyes constitucionales y leyes ordinarias</t>
    </r>
    <r>
      <rPr>
        <sz val="12"/>
        <color theme="1"/>
        <rFont val="Candara"/>
        <family val="2"/>
      </rPr>
      <t xml:space="preserve"> y llegue a  </t>
    </r>
    <r>
      <rPr>
        <sz val="12"/>
        <color rgb="FF000000"/>
        <rFont val="Candara"/>
        <family val="2"/>
      </rPr>
      <t>las disposiciones emitidas por el organismo ejecutivo o disposiciones reglamentarias</t>
    </r>
    <r>
      <rPr>
        <sz val="12"/>
        <color theme="1"/>
        <rFont val="Candara"/>
        <family val="2"/>
      </rPr>
      <t xml:space="preserve"> (por ejemplo el  reglamento interno de la institución), analice uno a uno estos cuerpos legales. </t>
    </r>
  </si>
  <si>
    <r>
      <rPr>
        <b/>
        <sz val="12"/>
        <color theme="1"/>
        <rFont val="Candara"/>
        <family val="2"/>
      </rPr>
      <t>Columna (2):</t>
    </r>
    <r>
      <rPr>
        <sz val="12"/>
        <color theme="1"/>
        <rFont val="Candara"/>
        <family val="2"/>
      </rPr>
      <t xml:space="preserve"> Identifique las funciones y/o áreas de acción institucional  que le corresponden en cumplimiento a la norma. </t>
    </r>
  </si>
  <si>
    <r>
      <rPr>
        <b/>
        <sz val="12"/>
        <color theme="1"/>
        <rFont val="Candara"/>
        <family val="2"/>
      </rPr>
      <t>Columna (3)</t>
    </r>
    <r>
      <rPr>
        <sz val="12"/>
        <color theme="1"/>
        <rFont val="Candara"/>
        <family val="2"/>
      </rPr>
      <t>: Indique  la población  a la que sirve la institución de acuerdo al mandato legal.</t>
    </r>
  </si>
  <si>
    <t>Análisis de políticas públicas</t>
  </si>
  <si>
    <t>Nombre de la institución:  DEFENSORÍA DE LA MUJER INDÍGENA</t>
  </si>
  <si>
    <r>
      <rPr>
        <b/>
        <i/>
        <sz val="12"/>
        <color theme="0"/>
        <rFont val="Candara"/>
        <family val="2"/>
      </rPr>
      <t>Instrucciones</t>
    </r>
    <r>
      <rPr>
        <i/>
        <sz val="12"/>
        <color theme="0"/>
        <rFont val="Candara"/>
        <family val="2"/>
      </rPr>
      <t>:</t>
    </r>
    <r>
      <rPr>
        <sz val="12"/>
        <color theme="0"/>
        <rFont val="Candara"/>
        <family val="2"/>
      </rPr>
      <t xml:space="preserve"> </t>
    </r>
  </si>
  <si>
    <t xml:space="preserve">Identificar las políticas directamente relacionadas  </t>
  </si>
  <si>
    <t xml:space="preserve">No. </t>
  </si>
  <si>
    <t>Nombre de la política pública y fecha de vigencia</t>
  </si>
  <si>
    <t>Población afectada</t>
  </si>
  <si>
    <t>Meta</t>
  </si>
  <si>
    <t>Tema de la Política</t>
  </si>
  <si>
    <t>Modalidades de inclusión</t>
  </si>
  <si>
    <t>Responsable de incorporar en el que hacer institucional</t>
  </si>
  <si>
    <t>Responsable de verificar la incorporación</t>
  </si>
  <si>
    <t>Plan Nacional para la Prevención y Erradicación de la Violencia contra las Mujeres</t>
  </si>
  <si>
    <t>Mujeres indígenas, Mayas Garífunas y Xincas víctimas de violencia</t>
  </si>
  <si>
    <t>Desarrollar acciones que, desde una noción de gradualidad, permitan al Estado sentar las bases para la erradicación de la VCM en todas sus manifestaciones y ámbitos, e institucionalizar estas acciones de política pública en el Estado. Institucionalización de acciones gubernamentales para gestionar políticas públicas destinadas a cubrir este desempeño y a dar respuesta estandarizada, con calidad y calidez, así como especializar el seguimiento de casos. 
Orientar sus acciones a la restitución de los derechos humanos violentados en la 
niña o adolescente víctima de VCM y a la recuperación de su proyecto de vida</t>
  </si>
  <si>
    <t xml:space="preserve">De fortalecimiento institucional </t>
  </si>
  <si>
    <t>La Defensoría de  la Mujer Indígena se relaciona con el eje Guatemala urbana y rural ya que contempla acciones para empoderamiento económico de las mujeres indígenas víctimas de violencias y sus familias, con ello  crecerán económicamente y se transformarán sus vidas, todo ello contribuirá en el mediano plazo en la reducción de la pobreza</t>
  </si>
  <si>
    <t>Unidades de Atencion integral de Casos y el Area de Prevencion a la Violencia</t>
  </si>
  <si>
    <t xml:space="preserve">Dirección Ejecutiva y Planificación </t>
  </si>
  <si>
    <t>Política Nacional de Promoción y Desarrollo Integral de las Mujeres 2008-
2023 (PNPDIM 2008-2023)</t>
  </si>
  <si>
    <t>Erradicar estructuras que perjudican a las mujeres, su contenido se concentra en la generación de condiciones que garanticen sus derechos, fortalezcan sus capacidades, procuren su bienestar y eliminen prácticas que vulneren y transgredan su integridad física y emocional. Generar medidas que integralmente aseguren el desarrollo de las
mujeres, niñas y adolescentes; plantea, además mecanismos para de construir prácticas, 
tradiciones, costumbres y normas que han vulnerado y violado los derechos de esta
población y, por consiguiente, han relegado la importancia de su rol en la sociedad.</t>
  </si>
  <si>
    <t>La DEMI contribuirá en el fortalecimiento del estado a través de acciones que permitan conservar los derechos de pertinencia cultural para la superación de las mujeres indígenas de Guatemala mediante la participación social, activa y organizada</t>
  </si>
  <si>
    <r>
      <rPr>
        <sz val="10"/>
        <color rgb="FF000000"/>
        <rFont val="Candara"/>
        <family val="2"/>
      </rPr>
      <t>Unidad de Desarrollo Político y Legal y Unidad de Educación y Formación</t>
    </r>
    <r>
      <rPr>
        <sz val="10"/>
        <color rgb="FF000000"/>
        <rFont val="Candara"/>
        <family val="2"/>
      </rPr>
      <t xml:space="preserve"> </t>
    </r>
  </si>
  <si>
    <r>
      <rPr>
        <sz val="10"/>
        <color rgb="FF000000"/>
        <rFont val="Candara"/>
        <family val="2"/>
      </rPr>
      <t>Dirección Ejecutiva y Planificación</t>
    </r>
    <r>
      <rPr>
        <sz val="10"/>
        <color rgb="FF000000"/>
        <rFont val="Candara"/>
        <family val="2"/>
      </rPr>
      <t xml:space="preserve"> </t>
    </r>
  </si>
  <si>
    <t>Complete las primeras tres columnas con los datos contenidos en la política, en la cuarta columna indique cómo la institución incluirá la política en su quehacer institucional. Puede ser en los productos, instalaciones, reglas de convivencia, etc.</t>
  </si>
  <si>
    <t xml:space="preserve"> </t>
  </si>
  <si>
    <t>Alineación y vinculación a Plan K'atun 2032, Agenda 2030, Prioridades Nacionales de Desarrollo PND- Resultados Estratégicos de Desarrollo RED y la Política General de Gobierno PGG- 2020- 2024</t>
  </si>
  <si>
    <t xml:space="preserve">Instrucciones: </t>
  </si>
  <si>
    <t>Instrucciones: 
La herramienta contiene filtros, para orientar la coherencia de la alineación y vinculación de forma horizontal de tal forma que facilita la información con relación al desempeño institucional.
De darse el caso de no tener vinculación a un RED, proponer el mecanismo correspondiente para que un resultado institucional -RI-, suba de categoría y se formule como Resultado Estratégico de Desarrollo, ejemplo: GIRH, Cambio climático, Justicia, Seguridad exterior, Inteligencia, GIRD, entre otros.  
Para mayor información de la Agenda 2030, se sugiere consultar el documento Objetivos de Desarrollo Sostenible. Metas priorizadas. Guatemala. 
El apartado de información correspondeinte a la PGG 2024-2028 se compartira de formo oportuno a finales del mes de enero 2024, para el proceso el proceso de actualización del POA 2024 y el proceso de planificación de los años subsiguientes.</t>
  </si>
  <si>
    <t xml:space="preserve">ALINEACIÓN_ VINCULACION ESTRATEGICA A NIVEL SECTORIAL E INSTITUCIONAL </t>
  </si>
  <si>
    <t>POLÍTICA GENERAL DE GOBIERNO PGG 2024-2028</t>
  </si>
  <si>
    <t>Eje K'atun</t>
  </si>
  <si>
    <t>ODS</t>
  </si>
  <si>
    <t>Prioridad Nacional de Desarrollo -PND</t>
  </si>
  <si>
    <t>Meta Estratégica de Desarrollo -MED-</t>
  </si>
  <si>
    <t>99 metas (16 + 83)</t>
  </si>
  <si>
    <t>Indicador PND</t>
  </si>
  <si>
    <t xml:space="preserve">Seguimiento indicador </t>
  </si>
  <si>
    <t>Resultado Estratégico de Desarrollo 
RED</t>
  </si>
  <si>
    <t xml:space="preserve">Coordinador RED </t>
  </si>
  <si>
    <t xml:space="preserve">Corresponsable RED </t>
  </si>
  <si>
    <t>Políticas públicas asociadas</t>
  </si>
  <si>
    <t>Sector</t>
  </si>
  <si>
    <t>Pilar</t>
  </si>
  <si>
    <t>Meta PGG 2020-2024</t>
  </si>
  <si>
    <t xml:space="preserve">Coordinador META PGG </t>
  </si>
  <si>
    <t xml:space="preserve">Corresponsable META PGG </t>
  </si>
  <si>
    <t>Clasificación Meta PGG según enfoque GpR</t>
  </si>
  <si>
    <t xml:space="preserve">Indicador </t>
  </si>
  <si>
    <t>Linea de base</t>
  </si>
  <si>
    <t xml:space="preserve">Fuente de la proyección </t>
  </si>
  <si>
    <t>Guatemala urbana y rural</t>
  </si>
  <si>
    <t xml:space="preserve">1. Fin de la pobreza 
</t>
  </si>
  <si>
    <t xml:space="preserve">Reducción de la pobreza y protección social </t>
  </si>
  <si>
    <t>MED1. Para 2030, potenciar y promover la inclusión social, económica y política de todos, independientemente de su edad, sexo, discapacidad, raza, etnia, origen, religión o situación económica u otra condición</t>
  </si>
  <si>
    <t>Meta 01.2: Para el 2030, reducir al menos a la mitad la proporción de hombres, mujeres y niños de todas las edades que viven en pobreza en todas sus dimensiones según las definiciones
nacionales.</t>
  </si>
  <si>
    <t>1.2.1 Proporción de la población que vive por debajo del umbral nacional de la pobreza desglosada por sexo y grupo de edad.</t>
  </si>
  <si>
    <t>MIDES</t>
  </si>
  <si>
    <t>Política de Desarrollo Social y Población
Política Nacional de Desarrollo</t>
  </si>
  <si>
    <t xml:space="preserve">Social </t>
  </si>
  <si>
    <t>1.2.2 Proporción de hombres, mujeres y niños de todas las edades que viven en la pobreza, en todas sus dimensiones, con arreglo a las definiciones nacionales (índice de pobreza multidimensional).</t>
  </si>
  <si>
    <t>MINECO</t>
  </si>
  <si>
    <t xml:space="preserve">RED 1. Para el 2024, se ha disminuido la pobreza y pobreza extrema con énfasis en los departamentos priorizados, en 27.8 puntos porcentuales (Departamentos priorizados: Alta Verapaz, Sololá, Totonicapán, Huehuetenango, Quiché, Chiquimula). 
</t>
  </si>
  <si>
    <t xml:space="preserve">	1.2.1 subindicador 2. Proporción de la población que vive por debajo del umbral nacional de la pobreza general, desglosada por sexo y grupo de edad.</t>
  </si>
  <si>
    <t xml:space="preserve">	1.2.2 subindicador 2. Incidencia de Pobreza Multidimensional</t>
  </si>
  <si>
    <t>1.2.1 subindicador 1. Proporción de la población que vive por debajo del umbral nacional de la pobreza extrema, desglosada por sexo y grupo de edad.</t>
  </si>
  <si>
    <t xml:space="preserve">	1.2.2 subindicador 1. Indice de Pobreza Multidimensional para Guatemala (IPM-Gt).</t>
  </si>
  <si>
    <t>Meta 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</si>
  <si>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 xml:space="preserve">	1.a.1	Total de donaciones de asistencia oficial para el desarrollo (AOD) de todos los donantes que se centran en la reducción de la pobreza como porcentaje del ingreso nacional bruto del país receptor.</t>
  </si>
  <si>
    <t xml:space="preserve">Bienestar para la gente </t>
  </si>
  <si>
    <t>MED2. Implementar sistemas y medidas de protección social para todos nacionalmente apropiadas, incluidos pisos, y para el año 2030 lograr una cobertura sustancial de los pobres y los vulnerables.</t>
  </si>
  <si>
    <t>Meta 01.3: Implementar a nivel nacional sistemas y medidas apropiados de protección social para todos, incluidos niveles mínimos, y, de aquí a 2030, lograr una amplia cobertura de las personas pobres y vulnerables.</t>
  </si>
  <si>
    <t>1.a.2 Proporción del gasto público total en servicios esenciales (educación salud y protección social).</t>
  </si>
  <si>
    <r>
      <rPr>
        <sz val="12"/>
        <color theme="1"/>
        <rFont val="Candara"/>
        <family val="2"/>
      </rPr>
      <t xml:space="preserve">MINECO
</t>
    </r>
    <r>
      <rPr>
        <b/>
        <sz val="12"/>
        <color theme="1"/>
        <rFont val="Candara"/>
        <family val="2"/>
      </rPr>
      <t>MSPAS, MINEDUC</t>
    </r>
  </si>
  <si>
    <t xml:space="preserve">RED 4. Para el 2024, se ha incrementado a 2,662,105 el número de personas con cobertura de programas sociales para personas en situación de pobreza y vulnerabilidad (De 734,181 en el 2018 a 2,662,105 en 2024). </t>
  </si>
  <si>
    <t>MIDES/Vicepresidencia</t>
  </si>
  <si>
    <t>Política Nacional de Emprendimiento “GUATEMALA EMPRENDE”; Política Económica 2016-2021</t>
  </si>
  <si>
    <t xml:space="preserve">Económico </t>
  </si>
  <si>
    <t>1.b.1: Gasto público social en favor de los pobres</t>
  </si>
  <si>
    <t>MINTRAB, SEGEPLAN</t>
  </si>
  <si>
    <t>Política Nacional de Desarrollo</t>
  </si>
  <si>
    <t>p1.c Porcentaje de personas que tiene cobertura con el servicio de seguridad social, desagregado en poblaciones vulnerables</t>
  </si>
  <si>
    <t>MINTRAB, IGSS</t>
  </si>
  <si>
    <t>1.a.2 subindicador 3. Proporción del gasto público en servicios de Protección social</t>
  </si>
  <si>
    <t>1.3.1 subindice 2. Proporción de la población cubierta por niveles mínimos o sistemas de protección social, desglosada por sexo, distinguiendo entre los niños, los desempleados, los ancianos, las personas con discapacidad, las mujeres embarazadas, los recién nacidos, las víctimas de accidentes de trabajo, los pobres y los grupos vulnerables. (Proporción de población cubierta por niveles mínimos o sistemas de protección social, desglosada por adultos mayores que reciben una pensión de vejez).</t>
  </si>
  <si>
    <t>p1.c subindicador 3. Porcentaje de personas que tienen cobertura con el servicio de seguridad social, desagregado en poblaciones vulnerables. Hijos menores de 7 años</t>
  </si>
  <si>
    <t>1.a.2 subindicador 2. Proporción del gasto público en servicio de educación, ciencia y cultura</t>
  </si>
  <si>
    <t>p1.c subindicador 7. Porcentaje de personas que tienen cobertura con el servicio de seguridad social, desagregado en poblaciones vulnerables. Población no afiliada</t>
  </si>
  <si>
    <t>p1.c subindicador 6. Porcentaje de personas que tienen cobertura con el servicio de seguridad social, desagregado en poblaciones vulnerables Clases Pasivas del Estado (iv)</t>
  </si>
  <si>
    <t xml:space="preserve">	p1.c subindicador 2. Porcentaje de personas que tienen cobertura con el servicio de seguridad social, desagregado en poblaciones vulnerables. Esposas y compañeras</t>
  </si>
  <si>
    <t xml:space="preserve">	p1.c subindicador 1. Porcentaje de personas que tienen cobertura con el servicio de seguridad social, desagregado en poblaciones vulnerables. Afiliados</t>
  </si>
  <si>
    <t>1.3.1 subindice 1. Proporción de la población cubierta por niveles mínimos o sistemas de protección social, desglosada por sexo, distinguiendo entre los niños, los desempleados, los ancianos, las personas con discapacidad, las mujeres embarazadas, los recién nacidos, las víctimas de accidentes de trabajo, los pobres y los grupos vulnerables. (Proporción de población cubierta por niveles mínimos o sistemas de protección social, desglosada por mujeres con prestaciones de maternidad).</t>
  </si>
  <si>
    <t>1.a.2 subindicador 1. Proporción del gasto público en Salud y asistencia social</t>
  </si>
  <si>
    <t xml:space="preserve">	p1.c subindicador 4. Porcentaje de personas que tienen cobertura con el servicio de seguridad social, desagregado en poblaciones vulnerables. Pensionados programa accidentes</t>
  </si>
  <si>
    <t>Meta 01.3: Implementar sistemas y medidas de protección social para todos nacionalmente apropiadas, incluidos pisos, y para el año 2030 lograr una cobertura sustancial de los pobres y los vulnerables.</t>
  </si>
  <si>
    <t>1.3.1 Proporción de la población cubierta por niveles mínimos o sistemas de protección social, desglosada por sexo, distinguiendo entre los niños, los desempleados, los  ancianos, las personas con discapacidad, las mujeres embarazadas, los recién nacidos, las víctimas de accidentes de trabajo, los pobres y los grupos vulnerables.</t>
  </si>
  <si>
    <t>Política Nacional de Atención Integral a las Personas  Adultas Mayores en Guatemala período 2018-2032,
Política Nacional de Desarrollo</t>
  </si>
  <si>
    <t>Meta 01.4: En 2030 asegurar que todos los hombres y mujeres, en particular los pobres y los vulnerables, tengan iguales derechos a los recursos económicos, así como el acceso a los servicios</t>
  </si>
  <si>
    <t>P1.d Coeficiente de Gini</t>
  </si>
  <si>
    <t>P1.e Índice Global de Brecha de Género</t>
  </si>
  <si>
    <t>MINECO, IGSS, INTECAP</t>
  </si>
  <si>
    <t xml:space="preserve">RED 11. Para el 2024, se ha incrementado la formalidad del empleo en 2.5 puntos porcentuales (De 32.6% en 2019 a 35.1% en 2024)
</t>
  </si>
  <si>
    <t>MINTRAB/ MIDES</t>
  </si>
  <si>
    <t xml:space="preserve">Política Nacional de Empleo Digno 2017-2032
Política Económica 2016-2021
</t>
  </si>
  <si>
    <t>1.4.1 Proporción de la población que vive en hogares con acceso a servicios básicos.</t>
  </si>
  <si>
    <t>INE</t>
  </si>
  <si>
    <t xml:space="preserve">RED 9. Para el año 2023 se ha incrementado la población con acceso a la energía eléctrica a 93.50%. </t>
  </si>
  <si>
    <t>MEM</t>
  </si>
  <si>
    <t>INDE</t>
  </si>
  <si>
    <t>Política Energética 2013-2027
Política Energética 2019-2050 
Política Nacional de Electrificación Rural 2019-2032 
Política Nacional del Sector de Agua Potable y Saneamiento</t>
  </si>
  <si>
    <t xml:space="preserve">10. Reducción de las desigualdades
  </t>
  </si>
  <si>
    <t xml:space="preserve">10.b.1. Corrientes totales de recursos para el desarrollo, desglosadas por país receptor y país donante y por tipo de corriente (por ejemplo, asistencia oficial para el desarrollo, inversión extranjera directa y otras corrientes). </t>
  </si>
  <si>
    <t>Política de Cooperación Internacional No Reembolsable</t>
  </si>
  <si>
    <t>1.4.2 Proporción del total de la población adulta, por sexo y por tipo de tenencia, con derechos seguros de tenencia de la tierra, que posee documentación reconocida legalmente al respecto y que percibe esos derechos como seguros.</t>
  </si>
  <si>
    <t>RED 3. Para el 2024, se ha disminuido el déficit habitacional en 18 por ciento (De 2.07 millones de viviendas, considerando el crecimiento del déficit habitacional de 5 años,  a 1.7 millones de viviendas en 2024)</t>
  </si>
  <si>
    <t>MCIV</t>
  </si>
  <si>
    <t>1.4.1 subindicador 3	Proporción de la población que vive en hogares con acceso a servicios básicos Electricidad</t>
  </si>
  <si>
    <t xml:space="preserve">	1.4.1 subindicador 4	Proporción de la población que vive en hogares con acceso a servicios básicos Extracción de basura</t>
  </si>
  <si>
    <t>1.4.1 subindicador 1	Proporción de la población que vive en hogares con acceso a servicios básicos Agua potable</t>
  </si>
  <si>
    <t xml:space="preserve">	1.4.1 subindicador 2	Proporción de la población que vive en hogares con acceso a servicios básicos Saneamiento</t>
  </si>
  <si>
    <t>P1.e subindicador 3	Índice Global de Brecha de Género Salud y supervivencia</t>
  </si>
  <si>
    <t>P1.e subindicador 2	Índice Global de Brecha de Género Educación</t>
  </si>
  <si>
    <t xml:space="preserve">	P1.e subindicador 4	Índice Global de Brecha de Género Empoderamiento político</t>
  </si>
  <si>
    <t xml:space="preserve">	P1.e subindicador 1	Índice Global de Brecha de Género Participación económica y oportunidad</t>
  </si>
  <si>
    <t>10.b.1 subíndice 1	Corrientes totales de recursos para el desarrollo, desglosadas por país receptor y país donante y por tipo de corriente (por ejemplo, asistencia oficial para el desarrollo, inversión extranjera directa y otras corrientes). Asistencia oficial para el desarrollo</t>
  </si>
  <si>
    <t>5. Igualdad de género</t>
  </si>
  <si>
    <t>Meta 05.1: Poner fin a todas las formas de discriminación contra todas las mujeres y las niñas en todo el mundo.</t>
  </si>
  <si>
    <t>5.1.1 Determinar si existen o no marcos jurídicos para promover, hacer cumplir y supervisar la igualdad y la no discriminación por motivos de sexo.</t>
  </si>
  <si>
    <t>Social</t>
  </si>
  <si>
    <t>5.c.1 Proporción de países que cuentan con sistemas para dar seguimiento a la igualdad de género y empoderamiento de la mujer y asignar fondos públicos.</t>
  </si>
  <si>
    <t>SEPREM</t>
  </si>
  <si>
    <t>Política Institucional para la Igualdad de Género y Marco Estratégico de Implementación 2014-2023, 
Política Nacional de Promoción y Desarrollo Integral de las Mujeres 2008-2023</t>
  </si>
  <si>
    <t>Meta 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</si>
  <si>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 xml:space="preserve">	5.a.1.complementario 1	Proporción de familias beneficiadas en relación al total de población agrícola, con derechos de propiedad, a través de la adjudicación, regularización y escrituración de tierras del Estado, desglosada por sexo.</t>
  </si>
  <si>
    <t xml:space="preserve">16. Paz, justicia e instituciones solidas
  </t>
  </si>
  <si>
    <t>16.b.1 Proporción de la población que declara haberse sentido personalmente víctima de discriminación o acoso en los 12 meses anteriores por motivos de discriminación prohibidos por el derecho internacional de los derechos humanos</t>
  </si>
  <si>
    <t xml:space="preserve">Meta 05.4: Reconocer y valorar los cuidados no remunerados y el trabajo doméstico no remunerado mediante la prestación de servicios públicos, la provisión de infraestructura y la formulación de políticas de protección social, así como la promoción de la responsabilidad compartida en el hogar y la familia, según proceda en cada país </t>
  </si>
  <si>
    <t>5.4.1 Proporción de tiempo dedicado a quehaceres domésticos y cuidados no remunerados, desglosada por sexo, edad.</t>
  </si>
  <si>
    <t>Meta 05.5: Velar por la plena y efectiva participación de las mujeres y la igualdad de oportunidades de liderazgo a todos los niveles de la adopción de decisiones en la vida política, económica y pública</t>
  </si>
  <si>
    <t>5.5.2 Proporción de mujeres en cargos directivos.</t>
  </si>
  <si>
    <t>7. Energía asequible y no contaminante</t>
  </si>
  <si>
    <t>Meta 07.1: Para 2030, garantizar el acceso universal a servicios de energía asequibles, confiables y modernos.</t>
  </si>
  <si>
    <t>7.1.1 Proporción de la población con acceso a la electricidad.</t>
  </si>
  <si>
    <t>INDE, CNEE</t>
  </si>
  <si>
    <t>Política Energética 2013-2027
Política Energética 2019-2050 
Política Nacional de Electrificación Rural 2019-2032</t>
  </si>
  <si>
    <t>Meta 10.2: Para 2030, potenciar y promover la inclusión social, económica y política de todas las personas, independientemente de su edad, sexo, discapacidad, raza, etnia, origen, religión o situación económica u otra condición</t>
  </si>
  <si>
    <t>P1.a Índice de Desarrollo Humano (IDH)</t>
  </si>
  <si>
    <t xml:space="preserve">Política Nacional de Desarrollo 
Política para el mejoramiento integral de barrios </t>
  </si>
  <si>
    <t>P1.b subindicador 1. Brecha del Índice de Desarrollo Humano por área de residencia (urbano-rural) .</t>
  </si>
  <si>
    <t>P1.b subindicador 2. Brecha del Índice de Desarrollo Humano por grupo étnico (no indígena- indígena).</t>
  </si>
  <si>
    <t>P1.b Brecha del IDH por área de residencia (urbano/rural) y brecha del IDH por grupo étnico (no indígena/indígena)</t>
  </si>
  <si>
    <t xml:space="preserve">11. Ciudades y comunidades sostenibles </t>
  </si>
  <si>
    <t>Meta E2P1M3: En 2032 se habrá reducido en un 50% el déficit habitacional cuantitativo y cualitativo, beneficiando a la población en condiciones de pobreza y pobreza extrema con viviendas de interés social.</t>
  </si>
  <si>
    <t>11.1.1 Proporción de la población urbana que vive en barrios marginales, asentamientos improvisados o viviendas inadecuadas.</t>
  </si>
  <si>
    <t>INE, MIDES</t>
  </si>
  <si>
    <t>Meta E2P4M3: Instalar servicios de rehabilitación en la comunidad para aumentar la calidad de vida de la población con discapacidad temporal o definitiva, garantizando la satisfacción de sus necesidades básicas y de participación.</t>
  </si>
  <si>
    <t>p1.c subindicador 5	Porcentaje de personas que tienen cobertura con el servicio de seguridad social, desagregado en poblaciones vulnerables. Pensionados programa IVS</t>
  </si>
  <si>
    <t xml:space="preserve">	10.2.1	Proporción de personas que viven debajo del 50.0% de la mediana de los ingresos, desglosada por región y área geográfica</t>
  </si>
  <si>
    <t>MINECO, IGSS, INTECAP, INE</t>
  </si>
  <si>
    <t>2, Hambre cero</t>
  </si>
  <si>
    <t>2.5.1b subindicador 2	Número de recursos genéticos animales para la alimentación y la agricultura preservados en instalaciones de conservación a medio y largo plazo</t>
  </si>
  <si>
    <t xml:space="preserve">	P1.h	Proporción de municipios con desempeño aceptable en el Índice de participación ciudadana</t>
  </si>
  <si>
    <t xml:space="preserve">	16.9.1 	Número de niños menores de 5 años cuyos nacimientos se han registrado ante una autoridad civil.</t>
  </si>
  <si>
    <t>Política Pública Desarrollo Integral de la Primera Infancia</t>
  </si>
  <si>
    <t xml:space="preserve">	P1.f	Déficit habitacional</t>
  </si>
  <si>
    <t>8. Trabajo decente y crecimiento económico</t>
  </si>
  <si>
    <t xml:space="preserve">	8.7.1	Proporción de niños de entre 7 y 14 años que trabajan</t>
  </si>
  <si>
    <t xml:space="preserve">	8.6.1	Proporción de jóvenes (de 15 a 24 años) que no estudian, no tienen empleo ni reciben capacitación</t>
  </si>
  <si>
    <r>
      <rPr>
        <sz val="12"/>
        <color theme="1"/>
        <rFont val="Candara"/>
        <family val="2"/>
      </rPr>
      <t xml:space="preserve">MINECO, IGSS, INTECAP, INE, </t>
    </r>
    <r>
      <rPr>
        <b/>
        <sz val="12"/>
        <color theme="1"/>
        <rFont val="Candara"/>
        <family val="2"/>
      </rPr>
      <t>MINTRAB</t>
    </r>
  </si>
  <si>
    <t xml:space="preserve">	10.4.1	Proporción laboral del PIB.</t>
  </si>
  <si>
    <t>Gabinete Económico.</t>
  </si>
  <si>
    <r>
      <rPr>
        <b/>
        <sz val="12"/>
        <color theme="1"/>
        <rFont val="Candara"/>
        <family val="2"/>
      </rPr>
      <t>No presupuestable (en proceso de finalización)</t>
    </r>
    <r>
      <rPr>
        <sz val="12"/>
        <color theme="1"/>
        <rFont val="Candara"/>
        <family val="2"/>
      </rPr>
      <t xml:space="preserve">
RED 22. Para el 2024, se ha incrementado en 3.5 puntos porcentuales, la tasa de crecimiento del PIB (De 3.1% en 2018 a 3.5% en 2024)</t>
    </r>
  </si>
  <si>
    <t xml:space="preserve">BANGUAT </t>
  </si>
  <si>
    <t>Política Económica 2016-2021
Política Nacional de Competitividad 2018-2032
Política Nacional de Empleo Digno 2017-2032</t>
  </si>
  <si>
    <t>P1.g Tasa de subempleo en personas con discapacidad, desglosada por sexo, edad y otras desagregaciones posibles</t>
  </si>
  <si>
    <r>
      <rPr>
        <sz val="12"/>
        <color theme="1"/>
        <rFont val="Candara"/>
        <family val="2"/>
      </rPr>
      <t xml:space="preserve">MINECO, IGSS, INTECAP, INE, MINTRAB, </t>
    </r>
    <r>
      <rPr>
        <b/>
        <sz val="12"/>
        <color theme="1"/>
        <rFont val="Candara"/>
        <family val="2"/>
      </rPr>
      <t>MINTRAB</t>
    </r>
  </si>
  <si>
    <t xml:space="preserve">MINTRAB </t>
  </si>
  <si>
    <t>Política Nacional de Empleo Digno 2017-2032
Política Económica 2016-2021 
Política Nacional de Competitividad 2018-2032
Política Nacional de Desarrollo Científico y Tecnológico</t>
  </si>
  <si>
    <t>3. Salud y bienestar</t>
  </si>
  <si>
    <t xml:space="preserve">Acceso a servicios de salud </t>
  </si>
  <si>
    <t>MED3. Lograr la cobertura sanitaria universal, en particular la protección contra los riesgos financieros, el acceso a servicios de salud esenciales de calidad y el acceso a medicamentos y vacunas seguros, eficaces, asequibles y de calidad para todos</t>
  </si>
  <si>
    <t>Meta 03.3: Para 2030, poner fin a las epidemias del SIDA, la tuberculosis, la malaria y las enfermedades tropicales desatendidas y combatir la hepatitis, las enfermedades transmitidas por el agua y otras enfermedades</t>
  </si>
  <si>
    <t>3.3.1 Tasa de incidencia de infecciones de VIH por cada 1,000 habitantes no infectados, desglosado por sexo, edad y poblaciones clave.</t>
  </si>
  <si>
    <t>MSPAS</t>
  </si>
  <si>
    <t xml:space="preserve">Política Nacional de Atención Integral a las Personas Adultas Mayores en Guatemala período 2018-2032, 
Política Nacional del Sector de Agua Potable y Saneamiento, 
Política Pública Respecto de la Prevención a las Infecciones de Transmisión Sexual ITS, y a la respuesta a la epidemia del Síndrome de Inmunodeficiencia Adquirida SIDA </t>
  </si>
  <si>
    <t>3.3.2 Incidencia de la tuberculosis por cada 100,000 habitantes.</t>
  </si>
  <si>
    <t xml:space="preserve">Política Nacional de Atención Integral a las Personas Adultas Mayores en Guatemala período 2018-2032, 
Política Nacional del Sector de Agua Potable y Saneamiento,  </t>
  </si>
  <si>
    <t>3.3.3 Incidencia de la malaria por cada 1,000 habitantes.</t>
  </si>
  <si>
    <t xml:space="preserve">3.3.4 Incidencia de la hepatitis B por cada 100,000 habitantes </t>
  </si>
  <si>
    <t>3.3.5 subindicador 5	Número de personas que requieren intervenciones contra enfermedades tropicales desatendidas (dengue)</t>
  </si>
  <si>
    <t>3.3.5 subindicador 6	Número de personas que requieren intervenciones contra enfermedades tropicales desatendidas (chinkungunya)</t>
  </si>
  <si>
    <t xml:space="preserve">	3.3.5 subindicador 3	Número de personas que requieren intervenciones contra enfermedades tropicales desatendidas (rabia)</t>
  </si>
  <si>
    <t xml:space="preserve">	3.3.5 subindicador 1	Número de personas que requieren intervenciones contra enfermedades tropicales desatendidas (chagas)</t>
  </si>
  <si>
    <t xml:space="preserve">	3.3.5 subindicador 4	Número de personas que requieren intervenciones contra enfermedades tropicales desatendidas (oncocercosis)</t>
  </si>
  <si>
    <t xml:space="preserve">	3.3.5 subindicador 2	Número de personas que requieren intervenciones contra enfermedades tropicales desatendidas (leishmaniasis)</t>
  </si>
  <si>
    <t>3.3.5 subindicador 7	Número de personas que requieren intervenciones contra enfermedades tropicales desatendidas (zika)</t>
  </si>
  <si>
    <t>3.3.5 Número de personas que requieren intervenciones contra enfermedades tropicales desatendidas.</t>
  </si>
  <si>
    <t>Meta 03.7: Para 2030, garantizar el acceso universal a servicios de salud sexual y reproductiva, incluidos la planificación de la familia, la información y la educación, y la integración de la salud reproductiva en las estrategias y los programas nacionales.</t>
  </si>
  <si>
    <t>3.7.1 Proporción de mujeres en edad de procrear (entre 15 y 49 años) que cubren sus necesidades de planificación familiar con métodos modernos.</t>
  </si>
  <si>
    <t>MIDES, MINEDUC, SEPREM</t>
  </si>
  <si>
    <r>
      <rPr>
        <b/>
        <sz val="12"/>
        <color theme="1"/>
        <rFont val="Candara"/>
        <family val="2"/>
      </rPr>
      <t>No Presupuestable (en proceso de finalización)</t>
    </r>
    <r>
      <rPr>
        <sz val="12"/>
        <color theme="1"/>
        <rFont val="Candara"/>
        <family val="2"/>
      </rPr>
      <t xml:space="preserve">
RED 19. Para el 2024, se han disminuido en 7 puntos porcentuales los embarazos en niñas y adolescentes (De 18% en 2016 a 11% en 2032).</t>
    </r>
  </si>
  <si>
    <t>Política Nacional de Comadronas de los cuatro pueblos de Guatemala: Maya, Garífuna, Xinka y Mestizo, 
Política Nacional de Promoción y Desarrollo Integral de las Mujeres 2008-2023, 
Política Pública Desarrollo Integral de la Primera Infancia</t>
  </si>
  <si>
    <t>3.7.2 Tasa de fecundidad de las adolescentes (entre 10 y 14 años y entre 15 y 19 años) por cada 1.000 mujeres de ese grupo de edad</t>
  </si>
  <si>
    <r>
      <rPr>
        <b/>
        <sz val="12"/>
        <color theme="1"/>
        <rFont val="Candara"/>
        <family val="2"/>
      </rPr>
      <t>No Presupuestable (en proceso de finalización)</t>
    </r>
    <r>
      <rPr>
        <sz val="12"/>
        <color theme="1"/>
        <rFont val="Candara"/>
        <family val="2"/>
      </rPr>
      <t xml:space="preserve">
RED 19. Para el 2024, se han disminuido en 7 puntos porcentuales los embarazos en niñas y adolescentes (De 18% en 2016 a 11% en 2032).</t>
    </r>
  </si>
  <si>
    <t>Meta 03.8: Lograr la cobertura sanitaria universal, en particular la protección contra los riesgos financieros, el acceso a servicios de salud esenciales de calidad y el acceso a medicamentos y vacunas seguros, eficaces, asequibles y de calidad para todos</t>
  </si>
  <si>
    <t>3.4.2 Tasa de mortalidad por suicidio</t>
  </si>
  <si>
    <t>MINGOB/INACIF</t>
  </si>
  <si>
    <t>3.8.1 Cobertura de servicios esenciales de salud</t>
  </si>
  <si>
    <t>3.b.1 Proporción de la población inmunizada con todas las vacunas incluidas en cada programa nacional</t>
  </si>
  <si>
    <t xml:space="preserve">	3.b.2	Total neto de Asistencia Oficial para el Desarrollo destinado a los sectores de la investigación médica y la atención sanitaria básica.</t>
  </si>
  <si>
    <t>3.8.2 Proporción de la población con grandes gastos en salud por hogar como porcentaje del total de gastos o ingresos de los hogares.</t>
  </si>
  <si>
    <t>Meta E2P3M1: Reducir la tasa de mortalidad materna en cinco puntos porcentuales anuales, iniciando en 2015</t>
  </si>
  <si>
    <t>3.1.1 Razón de mortalidad materna</t>
  </si>
  <si>
    <t>MSPAS/IGSS</t>
  </si>
  <si>
    <t>RED 5. Para el 2024, se ha disminuido la razón de mortalidad materna en 90 muertes por cada cien mil nacidos vivos  (De 108 muertes en 2018, a 90 muertes por cada cien mil nacidos vivos en 2024) (MSPAS)</t>
  </si>
  <si>
    <t>3.1.2 Proporción de partos atendidos por personal sanitario especializado.</t>
  </si>
  <si>
    <t>Acceso a servicios de salud</t>
  </si>
  <si>
    <t>Meta E2P3M2: Para el año 2032, reducir la tasa de mortalidad infantil en veinticinco puntos.</t>
  </si>
  <si>
    <t>P2.c Tasa de mortalidad infantil</t>
  </si>
  <si>
    <t>MIDES, SESAN, MAGA, IGSS, INE (Estadísticas vitales)</t>
  </si>
  <si>
    <t>RED 6. Para el 2024, se ha disminuido la tasa de mortalidad en la niñez en 5 puntos por cada mil nacidos vivos; y, Para el 2024, se ha disminuido la prevalencia de desnutrición crónica en niñas y niños menores de cinco años en 13.23 puntos porcentuales.</t>
  </si>
  <si>
    <t>MIDES, SESAN, MAGA, IGSS</t>
  </si>
  <si>
    <t>Política Nacional de Desarrollo, 
Política Pública Desarrollo Integral de la Primera Infancia</t>
  </si>
  <si>
    <t>Meta E2P3M3: Para el año 2032, reducir la tasa de mortalidad en la niñez en treinta puntos</t>
  </si>
  <si>
    <t xml:space="preserve">3.2.1 Tasa de mortalidad de niños menores de 5 años </t>
  </si>
  <si>
    <t>MIDES, SESAN,  IGSS, INE (Estadísticas vitales)</t>
  </si>
  <si>
    <t>IGSS</t>
  </si>
  <si>
    <t>3.2.2 Tasa de mortalidad neonatal.</t>
  </si>
  <si>
    <t>MIDES, SESAN, IGSS, INE (Estadísticas vitales)</t>
  </si>
  <si>
    <t>P2.b Tasa de mortalidad posneonatal.</t>
  </si>
  <si>
    <t>P2.d Porcentaje de niños y niñas de 12-23 meses con esquema completo de vacunación.</t>
  </si>
  <si>
    <t>Meta E2P4M1: Reducir la carga de las principales enfermedades infecciosas, parasitarias y las crónico-degenerativas, con base en los datos institucionalizados y homologados del sector salud.</t>
  </si>
  <si>
    <t>3.4.1 Tasa de mortalidad atribuida a las enfermedades cardiovasculares, el cáncer, la diabetes o las enfermedades respiratorias crónicas</t>
  </si>
  <si>
    <t xml:space="preserve">Política Nacional de Desarrollo </t>
  </si>
  <si>
    <t>3.a.1 Prevalencia normalizada para la edad del consumo actual de tabaco entre las personas de 15 o más años de edad</t>
  </si>
  <si>
    <t>Política de Desarrollo Social y Población</t>
  </si>
  <si>
    <t>P2.e Incidencia de enfermedades infecciosas y crónico degenerativas en adultos (diabetes, influenza, neumonía, diarrea, hepatitis A, B, C, D, VIH)</t>
  </si>
  <si>
    <t>P2.f Prevalencia de enfermedades infeccionas y crónico degenerativas en adultos (diabetes, influenza, neumonía, diarrea, hepatitis A, B, C, D, VIH) según el nivel de desagregación disponible</t>
  </si>
  <si>
    <t>Política de Desarrollo Social y Población. 
Política Pública Respecto de la Prevención a las Infecciones de Transmisión Sexual ITS, y a la respuesta a la epidemia del Síndrome de Inmunodeficiencia Adquirida SIDA</t>
  </si>
  <si>
    <t>Meta E2P4M2: Garantizar la provisión y atención en los servicios de salud al 100% de la población que enferma.</t>
  </si>
  <si>
    <t>3.c.1 Densidad y distribución del personal sanitario</t>
  </si>
  <si>
    <t>3.d.1 Capacidad prevista en el Reglamento sanitario internacional (RSI) y preparación para emergencias de salud</t>
  </si>
  <si>
    <t>Política de Desarrollo Social y Población. 
Política Nacional de Comadronas de los cuatro pueblos de Guatemala: Maya, Garífuna, Xinka y Mestizo</t>
  </si>
  <si>
    <t>Meta E2P5M1a: Alcanzar, en 2025, una tasa global de fecundidad de 2 hijos por mujer, para contribuir al mejoramiento de su salud y de la de su familia</t>
  </si>
  <si>
    <t>P2.a Tasa global de fecundidad.</t>
  </si>
  <si>
    <t>Recursos naturales hoy y para el futuro</t>
  </si>
  <si>
    <t>6. Agua limpia y saneamiento</t>
  </si>
  <si>
    <t xml:space="preserve">Acceso al agua y gestión de los recursos naturales </t>
  </si>
  <si>
    <t xml:space="preserve">MED4. Para 2030, lograr la ordenación sostenible y el uso eficiente de los recursos naturales   </t>
  </si>
  <si>
    <t>Meta 06.1: Para 2030, lograr el acceso universal y equitativo a agua potable segura y asequible para todos</t>
  </si>
  <si>
    <t xml:space="preserve">	6.1.1 Complementario 2	Proporción de sistemas de agua registrados en MSPAS/SIVIAGUA que cumplen con los parametros en las variables de análisis microbiológico y cloro residual</t>
  </si>
  <si>
    <t>6.1.1 complementario 1	Proporción de la población que dispone de acceso a servicio de agua</t>
  </si>
  <si>
    <t>INFOM</t>
  </si>
  <si>
    <t xml:space="preserve">6.1.1 Proporción de la población que dispone de servicios de suministro de agua potable gestionados de manera segura </t>
  </si>
  <si>
    <t>RED 7. Para el 2024, se ha incrementado en 10.8 puntos porcentuales el acceso a agua potable domiciliar en los hogares guatemaltecos (De 76.3% en 2014 a 87.10% en
2024).</t>
  </si>
  <si>
    <t>Política Nacional de Desarrollo. 
Política Nacional del Sector de Agua Potable y Saneamiento</t>
  </si>
  <si>
    <t>Meta 06.3: Para 2030, mejorar la calidad del agua mediante la reducción de la contaminación, la eliminación del vertimiento y la reducción al mínimo de la descarga de materiales y productos químicos peligrosos, la reducción a la mitad del porcentaje de aguas residuales sin tratar y el aumento del reciclado y la reutilización en condiciones de seguridad en un [x]% a nivel mundial</t>
  </si>
  <si>
    <t xml:space="preserve">6.3.1 Proporción de aguas residuales tratadas de manera segura </t>
  </si>
  <si>
    <t>MSPAS, INFOM</t>
  </si>
  <si>
    <r>
      <rPr>
        <b/>
        <sz val="12"/>
        <color theme="1"/>
        <rFont val="Candara"/>
        <family val="2"/>
      </rPr>
      <t>No Presupuestable</t>
    </r>
    <r>
      <rPr>
        <sz val="12"/>
        <color theme="1"/>
        <rFont val="Candara"/>
        <family val="2"/>
      </rPr>
      <t xml:space="preserve"> </t>
    </r>
    <r>
      <rPr>
        <b/>
        <sz val="12"/>
        <color theme="1"/>
        <rFont val="Candara"/>
        <family val="2"/>
      </rPr>
      <t>(en proceso de finalización)</t>
    </r>
    <r>
      <rPr>
        <sz val="12"/>
        <color theme="1"/>
        <rFont val="Candara"/>
        <family val="2"/>
      </rPr>
      <t xml:space="preserve">
RED 20. Para el 2024, se ha incrementado en 21 puntos porcentuales el acceso a saneamiento
básico en los hogares guatemaltecos (De 53.3% en 2014 a 74.3% en 2024) </t>
    </r>
  </si>
  <si>
    <t>MARN</t>
  </si>
  <si>
    <t xml:space="preserve">Ambiental </t>
  </si>
  <si>
    <t xml:space="preserve">	P3.c	Porcentaje de municipios con sistemas adecuados de tratamiento agua residuales</t>
  </si>
  <si>
    <t>MARN, INFOM</t>
  </si>
  <si>
    <t>Política Nacional del Sector de Agua Potable y Saneamiento</t>
  </si>
  <si>
    <t>Meta 07.2: Para 2030, aumentar sustancialmente el porcentaje de la energía renovable en el conjunto de fuentes de energía</t>
  </si>
  <si>
    <t xml:space="preserve">	7.a.1	Flujos financieros internacionales hacia Guatemala en apoyo investigación y desarrollo de tecnología limpia y producción de energía renovable</t>
  </si>
  <si>
    <t xml:space="preserve">	P3.j	Proporción de la energía eléctrica proveniente de Hidroelectricidad</t>
  </si>
  <si>
    <t xml:space="preserve">	PD3.U	Proporción del potencial energético renovable usada del potencial existente. Indicador complementario al: 7.2.1 Proporción de la población cuya fuente primaria de energía consiste en combustibles y tecnología limpia</t>
  </si>
  <si>
    <t>P3.j Proporción de la energía eléctrica proveniente de Hidroelectricidad</t>
  </si>
  <si>
    <t>MEM, INDE</t>
  </si>
  <si>
    <t>Política Energética 2013-2027</t>
  </si>
  <si>
    <t xml:space="preserve">12. Producción y consumo responsables </t>
  </si>
  <si>
    <t xml:space="preserve">Meta 12.2: Para 2030, lograr la ordenación sostenible y el uso eficiente de los recursos naturales </t>
  </si>
  <si>
    <t>12.2.1 Huella material en términos absolutos, huella material per cápita y huella material por PIB</t>
  </si>
  <si>
    <t xml:space="preserve">12.2.2 Consumo material interior en términos absolutos, consumo material interior per cápita y consumo material interior por PIB </t>
  </si>
  <si>
    <t>12.2.1	Huella material en términos absolutos, huella material per cápita y huella material por PIB</t>
  </si>
  <si>
    <t>12.2.2	Consumo material interno en términos absolutos, consumo material interno per cápita y consumo material interno por PIB.</t>
  </si>
  <si>
    <t>12.a.1 Cantidad de apoyo en materia de investigación y desarrollo prestado a los países en desarrollo para el consumo y la producción sostenibles y las tecnologías ecológicamente racionales</t>
  </si>
  <si>
    <t>Meta 12.4: 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</si>
  <si>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12.4.1.	Trasmisión del cumplimiento de los acuerdos ambientales multilaterales internacionales relacionados con los desechos peligrosos</t>
  </si>
  <si>
    <t xml:space="preserve">Meta 13.1: Fortalecer la resiliencia y la capacidad de adaptación a los riesgos relacionados con el clima y los desastres naturales en todos los países </t>
  </si>
  <si>
    <t xml:space="preserve">11.5.2 Pérdidas económicas causadas directamente por los desastres en relación con el PIB mundial, incluidos los daños ocasionados por los desastres en infraestructuras esenciales y las perturbaciones para servicios básicos </t>
  </si>
  <si>
    <t>MINTRAB</t>
  </si>
  <si>
    <t>Política Nacional para la Reducción de Riesgo a los Desastres en Guatemala
Política de Desarrollo Social  y Población</t>
  </si>
  <si>
    <t xml:space="preserve">13. Acción por el clima </t>
  </si>
  <si>
    <t xml:space="preserve"> 13.1.2/11.b.1: Número de países que adoptan y aplican estrategias nacionales de reducción del riesgo de desastres en consonancia con el Marco de Sendai para la Reducción del Riesgo de Desastres 2015-2030</t>
  </si>
  <si>
    <t>CONRED</t>
  </si>
  <si>
    <t>13.1.3/11.b.2 Proporción de gobiernos locales que adoptan y aplican estrategias de reducción del riesgo de desastres a nivel local en consonancia con el Marco de Sendai para la Reducción del Riesgo de Desastres 2015-2030</t>
  </si>
  <si>
    <t>Indicador: 13.2.1 Número de países con contribuciones determinadas a nivel nacional, estrategias a largo plazo, planes nacionales de adaptación, estrategias según se informa en las comunicaciones de adaptación y las comunicacio</t>
  </si>
  <si>
    <t>11.a.1 Número de países que cuentan con políticas urbanas nacionales o planes de desarrollo regionales que a) responden a la dinámica de la población, b) garantizan un desarrollo territorial equilibrado y c) aumentan el margen fiscal local</t>
  </si>
  <si>
    <t>CIV, MAGA, MARN, SEGEPLAN</t>
  </si>
  <si>
    <t>Política Nacional para la Reducción de Riesgo a los Desastres en Guatemala, 
Política Nacional de Desarrollo</t>
  </si>
  <si>
    <t>13.3.2 Numero de paises que han comunicado una mayor creacion de capacidad institucional, sistematica e individual para aplicar la adaptacion, la mitigacion y la transferencia de tecnologia y las medidas de desarrollo</t>
  </si>
  <si>
    <t xml:space="preserve">	13.1.3/11.b.2	Proporción de gobiernos locales que adoptan y aplican estrategias locales de reducción del riesgo de desastres en consonancia con el Marco de Sendai para la Reducción del Riesgo de Desastres 2015-2030</t>
  </si>
  <si>
    <t xml:space="preserve">	11.b.1	Número de países que adoptan e implementan estrategias nacionales de reducción del riesgo de desastres en línea con el Marco de Sendai para la Reducción del Riesgo de Desastres 2015-2030</t>
  </si>
  <si>
    <t>11.a.1	Número de países que cuentan con políticas urbanas nacionales o planes de desarrollo regionales que a) responden a la dinámica de la población, b) garantizan un desarrollo territorial equilibrado y c) aumentan el margen fiscal local</t>
  </si>
  <si>
    <t xml:space="preserve">	11.5.2	Pérdidas económicas directas en relación con el PIB mundial, daños en la infraestructura esencial y número de interrupciones de los servicios básicos atribuidos a desastres</t>
  </si>
  <si>
    <t>15. Vida de ecosistemas terrestres</t>
  </si>
  <si>
    <t>Meta 14.5: Para 2020, conservar por lo menos el 10% de las zonas costeras y marinas, de conformidad con las leyes nacionales y el derecho internacional y sobre la base de la mejor información científica disponible</t>
  </si>
  <si>
    <t>P3.d Tasa de deforestación del bosque de Mangle</t>
  </si>
  <si>
    <t>INAB, CONAP y MAGA</t>
  </si>
  <si>
    <t>RED 8. Para el 2024, se ha incrementado la cobertura forestal a 33.7 por ciento a nivel nacional  (33.0% en 2016)</t>
  </si>
  <si>
    <t xml:space="preserve">INAB, CONAP </t>
  </si>
  <si>
    <t>MAGA, MEM, MARN, MINGOB/DIPRONA, MINDEF, AMSA, AMSCLAE, CONRED</t>
  </si>
  <si>
    <t>Política de Conservación, Protección y Mejoramiento del Ambiente y de los Recursos Naturales
Política Nacional de Humedales de Guatemala
Política Ambiental de Género 
Política Forestal de Guatemala
Política para la Desconcentración y Descentralización de la Gestión Ambiental en Guatemala.
Política para el Manejo Integral de las Zonas Marino Costeras de Guatemala</t>
  </si>
  <si>
    <t xml:space="preserve">14. Vida submarina </t>
  </si>
  <si>
    <t xml:space="preserve">	14.1.1	Índice de eutrofización costera y densidad de desechos plásticos flotantes Sub indicador parcial aprox Desechos plasticos en playas</t>
  </si>
  <si>
    <t>MARN, MSPAS, INFOM</t>
  </si>
  <si>
    <t xml:space="preserve">15. Vida de ecosistemas terrestres </t>
  </si>
  <si>
    <t>MED5. Para 2020, promover la ordenación sostenible de todos los tipos de bosques, poner fin a la deforestación, recuperar los bosques degradados e incrementar la forestación y la reforestación.</t>
  </si>
  <si>
    <t xml:space="preserve">Meta 15.2: Para 2020, promover la ordenación sostenible de todos los tipos de bosques, poner fin a la deforestación, recuperar los bosques degradados e incrementar la forestación y la reforestación en un [x]% a nivel mundial </t>
  </si>
  <si>
    <t>15.a.1 La asistencia oficial para el desarrollo y el gasto publico en la conservacion y el uso sostenible de la diversidad biologica y los ecosistemas</t>
  </si>
  <si>
    <t>CONAP</t>
  </si>
  <si>
    <t>15.2.2. c sub indicador	Porcentaje del territorio con plantaciones forestales bajo manejo mediante incentivos forestales y otros</t>
  </si>
  <si>
    <t>INAB</t>
  </si>
  <si>
    <t>PD3z_Complementario 1	Cobertura forestal afectada por incendios forestales</t>
  </si>
  <si>
    <t>INAB, CONRED, CONAP</t>
  </si>
  <si>
    <t xml:space="preserve">	P3.b	Tasa nacional de Deforestación</t>
  </si>
  <si>
    <t>15.2.1 Progresos en la gestión forestal sostenible</t>
  </si>
  <si>
    <t>INAB, CONAP, MAGA, MARN</t>
  </si>
  <si>
    <t>15.2.1.a Subindicador Área de bosque natural bajo manejo mediante incentivos forestales y otros</t>
  </si>
  <si>
    <t>15.2.1.b subindicador Sistemas agroforestales bajo manejo mediante incentivos forestales y otros</t>
  </si>
  <si>
    <t>15.b.1 Asistencia Oficial para el Desarrollo y gasto público destinado a la Conservación y el uso sostenible de la biodiversidad y los ecosistemas.</t>
  </si>
  <si>
    <t>CONAP, MARN</t>
  </si>
  <si>
    <t xml:space="preserve">Meta 15.3: Para 2020, luchar contra la desertificación, rehabilitar las tierras y los suelos degradados, incluidas las tierras afectadas por la desertificación, la sequía y las inundaciones, y procurar lograr un mundo con una degradación neutra del suelo     </t>
  </si>
  <si>
    <t xml:space="preserve">	15.3.1	Proporción de tierra degradada sobre la superficie total de la tierra</t>
  </si>
  <si>
    <t>MARN, MAGA</t>
  </si>
  <si>
    <t>Meta E4P1M2 Se han estabilizado las emisiones de CO2-e per cápita en 2.5 toneladas.</t>
  </si>
  <si>
    <t>P3.g Emisiones de dióxido de carbono (per cápita)</t>
  </si>
  <si>
    <t xml:space="preserve">11.6.2 Niveles medios anuales de partículas finas (por ejemplo, PM2.5 y PM10) en las ciudades (ponderados según la población) </t>
  </si>
  <si>
    <t>Meta E4P2M1 Un 32% del territorio terrestre se encuentra cubierto por bosques que generan bienes económicos y ambientales para la población.</t>
  </si>
  <si>
    <t xml:space="preserve">	PD3o	Proporción de la superficie de bosque natural que genera bienes y servicios ambientales.</t>
  </si>
  <si>
    <t>INAB, CONAP</t>
  </si>
  <si>
    <t xml:space="preserve">	P3.i	Beneficios económicos y agregados ambientales que genera el bosque a Guatemala su aporte al PIB.</t>
  </si>
  <si>
    <t>INAB, CONAP, MAGA y MARN</t>
  </si>
  <si>
    <t xml:space="preserve">Meta E4P2M2 En 2032, al menos un 29% del territorio del país se encuentra cubierto por bosques naturales y se ha incrementado en un 3% la cobertura forestal por medio de la restauración ecológica en tierras que tienen capacidad de uso para protección y conservación de bosques. </t>
  </si>
  <si>
    <t>15.1.1 Superficie forestal como proporción de la superficie total</t>
  </si>
  <si>
    <t xml:space="preserve">	15.7.1	Proporción de vida silvestre comercializada que fue saqueada o traficada ilícitamente.</t>
  </si>
  <si>
    <t xml:space="preserve">	15.5.1	Indice de especies amenazadas o en peligro de extinción.</t>
  </si>
  <si>
    <t xml:space="preserve">	15.4.2	Índice de cobertura verde de montaña</t>
  </si>
  <si>
    <t xml:space="preserve">	PD3p complementario	Proporción de especies amenazadas o en peligro de extinción (Indicador complementario propuesto por CONAP)</t>
  </si>
  <si>
    <t xml:space="preserve">	PD3q	Porcentaje de la superficie del territorio nacional con bosque natural</t>
  </si>
  <si>
    <t xml:space="preserve">	PD3.T	Porcentaje de la superficie del territorio recuperada a través de restauración ecológica en tierras con capacidad protección y conservación de bosques. parcial</t>
  </si>
  <si>
    <t xml:space="preserve">	15.4.1	Áreas Clave para la biodiversidad de Montaña cubiertas por el SIGAP</t>
  </si>
  <si>
    <t xml:space="preserve">	PD3r Complementario	Porcentaje de territorio cubierto por el Sistema Guatemalteco de Áreas protegidas (legalmente establecidas)</t>
  </si>
  <si>
    <t xml:space="preserve">	15.1.2	Areas Clave de Biodiversidad terrestre y del agua dulce que forman parte del Sistema Guatemalteco de Areas Protegidas desglosada por tipo de ecosistema</t>
  </si>
  <si>
    <t xml:space="preserve">Meta E4P2M4 Superar los 600 puntos en la efectividad de manejo del Sistema Guatemalteco de Áreas Protegidas (Sigap). </t>
  </si>
  <si>
    <t>P3.h Nivel de efectividad de Manejo de Áreas Protegidas SIGAP</t>
  </si>
  <si>
    <t>Meta E4P2M5 Reducir a cero la deforestación anual neta en zonas núcleo de áreas protegidas.</t>
  </si>
  <si>
    <t xml:space="preserve">	P3m.	Tasa de deforestación en zonas núcleo de áreas protegidas</t>
  </si>
  <si>
    <t>CONAP e INAB</t>
  </si>
  <si>
    <t xml:space="preserve">	PD3n	Tasa de deforestación en áreas protegidas</t>
  </si>
  <si>
    <t>Meta E4P3M1 En el 2032, las instituciones públicas y la sociedad disponen de una Ley de Aguas consensuada, con enfoque de gestión integrada de recursos hídricos.</t>
  </si>
  <si>
    <t xml:space="preserve">	PD3ñ Complementario	Política de Gestión Integrada de Recursos Hídricos de Guatemala, aprobada y divulgada.</t>
  </si>
  <si>
    <t>P3.l	Disponer de una Ley General de aguas con enfoque de Gestión Integrada de Recursos Hídricos aprobada</t>
  </si>
  <si>
    <t>MARN, MAGA, MSPAS, MINEX, MINDEF</t>
  </si>
  <si>
    <t>Meta E4P3M3a Al menos 10,000 millones de m3 de agua están siendo almacenados por medio de lagunetas y embalses.</t>
  </si>
  <si>
    <t xml:space="preserve">	P3.k	Almacenamiento de agua por medio de lagunetas y embalses</t>
  </si>
  <si>
    <t>14. Vida submarina</t>
  </si>
  <si>
    <t>Meta: E4P3M3B Se ha reducido a cero las pérdidas de vidas humanas a causa de inundaciones.</t>
  </si>
  <si>
    <t xml:space="preserve">	14.5.1	Áreas clave de zona marina dentro del Sistema Guatemalteco de Áreas Protegidas SIGAP</t>
  </si>
  <si>
    <t xml:space="preserve">	13.a.1	Asistencia oficial para el desarrollo destinada a Cambio Climático Cantidades proporcionadas y movilizadas en dólares de los Estados Unidos por año en relación con la meta de movilización colectiva existente continúa del compromiso de $ 100 mil millones hasta 2025.</t>
  </si>
  <si>
    <t xml:space="preserve">	PD3s /15.8.1	Proporción de especies exóticas por categoría de afectación. Parcial</t>
  </si>
  <si>
    <t xml:space="preserve">	6.b.1	Proporción de dependencias administrativas locales con políticas y procedimientos operacionales establecidos para la participación de las comunidades locales en la ordenación del agua y el saneamiento</t>
  </si>
  <si>
    <t>Indicador 13.1.1/11.5.1: Número de muertes, personas desaparecidas y personas directamente afectadas atribuidas a desastres por 100.000 habitantes</t>
  </si>
  <si>
    <t>SECONRED</t>
  </si>
  <si>
    <t>Política Nacional para la Reducción de Riesgo a los Desastres en Guatemala
Política de Desarrollo Social  y Población</t>
  </si>
  <si>
    <t>Meta E4P3M4 Al menos el 50% de las tierras consideradas como de muy alto y alto potencial para riego poseen sistemas eficientes de riego para la mejora de la productividad agrícola.</t>
  </si>
  <si>
    <t>P3.a	Superficie de tierras de alto potencial de riego con sistemas eficientes de riego</t>
  </si>
  <si>
    <t>MAGA</t>
  </si>
  <si>
    <t>Meta E4P3M7 Incrementar al 90% el acceso a agua potable y saneamiento mejorado</t>
  </si>
  <si>
    <t xml:space="preserve">6.a.1 Volumen de la asistencia oficial para el desarrollo destinada al agua y el saneamiento que forma parte de un plan de gastos coordinados del gobierno </t>
  </si>
  <si>
    <t xml:space="preserve">6.2.1 Proporción de la población que utiliza servicios de saneamiento gestionados de manera segura, incluida una instalación para lavarse las manos con agua y jabón </t>
  </si>
  <si>
    <r>
      <rPr>
        <b/>
        <sz val="12"/>
        <color theme="1"/>
        <rFont val="Candara"/>
        <family val="2"/>
      </rPr>
      <t>(en proceso de finalización)</t>
    </r>
    <r>
      <rPr>
        <sz val="12"/>
        <color theme="1"/>
        <rFont val="Candara"/>
        <family val="2"/>
      </rPr>
      <t xml:space="preserve">
RED 20. Para el 2024, se ha incrementado en 21 puntos porcentuales el acceso a saneamiento
básico en los hogares guatemaltecos (De 53.3% en 2014 a 74.3% en 2024) </t>
    </r>
  </si>
  <si>
    <t>Meta E4P8M2 Se han ampliado las áreas de las zonas marino costeras, sitios Ramsar, ecosistemas lacustres y pluviales que se encuentran bajo algún mecanismo de uso sostenible y/o conservación.</t>
  </si>
  <si>
    <t xml:space="preserve">	P3.f	Porcentaje de zonas costeras y marinas conservadas</t>
  </si>
  <si>
    <t xml:space="preserve">	6.6.1	Cambio en la extensión de los ecosistemas relacionados con el agua a lo largo del tiempo</t>
  </si>
  <si>
    <t>Meta E4P10M1 Reducir el consumo de leña a 2.00 m3/ persona/año.</t>
  </si>
  <si>
    <t xml:space="preserve">	P3.e.1	Consumo per cápita de leña, según territorio urbano/rural leña</t>
  </si>
  <si>
    <t>MAGA, INAB, CONAP, MEM, MARN e INE</t>
  </si>
  <si>
    <r>
      <rPr>
        <b/>
        <sz val="12"/>
        <color theme="1"/>
        <rFont val="Candara"/>
        <family val="2"/>
      </rPr>
      <t>No Presupuestable (en proceso de finalización)</t>
    </r>
    <r>
      <rPr>
        <sz val="12"/>
        <color theme="1"/>
        <rFont val="Candara"/>
        <family val="2"/>
      </rPr>
      <t xml:space="preserve">
RED 21. Para el 2024 se ha disminuido en 25 por cientos el consumo excedente de leña a nivel nacional (De 5,725,290 toneladas en 2018 a 4,293,967.5 toneladas en 2024).</t>
    </r>
  </si>
  <si>
    <t>MAGA, INAB, CONAP, MEM, MARN, AMSA, AMSCLAE, MINGOB/DIPRONA</t>
  </si>
  <si>
    <t xml:space="preserve"> Política Energética 2013-2027; 
Política de Conservación, Protección y Mejoramiento del Ambiente y de los Recursos Naturales, 
Política Forestal de Guatemala </t>
  </si>
  <si>
    <t>7.1.2	Población cuya fuente primaria de energía consiste en combustibles y tecnología limpios</t>
  </si>
  <si>
    <t xml:space="preserve">	P3.e complementario	Porcentaje de la población que consume leña como combustible</t>
  </si>
  <si>
    <t>Meta E4P10M3 El 10% del combustible utilizado se deriva de combustibles no fósiles</t>
  </si>
  <si>
    <t xml:space="preserve">12.c.1 Cuantía de los subsidios a los combustibles fósiles por unidad de PIB (producción y consumo) y como proporción del total de los gastos nacionales en combustibles fósiles </t>
  </si>
  <si>
    <t>PD3.r	 Proporción de combustibles no fósiles utilizados del total de combustibles</t>
  </si>
  <si>
    <t>Riqueza para todas y todos</t>
  </si>
  <si>
    <t xml:space="preserve">4. Educación de calidad </t>
  </si>
  <si>
    <t xml:space="preserve">Empleo e inversión </t>
  </si>
  <si>
    <t>MED7. Se ha reducido la precariedad laboral mediante la generación de empleos decentes y de calidad.</t>
  </si>
  <si>
    <t xml:space="preserve">Meta 04.4: Para 2030, aumentar en un [x] % el número de jóvenes y adultos que tienen las competencias necesarias, en particular técnicas y profesionales, para acceder al empleo, el trabajo decente y el emprendimiento. </t>
  </si>
  <si>
    <t>4.4.1 Proporción de jóvenes y adultos con conocimientos de tecnología de la información y las comunicaciones (TIC), desglosada por tipo de conocimiento técnico</t>
  </si>
  <si>
    <t>MINECO, IGSS, INTECAP, SENACYT</t>
  </si>
  <si>
    <t>MED6. En 2032, el crecimiento del PIB real ha sido paulatino y sostenido, hasta alcanzar una tasa no menor del 5.4%: a) Rango entre 3.4 y 4.4% en el quinquenio 2015-2020 b) Rango entre 4.4 y 5.4% en el quinquenio 2021-2025. c) No menor del 5.4% en los siguientes años, hasta llegar a 2032.</t>
  </si>
  <si>
    <t>Meta 07.3 Para 2030, duplicar la tasa mundial de mejora de la eficiencia energética</t>
  </si>
  <si>
    <t>7.3.1 Intensidad energética medida en función de la energía primaria y el PIB</t>
  </si>
  <si>
    <t>Tasa de eficiencia energética</t>
  </si>
  <si>
    <t xml:space="preserve">	7.3.1	Intensidad energética medida en función de la energía primaria y el PIB</t>
  </si>
  <si>
    <t>7.b.1 Capacidad instalada de generación de energía renovable en los países en desarrollo (en watts per cápita)</t>
  </si>
  <si>
    <t>Meta 08.2: Lograr niveles más elevados de productividad económica mediante la diversificación, la modernización tecnológica y la innovación, entre otras cosas centrando la atención en sectores de mayor valor añadido y uso intensivo de mano de obra</t>
  </si>
  <si>
    <t xml:space="preserve">	8.10.1	Número de sucursales de bancos comerciales y cajeros automáticos por cada 100,000 adultos</t>
  </si>
  <si>
    <t>BANGUAT</t>
  </si>
  <si>
    <t xml:space="preserve">	P5.a	Porcentaje de los recursos del Estado destinados a la investigación</t>
  </si>
  <si>
    <t>SENACYT</t>
  </si>
  <si>
    <t>17. Alianzas para lograr los objetivos</t>
  </si>
  <si>
    <t>17.6.1 Suscripciones a Internet de banda ancha fija por cada 100 habitantes, desglosadas por velocidad</t>
  </si>
  <si>
    <t>9. Industria, innovación e infraestructura</t>
  </si>
  <si>
    <t xml:space="preserve">	9.b.1	Proporción del valor añadido medio y de alta tecnología de la industria en el valor añadido total</t>
  </si>
  <si>
    <t>MED8. Para 2030, elaborar y poner en práctica políticas encaminadas a promover un turismo sostenible que cree puestos de trabajo y promueva la cultura y los productos locales</t>
  </si>
  <si>
    <t>Meta 08.9: Para 2030, elaborar y poner en práctica políticas encaminadas a promover un turismo sostenible que cree puestos de trabajo y promueva la cultura y los productos locales</t>
  </si>
  <si>
    <t>Índice de competitividad turística</t>
  </si>
  <si>
    <t>RED 10. Para el 2024, se ha mantenido en 3.5 de calificación del índice de competitividad turística (De 3.5 en la edición 2017 del foro económico mundial)</t>
  </si>
  <si>
    <t xml:space="preserve">INGUAT </t>
  </si>
  <si>
    <t>Política Nacional para el Desarrollo Turístico 
Sostenible de Guatemala 2012-2022</t>
  </si>
  <si>
    <t>12.b.1 Implementación de herramientas contables estándar para monitorear los aspectos económicos y ambientales de la sostenibilidad del turismo</t>
  </si>
  <si>
    <t>INGUAT</t>
  </si>
  <si>
    <t>8.9.1 Proporción directa del turismo en el PIB como proporción del PIB total y en la tasa de crecimiento</t>
  </si>
  <si>
    <t>Político-Institucional</t>
  </si>
  <si>
    <t>Meta 09.3: Aumentar el acceso de las pequeñas empresas industriales y otras empresas, en particular en los países en desarrollo, a los servicios financieros, incluido el acceso a créditos asequibles, y su integración en las cadenas de valor y los mercados</t>
  </si>
  <si>
    <t xml:space="preserve">	9.3.2	Proporción de industrias en pequeña escala con un préstamo o línea de crédito</t>
  </si>
  <si>
    <t xml:space="preserve">	5.b.1	Proporción de personas que utilizan teléfonos móviles</t>
  </si>
  <si>
    <t xml:space="preserve">	17.4.1	Servicio de la deuda como proporción de las exportaciones de bienes y servicios</t>
  </si>
  <si>
    <t xml:space="preserve">	P5.c	Índice de competitividad turística</t>
  </si>
  <si>
    <t>Meta E3P1M1: En 2032, el crecimiento del PIB real ha sido paulatino y sostenido, hasta alcanzar una tasa no menor del 5.4%: a) Rango entre 3.4 y 4.4% en el quinquenio 2015-2020 b) Rango entre 4.4 y 5.4% en el quinquenio 2021-2025. c) No menor del 5.4% en los siguientes años, hasta llegar a 2032.</t>
  </si>
  <si>
    <t>8.1.1 Tasa de crecimiento anual del PIB real per cápita</t>
  </si>
  <si>
    <r>
      <rPr>
        <b/>
        <sz val="12"/>
        <color theme="1"/>
        <rFont val="Candara"/>
        <family val="2"/>
      </rPr>
      <t xml:space="preserve">No presupuestable </t>
    </r>
    <r>
      <rPr>
        <sz val="12"/>
        <color theme="1"/>
        <rFont val="Candara"/>
        <family val="2"/>
      </rPr>
      <t xml:space="preserve">
RED en proceso de finalización.  Para el 2024, se ha incrementado en 3.5 puntos porcentuales, la tasa de crecimiento del PIB (De 3.1% en 2018 a 3.5% en 2024).  </t>
    </r>
  </si>
  <si>
    <t xml:space="preserve">	P5.b	Tasa de crecimiento anual del PIB real</t>
  </si>
  <si>
    <t>8.2.1 Tasa de crecimiento anual del PIB real por persona empleada</t>
  </si>
  <si>
    <r>
      <rPr>
        <b/>
        <sz val="12"/>
        <color theme="1"/>
        <rFont val="Candara"/>
        <family val="2"/>
      </rPr>
      <t xml:space="preserve">No presupuestable </t>
    </r>
    <r>
      <rPr>
        <sz val="12"/>
        <color theme="1"/>
        <rFont val="Candara"/>
        <family val="2"/>
      </rPr>
      <t xml:space="preserve">
RED en proceso de finalización.  Para el 2024, se ha incrementado en 3.5 puntos porcentuales, la tasa de crecimiento del PIB (De 3.1% en 2018 a 3.5% en 2024).  </t>
    </r>
  </si>
  <si>
    <t>17.10.1 Tasa arancelaria promedio ponderado aplicada por Guatemala a productos manufacturados importados (%)</t>
  </si>
  <si>
    <t>SAT, MINFIN</t>
  </si>
  <si>
    <t>17.11.1 Participación de los países en desarrollo y los países menos adelantados en las exportaciones mundiales</t>
  </si>
  <si>
    <t>9.a.1 Total de apoyo internacional oficial (asistencia para el desarrollo más otras corrientes oficiales ) a la infraestructura.</t>
  </si>
  <si>
    <t>8.a.1 Ayuda para los compromisos y desembolsos comerciales</t>
  </si>
  <si>
    <t>17.2.1 Asistencia oficial para el desarrollo neta, total y para los países menos adelantados, como proporción del ingreso nacional bruto (INB) de los donantes del Comité de Asistencia para el Desarrollo de la Organización de Cooperación y Desarrollo Económicos (OCDE)</t>
  </si>
  <si>
    <t>17.9.1 Valor en dólares de la asistencia financiera y técnica (incluso mediante la cooperación Norte-Sur, Sur-Sur y triangular) prometida a los países en desarrollo</t>
  </si>
  <si>
    <t>Meta E3P3M1: Se ha asegurado un nivel de inversión en capital físico (formación bruta de capital fijo –FBCF-) no menor al 20% del PIB y un nivel de gasto público de capital por encima del 5% del PIB. El incremento de la FBCF deberá ser progresivo y sostenido: a) No menor que el 17% del PIB durante el primer quinquenio b) Mayor que el 19% durante el segundo quinquenio c) No menor que el 20% a partir de la finalización del segundo quinquenio, hasta llegar al año 2032.</t>
  </si>
  <si>
    <t xml:space="preserve">	9.2.1.a	Valor agregado por manufactura per capita</t>
  </si>
  <si>
    <t xml:space="preserve">	P5.d	Formación Bruta de Capital Fijo real como proporción del Producto Interno Bruto real</t>
  </si>
  <si>
    <t>9.2.1 Valor agregado por manufactura como proporción del PIB</t>
  </si>
  <si>
    <t>9.1.2 Volumen de transporte de pasajeros y carga, por medio de transporte</t>
  </si>
  <si>
    <t>9.1.1 Proporción de la población rural que vive a menos de 2 km de una carretera transitable todo el año</t>
  </si>
  <si>
    <t>Meta: E3P4M1 Se ha reducido la precariedad laboral mediante la generación de empleos decentes y de calidad.</t>
  </si>
  <si>
    <t>9.2.2 Empleo en la manufactura como proporción del empleo total</t>
  </si>
  <si>
    <t xml:space="preserve">RED 11. Para el 2024, se ha incrementado la formalidad del empleo en 2.5 puntos porcentuales
(De 32.6% en 2019 a 35.1% en 2024)
</t>
  </si>
  <si>
    <t xml:space="preserve">	P5.e	Tasa de sub empleo</t>
  </si>
  <si>
    <t xml:space="preserve">	8.8.1	Lesiones ocupacionales mortales y no mortales por cada 100.000 trabajadores</t>
  </si>
  <si>
    <t xml:space="preserve">	8.5.2	Tasa de desempleo, desglosada por sexo, edad y personas con discapacidad</t>
  </si>
  <si>
    <t xml:space="preserve">	8.5.1	Ingreso medio por hora de mujeres y hombres empleados, desglosado por ocupación, edad y personas con discapacidad</t>
  </si>
  <si>
    <t xml:space="preserve">	8.3.1	Proporción de empleo informal en el empleo total</t>
  </si>
  <si>
    <t>8.8.2 Aumento del cumplimiento nacional de derechos laborales (libertad de asociación y negociación colectiva) sobre la base de fuentes textuales de la OIT y la legislación nacional desglosado por sexo y condición de migrante</t>
  </si>
  <si>
    <t xml:space="preserve">Meta: E4P9M2 Energía de calidad en todo el país para su utilización en actividades productivas, industriales, comerciales y agrícolas. </t>
  </si>
  <si>
    <t>7.2.1 Proporción de la generación de energía renovable en la generación total de energía eléctrica.</t>
  </si>
  <si>
    <t xml:space="preserve">Seguridad alimentaria y nutricional </t>
  </si>
  <si>
    <t>MED9. Para el año 2032, reducir en no menos de 25 puntos porcentuales la desnutrición crónica en niños menores de cinco años, con énfasis en los niños y niñas de los pueblos maya, xinka y garífuna, y del área rural.</t>
  </si>
  <si>
    <t>Meta 02.1: Para 2030, poner fin al hambre y asegurar el acceso de todas las personas, en particular los pobres y las personas en situaciones vulnerables, incluidos los lactantes, a una alimentación sana, nutritiva y suficiente durante todo el año.</t>
  </si>
  <si>
    <t>2.1.1 Prevalencia de la subalimentación</t>
  </si>
  <si>
    <t xml:space="preserve">P5.c Tasa de enfermedades diarreicas en menores de 5 años por 100,000 habitantes. </t>
  </si>
  <si>
    <t>2.2.2 Prevalencia de la malnutrición  entre los niños menores de 5 años, desglosada por tipo (emaciación y peso excesivo</t>
  </si>
  <si>
    <t>2.1.2 Prevalencia de la inseguridad alimentaria moderada o grave entre la población, según la Escala de Experiencia de Inseguridad Alimentaria</t>
  </si>
  <si>
    <t xml:space="preserve">2.a.2 Total de corrientes oficiales de recursos (asistencia oficial para el desarrollo más otras corrientes oficiales) destinado al sector agrícola. </t>
  </si>
  <si>
    <t xml:space="preserve">Meta 02.3: Para 2030, duplicar la productividad agrícola y los ingresos de los productores de alimentos en pequeña escala, en particular las mujeres, pueblos indígenas, agricultores familiares, pastores y  pescadores, lo que incluye acceso seguro y equitativo a la tierra, a otros recursos de producción e insumos, a conocimientos, a servicios financieros, a mercados y a oportunidades para la generación de valor añadido y empleos no agrícolas. </t>
  </si>
  <si>
    <t>2.b.1 Subsidios a la exportación de productos agropecuarios</t>
  </si>
  <si>
    <t>2.a.1 Indice de orientación agrícola para los gastos públicos</t>
  </si>
  <si>
    <t>Meta E2P2M1: Para el año 2032, reducir en no menos de 25 puntos porcentuales la desnutrición crónica en niños menores de cinco años, con énfasis en los niños y niñas de los pueblos maya, xinka y garífuna, y del área rural.</t>
  </si>
  <si>
    <t>2.2.1 Prevalencia del retraso del crecimiento (estatura para la edad, desviación típica &lt; -2 de la mediana de los patrones de crecimiento infantil de la Organización Mundial de la Salud (OMS) entre los niños menores de 5 años</t>
  </si>
  <si>
    <t>Meta E4P6M1: Asegurar la disponibilidad de tierras con capacidad de uso para la producción de granos básicos que garanticen la seguridad alimentaria</t>
  </si>
  <si>
    <t>P5.a Porcentaje de la cantidad de tierra agrícola disponible  utilizada para la producción de granos básicos</t>
  </si>
  <si>
    <t>P5.b Suministro de energía alimentaria per cápita</t>
  </si>
  <si>
    <t xml:space="preserve">Valor económico de los recursos naturales </t>
  </si>
  <si>
    <t>Meta 15.9: Para 2020, integrar los valores de los ecosistemas y la diversidad biológica en la planificación nacional y local, los procesos de desarrollo, las estrategias de reducción de la pobreza y la contabilidad</t>
  </si>
  <si>
    <t>Meta 02.5: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garantizar el acceso a los beneficios que se deriven de la utilización de los recursos genéticos y los conocimientos tradicionales y su distribución justa y equitativa, como se ha convenido internacionalmente</t>
  </si>
  <si>
    <t>2.5.1.a Número de recursos genéticos vegetales y animales para la alimentación y la agricultura preservados en instalaciones de conservación a medio y largo plazo</t>
  </si>
  <si>
    <t>2.5.1.b Número de recursos genéticos animales para la alimentación y la agricultura preservados en instalaciones de conservación a medio y largo plazo</t>
  </si>
  <si>
    <t>2.5.2 Proporción de razas y variedades locales consideradas en riesgo de extinción, sin riesgo o con un nivel de riesgo desconocido</t>
  </si>
  <si>
    <t>Meta 06.4:: 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</si>
  <si>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6.4.1 Cambio en el uso eficiente de los recursos hídricos con el paso del tiempo</t>
  </si>
  <si>
    <t>6.4.2 Nivel de estrés hídrico: extracción de agua dulce en proporción a los recursos de agua dulce disponibles</t>
  </si>
  <si>
    <t>Meta: 6.5 Para 2030, poner en práctica la ordenación integrada de los recursos hídricos a todos los niveles, incluso mediante la cooperación transfronteriza, según proceda</t>
  </si>
  <si>
    <t>6.5.1 Grado de gestión integrada de los recursos hídricos</t>
  </si>
  <si>
    <t>Política de Estado en Materia de Cursos de Agua Internacionales; 
Política de Promoción del Riego</t>
  </si>
  <si>
    <t>6.5.2 Proporción de la superficie de cuencas transfronterizas sujetas a arreglos operacionales para la cooperación en materia de aguas</t>
  </si>
  <si>
    <t>MARN, MINEX, MAGA, MINDEF</t>
  </si>
  <si>
    <t>17.7.1 Total de los fondos aprobados y asignados a Guatemala a fin de promover el desarrollo, la transferencia y la difusión de tecnologías ecológicamente racionales.</t>
  </si>
  <si>
    <t>Meta 14.2: Para 2020, gestionar y proteger de manera sostenible los ecosistemas marinos y costeros con miras a evitar efectos nocivos importantes, incluso mediante el fortalecimiento de su resiliencia, y adoptar medidas para su restablecimiento a objeto de mantener.</t>
  </si>
  <si>
    <t>14.2.1 Número de países que aplican enfoques basados en los ecosistemas para gestionar las zonas marinas</t>
  </si>
  <si>
    <t>Política de Estado en Materia de Cursos de Agua Internacionales</t>
  </si>
  <si>
    <t>14.a.1 Proporción del presupuesto total de investigación asignada a la investigación en el campo de la tecnología marina</t>
  </si>
  <si>
    <t xml:space="preserve">Política para el Manejo Integral de las Zonas Marino Costeras de Guatemala </t>
  </si>
  <si>
    <t>14.b.1  Grado de aplicación de un marco jurídico, reglamentario, normativo o institucional que reconozca y proteja los derechos de acceso para la pesca en pequeña escala</t>
  </si>
  <si>
    <t>MAGA-DIPESCA</t>
  </si>
  <si>
    <t>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t>
  </si>
  <si>
    <t>15.9.1a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t>
  </si>
  <si>
    <t>Política Nacional de Bioseguridad de los Organismos Vivos Modificados  2013-2023, 
Política Nacional y Estrategias para el Desarrollo del Sistema Nacional de Áreas Protegidas</t>
  </si>
  <si>
    <t>15.9.1b Número de países que han integrado los valores de la diversidad biológica en los sistemas nacionales de contabilidad y presentación de informes, definidos como la aplicación del Sistema de Contabilidad Ambiental y Económica -SCAE-</t>
  </si>
  <si>
    <t>Meta: E1P3M1 Para el año 2032, Guatemala posee un nuevo modelo de regionalización que apoya la gestión departamental y municipal.</t>
  </si>
  <si>
    <t xml:space="preserve">P6.c Porcentaje de avance en la elaboración del Modelo de regionalización </t>
  </si>
  <si>
    <t xml:space="preserve">Política Nacional de Desarrollo, 
Política de Fortalecimiento de las Municipalidades, </t>
  </si>
  <si>
    <t>Meta: E1P4M1 En el año 2032, el 100% de las instituciones públicas y los Gobiernos municipales aplican criterios de territorios, ciudades y municipios resilientes.</t>
  </si>
  <si>
    <t>P6.b Porcentaje de municipios con planes de desarrollo municipal que incluyen las variables de gestión de riesgo, adaptación, mitigación, resiliencia.</t>
  </si>
  <si>
    <r>
      <rPr>
        <b/>
        <sz val="12"/>
        <color theme="1"/>
        <rFont val="Candara"/>
        <family val="2"/>
      </rPr>
      <t xml:space="preserve">No Presupuestable </t>
    </r>
    <r>
      <rPr>
        <sz val="12"/>
        <color theme="1"/>
        <rFont val="Candara"/>
        <family val="2"/>
      </rPr>
      <t xml:space="preserve">
RED en proceso de finalización. Para el 2024, se ha incrementado en 36 puntos porcentuales los gobiernos locales que mejoran la gestión municipal en función de sus competencias (De 14% en categorías media a alta en 2016 a 50% en 2024, según el Ranking de la gestión municipal).</t>
    </r>
  </si>
  <si>
    <t>SEGEPLAN</t>
  </si>
  <si>
    <t xml:space="preserve">Política Nacional de Desarrollo, 
Política de Fortalecimiento de las Municipalidades, 
Política Nacional de Cambio Climático, </t>
  </si>
  <si>
    <t>Meta: E5P1M5 En 2032, se ha fortalecido la planificación, toma de decisiones y ejecución de recursos de la gestión pública en el marco del Sistema de Consejos de desarrollo Urbano y Rural (SCDUR).</t>
  </si>
  <si>
    <t>P6.a Porcentaje de la asignación de los CODEDES invertida en los temas priorizados de país</t>
  </si>
  <si>
    <t xml:space="preserve">Estado garante de los derechos humanos y conductor del desarrollo </t>
  </si>
  <si>
    <t xml:space="preserve">Fortalecimiento institucional, seguridad y justicia </t>
  </si>
  <si>
    <t>Meta 16.6: Crear instituciones eficaces, responsables y transparentes a todos los niveles</t>
  </si>
  <si>
    <t>Meta 05.2: Eliminar todas las formas de violencia contra todas las mujeres y las niñas en los ámbitos público y privado, incluidas la trata y la explotación sexual y otros tipos de explotación</t>
  </si>
  <si>
    <t xml:space="preserve">5.2.1 Proporción de mujeres y niñas de 15 años de edad o más que han sufrido en los 12 últimos meses violencia física, sexual o psicológica infligida por un compañero íntimo actual o anterior, por la forma de violencia y por grupo de edad </t>
  </si>
  <si>
    <t>MINGOB</t>
  </si>
  <si>
    <r>
      <rPr>
        <b/>
        <sz val="12"/>
        <color theme="1"/>
        <rFont val="Candara"/>
        <family val="2"/>
      </rPr>
      <t>No Presupuestable</t>
    </r>
    <r>
      <rPr>
        <sz val="12"/>
        <color theme="1"/>
        <rFont val="Candara"/>
        <family val="2"/>
      </rPr>
      <t xml:space="preserve"> 
RED en proceso de finalización. Para el 2024, se ha disminuido la violencia intrafamiliar en 20 puntos porcentuales (de 84% de  casos en 2019 a 64% en 2024)  </t>
    </r>
  </si>
  <si>
    <t>Política Nacional Prevención de la violencia y el delito, seguridad ciudadana y convivencia pacífica; 
Política Nacional de Seguridad, 
Política Criminal Democrática del Estado de Guatemala</t>
  </si>
  <si>
    <t>5.2.2 Proporción de mujeres y niñas de 15 años de edad o más que han sufrido en los últimos 12 meses violencia sexual infligida por otra persona que no sea un compañero íntimo, por grupo de edad y lugar del hecho</t>
  </si>
  <si>
    <t xml:space="preserve">Meta 05.3: Eliminar todas las prácticas nocivas, como el matrimonio infantil, precoz y forzado y la mutilación genital femenina </t>
  </si>
  <si>
    <t xml:space="preserve">5.3.1 Proporción de mujeres de entre 20 y 24 años que estaban casadas o mantenían una unión estable antes de cumplir los 15 años y antes de cumplir los 18 años </t>
  </si>
  <si>
    <t xml:space="preserve">Meta 16.2: Poner fin al maltrato, la explotación, la trata, la tortura y todas las formas de violencia contra los niños </t>
  </si>
  <si>
    <t>16.2.1 Proporción de niños de 1 a 17 años que sufrieron algún castigo físico o agresión psicológica por los cuidadores en el mes anterior</t>
  </si>
  <si>
    <r>
      <rPr>
        <b/>
        <sz val="12"/>
        <color theme="1"/>
        <rFont val="Candara"/>
        <family val="2"/>
      </rPr>
      <t>No Presupuestable</t>
    </r>
    <r>
      <rPr>
        <sz val="12"/>
        <color theme="1"/>
        <rFont val="Candara"/>
        <family val="2"/>
      </rPr>
      <t xml:space="preserve"> 
RED en proceso de finalización. Para el 2024, se ha disminuido la violencia intrafamiliar en 20 puntos porcentuales (de 84% de  casos en 2019 a 64% en 2024)  </t>
    </r>
  </si>
  <si>
    <t>16.2.2 Número de víctimas de la trata de personas por cada 100,000 habitantes</t>
  </si>
  <si>
    <t>MINGOB/ SVET</t>
  </si>
  <si>
    <t>Política Pública contra la Trata de Personas y de protección integral a las víctimas 2014-2024; 
Política Nacional Prevención de la violencia y el delito, seguridad ciudadana y convivencia pacífica; 
Política Nacional de Seguridad, 
Política Criminal Democrática del Estado de Guatemala</t>
  </si>
  <si>
    <t xml:space="preserve">16.2.3 Proporción de mujeres y hombres jóvenes de 18 a 29 años de edad que habían sufrido violencia sexual antes de cumplir los 18 años </t>
  </si>
  <si>
    <r>
      <rPr>
        <b/>
        <sz val="12"/>
        <color theme="1"/>
        <rFont val="Candara"/>
        <family val="2"/>
      </rPr>
      <t>No Presupuestable</t>
    </r>
    <r>
      <rPr>
        <sz val="12"/>
        <color theme="1"/>
        <rFont val="Candara"/>
        <family val="2"/>
      </rPr>
      <t xml:space="preserve"> 
RED en proceso de finalización. Para el 2024, se ha disminuido la violencia intrafamiliar en 20 puntos porcentuales (de 84% de  casos en 2019 a 64% en 2024)  </t>
    </r>
  </si>
  <si>
    <t>Meta 16.5: Reducir sustancialmente la corrupción y el soborno en todas sus formas</t>
  </si>
  <si>
    <t xml:space="preserve">Meta 16.4: Para 2030, reducir de manera significativa las corrientes financieras y de armas ilícitas, fortalecer la recuperación y devolución de bienes robados y luchar contra todas las formas de delincuencia organizada </t>
  </si>
  <si>
    <t>16.4.1 Valor total de las corrientes financieras ilícitas de entrada y salida (en dólares corrientes de los Estados Unidos)</t>
  </si>
  <si>
    <t>SAT, SIB</t>
  </si>
  <si>
    <t xml:space="preserve">RED 16. Para el 2024, se ha disminuido en 10.7 la tasa de extorsiones (De 88.6 en 2019 a 77.9 en 2024 por cada cien mil habitantes) </t>
  </si>
  <si>
    <t>16.4.2 Proporción de armas pequeñas y armas ligeras incautadas que se registran y localizan, de conformidad con las normas internacionales y los instrumentos jurídicos</t>
  </si>
  <si>
    <t>MINGOB/ MINDEF</t>
  </si>
  <si>
    <t xml:space="preserve">Meta 16.5: Reducir sustancialmente la corrupción y el soborno en todas sus formas </t>
  </si>
  <si>
    <t>16.5.1 Proporción de las personas que han tenido por lo menos un contacto con un funcionario público y que pagaron un soborno a un funcionario público, o tuvieron la experiencia de que un funcionario público les pidiera que lo pagaran, durante los 12 meses anteriores</t>
  </si>
  <si>
    <t>16.5.2 Proporción de negocios que han tenido por lo menos un contacto con un funcionario público y que pagaron un soborno a un funcionario público, o tuvieron la experiencia de que un funcionario público les pidiera que lo pagaran, durante los 12 meses anteriores</t>
  </si>
  <si>
    <t xml:space="preserve">RED 17. Para el 2024, se ha disminuido en 3.8 la tasa de hechos de tránsito (De 18.9 en el 2019 a 15.1 en 2024) </t>
  </si>
  <si>
    <t xml:space="preserve">Meta 16.6: Crear instituciones eficaces, responsables y transparentes a todos los niveles </t>
  </si>
  <si>
    <t>17.15.1 Grado de utilización de los marcos de resultados y de las herramientas de planificación de los propios países por los proveedores de cooperación para el desarrollo</t>
  </si>
  <si>
    <t xml:space="preserve">Política Nacional de Desarrollo, 
Política de Cooperación Internacional No Reembolsable, </t>
  </si>
  <si>
    <t>16.6.2 Proporción de la población que se siente satisfecha con su última experiencia de los servicios públicos</t>
  </si>
  <si>
    <t>Política Nacional de Datos Abiertos
Política Nacional de Desarrollo Científico y Tecnológico 2015-2032</t>
  </si>
  <si>
    <t>16.3.1 Proporción de las víctimas de violencia en los 12 meses anteriores que notificaron su victimización a las autoridades competentes u otros mecanismos de resolución de conflictos reconocidos oficialmente</t>
  </si>
  <si>
    <t xml:space="preserve">Política de Cooperación Internacional No Reembolsable, </t>
  </si>
  <si>
    <t xml:space="preserve">17.14.1 Número de países que cuentan con mecanismos para mejorar la coherencia de las políticas de desarrollo sostenible </t>
  </si>
  <si>
    <t xml:space="preserve">17.16.1 Número de países que informan de los progresos en marcos de seguimiento de la eficacia de las actividades de desarrollo de múltiples interesados que favorecen el logro de los Objetivos de Desarrollo Sostenible </t>
  </si>
  <si>
    <t>Meta E5P1M1. En 2032, la estructura y funciones de las instituciones públicas han sido reformadas para responder de manera competente, especializada, ordenada y moderna a los desafíos del desarrollo</t>
  </si>
  <si>
    <t>16.6.1 Gastos primarios del gobierno como proporción del presupuesto aprobado original, desglosados por sector</t>
  </si>
  <si>
    <t xml:space="preserve">Política Nacional de Desarrollo, 
Política Nacional de Desarrollo Rural Integral, 
Política de Desarrollo Social y Población, </t>
  </si>
  <si>
    <t xml:space="preserve">17.18.1 Proporción de indicadores de desarrollo sostenible producidos a nivel nacional, con pleno desglose cuando sea pertinente a la meta, de conformidad con los Principios Fundamentales de las Estadísticas Oficiales </t>
  </si>
  <si>
    <t>17.19.1 Valor en dólares de todos los recursos proporcionados para fortalecer la capacidad estadística de los países en desarrollo (en millones de dólares US$)</t>
  </si>
  <si>
    <t xml:space="preserve">17.19.2 Proporción de países que a) han realizado al menos un censo de población y vivienda en los últimos diez años, y b) han registrado el 100% de los nacimientos y el 80% de las defunciones </t>
  </si>
  <si>
    <t xml:space="preserve">17.18.3 Número de países que cuentan con un plan nacional de estadística plenamente financiado y en proceso de aplicación, desglosado por fuente de financiación </t>
  </si>
  <si>
    <t xml:space="preserve">Política Nacional de Desarrollo, 
Política de Desarrollo Social y Población, </t>
  </si>
  <si>
    <t xml:space="preserve">17.18.2 Número de países que cuentan con legislación nacional sobre las estadísticas acorde con los Principios Fundamentales de las Estadísticas Oficiales </t>
  </si>
  <si>
    <t>Meta E5P1M3. En 2032, el Estado ha institucionalizado la probidad y la transparencia como valores que orientan el marco legal y los mecanismos institucionales de la gestión pública</t>
  </si>
  <si>
    <t>P7.c Porcentaje de informes de fiscalización emitidos por la Contraloría General de Cuentas a entidades que administran recursos públicos</t>
  </si>
  <si>
    <t>Política Nacional de Descentralización del Organismo Ejecutivo</t>
  </si>
  <si>
    <t>P7.b Índice de información a la ciudadanía (ranking municipal)</t>
  </si>
  <si>
    <r>
      <rPr>
        <b/>
        <sz val="12"/>
        <color theme="1"/>
        <rFont val="Candara"/>
        <family val="2"/>
      </rPr>
      <t xml:space="preserve">No Presupuestable </t>
    </r>
    <r>
      <rPr>
        <sz val="12"/>
        <color theme="1"/>
        <rFont val="Candara"/>
        <family val="2"/>
      </rPr>
      <t xml:space="preserve">
RED en proceso de finalización. Para el 2024, se ha incrementado en 36 puntos porcentuales los gobiernos locales que mejoran la gestión municipal en función de sus competencias (De 14% en categorías media a alta en 2016 a 50% en 2024, según el Ranking de la gestión municipal).</t>
    </r>
  </si>
  <si>
    <t>Meta E5P1M7. En 2032, los mecanismos de gestión pública se encuentran fortalecidos y se desarrollan en el marco de la eficiencia y eficacia</t>
  </si>
  <si>
    <t>17.1.1 Total de los ingresos del gobierno como proporción del PIB</t>
  </si>
  <si>
    <t xml:space="preserve">Gabinete Económico, MINFIN </t>
  </si>
  <si>
    <r>
      <rPr>
        <b/>
        <sz val="12"/>
        <color theme="1"/>
        <rFont val="Candara"/>
        <family val="2"/>
      </rPr>
      <t xml:space="preserve">No presupuestable </t>
    </r>
    <r>
      <rPr>
        <sz val="12"/>
        <color theme="1"/>
        <rFont val="Candara"/>
        <family val="2"/>
      </rPr>
      <t xml:space="preserve">
RED en proceso de finalización. Para el 2024, se ha incrementado en 3.5 puntos porcentuales, la tasa de crecimiento del PIB (De 3.1% en 2018 a 3.5% en 2024)</t>
    </r>
  </si>
  <si>
    <t>Meta E5P1M8. En 2032, el Estado de Guatemala cuenta con una contundente política exterior vinculada con los requerimientos e intereses nacionales, y con apego a los parámetros de cooperación con la comunidad internacional.</t>
  </si>
  <si>
    <t>P7.d Índice de presencia global</t>
  </si>
  <si>
    <t>P7.f Índice global de facilitación comercial</t>
  </si>
  <si>
    <t>Meta E5P2M2. En 2032 el sistema político guatemalteco amplía la representatividad, la inclusión y la transparencia</t>
  </si>
  <si>
    <t xml:space="preserve">5.5.1 Proporción de escaños ocupados por mujeres en los parlamentos nacionales y los gobiernos locales </t>
  </si>
  <si>
    <t xml:space="preserve">Política Nacional de Desarrollo, 
Política Nacional de Promoción y Desarrollo Integral de las Mujeres 2008-2023 </t>
  </si>
  <si>
    <t>Meta E5P2M3. En 2032, los procesos electorales se realizan con integridad, transparencia, eficacia y eficiencia</t>
  </si>
  <si>
    <t>P7.e Monto del financiamiento electoral reportado al Tribunal Supremo Electoral, dentro de los límites estipulados por la ley (en millones de Quetzales)</t>
  </si>
  <si>
    <t>P7.i Porcentaje de partidos que no han sido sancionados por campaña electoral anticipada</t>
  </si>
  <si>
    <t>Meta E5P2M4. En 2032, el Estado garantiza la gobernabilidad y la estabilidad social por medio de la reducción sustancial de la exclusión, el racismo y la discriminación</t>
  </si>
  <si>
    <t>P7.a Efectividad de la gobernanza</t>
  </si>
  <si>
    <t xml:space="preserve">Política Criminal Democrática del Estado de Guatemala, 
Política Pública para la Convivencia y la Eliminación del Racismo y la Discriminación Racial, </t>
  </si>
  <si>
    <t xml:space="preserve">Meta E5P3M1. En 2032 la sociedad guatemalteca se desenvuelve en un contexto óptimo de seguridad y justicia </t>
  </si>
  <si>
    <t>16.1.1 Número de víctimas de homicidios por cada 100.000 habitantes</t>
  </si>
  <si>
    <t>RED 12-Para el 2024, se ha disminuido la tasa de homicidios en 11.0 puntos (De 21.5 en 2019 a 10.5 por cada cien mil habitantes en 2024)</t>
  </si>
  <si>
    <t>Política Criminal Democrática del Estado de Guatemala</t>
  </si>
  <si>
    <t>16.1.3 Casos de hombres y mujeres de 15 a 49 años de edad sometidos a violencia física, psicológica o sexual por cada 100,000 habitantes</t>
  </si>
  <si>
    <t>16.1.4 Proporción de la población que no tiene miedo de caminar sola cerca de donde vive</t>
  </si>
  <si>
    <t>RED 16. Para el 2024, se ha disminuido en 10.7 la tasa de extorsiones (De 88.6 en 2019 a 77.9 en 2024 por cada cien mil habitantes)</t>
  </si>
  <si>
    <t>Política Nacional Prevención de la violencia y el delito, seguridad ciudadana y convivencia pacífica</t>
  </si>
  <si>
    <t>Meta E5P3M2. En 2032, la impunidad ha disminuido sustancialmente, de manera que el país se sitúa en posiciones intermedias de los estándares mundiales de medición de este flagelo</t>
  </si>
  <si>
    <t>16.3.2 Detenidos que no han sido sentenciados como porcentaje de la población carcelaria total</t>
  </si>
  <si>
    <t>Política Nacional de Reforma Penitenciaria 2014-2024</t>
  </si>
  <si>
    <t>P7.g Jueces por cada 100,000 habitantes</t>
  </si>
  <si>
    <t>P7j.j Tasa de acceso a la justicia por cada 100,000 habitantes</t>
  </si>
  <si>
    <t>MINGOB/MIDES</t>
  </si>
  <si>
    <t>RED 13. Para el 2024, se ha disminuido en 20.6 puntos la tasa de delitos cometidos contra el patrimonio de las personas (De 51.0 en 2019 a 30.4 por cada cien mil habitantes en 2024)</t>
  </si>
  <si>
    <t>P7h. Policías por cada 100,000 habitantes</t>
  </si>
  <si>
    <t>4. Educación de calidad</t>
  </si>
  <si>
    <t xml:space="preserve">Educación </t>
  </si>
  <si>
    <t xml:space="preserve">Meta 04.1: Para 2030, velar por que todas las niñas y todos los niños tengan una enseñanza primaria y secundaria completa, gratuita, equitativa y de calidad que produzca resultados de aprendizaje pertinentes y efectivos. </t>
  </si>
  <si>
    <t xml:space="preserve">	4.1.1.d-e	Porcentaje de estudiantes que al finalizar el 6to grado de primaria alcanzan el logro satisfactorio y excelente en lectura y matemática.</t>
  </si>
  <si>
    <t xml:space="preserve">	4.1.1.a	Porcentaje de estudiantes que al finalizar el 1er grado de primaria alcanzan el nivel fluido en lectura.</t>
  </si>
  <si>
    <t xml:space="preserve">	4.1.1.b	Porcentaje de estudiantes en 3er grado de primaria que alcanza el logro satisfactorio y excelente en lectura.</t>
  </si>
  <si>
    <t xml:space="preserve">	4.1.1.c	Porcentaje de estudiantes en 3er grado de primaria que alcanza el logro satisfactorio y excelente en matemática.</t>
  </si>
  <si>
    <t xml:space="preserve">	P8.d	Tasa neta de cobertura en educación diversificada (secundaria superior)</t>
  </si>
  <si>
    <t xml:space="preserve">	p8.a	Tasa neta de cobertura en educación preprimaria</t>
  </si>
  <si>
    <t xml:space="preserve">	4.1.1.t.u.v	Porcentaje de jóvenes de 14 a 16 años de edad que alcanzan el nivel 2 o más en las pruebas de lectura, matemática y ciencias del Programa Internacional de Evaluación de Estudiantes (PISA).</t>
  </si>
  <si>
    <t xml:space="preserve">	4.1.1.l-m-n	Porcentaje de estudiantes en 6to grado de primaria que alcanzan el nivel III o más en la prueba de competencias en i) lectura y; ii) matemáticas del Estudio Regional Comparativo y Explicativo ERCE.</t>
  </si>
  <si>
    <t xml:space="preserve">	P8.c	Tasa neta de cobertura en educación básica (secundaria inferior)</t>
  </si>
  <si>
    <t xml:space="preserve">	P8.b	Tasa neta de cobertura en educación primaria</t>
  </si>
  <si>
    <t xml:space="preserve">	4.1.1.f-g	Porcentaje de estudiantes que al finalizar el 3er grado del nivel básico alcanzan el logro satisfactorio y excelente en lectura y matemática.</t>
  </si>
  <si>
    <t xml:space="preserve">	4.1.1.h-i	Porcentaje de estudiantes que al finalizar el nivel diversificado alcanzan el nivel de logro satisfactorio y excelente en lectura y matemática.</t>
  </si>
  <si>
    <t xml:space="preserve">	4.1.1.j-k	Porcentaje de estudiantes en 3er grado de primaria que alcanzan el nivel II o más en la prueba de i) lectura y; ii) matemática del Estudio Regional Comparativo y Explicativo ERCE.</t>
  </si>
  <si>
    <t xml:space="preserve">	4.1.1.o-p	Puntaje promedio alcanzado por los estudiantes de 3er grado de primaria en lectura y matemática de la prueba del Estudio Regional Comparativo y Explicativo ERCE</t>
  </si>
  <si>
    <t xml:space="preserve">	4.1.1.q-r-s	Puntaje promedio alcanzado por los estudiantes de 6to grado de primaria en lectura, matemática y ciencias</t>
  </si>
  <si>
    <t>4.1.2 Tasa de finalización</t>
  </si>
  <si>
    <t>MINEDUC</t>
  </si>
  <si>
    <t>RED 14. Para el 2024, se ha incrementado en 4.6 puntos porcentuales la población que alcanza
el nivel de lectura y en 3.53 puntos porcentuales la población que alcanza el nivel de matemática en niños y niñas del sexto grado del nivel primario (De 40.40% en lectura en 2014 a 45% a 2024 y de 44.47% en matemática a 48% a 2024)</t>
  </si>
  <si>
    <t xml:space="preserve">Meta 04.2: Para 2030, velar por que todas las niñas y todos los niños tengan acceso a servicios de calidad en materia de atención y desarrollo en la primera infancia y enseñanza preescolar, con el fin de que estén preparados para la enseñanza primaria </t>
  </si>
  <si>
    <t>4.2.1	Proporción de niños entre los 36 y 59 meses de edad cuyo desarrollo se encuentra bien encauzado en cuanto a la salud, el aprendizaje y el bienestar psicosocial, desglosado por sexo</t>
  </si>
  <si>
    <t>Políticas Educativas (Cobertura) 
Política Nacional de Desarrollo</t>
  </si>
  <si>
    <t xml:space="preserve">	4.b.1	Volumen de la Asistencia Oficial para el Desarrollo destinada a becas por sector y por tipo de estudio</t>
  </si>
  <si>
    <t>4.2.2 Tasa de participación en el aprendizaje organizado (un año antes de la edad oficial de ingreso en la enseñanza primaria), desglosada por sexo</t>
  </si>
  <si>
    <t>4.6.1 Proporción de la población en un grupo de edad determinado que ha alcanzado al menos un nivel fijo de competencia funcional en a) alfabetización y b) nociones elementales de aritmética, desglosada por sexo</t>
  </si>
  <si>
    <t>RED 2. Para el 2024, se ha reducido el analfabetismo en 9.3 puntos porcentuales a nivel nacional (De 12.3% en 2016 a 3.0% en 2024)</t>
  </si>
  <si>
    <t>Políticas Educativas (Cobertura);                                                                                                                                        
Política Nacional de Desarrollo</t>
  </si>
  <si>
    <t>Meta 04.3: Para 2030, asegurar el acceso en condiciones de igualdad para todos los hombres y las mujeres a formación técnica, profesional y superior de calidad, incluida la enseñanza universitaria</t>
  </si>
  <si>
    <t xml:space="preserve">	4.3.1	Tasa de participación de jóvenes y adultos en educación y formación formal y no formal en los últimos 12 meses, por sexo</t>
  </si>
  <si>
    <t>Meta 04.1: Para 2030, velar por que todas las niñas y todos los niños tengan una enseñanza primaria y secundaria completa, gratuita, equitativa y de calidad que produzca resultados de aprendizaje pertinentes y efectivos.</t>
  </si>
  <si>
    <t>Meta 04.5: Para 2030, eliminar las disparidades de género en la educación y garantizar el acceso a esta, en condiciones de igualdad, a las personas vulnerables —incluidas las personas con discapacidad, los pueblos indígenas y los niños en situaciones de vulnerabilidad—, en todos los niveles de la enseñanza y la formación profesional</t>
  </si>
  <si>
    <t>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</si>
  <si>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Política Nacional de Empleo Digno 2017-2032
Política Económica 2016-2021
Política Nacional para el Desarrollo de las Micro, Pequeñas y Medianas Empresas</t>
  </si>
  <si>
    <t>4.a.1	Porcentaje de escuelas por nivel educativo (primaria, secundaria inferior y secundaria superior) que ofrecen servicios básicos, por tipo de servicio</t>
  </si>
  <si>
    <t xml:space="preserve">MINEDUC, MSPAS, </t>
  </si>
  <si>
    <t>4.c.1 Proporción de docentes con las calificaciones mínimas requeridas, desglosada por nivel educativo</t>
  </si>
  <si>
    <t>Políticas Educativas (Recurso Humano);                                                                                                                                        
Política Nacional de Desarrollo</t>
  </si>
  <si>
    <t xml:space="preserve">Meta 04.7: Para 2030, garantizar que todos los estudiantes adquieran los conocimientos teóricos y prácticos necesarios para promover el desarrollo sostenible, en particular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 </t>
  </si>
  <si>
    <t>4.7.1 Grado en que i) la educación para la ciudadanía mundial y ii) la educación para el desarrollo sostenible se incorporan en a) las políticas nacionales de educación, b) los planes de estudio, c) la formación del profesorado y d) la evaluación de los estudiantes</t>
  </si>
  <si>
    <t xml:space="preserve">RED 15. Para el 2024, se incrementó en 05 puntos porcentuales la población que alcanza el nivel de lectura y en 03 puntos porcentuales la población que alcanza el nivel de matemática en jóvenes del tercer grado del ciclo básico del nivel medio (De 15% en lectura en 2013 a 20% a 2024 y de 18% en matemática a 21% a 2024)
</t>
  </si>
  <si>
    <t>13.3.1 Número de países que han incorporado la mitigación, la adaptación, la reducción del impacto y la alerta temprana en los planes de estudios de la enseñanza primaria, secundaria y terciaria</t>
  </si>
  <si>
    <t>Políticas Educativas (Recurso Humano);                                                                                                                                        
Política Nacional de Desarrollo, 
Política Nacional para la Reducción de Riesgo a los Desastres en Guatemala</t>
  </si>
  <si>
    <t>Meta E2P8M1: Para el año 2020 se ha erradicado el analfabetismo en la población comprendida entre los 15 y los 30 años de edad.</t>
  </si>
  <si>
    <t>E2P8M1	Tasa de analfabetismo de 15 años y más de edad, desagregado según área (rural o urbana) y grupo étnico (no indígena e indígena)</t>
  </si>
  <si>
    <t>CONALFA</t>
  </si>
  <si>
    <t>Bienestar para la gente</t>
  </si>
  <si>
    <t xml:space="preserve"> MED 13 - Para 2030, velar porque todas las niñas y todos los niños tengan una enseñanza primaria y secundaria completa, gratuita, equitativa y de calidad que produzca resultados de aprendizajes pertinentes y efectivos.</t>
  </si>
  <si>
    <t xml:space="preserve">Reforma fiscal integral </t>
  </si>
  <si>
    <t xml:space="preserve">Meta E3P7M1 La carga tributaria ha superado el nivel observado en 2007 (12.1%), y el gasto social ha superado el nivel del 7% del PIB, obtenido en 2010 </t>
  </si>
  <si>
    <t>Meta E3P7M1 La carga tributaria ha superado el nivel observado en 2007 (12.1%), y el gasto social ha superado el nivel del 7% del PIB, obtenido en 2010</t>
  </si>
  <si>
    <t>17.1.2 Proporción del gasto presupuestario interno del gobierno central financiado por los ingresos tributarios</t>
  </si>
  <si>
    <t>MINFIN</t>
  </si>
  <si>
    <t>P9.a Carga tributaria</t>
  </si>
  <si>
    <r>
      <rPr>
        <b/>
        <sz val="12"/>
        <color theme="1"/>
        <rFont val="Candara"/>
        <family val="2"/>
      </rPr>
      <t>No Presupuestable</t>
    </r>
    <r>
      <rPr>
        <sz val="12"/>
        <color theme="1"/>
        <rFont val="Candara"/>
        <family val="2"/>
      </rPr>
      <t xml:space="preserve"> 
RED en proceso de finalización. Para el 2024, se ha incrementado la carga tributaria en 0.8 puntos porcentuales y el gasto social en 0.4 puntos porcentuales (De 10.2 en 2018 a 11.0 en 2024). </t>
    </r>
  </si>
  <si>
    <t>Política Integrada de Comercio Exterior,
Competitividad e Inversiones de Guatemala</t>
  </si>
  <si>
    <t>Tablero Macroecónomico</t>
  </si>
  <si>
    <t xml:space="preserve">MINFIN, SAT y BANGUAT </t>
  </si>
  <si>
    <r>
      <rPr>
        <b/>
        <sz val="12"/>
        <color theme="1"/>
        <rFont val="Candara"/>
        <family val="2"/>
      </rPr>
      <t>No Presupuestable</t>
    </r>
    <r>
      <rPr>
        <sz val="12"/>
        <color theme="1"/>
        <rFont val="Candara"/>
        <family val="2"/>
      </rPr>
      <t xml:space="preserve"> 
RED en proceso de finalización. Para el 2024, se ha incrementado la carga tributaria en 0.8 puntos porcentuales y el gasto social en 0.4 puntos porcentuales (De 10.2 en 2018 a 11.0 en 2024). </t>
    </r>
  </si>
  <si>
    <t xml:space="preserve">Gabinete Económico. </t>
  </si>
  <si>
    <t xml:space="preserve">Política Nacional de Competitividad 2018-2032
Política Integrada de Comercio Exterior, Competitividad e Inversiones de Guatemala
</t>
  </si>
  <si>
    <t xml:space="preserve">Ordenamiento territorial </t>
  </si>
  <si>
    <t>Meta: E1P3M2. En 2032, los gobiernos municipales alcanzan una mayor capacidad de gestión para atender las necesidades y demandas de la ciudadanía</t>
  </si>
  <si>
    <t>P10.b.3 subindicador Proporción de municipios con desempeño aceptable en el Índice de Gestión de Servicios Públicos IGSP</t>
  </si>
  <si>
    <t>MARN, MAGA, MSPAS, SINFOM</t>
  </si>
  <si>
    <r>
      <rPr>
        <b/>
        <sz val="12"/>
        <color theme="1"/>
        <rFont val="Candara"/>
        <family val="2"/>
      </rPr>
      <t xml:space="preserve">No Presupuestable </t>
    </r>
    <r>
      <rPr>
        <sz val="12"/>
        <color theme="1"/>
        <rFont val="Candara"/>
        <family val="2"/>
      </rPr>
      <t xml:space="preserve">
RED en proceso de finalización. Para el 2024, se ha incrementado en 36 puntos porcentuales los gobiernos locales que mejoran la gestión municipal en función de sus competencias (De 14% en categorías media a alta en 2016 a 50% en 2024, según el Ranking de la gestión municipal).</t>
    </r>
  </si>
  <si>
    <t>MAGA, MARN, MINFIN, MSPAS, SCEP, INFOM, RIC, CIV</t>
  </si>
  <si>
    <t>P10.b Proporción de municipios con desempeño aceptable en el Índice de Gestión Municipal IGM</t>
  </si>
  <si>
    <t>MARN, MAGA, MINFIN, MSPAS, SCEP, INFOM, RIC</t>
  </si>
  <si>
    <r>
      <rPr>
        <b/>
        <sz val="12"/>
        <color theme="1"/>
        <rFont val="Candara"/>
        <family val="2"/>
      </rPr>
      <t xml:space="preserve">No Presupuestable </t>
    </r>
    <r>
      <rPr>
        <sz val="12"/>
        <color theme="1"/>
        <rFont val="Candara"/>
        <family val="2"/>
      </rPr>
      <t xml:space="preserve">
RED en proceso de finalización. Para el 2024, se ha incrementado en 36 puntos porcentuales los gobiernos locales que mejoran la gestión municipal en función de sus competencias (De 14% en categorías media a alta en 2016 a 50% en 2024, según el Ranking de la gestión municipal).</t>
    </r>
  </si>
  <si>
    <t>P10.b.5 subindicador Proporción de municipios con desempeño aceptable en el Índice de Gestión Financiera IGF</t>
  </si>
  <si>
    <r>
      <rPr>
        <b/>
        <sz val="12"/>
        <color theme="1"/>
        <rFont val="Candara"/>
        <family val="2"/>
      </rPr>
      <t xml:space="preserve">No Presupuestable </t>
    </r>
    <r>
      <rPr>
        <sz val="12"/>
        <color theme="1"/>
        <rFont val="Candara"/>
        <family val="2"/>
      </rPr>
      <t xml:space="preserve">
RED en proceso de finalización. Para el 2024, se ha incrementado en 36 puntos porcentuales los gobiernos locales que mejoran la gestión municipal en función de sus competencias (De 14% en categorías media a alta en 2016 a 50% en 2024, según el Ranking de la gestión municipal).</t>
    </r>
  </si>
  <si>
    <t>P10.b complementario 1 Porcentaje de Inversión Publica destinada a proyectos de agua y saneamiento.</t>
  </si>
  <si>
    <r>
      <rPr>
        <b/>
        <sz val="12"/>
        <color theme="1"/>
        <rFont val="Candara"/>
        <family val="2"/>
      </rPr>
      <t xml:space="preserve">No Presupuestable </t>
    </r>
    <r>
      <rPr>
        <sz val="12"/>
        <color theme="1"/>
        <rFont val="Candara"/>
        <family val="2"/>
      </rPr>
      <t xml:space="preserve">
RED en proceso de finalización. Para el 2024, se ha incrementado en 36 puntos porcentuales los gobiernos locales que mejoran la gestión municipal en función de sus competencias (De 14% en categorías media a alta en 2016 a 50% en 2024, según el Ranking de la gestión municipal).</t>
    </r>
  </si>
  <si>
    <t>P10.b.4 subindicador Proporción de municipios con desempeño aceptable en el Índice de Gestión Administrativa IGA</t>
  </si>
  <si>
    <r>
      <rPr>
        <b/>
        <sz val="12"/>
        <color theme="1"/>
        <rFont val="Candara"/>
        <family val="2"/>
      </rPr>
      <t xml:space="preserve">No Presupuestable </t>
    </r>
    <r>
      <rPr>
        <sz val="12"/>
        <color theme="1"/>
        <rFont val="Candara"/>
        <family val="2"/>
      </rPr>
      <t xml:space="preserve">
RED en proceso de finalización. Para el 2024, se ha incrementado en 36 puntos porcentuales los gobiernos locales que mejoran la gestión municipal en función de sus competencias (De 14% en categorías media a alta en 2016 a 50% en 2024, según el Ranking de la gestión municipal).</t>
    </r>
  </si>
  <si>
    <t>P10.b.6 subindicador Proporción de municipios con desempeño aceptable en el Índice de Gestión Estratégica IGE</t>
  </si>
  <si>
    <t>SEGEPLAN, MAGA, MARN, CIV, RIC</t>
  </si>
  <si>
    <r>
      <rPr>
        <b/>
        <sz val="12"/>
        <color theme="1"/>
        <rFont val="Candara"/>
        <family val="2"/>
      </rPr>
      <t xml:space="preserve">No Presupuestable </t>
    </r>
    <r>
      <rPr>
        <sz val="12"/>
        <color theme="1"/>
        <rFont val="Candara"/>
        <family val="2"/>
      </rPr>
      <t xml:space="preserve">
RED en proceso de finalización. Para el 2024, se ha incrementado en 36 puntos porcentuales los gobiernos locales que mejoran la gestión municipal en función de sus competencias (De 14% en categorías media a alta en 2016 a 50% en 2024, según el Ranking de la gestión municipal).</t>
    </r>
  </si>
  <si>
    <t>Meta: E4P5M1.El 100% de los municipios cuenta con planes de ordenamiento territorial integral que se implementan satisfactoriamente</t>
  </si>
  <si>
    <t>P10.a Porcentaje de municipios que estan implementado PDM-OT</t>
  </si>
  <si>
    <t>MAGA, MARN, CIV y SEGEPLAN</t>
  </si>
  <si>
    <r>
      <rPr>
        <b/>
        <sz val="12"/>
        <color theme="1"/>
        <rFont val="Candara"/>
        <family val="2"/>
      </rPr>
      <t xml:space="preserve">No Presupuestable </t>
    </r>
    <r>
      <rPr>
        <sz val="12"/>
        <color theme="1"/>
        <rFont val="Candara"/>
        <family val="2"/>
      </rPr>
      <t xml:space="preserve">
RED en proceso de finalización. Para el 2024, se ha incrementado en 36 puntos porcentuales los gobiernos locales que mejoran la gestión municipal en función de sus competencias (De 14% en categorías media a alta en 2016 a 50% en 2024, según el Ranking de la gestión municipal).</t>
    </r>
  </si>
  <si>
    <t>P10.a Complementario 2 Porcentaje de municipios declarados catastrados</t>
  </si>
  <si>
    <t>RIC</t>
  </si>
  <si>
    <r>
      <rPr>
        <b/>
        <sz val="12"/>
        <color theme="1"/>
        <rFont val="Candara"/>
        <family val="2"/>
      </rPr>
      <t xml:space="preserve">No Presupuestable </t>
    </r>
    <r>
      <rPr>
        <sz val="12"/>
        <color theme="1"/>
        <rFont val="Candara"/>
        <family val="2"/>
      </rPr>
      <t xml:space="preserve">
RED en proceso de finalización. Para el 2024, se ha incrementado en 36 puntos porcentuales los gobiernos locales que mejoran la gestión municipal en función de sus competencias (De 14% en categorías media a alta en 2016 a 50% en 2024, según el Ranking de la gestión municipal).</t>
    </r>
  </si>
  <si>
    <t xml:space="preserve">P10.a Complementario 3 Porcentaje de municipios con Planes de Desarrollo Municipal y Ordenamiento Territorial formulados que incluyen funciones y conexiones de lo rural con lo urbano.
</t>
  </si>
  <si>
    <r>
      <rPr>
        <b/>
        <sz val="12"/>
        <color theme="1"/>
        <rFont val="Candara"/>
        <family val="2"/>
      </rPr>
      <t xml:space="preserve">No Presupuestable </t>
    </r>
    <r>
      <rPr>
        <sz val="12"/>
        <color theme="1"/>
        <rFont val="Candara"/>
        <family val="2"/>
      </rPr>
      <t xml:space="preserve">
RED en proceso de finalización. Para el 2024, se ha incrementado en 36 puntos porcentuales los gobiernos locales que mejoran la gestión municipal en función de sus competencias (De 14% en categorías media a alta en 2016 a 50% en 2024, según el Ranking de la gestión municipal).</t>
    </r>
  </si>
  <si>
    <t>P10.a Complementario 1 porcentaje de Municipios que reciben Base Predial del RIC</t>
  </si>
  <si>
    <r>
      <rPr>
        <b/>
        <sz val="12"/>
        <color theme="1"/>
        <rFont val="Candara"/>
        <family val="2"/>
      </rPr>
      <t xml:space="preserve">No Presupuestable </t>
    </r>
    <r>
      <rPr>
        <sz val="12"/>
        <color theme="1"/>
        <rFont val="Candara"/>
        <family val="2"/>
      </rPr>
      <t xml:space="preserve">
RED en proceso de finalización. Para el 2024, se ha incrementado en 36 puntos porcentuales los gobiernos locales que mejoran la gestión municipal en función de sus competencias (De 14% en categorías media a alta en 2016 a 50% en 2024, según el Ranking de la gestión municipal).</t>
    </r>
  </si>
  <si>
    <t xml:space="preserve">Meta: E4P5M1.El 100% de los municipios cuenta con planes de ordenamiento territorial integral que se implementan satisfactoriamente </t>
  </si>
  <si>
    <t>Meta E4P7M1. El 100% de los municipios implementa acciones participativas de manejo integrado de los desechos sólidos y se encuentra organizado para el tratamiento de sus desechos por medio de rellenos sanitarios con tecnología avanzada</t>
  </si>
  <si>
    <t>12.5.1 tasa nacional de reciclado, toneladas de material reciclado</t>
  </si>
  <si>
    <t>Política Nacional para la Gestión Integral de los Residuos y Desechos Sólidos, 
Política para la Desconcentración y Descentralización de la Gestión Ambiental en Guatemala</t>
  </si>
  <si>
    <t>P10.c Proporción de municipios con desempeño aceptable que disponen de sistemas de tratamiento adecuado de residuos sólidos</t>
  </si>
  <si>
    <t>12.4.2.a Desechos peligrosos generados per capita</t>
  </si>
  <si>
    <t>Política Nacional para la Gestión Ambientalmente Racional de Productos Químicos y Desechos Peligrosos en Guatemala, 
Política Nacional para la gestión de Desechos Radiactivos en Guatemala</t>
  </si>
  <si>
    <t>11.6.1 Proporción de residuos sólidos municipales recogidos y gestionados en instalaciones controladas del total de residuos municipales generados, por ciudades</t>
  </si>
  <si>
    <t>Estado Responsable, Transparente y Efectivo</t>
  </si>
  <si>
    <t>*** Nota: Los indicadores y metas se encuentran en la página https://pnd.gt/</t>
  </si>
  <si>
    <t>Vinculación institucional a K´atun 2032, Agenda 2030, Prioridades Nacionales de Desarrollo -PND-, MED y PGG</t>
  </si>
  <si>
    <r>
      <rPr>
        <b/>
        <i/>
        <sz val="14"/>
        <color theme="0"/>
        <rFont val="Candara"/>
        <family val="2"/>
      </rPr>
      <t>Instrucciones</t>
    </r>
    <r>
      <rPr>
        <i/>
        <sz val="14"/>
        <color theme="0"/>
        <rFont val="Candara"/>
        <family val="2"/>
      </rPr>
      <t>:</t>
    </r>
    <r>
      <rPr>
        <sz val="14"/>
        <color theme="0"/>
        <rFont val="Candara"/>
        <family val="2"/>
      </rPr>
      <t xml:space="preserve"> </t>
    </r>
  </si>
  <si>
    <t>La institución deberá con base a la matriz 03 Alineación-Vinculación, realizar el análisis de vinculación estratégica, organizar y nombrar responsables de las modalidades de inclusión que se integrarán en el que hacer institucional para asegurar su cumplimiento.</t>
  </si>
  <si>
    <t>Eje K´atun</t>
  </si>
  <si>
    <t>PND</t>
  </si>
  <si>
    <t>MED</t>
  </si>
  <si>
    <t>RED</t>
  </si>
  <si>
    <t>PGG</t>
  </si>
  <si>
    <t xml:space="preserve">Responsable de incorporarlo </t>
  </si>
  <si>
    <t xml:space="preserve">Responsable de verificar  </t>
  </si>
  <si>
    <t xml:space="preserve">ODS 8 Trabajo decente y crecimiento económico, 
ODS 10 Reducción de las desigualdades  </t>
  </si>
  <si>
    <t>MED 6 - En 2032, el crecimiento del PIB real ha sido paulatino y sostenido, hasta alcanzar una tasa no menor del 5.4%: a) Rango entre 3.4 y 4.4% en el quinquenio 2015-2020, b) Rango entre 4.4 y 5.4% en el quinquenio 2021-2025, c) no menor del 5.4 en los siguientes años, hasta llegar a 2032.</t>
  </si>
  <si>
    <t>No Presupuestable 
RED 22. Para el 2024, se ha incrementado en 3.5 puntos porcentuales, la tasa de crecimiento del PIB (De 3.1% en 2018 a 3.5% en 2024)</t>
  </si>
  <si>
    <t xml:space="preserve">Economía, competitividad y prosperidad
</t>
  </si>
  <si>
    <t>Facilitar el acceso a usuarias para promover el desarrollo de la economía familiar campesina y de las actividades productivas complementarias. Ello, con equidad de género y pertinencia de los pueblos maya, xinka y garífuna.</t>
  </si>
  <si>
    <t>Gabinete Económico</t>
  </si>
  <si>
    <t>Guatemala urbana y rural. Prioridad Desarrollo Rural integral.</t>
  </si>
  <si>
    <t>ODS 8 Trabajo decente y crecimiento económico Promover políticas orientadas al desarrollo que apoyen las actividades productivas, la creación de empleos decentes, el emprendimiento, la creatividad y la innovación y alentar la formalización y el crecimiento de las microempresas y las pequeñas y medianas empresas, entre otras cosas mediante el acceso a servicios financieros</t>
  </si>
  <si>
    <t>Empleo e inversión</t>
  </si>
  <si>
    <t>En 2032 la
 población
 rural goza de
 los beneficios
 del desarrollo
 humano
 sostenible.</t>
  </si>
  <si>
    <t>El combate a la pobreza, el fortalecimiento de la protección social a los más vulnerables así como el acceso a la educación, servicios de salud y vivienda digna. Esto con el propósito de atender de manera directa y efectiva a los más pobres, impulsando compensadores sociales efectivos y focalizados;</t>
  </si>
  <si>
    <t>Economía, competitividad y prosperidad</t>
  </si>
  <si>
    <t>Facilitar el acceso a préstamos o
 financiamiento blando para promover
 el desarrollo de la economía familiar
 campesina y de las actividades productivas
 complementarias. Ello, con equidad de género y pertinencia de los pueblos maya, xinka y garífuna.</t>
  </si>
  <si>
    <t>Mineco</t>
  </si>
  <si>
    <t>Maga
 Seprem
 Demi
 Fodigua
 Codisra</t>
  </si>
  <si>
    <t>Bienestar para la Gente</t>
  </si>
  <si>
    <t>ODS 2 Hambre 0  El combate a la pobreza, el fortalecimiento de la protección social a los más vulnerables así como el acceso a la educación, servicios de salud y vivienda digna. Esto con el propósito de atender de manera directa y efectiva a los más pobres, impulsando compensadores sociales
 efectivos y focalizados;</t>
  </si>
  <si>
    <t>Meta 4.1 Asegurar la calidad de la educación primaria y secundaria.</t>
  </si>
  <si>
    <t>El combate a la pobreza, el fortalecimiento de la protección social a los más vulnerables así como el acceso a la educación, servicios de salud y vivienda digna. Esto con el propósito de atender de manera directa y efectiva a los más pobres, impulsando compensadores sociales
 efectivos y focalizados;</t>
  </si>
  <si>
    <t>Desarrollo social</t>
  </si>
  <si>
    <t>Afianzar las capacidades
 del Mides para ejercer la
 rectoría, coordinación,
 programación, monitoreo
 y evaluación de la política
 social y de las acciones de
 asistencia social.</t>
  </si>
  <si>
    <t>Mides</t>
  </si>
  <si>
    <t>Gabinete de
 Desarrollo Social</t>
  </si>
  <si>
    <t>1.Estado como Garante de los Derechos Humanos y Conductor del Desarrollo</t>
  </si>
  <si>
    <t>ODS16 Paz, justicia e instituciones sólidas.</t>
  </si>
  <si>
    <t>Meta 16.6
 Creación de instituciones eficaces y transparentes</t>
  </si>
  <si>
    <t>Mejorar la gobernabilidad del país para una convivencia en paz y armoniosa, que permita condiciones adecuadas de inversión, priorizando la seguridad y justicia para todos y todas;</t>
  </si>
  <si>
    <t>Estado Responsable, transparente y efectivo. 
 Gobernabilidad y seguridad en desarrollo</t>
  </si>
  <si>
    <t>El Organismo Ejecutivo revisa,
 diseña, propone y aprueba, donde corresponda, una reforma a la Ley del Organismo Ejecutivo y leyes conexas, reglamentos y políticas institucionales. Ello, para adecuar su estructura, dimensiones, alcances y funcionamiento para hacer frente a las necesidades del desarrollo.</t>
  </si>
  <si>
    <t>Organismo
 Ejecutivo</t>
  </si>
  <si>
    <t>Organismo
 Legislativo
 Secretaría General
 de la Presidencia</t>
  </si>
  <si>
    <t>Estado como garante de los derechos humanos y conductor del desarrollo y bienestar para la gente.</t>
  </si>
  <si>
    <t>ODS16 Paz, justicia e instituciones sólidas. 
 ODS 5 IGUALDAD DE GÉNERO OBJETIVO ODS 16 PAZ, JUSTICIA E INSTITUCIONES SÓLIDAS
 ODS 10 REDUCCIÓN DE LAS DESIGUALDADES</t>
  </si>
  <si>
    <t>Meta 5.1 Poner fin a la discriminación. Meta 5.2 Eliminar todas las formas de violencia de género. Meta 5.4 Reconocer el trabajo de cuidados y doméstico. Meta 5.5 Asegurar la participación plena de la mujer e igualdad de oportunidades Meta 5.6 Asegurar el acceso a la salud sexual y reproductiva y derechos reproductivos. Meta 5.A Asegurar la igualdad de derechos a los recursos económicos. Meta 5.B Mejorar el uso de tecnología y TIC. Meta 5.C Aprobar políticas y leyes para la igualdad y el empoderamiento</t>
  </si>
  <si>
    <t>Administrar de manera efectiva y transparente las instituciones del Estado para ponerlas al servicio de los ciudadanos, mediante el fortalecimiento institucional, modernización y reducción de la corrupción 
 Mejorar la gobernabilidad del país para una convivencia en paz y armoniosa, que permita condiciones adecuadas de inversión, priorizando la seguridad y justicia para todos y todas;
 Para el 2024 se ha disminuido la violencia intrafamiliar en 20 puntos porcentuales (De 84% de casos en 2019 a 64% en 2024) MINGOB.</t>
  </si>
  <si>
    <t>4.3 Estado Responsable, transparente y efectivo
 4.3 Gobernabilidad y seguridad en desarrollo</t>
  </si>
  <si>
    <t>Ministerio de Gobernación</t>
  </si>
  <si>
    <t>Seprem
 Demi
 Codisra</t>
  </si>
  <si>
    <t>Importante:</t>
  </si>
  <si>
    <t>Esta herramienta debe ser acompañada de un análisis detallado de la contribución de la institución a cada uno de estos planes de mediano y largo plazo.</t>
  </si>
  <si>
    <t>Nombre de la institución:   DEFENSORÍA DE LA MUJER INDÍGENA</t>
  </si>
  <si>
    <r>
      <rPr>
        <b/>
        <i/>
        <sz val="12"/>
        <color theme="0"/>
        <rFont val="Candara"/>
        <family val="2"/>
      </rPr>
      <t>Instrucciones</t>
    </r>
    <r>
      <rPr>
        <i/>
        <sz val="12"/>
        <color theme="0"/>
        <rFont val="Candara"/>
        <family val="2"/>
      </rPr>
      <t>:</t>
    </r>
    <r>
      <rPr>
        <sz val="12"/>
        <color theme="0"/>
        <rFont val="Candara"/>
        <family val="2"/>
      </rPr>
      <t xml:space="preserve"> </t>
    </r>
  </si>
  <si>
    <t>La institución deberá identificar en la tabla que incluye el detalle de los enfoques, los elementos que aplican y definir las vías en las que los incorporará en el que hacer institucional. Está tabla debe acompañarse de un resumen ejecutivo del análisis realizado.</t>
  </si>
  <si>
    <t>Enfoques</t>
  </si>
  <si>
    <t xml:space="preserve">Equidad </t>
  </si>
  <si>
    <t>Incluir en la atencion jurídica a mujeres Indígenas Violentadas en sus Derechos,</t>
  </si>
  <si>
    <t>Unidad de la atencion Juridica, Social y Psicológica segun el requerimineto de la usuaria, en la sede central y las 13 sedes regionales donde tiene presencia la DEMI.</t>
  </si>
  <si>
    <t>Directora Ejecutivo y encargadas de unidades de atencion Juridica, Social y Psicológica.</t>
  </si>
  <si>
    <t>Igualdad en los derechos de las mujeres mayas, garifunas y xincas.a una Vidad libre de violencia y discriminación</t>
  </si>
  <si>
    <t>Incluir en la atencion social a mujeres Indígenas Violentadas en sus Derechos,</t>
  </si>
  <si>
    <t>Incluir en la atencion psicológica a mujeres Indígenas Violentadas en sus Derechos,</t>
  </si>
  <si>
    <t>Incluir en el area de personas informadas y capacitadas en derechos humanos para la prevención de la violencia contra las mujeres Indígenas,</t>
  </si>
  <si>
    <t>Profesional encargada de la unidad de Educación y formación, en cargado d ela ynidad de Comunicación Social.</t>
  </si>
  <si>
    <t>Dirección Ejecutiva.</t>
  </si>
  <si>
    <t>Gestión integral del riesgo (ambiental, laboral u otro)</t>
  </si>
  <si>
    <t>Analicis de amenazas y vulnerabilidades</t>
  </si>
  <si>
    <t>La DEMI fortalece sus riesgos institucionales atraves de controles preventivos por medio de auditorias internas que ayudad a fortalecer funcionamiento de la institución.</t>
  </si>
  <si>
    <t>Directores, Encargados, Delegadas Reionales y demas personal de la Defensoria.</t>
  </si>
  <si>
    <t>Despacho superior, Direccion Ejecutiva y Direccion de Auditoria Interna.</t>
  </si>
  <si>
    <t>El formato de la tabla contiene en la primera columna el detalle de los enfoques para que la institución se circunscriba a incluir en la columna de la derecha la forma o modalidad en la que se incorporará cada enfoque en el quehacer institucional, así como los responsables de incorporar y verificar la inclusión de los enfoques en el que hacer institucional.  Consultar la sección 3.1.4 y el  anexo 7 de la Guía PEI.
El enfoque de Gestión por Resultados se aplica al desarrollar los modelos GpR.</t>
  </si>
  <si>
    <t>Vinculación a planes estratégicos sectoriales -PES-</t>
  </si>
  <si>
    <t>SPPD_07</t>
  </si>
  <si>
    <r>
      <rPr>
        <b/>
        <i/>
        <sz val="12"/>
        <color theme="0"/>
        <rFont val="Candara"/>
        <family val="2"/>
      </rPr>
      <t>Instrucciones</t>
    </r>
    <r>
      <rPr>
        <i/>
        <sz val="12"/>
        <color theme="0"/>
        <rFont val="Candara"/>
        <family val="2"/>
      </rPr>
      <t>:</t>
    </r>
    <r>
      <rPr>
        <sz val="12"/>
        <color theme="0"/>
        <rFont val="Candara"/>
        <family val="2"/>
      </rPr>
      <t xml:space="preserve"> </t>
    </r>
  </si>
  <si>
    <t>Sí la institución todavia no se ha vinculado a un Documento RED o bien ha identificado otras problemáticas aun no desarrolladas Sectorialmente y que por mandato la institución debe resolver dicha problemática. La misma debe aplicar el modelaje GpR con base en su mandato legal.</t>
  </si>
  <si>
    <t>SPPD_06</t>
  </si>
  <si>
    <t xml:space="preserve">Nombre de la institución: DEFENSORÍA DE LA MUJER INDÍGENA </t>
  </si>
  <si>
    <r>
      <rPr>
        <b/>
        <i/>
        <sz val="12"/>
        <color theme="0"/>
        <rFont val="Candara"/>
        <family val="2"/>
      </rPr>
      <t>Instrucciones</t>
    </r>
    <r>
      <rPr>
        <i/>
        <sz val="12"/>
        <color theme="0"/>
        <rFont val="Candara"/>
        <family val="2"/>
      </rPr>
      <t>:</t>
    </r>
    <r>
      <rPr>
        <sz val="12"/>
        <color theme="0"/>
        <rFont val="Candara"/>
        <family val="2"/>
      </rPr>
      <t xml:space="preserve"> </t>
    </r>
  </si>
  <si>
    <t xml:space="preserve">Los problemas más relevantes de los sectores y sus causas han sido analizados en los PES, y sus resultados y cadenas de valor han sido desarrollados, por eso es importante iniciar por determinar en el modelo conceptual, los factores causales que le competen a la institución, según fue definido en dicho plan y achurarlos. </t>
  </si>
  <si>
    <t>Para elaborar los modelos GpR, consultar el aparatado 3.2. Fase 2. Vinculación y desarrollo de modelos GpR, de la Guía para elaborar PEI</t>
  </si>
  <si>
    <t xml:space="preserve">Es posible que tanto las instituciones que están vinculadas a los PES, como aquellas que no lo están, identifiquen otros problemas que, si bien no fueron considerados en el PES, cumplen con los criterios de: i) afectar negativamente al ciudadano o al ambiente, ii) que son importantes por su magnitud e implicaciones; y iii) que requieren la participación de varias instituciones para su solución. En ese caso procede aplicar el método GpR, según los pasos que se muestran en la ilustración siguiente, utilizando para ello las guías de referencia: “Guía Conceptual de Planificación y Presupuesto por Resultados” y “Guía Conceptual y Metodológica para la elaboración de PES”. Para cada uno de los pasos se incluye el lugar de las guías que pueden ser consultadas. </t>
  </si>
  <si>
    <t xml:space="preserve">IDENTIFICACIÓN Y PRIORIZACIÓN DE LA PROBLEMÁTICA </t>
  </si>
  <si>
    <t>Institución:</t>
  </si>
  <si>
    <r>
      <rPr>
        <b/>
        <sz val="14"/>
        <color theme="1"/>
        <rFont val="Candara"/>
        <family val="2"/>
      </rPr>
      <t xml:space="preserve">Instrucciones: </t>
    </r>
    <r>
      <rPr>
        <sz val="14"/>
        <color theme="1"/>
        <rFont val="Candara"/>
        <family val="2"/>
      </rPr>
      <t xml:space="preserve">Enliste los problemas que por mandato debe atender, considerando los elementos. ¿Qué?, ¿Quiénes?, y la Magnitud del problema (Datos estadísticos de los últimos 5 a 10 años, tanto de fuentes nacionales, como de fuentes internacionales, para hacer comparaciones, y con base en ello definir el tamaño del problema).
</t>
    </r>
    <r>
      <rPr>
        <b/>
        <sz val="14"/>
        <color theme="1"/>
        <rFont val="Candara"/>
        <family val="2"/>
      </rPr>
      <t xml:space="preserve">Con base en el tamaño del problema priorice el de mayor impacto en la población a la que por mandato debe atender.
</t>
    </r>
    <r>
      <rPr>
        <sz val="14"/>
        <color theme="1"/>
        <rFont val="Candara"/>
        <family val="2"/>
      </rPr>
      <t>Consultar el Paso 1. Selección de los principales problemas de desarrollo, de la Guía Conceptual y Metodológica para la elaboración de Planes Estratégicos Institucionales.</t>
    </r>
  </si>
  <si>
    <t>No.</t>
  </si>
  <si>
    <r>
      <rPr>
        <b/>
        <sz val="14"/>
        <color theme="0"/>
        <rFont val="Candara"/>
        <family val="2"/>
      </rPr>
      <t xml:space="preserve">¿Qué? </t>
    </r>
    <r>
      <rPr>
        <sz val="14"/>
        <color theme="0"/>
        <rFont val="Candara"/>
        <family val="2"/>
      </rPr>
      <t xml:space="preserve">
(Situación que limita las capacidades, los derechos y el bienestar de una población)</t>
    </r>
  </si>
  <si>
    <r>
      <rPr>
        <b/>
        <sz val="14"/>
        <color theme="0"/>
        <rFont val="Candara"/>
        <family val="2"/>
      </rPr>
      <t xml:space="preserve">¿Quiénes? </t>
    </r>
    <r>
      <rPr>
        <sz val="14"/>
        <color theme="0"/>
        <rFont val="Candara"/>
        <family val="2"/>
      </rPr>
      <t xml:space="preserve">
(Población afectada por el problema y sus factores causales)</t>
    </r>
  </si>
  <si>
    <r>
      <rPr>
        <b/>
        <sz val="14"/>
        <color theme="0"/>
        <rFont val="Candara"/>
        <family val="2"/>
      </rPr>
      <t xml:space="preserve">Magnitud </t>
    </r>
    <r>
      <rPr>
        <sz val="14"/>
        <color theme="0"/>
        <rFont val="Candara"/>
        <family val="2"/>
      </rPr>
      <t xml:space="preserve">
(Tamaño del problema, datos estadisticos nacionales y  comparaciones con datos internacionales de los últimos 5 a 10 años)</t>
    </r>
  </si>
  <si>
    <t>Problema**</t>
  </si>
  <si>
    <r>
      <rPr>
        <b/>
        <sz val="14"/>
        <color theme="0"/>
        <rFont val="Candara"/>
        <family val="2"/>
      </rPr>
      <t xml:space="preserve">Prioridad
 </t>
    </r>
    <r>
      <rPr>
        <sz val="14"/>
        <color theme="0"/>
        <rFont val="Candara"/>
        <family val="2"/>
      </rPr>
      <t>(Enlistar de uno en adelante los problemas con base en el tamaño del problema)</t>
    </r>
  </si>
  <si>
    <t>**"Un problema no es la falta o la ausencia de una solución, hay que reconocer que no es en general, deseable enunciar los problemas como la falta de una solución, ya que  de esa manera se está describiendo lo que quiere hacerse y no, en realidad, el problema que existe" -  Página 75, Guía  Conceptual de Planificación y Presupuesto por Resultados- MINFIN-SEGEPLAN, 2013.</t>
  </si>
  <si>
    <t>Realice la justificación analítica de la selección del problema priorizado:</t>
  </si>
  <si>
    <t>El problema X fue priorizado porque….</t>
  </si>
  <si>
    <t>PUEBLO</t>
  </si>
  <si>
    <t>COMUNIDAD LINGÜÍSTICA</t>
  </si>
  <si>
    <t>Garifuna</t>
  </si>
  <si>
    <t>Achi'</t>
  </si>
  <si>
    <t>Maya</t>
  </si>
  <si>
    <t>Akateko</t>
  </si>
  <si>
    <t>Meztizo</t>
  </si>
  <si>
    <t>Awakateko</t>
  </si>
  <si>
    <t>Xinca</t>
  </si>
  <si>
    <t>Castellano</t>
  </si>
  <si>
    <t>Chalchiteka</t>
  </si>
  <si>
    <t>Ch'orti’</t>
  </si>
  <si>
    <t>Chuj</t>
  </si>
  <si>
    <t>Itza’</t>
  </si>
  <si>
    <t>Ixil</t>
  </si>
  <si>
    <t>Jakalteca</t>
  </si>
  <si>
    <t>Kaqchikel</t>
  </si>
  <si>
    <t>K'iche'</t>
  </si>
  <si>
    <t>Mam</t>
  </si>
  <si>
    <t>Mopán</t>
  </si>
  <si>
    <t>Poqomam</t>
  </si>
  <si>
    <t>Poqomchi'</t>
  </si>
  <si>
    <t>Q'anjob'al</t>
  </si>
  <si>
    <t>Q'eqchi'</t>
  </si>
  <si>
    <t>Sakapulteko</t>
  </si>
  <si>
    <t>Sipakapense</t>
  </si>
  <si>
    <t>Tektiteko</t>
  </si>
  <si>
    <t>Tz'utujil</t>
  </si>
  <si>
    <t>Uspanteko</t>
  </si>
  <si>
    <t>ANÁLISIS DE POBLACIÓN</t>
  </si>
  <si>
    <t xml:space="preserve">Delimitar a la población que es afectada por el/ los problema(s) priorizado(s), identificando tanto sus características internas como externas, para establecer con precisión en que población (la elegible) se enfocará la atención por medio de la entrega de productos.  
El análisis de población se realiza en función al número de problemas priorizados, ejemplo: si priorizó dos problemas, debe de realizar dos ejercicios de análisis de población, donde identificará los productos (bienes o servicios) a entregar al ciudadano o a su entorno inmediato. 
Para consultar ejemplos de población por sus características internas y externas, ir al Paso 2 Formulación de resultados estratégicos y sus indicadores a partir de los problemas de desarrollo, página 30 de la Guía PES. </t>
  </si>
  <si>
    <t xml:space="preserve">Descripción de la población objetivo que por mandato debe atender la institución: </t>
  </si>
  <si>
    <t xml:space="preserve">Problema central </t>
  </si>
  <si>
    <t>*Causa</t>
  </si>
  <si>
    <t>**Población universo</t>
  </si>
  <si>
    <t>**Población objetivo</t>
  </si>
  <si>
    <t>**Población elegible</t>
  </si>
  <si>
    <t xml:space="preserve">***Sexo </t>
  </si>
  <si>
    <t>Rango de edad***</t>
  </si>
  <si>
    <t>Ubicación geográfica de la población elegible **
(marcar con una X)</t>
  </si>
  <si>
    <t>Territorialización **</t>
  </si>
  <si>
    <t>Pueblo al que pertenece la población***</t>
  </si>
  <si>
    <t>Comunidad Lingüística***</t>
  </si>
  <si>
    <t>Urbana</t>
  </si>
  <si>
    <t>Rural</t>
  </si>
  <si>
    <t>Departamento</t>
  </si>
  <si>
    <t>Municipio</t>
  </si>
  <si>
    <t>Hombres</t>
  </si>
  <si>
    <t>Mujeres</t>
  </si>
  <si>
    <t>Limitacion en el ejercicio pleno de los Derechos individuales y colectivos de las muujeres mayas garifunas y xincas de Guatemala.</t>
  </si>
  <si>
    <t>Prevalencia de un sistema de dominio patriarcal y colonialista.</t>
  </si>
  <si>
    <t>Las mujeres indígenas; mayas, garífunas, xinkas.</t>
  </si>
  <si>
    <t>Las mujeres indígenas; mayas, garífunas, xinkas de las areas utbanas y rurales de Guatemala</t>
  </si>
  <si>
    <t>Las mujeres indígenas; mayas, garífunas, xinkas de Guatemala de 13 a 60 años</t>
  </si>
  <si>
    <t>Mujeres Indigenas</t>
  </si>
  <si>
    <t>13 a 60 años</t>
  </si>
  <si>
    <t>X</t>
  </si>
  <si>
    <t>Donde están localizadas las sedes regionales. Alta Verapaz, Baja Verapaz, Chimaltenango, Huehuetenango, Izabal, Quetzaltenango, Quiche, San Marcos, Sololá, Suchitepéquez, Totonicapán, Peten, Santa Rosa, Guatemala</t>
  </si>
  <si>
    <t>Los municipios de cobertura de los departamentos donde se encuentran ubicadas las Sedes Regionales</t>
  </si>
  <si>
    <t>Mayas, garífunas, xinkas, Afrodescendiente/Creole/Afromestizo.</t>
  </si>
  <si>
    <t>Achi, Akateko, Chorti', Chuj, Itza, Ixil, Jakalteko, Qánjob'al, Kaqchikel, K'iche', Mam, Mopan, Poqomam, Poqomchi, Q'eqchi', Sakapulteko, Sipakapense, Tektiteko, Tz'utujil y Uspanteko; más el Xinka y el Garífuna.</t>
  </si>
  <si>
    <t>Sistema Economico polarizado</t>
  </si>
  <si>
    <t>Relaciones desiguales de poder</t>
  </si>
  <si>
    <t>Pobreza muldidimencional</t>
  </si>
  <si>
    <t>Bajo nivel de vida.
 1. Deficiente estado de Salud
 2. Limitado acceso de Salud
 3. Limitado Acceso a los servisios sociales ecenciales y para el adelando y el empoderamiento integral de las mujeres.</t>
  </si>
  <si>
    <t xml:space="preserve">*  Según Modelo Conceptual </t>
  </si>
  <si>
    <t>** Con base en el numeral  3.2.2.2. Análisis de Población, de la Guía para elaboración de PEI.  Para población diferenta a personas,  especificar el número de Hectareas, instituciones, empresas, etc.</t>
  </si>
  <si>
    <t>***  Aplica cuando el problema bajo análisis afecta a personas - de lo contrario colocar NO APLICA- N/A</t>
  </si>
  <si>
    <t>ANÁLISIS DE EVIDENCIA- CON BASE A MAGNITUD, EVIDENCIA Y FUERZA EXPLICATIVA</t>
  </si>
  <si>
    <t>Para  cada intervención se debe hacer una relación directa a las causas del problema, esto por la jerarquización obtenida previamente, para darle mayor enfasis a las causas que provocan más el problema, debe describir la eficacia para influir sobre la causa, debe consignar la información sobre el documento que ampara esa eficacia de acuerdo a normas APA, y clasificar el tipo de evidencia consultada al igual que se hizo en el analisis de evidencia de las causas.</t>
  </si>
  <si>
    <t>Problema Principal:</t>
  </si>
  <si>
    <t>XXXXXXXX</t>
  </si>
  <si>
    <t xml:space="preserve">Nombre de la intervención </t>
  </si>
  <si>
    <t>Causa para la cual es eficaz - según jerarquización de causa de más a menos</t>
  </si>
  <si>
    <t>Descripción de la eficacia  de la intervención para influir sobre la causa 
(Copiar el parrafo del documento que explica la relación de influencia de la intervención y la causa analizada, use normas APA para referirse al documento)</t>
  </si>
  <si>
    <t>Clasificación de la evidencia consultada*</t>
  </si>
  <si>
    <t>Intervención 1</t>
  </si>
  <si>
    <t>Invervención 2</t>
  </si>
  <si>
    <t>Intervención 3</t>
  </si>
  <si>
    <t>Invervención 4</t>
  </si>
  <si>
    <t>Intervención 5</t>
  </si>
  <si>
    <t>Invervención 6</t>
  </si>
  <si>
    <t>Intervención 7</t>
  </si>
  <si>
    <t>Invervención n</t>
  </si>
  <si>
    <t>* Usar la misma clasificación que la de la evidencia de los factores causales, de la herramienta SPPD-10</t>
  </si>
  <si>
    <t>ANÁLISIS DE EVIDENCIA- CON BASE EN LA MAGNITUD, LA EVIDENCIA Y LA FUERZA EXPLICATIVA</t>
  </si>
  <si>
    <t>Para cada problema principal priorizado debe llenar una  matriz de evidencias. Seguir el orden de causas directas y sus causas últimas (de la red de causalidad, es la última causa indirecta identificada), una por una. Para mayores detalles consultar el Paso 5  a partir de la página 41 de la Guía PES.</t>
  </si>
  <si>
    <t>Causa Directa/Última</t>
  </si>
  <si>
    <r>
      <rPr>
        <b/>
        <sz val="14"/>
        <color theme="0"/>
        <rFont val="Calibri"/>
        <family val="2"/>
      </rPr>
      <t>Análisis sobre Magnitud</t>
    </r>
    <r>
      <rPr>
        <b/>
        <sz val="12"/>
        <color theme="0"/>
        <rFont val="Calibri"/>
        <family val="2"/>
      </rPr>
      <t xml:space="preserve">
(Copiar el parrafo del documento que explica la magnitud del problema, use normas APA para referirse al documento)</t>
    </r>
  </si>
  <si>
    <r>
      <rPr>
        <b/>
        <sz val="14"/>
        <color theme="0"/>
        <rFont val="Calibri"/>
        <family val="2"/>
      </rPr>
      <t>Análisis sobre Fuerza Explicativa</t>
    </r>
    <r>
      <rPr>
        <b/>
        <sz val="12"/>
        <color theme="0"/>
        <rFont val="Calibri"/>
        <family val="2"/>
      </rPr>
      <t xml:space="preserve"> 
(Copiar el parrafo del documento que explica la relación de causa y efecto entre el problema, la causa directa y la causa ultima analizada, use normas APA para referirse a la porción del documento)</t>
    </r>
  </si>
  <si>
    <t>Clasificación de la evidencia consultada</t>
  </si>
  <si>
    <t>Causa última  1.1</t>
  </si>
  <si>
    <t>MAGNITUD</t>
  </si>
  <si>
    <t>FUERZA EXPLICATIVA</t>
  </si>
  <si>
    <t>CLASIFICACIÓN DE LA EVIDENCIA</t>
  </si>
  <si>
    <t xml:space="preserve">Magnitud es la cantidad de causa presente en el contexto en que se va a planificar, que  se mide en función de la frecuencia (número de veces que se presenta la causa) o la cantidad de causa presente. Es necesario establecerla, en primer lugar, porque si algunas tienen una magnitud muy pequeña (en el país, en los territorios o en algún grupo de población) se puede descartar. </t>
  </si>
  <si>
    <t>La fuerza explicativa (también llamada fuerza causal o severidad) mide la cantidad de cambio que una causa indirecta genera sobre una directa o una causa directa sobre el problema, a través de la proporción de casos que tienen un problema (causa) y presentan el efecto, como en el siguiente ejemplo de letalidad (proporción de las personas que tienen determinada enfermedad y mueren a causa de la misma).</t>
  </si>
  <si>
    <t>La evidencia de las relaciones causales entre un problema de desarrollo y sus causas o entre causas de distintos niveles es la demostración por métodos científicos de esta relación es cierta. 
La toma de decisiones basada en evidencias es un pilar esencial de la GpR que se aplicará en la elaboración de las redes de causalidad, en la selección y priorización de los productos y en la aplicación de los hallazgos que se deriven del seguimiento y la evaluación. De ser posible, tiene como base revisiones sistemáticas.
Sin embargo, no siempre se dispone de revisiones sistemáticas, por esta razón a continuación se presenta una clasificación para valorar la calidad de la evidencia que aportan los distintos tipos de estudios u otras iniciativas.</t>
  </si>
  <si>
    <t>Consultar la página 41 Guía PES- Recuadro 3 de la página 41</t>
  </si>
  <si>
    <t>Consultar la página 44 Guía PES- Tabla 2de la página 45.</t>
  </si>
  <si>
    <t>Consultar la página 42 Guía PES- La clasificación está en el Recuadro 4, de las páginas 43 y 44.</t>
  </si>
  <si>
    <t>Resumen de resultados, metas e indicadores</t>
  </si>
  <si>
    <t>Vinculación institucional</t>
  </si>
  <si>
    <t>Resultado institucional</t>
  </si>
  <si>
    <t>Nombre del indicador</t>
  </si>
  <si>
    <t>Línea base *</t>
  </si>
  <si>
    <t>Fórmula de cálculo</t>
  </si>
  <si>
    <t>Magnitud del indicador (meta a alcanzar)</t>
  </si>
  <si>
    <t>Descripción de resultado</t>
  </si>
  <si>
    <t>Nivel de resultado</t>
  </si>
  <si>
    <t>Prioridad Nacional de Desarrollo</t>
  </si>
  <si>
    <t>Meta Estratégica de Desarrollo</t>
  </si>
  <si>
    <t>99 metas 
(16 + 83)</t>
  </si>
  <si>
    <t>Política General de Gobierno 2020-2024</t>
  </si>
  <si>
    <t xml:space="preserve">RED  </t>
  </si>
  <si>
    <t>Final</t>
  </si>
  <si>
    <t>Intermedio</t>
  </si>
  <si>
    <t>Inmediato</t>
  </si>
  <si>
    <t>Año</t>
  </si>
  <si>
    <t>Dato absoluto</t>
  </si>
  <si>
    <t>Dato relativo %</t>
  </si>
  <si>
    <t xml:space="preserve">Pilar </t>
  </si>
  <si>
    <t xml:space="preserve">Objetivo Sectorial </t>
  </si>
  <si>
    <t xml:space="preserve">Acción Estratégica </t>
  </si>
  <si>
    <t xml:space="preserve">Meta </t>
  </si>
  <si>
    <t>Fortalecimiento institucional, seguridad y justicia</t>
  </si>
  <si>
    <t>MED 7 - Se ha reducido la precariedad laboral mediante la generación de empleos decentes y de calidad. a) Disminución gradual de la tasa de subempleo a partir del último dato disponible: 16.9% b) Disminución gradual de la informalidad a partir del último dato disponible: 69.2%. c) disminución gradual de la tasa de desempleo a partir del último dato disponible: 3.2%. d) Eliminación del porcentaje de trabajadores que viven en pobreza extrema.</t>
  </si>
  <si>
    <t>Estado Responsable, Transparente y Efectivo,</t>
  </si>
  <si>
    <t>4.4.2.6 Propiciar el fomento del desarrollo social, cultural, económico y territorial en un entorno que sea amigable con el medio ambiente</t>
  </si>
  <si>
    <t>N/A</t>
  </si>
  <si>
    <t>La meta establecida apunta a la reducción del índice de criminalidad, en 20 puntos porcentuales para 2023.</t>
  </si>
  <si>
    <t>Para el 2028, se ha incrementado el número de Mujeres Indígenas que reciben servicios de prevención y atención jurídica, social y psicológica en un 20%, para contribuir a la erradicación de todas las formas de violencia y discriminación en su contra, de 17768 en el año 2022 a 20511 en el año 2028.</t>
  </si>
  <si>
    <t>El 5 % de mujeres indígenas han sido atendidas con servicios: social, jurídico y psicológico y en el area de prevención de violencia contra las mujeres indígenas de Guatemala con acciones de formació y educación, en cumplimiento al acuerdo gubernativo 525-99 y sus reformas de la Defensoria de la Mujer Indígena.</t>
  </si>
  <si>
    <t>20 puntos porcentuales para 2023</t>
  </si>
  <si>
    <t>Nota:</t>
  </si>
  <si>
    <t xml:space="preserve">*Línea base: 
Dato de comparación con el que cuenta la institución, puede ser como mínimo uno o dos años antes de la formulación.  
Debe presentarse en datos absolutos. </t>
  </si>
  <si>
    <t>Pilar de la Política General de Gobierno 2020-2024</t>
  </si>
  <si>
    <t>Acción Estratégica</t>
  </si>
  <si>
    <t>Meta Estratégica</t>
  </si>
  <si>
    <t xml:space="preserve"> Ficha del indicador (seguimiento)</t>
  </si>
  <si>
    <t>Nombre del Indicador</t>
  </si>
  <si>
    <t>El 5 % de mujeres indígenas han sido atendidas con servicios: social, jurídico y psicológico y en el area de prevención de violencia contra las mujeres indígenas  de Guatemala con acciones de formació y educación, en cumplimiento al acuerdo gubernativo 525-99 y sus reformas de la Defensoria de la Mujer Indígena.</t>
  </si>
  <si>
    <t>Categoría del Indicador</t>
  </si>
  <si>
    <t>De Resultado Institucional</t>
  </si>
  <si>
    <t>Meta de la Política General de Gobierno asociada</t>
  </si>
  <si>
    <t>La Defensoría de la Mujer Indígena no responde a ninguna meta de la política actual de Gobierno. Únicamente tiene  vinculación insitucional estratégica debido a su mandato en cuanto a la defensa, protección y restablecimiento de  derecho vulnerados.</t>
  </si>
  <si>
    <t>Política Pública Asociada</t>
  </si>
  <si>
    <t>Política Nacional de Promoción y Desarrollo Integral de las Mujeres 2008-2023 (PNPDIM 2008-2023), Política pública de protección integral de la niñez y la adolescencia,  Política Nacional de Prevención de la Violencia y el Delito Seguridad, Ciudadana y Convivencia Pacífica 2014-2034, Plan Nacional para la Prevención y Erradicación de laViolencia contra las Mujeres -Planovi-</t>
  </si>
  <si>
    <t>Descripción del Indicador</t>
  </si>
  <si>
    <t>Mujeres Indígenas beneficiadas con servicios de prevención y atención jurídica, social y psicológica,  con ello se contribuye en  la erradicación de todas las formas de violencia y discriminación en su contra</t>
  </si>
  <si>
    <t>Interpretación</t>
  </si>
  <si>
    <t>El indicador establece un incremento en el número de personas a quienes se les ha brindado servicios de prevención y atención jurídica, social y psicológica, de manera integral como consecuencia del fortalecimiento institucional de la DEMI.</t>
  </si>
  <si>
    <t>Mujeres indígenas atendidas de manera integral, social, jurídico y psicológico y acciones de prevención de la violencia contra las mujeres indígenas, con relación a lo programado.</t>
  </si>
  <si>
    <t>Ámbito geográfico</t>
  </si>
  <si>
    <t>Nacional</t>
  </si>
  <si>
    <t>Regional</t>
  </si>
  <si>
    <t>x</t>
  </si>
  <si>
    <t>Frecuencia de la medición</t>
  </si>
  <si>
    <t>Mensual</t>
  </si>
  <si>
    <t>Cuatrimestral</t>
  </si>
  <si>
    <t>Semestral</t>
  </si>
  <si>
    <t>Anual</t>
  </si>
  <si>
    <t>Tendencia del Indicador</t>
  </si>
  <si>
    <t>Años</t>
  </si>
  <si>
    <t>Valor  del indicador (en datos absolutos y relativos )</t>
  </si>
  <si>
    <t>Línea Base</t>
  </si>
  <si>
    <t>Meta en datos absolutos</t>
  </si>
  <si>
    <t>Medios de Verificación</t>
  </si>
  <si>
    <t>Procedencia de los datos</t>
  </si>
  <si>
    <t>Registros administrativos de las unidades progrmáticas de la Defensoría de la Mujer Indgena</t>
  </si>
  <si>
    <t>Unidad Responsable</t>
  </si>
  <si>
    <t>Unidad Jurídica, Unidad Social, Unidad Psicológica, Unidad de Educación y Formación, Unidad de Comunicación Social, Unidad de Promoción, Desarrollo Político Legal</t>
  </si>
  <si>
    <t>Metodología de Recopilación</t>
  </si>
  <si>
    <t>Formatos preestablecidos por la unidad de planificación, monitoreo y evaluación.</t>
  </si>
  <si>
    <t>Plan Operativo Multianual</t>
  </si>
  <si>
    <t>Producción asociada al cumplimiento de la meta</t>
  </si>
  <si>
    <t>Esta parte se llena al tener definida la matriz POM</t>
  </si>
  <si>
    <t xml:space="preserve">Productos </t>
  </si>
  <si>
    <t xml:space="preserve">Indicadores </t>
  </si>
  <si>
    <t>Subproductos</t>
  </si>
  <si>
    <t>Listar los productos (bienes o servicios generados por la institución que contribuyen de manera directa o indirecta al cumplimiento de la meta</t>
  </si>
  <si>
    <t xml:space="preserve">Listar los indicadores que corresponden a los productos identificados 
</t>
  </si>
  <si>
    <t>Listar los subproductos (bienes o servicios generados por la institución que contribuyen de manera directa o indirecta al cumplimiento de la meta</t>
  </si>
  <si>
    <t>Listar los indicadores que corresponden a los subproductos identificados</t>
  </si>
  <si>
    <t>Dirección y Coordinación</t>
  </si>
  <si>
    <t>Número de documentos elaborados con relación a lo programado</t>
  </si>
  <si>
    <t>Mujeres indígenas con servicios de atención integral</t>
  </si>
  <si>
    <t>Número de mujeres indígenas con servicios de atención jurídica, social y psicológica</t>
  </si>
  <si>
    <t>Subproducto 1: Mujeres indígenas violentadas en sus derechos reciben atencion jurídica</t>
  </si>
  <si>
    <t>Número de Mujeres indígenas violentadas en sus derechos reciben atencion jurídica</t>
  </si>
  <si>
    <t>Subproducto 2: Mujeres indígenas violentadas en sus derechos reciben atencion social</t>
  </si>
  <si>
    <t>Número de Mujeres indígenas violentadas en sus derechos reciben atencion social</t>
  </si>
  <si>
    <t>Subproducto 3: Mujeres indígenas violentadas en sus derechos reciben atencion psicológico</t>
  </si>
  <si>
    <t>Número de Mujeres indígenas violentadas en sus derechos reciben atencion psicológica</t>
  </si>
  <si>
    <t>Subproducto 4:Personas informadas y capacitadas en derechos humanos para la prevención de la violencia contra las mujeres indígenas.</t>
  </si>
  <si>
    <t>Número de Personas informadas y capacitadas en derechos humanos para la prevención de la violencia contra las mujeres indígenas.</t>
  </si>
  <si>
    <t xml:space="preserve"> Visión, Misión y Valores</t>
  </si>
  <si>
    <t xml:space="preserve">Nombre de la institución: </t>
  </si>
  <si>
    <t>Visión</t>
  </si>
  <si>
    <t>Preguntas que ayudan a definir la Visión</t>
  </si>
  <si>
    <t>Ejemplo de respuesta</t>
  </si>
  <si>
    <t xml:space="preserve">Formulación de la visión </t>
  </si>
  <si>
    <t xml:space="preserve">Para el 2,028 la DEMI está posicionada como la institución especializada que desarrolla acciones de prevención, defensa y restitución de derechos de las mujeres indígenas del Estado de Guatemala y supervisa el accionar gubernamental y su inclusión en los planes, programas y proyectos. </t>
  </si>
  <si>
    <t>¿Cuáles son las condiciones de la población a atender en función del mandato institucional?</t>
  </si>
  <si>
    <t>“Atender las particularidades situaciones de vulnerabilidad, indefensión y discriminación de la mujer indígena, para lo cual deberá promover las acciones de la defensa y pleno ejercicio de sus derechos”</t>
  </si>
  <si>
    <t xml:space="preserve">Para el 2,028 la DEMI está posicionada como la institución especializada que supervisa las acciones gubernamentales en favor de las mujeres indígenas,  fortale3ciendo sus  acciones de prevención, defensa y restitución de los derechos de las mujeres indígenas de Guatemala. </t>
  </si>
  <si>
    <t>¿Cómo visualiza la institución la condición futura de esa población?</t>
  </si>
  <si>
    <t>“La Defensoria ha contribuido en la defensa de los derechos de las Mujeres Indígenas, atendiendo las  situaciones de vulnerabilidad, indefensión y discriminación de las mujeres indígenas, a travez de los servisios brindados de conformidad con el mandato institucional Acuerdo gubernativo 525-99 de la Presidencia de la Repúbalica.”</t>
  </si>
  <si>
    <t>Misión</t>
  </si>
  <si>
    <t>Preguntas que ayudan a definir la Misión</t>
  </si>
  <si>
    <t>Forma de responder</t>
  </si>
  <si>
    <t>Formulación de la misión</t>
  </si>
  <si>
    <t xml:space="preserve"> Somos la institución pública ejecutora, creada para atender las particulares situaciones de vulnerabilidad, indefensión y discriminación que enfrentan las mujeres indígenas en Guatemala. Coordinamos acciones de prevención, defensa y restitución de derechos a través de acciones especializadas y multidisciplinarias. Ejercemos la rectoría y supervisión del cumplimiento de políticas públicas en favor de las mujeres indígenas de Guatemala, así como la institucionalización y visibilización en las acciones gubernamentales. Nuestras acciones están basadas en los principios de solidaridad, subsidiariedad, transparencia, probidad, eficacia, eficiencia, descentralización, participación enfoque holístico, Actoras empoderadas, Interseccionalidad, autodeterminación, Incorporación de sus perspectivas, Participación Activa, Indivisibilidad y dimensión colectiva. </t>
  </si>
  <si>
    <t xml:space="preserve">i) ¿Para qué existe la institución, cuál es su mandato según la ley de creación? </t>
  </si>
  <si>
    <t>Se crea la Defensoría de la Mujer Indígena como dependencia de la Presidencia de la República, con capacidad de gestión y ejecución administrativa, técnica y financiera, con el fin de atender las particularidades situaciones de vulnerabilidad, indefensión y discriminación de la mujer indígena, para lo cual deberá promover las acciones de la defensa y pleno ejercicio de sus derechos.</t>
  </si>
  <si>
    <t>ii) ¿Su competencia es rectora, ejecutora, coordinadora, supervisora?</t>
  </si>
  <si>
    <t>Se crea la Defensoría de la Mujer Indígena, con capacidad de gestión y ejecución dministrativa, técnica y financiera.</t>
  </si>
  <si>
    <t>iii) ¿Cuáles son sus grandes ámbitos de acción? (Resumir y ordenar atribuciones en grandes categorías)</t>
  </si>
  <si>
    <t>1. Promover y desarrollar con entidades gubernamentales y no gubernamentales, acciones tendientes a la propuesta de políticas públicas, planes y programas para la prevención, defensa y erradicación de todas las formas de violencia y discriminación contra la mujer indígena; 
2. Recibir y canalizar, a donde correspondan, las denuncias de mujeres indígenas violentadas en sus derechos y darles el ordenado seguimiento;
3. Proporcionar servicio de asesoría jurídica a mujeres indígenas víctimas de violencia, malos tratos, discriminación, acoso sexual y otras violaciones a sus derechos, y dar seguimiento a los casos que sean planteados;
4. Proporcionar atención, servicio social y psicológico a las mujeres indígenas víctimas de violencia, malos tratos, discriminación, acoso sexual y otras violaciones a sus derechos y dar seguimiento a los casos que le sean planteados;
5. Diseñar, coordinar y ejecutar programas educativos de formación y divulgación de los derechos de la mujer indígena; y
6. Proponer al presidente de la República anteproyectos de iniciativas de ley en materia de derechos de la mujer indígena.</t>
  </si>
  <si>
    <t>i) ¿Qué población debe atender?</t>
  </si>
  <si>
    <t xml:space="preserve">Mujeres indigenas de Guatemala </t>
  </si>
  <si>
    <t>ii) ¿Qué principios nos rigen?</t>
  </si>
  <si>
    <t xml:space="preserve">Principios de solidaridad, subsidiariedad, transparencia, probidad, eficacia, eficiencia, descentralización, participación enfoque holístico, Actoras empoderadas, Interseccionalidad, autodeterminación, Incorporación de sus perspectivas, Participación Activa, Indivisibilidad y dimensión colectiva. </t>
  </si>
  <si>
    <t>Valores (principios)</t>
  </si>
  <si>
    <t>Describir brevemente como aplican los valores enunciados</t>
  </si>
  <si>
    <t>Describir  como los  valores institucionales se aplican también  hacia la población objetivo o elegible</t>
  </si>
  <si>
    <t>Responsabilidad.</t>
  </si>
  <si>
    <t>En el cumplimento de acciones y actuación correcta de manera correcta e íntegra, en el marco del cumplimiento de las funciones de la Defensoría de la Mujer Indígena</t>
  </si>
  <si>
    <t>La DEMI realiza sus acciones de manera responsable con las usuarias.</t>
  </si>
  <si>
    <t>Compromiso.</t>
  </si>
  <si>
    <t>Instancia comprometida con las mujeres indígenas en cuanto a su situación y condición.</t>
  </si>
  <si>
    <t>La defensoria se encuentra comprometida a atender a mujeres indigenas en situaciones de indefension</t>
  </si>
  <si>
    <t>Eficacia, eficiencia y calidad.</t>
  </si>
  <si>
    <t>En el desarrollo correcto y ágil de las acciones que satisfagan las necesidades e intereses de las mujeres indígenas. También implica optimizar el uso de los recursos y del tiempo con que cuenta la DEMI, en beneficio de las mujeres indígenas brindando un servicio integral de calidad y calidez</t>
  </si>
  <si>
    <t>La DEMI ejecuta sus acciones de manera eficiente y con calidad de servicio.</t>
  </si>
  <si>
    <t>Respeto.</t>
  </si>
  <si>
    <t>Garantizando el ejercicio de los derechos humanos de las mujeres indígenas víctimas de violencias En particular en la atención a mujeres indígenas víctimas de violencia y en la diversidad de situación que las coloca en situación de indefensión y vulnerabilidad.</t>
  </si>
  <si>
    <t>La defensoria atiende a mujeres indigenas en situaciones de indefension, con el respeto debido a las usuarias.</t>
  </si>
  <si>
    <t>Coherencia</t>
  </si>
  <si>
    <t>Desarrollo de acciones constantes conforme mandato institucional y los objetivos institucionales.</t>
  </si>
  <si>
    <t>Se tienen procedimientos internos los cuales estan alineados al mandato institucioinal para atender debidamente a las usuarias de DEMI.</t>
  </si>
  <si>
    <t>Sororidad</t>
  </si>
  <si>
    <t>Generar mecanismos institucionales para el fortalecimiento de las relaciones de hermandad y solidaridad entre las mujeres, creando redes de apoyo, alianza y lenguajes comunes que empujen cambios sociales, para lograr la igualdad y equidad para vivir en plenitud.</t>
  </si>
  <si>
    <t>La Demi genra mecanismos institucioinales relacionados con la hermandad y solidaridad entre las mujeres y las profecionales.</t>
  </si>
  <si>
    <t>Transparencia.</t>
  </si>
  <si>
    <t>Caracterizada por la accesibilidad a la información que da cuenta de su funcionamiento institucional tanto en su nivel organizativo como su accionar; el acceso a la información, así como al manejo de los recursos económicos que se disponen para el cumplimiento de su mandato.</t>
  </si>
  <si>
    <t>La Demi realiza sus acciones con transparencia y calidad con el afan de resolver los conflictos de las mujeres indigenas</t>
  </si>
  <si>
    <t>Equidad e Igualdad.</t>
  </si>
  <si>
    <t>Ser una instancia que realiza acciones y esfuerzos significativos para la promoción de igualdad y equidad de género y desde la perspectiva de las mujeres indígenas, deconstrucción de pensamiento, y patrones que violentan la dignidad de las mujeres, relaciones justas y simétricas, entre hombres y mujeres, mismas oportunidades.</t>
  </si>
  <si>
    <t>La DEMI es una institucion que lucha ny vela por la equidad e igualdad de genero desde la perspectiva de las mujeres indigenas</t>
  </si>
  <si>
    <t>Debe incluir los principios éticos  que darán coherencia a la cultura organizacional y facilitarán la resolución de conflictos. Para la administración pública, los principios se encuentran en la Ley del Organismo Ejecutivo. Art. 4. Principios que rigen la función administrativa: Solidaridad, subsidiariedad, transparencia, probidad, eficacia, eficiencia, descentralización y participación ciudadana. Estos deben ser retomados en las misiones de las instituciones.</t>
  </si>
  <si>
    <t xml:space="preserve">Análisis de capacidades y FODA- </t>
  </si>
  <si>
    <t>El análisis de capacidades es importante para determinar la cantidad de productos que la institución puede entregar con la capacidad instalada que tiene y a través de ello establecer en que porcentaje se está cubriendo a la población elegible y cuáles son las brechas existentes para programar su cobertura.</t>
  </si>
  <si>
    <t xml:space="preserve">Análisis de capacidades </t>
  </si>
  <si>
    <t xml:space="preserve">Elementos a considerar en el análisis </t>
  </si>
  <si>
    <t xml:space="preserve">Análisis FODA </t>
  </si>
  <si>
    <t>FORTALEZAS</t>
  </si>
  <si>
    <t>DEBILIDADES</t>
  </si>
  <si>
    <t>F1</t>
  </si>
  <si>
    <t>Es la única entidad que promueve, protege y defiende los derechos de las mujeres indígenas a nivel nacional y que es una institución instalada y constituida legalmente.</t>
  </si>
  <si>
    <t>D1</t>
  </si>
  <si>
    <t>Ausencia de Definición de acciones estratégicas y de seguimiento en los diferentes niveles</t>
  </si>
  <si>
    <t>F2</t>
  </si>
  <si>
    <t>En cuanto a la atencion, asesoría, acompañamiento y gestión social a mujeres mayas garifunas y xinkas la Defensoría cuenta con unidades de atención social, jurídica y psicológica con personal profesional especializado y plurilingüe.</t>
  </si>
  <si>
    <t>D2</t>
  </si>
  <si>
    <t>Insuficiente presupuesto para la realización de acciones para la defensa, protección y restablecimiento de los derechos de las mujeres indígenas, mayas garífunas y xinkas de Guatemala.</t>
  </si>
  <si>
    <t>F3</t>
  </si>
  <si>
    <t>Administra su propios recursos financieros asignados</t>
  </si>
  <si>
    <t>D3</t>
  </si>
  <si>
    <t>La Demi no es reconocida como la instancia rectora de la defensa, protección, restablecimiento de los derechos de las mujeres indígenas en Guatemala. Más bien unicamente la que atiende las problemáticas relacionadas a la irresponsabilidad paterna y violencia contra a mujer</t>
  </si>
  <si>
    <t>F4</t>
  </si>
  <si>
    <t>Cuenta con recurso humano permanente y que habla su idioma materno (Maya, Garífuna y Xinka).</t>
  </si>
  <si>
    <t>D4</t>
  </si>
  <si>
    <t>Desactualizada la estructura organizacional de la DEMI que permita reestructurar sus acciones en la defensa promocion y restablecimiento de derecho.</t>
  </si>
  <si>
    <t>F5</t>
  </si>
  <si>
    <t>Contar con recurso humano permanente y que habla su idioma materno (Maya, Garífuna y Xinka).</t>
  </si>
  <si>
    <t>D5</t>
  </si>
  <si>
    <t>Ausencia de cobertura geografica y lingüística a mujeres indígenas, mayas, garifunas y xinkas de Guatemala</t>
  </si>
  <si>
    <t>F6</t>
  </si>
  <si>
    <t>Existencia de manual de atención y procoloque permite contar con lineamientos para la atención especializada de las mujeres indígenas</t>
  </si>
  <si>
    <t>D6</t>
  </si>
  <si>
    <t>Creación de DEMI mediante acuerdo gubernativo</t>
  </si>
  <si>
    <t>F7</t>
  </si>
  <si>
    <t>Existe permanente coordinación intra e interinstitucional permanente</t>
  </si>
  <si>
    <t>D7</t>
  </si>
  <si>
    <t>Desactualización de los manuales administrativos y técnicos, reglamentos y manuales existentes</t>
  </si>
  <si>
    <t>F8</t>
  </si>
  <si>
    <t>Contar con informes cuantitativo de casos que permite visualizar que tipología y numero de acciones se realizan alrededor de determinada problemática.</t>
  </si>
  <si>
    <t>D8</t>
  </si>
  <si>
    <t>Ausencia de manuales para el abordaje de la Educación en prevencion en sus diversas modalidades y grupo etarios.</t>
  </si>
  <si>
    <t>F9</t>
  </si>
  <si>
    <t>Se cuenta con una agenda articulada que contiene las demandas, necesidades e intereses de las mujeres mayas, garifunas y xinkas siendo este un instrumento de negocación y cabildeo.</t>
  </si>
  <si>
    <t>D9</t>
  </si>
  <si>
    <t>Desconocimiento del quehacer de la DEMI, de los Organismos del Estado así como de las organizaciones locales y de la sociedad civil.</t>
  </si>
  <si>
    <t>F10</t>
  </si>
  <si>
    <t>La DEMI cuenta con informes temáticos que contextualizan la condición y situación de las mujeres mayas garifunas y xinkas de Guatemala</t>
  </si>
  <si>
    <t>D10</t>
  </si>
  <si>
    <t>Ausencia de acciones politicas, cabildeo y negociacion a alto nivel que visibilice a las mujeres mayas, garifunas y xinkas en todos los espacios</t>
  </si>
  <si>
    <t>ESPACIO VACIO</t>
  </si>
  <si>
    <t>La Defensoría cuenta con herramientas,y manuales admistrativos que apoyan el cumplimiento del mandato de DEMI</t>
  </si>
  <si>
    <t>No contar con un instrumento de seguimiento y evaluación que permita revisar y medir los impactos el cumplimiento del Mandato de la Defensoría de la Mujer Indígena</t>
  </si>
  <si>
    <t>En educación se cuenta con modulos de capacitacion sobre derechos y ciudadanía de las mujeres siendo una guia para las y los facilitdores a determinados grupos priorizados.</t>
  </si>
  <si>
    <t>No contar con una linea de base tecnica certera y objetiva que permita medir las acciones que desarrolla la Defensoría</t>
  </si>
  <si>
    <t>La Demi se ha fortalecido organizacionalmente ya que cuenta areas programáticas sustantivas y de consolidación institucional lo que permite dar cumplimiento a las demandas y ampliar la cobertura.</t>
  </si>
  <si>
    <t>Desinterés de elevar a politica pública acciones de concertación y de negociación, necesidades intereses de las mujeres indígenas y orgnazaciones de mujeres indígenas mayas, Garifunas y xinkas. Por ejemplo la agenda articulada</t>
  </si>
  <si>
    <t>La Agenda Articulada de Mujeres Mayas, Garífunas y Xinkas de Guatemala, no cuenta con una línea de base, un plan operativo, ni un sistema de monitoreo y evaluación.</t>
  </si>
  <si>
    <t>La DEMI no cuenta con un Plan de Incidencia que oriente las acciones politicas en todos los ámbitos</t>
  </si>
  <si>
    <t>Ausencia de especialización del personal técnico y admistrativo y directivo de la Defensoría para que exista calidad de propuesta, representación y desarrollo de acciones</t>
  </si>
  <si>
    <t>Mujeres indígenas mayas garifunas y xinkas de Guatemala requieren atencion, apoyo y seguimiento a sus problemáticas pero también requieren acciones derivado del inacceso a servicios básicos y a vivir libres de violencia e integralmente mismas que no se prioriza su analisis y defición de acciones.</t>
  </si>
  <si>
    <t>Necesidad de mayor número de Recurso Humano en Atención de casos de las 13 oficinas regionales y sede central.</t>
  </si>
  <si>
    <t>Contrato corto de las Profesionales y rotación de personal</t>
  </si>
  <si>
    <t>Falta de privacidad en la atención,</t>
  </si>
  <si>
    <t>Falta de una base de datos funcional para la atención integral de casos.</t>
  </si>
  <si>
    <t>OPORTUNIDADES</t>
  </si>
  <si>
    <t>ESTRATEGIAS FO</t>
  </si>
  <si>
    <t>ESTRATEGIAS DO</t>
  </si>
  <si>
    <t>O1</t>
  </si>
  <si>
    <t>Contar con el reconocimiento de las instancias operadoras de justicia, instancias gubernamentales y no gubernamentales en la atención a mujeres indígenas</t>
  </si>
  <si>
    <t>FO1</t>
  </si>
  <si>
    <t>Conocimiento del personal permanente</t>
  </si>
  <si>
    <t>DO1</t>
  </si>
  <si>
    <t>Que la DEMI no sea reconocida como la instancia rectora el defensa, protección y restablecimiento de derecho de mujeres indígenas.</t>
  </si>
  <si>
    <t>O2</t>
  </si>
  <si>
    <t>Contar con un Plan de equidad de Equidad de Oportunidades PNPDIM- Política Nacional del Promoción y Desarrollo Integral de las Mujeres y PEO, que permite tener lineamientos respecto de prevención de la violencia contra la mujer</t>
  </si>
  <si>
    <t>O3</t>
  </si>
  <si>
    <t>Cooperantes interesados en fortalecer la institucionalidad de la DEMI</t>
  </si>
  <si>
    <t>FO2</t>
  </si>
  <si>
    <t>El mandato institucional es amplio y da las posibilidades de realizar acciones estratégicas</t>
  </si>
  <si>
    <t>DO2</t>
  </si>
  <si>
    <t>No realice acciones políticas estratógicas en favor de las mujeres indígenas de Guatemala</t>
  </si>
  <si>
    <t>O4</t>
  </si>
  <si>
    <t>Contar con un marco jurídico nacional e internacional a favor de las mujeres.</t>
  </si>
  <si>
    <t>O5</t>
  </si>
  <si>
    <t>Coincidencia en con el mandato de DEMI y el plan de gobierno actual en particular que conlleva a la continuidad de acciones de prevención de violencia contra de las mujeres indígenas</t>
  </si>
  <si>
    <t>FO3</t>
  </si>
  <si>
    <t>Hay conformación de equipo multidiciplinario en DEMI</t>
  </si>
  <si>
    <t>DO3</t>
  </si>
  <si>
    <t>O6</t>
  </si>
  <si>
    <t>Instancias del Ejecutivo, judicial y legislativo aliadas de DEMI.</t>
  </si>
  <si>
    <t>O7</t>
  </si>
  <si>
    <t>Que la DEMi este adscrita a la Presidencia de la República de Guatemala.</t>
  </si>
  <si>
    <t>FO4</t>
  </si>
  <si>
    <t>DO4</t>
  </si>
  <si>
    <t>O8</t>
  </si>
  <si>
    <t>Que la DEMi este adscrita a la Presidencia de la Repúlbica de Guatemala.</t>
  </si>
  <si>
    <t>O9</t>
  </si>
  <si>
    <t>Que la DEMi tenga oficinas regionales en catorce regiones, lo que permite llegar a mujeres indígenas sobrevivientes de violencia.</t>
  </si>
  <si>
    <t>FO5</t>
  </si>
  <si>
    <t>DO5</t>
  </si>
  <si>
    <t>O10</t>
  </si>
  <si>
    <t>AMENZAS</t>
  </si>
  <si>
    <t>ESTRATEGIAS FA</t>
  </si>
  <si>
    <t>ESTRATEGIAS DA</t>
  </si>
  <si>
    <t>A1</t>
  </si>
  <si>
    <t xml:space="preserve"> Se considere a la DEMI como un ente que duplica funciones de atención si n considerar su especialidad como ente rector en materia de Derechos Humanos de las Mujeres Indígena</t>
  </si>
  <si>
    <t>FA1</t>
  </si>
  <si>
    <t>Que en corto o mediano plazo se considere la disolución del acuerdo gubernativo de DEMI o se adhiera a otra instancia</t>
  </si>
  <si>
    <t>DA1</t>
  </si>
  <si>
    <t>Que la DEMi, se encamine de una acuerdo gubernativo a un decreto legislativo</t>
  </si>
  <si>
    <t>A2</t>
  </si>
  <si>
    <t>No se reflejan todas las actividades conexas en la Dirección Técnica del Presupuesto ya que los campos varían y no se comprende la complejidad que conlleva la atención de la problemática de la usuaria, lo que lleva a invisibilizar todas las acciones alrededor de un caso concreto.</t>
  </si>
  <si>
    <t>A3</t>
  </si>
  <si>
    <t>Mayor demanda de mujeres indígenas pero escaso recurso humano sin compromiso, expencia y conocimiento.</t>
  </si>
  <si>
    <t>FA2</t>
  </si>
  <si>
    <t>Que existan demandas recurrentes y no se incremente sustancialmente el presupuesto de DEMI</t>
  </si>
  <si>
    <t>DA2</t>
  </si>
  <si>
    <t>Que se redefinan las acciones y se reestructure el oganigrama fucional de DEMI, con la finalidad de alcanzar los resultados integrales yde impacto dirigido a mujeres mayas, garifunas y xinkas de Guatemala</t>
  </si>
  <si>
    <t>A4</t>
  </si>
  <si>
    <t>Derogación y/o modificación del acuerdo Gubernativo de DEMI</t>
  </si>
  <si>
    <t>A5</t>
  </si>
  <si>
    <t>FA3</t>
  </si>
  <si>
    <t>Que el personal no cuente con procesos permanentes de fortalecimiento académico y personal que fortalezca el cumplimiento de sus funciones</t>
  </si>
  <si>
    <t>DA3</t>
  </si>
  <si>
    <t>Se actualice la agenda articulada de las mujeres indigenas mayas, garifunas y xinkas y se eleve la misma a una politica púlbica</t>
  </si>
  <si>
    <t>A6</t>
  </si>
  <si>
    <t>A7</t>
  </si>
  <si>
    <t>FA4</t>
  </si>
  <si>
    <t>Que continúe siendo la instancia que atiende casos/ problemáticas de mujeres indegenas.</t>
  </si>
  <si>
    <t>DA4</t>
  </si>
  <si>
    <t>Que la DEMI tenga el estatus de rectora y asesora de las acciones políticas y de defensa de derechos de las mujeres mayas garífunas y xinkas de Guatemala</t>
  </si>
  <si>
    <t>A8</t>
  </si>
  <si>
    <t>A9</t>
  </si>
  <si>
    <t>FA9</t>
  </si>
  <si>
    <t>DA9</t>
  </si>
  <si>
    <t>A10</t>
  </si>
  <si>
    <t>FA10</t>
  </si>
  <si>
    <t>DA10</t>
  </si>
  <si>
    <t xml:space="preserve">Análisis de actores </t>
  </si>
  <si>
    <t xml:space="preserve">Institución: </t>
  </si>
  <si>
    <t>Actor nombre y descripción</t>
  </si>
  <si>
    <t>(1)</t>
  </si>
  <si>
    <t>(2)</t>
  </si>
  <si>
    <t>(3)</t>
  </si>
  <si>
    <t>(4)</t>
  </si>
  <si>
    <t xml:space="preserve">Recursos </t>
  </si>
  <si>
    <t xml:space="preserve">Acciones principales y como puede influir en la gestión institucional del problema </t>
  </si>
  <si>
    <t>Ubicación geográfica  y área de influencia</t>
  </si>
  <si>
    <t>Rol</t>
  </si>
  <si>
    <t>Importancia</t>
  </si>
  <si>
    <t>Poder</t>
  </si>
  <si>
    <t>Interés</t>
  </si>
  <si>
    <t>Ejemplo:</t>
  </si>
  <si>
    <t>Secretaría Privada de la Presidencia de la República de Guatemala</t>
  </si>
  <si>
    <t>Político</t>
  </si>
  <si>
    <t>Fcilitar acciones administrativas y técnicas para el fortalecimiento de la institución en materia de fortalecimiento humano.</t>
  </si>
  <si>
    <t>Presidencia de la RepÚblica de Guatemala</t>
  </si>
  <si>
    <t>Proporcionar el respaldo político en la realización de acciones en favor de las mujeres mayas, garífunas y xinkas de Guatemala</t>
  </si>
  <si>
    <t>Jusnta Coordinadora de DEMI</t>
  </si>
  <si>
    <t>Respaldar las acciones de corto y mediano plazo, programads por la DEMI</t>
  </si>
  <si>
    <t>Instancias del Organismo Ejecutivo</t>
  </si>
  <si>
    <t>Técnico</t>
  </si>
  <si>
    <t>Coordinación técnicas, administrativas y de atencion a mujeres indígenas mayas, garifunas y xinkas de Guatemala.</t>
  </si>
  <si>
    <t>Orgnanizaciones de la sociedad civil</t>
  </si>
  <si>
    <t>La articulación con las sociedad civil,/organizaciones de mujeres y mujeres indígenas permite lograr la armonización de acciones.</t>
  </si>
  <si>
    <t>Departamental.</t>
  </si>
  <si>
    <t>Líderes y liedezas</t>
  </si>
  <si>
    <t>El liderazgo en guatemala constituye el repaldo politico y comunitario y el enlace con los terriotorios</t>
  </si>
  <si>
    <t>Oganismo legislativo</t>
  </si>
  <si>
    <t>Respaldo politico en el accionar institucional</t>
  </si>
  <si>
    <t>Orgnaismo Judicial</t>
  </si>
  <si>
    <t>Técnico, legales</t>
  </si>
  <si>
    <t>Proteger y restablecer los derechos violentados de las mujeres mayas, garífunas y xinkas de Guatemala</t>
  </si>
  <si>
    <t>Nacional/ departalmental</t>
  </si>
  <si>
    <t>Personal de DEMI</t>
  </si>
  <si>
    <t>Tecnico, operativos, logísticos, directivos</t>
  </si>
  <si>
    <t>Desarrollar las acciones en el marco de sus funciones para la defensa, protección y restablecimiento de derechos de las mujeres indígenas de Guatemala</t>
  </si>
  <si>
    <t>Nacional, Departamental</t>
  </si>
  <si>
    <r>
      <rPr>
        <b/>
        <sz val="12"/>
        <color theme="1"/>
        <rFont val="Candara"/>
        <family val="2"/>
      </rPr>
      <t>(1)</t>
    </r>
    <r>
      <rPr>
        <b/>
        <sz val="7"/>
        <color rgb="FF000000"/>
        <rFont val="Candara"/>
        <family val="2"/>
      </rPr>
      <t xml:space="preserve">    </t>
    </r>
    <r>
      <rPr>
        <b/>
        <sz val="12"/>
        <color rgb="FF000000"/>
        <rFont val="Candara"/>
        <family val="2"/>
      </rPr>
      <t>Rol que desempeñan:</t>
    </r>
  </si>
  <si>
    <r>
      <rPr>
        <b/>
        <sz val="12"/>
        <color theme="1"/>
        <rFont val="Candara"/>
        <family val="2"/>
      </rPr>
      <t>(2)</t>
    </r>
    <r>
      <rPr>
        <b/>
        <sz val="7"/>
        <color rgb="FF000000"/>
        <rFont val="Candara"/>
        <family val="2"/>
      </rPr>
      <t xml:space="preserve">  </t>
    </r>
    <r>
      <rPr>
        <b/>
        <sz val="12"/>
        <color rgb="FF000000"/>
        <rFont val="Candara"/>
        <family val="2"/>
      </rPr>
      <t>Importancia de las relaciones predominantes</t>
    </r>
  </si>
  <si>
    <r>
      <rPr>
        <b/>
        <sz val="12"/>
        <color theme="1"/>
        <rFont val="Candara"/>
        <family val="2"/>
      </rPr>
      <t>(3)</t>
    </r>
    <r>
      <rPr>
        <b/>
        <sz val="7"/>
        <color rgb="FF000000"/>
        <rFont val="Candara"/>
        <family val="2"/>
      </rPr>
      <t xml:space="preserve">  </t>
    </r>
    <r>
      <rPr>
        <b/>
        <sz val="12"/>
        <color rgb="FF000000"/>
        <rFont val="Candara"/>
        <family val="2"/>
      </rPr>
      <t>Jerarquización del poder</t>
    </r>
  </si>
  <si>
    <r>
      <rPr>
        <b/>
        <sz val="12"/>
        <color theme="1"/>
        <rFont val="Candara"/>
        <family val="2"/>
      </rPr>
      <t>(4)</t>
    </r>
    <r>
      <rPr>
        <b/>
        <sz val="7"/>
        <color rgb="FF000000"/>
        <rFont val="Candara"/>
        <family val="2"/>
      </rPr>
      <t xml:space="preserve">  </t>
    </r>
    <r>
      <rPr>
        <b/>
        <sz val="12"/>
        <color rgb="FF000000"/>
        <rFont val="Candara"/>
        <family val="2"/>
      </rPr>
      <t>Interés que posea el actor</t>
    </r>
  </si>
  <si>
    <t>Facilitador</t>
  </si>
  <si>
    <t>A favor</t>
  </si>
  <si>
    <t>Alto</t>
  </si>
  <si>
    <t>Alto interés</t>
  </si>
  <si>
    <t>Aliado</t>
  </si>
  <si>
    <t>Indeciso/ indiferente</t>
  </si>
  <si>
    <t>Medio</t>
  </si>
  <si>
    <t>Bajo Interés</t>
  </si>
  <si>
    <t>Oponente</t>
  </si>
  <si>
    <t>En contra</t>
  </si>
  <si>
    <t>Bajo</t>
  </si>
  <si>
    <t>Neutro</t>
  </si>
  <si>
    <t>Los actores son aquellos agentes con los cuales se establece alguna relación, sea ésta de coordinación, alianza o apoyo a la gestión institucional en uno o más cursos de acción relacionados con la problemática priorizada, también pueden asumir una actitud de indiferencia o ser contrarios a la intervención que se pretende desarrollar. Pueden ser personas, grupos de personas, organizaciones o instituciones.</t>
  </si>
  <si>
    <t>Índice de caja de herramientas de apoyo para POM y POA 2024-2028</t>
  </si>
  <si>
    <t>POM</t>
  </si>
  <si>
    <t>Ficha de seguimiento POM</t>
  </si>
  <si>
    <t>POA</t>
  </si>
  <si>
    <t>Programación Mensual: Productos-Subproductos-Acciones</t>
  </si>
  <si>
    <t>SPPD-17</t>
  </si>
  <si>
    <t>Ficha de seguimiento POA</t>
  </si>
  <si>
    <t>SPPD-18</t>
  </si>
  <si>
    <t>DPSE-ANEXO 1</t>
  </si>
  <si>
    <t>DPSE-ANEXO 2</t>
  </si>
  <si>
    <t>Click para regresar a Caratula</t>
  </si>
  <si>
    <t xml:space="preserve">PLAN OPERATIVO MULTIANUAL </t>
  </si>
  <si>
    <t xml:space="preserve">VINCULACIÓN INSTITUCIONAL </t>
  </si>
  <si>
    <t>RESULTADO INSTITUCIONAL</t>
  </si>
  <si>
    <t>PRODUCTO  / SUBPRODUCTO</t>
  </si>
  <si>
    <t>UNIDAD DE MEDIDA</t>
  </si>
  <si>
    <t>META POR AÑO</t>
  </si>
  <si>
    <t>Descripción de Resultado</t>
  </si>
  <si>
    <t>Nivel</t>
  </si>
  <si>
    <t>Política General de Gobierno PGG 2020-2024</t>
  </si>
  <si>
    <t>Meta física</t>
  </si>
  <si>
    <t>Meta financiera</t>
  </si>
  <si>
    <t>Objetivo Sectorial</t>
  </si>
  <si>
    <t>Accion Estratégica</t>
  </si>
  <si>
    <t>Estado Responsable, transparente y efectivo</t>
  </si>
  <si>
    <t>Impulsar el mejoramiento del servicio civil, la meritocracia, la transparencia, el control y la rendición de cuentas.</t>
  </si>
  <si>
    <t>Crear un sistema nacional que promueva los principios y valores de la transparencia y la ética pública; mejorar la imagen de los funcionarios y las instituciones públicas.</t>
  </si>
  <si>
    <t>Sin meta</t>
  </si>
  <si>
    <t>s/r</t>
  </si>
  <si>
    <t>Para eñ 2021. se ha incrementado el número de mujeres indígenas beneficiadas con servicios de prevención y atención jurídica, social y psicológica en un 7.4% (10,799 a 11;582 en 2021)</t>
  </si>
  <si>
    <t>Producto 1:</t>
  </si>
  <si>
    <t>Direccion y coordinación</t>
  </si>
  <si>
    <t>Documento</t>
  </si>
  <si>
    <t>Gobernabilidad y seguridad en desarrollo</t>
  </si>
  <si>
    <t>Propiciar la disminución de la comisión de delitos mediante programas de prevención e instancias de resolución de conflictos</t>
  </si>
  <si>
    <t>Impulsar una estrategia para la prevención de la violencia sexual y eliminación de todas las formas de violencia contra todas las mujeres y las niñas en los ámbitos público y privado, incluidas la trata y explotación sexual y otros tipos de explotación.</t>
  </si>
  <si>
    <t>Para el 2024 se ha disminuido la violencia intrafamiliar en 20 puntos porcentuales (De 84% de casos en 2019 a 64% en 2024) MINGOB</t>
  </si>
  <si>
    <t>Producto 2:</t>
  </si>
  <si>
    <t xml:space="preserve">TOTAL </t>
  </si>
  <si>
    <t xml:space="preserve">FICHA DE SEGUIMIENTO MULTIANUAL </t>
  </si>
  <si>
    <t>NOMBRE DE LA INSTITUCIÓN:</t>
  </si>
  <si>
    <t>SEGUIMIENTO A NIVEL MULTIANUAL DEL RESULTADO</t>
  </si>
  <si>
    <t>RESULTADO 
(ESTRATEGICO Y/O INSTITUCIONAL)</t>
  </si>
  <si>
    <t xml:space="preserve"> INDICADOR DE RESULTADO (descripción)</t>
  </si>
  <si>
    <t>INDICADORES DE RESULTADO</t>
  </si>
  <si>
    <t xml:space="preserve">FÓRMULA DEL INDICADOR
(descripción) </t>
  </si>
  <si>
    <t>LINEA DE BASE</t>
  </si>
  <si>
    <t>AÑO</t>
  </si>
  <si>
    <t>META</t>
  </si>
  <si>
    <t>Datos Absolutos</t>
  </si>
  <si>
    <t xml:space="preserve">Datos Relativos </t>
  </si>
  <si>
    <t xml:space="preserve"> Ejecución Estimada  </t>
  </si>
  <si>
    <t>Para el 2028, se ha incrementado el número de Mujeres Indígenas que reciben servicios de prevención y atención jurídica, social y psicológica en un 20%, para contribuir a la erradicación de todas las formas de violencia y discriminación en su contra, de 17768 en el año 2023 a 20511 en el año 2028.</t>
  </si>
  <si>
    <t>Número de Mujeres Indígenas con sevicios de atención integral que incluye atención social, jurídico, psicológico y prevención de violencia contra las mujeres indígenas</t>
  </si>
  <si>
    <t>Número de mujeres indígenas con servicios de atención integral divido datos absolutos de linea base menos 1</t>
  </si>
  <si>
    <t>Nota:  información a completar al termino de cada año</t>
  </si>
  <si>
    <t xml:space="preserve">SEGUIMIENTO A NIVEL MULTIANUAL DE LOS PRODUCTOS </t>
  </si>
  <si>
    <t xml:space="preserve">PRODUCTOS </t>
  </si>
  <si>
    <t xml:space="preserve"> UNIDAD DE MEDIDA </t>
  </si>
  <si>
    <t>INDICADORES DE PRODUCTO</t>
  </si>
  <si>
    <t xml:space="preserve">INDICADOR DE PRODUCTO Y FORMULA </t>
  </si>
  <si>
    <t>Ejecución Estimada</t>
  </si>
  <si>
    <t>Mujeres Indígenas con Servicios de Atención Integral</t>
  </si>
  <si>
    <t xml:space="preserve">PLAN OPERATIVO ANUAL </t>
  </si>
  <si>
    <t>SPPD-19</t>
  </si>
  <si>
    <t>VINCULACIÓN INSTITUCIONAL</t>
  </si>
  <si>
    <t>MUNICIPIOS PRIORIZADOS</t>
  </si>
  <si>
    <t xml:space="preserve">Nivel </t>
  </si>
  <si>
    <t>Cuatrimestre 1</t>
  </si>
  <si>
    <t>Cuatrimestre 2</t>
  </si>
  <si>
    <t>Cuatrimestre 3</t>
  </si>
  <si>
    <t>Total anual</t>
  </si>
  <si>
    <t>SPP-17</t>
  </si>
  <si>
    <t xml:space="preserve">PROGRAMACIÓN DE INSUMOS DE LAS ACCIONES </t>
  </si>
  <si>
    <t>PRODUCTO  / SUBPRODUCTO /ACCIONES</t>
  </si>
  <si>
    <t xml:space="preserve">INSUMO </t>
  </si>
  <si>
    <t>CANTIDAD</t>
  </si>
  <si>
    <t>RENGLÓN</t>
  </si>
  <si>
    <t>CÓDIGO DE INSUMO</t>
  </si>
  <si>
    <t>FUENTE DE FINANCIAMIENTO</t>
  </si>
  <si>
    <t>PRECIO UNITARIO</t>
  </si>
  <si>
    <t>PRECIO TOTAL</t>
  </si>
  <si>
    <t>PROGRAMACION POR CUATRIMESTRE</t>
  </si>
  <si>
    <t>Responsable</t>
  </si>
  <si>
    <t xml:space="preserve">Ene  </t>
  </si>
  <si>
    <t xml:space="preserve">Feb       </t>
  </si>
  <si>
    <t xml:space="preserve">Mar </t>
  </si>
  <si>
    <t xml:space="preserve">Abr </t>
  </si>
  <si>
    <t xml:space="preserve">May </t>
  </si>
  <si>
    <t xml:space="preserve">Jun </t>
  </si>
  <si>
    <t xml:space="preserve">Jul </t>
  </si>
  <si>
    <t xml:space="preserve">Ago </t>
  </si>
  <si>
    <t xml:space="preserve">Sep </t>
  </si>
  <si>
    <t xml:space="preserve">Oct </t>
  </si>
  <si>
    <t>Nov</t>
  </si>
  <si>
    <t xml:space="preserve">Dic </t>
  </si>
  <si>
    <t>META FISICA Y FINANCIERA</t>
  </si>
  <si>
    <t>Cuatr. 1</t>
  </si>
  <si>
    <t>Cuatr..2</t>
  </si>
  <si>
    <t>Cuatr. 3</t>
  </si>
  <si>
    <t>Producto 1. Dirección y Coordinación</t>
  </si>
  <si>
    <t>Subproducto  1. Dirección y Coordinación</t>
  </si>
  <si>
    <t>Personas</t>
  </si>
  <si>
    <t>Nomina</t>
  </si>
  <si>
    <t>011,      012, 013, 014, 015, 071, 072,      073</t>
  </si>
  <si>
    <t>Sin insumo</t>
  </si>
  <si>
    <t>RRHH</t>
  </si>
  <si>
    <t>Unidad</t>
  </si>
  <si>
    <t xml:space="preserve">Unidad </t>
  </si>
  <si>
    <t>Documentos</t>
  </si>
  <si>
    <t>UDAF</t>
  </si>
  <si>
    <t>Servicios básicos, arrendamientos</t>
  </si>
  <si>
    <t>Mes</t>
  </si>
  <si>
    <t>100/200</t>
  </si>
  <si>
    <t xml:space="preserve">Dietas </t>
  </si>
  <si>
    <t xml:space="preserve">Desayunos </t>
  </si>
  <si>
    <t xml:space="preserve">Refacciones A.M. </t>
  </si>
  <si>
    <t xml:space="preserve">Almuerzos </t>
  </si>
  <si>
    <t>Refacciones P. M.</t>
  </si>
  <si>
    <t>Veladora Ceremonial</t>
  </si>
  <si>
    <t>Impresión  de memoria de labores</t>
  </si>
  <si>
    <t>Viáticos en el interior ( defensora y piloto)</t>
  </si>
  <si>
    <t>S/I</t>
  </si>
  <si>
    <t>Reconocimiento de gastos (personal 029 y 183)</t>
  </si>
  <si>
    <t xml:space="preserve">Viáticos de delegadas por reunión con la Señora defensora </t>
  </si>
  <si>
    <t>Servicio de atención a protocolo</t>
  </si>
  <si>
    <t>Eventos</t>
  </si>
  <si>
    <t xml:space="preserve">Unidad de Informática </t>
  </si>
  <si>
    <t xml:space="preserve">Viáticos al Interior </t>
  </si>
  <si>
    <t>Combustible y otros lubricantes</t>
  </si>
  <si>
    <t>Unidad de Comunicación Social</t>
  </si>
  <si>
    <t>Producto 2. Mujeres Indígenas con Servicios de Atención Integral</t>
  </si>
  <si>
    <t>Subproducto 1. 
Mujeres Indígenas Violentadas en sus Derechos, Reciben Atención Jurídica</t>
  </si>
  <si>
    <t>Unidad Jurídica</t>
  </si>
  <si>
    <t>Subproducto 2. 
Mujeres Indígenas Violentadas en sus Derechos, Reciben Atención Social</t>
  </si>
  <si>
    <t>Subproducto 3. Mujeres Indígenas Violentadas en sus Derechos, Reciben Atención Psicológica</t>
  </si>
  <si>
    <t>Subproducto 4. Personas Informadas y Capacitadas en Derechos Humanos para la Prevención de la Violencia Contra las Mujeres Indígenas</t>
  </si>
  <si>
    <t xml:space="preserve">Alimentación </t>
  </si>
  <si>
    <t>TOTAL  INSTITUCIONAL</t>
  </si>
  <si>
    <t xml:space="preserve">FICHA DE SEGUIMIENTO ANUAL </t>
  </si>
  <si>
    <t>SPPD-21</t>
  </si>
  <si>
    <t>NOMBRE DE LA INSTITUCIÓN: DEFENSORIA DE LA MUJER INDIGENA</t>
  </si>
  <si>
    <t>SEGUIMIENTO A NIVEL ANUAL DEL PRODUCTO</t>
  </si>
  <si>
    <t>PRODUCTO</t>
  </si>
  <si>
    <t xml:space="preserve">LINEA DE BASE </t>
  </si>
  <si>
    <t>Cuatrimestre I 2024</t>
  </si>
  <si>
    <t>Cuatrimestre II 2024</t>
  </si>
  <si>
    <t>Cuatrimestre III 2024</t>
  </si>
  <si>
    <t>TOTAL 2024</t>
  </si>
  <si>
    <t>Nota:  información a completar al termino de cada cuatrimestre</t>
  </si>
  <si>
    <t>Nota:  información a completar al termino del año.</t>
  </si>
  <si>
    <t xml:space="preserve">SEGUIMIENTO A NIVEL ANUAL DE LOS SUBPRODUCTOS </t>
  </si>
  <si>
    <t>SUBPRODUCTO</t>
  </si>
  <si>
    <t>INDICADORES DE SUBPRODUCTO</t>
  </si>
  <si>
    <t xml:space="preserve">INDICADOR DE SUBPRODUCTO Y FORMULA </t>
  </si>
  <si>
    <t>Mujeres Indígenas Violentadas en sus Derechos, Reciben Atención Juridica.</t>
  </si>
  <si>
    <t>Mujeres Indígenas Violentadas en sus Derechos, Reciben Atención Social</t>
  </si>
  <si>
    <t>Mujeres Indígenas Violentadas en sus Derechos, Reciben Atención Psicológica</t>
  </si>
  <si>
    <t>Personas Informadas y Capacitadas en Derechos Humanos para la Prevención de la Violencia Contra las Mujeres Indígenas</t>
  </si>
  <si>
    <t>CLASIFICADORES TEMÁTICOS</t>
  </si>
  <si>
    <t xml:space="preserve"> ANEXO SPPD-02</t>
  </si>
  <si>
    <t xml:space="preserve"> NOMBRE DEL CLASIFICADOR TEMATICO</t>
  </si>
  <si>
    <t>PRODUCTO / SUBPRODUCTO QUE SE ASOCIA AL CLASIFICADOR TEMÁTICO</t>
  </si>
  <si>
    <t>Metas al 2024</t>
  </si>
  <si>
    <t>Física</t>
  </si>
  <si>
    <t xml:space="preserve">Financiera </t>
  </si>
  <si>
    <t>Subproducto 1. Mujeres Indígenas Violentadas en sus Derechos, Reciben Atención Jurídica</t>
  </si>
  <si>
    <t>Subproducto 2. Mujeres Indígenas Violentadas en sus Derechos, Reciben Atención Social</t>
  </si>
  <si>
    <t>*Nota: según corresponda de acuerdo a  la Ley Orgánica del  Presupuesto (Artículo 17 Quater , ejecución presupuestaria por clasificador temático)</t>
  </si>
  <si>
    <t xml:space="preserve">Pago de prestaciones económicas en cumplimiento de sentencia judicial   Pago de Sentencia Judicial del Expediente No. 01213-2021-00435. Pago de Sentencias Judiciales por reinstalación.  </t>
  </si>
  <si>
    <t xml:space="preserve">Bote Espuma Limpiadora 590ml (20oz) </t>
  </si>
  <si>
    <t xml:space="preserve">Duster Aire Comprimido 590ml (20oz) </t>
  </si>
  <si>
    <t xml:space="preserve">Liquido Limpiador De Pantallas Lcd/plasma/tft Sabo </t>
  </si>
  <si>
    <t xml:space="preserve">Wipe Sabo Color Blanco </t>
  </si>
  <si>
    <t>Servicio de alogamiento Hosting</t>
  </si>
  <si>
    <t>Certiificado SSL para protecion de domino de DEMI</t>
  </si>
  <si>
    <t>Licencias (antivirus)</t>
  </si>
  <si>
    <t>Cable de Red utp</t>
  </si>
  <si>
    <t>Licencia paquete Adobe Creative Cloub para Macintosh</t>
  </si>
  <si>
    <t xml:space="preserve">Personas </t>
  </si>
  <si>
    <t>Servicios</t>
  </si>
  <si>
    <t>Transporte para las integrantes del Consejo consultivo.</t>
  </si>
  <si>
    <t>Arreglos florales</t>
  </si>
  <si>
    <t xml:space="preserve">Veladoras </t>
  </si>
  <si>
    <t>Agendas</t>
  </si>
  <si>
    <t xml:space="preserve">Ensarte </t>
  </si>
  <si>
    <t>Bola de Pom grande</t>
  </si>
  <si>
    <t>Incienso</t>
  </si>
  <si>
    <t>Chocolate</t>
  </si>
  <si>
    <t>Ajonjolí</t>
  </si>
  <si>
    <t xml:space="preserve">Desayuno para las participantes de las Asambleas Lingüísticas </t>
  </si>
  <si>
    <t>Almuerzo para las participantes de las Asambleas Lingüísitcas</t>
  </si>
  <si>
    <t>Transporte para las participantes de las Asambleas Lingüísticas.</t>
  </si>
  <si>
    <t>Impresión de Libretas de apuntes con logo de DEMI</t>
  </si>
  <si>
    <t>Viaticos al interior por Asambleas Lingüísticas</t>
  </si>
  <si>
    <t xml:space="preserve">Dirección y Coordinanción </t>
  </si>
  <si>
    <t>Mujeres Indigenas con Servicio de Atención Integral</t>
  </si>
  <si>
    <t>Mujeres Indigenas violentadas en sus derechos reciben Atencion Jurídica</t>
  </si>
  <si>
    <t>Mujeres Indigenas violentadas en sus derechos reciben AtencionSocial</t>
  </si>
  <si>
    <t>Mujeres Indigenas violentadas en sus derechos reciben Atencion Psicologica</t>
  </si>
  <si>
    <t xml:space="preserve">Personas Informadas y Capacitadas en Derechos Humanos para la Prevención de la Violencia Contra las Mujeres Indígenas </t>
  </si>
  <si>
    <t>redoi</t>
  </si>
  <si>
    <t xml:space="preserve">Dirección y Coordinación </t>
  </si>
  <si>
    <t xml:space="preserve">Mujeres Indigenas con Servicio de Atención Integral </t>
  </si>
  <si>
    <t xml:space="preserve">Con Enfoque de Genero y Pueblos Indigenas </t>
  </si>
  <si>
    <t>Limitaciones en el ejercicio pleno de derechos individuales y colectivos de las mujeres mayas, garífunas y xinkas</t>
  </si>
  <si>
    <t>Prácticas patriarcales y colonialistas</t>
  </si>
  <si>
    <t>Mujeres mayas, garífunas y xinkas, ( Total: 3, 363, 041 de acuerdo a datos del CENSO, 2018)</t>
  </si>
  <si>
    <t xml:space="preserve">Las mujeres indígenas en América Latina enfrentan cotidianamente formas diversas y continuadas de discriminación por ser mujeres, indígenas y pobres. Los cambios sociopolíticos ocurridos en las últimas décadas donde mujeres y pueblos indígenas han logrado posicionarse como sujetas y sujetos de derechos replanteando así su relación con el Estado a través de la creación en el tiempo de instituciones y mecanismos encargados de promover y desarrollar políticas y programas específicos que ayuden a garantizar el cumplimiento de los derechos reconocidos.
En ese sentido, la Defensoría de la Mujer Indígena (DEMI) fue creada con la finalidad de atender las particularidades de las situaciones de vulnerabilidad, indefensión y discriminación de la mujer indígena por medio de acciones de defensa y búsqueda del pleno ejercicio de derechos.
</t>
  </si>
  <si>
    <t>Mujeres mayas, garífunas, xinkas, atendidas por la DEMI. (Total: 18,401, de acuerdo a datos internos de la DEMI años 2017-2019/ año 2’17: 6259; año2018; 6093; año 2019: 6049) y participantes en acciones de prevención y acciones de incidencion durante los año 2017-2019: 60,000 participantes.</t>
  </si>
  <si>
    <t>Falta del reconocimiento real de las mujeres indigenas por arte del estado</t>
  </si>
  <si>
    <t>Priorización de la propiedad privada frente al uso colectivo de recursos</t>
  </si>
  <si>
    <t>Como patriarcado se comprende la normatividad que reposa sobre un sistema social en el que el género es un principio de jerarquización que asigna espacios y distribuye recursos entre mujeres y hombres (Cobo, R, 2005). Por su parte, Aura Cúmes (2012) menciona que al hablar de lo colonial se hace referencia a un escenario que define el lugar material e intelectual de las mujeres, mayas, xinkas y garífunas, especialmente; en Guatemala. En la cotidianeidad no se ve a las mujeres como sujetas pensantes sino como las personas que ejecutan por su naturaleza de mujer, los trabajos manuales no calificados. Por ejemplo, el trabajo doméstico.</t>
  </si>
  <si>
    <t>Según datos de OXFAM International, cerca de 2,500 millones de personas dependen de la tierra y los recursos naturales de propiedad comunal o que se gestionan o utilizan de forma colectiva. Es decir, más de la mitad de habitantes del planeta dependen de la propiedad comunal de la tierra.                         OXFAM International menciona que la tenencia legal de tierras por parte de las comunidades rurales e indígenas al momento de preservar la diversidad cultural y combatir el hambre, la pobreza, la inestabilidad política y el cambio climático; es un elemento fundamental.</t>
  </si>
  <si>
    <t>Arreglo floral</t>
  </si>
  <si>
    <t>Puertas prefabricadas</t>
  </si>
  <si>
    <t>P</t>
  </si>
  <si>
    <t>Viaticos al Exterior</t>
  </si>
  <si>
    <t>Ventilador alto: 42 pulgadas; tipo: Torre; Velocidades: 3</t>
  </si>
  <si>
    <t xml:space="preserve">Combustible y otros lubricantes </t>
  </si>
  <si>
    <t>Indemnizacion al personal</t>
  </si>
  <si>
    <t>Cena</t>
  </si>
  <si>
    <t>Lapiceros</t>
  </si>
  <si>
    <t>012, 015, 071,072,073</t>
  </si>
  <si>
    <t xml:space="preserve">Servicio de correo electronicos Workspace Bussines </t>
  </si>
  <si>
    <t>Panela</t>
  </si>
  <si>
    <t>Canela</t>
  </si>
  <si>
    <t>Romero</t>
  </si>
  <si>
    <t>Maiz reventon</t>
  </si>
  <si>
    <t>Incienso chino</t>
  </si>
  <si>
    <t>Puro</t>
  </si>
  <si>
    <t>Azucar</t>
  </si>
  <si>
    <t>Manteca de cacao</t>
  </si>
  <si>
    <t>Maicillo</t>
  </si>
  <si>
    <t>Veladoras</t>
  </si>
  <si>
    <t>Impresión de manual de empoderamiento económico</t>
  </si>
  <si>
    <t>Servicio de mantenimiento de Aire Acondicionado</t>
  </si>
  <si>
    <t>Libra</t>
  </si>
  <si>
    <t>Paquete</t>
  </si>
  <si>
    <t>Manojo</t>
  </si>
  <si>
    <t>Unidades</t>
  </si>
  <si>
    <t>Computadora portatil</t>
  </si>
  <si>
    <t>Proyector multimedia</t>
  </si>
  <si>
    <t>Unidad de poder ininterrumpido (ups) Alarma: Audible;  Capacidad de carga: 1500 Voltiamperio;   Frecuencia: 60 Hercio;  Número de tomas: 8.</t>
  </si>
  <si>
    <t>Soporte para proyector</t>
  </si>
  <si>
    <t>Toma de HMDI (hembra)</t>
  </si>
  <si>
    <t>Discos duros Capacidad de almacenamiento: 16 Terabyte;  Conectividad/interfaz: Puerto usb;  Tecnología: 3 ;  Tipo: Externo;  Velocidad: 7200 revoluciones por minuto (rpm);</t>
  </si>
  <si>
    <t xml:space="preserve">Cenas </t>
  </si>
  <si>
    <t>Sabo bote Contact Cleaner 590 Ml(20 Oz)</t>
  </si>
  <si>
    <t>Pago de prestaciones económicas y sociales en cumplimiento de sentencia judicial dentro del proceso  Numero 01215-20218-02878,  la deuda total de los años 2020, 2021, 2022, 2023, 2024  haciende ha: Q. 29,919,500.00</t>
  </si>
  <si>
    <t xml:space="preserve"> 2 noches de hospedaje y alimentación (dia 1: almuerzo, refaccion y cena, dia 2: desayuno, refaccion am, almuerzo, refaccion pm, cena, dia 3: desayuno, salon para reuniones Por dos días</t>
  </si>
  <si>
    <t>Despacho Superior</t>
  </si>
  <si>
    <t xml:space="preserve">Unidad de Planificacion </t>
  </si>
  <si>
    <t>Unidad de Desarrollo Politico</t>
  </si>
  <si>
    <t>RR.HH</t>
  </si>
  <si>
    <t>Cuantificación de metas  2024</t>
  </si>
  <si>
    <t>Armario percianizado</t>
  </si>
  <si>
    <t>Unidad social</t>
  </si>
  <si>
    <t>Unidad Psicologica</t>
  </si>
  <si>
    <t>unidad de Comunicación Social</t>
  </si>
  <si>
    <t>Extención electrica para uso de las unidades</t>
  </si>
  <si>
    <t xml:space="preserve">Telefeno inalambrico marca ATYT, modelo EL52245; de 2 piezas pantalla lcd </t>
  </si>
  <si>
    <t xml:space="preserve">Mesa de madera para 10 personas </t>
  </si>
  <si>
    <t xml:space="preserve">Oasis Dispensador de agua  Capacidad: 5 Galón;  Material: Plástico; </t>
  </si>
  <si>
    <t xml:space="preserve">Sillas Cromada </t>
  </si>
  <si>
    <t>Escritorio L, ala frontal: 1.50x0.60 metros; ala lateral: 1.50x0.60 metros; alto: 0.76 metros; gabetas:3; material: madera aglomerada y melamina</t>
  </si>
  <si>
    <t xml:space="preserve">Reparacion de impresoras </t>
  </si>
  <si>
    <t>Insumos para realizacion de Ceremonia</t>
  </si>
  <si>
    <t>Combustible y otros lubricantes 100</t>
  </si>
  <si>
    <t>Combustible y otros lubricantes 50</t>
  </si>
  <si>
    <t>cupones</t>
  </si>
  <si>
    <t>Cupones</t>
  </si>
  <si>
    <t>Para el 2024. se ha incrementado el número de mujeres indígenas beneficiadas con servicios de prevención y atención jurídica, social y psicológica en un 7.4% (10,799 a  14,469 en 2024)</t>
  </si>
  <si>
    <t xml:space="preserve">Viaticos al interior </t>
  </si>
  <si>
    <t xml:space="preserve">personas </t>
  </si>
  <si>
    <t xml:space="preserve">Servicios de Capacitación </t>
  </si>
  <si>
    <t>servicios</t>
  </si>
  <si>
    <r>
      <rPr>
        <b/>
        <sz val="12"/>
        <rFont val="Arial"/>
        <family val="2"/>
        <scheme val="major"/>
      </rPr>
      <t xml:space="preserve">Acción 1 . Unidad de Recursos Humanos:        </t>
    </r>
    <r>
      <rPr>
        <sz val="12"/>
        <rFont val="Arial"/>
        <family val="2"/>
        <scheme val="major"/>
      </rPr>
      <t xml:space="preserve">                                                  Nómina de Sueldos  de personal permanente (011). 39 personas de la Oficina central y (11) de las oficinas regionales (Delegadas), incluye ingreso nominal mensual, Bono 14, Aguinaldo y Bono vacacional.</t>
    </r>
  </si>
  <si>
    <r>
      <rPr>
        <b/>
        <sz val="12"/>
        <color theme="1"/>
        <rFont val="Arial"/>
        <family val="2"/>
        <scheme val="major"/>
      </rPr>
      <t>Acción 18. Unidad de Recursos Humanos</t>
    </r>
    <r>
      <rPr>
        <sz val="12"/>
        <color theme="1"/>
        <rFont val="Arial"/>
        <family val="2"/>
        <scheme val="major"/>
      </rPr>
      <t xml:space="preserve">   Pago de prestaciones económicas en cumplimiento de sentencia judicial dentro del proceso número 01215-2018-02878, Pacto Colectivo de Condiciones de Trabajo Que se celebra entre la Defensoría de la Mujer Indígena y el Sindicado de Trabajadroes y Trabajadoras de la Defensoría de la Mujer Indígena Indígena del año 2020, 2021, 2022, 2023, 2024.                           </t>
    </r>
  </si>
  <si>
    <r>
      <t xml:space="preserve">Acción 4. Unidad de Recursos Humanos: </t>
    </r>
    <r>
      <rPr>
        <sz val="16"/>
        <color theme="1"/>
        <rFont val="Arial"/>
        <family val="2"/>
        <scheme val="major"/>
      </rPr>
      <t xml:space="preserve">Entrega de papeleria en Secretaria y visitas a las oficinas regionales para evaluar al personal </t>
    </r>
  </si>
  <si>
    <r>
      <rPr>
        <b/>
        <sz val="14"/>
        <color theme="1"/>
        <rFont val="Arial"/>
        <family val="2"/>
        <scheme val="major"/>
      </rPr>
      <t xml:space="preserve">Acción 3. Unidad de Recursos Humanos: </t>
    </r>
    <r>
      <rPr>
        <sz val="14"/>
        <color theme="1"/>
        <rFont val="Arial"/>
        <family val="2"/>
        <scheme val="major"/>
      </rPr>
      <t>Nómina de honorarios de personal profesional (otras remuneraciones de personal temporal 183).</t>
    </r>
  </si>
  <si>
    <r>
      <rPr>
        <b/>
        <sz val="14"/>
        <color theme="1"/>
        <rFont val="Arial"/>
        <family val="2"/>
        <scheme val="major"/>
      </rPr>
      <t xml:space="preserve">Acción 2. Unidad de Recursos Humanos: </t>
    </r>
    <r>
      <rPr>
        <sz val="14"/>
        <color theme="1"/>
        <rFont val="Arial"/>
        <family val="2"/>
        <scheme val="major"/>
      </rPr>
      <t>Nómina de honorarios de personal de apoyo  técnico y profesional (otras remuneraciones de personal temporal 029).</t>
    </r>
  </si>
  <si>
    <r>
      <rPr>
        <b/>
        <sz val="14"/>
        <color theme="1"/>
        <rFont val="Arial"/>
        <family val="2"/>
        <scheme val="major"/>
      </rPr>
      <t>Acción 5. Unidad de Recursos Humanos:</t>
    </r>
    <r>
      <rPr>
        <sz val="14"/>
        <color theme="1"/>
        <rFont val="Arial"/>
        <family val="2"/>
        <scheme val="major"/>
      </rPr>
      <t>Taller informativo de Lineamientos Administrativos de la Unidad de Recursos Humanos dirigido al Personal de Sede Central y Sedes Regionales de la Defensoría de la Mujer Indígena, La cual se realizará en tres grupos.</t>
    </r>
  </si>
  <si>
    <r>
      <rPr>
        <b/>
        <sz val="14"/>
        <rFont val="Arial"/>
        <family val="2"/>
        <scheme val="major"/>
      </rPr>
      <t xml:space="preserve">Acción 6. </t>
    </r>
    <r>
      <rPr>
        <sz val="14"/>
        <rFont val="Arial"/>
        <family val="2"/>
        <scheme val="major"/>
      </rPr>
      <t xml:space="preserve"> </t>
    </r>
    <r>
      <rPr>
        <b/>
        <sz val="14"/>
        <rFont val="Arial"/>
        <family val="2"/>
        <scheme val="major"/>
      </rPr>
      <t xml:space="preserve">PAC.  UDAF: </t>
    </r>
    <r>
      <rPr>
        <sz val="14"/>
        <rFont val="Arial"/>
        <family val="2"/>
        <scheme val="major"/>
      </rPr>
      <t>Servicios básicos, Divulgación e impresiones, viáticos y reconocimientos de gastos, transportes, arrendamiento de edificios, Mantenimiento y reparación de equipos e instalaciones, fianzas, impuestos, suministros de oficinas y equipamientos.</t>
    </r>
  </si>
  <si>
    <r>
      <t xml:space="preserve">Acción 7. Unidad de Desarrollo Político y Legal: </t>
    </r>
    <r>
      <rPr>
        <sz val="14"/>
        <rFont val="Arial"/>
        <family val="2"/>
        <scheme val="major"/>
      </rPr>
      <t>Equipamiento necesario para el buen funcionamiento de la unidad.</t>
    </r>
  </si>
  <si>
    <r>
      <rPr>
        <b/>
        <sz val="18"/>
        <color theme="1"/>
        <rFont val="Arial"/>
        <family val="2"/>
        <scheme val="major"/>
      </rPr>
      <t>Acción 8.  Unidad de Desarrollo Político y Legal:</t>
    </r>
    <r>
      <rPr>
        <sz val="18"/>
        <color theme="1"/>
        <rFont val="Arial"/>
        <family val="2"/>
        <scheme val="major"/>
      </rPr>
      <t xml:space="preserve"> 
 Sesiones Ordinarias y  Extraordinarias,  de la Junta Coordinadora. </t>
    </r>
  </si>
  <si>
    <r>
      <rPr>
        <b/>
        <sz val="14"/>
        <color theme="1"/>
        <rFont val="Arial"/>
        <family val="2"/>
        <scheme val="major"/>
      </rPr>
      <t xml:space="preserve">Acción 9. Unidad Planificación Monitoreo y Evaluación </t>
    </r>
    <r>
      <rPr>
        <sz val="14"/>
        <color theme="1"/>
        <rFont val="Arial"/>
        <family val="2"/>
        <scheme val="major"/>
      </rPr>
      <t xml:space="preserve">
Seguimiento al Plan Operativo Anual e Impresión de Memoria de Labores 2023 y monitoreo de ejecucion de metas en las oficinas regionales </t>
    </r>
  </si>
  <si>
    <r>
      <t xml:space="preserve">Acción 10.  Despacho Superior: </t>
    </r>
    <r>
      <rPr>
        <sz val="14"/>
        <color theme="1"/>
        <rFont val="Arial"/>
        <family val="2"/>
        <scheme val="major"/>
      </rPr>
      <t xml:space="preserve">Cumplimiento de prestaciones sociales contenido dentro del Conflicto Colectivo Número 01215-2018-02878  Recurso1.Oficial 1o. Sindicato de Trabajadoras y Trabajadores de Institución Defensoría de la MujerIndígena -STRADMI- </t>
    </r>
  </si>
  <si>
    <r>
      <rPr>
        <b/>
        <sz val="14"/>
        <color theme="1"/>
        <rFont val="Arial"/>
        <family val="2"/>
        <scheme val="major"/>
      </rPr>
      <t xml:space="preserve">Acción 11.  Despacho Superior de la Defensoría de la Mujer Indígena  DEMI:   
 </t>
    </r>
    <r>
      <rPr>
        <sz val="14"/>
        <color theme="1"/>
        <rFont val="Arial"/>
        <family val="2"/>
        <scheme val="major"/>
      </rPr>
      <t>Visita de la Señora Defensora para monitorear el trabajo de la Oficinas Regionales por 2 días; Insumos para atención de visitas al Despacho de la Defensoría.                                                                                                        Equipamiento necesario para el personal de Desapcho Superior de la Defensoría de la Mujer Indígena</t>
    </r>
  </si>
  <si>
    <r>
      <rPr>
        <b/>
        <sz val="18"/>
        <color theme="1"/>
        <rFont val="Arial"/>
        <family val="2"/>
        <scheme val="major"/>
      </rPr>
      <t xml:space="preserve">Acción 12. Unidad de Informática: 
</t>
    </r>
    <r>
      <rPr>
        <sz val="18"/>
        <color theme="1"/>
        <rFont val="Arial"/>
        <family val="2"/>
        <scheme val="major"/>
      </rPr>
      <t xml:space="preserve">Bienes y servicios para fortalecimiento institucional, </t>
    </r>
    <r>
      <rPr>
        <b/>
        <sz val="18"/>
        <color theme="1"/>
        <rFont val="Arial"/>
        <family val="2"/>
        <scheme val="major"/>
      </rPr>
      <t xml:space="preserve">     </t>
    </r>
    <r>
      <rPr>
        <sz val="18"/>
        <color theme="1"/>
        <rFont val="Arial"/>
        <family val="2"/>
        <scheme val="major"/>
      </rPr>
      <t xml:space="preserve">                                                                         Insumos requeridos para el funcionamiento,  mantenimiento preventivo, de equipo de computo.</t>
    </r>
  </si>
  <si>
    <r>
      <rPr>
        <b/>
        <sz val="14"/>
        <color theme="1"/>
        <rFont val="Arial"/>
        <family val="2"/>
        <scheme val="major"/>
      </rPr>
      <t xml:space="preserve">Acción 13. Unidad de Informática </t>
    </r>
    <r>
      <rPr>
        <sz val="14"/>
        <color theme="1"/>
        <rFont val="Arial"/>
        <family val="2"/>
        <scheme val="major"/>
      </rPr>
      <t xml:space="preserve">
Ejecutar el servicio de soporte de tecnico y mantenimiento preventivo a los equipos de computo de Oficinas Regionales (San Marcos, Quetzaltenango),(Solola, Totonicapan),(Alta Verapaz, Baja Verapaz)(Peten, Izabal),(Huehuetenago, Quiche).                       </t>
    </r>
  </si>
  <si>
    <r>
      <rPr>
        <b/>
        <sz val="16"/>
        <color theme="1"/>
        <rFont val="Arial"/>
        <family val="2"/>
        <scheme val="major"/>
      </rPr>
      <t>Accion 14: Direccion Ejecutiva</t>
    </r>
    <r>
      <rPr>
        <sz val="16"/>
        <color theme="1"/>
        <rFont val="Arial"/>
        <family val="2"/>
        <scheme val="major"/>
      </rPr>
      <t xml:space="preserve">                                      Equipamiento necesario para el buen funcionamieto de la oficina. </t>
    </r>
  </si>
  <si>
    <r>
      <t xml:space="preserve">Acción 15. Unidad de Comunicación Social: </t>
    </r>
    <r>
      <rPr>
        <sz val="14"/>
        <color theme="1"/>
        <rFont val="Arial"/>
        <family val="2"/>
        <scheme val="major"/>
      </rPr>
      <t xml:space="preserve">Charala informativa: Impulsando y trabajando por los derechos de las mujeres mayas, garifunas y xinkas de Guatemala. </t>
    </r>
  </si>
  <si>
    <r>
      <t xml:space="preserve">Acción 16. Unidad de Comunicación Social  
</t>
    </r>
    <r>
      <rPr>
        <sz val="16"/>
        <color theme="1"/>
        <rFont val="Arial"/>
        <family val="2"/>
        <scheme val="major"/>
      </rPr>
      <t xml:space="preserve">Equipamiento necesario para funcionamiento y personal de Unidad de Comunicación Social de la Defensoría de la Mujer Indígena. </t>
    </r>
    <r>
      <rPr>
        <b/>
        <sz val="16"/>
        <color theme="1"/>
        <rFont val="Arial"/>
        <family val="2"/>
        <scheme val="major"/>
      </rPr>
      <t xml:space="preserve">
</t>
    </r>
  </si>
  <si>
    <r>
      <rPr>
        <b/>
        <sz val="16"/>
        <color theme="1"/>
        <rFont val="Arial"/>
        <family val="2"/>
        <scheme val="major"/>
      </rPr>
      <t xml:space="preserve">Acción 17. Unidad de Formación y Educación  </t>
    </r>
    <r>
      <rPr>
        <sz val="16"/>
        <color theme="1"/>
        <rFont val="Arial"/>
        <family val="2"/>
        <scheme val="major"/>
      </rPr>
      <t>Equipamiento necesario para el buen funcionamiento de la unidad.</t>
    </r>
  </si>
  <si>
    <r>
      <rPr>
        <b/>
        <sz val="14"/>
        <color theme="1"/>
        <rFont val="Arial"/>
        <family val="2"/>
        <scheme val="major"/>
      </rPr>
      <t xml:space="preserve">Acción 19. Unidad de Recursos Humanos: </t>
    </r>
    <r>
      <rPr>
        <sz val="14"/>
        <color theme="1"/>
        <rFont val="Arial"/>
        <family val="2"/>
        <scheme val="major"/>
      </rPr>
      <t xml:space="preserve">Pagos al personal por indemnizacion. </t>
    </r>
  </si>
  <si>
    <r>
      <rPr>
        <b/>
        <sz val="14"/>
        <color theme="1"/>
        <rFont val="Arial"/>
        <family val="2"/>
        <scheme val="major"/>
      </rPr>
      <t xml:space="preserve">Acción 20. Unidad de Recursos Humanos: </t>
    </r>
    <r>
      <rPr>
        <sz val="14"/>
        <color theme="1"/>
        <rFont val="Arial"/>
        <family val="2"/>
        <scheme val="major"/>
      </rPr>
      <t xml:space="preserve">Pago de prestaciones económicas en cumplimiento de sentencia judicial   Pago de Sentencia Judicial del Expediente No. 01213-2021-00435. Pago de Sentencias Judiciales por reinstalación.  </t>
    </r>
  </si>
  <si>
    <r>
      <t xml:space="preserve">Acción 1.  Unidad de recursos Humanos: </t>
    </r>
    <r>
      <rPr>
        <sz val="14"/>
        <color theme="1"/>
        <rFont val="Arial"/>
        <family val="2"/>
        <scheme val="major"/>
      </rPr>
      <t>Nómina de Sueldos  de personal permanente (011). incluye ingreso nominal mensual, Bono 14, Aguinaldo y Bono vacacional.</t>
    </r>
  </si>
  <si>
    <r>
      <rPr>
        <b/>
        <sz val="14"/>
        <color theme="1"/>
        <rFont val="Arial"/>
        <family val="2"/>
        <scheme val="major"/>
      </rPr>
      <t xml:space="preserve">Acción 2. Unidad de recursos Humanos: </t>
    </r>
    <r>
      <rPr>
        <sz val="14"/>
        <color theme="1"/>
        <rFont val="Arial"/>
        <family val="2"/>
        <scheme val="major"/>
      </rPr>
      <t xml:space="preserve">Nómina de honorarios de personal profesional (otras remuneraciones de personal temporal 183 servicios Jurídicos), </t>
    </r>
  </si>
  <si>
    <r>
      <rPr>
        <b/>
        <sz val="14"/>
        <color theme="1"/>
        <rFont val="Arial"/>
        <family val="2"/>
        <scheme val="major"/>
      </rPr>
      <t xml:space="preserve">Acción 3. Oficina Central: </t>
    </r>
    <r>
      <rPr>
        <sz val="14"/>
        <color theme="1"/>
        <rFont val="Arial"/>
        <family val="2"/>
        <scheme val="major"/>
      </rPr>
      <t>Acompañamiento y asesoría a usuarias víctimas de violencia diferentes instancias y municipios.</t>
    </r>
  </si>
  <si>
    <r>
      <t xml:space="preserve">Acción 1. Recursos Humanos
</t>
    </r>
    <r>
      <rPr>
        <sz val="14"/>
        <color theme="1"/>
        <rFont val="Arial"/>
        <family val="2"/>
        <scheme val="major"/>
      </rPr>
      <t>Nómina de Sueldos  de personal permanente (011).  Que realiza atención social: incluye ingreso nominal mensual, Bono 14, Aguinaldo y Bono vacacional.</t>
    </r>
  </si>
  <si>
    <r>
      <t xml:space="preserve">Acción 2. Unidad de Recursos Humanos: </t>
    </r>
    <r>
      <rPr>
        <sz val="14"/>
        <color theme="1"/>
        <rFont val="Arial"/>
        <family val="2"/>
        <scheme val="major"/>
      </rPr>
      <t>Nómina de honorarios de personal de apoyo  técnico y profesional (otras remuneraciones de personal temporal 029).</t>
    </r>
  </si>
  <si>
    <r>
      <rPr>
        <b/>
        <sz val="14"/>
        <color theme="1"/>
        <rFont val="Arial"/>
        <family val="2"/>
        <scheme val="major"/>
      </rPr>
      <t>Acción 3</t>
    </r>
    <r>
      <rPr>
        <sz val="14"/>
        <color theme="1"/>
        <rFont val="Arial"/>
        <family val="2"/>
        <scheme val="major"/>
      </rPr>
      <t xml:space="preserve">.  </t>
    </r>
    <r>
      <rPr>
        <b/>
        <sz val="14"/>
        <color theme="1"/>
        <rFont val="Arial"/>
        <family val="2"/>
        <scheme val="major"/>
      </rPr>
      <t xml:space="preserve">Oficina Central: </t>
    </r>
    <r>
      <rPr>
        <sz val="14"/>
        <color theme="1"/>
        <rFont val="Arial"/>
        <family val="2"/>
        <scheme val="major"/>
      </rPr>
      <t xml:space="preserve">Acompañamiento y asesoria a usuarias víctimas de violencia diferentes instancias y Oficinas Regionales </t>
    </r>
  </si>
  <si>
    <r>
      <t xml:space="preserve">Acción 1. Recursos Huamnos
</t>
    </r>
    <r>
      <rPr>
        <sz val="14"/>
        <color theme="1"/>
        <rFont val="Arial"/>
        <family val="2"/>
        <scheme val="major"/>
      </rPr>
      <t>Nómina de Sueldos  de personal permanente (011) que brindan atención psicológica a usuarias de DEMI. incluye ingreso nominal mensual, Bono 14, Aguinaldo y Bono vacacional.</t>
    </r>
  </si>
  <si>
    <r>
      <t xml:space="preserve">Acción 3. Unidad de Recursos Humanos: </t>
    </r>
    <r>
      <rPr>
        <sz val="14"/>
        <color theme="1"/>
        <rFont val="Arial"/>
        <family val="2"/>
        <scheme val="major"/>
      </rPr>
      <t>Nómina de honorarios de personal de apoyo  técnico y profesional (otras remuneraciones de personal temporal 029).</t>
    </r>
  </si>
  <si>
    <r>
      <rPr>
        <b/>
        <sz val="14"/>
        <color theme="1"/>
        <rFont val="Arial"/>
        <family val="2"/>
        <scheme val="major"/>
      </rPr>
      <t>Acción 2.  Oficina Centra</t>
    </r>
    <r>
      <rPr>
        <sz val="14"/>
        <color theme="1"/>
        <rFont val="Arial"/>
        <family val="2"/>
        <scheme val="major"/>
      </rPr>
      <t xml:space="preserve">l: Monitoreo de aciones en Unidades de Atencón Psicologica en las Oficinas Regionales </t>
    </r>
  </si>
  <si>
    <r>
      <rPr>
        <b/>
        <sz val="14"/>
        <color theme="1"/>
        <rFont val="Arial"/>
        <family val="2"/>
        <scheme val="major"/>
      </rPr>
      <t>Acción 4. Oficina Centra</t>
    </r>
    <r>
      <rPr>
        <sz val="14"/>
        <color theme="1"/>
        <rFont val="Arial"/>
        <family val="2"/>
        <scheme val="major"/>
      </rPr>
      <t xml:space="preserve">l: Equipamiento necesario para ell buen funcionamiento de la unidad Psicologica. </t>
    </r>
  </si>
  <si>
    <r>
      <rPr>
        <b/>
        <sz val="16"/>
        <rFont val="Arial"/>
        <family val="2"/>
        <scheme val="major"/>
      </rPr>
      <t>Acción 1.  Unidad de Desarrollo Político y Legal</t>
    </r>
    <r>
      <rPr>
        <sz val="16"/>
        <rFont val="Arial"/>
        <family val="2"/>
        <scheme val="major"/>
      </rPr>
      <t xml:space="preserve"> 
 Sesiones Ordinarias del Consejo Consultivo</t>
    </r>
  </si>
  <si>
    <r>
      <rPr>
        <b/>
        <sz val="14"/>
        <color theme="1"/>
        <rFont val="Arial"/>
        <family val="2"/>
        <scheme val="major"/>
      </rPr>
      <t>Acción 2.  Unidad de Desarrollo Político y Legal</t>
    </r>
    <r>
      <rPr>
        <sz val="14"/>
        <color theme="1"/>
        <rFont val="Arial"/>
        <family val="2"/>
        <scheme val="major"/>
      </rPr>
      <t xml:space="preserve">
Asambleas Linguistas para la elección de integrantes del Consejo Consultivo: 12 Asambleas Lingüísticas de las siguientes comunidades: Achí, Chalchiteka, Popti, Akateka, Tektiteka,Chorti, Tz´utujil, Chuj, Q´ajob´al, Sipakapense, Poqoman y Mam </t>
    </r>
  </si>
  <si>
    <r>
      <rPr>
        <b/>
        <sz val="14"/>
        <color theme="1"/>
        <rFont val="Arial"/>
        <family val="2"/>
        <scheme val="major"/>
      </rPr>
      <t xml:space="preserve">Acción 3.  Unidad de Desarrollo Político y Legal. </t>
    </r>
    <r>
      <rPr>
        <sz val="14"/>
        <color theme="1"/>
        <rFont val="Arial"/>
        <family val="2"/>
        <scheme val="major"/>
      </rPr>
      <t>Empoderamiento económico de la mujer Maya, Garífuna y Xinka.</t>
    </r>
  </si>
  <si>
    <r>
      <t xml:space="preserve">Acción 4.  Unidad de Comunicación Social. </t>
    </r>
    <r>
      <rPr>
        <sz val="14"/>
        <color theme="1"/>
        <rFont val="Arial"/>
        <family val="2"/>
        <scheme val="major"/>
      </rPr>
      <t xml:space="preserve">Realización de focus-grup para la realización del documento: “por la vida de las mujeres mayas, garífunas y xinkas”, en donde se resuma el trabajo a realizar grupos para la obtención de estrategias del abordaje y la divulgación adecuados de las temáticas: planificación familiar, prevención de embarazos en jóvenes y la trata de personas. </t>
    </r>
  </si>
  <si>
    <r>
      <t xml:space="preserve">Acción 5. Sede regional de Santa Rosa </t>
    </r>
    <r>
      <rPr>
        <sz val="14"/>
        <color theme="1"/>
        <rFont val="Arial"/>
        <family val="2"/>
        <scheme val="major"/>
      </rPr>
      <t>Acompañamiento y asesoramiento a usuarias victimas de violencia en diferentes instancias.</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</si>
</sst>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quot;#,##0;[Red]\-&quot;Q&quot;#,##0"/>
    <numFmt numFmtId="8" formatCode="&quot;Q&quot;#,##0.00;[Red]\-&quot;Q&quot;#,##0.00"/>
    <numFmt numFmtId="44" formatCode="_-&quot;Q&quot;* #,##0.00_-;\-&quot;Q&quot;* #,##0.00_-;_-&quot;Q&quot;* &quot;-&quot;??_-;_-@_-"/>
    <numFmt numFmtId="43" formatCode="_-* #,##0.00_-;\-* #,##0.00_-;_-* &quot;-&quot;??_-;_-@_-"/>
    <numFmt numFmtId="164" formatCode="0.0"/>
    <numFmt numFmtId="165" formatCode="_(&quot;Q&quot;* #,##0.00_);_(&quot;Q&quot;* \(#,##0.00\);_(&quot;Q&quot;* &quot;-&quot;??_);_(@_)"/>
    <numFmt numFmtId="166" formatCode="_([$Q-100A]* #,##0.00_);_([$Q-100A]* \(#,##0.00\);_([$Q-100A]* &quot;-&quot;??_);_(@_)"/>
    <numFmt numFmtId="167" formatCode="_(* #,##0_);_(* \(#,##0\);_(* &quot;-&quot;??_);_(@_)"/>
  </numFmts>
  <fonts count="204" x14ac:knownFonts="1">
    <font>
      <sz val="10"/>
      <color rgb="FF000000"/>
      <name val="Arial"/>
      <scheme val="minor"/>
    </font>
    <font>
      <sz val="11"/>
      <color theme="1"/>
      <name val="Arial"/>
      <family val="2"/>
      <scheme val="minor"/>
    </font>
    <font>
      <sz val="11"/>
      <color theme="1"/>
      <name val="Arial"/>
      <family val="2"/>
      <scheme val="minor"/>
    </font>
    <font>
      <sz val="18"/>
      <color rgb="FF003366"/>
      <name val="Candara"/>
      <family val="2"/>
    </font>
    <font>
      <b/>
      <sz val="22"/>
      <color theme="0"/>
      <name val="Candara"/>
      <family val="2"/>
    </font>
    <font>
      <sz val="10"/>
      <name val="Arial"/>
      <family val="2"/>
    </font>
    <font>
      <b/>
      <sz val="18"/>
      <color theme="0"/>
      <name val="Candara"/>
      <family val="2"/>
    </font>
    <font>
      <b/>
      <sz val="20"/>
      <color theme="0"/>
      <name val="Candara"/>
      <family val="2"/>
    </font>
    <font>
      <b/>
      <sz val="22"/>
      <color rgb="FF003366"/>
      <name val="Candara"/>
      <family val="2"/>
    </font>
    <font>
      <b/>
      <sz val="22"/>
      <color theme="4"/>
      <name val="Candara"/>
      <family val="2"/>
    </font>
    <font>
      <u/>
      <sz val="10"/>
      <color rgb="FF0000FF"/>
      <name val="Arial"/>
      <family val="2"/>
    </font>
    <font>
      <sz val="18"/>
      <color theme="4"/>
      <name val="Candara"/>
      <family val="2"/>
    </font>
    <font>
      <b/>
      <sz val="18"/>
      <color theme="4"/>
      <name val="Candara"/>
      <family val="2"/>
    </font>
    <font>
      <sz val="8"/>
      <color rgb="FF003366"/>
      <name val="Candara"/>
      <family val="2"/>
    </font>
    <font>
      <b/>
      <sz val="16"/>
      <color theme="4"/>
      <name val="Candara"/>
      <family val="2"/>
    </font>
    <font>
      <b/>
      <sz val="10"/>
      <color rgb="FF003366"/>
      <name val="Candara"/>
      <family val="2"/>
    </font>
    <font>
      <sz val="10"/>
      <color rgb="FF003366"/>
      <name val="Candara"/>
      <family val="2"/>
    </font>
    <font>
      <sz val="10"/>
      <color theme="1"/>
      <name val="Candara"/>
      <family val="2"/>
    </font>
    <font>
      <b/>
      <sz val="16"/>
      <color theme="0"/>
      <name val="Candara"/>
      <family val="2"/>
    </font>
    <font>
      <b/>
      <sz val="14"/>
      <color theme="0"/>
      <name val="Candara"/>
      <family val="2"/>
    </font>
    <font>
      <b/>
      <sz val="14"/>
      <color theme="1"/>
      <name val="Candara"/>
      <family val="2"/>
    </font>
    <font>
      <u/>
      <sz val="10"/>
      <color rgb="FF0000FF"/>
      <name val="Candara"/>
      <family val="2"/>
    </font>
    <font>
      <b/>
      <i/>
      <u/>
      <sz val="14"/>
      <color rgb="FF31859B"/>
      <name val="Candara"/>
      <family val="2"/>
    </font>
    <font>
      <sz val="12"/>
      <color rgb="FF3B3838"/>
      <name val="Candara"/>
      <family val="2"/>
    </font>
    <font>
      <i/>
      <sz val="14"/>
      <color rgb="FF3B3838"/>
      <name val="Candara"/>
      <family val="2"/>
    </font>
    <font>
      <u/>
      <sz val="14"/>
      <color rgb="FF0000FF"/>
      <name val="Candara"/>
      <family val="2"/>
    </font>
    <font>
      <b/>
      <i/>
      <u/>
      <sz val="16"/>
      <color rgb="FF31859B"/>
      <name val="Candara"/>
      <family val="2"/>
    </font>
    <font>
      <sz val="14"/>
      <color theme="1"/>
      <name val="Candara"/>
      <family val="2"/>
    </font>
    <font>
      <b/>
      <i/>
      <u/>
      <sz val="14"/>
      <color rgb="FF31859B"/>
      <name val="Candara"/>
      <family val="2"/>
    </font>
    <font>
      <b/>
      <sz val="14"/>
      <color rgb="FF333333"/>
      <name val="Candara"/>
      <family val="2"/>
    </font>
    <font>
      <b/>
      <sz val="14"/>
      <color rgb="FF0F243E"/>
      <name val="Candara"/>
      <family val="2"/>
    </font>
    <font>
      <b/>
      <sz val="10"/>
      <color theme="1"/>
      <name val="Candara"/>
      <family val="2"/>
    </font>
    <font>
      <sz val="11"/>
      <color rgb="FFFFFFFF"/>
      <name val="Candara"/>
      <family val="2"/>
    </font>
    <font>
      <b/>
      <sz val="14"/>
      <color rgb="FF366092"/>
      <name val="Candara"/>
      <family val="2"/>
    </font>
    <font>
      <b/>
      <sz val="12"/>
      <color rgb="FF366092"/>
      <name val="Candara"/>
      <family val="2"/>
    </font>
    <font>
      <u/>
      <sz val="10"/>
      <color rgb="FF0000FF"/>
      <name val="Arial"/>
      <family val="2"/>
    </font>
    <font>
      <sz val="10"/>
      <color rgb="FFFF0000"/>
      <name val="Candara"/>
      <family val="2"/>
    </font>
    <font>
      <b/>
      <sz val="12"/>
      <color rgb="FFFF0000"/>
      <name val="Candara"/>
      <family val="2"/>
    </font>
    <font>
      <b/>
      <sz val="14"/>
      <color rgb="FF76923C"/>
      <name val="Candara"/>
      <family val="2"/>
    </font>
    <font>
      <b/>
      <sz val="12"/>
      <color rgb="FF76923C"/>
      <name val="Candara"/>
      <family val="2"/>
    </font>
    <font>
      <u/>
      <sz val="10"/>
      <color rgb="FF0000FF"/>
      <name val="Arial"/>
      <family val="2"/>
    </font>
    <font>
      <u/>
      <sz val="10"/>
      <color rgb="FF0000FF"/>
      <name val="Arial"/>
      <family val="2"/>
    </font>
    <font>
      <u/>
      <sz val="10"/>
      <color rgb="FF0000FF"/>
      <name val="Candara"/>
      <family val="2"/>
    </font>
    <font>
      <b/>
      <sz val="14"/>
      <color rgb="FF7030A0"/>
      <name val="Candara"/>
      <family val="2"/>
    </font>
    <font>
      <sz val="10"/>
      <color rgb="FF7030A0"/>
      <name val="Candara"/>
      <family val="2"/>
    </font>
    <font>
      <b/>
      <sz val="12"/>
      <color theme="1"/>
      <name val="Arial"/>
      <family val="2"/>
    </font>
    <font>
      <sz val="10"/>
      <color theme="1"/>
      <name val="Arial"/>
      <family val="2"/>
    </font>
    <font>
      <b/>
      <sz val="12"/>
      <color rgb="FF003366"/>
      <name val="Candara"/>
      <family val="2"/>
    </font>
    <font>
      <sz val="14"/>
      <color rgb="FF366092"/>
      <name val="Arial"/>
      <family val="2"/>
    </font>
    <font>
      <sz val="12"/>
      <color theme="1"/>
      <name val="Candara"/>
      <family val="2"/>
    </font>
    <font>
      <sz val="9"/>
      <color rgb="FF000000"/>
      <name val="Candara"/>
      <family val="2"/>
    </font>
    <font>
      <sz val="14"/>
      <color rgb="FF366092"/>
      <name val="Calibri"/>
      <family val="2"/>
    </font>
    <font>
      <sz val="10"/>
      <color rgb="FF000000"/>
      <name val="Arial"/>
      <family val="2"/>
    </font>
    <font>
      <b/>
      <sz val="12"/>
      <color theme="1"/>
      <name val="Candara"/>
      <family val="2"/>
    </font>
    <font>
      <sz val="9"/>
      <color theme="1"/>
      <name val="Arial"/>
      <family val="2"/>
    </font>
    <font>
      <b/>
      <sz val="14"/>
      <color rgb="FF003366"/>
      <name val="Candara"/>
      <family val="2"/>
    </font>
    <font>
      <b/>
      <sz val="12"/>
      <color rgb="FF1F497D"/>
      <name val="Calibri"/>
      <family val="2"/>
    </font>
    <font>
      <u/>
      <sz val="16"/>
      <color rgb="FF0000FF"/>
      <name val="Arial"/>
      <family val="2"/>
    </font>
    <font>
      <b/>
      <sz val="12"/>
      <color theme="0"/>
      <name val="Candara"/>
      <family val="2"/>
    </font>
    <font>
      <u/>
      <sz val="10"/>
      <color rgb="FF0000FF"/>
      <name val="Arial"/>
      <family val="2"/>
    </font>
    <font>
      <sz val="10"/>
      <color rgb="FFFF0000"/>
      <name val="Arial"/>
      <family val="2"/>
    </font>
    <font>
      <sz val="10"/>
      <color theme="0"/>
      <name val="Arial"/>
      <family val="2"/>
    </font>
    <font>
      <sz val="10"/>
      <color rgb="FF000000"/>
      <name val="Candara"/>
      <family val="2"/>
    </font>
    <font>
      <sz val="14"/>
      <color theme="1"/>
      <name val="Arial"/>
      <family val="2"/>
    </font>
    <font>
      <sz val="14"/>
      <color rgb="FF366092"/>
      <name val="Candara"/>
      <family val="2"/>
    </font>
    <font>
      <b/>
      <sz val="22"/>
      <color theme="1"/>
      <name val="Candara"/>
      <family val="2"/>
    </font>
    <font>
      <b/>
      <sz val="18"/>
      <color rgb="FFFFFFFF"/>
      <name val="Candara"/>
      <family val="2"/>
    </font>
    <font>
      <b/>
      <sz val="14"/>
      <color rgb="FFFFFFFF"/>
      <name val="Candara"/>
      <family val="2"/>
    </font>
    <font>
      <sz val="10"/>
      <color rgb="FF0000FF"/>
      <name val="Arial"/>
      <family val="2"/>
    </font>
    <font>
      <b/>
      <sz val="14"/>
      <color theme="1"/>
      <name val="Arial"/>
      <family val="2"/>
    </font>
    <font>
      <u/>
      <sz val="14"/>
      <color rgb="FF0000FF"/>
      <name val="Arial"/>
      <family val="2"/>
    </font>
    <font>
      <sz val="14"/>
      <color theme="0"/>
      <name val="Candara"/>
      <family val="2"/>
    </font>
    <font>
      <b/>
      <sz val="10"/>
      <color rgb="FF000000"/>
      <name val="Arial"/>
      <family val="2"/>
    </font>
    <font>
      <sz val="11"/>
      <color theme="1"/>
      <name val="Arial"/>
      <family val="2"/>
    </font>
    <font>
      <sz val="11"/>
      <color rgb="FF366092"/>
      <name val="Candara"/>
      <family val="2"/>
    </font>
    <font>
      <sz val="12"/>
      <color theme="1"/>
      <name val="Arial"/>
      <family val="2"/>
    </font>
    <font>
      <sz val="16"/>
      <color theme="1"/>
      <name val="Candara"/>
      <family val="2"/>
    </font>
    <font>
      <sz val="16"/>
      <color rgb="FF366092"/>
      <name val="Candara"/>
      <family val="2"/>
    </font>
    <font>
      <sz val="16"/>
      <color theme="1"/>
      <name val="Arial"/>
      <family val="2"/>
    </font>
    <font>
      <sz val="10"/>
      <color theme="1"/>
      <name val="Arial"/>
      <family val="2"/>
    </font>
    <font>
      <sz val="11"/>
      <color theme="1"/>
      <name val="Calibri"/>
      <family val="2"/>
    </font>
    <font>
      <sz val="9"/>
      <color theme="1"/>
      <name val="Calibri"/>
      <family val="2"/>
    </font>
    <font>
      <b/>
      <sz val="10"/>
      <color theme="1"/>
      <name val="Calibri"/>
      <family val="2"/>
    </font>
    <font>
      <b/>
      <sz val="11"/>
      <color theme="1"/>
      <name val="Calibri"/>
      <family val="2"/>
    </font>
    <font>
      <b/>
      <sz val="9"/>
      <color theme="0"/>
      <name val="Calibri"/>
      <family val="2"/>
    </font>
    <font>
      <b/>
      <sz val="7"/>
      <color theme="0"/>
      <name val="Calibri"/>
      <family val="2"/>
    </font>
    <font>
      <b/>
      <sz val="9"/>
      <color theme="1"/>
      <name val="Calibri"/>
      <family val="2"/>
    </font>
    <font>
      <b/>
      <sz val="11"/>
      <color theme="0"/>
      <name val="Calibri"/>
      <family val="2"/>
    </font>
    <font>
      <sz val="10"/>
      <color theme="0"/>
      <name val="Calibri"/>
      <family val="2"/>
    </font>
    <font>
      <u/>
      <sz val="10"/>
      <color rgb="FF0000FF"/>
      <name val="Arial"/>
      <family val="2"/>
    </font>
    <font>
      <sz val="8"/>
      <color theme="1"/>
      <name val="Candara"/>
      <family val="2"/>
    </font>
    <font>
      <sz val="8"/>
      <color rgb="FF000000"/>
      <name val="Candara"/>
      <family val="2"/>
    </font>
    <font>
      <b/>
      <sz val="9"/>
      <color theme="1"/>
      <name val="Candara"/>
      <family val="2"/>
    </font>
    <font>
      <sz val="9"/>
      <color theme="1"/>
      <name val="Candara"/>
      <family val="2"/>
    </font>
    <font>
      <b/>
      <sz val="12"/>
      <color theme="0"/>
      <name val="Calibri"/>
      <family val="2"/>
    </font>
    <font>
      <u/>
      <sz val="10"/>
      <color rgb="FF0000FF"/>
      <name val="Arial"/>
      <family val="2"/>
    </font>
    <font>
      <sz val="12"/>
      <color theme="1"/>
      <name val="Calibri"/>
      <family val="2"/>
    </font>
    <font>
      <sz val="18"/>
      <color theme="1"/>
      <name val="Calibri"/>
      <family val="2"/>
    </font>
    <font>
      <sz val="16"/>
      <color theme="1"/>
      <name val="Calibri"/>
      <family val="2"/>
    </font>
    <font>
      <b/>
      <sz val="16"/>
      <color theme="1"/>
      <name val="Candara"/>
      <family val="2"/>
    </font>
    <font>
      <sz val="11"/>
      <color rgb="FF000000"/>
      <name val="Candara"/>
      <family val="2"/>
    </font>
    <font>
      <b/>
      <sz val="11"/>
      <color theme="1"/>
      <name val="Candara"/>
      <family val="2"/>
    </font>
    <font>
      <sz val="11"/>
      <color theme="1"/>
      <name val="Candara"/>
      <family val="2"/>
    </font>
    <font>
      <b/>
      <sz val="12"/>
      <color rgb="FF000000"/>
      <name val="Candara"/>
      <family val="2"/>
    </font>
    <font>
      <sz val="11"/>
      <color rgb="FF0F243E"/>
      <name val="Candara"/>
      <family val="2"/>
    </font>
    <font>
      <b/>
      <sz val="14"/>
      <color theme="0"/>
      <name val="Calibri"/>
      <family val="2"/>
    </font>
    <font>
      <u/>
      <sz val="16"/>
      <color rgb="FF0000FF"/>
      <name val="Arial"/>
      <family val="2"/>
    </font>
    <font>
      <sz val="18"/>
      <color theme="1"/>
      <name val="Candara"/>
      <family val="2"/>
    </font>
    <font>
      <u/>
      <sz val="16"/>
      <color rgb="FF0000FF"/>
      <name val="Arial"/>
      <family val="2"/>
    </font>
    <font>
      <u/>
      <sz val="16"/>
      <color rgb="FF0000FF"/>
      <name val="Arial"/>
      <family val="2"/>
    </font>
    <font>
      <b/>
      <sz val="8"/>
      <color theme="1"/>
      <name val="Candara"/>
      <family val="2"/>
    </font>
    <font>
      <sz val="12"/>
      <color rgb="FF000000"/>
      <name val="Arial"/>
      <family val="2"/>
    </font>
    <font>
      <b/>
      <sz val="12"/>
      <color rgb="FF000000"/>
      <name val="Arial"/>
      <family val="2"/>
    </font>
    <font>
      <b/>
      <sz val="12"/>
      <color rgb="FF366092"/>
      <name val="Calibri"/>
      <family val="2"/>
    </font>
    <font>
      <b/>
      <sz val="12"/>
      <color rgb="FF17365D"/>
      <name val="Candara"/>
      <family val="2"/>
    </font>
    <font>
      <b/>
      <sz val="16"/>
      <color rgb="FF366092"/>
      <name val="Calibri"/>
      <family val="2"/>
    </font>
    <font>
      <sz val="20"/>
      <color theme="1"/>
      <name val="Candara"/>
      <family val="2"/>
    </font>
    <font>
      <b/>
      <sz val="18"/>
      <color theme="1"/>
      <name val="Candara"/>
      <family val="2"/>
    </font>
    <font>
      <sz val="13"/>
      <color theme="1"/>
      <name val="Candara"/>
      <family val="2"/>
    </font>
    <font>
      <b/>
      <i/>
      <sz val="18"/>
      <color theme="1"/>
      <name val="Candara"/>
      <family val="2"/>
    </font>
    <font>
      <sz val="12"/>
      <color theme="1"/>
      <name val="Cambria"/>
      <family val="1"/>
    </font>
    <font>
      <b/>
      <sz val="20"/>
      <color theme="1"/>
      <name val="Candara"/>
      <family val="2"/>
    </font>
    <font>
      <sz val="12"/>
      <color rgb="FF000000"/>
      <name val="Cambria"/>
      <family val="1"/>
    </font>
    <font>
      <b/>
      <sz val="12"/>
      <color rgb="FF993300"/>
      <name val="Candara"/>
      <family val="2"/>
    </font>
    <font>
      <b/>
      <i/>
      <sz val="12"/>
      <color theme="0"/>
      <name val="Candara"/>
      <family val="2"/>
    </font>
    <font>
      <b/>
      <i/>
      <sz val="14"/>
      <color theme="0"/>
      <name val="Candara"/>
      <family val="2"/>
    </font>
    <font>
      <b/>
      <i/>
      <sz val="14"/>
      <color theme="1"/>
      <name val="Candara"/>
      <family val="2"/>
    </font>
    <font>
      <sz val="10"/>
      <color theme="1"/>
      <name val="Candara"/>
      <family val="2"/>
    </font>
    <font>
      <sz val="12"/>
      <color rgb="FF000000"/>
      <name val="Candara"/>
      <family val="2"/>
    </font>
    <font>
      <b/>
      <sz val="11"/>
      <color rgb="FF1F497D"/>
      <name val="Candara"/>
      <family val="2"/>
    </font>
    <font>
      <b/>
      <sz val="12"/>
      <color rgb="FF1F497D"/>
      <name val="Candara"/>
      <family val="2"/>
    </font>
    <font>
      <u/>
      <sz val="10"/>
      <color rgb="FF0000FF"/>
      <name val="Candara"/>
      <family val="2"/>
    </font>
    <font>
      <u/>
      <sz val="10"/>
      <color rgb="FF0000FF"/>
      <name val="Candara"/>
      <family val="2"/>
    </font>
    <font>
      <u/>
      <sz val="10"/>
      <color rgb="FF0000FF"/>
      <name val="Arial"/>
      <family val="2"/>
    </font>
    <font>
      <sz val="10"/>
      <color rgb="FF000000"/>
      <name val="Calibri"/>
      <family val="2"/>
    </font>
    <font>
      <b/>
      <sz val="11"/>
      <color theme="0"/>
      <name val="Candara"/>
      <family val="2"/>
    </font>
    <font>
      <b/>
      <sz val="12"/>
      <color rgb="FF003366"/>
      <name val="Calibri"/>
      <family val="2"/>
    </font>
    <font>
      <b/>
      <sz val="10"/>
      <color theme="1"/>
      <name val="Arial"/>
      <family val="2"/>
    </font>
    <font>
      <b/>
      <sz val="11"/>
      <color theme="1"/>
      <name val="Arial"/>
      <family val="2"/>
    </font>
    <font>
      <sz val="8"/>
      <color theme="1"/>
      <name val="Arial"/>
      <family val="2"/>
    </font>
    <font>
      <b/>
      <sz val="9"/>
      <color theme="1"/>
      <name val="Arial"/>
      <family val="2"/>
    </font>
    <font>
      <b/>
      <sz val="14"/>
      <color rgb="FF595959"/>
      <name val="Candara"/>
      <family val="2"/>
    </font>
    <font>
      <b/>
      <sz val="10"/>
      <color theme="1"/>
      <name val="Arial"/>
      <family val="2"/>
    </font>
    <font>
      <i/>
      <sz val="12"/>
      <color theme="0"/>
      <name val="Candara"/>
      <family val="2"/>
    </font>
    <font>
      <sz val="12"/>
      <color theme="0"/>
      <name val="Candara"/>
      <family val="2"/>
    </font>
    <font>
      <i/>
      <sz val="14"/>
      <color theme="0"/>
      <name val="Candara"/>
      <family val="2"/>
    </font>
    <font>
      <b/>
      <sz val="7"/>
      <color rgb="FF000000"/>
      <name val="Candara"/>
      <family val="2"/>
    </font>
    <font>
      <b/>
      <sz val="15"/>
      <color theme="3"/>
      <name val="Arial"/>
      <family val="2"/>
      <scheme val="minor"/>
    </font>
    <font>
      <sz val="10"/>
      <color theme="1"/>
      <name val="Arial"/>
      <family val="2"/>
    </font>
    <font>
      <sz val="10"/>
      <name val="Arial"/>
      <family val="2"/>
    </font>
    <font>
      <b/>
      <sz val="14"/>
      <color theme="0"/>
      <name val="Candara"/>
      <family val="2"/>
    </font>
    <font>
      <b/>
      <sz val="11"/>
      <color theme="1"/>
      <name val="Candara"/>
      <family val="2"/>
    </font>
    <font>
      <sz val="11"/>
      <color theme="1"/>
      <name val="Candara"/>
      <family val="2"/>
    </font>
    <font>
      <b/>
      <sz val="12"/>
      <color theme="1"/>
      <name val="Candara"/>
      <family val="2"/>
    </font>
    <font>
      <b/>
      <sz val="10"/>
      <color theme="1"/>
      <name val="Candara"/>
      <family val="2"/>
    </font>
    <font>
      <sz val="10"/>
      <color rgb="FF000000"/>
      <name val="Arial"/>
      <family val="2"/>
      <scheme val="minor"/>
    </font>
    <font>
      <sz val="11"/>
      <color theme="1"/>
      <name val="Arial"/>
      <family val="2"/>
      <scheme val="major"/>
    </font>
    <font>
      <sz val="11"/>
      <name val="Arial"/>
      <family val="2"/>
      <scheme val="major"/>
    </font>
    <font>
      <b/>
      <sz val="11"/>
      <color theme="1"/>
      <name val="Arial"/>
      <family val="2"/>
      <scheme val="major"/>
    </font>
    <font>
      <sz val="11"/>
      <color rgb="FF000000"/>
      <name val="Arial"/>
      <family val="2"/>
      <scheme val="major"/>
    </font>
    <font>
      <sz val="12"/>
      <color theme="1"/>
      <name val="Candara"/>
      <family val="2"/>
    </font>
    <font>
      <b/>
      <sz val="9"/>
      <color theme="1"/>
      <name val="Arial"/>
      <family val="2"/>
    </font>
    <font>
      <b/>
      <sz val="12"/>
      <color rgb="FF000000"/>
      <name val="Times New Roman"/>
      <family val="1"/>
    </font>
    <font>
      <sz val="12"/>
      <color theme="1"/>
      <name val="Arial"/>
      <family val="2"/>
    </font>
    <font>
      <sz val="12"/>
      <color rgb="FF000000"/>
      <name val="Arial"/>
      <family val="2"/>
      <scheme val="major"/>
    </font>
    <font>
      <sz val="10"/>
      <color rgb="FF000000"/>
      <name val="Arial"/>
      <family val="2"/>
    </font>
    <font>
      <b/>
      <sz val="12"/>
      <color theme="0"/>
      <name val="Calibri"/>
      <family val="2"/>
    </font>
    <font>
      <b/>
      <sz val="11"/>
      <color indexed="56"/>
      <name val="Arial"/>
      <family val="2"/>
      <scheme val="major"/>
    </font>
    <font>
      <sz val="10"/>
      <color rgb="FF000000"/>
      <name val="Arial"/>
      <family val="2"/>
      <scheme val="major"/>
    </font>
    <font>
      <sz val="12"/>
      <color theme="1"/>
      <name val="Arial"/>
      <family val="2"/>
      <scheme val="minor"/>
    </font>
    <font>
      <sz val="12"/>
      <name val="Arial"/>
      <family val="2"/>
    </font>
    <font>
      <sz val="10"/>
      <color rgb="FF000000"/>
      <name val="Arial"/>
      <family val="2"/>
      <scheme val="minor"/>
    </font>
    <font>
      <b/>
      <sz val="11"/>
      <color theme="0"/>
      <name val="Arial"/>
      <family val="2"/>
      <scheme val="major"/>
    </font>
    <font>
      <b/>
      <sz val="12"/>
      <color theme="1"/>
      <name val="Arial"/>
      <family val="2"/>
      <scheme val="major"/>
    </font>
    <font>
      <b/>
      <sz val="12"/>
      <color indexed="8"/>
      <name val="Arial"/>
      <family val="2"/>
      <scheme val="major"/>
    </font>
    <font>
      <sz val="12"/>
      <color theme="1"/>
      <name val="Arial"/>
      <family val="2"/>
      <scheme val="major"/>
    </font>
    <font>
      <sz val="12"/>
      <name val="Arial"/>
      <family val="2"/>
      <scheme val="major"/>
    </font>
    <font>
      <b/>
      <sz val="14"/>
      <color indexed="56"/>
      <name val="Arial"/>
      <family val="2"/>
      <scheme val="major"/>
    </font>
    <font>
      <b/>
      <sz val="14"/>
      <color theme="1"/>
      <name val="Arial"/>
      <family val="2"/>
      <scheme val="major"/>
    </font>
    <font>
      <b/>
      <sz val="14"/>
      <color indexed="8"/>
      <name val="Arial"/>
      <family val="2"/>
      <scheme val="major"/>
    </font>
    <font>
      <sz val="14"/>
      <color theme="1"/>
      <name val="Arial"/>
      <family val="2"/>
      <scheme val="major"/>
    </font>
    <font>
      <sz val="14"/>
      <name val="Arial"/>
      <family val="2"/>
      <scheme val="major"/>
    </font>
    <font>
      <b/>
      <sz val="14"/>
      <name val="Arial"/>
      <family val="2"/>
      <scheme val="major"/>
    </font>
    <font>
      <sz val="14"/>
      <color rgb="FF000000"/>
      <name val="Arial"/>
      <family val="2"/>
      <scheme val="minor"/>
    </font>
    <font>
      <b/>
      <sz val="14"/>
      <color theme="0"/>
      <name val="Arial"/>
      <family val="2"/>
      <scheme val="major"/>
    </font>
    <font>
      <sz val="14"/>
      <color rgb="FF000000"/>
      <name val="Arial"/>
      <family val="2"/>
      <scheme val="major"/>
    </font>
    <font>
      <b/>
      <sz val="16"/>
      <color theme="1"/>
      <name val="Arial"/>
      <family val="2"/>
      <scheme val="major"/>
    </font>
    <font>
      <b/>
      <sz val="12"/>
      <name val="Arial"/>
      <family val="2"/>
      <scheme val="major"/>
    </font>
    <font>
      <b/>
      <sz val="12"/>
      <color theme="1"/>
      <name val="Arial"/>
      <family val="2"/>
      <scheme val="minor"/>
    </font>
    <font>
      <sz val="14"/>
      <color theme="1"/>
      <name val="Arial"/>
      <family val="2"/>
      <scheme val="minor"/>
    </font>
    <font>
      <sz val="14"/>
      <name val="Arial"/>
      <family val="2"/>
      <scheme val="minor"/>
    </font>
    <font>
      <sz val="14"/>
      <color rgb="FFFF0000"/>
      <name val="Arial"/>
      <family val="2"/>
      <scheme val="major"/>
    </font>
    <font>
      <sz val="14"/>
      <color rgb="FFFF0000"/>
      <name val="Arial"/>
      <family val="2"/>
      <scheme val="minor"/>
    </font>
    <font>
      <sz val="13"/>
      <color theme="1"/>
      <name val="Arial"/>
      <family val="2"/>
      <scheme val="major"/>
    </font>
    <font>
      <b/>
      <sz val="18"/>
      <color theme="1"/>
      <name val="Arial"/>
      <family val="2"/>
      <scheme val="major"/>
    </font>
    <font>
      <sz val="16"/>
      <color theme="1"/>
      <name val="Times New Roman"/>
      <family val="1"/>
    </font>
    <font>
      <b/>
      <sz val="12"/>
      <color theme="0"/>
      <name val="Arial"/>
      <family val="2"/>
      <scheme val="major"/>
    </font>
    <font>
      <sz val="16"/>
      <color theme="1"/>
      <name val="Arial"/>
      <family val="2"/>
      <scheme val="major"/>
    </font>
    <font>
      <sz val="18"/>
      <color theme="1"/>
      <name val="Arial"/>
      <family val="2"/>
      <scheme val="major"/>
    </font>
    <font>
      <sz val="16"/>
      <name val="Arial"/>
      <family val="2"/>
      <scheme val="major"/>
    </font>
    <font>
      <b/>
      <sz val="16"/>
      <name val="Arial"/>
      <family val="2"/>
      <scheme val="major"/>
    </font>
    <font>
      <b/>
      <sz val="18"/>
      <color indexed="8"/>
      <name val="Arial"/>
      <family val="2"/>
      <scheme val="major"/>
    </font>
    <font>
      <sz val="16"/>
      <color rgb="FF000000"/>
      <name val="Arial"/>
      <family val="2"/>
      <scheme val="minor"/>
    </font>
    <font>
      <sz val="16"/>
      <color rgb="FF000000"/>
      <name val="Arial"/>
      <family val="2"/>
      <scheme val="major"/>
    </font>
  </fonts>
  <fills count="47">
    <fill>
      <patternFill patternType="none"/>
    </fill>
    <fill>
      <patternFill patternType="gray125"/>
    </fill>
    <fill>
      <patternFill patternType="solid">
        <fgColor theme="4"/>
        <bgColor theme="4"/>
      </patternFill>
    </fill>
    <fill>
      <patternFill patternType="solid">
        <fgColor rgb="FFD8D8D8"/>
        <bgColor rgb="FFD8D8D8"/>
      </patternFill>
    </fill>
    <fill>
      <patternFill patternType="solid">
        <fgColor theme="0"/>
        <bgColor theme="0"/>
      </patternFill>
    </fill>
    <fill>
      <patternFill patternType="solid">
        <fgColor rgb="FFC6D9F0"/>
        <bgColor rgb="FFC6D9F0"/>
      </patternFill>
    </fill>
    <fill>
      <patternFill patternType="solid">
        <fgColor rgb="FFCCFF99"/>
        <bgColor rgb="FFCCFF99"/>
      </patternFill>
    </fill>
    <fill>
      <patternFill patternType="solid">
        <fgColor rgb="FFFFFFFF"/>
        <bgColor rgb="FFFFFFFF"/>
      </patternFill>
    </fill>
    <fill>
      <patternFill patternType="solid">
        <fgColor rgb="FFF2F2F2"/>
        <bgColor rgb="FFF2F2F2"/>
      </patternFill>
    </fill>
    <fill>
      <patternFill patternType="solid">
        <fgColor rgb="FFDAEEF3"/>
        <bgColor rgb="FFDAEEF3"/>
      </patternFill>
    </fill>
    <fill>
      <patternFill patternType="solid">
        <fgColor rgb="FF00B0F0"/>
        <bgColor rgb="FF00B0F0"/>
      </patternFill>
    </fill>
    <fill>
      <patternFill patternType="solid">
        <fgColor rgb="FFD6E3BC"/>
        <bgColor rgb="FFD6E3BC"/>
      </patternFill>
    </fill>
    <fill>
      <patternFill patternType="solid">
        <fgColor rgb="FFC2D69B"/>
        <bgColor rgb="FFC2D69B"/>
      </patternFill>
    </fill>
    <fill>
      <patternFill patternType="solid">
        <fgColor rgb="FFB6DDE8"/>
        <bgColor rgb="FFB6DDE8"/>
      </patternFill>
    </fill>
    <fill>
      <patternFill patternType="solid">
        <fgColor rgb="FF205867"/>
        <bgColor rgb="FF205867"/>
      </patternFill>
    </fill>
    <fill>
      <patternFill patternType="solid">
        <fgColor rgb="FF244061"/>
        <bgColor rgb="FF244061"/>
      </patternFill>
    </fill>
    <fill>
      <patternFill patternType="solid">
        <fgColor rgb="FF31859B"/>
        <bgColor rgb="FF31859B"/>
      </patternFill>
    </fill>
    <fill>
      <patternFill patternType="solid">
        <fgColor rgb="FF366092"/>
        <bgColor rgb="FF366092"/>
      </patternFill>
    </fill>
    <fill>
      <patternFill patternType="solid">
        <fgColor rgb="FFDBE5F1"/>
        <bgColor rgb="FFDBE5F1"/>
      </patternFill>
    </fill>
    <fill>
      <patternFill patternType="solid">
        <fgColor rgb="FFDCE6F1"/>
        <bgColor rgb="FFDCE6F1"/>
      </patternFill>
    </fill>
    <fill>
      <patternFill patternType="solid">
        <fgColor rgb="FFEAF1DD"/>
        <bgColor rgb="FFEAF1DD"/>
      </patternFill>
    </fill>
    <fill>
      <patternFill patternType="solid">
        <fgColor rgb="FFFFFF00"/>
        <bgColor rgb="FFFFFF00"/>
      </patternFill>
    </fill>
    <fill>
      <patternFill patternType="solid">
        <fgColor theme="6"/>
        <bgColor theme="6"/>
      </patternFill>
    </fill>
    <fill>
      <patternFill patternType="solid">
        <fgColor rgb="FF1F497D"/>
        <bgColor rgb="FF1F497D"/>
      </patternFill>
    </fill>
    <fill>
      <patternFill patternType="solid">
        <fgColor theme="8"/>
        <bgColor theme="8"/>
      </patternFill>
    </fill>
    <fill>
      <patternFill patternType="solid">
        <fgColor rgb="FFFFFF99"/>
        <bgColor rgb="FFFFFF99"/>
      </patternFill>
    </fill>
    <fill>
      <patternFill patternType="solid">
        <fgColor rgb="FF95B3D7"/>
        <bgColor rgb="FF95B3D7"/>
      </patternFill>
    </fill>
    <fill>
      <patternFill patternType="solid">
        <fgColor rgb="FFF0FB89"/>
        <bgColor rgb="FFF0FB89"/>
      </patternFill>
    </fill>
    <fill>
      <patternFill patternType="solid">
        <fgColor theme="5"/>
        <bgColor theme="5"/>
      </patternFill>
    </fill>
    <fill>
      <patternFill patternType="solid">
        <fgColor theme="9"/>
        <bgColor theme="9"/>
      </patternFill>
    </fill>
    <fill>
      <patternFill patternType="solid">
        <fgColor rgb="FF92D050"/>
        <bgColor rgb="FF92D050"/>
      </patternFill>
    </fill>
    <fill>
      <patternFill patternType="solid">
        <fgColor rgb="FFCCC0D9"/>
        <bgColor rgb="FFCCC0D9"/>
      </patternFill>
    </fill>
    <fill>
      <patternFill patternType="solid">
        <fgColor rgb="FF8DB3E2"/>
        <bgColor rgb="FF8DB3E2"/>
      </patternFill>
    </fill>
    <fill>
      <patternFill patternType="solid">
        <fgColor rgb="FFF2DBDB"/>
        <bgColor rgb="FFF2DBDB"/>
      </patternFill>
    </fill>
    <fill>
      <patternFill patternType="solid">
        <fgColor rgb="FFFFFFCC"/>
        <bgColor rgb="FFFFFFCC"/>
      </patternFill>
    </fill>
    <fill>
      <patternFill patternType="solid">
        <fgColor rgb="FFE9EDF4"/>
        <bgColor rgb="FFE9EDF4"/>
      </patternFill>
    </fill>
    <fill>
      <patternFill patternType="solid">
        <fgColor rgb="FFC4BD97"/>
        <bgColor rgb="FFC4BD97"/>
      </patternFill>
    </fill>
    <fill>
      <patternFill patternType="solid">
        <fgColor rgb="FF548DD4"/>
        <bgColor rgb="FF548DD4"/>
      </patternFill>
    </fill>
    <fill>
      <patternFill patternType="solid">
        <fgColor rgb="FF5B9BD5"/>
        <bgColor rgb="FF5B9BD5"/>
      </patternFill>
    </fill>
    <fill>
      <patternFill patternType="solid">
        <fgColor theme="4"/>
        <bgColor indexed="64"/>
      </patternFill>
    </fill>
    <fill>
      <patternFill patternType="solid">
        <fgColor rgb="FF92D05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0"/>
        <bgColor indexed="64"/>
      </patternFill>
    </fill>
    <fill>
      <patternFill patternType="solid">
        <fgColor theme="4" tint="-0.499984740745262"/>
        <bgColor indexed="64"/>
      </patternFill>
    </fill>
    <fill>
      <patternFill patternType="solid">
        <fgColor rgb="FFFFFFCC"/>
        <bgColor indexed="64"/>
      </patternFill>
    </fill>
    <fill>
      <patternFill patternType="solid">
        <fgColor rgb="FFC4BD97"/>
        <bgColor indexed="64"/>
      </patternFill>
    </fill>
  </fills>
  <borders count="275">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1F497D"/>
      </left>
      <right style="medium">
        <color rgb="FF1F497D"/>
      </right>
      <top style="medium">
        <color rgb="FF1F497D"/>
      </top>
      <bottom style="medium">
        <color rgb="FF1F497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1F497D"/>
      </bottom>
      <diagonal/>
    </border>
    <border>
      <left style="medium">
        <color rgb="FF000000"/>
      </left>
      <right style="medium">
        <color rgb="FF000000"/>
      </right>
      <top style="thin">
        <color rgb="FF1F497D"/>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1F497D"/>
      </left>
      <right/>
      <top style="medium">
        <color rgb="FF1F497D"/>
      </top>
      <bottom style="medium">
        <color rgb="FF1F497D"/>
      </bottom>
      <diagonal/>
    </border>
    <border>
      <left/>
      <right style="thin">
        <color rgb="FF1F497D"/>
      </right>
      <top style="medium">
        <color rgb="FF1F497D"/>
      </top>
      <bottom style="medium">
        <color rgb="FF1F497D"/>
      </bottom>
      <diagonal/>
    </border>
    <border>
      <left style="thin">
        <color rgb="FF1F497D"/>
      </left>
      <right style="medium">
        <color rgb="FF1F497D"/>
      </right>
      <top style="medium">
        <color rgb="FF1F497D"/>
      </top>
      <bottom style="medium">
        <color rgb="FF1F497D"/>
      </bottom>
      <diagonal/>
    </border>
    <border>
      <left/>
      <right/>
      <top style="medium">
        <color rgb="FF1F497D"/>
      </top>
      <bottom style="medium">
        <color rgb="FF1F497D"/>
      </bottom>
      <diagonal/>
    </border>
    <border>
      <left/>
      <right/>
      <top style="medium">
        <color rgb="FF1F497D"/>
      </top>
      <bottom style="medium">
        <color rgb="FF1F497D"/>
      </bottom>
      <diagonal/>
    </border>
    <border>
      <left style="medium">
        <color rgb="FF1F497D"/>
      </left>
      <right style="thin">
        <color rgb="FF1F497D"/>
      </right>
      <top style="medium">
        <color rgb="FF1F497D"/>
      </top>
      <bottom style="medium">
        <color rgb="FF1F497D"/>
      </bottom>
      <diagonal/>
    </border>
    <border>
      <left style="thin">
        <color rgb="FF1F497D"/>
      </left>
      <right style="thin">
        <color rgb="FF1F497D"/>
      </right>
      <top style="medium">
        <color rgb="FF1F497D"/>
      </top>
      <bottom style="medium">
        <color rgb="FF1F497D"/>
      </bottom>
      <diagonal/>
    </border>
    <border>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diagonal/>
    </border>
    <border>
      <left style="thin">
        <color rgb="FF1F497D"/>
      </left>
      <right style="thin">
        <color rgb="FF1F497D"/>
      </right>
      <top style="thin">
        <color rgb="FF1F497D"/>
      </top>
      <bottom style="thin">
        <color rgb="FF1F497D"/>
      </bottom>
      <diagonal/>
    </border>
    <border>
      <left style="thin">
        <color rgb="FF1F497D"/>
      </left>
      <right style="medium">
        <color rgb="FF1F497D"/>
      </right>
      <top style="thin">
        <color rgb="FF1F497D"/>
      </top>
      <bottom style="thin">
        <color rgb="FF1F497D"/>
      </bottom>
      <diagonal/>
    </border>
    <border>
      <left/>
      <right/>
      <top/>
      <bottom/>
      <diagonal/>
    </border>
    <border>
      <left style="medium">
        <color rgb="FF000000"/>
      </left>
      <right style="thin">
        <color rgb="FF1F497D"/>
      </right>
      <top style="thin">
        <color rgb="FF1F497D"/>
      </top>
      <bottom style="thin">
        <color rgb="FF1F497D"/>
      </bottom>
      <diagonal/>
    </border>
    <border>
      <left/>
      <right style="thin">
        <color rgb="FF000000"/>
      </right>
      <top/>
      <bottom/>
      <diagonal/>
    </border>
    <border>
      <left style="thin">
        <color rgb="FF1F497D"/>
      </left>
      <right style="thin">
        <color rgb="FF1F497D"/>
      </right>
      <top style="thin">
        <color rgb="FF1F497D"/>
      </top>
      <bottom/>
      <diagonal/>
    </border>
    <border>
      <left style="thin">
        <color rgb="FF1F497D"/>
      </left>
      <right style="medium">
        <color rgb="FF1F497D"/>
      </right>
      <top style="thin">
        <color rgb="FF1F497D"/>
      </top>
      <bottom/>
      <diagonal/>
    </border>
    <border>
      <left style="medium">
        <color rgb="FF1F497D"/>
      </left>
      <right style="thin">
        <color rgb="FF1F497D"/>
      </right>
      <top style="thin">
        <color rgb="FF1F497D"/>
      </top>
      <bottom style="medium">
        <color rgb="FF1F497D"/>
      </bottom>
      <diagonal/>
    </border>
    <border>
      <left style="thin">
        <color rgb="FF1F497D"/>
      </left>
      <right style="thin">
        <color rgb="FF1F497D"/>
      </right>
      <top style="thin">
        <color rgb="FF1F497D"/>
      </top>
      <bottom style="medium">
        <color rgb="FF1F497D"/>
      </bottom>
      <diagonal/>
    </border>
    <border>
      <left style="thin">
        <color rgb="FF1F497D"/>
      </left>
      <right style="medium">
        <color rgb="FF1F497D"/>
      </right>
      <top style="thin">
        <color rgb="FF1F497D"/>
      </top>
      <bottom style="medium">
        <color rgb="FF1F497D"/>
      </bottom>
      <diagonal/>
    </border>
    <border>
      <left/>
      <right style="medium">
        <color rgb="FF1F497D"/>
      </right>
      <top style="medium">
        <color rgb="FF1F497D"/>
      </top>
      <bottom style="medium">
        <color rgb="FF1F497D"/>
      </bottom>
      <diagonal/>
    </border>
    <border>
      <left style="medium">
        <color rgb="FF1F497D"/>
      </left>
      <right/>
      <top style="medium">
        <color rgb="FF1F497D"/>
      </top>
      <bottom style="thin">
        <color rgb="FF1F497D"/>
      </bottom>
      <diagonal/>
    </border>
    <border>
      <left/>
      <right/>
      <top style="medium">
        <color rgb="FF1F497D"/>
      </top>
      <bottom style="thin">
        <color rgb="FF1F497D"/>
      </bottom>
      <diagonal/>
    </border>
    <border>
      <left/>
      <right style="medium">
        <color rgb="FF1F497D"/>
      </right>
      <top style="medium">
        <color rgb="FF1F497D"/>
      </top>
      <bottom style="thin">
        <color rgb="FF1F497D"/>
      </bottom>
      <diagonal/>
    </border>
    <border>
      <left style="medium">
        <color rgb="FF1F497D"/>
      </left>
      <right/>
      <top style="thin">
        <color rgb="FF1F497D"/>
      </top>
      <bottom style="thin">
        <color rgb="FF1F497D"/>
      </bottom>
      <diagonal/>
    </border>
    <border>
      <left/>
      <right/>
      <top style="thin">
        <color rgb="FF1F497D"/>
      </top>
      <bottom style="thin">
        <color rgb="FF1F497D"/>
      </bottom>
      <diagonal/>
    </border>
    <border>
      <left/>
      <right style="medium">
        <color rgb="FF1F497D"/>
      </right>
      <top style="thin">
        <color rgb="FF1F497D"/>
      </top>
      <bottom style="thin">
        <color rgb="FF1F497D"/>
      </bottom>
      <diagonal/>
    </border>
    <border>
      <left style="medium">
        <color rgb="FF1F497D"/>
      </left>
      <right/>
      <top style="thin">
        <color rgb="FF1F497D"/>
      </top>
      <bottom style="thin">
        <color rgb="FF1F497D"/>
      </bottom>
      <diagonal/>
    </border>
    <border>
      <left/>
      <right/>
      <top style="thin">
        <color rgb="FF1F497D"/>
      </top>
      <bottom style="thin">
        <color rgb="FF1F497D"/>
      </bottom>
      <diagonal/>
    </border>
    <border>
      <left/>
      <right style="medium">
        <color rgb="FF1F497D"/>
      </right>
      <top style="thin">
        <color rgb="FF1F497D"/>
      </top>
      <bottom style="thin">
        <color rgb="FF1F497D"/>
      </bottom>
      <diagonal/>
    </border>
    <border>
      <left style="medium">
        <color rgb="FF1F497D"/>
      </left>
      <right/>
      <top/>
      <bottom style="medium">
        <color rgb="FF1F497D"/>
      </bottom>
      <diagonal/>
    </border>
    <border>
      <left/>
      <right/>
      <top/>
      <bottom style="medium">
        <color rgb="FF1F497D"/>
      </bottom>
      <diagonal/>
    </border>
    <border>
      <left/>
      <right/>
      <top/>
      <bottom style="medium">
        <color rgb="FF1F497D"/>
      </bottom>
      <diagonal/>
    </border>
    <border>
      <left/>
      <right/>
      <top style="medium">
        <color rgb="FF1F497D"/>
      </top>
      <bottom/>
      <diagonal/>
    </border>
    <border>
      <left style="medium">
        <color rgb="FF1F497D"/>
      </left>
      <right/>
      <top/>
      <bottom/>
      <diagonal/>
    </border>
    <border>
      <left style="thin">
        <color rgb="FF1F497D"/>
      </left>
      <right/>
      <top/>
      <bottom/>
      <diagonal/>
    </border>
    <border>
      <left/>
      <right style="thin">
        <color rgb="FF1F497D"/>
      </right>
      <top style="medium">
        <color rgb="FF1F497D"/>
      </top>
      <bottom style="medium">
        <color rgb="FF1F497D"/>
      </bottom>
      <diagonal/>
    </border>
    <border>
      <left style="medium">
        <color rgb="FF1F497D"/>
      </left>
      <right style="thin">
        <color rgb="FF1F497D"/>
      </right>
      <top/>
      <bottom style="thin">
        <color rgb="FF1F497D"/>
      </bottom>
      <diagonal/>
    </border>
    <border>
      <left style="thin">
        <color rgb="FF1F497D"/>
      </left>
      <right style="medium">
        <color rgb="FF1F497D"/>
      </right>
      <top/>
      <bottom style="thin">
        <color rgb="FF1F497D"/>
      </bottom>
      <diagonal/>
    </border>
    <border>
      <left/>
      <right style="thin">
        <color rgb="FF1F497D"/>
      </right>
      <top/>
      <bottom style="thin">
        <color rgb="FF1F497D"/>
      </bottom>
      <diagonal/>
    </border>
    <border>
      <left style="thin">
        <color rgb="FF1F497D"/>
      </left>
      <right style="thin">
        <color rgb="FF1F497D"/>
      </right>
      <top/>
      <bottom style="thin">
        <color rgb="FF1F497D"/>
      </bottom>
      <diagonal/>
    </border>
    <border>
      <left style="thin">
        <color rgb="FF1F497D"/>
      </left>
      <right style="medium">
        <color rgb="FF1F497D"/>
      </right>
      <top/>
      <bottom style="thin">
        <color rgb="FF1F497D"/>
      </bottom>
      <diagonal/>
    </border>
    <border>
      <left/>
      <right style="thin">
        <color rgb="FF1F497D"/>
      </right>
      <top style="thin">
        <color rgb="FF1F497D"/>
      </top>
      <bottom style="medium">
        <color rgb="FF1F497D"/>
      </bottom>
      <diagonal/>
    </border>
    <border>
      <left style="thin">
        <color rgb="FF1F497D"/>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1F497D"/>
      </left>
      <right style="thin">
        <color rgb="FF1F497D"/>
      </right>
      <top/>
      <bottom style="thin">
        <color rgb="FF1F497D"/>
      </bottom>
      <diagonal/>
    </border>
    <border>
      <left/>
      <right style="thin">
        <color rgb="FF1F497D"/>
      </right>
      <top/>
      <bottom style="thin">
        <color rgb="FF1F497D"/>
      </bottom>
      <diagonal/>
    </border>
    <border>
      <left style="thin">
        <color rgb="FF000000"/>
      </left>
      <right style="thin">
        <color rgb="FF000000"/>
      </right>
      <top style="thin">
        <color rgb="FF000000"/>
      </top>
      <bottom/>
      <diagonal/>
    </border>
    <border>
      <left style="thin">
        <color rgb="FF1F497D"/>
      </left>
      <right style="thin">
        <color rgb="FF1F497D"/>
      </right>
      <top/>
      <bottom/>
      <diagonal/>
    </border>
    <border>
      <left/>
      <right style="thin">
        <color rgb="FF1F497D"/>
      </right>
      <top style="thin">
        <color rgb="FF1F497D"/>
      </top>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top style="medium">
        <color rgb="FF000000"/>
      </top>
      <bottom/>
      <diagonal/>
    </border>
    <border>
      <left/>
      <right/>
      <top style="medium">
        <color rgb="FF000000"/>
      </top>
      <bottom/>
      <diagonal/>
    </border>
    <border>
      <left/>
      <right style="medium">
        <color rgb="FF1F497D"/>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1F497D"/>
      </left>
      <right style="medium">
        <color rgb="FF1F497D"/>
      </right>
      <top/>
      <bottom/>
      <diagonal/>
    </border>
    <border>
      <left style="medium">
        <color rgb="FF1F497D"/>
      </left>
      <right/>
      <top style="medium">
        <color rgb="FF1F497D"/>
      </top>
      <bottom/>
      <diagonal/>
    </border>
    <border>
      <left/>
      <right/>
      <top style="medium">
        <color rgb="FF1F497D"/>
      </top>
      <bottom/>
      <diagonal/>
    </border>
    <border>
      <left/>
      <right/>
      <top style="medium">
        <color rgb="FF1F497D"/>
      </top>
      <bottom/>
      <diagonal/>
    </border>
    <border>
      <left style="medium">
        <color rgb="FF1F497D"/>
      </left>
      <right/>
      <top style="medium">
        <color rgb="FF1F497D"/>
      </top>
      <bottom/>
      <diagonal/>
    </border>
    <border>
      <left/>
      <right/>
      <top style="medium">
        <color rgb="FF1F497D"/>
      </top>
      <bottom/>
      <diagonal/>
    </border>
    <border>
      <left/>
      <right style="medium">
        <color rgb="FF1F497D"/>
      </right>
      <top style="medium">
        <color rgb="FF1F497D"/>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right/>
      <top/>
      <bottom style="medium">
        <color rgb="FF000000"/>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F243E"/>
      </left>
      <right/>
      <top/>
      <bottom/>
      <diagonal/>
    </border>
    <border>
      <left/>
      <right style="medium">
        <color rgb="FF000000"/>
      </right>
      <top/>
      <bottom style="thin">
        <color rgb="FF000000"/>
      </bottom>
      <diagonal/>
    </border>
    <border>
      <left style="thin">
        <color rgb="FF1F497D"/>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F243E"/>
      </bottom>
      <diagonal/>
    </border>
    <border>
      <left/>
      <right style="medium">
        <color rgb="FF000000"/>
      </right>
      <top style="medium">
        <color rgb="FF000000"/>
      </top>
      <bottom style="thin">
        <color rgb="FF0F243E"/>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thin">
        <color rgb="FF0F243E"/>
      </right>
      <top style="thin">
        <color rgb="FF0F243E"/>
      </top>
      <bottom/>
      <diagonal/>
    </border>
    <border>
      <left style="thin">
        <color rgb="FF0F243E"/>
      </left>
      <right style="medium">
        <color rgb="FF000000"/>
      </right>
      <top style="thin">
        <color rgb="FF0F243E"/>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bottom style="thin">
        <color rgb="FF0F243E"/>
      </bottom>
      <diagonal/>
    </border>
    <border>
      <left/>
      <right style="medium">
        <color rgb="FF000000"/>
      </right>
      <top/>
      <bottom style="thin">
        <color rgb="FF0F243E"/>
      </bottom>
      <diagonal/>
    </border>
    <border>
      <left style="medium">
        <color rgb="FF000000"/>
      </left>
      <right style="thin">
        <color rgb="FF0F243E"/>
      </right>
      <top/>
      <bottom/>
      <diagonal/>
    </border>
    <border>
      <left style="thin">
        <color rgb="FF0F243E"/>
      </left>
      <right style="medium">
        <color rgb="FF000000"/>
      </right>
      <top/>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F243E"/>
      </right>
      <top style="thin">
        <color rgb="FF0F243E"/>
      </top>
      <bottom style="medium">
        <color rgb="FF000000"/>
      </bottom>
      <diagonal/>
    </border>
    <border>
      <left style="thin">
        <color rgb="FF0F243E"/>
      </left>
      <right style="medium">
        <color rgb="FF000000"/>
      </right>
      <top style="thin">
        <color rgb="FF0F243E"/>
      </top>
      <bottom style="medium">
        <color rgb="FF000000"/>
      </bottom>
      <diagonal/>
    </border>
    <border>
      <left style="medium">
        <color rgb="FF000000"/>
      </left>
      <right style="thin">
        <color rgb="FF0F243E"/>
      </right>
      <top/>
      <bottom style="medium">
        <color rgb="FF000000"/>
      </bottom>
      <diagonal/>
    </border>
    <border>
      <left style="thin">
        <color rgb="FF0F243E"/>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1F497D"/>
      </left>
      <right/>
      <top/>
      <bottom style="thin">
        <color rgb="FF000000"/>
      </bottom>
      <diagonal/>
    </border>
    <border>
      <left/>
      <right/>
      <top style="thin">
        <color rgb="FF000000"/>
      </top>
      <bottom style="thin">
        <color rgb="FF000000"/>
      </bottom>
      <diagonal/>
    </border>
    <border>
      <left/>
      <right/>
      <top style="medium">
        <color rgb="FF000000"/>
      </top>
      <bottom style="medium">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medium">
        <color rgb="FF000000"/>
      </bottom>
      <diagonal/>
    </border>
    <border>
      <left style="thick">
        <color rgb="FF17365D"/>
      </left>
      <right style="thick">
        <color rgb="FF17365D"/>
      </right>
      <top style="thick">
        <color rgb="FF17365D"/>
      </top>
      <bottom style="thick">
        <color rgb="FF17365D"/>
      </bottom>
      <diagonal/>
    </border>
    <border>
      <left/>
      <right style="thin">
        <color rgb="FF000000"/>
      </right>
      <top/>
      <bottom style="thin">
        <color rgb="FF000000"/>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style="thin">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top style="thin">
        <color rgb="FF000000"/>
      </top>
      <bottom style="medium">
        <color rgb="FF000000"/>
      </bottom>
      <diagonal/>
    </border>
    <border>
      <left/>
      <right style="thin">
        <color rgb="FF000000"/>
      </right>
      <top style="medium">
        <color rgb="FF000000"/>
      </top>
      <bottom/>
      <diagonal/>
    </border>
    <border>
      <left style="medium">
        <color rgb="FF366092"/>
      </left>
      <right/>
      <top style="medium">
        <color rgb="FF366092"/>
      </top>
      <bottom style="medium">
        <color rgb="FF366092"/>
      </bottom>
      <diagonal/>
    </border>
    <border>
      <left/>
      <right style="medium">
        <color rgb="FF366092"/>
      </right>
      <top style="medium">
        <color rgb="FF366092"/>
      </top>
      <bottom style="medium">
        <color rgb="FF366092"/>
      </bottom>
      <diagonal/>
    </border>
    <border>
      <left/>
      <right/>
      <top style="medium">
        <color rgb="FF366092"/>
      </top>
      <bottom style="medium">
        <color rgb="FF366092"/>
      </bottom>
      <diagonal/>
    </border>
    <border>
      <left/>
      <right style="medium">
        <color rgb="FF000000"/>
      </right>
      <top/>
      <bottom/>
      <diagonal/>
    </border>
    <border>
      <left/>
      <right/>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right style="thin">
        <color rgb="FF000000"/>
      </right>
      <top style="thin">
        <color rgb="FF000000"/>
      </top>
      <bottom/>
      <diagonal/>
    </border>
    <border>
      <left/>
      <right style="thin">
        <color rgb="FF000000"/>
      </right>
      <top/>
      <bottom style="medium">
        <color rgb="FF000000"/>
      </bottom>
      <diagonal/>
    </border>
    <border>
      <left/>
      <right/>
      <top style="thin">
        <color rgb="FF000000"/>
      </top>
      <bottom/>
      <diagonal/>
    </border>
    <border>
      <left style="thin">
        <color rgb="FF000000"/>
      </left>
      <right style="medium">
        <color rgb="FF000000"/>
      </right>
      <top/>
      <bottom/>
      <diagonal/>
    </border>
    <border>
      <left/>
      <right/>
      <top/>
      <bottom/>
      <diagonal/>
    </border>
    <border>
      <left/>
      <right/>
      <top/>
      <bottom style="medium">
        <color rgb="FF000000"/>
      </bottom>
      <diagonal/>
    </border>
    <border>
      <left style="medium">
        <color rgb="FF000000"/>
      </left>
      <right/>
      <top style="medium">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top/>
      <bottom/>
      <diagonal/>
    </border>
    <border>
      <left/>
      <right style="thin">
        <color rgb="FF000000"/>
      </right>
      <top/>
      <bottom/>
      <diagonal/>
    </border>
    <border>
      <left/>
      <right style="thin">
        <color rgb="FF000000"/>
      </right>
      <top style="thin">
        <color rgb="FF000000"/>
      </top>
      <bottom/>
      <diagonal/>
    </border>
    <border>
      <left style="thin">
        <color rgb="FF000000"/>
      </left>
      <right/>
      <top/>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medium">
        <color rgb="FF000000"/>
      </left>
      <right/>
      <top/>
      <bottom/>
      <diagonal/>
    </border>
    <border>
      <left/>
      <right/>
      <top style="medium">
        <color rgb="FF000000"/>
      </top>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thin">
        <color rgb="FF000000"/>
      </top>
      <bottom/>
      <diagonal/>
    </border>
    <border>
      <left style="medium">
        <color rgb="FF000000"/>
      </left>
      <right style="medium">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right/>
      <top/>
      <bottom style="medium">
        <color rgb="FF000000"/>
      </bottom>
      <diagonal/>
    </border>
    <border>
      <left/>
      <right style="medium">
        <color rgb="FF000000"/>
      </right>
      <top/>
      <bottom/>
      <diagonal/>
    </border>
    <border>
      <left/>
      <right/>
      <top/>
      <bottom style="medium">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medium">
        <color rgb="FF000000"/>
      </top>
      <bottom/>
      <diagonal/>
    </border>
    <border>
      <left style="thin">
        <color rgb="FF000000"/>
      </left>
      <right style="medium">
        <color rgb="FF000000"/>
      </right>
      <top/>
      <bottom/>
      <diagonal/>
    </border>
    <border>
      <left/>
      <right/>
      <top style="medium">
        <color rgb="FF000000"/>
      </top>
      <bottom style="medium">
        <color rgb="FF000000"/>
      </bottom>
      <diagonal/>
    </border>
    <border>
      <left/>
      <right/>
      <top/>
      <bottom style="thick">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rgb="FF000000"/>
      </left>
      <right style="thin">
        <color rgb="FF000000"/>
      </right>
      <top/>
      <bottom style="thin">
        <color indexed="64"/>
      </bottom>
      <diagonal/>
    </border>
    <border>
      <left style="medium">
        <color rgb="FF000000"/>
      </left>
      <right style="thin">
        <color rgb="FF000000"/>
      </right>
      <top/>
      <bottom style="thin">
        <color indexed="64"/>
      </bottom>
      <diagonal/>
    </border>
    <border>
      <left style="medium">
        <color rgb="FF000000"/>
      </left>
      <right/>
      <top/>
      <bottom style="thin">
        <color indexed="64"/>
      </bottom>
      <diagonal/>
    </border>
    <border>
      <left style="thin">
        <color auto="1"/>
      </left>
      <right/>
      <top/>
      <bottom style="thin">
        <color auto="1"/>
      </bottom>
      <diagonal/>
    </border>
  </borders>
  <cellStyleXfs count="8">
    <xf numFmtId="0" fontId="0" fillId="0" borderId="0"/>
    <xf numFmtId="0" fontId="147" fillId="0" borderId="252" applyNumberFormat="0" applyFill="0" applyAlignment="0" applyProtection="0"/>
    <xf numFmtId="0" fontId="149" fillId="0" borderId="215"/>
    <xf numFmtId="0" fontId="149" fillId="0" borderId="215"/>
    <xf numFmtId="0" fontId="2" fillId="0" borderId="215"/>
    <xf numFmtId="43" fontId="149" fillId="0" borderId="215" applyFont="0" applyFill="0" applyBorder="0" applyAlignment="0" applyProtection="0"/>
    <xf numFmtId="0" fontId="1" fillId="0" borderId="215"/>
    <xf numFmtId="43" fontId="171" fillId="0" borderId="0" applyFont="0" applyFill="0" applyBorder="0" applyAlignment="0" applyProtection="0"/>
  </cellStyleXfs>
  <cellXfs count="1471">
    <xf numFmtId="0" fontId="0" fillId="0" borderId="0" xfId="0" applyFont="1" applyAlignment="1"/>
    <xf numFmtId="0" fontId="3" fillId="0" borderId="0" xfId="0" applyFont="1" applyAlignment="1">
      <alignment horizontal="left"/>
    </xf>
    <xf numFmtId="0" fontId="7" fillId="4" borderId="4" xfId="0" applyFont="1" applyFill="1" applyBorder="1" applyAlignment="1">
      <alignment vertical="center" wrapText="1"/>
    </xf>
    <xf numFmtId="0" fontId="3" fillId="0" borderId="0" xfId="0" applyFont="1" applyAlignment="1">
      <alignment vertical="center" wrapText="1"/>
    </xf>
    <xf numFmtId="0" fontId="8" fillId="0" borderId="0" xfId="0" applyFont="1" applyAlignment="1">
      <alignment horizontal="center" vertical="center" wrapText="1"/>
    </xf>
    <xf numFmtId="0" fontId="3" fillId="0" borderId="0" xfId="0" applyFont="1" applyAlignment="1">
      <alignment horizontal="right"/>
    </xf>
    <xf numFmtId="0" fontId="9" fillId="4" borderId="4" xfId="0" applyFont="1" applyFill="1" applyBorder="1" applyAlignment="1">
      <alignment vertical="center" wrapText="1"/>
    </xf>
    <xf numFmtId="0" fontId="11" fillId="4" borderId="4" xfId="0" applyFont="1" applyFill="1" applyBorder="1" applyAlignment="1">
      <alignment horizontal="right"/>
    </xf>
    <xf numFmtId="0" fontId="11" fillId="4" borderId="4" xfId="0" applyFont="1" applyFill="1" applyBorder="1" applyAlignment="1">
      <alignment horizontal="center"/>
    </xf>
    <xf numFmtId="0" fontId="13" fillId="0" borderId="0" xfId="0" applyFont="1" applyAlignment="1">
      <alignment horizontal="right"/>
    </xf>
    <xf numFmtId="0" fontId="15" fillId="0" borderId="0" xfId="0" applyFont="1" applyAlignment="1">
      <alignment vertical="center" wrapText="1"/>
    </xf>
    <xf numFmtId="0" fontId="16" fillId="0" borderId="0" xfId="0" applyFont="1" applyAlignment="1">
      <alignment horizontal="left"/>
    </xf>
    <xf numFmtId="0" fontId="17" fillId="0" borderId="0" xfId="0" applyFont="1"/>
    <xf numFmtId="0" fontId="17" fillId="4" borderId="4" xfId="0" applyFont="1" applyFill="1" applyBorder="1"/>
    <xf numFmtId="0" fontId="18" fillId="2" borderId="4" xfId="0" applyFont="1" applyFill="1" applyBorder="1" applyAlignment="1">
      <alignment horizontal="center" vertical="center" wrapText="1"/>
    </xf>
    <xf numFmtId="0" fontId="19" fillId="0" borderId="0" xfId="0" applyFont="1" applyAlignment="1">
      <alignment horizontal="center" vertical="center" wrapText="1"/>
    </xf>
    <xf numFmtId="0" fontId="20" fillId="5" borderId="11" xfId="0" applyFont="1" applyFill="1" applyBorder="1" applyAlignment="1">
      <alignment horizontal="center" vertical="center"/>
    </xf>
    <xf numFmtId="0" fontId="21" fillId="4" borderId="4" xfId="0" applyFont="1" applyFill="1" applyBorder="1"/>
    <xf numFmtId="0" fontId="22" fillId="4" borderId="4" xfId="0" applyFont="1" applyFill="1" applyBorder="1" applyAlignment="1">
      <alignment horizontal="left" vertical="center"/>
    </xf>
    <xf numFmtId="0" fontId="23" fillId="4" borderId="4" xfId="0" applyFont="1" applyFill="1" applyBorder="1" applyAlignment="1">
      <alignment horizontal="center" vertical="center"/>
    </xf>
    <xf numFmtId="0" fontId="24" fillId="0" borderId="12" xfId="0" applyFont="1" applyBorder="1" applyAlignment="1">
      <alignment horizontal="left" vertical="center" wrapText="1"/>
    </xf>
    <xf numFmtId="0" fontId="24" fillId="0" borderId="0" xfId="0" applyFont="1" applyAlignment="1">
      <alignment horizontal="left" vertical="center" wrapText="1"/>
    </xf>
    <xf numFmtId="0" fontId="25" fillId="4" borderId="4" xfId="0" applyFont="1" applyFill="1" applyBorder="1" applyAlignment="1">
      <alignment vertical="center"/>
    </xf>
    <xf numFmtId="0" fontId="26" fillId="4" borderId="4" xfId="0" applyFont="1" applyFill="1" applyBorder="1"/>
    <xf numFmtId="0" fontId="27" fillId="4" borderId="4" xfId="0" applyFont="1" applyFill="1" applyBorder="1" applyAlignment="1">
      <alignment horizontal="right" vertical="top"/>
    </xf>
    <xf numFmtId="0" fontId="27" fillId="4" borderId="4" xfId="0" applyFont="1" applyFill="1" applyBorder="1" applyAlignment="1">
      <alignment vertical="top" wrapText="1"/>
    </xf>
    <xf numFmtId="0" fontId="28" fillId="4" borderId="4" xfId="0" applyFont="1" applyFill="1" applyBorder="1"/>
    <xf numFmtId="0" fontId="27" fillId="4" borderId="4" xfId="0" applyFont="1" applyFill="1" applyBorder="1"/>
    <xf numFmtId="0" fontId="29" fillId="6" borderId="13" xfId="0" applyFont="1" applyFill="1" applyBorder="1" applyAlignment="1">
      <alignment horizontal="center" vertical="center" wrapText="1"/>
    </xf>
    <xf numFmtId="0" fontId="30" fillId="7" borderId="14" xfId="0" applyFont="1" applyFill="1" applyBorder="1" applyAlignment="1">
      <alignment horizontal="center" vertical="center"/>
    </xf>
    <xf numFmtId="0" fontId="31" fillId="4" borderId="4" xfId="0" applyFont="1" applyFill="1" applyBorder="1" applyAlignment="1">
      <alignment horizontal="center" vertical="center" wrapText="1"/>
    </xf>
    <xf numFmtId="0" fontId="32" fillId="0" borderId="0" xfId="0" applyFont="1" applyAlignment="1">
      <alignment horizontal="left"/>
    </xf>
    <xf numFmtId="0" fontId="34" fillId="4" borderId="16" xfId="0" applyFont="1" applyFill="1" applyBorder="1" applyAlignment="1">
      <alignment vertical="center" wrapText="1"/>
    </xf>
    <xf numFmtId="0" fontId="35" fillId="0" borderId="16" xfId="0" applyFont="1" applyBorder="1" applyAlignment="1">
      <alignment horizontal="center" vertical="center"/>
    </xf>
    <xf numFmtId="0" fontId="34" fillId="4" borderId="16" xfId="0" applyFont="1" applyFill="1" applyBorder="1" applyAlignment="1">
      <alignment horizontal="left" vertical="center" wrapText="1"/>
    </xf>
    <xf numFmtId="0" fontId="34" fillId="0" borderId="16" xfId="0" applyFont="1" applyBorder="1" applyAlignment="1">
      <alignment horizontal="left"/>
    </xf>
    <xf numFmtId="0" fontId="36" fillId="0" borderId="0" xfId="0" applyFont="1"/>
    <xf numFmtId="0" fontId="34" fillId="0" borderId="16" xfId="0" applyFont="1" applyBorder="1"/>
    <xf numFmtId="0" fontId="34" fillId="0" borderId="16" xfId="0" applyFont="1" applyBorder="1" applyAlignment="1">
      <alignment horizontal="left" vertical="center" wrapText="1"/>
    </xf>
    <xf numFmtId="0" fontId="37" fillId="7" borderId="4" xfId="0" applyFont="1" applyFill="1" applyBorder="1" applyAlignment="1">
      <alignment wrapText="1"/>
    </xf>
    <xf numFmtId="0" fontId="38" fillId="9" borderId="12" xfId="0" applyFont="1" applyFill="1" applyBorder="1" applyAlignment="1">
      <alignment horizontal="center"/>
    </xf>
    <xf numFmtId="0" fontId="39" fillId="4" borderId="19" xfId="0" applyFont="1" applyFill="1" applyBorder="1"/>
    <xf numFmtId="0" fontId="40" fillId="0" borderId="20" xfId="0" applyFont="1" applyBorder="1" applyAlignment="1">
      <alignment horizontal="center" vertical="center"/>
    </xf>
    <xf numFmtId="0" fontId="39" fillId="4" borderId="21" xfId="0" applyFont="1" applyFill="1" applyBorder="1" applyAlignment="1">
      <alignment vertical="center" wrapText="1"/>
    </xf>
    <xf numFmtId="0" fontId="41" fillId="0" borderId="22" xfId="0" applyFont="1" applyBorder="1" applyAlignment="1">
      <alignment horizontal="center" vertical="center"/>
    </xf>
    <xf numFmtId="0" fontId="39" fillId="4" borderId="4" xfId="0" applyFont="1" applyFill="1" applyBorder="1" applyAlignment="1">
      <alignment vertical="center" wrapText="1"/>
    </xf>
    <xf numFmtId="0" fontId="42" fillId="0" borderId="0" xfId="0" applyFont="1" applyAlignment="1">
      <alignment horizontal="center" vertical="center"/>
    </xf>
    <xf numFmtId="0" fontId="43" fillId="0" borderId="0" xfId="0" applyFont="1" applyAlignment="1">
      <alignment wrapText="1"/>
    </xf>
    <xf numFmtId="0" fontId="44" fillId="0" borderId="0" xfId="0" applyFont="1"/>
    <xf numFmtId="0" fontId="46" fillId="0" borderId="0" xfId="0" applyFont="1"/>
    <xf numFmtId="0" fontId="48" fillId="4" borderId="4" xfId="0" applyFont="1" applyFill="1" applyBorder="1" applyAlignment="1">
      <alignment horizontal="center" vertical="center" wrapText="1"/>
    </xf>
    <xf numFmtId="0" fontId="49" fillId="4" borderId="4" xfId="0" applyFont="1" applyFill="1" applyBorder="1" applyAlignment="1">
      <alignment horizontal="center" vertical="center" wrapText="1"/>
    </xf>
    <xf numFmtId="0" fontId="50" fillId="0" borderId="0" xfId="0" applyFont="1" applyAlignment="1">
      <alignment horizontal="center" vertical="center"/>
    </xf>
    <xf numFmtId="0" fontId="46" fillId="4" borderId="4" xfId="0" applyFont="1" applyFill="1" applyBorder="1"/>
    <xf numFmtId="0" fontId="52" fillId="0" borderId="31" xfId="0" applyFont="1" applyBorder="1" applyAlignment="1">
      <alignment horizontal="left" vertical="center" wrapText="1"/>
    </xf>
    <xf numFmtId="0" fontId="52" fillId="0" borderId="16" xfId="0" applyFont="1" applyBorder="1" applyAlignment="1">
      <alignment horizontal="left" vertical="center" wrapText="1"/>
    </xf>
    <xf numFmtId="0" fontId="52" fillId="0" borderId="32" xfId="0" applyFont="1" applyBorder="1" applyAlignment="1">
      <alignment horizontal="left" vertical="center" wrapText="1"/>
    </xf>
    <xf numFmtId="0" fontId="53" fillId="4" borderId="4" xfId="0" applyFont="1" applyFill="1" applyBorder="1" applyAlignment="1">
      <alignment horizontal="center" vertical="center"/>
    </xf>
    <xf numFmtId="0" fontId="52" fillId="0" borderId="34" xfId="0" applyFont="1" applyBorder="1" applyAlignment="1">
      <alignment horizontal="left" vertical="top" wrapText="1"/>
    </xf>
    <xf numFmtId="0" fontId="52" fillId="0" borderId="35" xfId="0" applyFont="1" applyBorder="1" applyAlignment="1">
      <alignment horizontal="left" vertical="top" wrapText="1"/>
    </xf>
    <xf numFmtId="0" fontId="52" fillId="0" borderId="31" xfId="0" applyFont="1" applyBorder="1" applyAlignment="1">
      <alignment horizontal="left" vertical="top" wrapText="1"/>
    </xf>
    <xf numFmtId="0" fontId="53" fillId="4" borderId="4" xfId="0" applyFont="1" applyFill="1" applyBorder="1" applyAlignment="1">
      <alignment horizontal="center" vertical="center" wrapText="1"/>
    </xf>
    <xf numFmtId="0" fontId="52" fillId="0" borderId="39" xfId="0" applyFont="1" applyBorder="1" applyAlignment="1">
      <alignment horizontal="left" vertical="top" wrapText="1"/>
    </xf>
    <xf numFmtId="0" fontId="52" fillId="0" borderId="40" xfId="0" applyFont="1" applyBorder="1" applyAlignment="1">
      <alignment horizontal="left" vertical="top" wrapText="1"/>
    </xf>
    <xf numFmtId="0" fontId="55" fillId="11" borderId="11" xfId="0" applyFont="1" applyFill="1" applyBorder="1" applyAlignment="1">
      <alignment horizontal="left" vertical="center" wrapText="1"/>
    </xf>
    <xf numFmtId="0" fontId="56" fillId="0" borderId="0" xfId="0" applyFont="1" applyAlignment="1">
      <alignment horizontal="left" vertical="center" wrapText="1"/>
    </xf>
    <xf numFmtId="0" fontId="19" fillId="4" borderId="4" xfId="0" applyFont="1" applyFill="1" applyBorder="1" applyAlignment="1">
      <alignment horizontal="center" vertical="center"/>
    </xf>
    <xf numFmtId="0" fontId="57" fillId="4" borderId="4" xfId="0" applyFont="1" applyFill="1" applyBorder="1" applyAlignment="1">
      <alignment vertical="center" wrapText="1"/>
    </xf>
    <xf numFmtId="0" fontId="54" fillId="4" borderId="4" xfId="0" applyFont="1" applyFill="1" applyBorder="1" applyAlignment="1">
      <alignment vertical="top" wrapText="1"/>
    </xf>
    <xf numFmtId="0" fontId="54" fillId="4" borderId="4" xfId="0" applyFont="1" applyFill="1" applyBorder="1" applyAlignment="1">
      <alignment horizontal="left" vertical="top" wrapText="1"/>
    </xf>
    <xf numFmtId="0" fontId="47" fillId="4" borderId="4" xfId="0" applyFont="1" applyFill="1" applyBorder="1" applyAlignment="1">
      <alignment vertical="center" wrapText="1"/>
    </xf>
    <xf numFmtId="0" fontId="49" fillId="4" borderId="4" xfId="0" applyFont="1" applyFill="1" applyBorder="1" applyAlignment="1">
      <alignment vertical="center" wrapText="1"/>
    </xf>
    <xf numFmtId="0" fontId="49" fillId="0" borderId="0" xfId="0" applyFont="1" applyAlignment="1">
      <alignment vertical="center" wrapText="1"/>
    </xf>
    <xf numFmtId="0" fontId="59" fillId="0" borderId="0" xfId="0" applyFont="1"/>
    <xf numFmtId="0" fontId="60" fillId="0" borderId="0" xfId="0" applyFont="1"/>
    <xf numFmtId="0" fontId="58" fillId="2" borderId="25" xfId="0" applyFont="1" applyFill="1" applyBorder="1" applyAlignment="1">
      <alignment horizontal="center" vertical="center" wrapText="1"/>
    </xf>
    <xf numFmtId="0" fontId="49" fillId="5" borderId="60" xfId="0" applyFont="1" applyFill="1" applyBorder="1" applyAlignment="1">
      <alignment horizontal="center" vertical="center" wrapText="1"/>
    </xf>
    <xf numFmtId="0" fontId="49" fillId="5" borderId="29" xfId="0" applyFont="1" applyFill="1" applyBorder="1" applyAlignment="1">
      <alignment horizontal="center" vertical="center" wrapText="1"/>
    </xf>
    <xf numFmtId="0" fontId="46" fillId="0" borderId="0" xfId="0" applyFont="1" applyAlignment="1">
      <alignment horizontal="center"/>
    </xf>
    <xf numFmtId="0" fontId="63" fillId="0" borderId="0" xfId="0" applyFont="1"/>
    <xf numFmtId="0" fontId="63" fillId="0" borderId="62" xfId="0" applyFont="1" applyBorder="1"/>
    <xf numFmtId="0" fontId="64" fillId="4" borderId="63" xfId="0" applyFont="1" applyFill="1" applyBorder="1" applyAlignment="1">
      <alignment vertical="center" wrapText="1"/>
    </xf>
    <xf numFmtId="0" fontId="64" fillId="4" borderId="64" xfId="0" applyFont="1" applyFill="1" applyBorder="1" applyAlignment="1">
      <alignment vertical="center" wrapText="1"/>
    </xf>
    <xf numFmtId="0" fontId="64" fillId="4" borderId="65" xfId="0" applyFont="1" applyFill="1" applyBorder="1" applyAlignment="1">
      <alignment vertical="center" wrapText="1"/>
    </xf>
    <xf numFmtId="0" fontId="63" fillId="0" borderId="43" xfId="0" applyFont="1" applyBorder="1"/>
    <xf numFmtId="0" fontId="64" fillId="4" borderId="66" xfId="0" applyFont="1" applyFill="1" applyBorder="1" applyAlignment="1">
      <alignment vertical="center" wrapText="1"/>
    </xf>
    <xf numFmtId="0" fontId="64" fillId="4" borderId="42" xfId="0" applyFont="1" applyFill="1" applyBorder="1" applyAlignment="1">
      <alignment vertical="center" wrapText="1"/>
    </xf>
    <xf numFmtId="0" fontId="64" fillId="4" borderId="43" xfId="0" applyFont="1" applyFill="1" applyBorder="1" applyAlignment="1">
      <alignment vertical="center" wrapText="1"/>
    </xf>
    <xf numFmtId="0" fontId="64" fillId="4" borderId="4" xfId="0" applyFont="1" applyFill="1" applyBorder="1" applyAlignment="1">
      <alignment vertical="center" wrapText="1"/>
    </xf>
    <xf numFmtId="0" fontId="53" fillId="0" borderId="0" xfId="0" applyFont="1" applyAlignment="1">
      <alignment horizontal="center" vertical="center"/>
    </xf>
    <xf numFmtId="0" fontId="65" fillId="4" borderId="4" xfId="0" applyFont="1" applyFill="1" applyBorder="1" applyAlignment="1">
      <alignment horizontal="center" vertical="center"/>
    </xf>
    <xf numFmtId="0" fontId="47" fillId="4" borderId="67" xfId="0" applyFont="1" applyFill="1" applyBorder="1" applyAlignment="1">
      <alignment horizontal="left" vertical="center" wrapText="1"/>
    </xf>
    <xf numFmtId="0" fontId="49" fillId="4" borderId="4" xfId="0" applyFont="1" applyFill="1" applyBorder="1" applyAlignment="1">
      <alignment horizontal="left" wrapText="1"/>
    </xf>
    <xf numFmtId="0" fontId="49" fillId="4" borderId="4" xfId="0" applyFont="1" applyFill="1" applyBorder="1" applyAlignment="1">
      <alignment wrapText="1"/>
    </xf>
    <xf numFmtId="0" fontId="17" fillId="4" borderId="4" xfId="0" applyFont="1" applyFill="1" applyBorder="1" applyAlignment="1">
      <alignment wrapText="1"/>
    </xf>
    <xf numFmtId="0" fontId="17" fillId="4" borderId="4" xfId="0" applyFont="1" applyFill="1" applyBorder="1" applyAlignment="1">
      <alignment horizontal="center" vertical="center" wrapText="1"/>
    </xf>
    <xf numFmtId="0" fontId="17" fillId="4" borderId="4" xfId="0" applyFont="1" applyFill="1" applyBorder="1" applyAlignment="1">
      <alignment vertical="center" wrapText="1"/>
    </xf>
    <xf numFmtId="0" fontId="67" fillId="16" borderId="16" xfId="0" applyFont="1" applyFill="1" applyBorder="1" applyAlignment="1">
      <alignment horizontal="center" vertical="center" shrinkToFit="1"/>
    </xf>
    <xf numFmtId="0" fontId="67" fillId="16" borderId="16" xfId="0" applyFont="1" applyFill="1" applyBorder="1" applyAlignment="1">
      <alignment horizontal="center" vertical="top" shrinkToFit="1"/>
    </xf>
    <xf numFmtId="0" fontId="67" fillId="17" borderId="16" xfId="0" applyFont="1" applyFill="1" applyBorder="1" applyAlignment="1">
      <alignment horizontal="center" vertical="center" shrinkToFit="1"/>
    </xf>
    <xf numFmtId="0" fontId="27" fillId="0" borderId="0" xfId="0" applyFont="1"/>
    <xf numFmtId="0" fontId="49" fillId="18" borderId="16" xfId="0" applyFont="1" applyFill="1" applyBorder="1" applyAlignment="1">
      <alignment horizontal="left" vertical="top" shrinkToFit="1"/>
    </xf>
    <xf numFmtId="0" fontId="49" fillId="19" borderId="16" xfId="0" applyFont="1" applyFill="1" applyBorder="1" applyAlignment="1">
      <alignment horizontal="left" vertical="top" wrapText="1"/>
    </xf>
    <xf numFmtId="0" fontId="49" fillId="18" borderId="16" xfId="0" applyFont="1" applyFill="1" applyBorder="1" applyAlignment="1">
      <alignment horizontal="left" vertical="top" wrapText="1"/>
    </xf>
    <xf numFmtId="6" fontId="49" fillId="18" borderId="16" xfId="0" applyNumberFormat="1" applyFont="1" applyFill="1" applyBorder="1" applyAlignment="1">
      <alignment horizontal="left" vertical="top" shrinkToFit="1"/>
    </xf>
    <xf numFmtId="9" fontId="49" fillId="18" borderId="16" xfId="0" applyNumberFormat="1" applyFont="1" applyFill="1" applyBorder="1" applyAlignment="1">
      <alignment horizontal="left" vertical="top" shrinkToFit="1"/>
    </xf>
    <xf numFmtId="0" fontId="53" fillId="18" borderId="16" xfId="0" applyFont="1" applyFill="1" applyBorder="1" applyAlignment="1">
      <alignment horizontal="left" vertical="top" wrapText="1"/>
    </xf>
    <xf numFmtId="0" fontId="17" fillId="18" borderId="16" xfId="0" applyFont="1" applyFill="1" applyBorder="1" applyAlignment="1">
      <alignment horizontal="left" vertical="top" wrapText="1"/>
    </xf>
    <xf numFmtId="8" fontId="49" fillId="18" borderId="16" xfId="0" applyNumberFormat="1" applyFont="1" applyFill="1" applyBorder="1" applyAlignment="1">
      <alignment horizontal="left" vertical="top" shrinkToFit="1"/>
    </xf>
    <xf numFmtId="0" fontId="17" fillId="4" borderId="4" xfId="0" applyFont="1" applyFill="1" applyBorder="1" applyAlignment="1">
      <alignment vertical="top"/>
    </xf>
    <xf numFmtId="0" fontId="17" fillId="0" borderId="0" xfId="0" applyFont="1" applyAlignment="1">
      <alignment vertical="top"/>
    </xf>
    <xf numFmtId="0" fontId="49" fillId="0" borderId="0" xfId="0" applyFont="1" applyAlignment="1">
      <alignment vertical="top" wrapText="1"/>
    </xf>
    <xf numFmtId="0" fontId="68" fillId="0" borderId="0" xfId="0" applyFont="1" applyAlignment="1">
      <alignment vertical="top" wrapText="1"/>
    </xf>
    <xf numFmtId="0" fontId="49" fillId="0" borderId="0" xfId="0" applyFont="1" applyAlignment="1">
      <alignment horizontal="left" vertical="top" wrapText="1"/>
    </xf>
    <xf numFmtId="0" fontId="17" fillId="0" borderId="0" xfId="0" applyFont="1" applyAlignment="1">
      <alignment vertical="top" wrapText="1"/>
    </xf>
    <xf numFmtId="0" fontId="17" fillId="0" borderId="0" xfId="0" applyFont="1" applyAlignment="1">
      <alignment horizontal="center" vertical="top" wrapText="1"/>
    </xf>
    <xf numFmtId="0" fontId="17" fillId="0" borderId="0" xfId="0" applyFont="1" applyAlignment="1">
      <alignment horizontal="center" vertical="center" wrapText="1"/>
    </xf>
    <xf numFmtId="0" fontId="17" fillId="0" borderId="0" xfId="0" applyFont="1" applyAlignment="1">
      <alignment vertical="center" wrapText="1"/>
    </xf>
    <xf numFmtId="0" fontId="27" fillId="0" borderId="0" xfId="0" applyFont="1" applyAlignment="1">
      <alignment vertical="top"/>
    </xf>
    <xf numFmtId="0" fontId="49" fillId="0" borderId="0" xfId="0" applyFont="1" applyAlignment="1">
      <alignment wrapText="1"/>
    </xf>
    <xf numFmtId="0" fontId="49" fillId="0" borderId="0" xfId="0" applyFont="1" applyAlignment="1">
      <alignment horizontal="left" wrapText="1"/>
    </xf>
    <xf numFmtId="0" fontId="17" fillId="0" borderId="0" xfId="0" applyFont="1" applyAlignment="1">
      <alignment wrapText="1"/>
    </xf>
    <xf numFmtId="0" fontId="70" fillId="4" borderId="4" xfId="0" applyFont="1" applyFill="1" applyBorder="1" applyAlignment="1">
      <alignment vertical="center" wrapText="1"/>
    </xf>
    <xf numFmtId="0" fontId="63" fillId="4" borderId="4" xfId="0" applyFont="1" applyFill="1" applyBorder="1"/>
    <xf numFmtId="0" fontId="27" fillId="4" borderId="4" xfId="0" applyFont="1" applyFill="1" applyBorder="1" applyAlignment="1">
      <alignment vertical="center" wrapText="1"/>
    </xf>
    <xf numFmtId="0" fontId="60" fillId="4" borderId="4" xfId="0" applyFont="1" applyFill="1" applyBorder="1"/>
    <xf numFmtId="0" fontId="71" fillId="2" borderId="28" xfId="0" applyFont="1" applyFill="1" applyBorder="1" applyAlignment="1">
      <alignment horizontal="center" vertical="center"/>
    </xf>
    <xf numFmtId="0" fontId="27" fillId="5" borderId="29" xfId="0" applyFont="1" applyFill="1" applyBorder="1" applyAlignment="1">
      <alignment horizontal="center" vertical="center" wrapText="1"/>
    </xf>
    <xf numFmtId="0" fontId="46" fillId="4" borderId="4" xfId="0" applyFont="1" applyFill="1" applyBorder="1" applyAlignment="1">
      <alignment horizontal="center"/>
    </xf>
    <xf numFmtId="0" fontId="46" fillId="0" borderId="61" xfId="0" applyFont="1" applyBorder="1" applyAlignment="1">
      <alignment wrapText="1"/>
    </xf>
    <xf numFmtId="0" fontId="52" fillId="0" borderId="62" xfId="0" applyFont="1" applyBorder="1" applyAlignment="1">
      <alignment horizontal="left" vertical="center" wrapText="1"/>
    </xf>
    <xf numFmtId="0" fontId="52" fillId="4" borderId="63" xfId="0" applyFont="1" applyFill="1" applyBorder="1" applyAlignment="1">
      <alignment horizontal="left" vertical="center" wrapText="1"/>
    </xf>
    <xf numFmtId="0" fontId="52" fillId="4" borderId="64" xfId="0" applyFont="1" applyFill="1" applyBorder="1" applyAlignment="1">
      <alignment horizontal="left" vertical="center" wrapText="1"/>
    </xf>
    <xf numFmtId="0" fontId="52" fillId="4" borderId="65" xfId="0" applyFont="1" applyFill="1" applyBorder="1" applyAlignment="1">
      <alignment horizontal="left" vertical="center" wrapText="1"/>
    </xf>
    <xf numFmtId="0" fontId="46" fillId="0" borderId="71" xfId="0" applyFont="1" applyBorder="1" applyAlignment="1">
      <alignment horizontal="center"/>
    </xf>
    <xf numFmtId="0" fontId="46" fillId="0" borderId="71" xfId="0" applyFont="1" applyBorder="1" applyAlignment="1">
      <alignment horizontal="center" wrapText="1"/>
    </xf>
    <xf numFmtId="0" fontId="27" fillId="0" borderId="61" xfId="0" applyFont="1" applyBorder="1"/>
    <xf numFmtId="0" fontId="73" fillId="0" borderId="62" xfId="0" applyFont="1" applyBorder="1" applyAlignment="1">
      <alignment vertical="top" wrapText="1"/>
    </xf>
    <xf numFmtId="0" fontId="74" fillId="4" borderId="63" xfId="0" applyFont="1" applyFill="1" applyBorder="1" applyAlignment="1">
      <alignment vertical="center" wrapText="1"/>
    </xf>
    <xf numFmtId="0" fontId="74" fillId="4" borderId="64" xfId="0" applyFont="1" applyFill="1" applyBorder="1" applyAlignment="1">
      <alignment vertical="center" wrapText="1"/>
    </xf>
    <xf numFmtId="0" fontId="74" fillId="4" borderId="65" xfId="0" applyFont="1" applyFill="1" applyBorder="1" applyAlignment="1">
      <alignment vertical="center" wrapText="1"/>
    </xf>
    <xf numFmtId="0" fontId="63" fillId="0" borderId="62" xfId="0" applyFont="1" applyBorder="1" applyAlignment="1">
      <alignment vertical="center"/>
    </xf>
    <xf numFmtId="0" fontId="63" fillId="0" borderId="62" xfId="0" applyFont="1" applyBorder="1" applyAlignment="1">
      <alignment wrapText="1"/>
    </xf>
    <xf numFmtId="0" fontId="75" fillId="0" borderId="62" xfId="0" applyFont="1" applyBorder="1" applyAlignment="1">
      <alignment wrapText="1"/>
    </xf>
    <xf numFmtId="0" fontId="27" fillId="0" borderId="76" xfId="0" applyFont="1" applyBorder="1"/>
    <xf numFmtId="0" fontId="49" fillId="4" borderId="82" xfId="0" applyFont="1" applyFill="1" applyBorder="1" applyAlignment="1">
      <alignment vertical="center" wrapText="1"/>
    </xf>
    <xf numFmtId="0" fontId="45" fillId="0" borderId="44" xfId="0" applyFont="1" applyBorder="1" applyAlignment="1">
      <alignment horizontal="right" vertical="center"/>
    </xf>
    <xf numFmtId="0" fontId="58" fillId="2" borderId="28" xfId="0" applyFont="1" applyFill="1" applyBorder="1" applyAlignment="1">
      <alignment horizontal="center" vertical="center"/>
    </xf>
    <xf numFmtId="0" fontId="52" fillId="7" borderId="72" xfId="0" applyFont="1" applyFill="1" applyBorder="1" applyAlignment="1">
      <alignment wrapText="1"/>
    </xf>
    <xf numFmtId="0" fontId="52" fillId="0" borderId="16" xfId="0" applyFont="1" applyBorder="1" applyAlignment="1">
      <alignment wrapText="1"/>
    </xf>
    <xf numFmtId="0" fontId="52" fillId="7" borderId="75" xfId="0" applyFont="1" applyFill="1" applyBorder="1" applyAlignment="1">
      <alignment wrapText="1"/>
    </xf>
    <xf numFmtId="0" fontId="27" fillId="0" borderId="41" xfId="0" applyFont="1" applyBorder="1"/>
    <xf numFmtId="0" fontId="80" fillId="0" borderId="0" xfId="0" applyFont="1"/>
    <xf numFmtId="0" fontId="80" fillId="0" borderId="0" xfId="0" applyFont="1" applyAlignment="1">
      <alignment horizontal="center"/>
    </xf>
    <xf numFmtId="0" fontId="80" fillId="4" borderId="4" xfId="0" applyFont="1" applyFill="1" applyBorder="1" applyAlignment="1">
      <alignment horizontal="left" vertical="center"/>
    </xf>
    <xf numFmtId="0" fontId="81" fillId="4" borderId="4" xfId="0" applyFont="1" applyFill="1" applyBorder="1" applyAlignment="1">
      <alignment vertical="center" wrapText="1"/>
    </xf>
    <xf numFmtId="164" fontId="81" fillId="4" borderId="4" xfId="0" applyNumberFormat="1" applyFont="1" applyFill="1" applyBorder="1" applyAlignment="1">
      <alignment horizontal="center" vertical="center"/>
    </xf>
    <xf numFmtId="164" fontId="82" fillId="4" borderId="4" xfId="0" applyNumberFormat="1" applyFont="1" applyFill="1" applyBorder="1" applyAlignment="1">
      <alignment horizontal="center" vertical="center"/>
    </xf>
    <xf numFmtId="164" fontId="81" fillId="0" borderId="0" xfId="0" applyNumberFormat="1" applyFont="1" applyAlignment="1">
      <alignment horizontal="center" vertical="center"/>
    </xf>
    <xf numFmtId="2" fontId="82" fillId="0" borderId="0" xfId="0" applyNumberFormat="1" applyFont="1" applyAlignment="1">
      <alignment horizontal="center" vertical="center"/>
    </xf>
    <xf numFmtId="2" fontId="83" fillId="0" borderId="0" xfId="0" applyNumberFormat="1" applyFont="1" applyAlignment="1">
      <alignment horizontal="center" vertical="center"/>
    </xf>
    <xf numFmtId="0" fontId="82" fillId="0" borderId="0" xfId="0" applyFont="1" applyAlignment="1">
      <alignment horizontal="center" vertical="center" wrapText="1"/>
    </xf>
    <xf numFmtId="0" fontId="80" fillId="0" borderId="0" xfId="0" applyFont="1" applyAlignment="1">
      <alignment horizontal="center" vertical="center"/>
    </xf>
    <xf numFmtId="0" fontId="84" fillId="4" borderId="4" xfId="0" applyFont="1" applyFill="1" applyBorder="1" applyAlignment="1">
      <alignment vertical="center" wrapText="1"/>
    </xf>
    <xf numFmtId="0" fontId="81" fillId="4" borderId="4" xfId="0" applyFont="1" applyFill="1" applyBorder="1"/>
    <xf numFmtId="0" fontId="81" fillId="0" borderId="0" xfId="0" applyFont="1"/>
    <xf numFmtId="0" fontId="81" fillId="0" borderId="0" xfId="0" applyFont="1" applyAlignment="1">
      <alignment horizontal="center"/>
    </xf>
    <xf numFmtId="0" fontId="84" fillId="0" borderId="0" xfId="0" applyFont="1" applyAlignment="1">
      <alignment vertical="center" wrapText="1"/>
    </xf>
    <xf numFmtId="0" fontId="84" fillId="4" borderId="4" xfId="0" applyFont="1" applyFill="1" applyBorder="1" applyAlignment="1">
      <alignment horizontal="center" vertical="center" wrapText="1"/>
    </xf>
    <xf numFmtId="2" fontId="85" fillId="4" borderId="4" xfId="0" applyNumberFormat="1" applyFont="1" applyFill="1" applyBorder="1" applyAlignment="1">
      <alignment horizontal="center" vertical="center" wrapText="1"/>
    </xf>
    <xf numFmtId="2" fontId="84" fillId="4" borderId="4" xfId="0" applyNumberFormat="1" applyFont="1" applyFill="1" applyBorder="1" applyAlignment="1">
      <alignment horizontal="center" vertical="center" wrapText="1"/>
    </xf>
    <xf numFmtId="0" fontId="81" fillId="0" borderId="0" xfId="0" applyFont="1" applyAlignment="1">
      <alignment vertical="center" wrapText="1"/>
    </xf>
    <xf numFmtId="0" fontId="86" fillId="4" borderId="4" xfId="0" applyFont="1" applyFill="1" applyBorder="1" applyAlignment="1">
      <alignment horizontal="center" vertical="center"/>
    </xf>
    <xf numFmtId="0" fontId="86" fillId="4" borderId="4" xfId="0" applyFont="1" applyFill="1" applyBorder="1" applyAlignment="1">
      <alignment horizontal="left" vertical="center" wrapText="1"/>
    </xf>
    <xf numFmtId="2" fontId="86" fillId="4" borderId="4" xfId="0" applyNumberFormat="1" applyFont="1" applyFill="1" applyBorder="1" applyAlignment="1">
      <alignment vertical="center"/>
    </xf>
    <xf numFmtId="1" fontId="86" fillId="4" borderId="4" xfId="0" applyNumberFormat="1" applyFont="1" applyFill="1" applyBorder="1" applyAlignment="1">
      <alignment horizontal="center" vertical="center"/>
    </xf>
    <xf numFmtId="2" fontId="81" fillId="4" borderId="4" xfId="0" applyNumberFormat="1" applyFont="1" applyFill="1" applyBorder="1" applyAlignment="1">
      <alignment vertical="center"/>
    </xf>
    <xf numFmtId="0" fontId="80" fillId="4" borderId="4" xfId="0" applyFont="1" applyFill="1" applyBorder="1" applyAlignment="1">
      <alignment vertical="center" wrapText="1"/>
    </xf>
    <xf numFmtId="0" fontId="80" fillId="4" borderId="4" xfId="0" applyFont="1" applyFill="1" applyBorder="1"/>
    <xf numFmtId="0" fontId="80" fillId="0" borderId="0" xfId="0" applyFont="1" applyAlignment="1">
      <alignment vertical="center" wrapText="1"/>
    </xf>
    <xf numFmtId="0" fontId="81" fillId="4" borderId="4" xfId="0" applyFont="1" applyFill="1" applyBorder="1" applyAlignment="1">
      <alignment horizontal="center" vertical="center"/>
    </xf>
    <xf numFmtId="1" fontId="81" fillId="4" borderId="4" xfId="0" applyNumberFormat="1" applyFont="1" applyFill="1" applyBorder="1" applyAlignment="1">
      <alignment horizontal="center" vertical="center"/>
    </xf>
    <xf numFmtId="0" fontId="81" fillId="4" borderId="4" xfId="0" applyFont="1" applyFill="1" applyBorder="1" applyAlignment="1">
      <alignment horizontal="left" vertical="center" wrapText="1"/>
    </xf>
    <xf numFmtId="0" fontId="80" fillId="0" borderId="0" xfId="0" applyFont="1" applyAlignment="1">
      <alignment vertical="center"/>
    </xf>
    <xf numFmtId="2" fontId="80" fillId="4" borderId="4" xfId="0" applyNumberFormat="1" applyFont="1" applyFill="1" applyBorder="1"/>
    <xf numFmtId="0" fontId="80" fillId="4" borderId="4" xfId="0" applyFont="1" applyFill="1" applyBorder="1" applyAlignment="1">
      <alignment vertical="center"/>
    </xf>
    <xf numFmtId="0" fontId="80" fillId="4" borderId="4" xfId="0" applyFont="1" applyFill="1" applyBorder="1" applyAlignment="1">
      <alignment vertical="top" wrapText="1"/>
    </xf>
    <xf numFmtId="2" fontId="80" fillId="0" borderId="0" xfId="0" applyNumberFormat="1" applyFont="1"/>
    <xf numFmtId="0" fontId="80" fillId="0" borderId="0" xfId="0" applyFont="1" applyAlignment="1">
      <alignment vertical="top" wrapText="1"/>
    </xf>
    <xf numFmtId="2" fontId="83" fillId="0" borderId="0" xfId="0" applyNumberFormat="1" applyFont="1"/>
    <xf numFmtId="0" fontId="58" fillId="4" borderId="4" xfId="0" applyFont="1" applyFill="1" applyBorder="1" applyAlignment="1">
      <alignment vertical="center" wrapText="1"/>
    </xf>
    <xf numFmtId="0" fontId="58" fillId="0" borderId="0" xfId="0" applyFont="1" applyAlignment="1">
      <alignment vertical="center" wrapText="1"/>
    </xf>
    <xf numFmtId="0" fontId="87" fillId="4" borderId="4" xfId="0" applyFont="1" applyFill="1" applyBorder="1"/>
    <xf numFmtId="0" fontId="87" fillId="0" borderId="0" xfId="0" applyFont="1"/>
    <xf numFmtId="0" fontId="47" fillId="4" borderId="4" xfId="0" applyFont="1" applyFill="1" applyBorder="1" applyAlignment="1">
      <alignment vertical="top" wrapText="1"/>
    </xf>
    <xf numFmtId="0" fontId="87" fillId="4" borderId="4" xfId="0" applyFont="1" applyFill="1" applyBorder="1" applyAlignment="1">
      <alignment vertical="center" wrapText="1"/>
    </xf>
    <xf numFmtId="0" fontId="87" fillId="0" borderId="0" xfId="0" applyFont="1" applyAlignment="1">
      <alignment vertical="center" wrapText="1"/>
    </xf>
    <xf numFmtId="0" fontId="88" fillId="4" borderId="4" xfId="0" applyFont="1" applyFill="1" applyBorder="1" applyAlignment="1">
      <alignment vertical="center"/>
    </xf>
    <xf numFmtId="0" fontId="83" fillId="4" borderId="4" xfId="0" applyFont="1" applyFill="1" applyBorder="1" applyAlignment="1">
      <alignment vertical="center" wrapText="1"/>
    </xf>
    <xf numFmtId="0" fontId="80" fillId="4" borderId="4" xfId="0" applyFont="1" applyFill="1" applyBorder="1" applyAlignment="1">
      <alignment horizontal="center" vertical="center"/>
    </xf>
    <xf numFmtId="0" fontId="83" fillId="4" borderId="4" xfId="0" applyFont="1" applyFill="1" applyBorder="1" applyAlignment="1">
      <alignment vertical="center"/>
    </xf>
    <xf numFmtId="0" fontId="90" fillId="4" borderId="4" xfId="0" applyFont="1" applyFill="1" applyBorder="1" applyAlignment="1">
      <alignment vertical="top" wrapText="1"/>
    </xf>
    <xf numFmtId="0" fontId="91" fillId="4" borderId="4" xfId="0" applyFont="1" applyFill="1" applyBorder="1" applyAlignment="1">
      <alignment vertical="top" wrapText="1"/>
    </xf>
    <xf numFmtId="0" fontId="92" fillId="4" borderId="4" xfId="0" applyFont="1" applyFill="1" applyBorder="1" applyAlignment="1">
      <alignment horizontal="center" vertical="center" textRotation="90" wrapText="1"/>
    </xf>
    <xf numFmtId="0" fontId="93" fillId="4" borderId="4" xfId="0" applyFont="1" applyFill="1" applyBorder="1" applyAlignment="1">
      <alignment horizontal="left" vertical="top" wrapText="1"/>
    </xf>
    <xf numFmtId="0" fontId="93" fillId="0" borderId="0" xfId="0" applyFont="1" applyAlignment="1">
      <alignment horizontal="left" vertical="top" wrapText="1"/>
    </xf>
    <xf numFmtId="0" fontId="92" fillId="0" borderId="0" xfId="0" applyFont="1" applyAlignment="1">
      <alignment horizontal="center" vertical="center" textRotation="90" wrapText="1"/>
    </xf>
    <xf numFmtId="0" fontId="94" fillId="0" borderId="0" xfId="0" applyFont="1" applyAlignment="1">
      <alignment horizontal="center" vertical="center" textRotation="90" wrapText="1"/>
    </xf>
    <xf numFmtId="0" fontId="47" fillId="20" borderId="93" xfId="0" applyFont="1" applyFill="1" applyBorder="1" applyAlignment="1">
      <alignment horizontal="center" vertical="center"/>
    </xf>
    <xf numFmtId="0" fontId="55" fillId="20" borderId="94" xfId="0" applyFont="1" applyFill="1" applyBorder="1" applyAlignment="1">
      <alignment horizontal="center" vertical="center"/>
    </xf>
    <xf numFmtId="0" fontId="95" fillId="4" borderId="4" xfId="0" applyFont="1" applyFill="1" applyBorder="1"/>
    <xf numFmtId="0" fontId="83" fillId="4" borderId="4" xfId="0" applyFont="1" applyFill="1" applyBorder="1" applyAlignment="1">
      <alignment horizontal="center" vertical="center"/>
    </xf>
    <xf numFmtId="0" fontId="81" fillId="4" borderId="4" xfId="0" applyFont="1" applyFill="1" applyBorder="1" applyAlignment="1">
      <alignment horizontal="center" vertical="center" wrapText="1"/>
    </xf>
    <xf numFmtId="0" fontId="19" fillId="17" borderId="95" xfId="0" applyFont="1" applyFill="1" applyBorder="1" applyAlignment="1">
      <alignment horizontal="center" vertical="center"/>
    </xf>
    <xf numFmtId="0" fontId="80" fillId="4" borderId="4" xfId="0" applyFont="1" applyFill="1" applyBorder="1" applyAlignment="1">
      <alignment horizontal="center"/>
    </xf>
    <xf numFmtId="2" fontId="83" fillId="4" borderId="4" xfId="0" applyNumberFormat="1" applyFont="1" applyFill="1" applyBorder="1"/>
    <xf numFmtId="0" fontId="97" fillId="0" borderId="0" xfId="0" applyFont="1"/>
    <xf numFmtId="0" fontId="97" fillId="4" borderId="4" xfId="0" applyFont="1" applyFill="1" applyBorder="1"/>
    <xf numFmtId="0" fontId="98" fillId="4" borderId="4" xfId="0" applyFont="1" applyFill="1" applyBorder="1"/>
    <xf numFmtId="0" fontId="99" fillId="0" borderId="104" xfId="0" applyFont="1" applyBorder="1" applyAlignment="1">
      <alignment horizontal="center" vertical="center" wrapText="1"/>
    </xf>
    <xf numFmtId="0" fontId="100" fillId="4" borderId="4" xfId="0" applyFont="1" applyFill="1" applyBorder="1"/>
    <xf numFmtId="0" fontId="100" fillId="0" borderId="0" xfId="0" applyFont="1"/>
    <xf numFmtId="0" fontId="53" fillId="4" borderId="4" xfId="0" applyFont="1" applyFill="1" applyBorder="1" applyAlignment="1">
      <alignment vertical="center"/>
    </xf>
    <xf numFmtId="0" fontId="101" fillId="4" borderId="4" xfId="0" applyFont="1" applyFill="1" applyBorder="1" applyAlignment="1">
      <alignment horizontal="center" vertical="center" wrapText="1"/>
    </xf>
    <xf numFmtId="0" fontId="102" fillId="4" borderId="4" xfId="0" applyFont="1" applyFill="1" applyBorder="1"/>
    <xf numFmtId="0" fontId="102" fillId="0" borderId="0" xfId="0" applyFont="1"/>
    <xf numFmtId="0" fontId="102" fillId="5" borderId="112" xfId="0" applyFont="1" applyFill="1" applyBorder="1" applyAlignment="1">
      <alignment vertical="center" wrapText="1"/>
    </xf>
    <xf numFmtId="0" fontId="102" fillId="5" borderId="112" xfId="0" applyFont="1" applyFill="1" applyBorder="1"/>
    <xf numFmtId="0" fontId="103" fillId="18" borderId="130" xfId="0" applyFont="1" applyFill="1" applyBorder="1" applyAlignment="1">
      <alignment horizontal="center" vertical="center"/>
    </xf>
    <xf numFmtId="0" fontId="103" fillId="18" borderId="131" xfId="0" applyFont="1" applyFill="1" applyBorder="1" applyAlignment="1">
      <alignment horizontal="center" vertical="center"/>
    </xf>
    <xf numFmtId="0" fontId="52" fillId="7" borderId="16" xfId="0" applyFont="1" applyFill="1" applyBorder="1" applyAlignment="1">
      <alignment horizontal="center" wrapText="1"/>
    </xf>
    <xf numFmtId="0" fontId="52" fillId="7" borderId="18" xfId="0" applyFont="1" applyFill="1" applyBorder="1" applyAlignment="1">
      <alignment horizontal="center" wrapText="1"/>
    </xf>
    <xf numFmtId="0" fontId="52" fillId="0" borderId="18" xfId="0" applyFont="1" applyBorder="1" applyAlignment="1">
      <alignment horizontal="center" wrapText="1"/>
    </xf>
    <xf numFmtId="0" fontId="52" fillId="0" borderId="18" xfId="0" applyFont="1" applyBorder="1" applyAlignment="1">
      <alignment horizontal="left" wrapText="1"/>
    </xf>
    <xf numFmtId="0" fontId="101" fillId="4" borderId="4" xfId="0" applyFont="1" applyFill="1" applyBorder="1"/>
    <xf numFmtId="0" fontId="53" fillId="4" borderId="4" xfId="0" applyFont="1" applyFill="1" applyBorder="1"/>
    <xf numFmtId="0" fontId="104" fillId="4" borderId="4" xfId="0" applyFont="1" applyFill="1" applyBorder="1"/>
    <xf numFmtId="0" fontId="99" fillId="0" borderId="16" xfId="0" applyFont="1" applyBorder="1" applyAlignment="1">
      <alignment horizontal="center" vertical="center" wrapText="1"/>
    </xf>
    <xf numFmtId="0" fontId="58" fillId="2" borderId="16" xfId="0" applyFont="1" applyFill="1" applyBorder="1"/>
    <xf numFmtId="0" fontId="58" fillId="2" borderId="16" xfId="0" applyFont="1" applyFill="1" applyBorder="1" applyAlignment="1">
      <alignment horizontal="center" vertical="center" wrapText="1"/>
    </xf>
    <xf numFmtId="0" fontId="102" fillId="0" borderId="16" xfId="0" applyFont="1" applyBorder="1"/>
    <xf numFmtId="0" fontId="99" fillId="0" borderId="12" xfId="0" applyFont="1" applyBorder="1" applyAlignment="1">
      <alignment horizontal="center" vertical="center" wrapText="1"/>
    </xf>
    <xf numFmtId="0" fontId="94" fillId="2" borderId="16" xfId="0" applyFont="1" applyFill="1" applyBorder="1"/>
    <xf numFmtId="0" fontId="105" fillId="2" borderId="16" xfId="0" applyFont="1" applyFill="1" applyBorder="1" applyAlignment="1">
      <alignment horizontal="center" vertical="center" wrapText="1"/>
    </xf>
    <xf numFmtId="0" fontId="17" fillId="0" borderId="16" xfId="0" applyFont="1" applyBorder="1" applyAlignment="1">
      <alignment horizontal="left" vertical="top" wrapText="1"/>
    </xf>
    <xf numFmtId="0" fontId="17" fillId="0" borderId="16" xfId="0" applyFont="1" applyBorder="1" applyAlignment="1">
      <alignment vertical="top" wrapText="1"/>
    </xf>
    <xf numFmtId="0" fontId="31" fillId="4" borderId="16" xfId="0" applyFont="1" applyFill="1" applyBorder="1" applyAlignment="1">
      <alignment wrapText="1"/>
    </xf>
    <xf numFmtId="0" fontId="75" fillId="7" borderId="4" xfId="0" applyFont="1" applyFill="1" applyBorder="1"/>
    <xf numFmtId="0" fontId="106" fillId="4" borderId="4" xfId="0" applyFont="1" applyFill="1" applyBorder="1" applyAlignment="1">
      <alignment horizontal="center" vertical="center"/>
    </xf>
    <xf numFmtId="0" fontId="107" fillId="4" borderId="4" xfId="0" applyFont="1" applyFill="1" applyBorder="1" applyAlignment="1">
      <alignment horizontal="left" vertical="center"/>
    </xf>
    <xf numFmtId="0" fontId="108" fillId="4" borderId="4" xfId="0" applyFont="1" applyFill="1" applyBorder="1" applyAlignment="1">
      <alignment horizontal="left" vertical="center"/>
    </xf>
    <xf numFmtId="0" fontId="109" fillId="0" borderId="0" xfId="0" applyFont="1" applyAlignment="1">
      <alignment horizontal="left" vertical="center"/>
    </xf>
    <xf numFmtId="0" fontId="53" fillId="10" borderId="21" xfId="0" applyFont="1" applyFill="1" applyBorder="1" applyAlignment="1">
      <alignment horizontal="center" vertical="center" wrapText="1"/>
    </xf>
    <xf numFmtId="0" fontId="53" fillId="10" borderId="153" xfId="0" applyFont="1" applyFill="1" applyBorder="1" applyAlignment="1">
      <alignment horizontal="center" vertical="center" wrapText="1"/>
    </xf>
    <xf numFmtId="0" fontId="53" fillId="10" borderId="22" xfId="0" applyFont="1" applyFill="1" applyBorder="1" applyAlignment="1">
      <alignment horizontal="center" vertical="center" wrapText="1"/>
    </xf>
    <xf numFmtId="0" fontId="111" fillId="7" borderId="0" xfId="0" applyFont="1" applyFill="1" applyAlignment="1">
      <alignment wrapText="1"/>
    </xf>
    <xf numFmtId="0" fontId="111" fillId="0" borderId="18" xfId="0" applyFont="1" applyBorder="1" applyAlignment="1">
      <alignment wrapText="1"/>
    </xf>
    <xf numFmtId="0" fontId="111" fillId="0" borderId="149" xfId="0" applyFont="1" applyBorder="1" applyAlignment="1">
      <alignment wrapText="1"/>
    </xf>
    <xf numFmtId="0" fontId="111" fillId="0" borderId="149" xfId="0" applyFont="1" applyBorder="1" applyAlignment="1">
      <alignment wrapText="1"/>
    </xf>
    <xf numFmtId="0" fontId="111" fillId="0" borderId="149" xfId="0" applyFont="1" applyBorder="1" applyAlignment="1">
      <alignment horizontal="center" wrapText="1"/>
    </xf>
    <xf numFmtId="0" fontId="111" fillId="0" borderId="149" xfId="0" applyFont="1" applyBorder="1" applyAlignment="1">
      <alignment horizontal="left" wrapText="1"/>
    </xf>
    <xf numFmtId="0" fontId="111" fillId="7" borderId="149" xfId="0" applyFont="1" applyFill="1" applyBorder="1" applyAlignment="1">
      <alignment horizontal="center" wrapText="1"/>
    </xf>
    <xf numFmtId="0" fontId="111" fillId="0" borderId="0" xfId="0" applyFont="1" applyAlignment="1">
      <alignment horizontal="center" wrapText="1"/>
    </xf>
    <xf numFmtId="3" fontId="111" fillId="0" borderId="18" xfId="0" applyNumberFormat="1" applyFont="1" applyBorder="1" applyAlignment="1">
      <alignment horizontal="center" wrapText="1"/>
    </xf>
    <xf numFmtId="0" fontId="112" fillId="7" borderId="149" xfId="0" applyFont="1" applyFill="1" applyBorder="1" applyAlignment="1">
      <alignment horizontal="center" wrapText="1"/>
    </xf>
    <xf numFmtId="0" fontId="75" fillId="0" borderId="16" xfId="0" applyFont="1" applyBorder="1" applyAlignment="1">
      <alignment vertical="top" wrapText="1"/>
    </xf>
    <xf numFmtId="0" fontId="113" fillId="4" borderId="16" xfId="0" applyFont="1" applyFill="1" applyBorder="1" applyAlignment="1">
      <alignment horizontal="center" vertical="center" wrapText="1"/>
    </xf>
    <xf numFmtId="0" fontId="114" fillId="4" borderId="16" xfId="0" applyFont="1" applyFill="1" applyBorder="1" applyAlignment="1">
      <alignment horizontal="center" vertical="center" wrapText="1"/>
    </xf>
    <xf numFmtId="0" fontId="75" fillId="7" borderId="4" xfId="0" applyFont="1" applyFill="1" applyBorder="1" applyAlignment="1">
      <alignment vertical="top" wrapText="1"/>
    </xf>
    <xf numFmtId="0" fontId="94" fillId="2" borderId="12" xfId="0" applyFont="1" applyFill="1" applyBorder="1" applyAlignment="1">
      <alignment horizontal="center" vertical="center" wrapText="1"/>
    </xf>
    <xf numFmtId="0" fontId="115" fillId="0" borderId="0" xfId="0" applyFont="1" applyAlignment="1">
      <alignment horizontal="left" wrapText="1"/>
    </xf>
    <xf numFmtId="0" fontId="53" fillId="0" borderId="156" xfId="0" applyFont="1" applyBorder="1" applyAlignment="1">
      <alignment horizontal="center" vertical="center" wrapText="1"/>
    </xf>
    <xf numFmtId="0" fontId="53" fillId="0" borderId="0" xfId="0" applyFont="1" applyAlignment="1">
      <alignment horizontal="center" vertical="center" wrapText="1"/>
    </xf>
    <xf numFmtId="0" fontId="99" fillId="0" borderId="85" xfId="0" applyFont="1" applyBorder="1" applyAlignment="1">
      <alignment horizontal="center" vertical="center" wrapText="1"/>
    </xf>
    <xf numFmtId="0" fontId="116" fillId="7" borderId="4" xfId="0" applyFont="1" applyFill="1" applyBorder="1"/>
    <xf numFmtId="0" fontId="17" fillId="7" borderId="4" xfId="0" applyFont="1" applyFill="1" applyBorder="1"/>
    <xf numFmtId="0" fontId="117" fillId="4" borderId="19" xfId="0" applyFont="1" applyFill="1" applyBorder="1" applyAlignment="1">
      <alignment vertical="center" wrapText="1"/>
    </xf>
    <xf numFmtId="0" fontId="107" fillId="4" borderId="160" xfId="0" applyFont="1" applyFill="1" applyBorder="1" applyAlignment="1">
      <alignment vertical="center" wrapText="1"/>
    </xf>
    <xf numFmtId="0" fontId="107" fillId="4" borderId="164" xfId="0" applyFont="1" applyFill="1" applyBorder="1" applyAlignment="1">
      <alignment vertical="center"/>
    </xf>
    <xf numFmtId="0" fontId="107" fillId="4" borderId="166" xfId="0" applyFont="1" applyFill="1" applyBorder="1"/>
    <xf numFmtId="0" fontId="36" fillId="4" borderId="4" xfId="0" applyFont="1" applyFill="1" applyBorder="1"/>
    <xf numFmtId="0" fontId="107" fillId="4" borderId="167" xfId="0" applyFont="1" applyFill="1" applyBorder="1" applyAlignment="1">
      <alignment vertical="center" wrapText="1"/>
    </xf>
    <xf numFmtId="0" fontId="107" fillId="4" borderId="168" xfId="0" applyFont="1" applyFill="1" applyBorder="1" applyAlignment="1">
      <alignment vertical="center" wrapText="1"/>
    </xf>
    <xf numFmtId="0" fontId="107" fillId="4" borderId="168" xfId="0" applyFont="1" applyFill="1" applyBorder="1" applyAlignment="1">
      <alignment horizontal="center" vertical="center" wrapText="1"/>
    </xf>
    <xf numFmtId="0" fontId="107" fillId="4" borderId="169" xfId="0" applyFont="1" applyFill="1" applyBorder="1" applyAlignment="1">
      <alignment wrapText="1"/>
    </xf>
    <xf numFmtId="0" fontId="107" fillId="4" borderId="170" xfId="0" applyFont="1" applyFill="1" applyBorder="1" applyAlignment="1">
      <alignment vertical="center" wrapText="1"/>
    </xf>
    <xf numFmtId="0" fontId="107" fillId="4" borderId="173" xfId="0" applyFont="1" applyFill="1" applyBorder="1" applyAlignment="1">
      <alignment vertical="center"/>
    </xf>
    <xf numFmtId="0" fontId="107" fillId="7" borderId="4" xfId="0" applyFont="1" applyFill="1" applyBorder="1" applyAlignment="1">
      <alignment horizontal="center"/>
    </xf>
    <xf numFmtId="0" fontId="107" fillId="4" borderId="175" xfId="0" applyFont="1" applyFill="1" applyBorder="1" applyAlignment="1">
      <alignment vertical="center" wrapText="1"/>
    </xf>
    <xf numFmtId="0" fontId="107" fillId="4" borderId="21" xfId="0" applyFont="1" applyFill="1" applyBorder="1" applyAlignment="1">
      <alignment vertical="center" wrapText="1"/>
    </xf>
    <xf numFmtId="0" fontId="49" fillId="7" borderId="4" xfId="0" applyFont="1" applyFill="1" applyBorder="1" applyAlignment="1">
      <alignment horizontal="center"/>
    </xf>
    <xf numFmtId="0" fontId="117" fillId="22" borderId="19" xfId="0" applyFont="1" applyFill="1" applyBorder="1" applyAlignment="1">
      <alignment vertical="center" wrapText="1"/>
    </xf>
    <xf numFmtId="0" fontId="76" fillId="22" borderId="180" xfId="0" applyFont="1" applyFill="1" applyBorder="1" applyAlignment="1">
      <alignment horizontal="center" vertical="center"/>
    </xf>
    <xf numFmtId="0" fontId="76" fillId="22" borderId="20" xfId="0" applyFont="1" applyFill="1" applyBorder="1" applyAlignment="1">
      <alignment horizontal="center" vertical="center"/>
    </xf>
    <xf numFmtId="0" fontId="117" fillId="4" borderId="31" xfId="0" applyFont="1" applyFill="1" applyBorder="1" applyAlignment="1">
      <alignment vertical="center" wrapText="1"/>
    </xf>
    <xf numFmtId="0" fontId="107" fillId="4" borderId="16" xfId="0" applyFont="1" applyFill="1" applyBorder="1" applyAlignment="1">
      <alignment horizontal="center" vertical="center"/>
    </xf>
    <xf numFmtId="0" fontId="107" fillId="4" borderId="32" xfId="0" applyFont="1" applyFill="1" applyBorder="1" applyAlignment="1">
      <alignment horizontal="center" vertical="center"/>
    </xf>
    <xf numFmtId="0" fontId="107" fillId="4" borderId="4" xfId="0" applyFont="1" applyFill="1" applyBorder="1"/>
    <xf numFmtId="0" fontId="117" fillId="22" borderId="31" xfId="0" applyFont="1" applyFill="1" applyBorder="1" applyAlignment="1">
      <alignment vertical="center" wrapText="1"/>
    </xf>
    <xf numFmtId="0" fontId="76" fillId="22" borderId="16" xfId="0" applyFont="1" applyFill="1" applyBorder="1" applyAlignment="1">
      <alignment horizontal="center" vertical="center"/>
    </xf>
    <xf numFmtId="0" fontId="76" fillId="22" borderId="32" xfId="0" applyFont="1" applyFill="1" applyBorder="1" applyAlignment="1">
      <alignment horizontal="center" vertical="center"/>
    </xf>
    <xf numFmtId="0" fontId="107" fillId="4" borderId="153" xfId="0" applyFont="1" applyFill="1" applyBorder="1" applyAlignment="1">
      <alignment horizontal="center" vertical="center"/>
    </xf>
    <xf numFmtId="0" fontId="107" fillId="4" borderId="22" xfId="0" applyFont="1" applyFill="1" applyBorder="1" applyAlignment="1">
      <alignment wrapText="1"/>
    </xf>
    <xf numFmtId="0" fontId="107" fillId="4" borderId="4" xfId="0" applyFont="1" applyFill="1" applyBorder="1" applyAlignment="1">
      <alignment vertical="center" wrapText="1"/>
    </xf>
    <xf numFmtId="0" fontId="107" fillId="4" borderId="4" xfId="0" applyFont="1" applyFill="1" applyBorder="1" applyAlignment="1">
      <alignment wrapText="1"/>
    </xf>
    <xf numFmtId="0" fontId="117" fillId="4" borderId="4" xfId="0" applyFont="1" applyFill="1" applyBorder="1" applyAlignment="1">
      <alignment horizontal="center" wrapText="1"/>
    </xf>
    <xf numFmtId="0" fontId="117" fillId="4" borderId="4" xfId="0" applyFont="1" applyFill="1" applyBorder="1" applyAlignment="1">
      <alignment horizontal="left" vertical="top" wrapText="1"/>
    </xf>
    <xf numFmtId="0" fontId="107" fillId="4" borderId="4" xfId="0" applyFont="1" applyFill="1" applyBorder="1" applyAlignment="1">
      <alignment horizontal="left" vertical="top" wrapText="1"/>
    </xf>
    <xf numFmtId="0" fontId="107" fillId="22" borderId="31" xfId="0" applyFont="1" applyFill="1" applyBorder="1" applyAlignment="1">
      <alignment vertical="center" wrapText="1"/>
    </xf>
    <xf numFmtId="9" fontId="107" fillId="4" borderId="153" xfId="0" applyNumberFormat="1" applyFont="1" applyFill="1" applyBorder="1" applyAlignment="1">
      <alignment horizontal="center" vertical="center" wrapText="1"/>
    </xf>
    <xf numFmtId="0" fontId="107" fillId="4" borderId="153" xfId="0" applyFont="1" applyFill="1" applyBorder="1" applyAlignment="1">
      <alignment horizontal="center" vertical="center" wrapText="1"/>
    </xf>
    <xf numFmtId="0" fontId="107" fillId="4" borderId="4" xfId="0" applyFont="1" applyFill="1" applyBorder="1" applyAlignment="1">
      <alignment horizontal="center" vertical="center" wrapText="1"/>
    </xf>
    <xf numFmtId="0" fontId="119" fillId="4" borderId="77" xfId="0" applyFont="1" applyFill="1" applyBorder="1" applyAlignment="1">
      <alignment vertical="center" wrapText="1"/>
    </xf>
    <xf numFmtId="0" fontId="107" fillId="4" borderId="19" xfId="0" applyFont="1" applyFill="1" applyBorder="1" applyAlignment="1">
      <alignment horizontal="center" vertical="center" wrapText="1"/>
    </xf>
    <xf numFmtId="0" fontId="107" fillId="4" borderId="20" xfId="0" applyFont="1" applyFill="1" applyBorder="1" applyAlignment="1">
      <alignment horizontal="center" vertical="center" wrapText="1"/>
    </xf>
    <xf numFmtId="0" fontId="117" fillId="4" borderId="31" xfId="0" applyFont="1" applyFill="1" applyBorder="1" applyAlignment="1">
      <alignment horizontal="center" vertical="center" wrapText="1"/>
    </xf>
    <xf numFmtId="0" fontId="107" fillId="4" borderId="32" xfId="0" applyFont="1" applyFill="1" applyBorder="1" applyAlignment="1">
      <alignment horizontal="center" vertical="center" wrapText="1"/>
    </xf>
    <xf numFmtId="0" fontId="117" fillId="7" borderId="16" xfId="0" applyFont="1" applyFill="1" applyBorder="1" applyAlignment="1">
      <alignment horizontal="center"/>
    </xf>
    <xf numFmtId="0" fontId="120" fillId="7" borderId="70" xfId="0" applyFont="1" applyFill="1" applyBorder="1" applyAlignment="1">
      <alignment horizontal="right"/>
    </xf>
    <xf numFmtId="0" fontId="117" fillId="7" borderId="18" xfId="0" applyFont="1" applyFill="1" applyBorder="1" applyAlignment="1">
      <alignment horizontal="center"/>
    </xf>
    <xf numFmtId="0" fontId="120" fillId="7" borderId="149" xfId="0" applyFont="1" applyFill="1" applyBorder="1" applyAlignment="1">
      <alignment horizontal="right"/>
    </xf>
    <xf numFmtId="0" fontId="107" fillId="4" borderId="6" xfId="0" applyFont="1" applyFill="1" applyBorder="1"/>
    <xf numFmtId="0" fontId="116" fillId="4" borderId="30" xfId="0" applyFont="1" applyFill="1" applyBorder="1" applyAlignment="1">
      <alignment horizontal="left" vertical="top" wrapText="1"/>
    </xf>
    <xf numFmtId="0" fontId="116" fillId="4" borderId="4" xfId="0" applyFont="1" applyFill="1" applyBorder="1" applyAlignment="1">
      <alignment horizontal="left" vertical="top" wrapText="1"/>
    </xf>
    <xf numFmtId="0" fontId="116" fillId="4" borderId="19" xfId="0" applyFont="1" applyFill="1" applyBorder="1" applyAlignment="1">
      <alignment horizontal="left" vertical="center" wrapText="1"/>
    </xf>
    <xf numFmtId="0" fontId="116" fillId="4" borderId="10" xfId="0" applyFont="1" applyFill="1" applyBorder="1" applyAlignment="1">
      <alignment horizontal="left" vertical="top" wrapText="1"/>
    </xf>
    <xf numFmtId="0" fontId="116" fillId="4" borderId="31" xfId="0" applyFont="1" applyFill="1" applyBorder="1" applyAlignment="1">
      <alignment horizontal="left" vertical="center" wrapText="1"/>
    </xf>
    <xf numFmtId="0" fontId="116" fillId="4" borderId="21" xfId="0" applyFont="1" applyFill="1" applyBorder="1" applyAlignment="1">
      <alignment horizontal="left" vertical="center" wrapText="1"/>
    </xf>
    <xf numFmtId="0" fontId="116" fillId="4" borderId="36" xfId="0" applyFont="1" applyFill="1" applyBorder="1" applyAlignment="1">
      <alignment horizontal="center" vertical="top" wrapText="1"/>
    </xf>
    <xf numFmtId="0" fontId="116" fillId="4" borderId="4" xfId="0" applyFont="1" applyFill="1" applyBorder="1" applyAlignment="1">
      <alignment horizontal="center" vertical="top" wrapText="1"/>
    </xf>
    <xf numFmtId="0" fontId="116" fillId="7" borderId="4" xfId="0" applyFont="1" applyFill="1" applyBorder="1" applyAlignment="1">
      <alignment horizontal="center" vertical="top" wrapText="1"/>
    </xf>
    <xf numFmtId="0" fontId="116" fillId="7" borderId="4" xfId="0" applyFont="1" applyFill="1" applyBorder="1" applyAlignment="1">
      <alignment horizontal="left" vertical="top" wrapText="1"/>
    </xf>
    <xf numFmtId="0" fontId="99" fillId="5" borderId="175" xfId="0" applyFont="1" applyFill="1" applyBorder="1" applyAlignment="1">
      <alignment horizontal="center" vertical="center" wrapText="1"/>
    </xf>
    <xf numFmtId="0" fontId="49" fillId="4" borderId="16" xfId="0" applyFont="1" applyFill="1" applyBorder="1" applyAlignment="1">
      <alignment horizontal="left" vertical="center" wrapText="1"/>
    </xf>
    <xf numFmtId="0" fontId="122" fillId="7" borderId="16" xfId="0" applyFont="1" applyFill="1" applyBorder="1" applyAlignment="1">
      <alignment horizontal="left" wrapText="1"/>
    </xf>
    <xf numFmtId="0" fontId="122" fillId="7" borderId="18" xfId="0" applyFont="1" applyFill="1" applyBorder="1" applyAlignment="1">
      <alignment horizontal="left" wrapText="1"/>
    </xf>
    <xf numFmtId="0" fontId="122" fillId="7" borderId="18" xfId="0" applyFont="1" applyFill="1" applyBorder="1" applyAlignment="1">
      <alignment horizontal="left" wrapText="1"/>
    </xf>
    <xf numFmtId="0" fontId="120" fillId="0" borderId="18" xfId="0" applyFont="1" applyBorder="1" applyAlignment="1">
      <alignment wrapText="1"/>
    </xf>
    <xf numFmtId="0" fontId="20" fillId="0" borderId="12" xfId="0" applyFont="1" applyBorder="1" applyAlignment="1">
      <alignment horizontal="center" vertical="center" wrapText="1"/>
    </xf>
    <xf numFmtId="0" fontId="117" fillId="0" borderId="0" xfId="0" applyFont="1" applyAlignment="1">
      <alignment vertical="center"/>
    </xf>
    <xf numFmtId="0" fontId="49" fillId="7" borderId="4" xfId="0" applyFont="1" applyFill="1" applyBorder="1"/>
    <xf numFmtId="0" fontId="49" fillId="4" borderId="4" xfId="0" applyFont="1" applyFill="1" applyBorder="1" applyAlignment="1">
      <alignment horizontal="center" vertical="center"/>
    </xf>
    <xf numFmtId="0" fontId="49" fillId="0" borderId="0" xfId="0" applyFont="1" applyAlignment="1">
      <alignment horizontal="center" vertical="center"/>
    </xf>
    <xf numFmtId="0" fontId="125" fillId="24" borderId="180" xfId="0" applyFont="1" applyFill="1" applyBorder="1" applyAlignment="1">
      <alignment horizontal="center" vertical="center" wrapText="1"/>
    </xf>
    <xf numFmtId="0" fontId="125" fillId="24" borderId="20" xfId="0" applyFont="1" applyFill="1" applyBorder="1" applyAlignment="1">
      <alignment horizontal="center" vertical="center" wrapText="1"/>
    </xf>
    <xf numFmtId="0" fontId="125" fillId="4" borderId="4" xfId="0" applyFont="1" applyFill="1" applyBorder="1" applyAlignment="1">
      <alignment vertical="center" wrapText="1"/>
    </xf>
    <xf numFmtId="0" fontId="49" fillId="7" borderId="4" xfId="0" applyFont="1" applyFill="1" applyBorder="1" applyAlignment="1">
      <alignment vertical="top" wrapText="1"/>
    </xf>
    <xf numFmtId="0" fontId="49" fillId="4" borderId="16" xfId="0" applyFont="1" applyFill="1" applyBorder="1" applyAlignment="1">
      <alignment horizontal="left" vertical="top" wrapText="1"/>
    </xf>
    <xf numFmtId="0" fontId="49" fillId="4" borderId="16" xfId="0" applyFont="1" applyFill="1" applyBorder="1" applyAlignment="1">
      <alignment horizontal="center" vertical="top" wrapText="1"/>
    </xf>
    <xf numFmtId="0" fontId="49" fillId="4" borderId="153" xfId="0" applyFont="1" applyFill="1" applyBorder="1" applyAlignment="1">
      <alignment horizontal="left" vertical="top" wrapText="1"/>
    </xf>
    <xf numFmtId="0" fontId="49" fillId="4" borderId="153" xfId="0" applyFont="1" applyFill="1" applyBorder="1" applyAlignment="1">
      <alignment horizontal="center" vertical="top" wrapText="1"/>
    </xf>
    <xf numFmtId="0" fontId="126" fillId="25" borderId="180" xfId="0" applyFont="1" applyFill="1" applyBorder="1" applyAlignment="1">
      <alignment horizontal="center" vertical="center" wrapText="1"/>
    </xf>
    <xf numFmtId="0" fontId="126" fillId="25" borderId="20" xfId="0" applyFont="1" applyFill="1" applyBorder="1" applyAlignment="1">
      <alignment vertical="center" wrapText="1"/>
    </xf>
    <xf numFmtId="0" fontId="49" fillId="4" borderId="96" xfId="0" applyFont="1" applyFill="1" applyBorder="1" applyAlignment="1">
      <alignment horizontal="left" vertical="top" wrapText="1"/>
    </xf>
    <xf numFmtId="0" fontId="49" fillId="4" borderId="96" xfId="0" applyFont="1" applyFill="1" applyBorder="1" applyAlignment="1">
      <alignment horizontal="left" vertical="top" wrapText="1"/>
    </xf>
    <xf numFmtId="0" fontId="49" fillId="4" borderId="16" xfId="0" applyFont="1" applyFill="1" applyBorder="1" applyAlignment="1">
      <alignment horizontal="left" vertical="top" wrapText="1"/>
    </xf>
    <xf numFmtId="0" fontId="49" fillId="4" borderId="16" xfId="0" applyFont="1" applyFill="1" applyBorder="1" applyAlignment="1">
      <alignment vertical="center" wrapText="1"/>
    </xf>
    <xf numFmtId="0" fontId="49" fillId="4" borderId="153" xfId="0" applyFont="1" applyFill="1" applyBorder="1" applyAlignment="1">
      <alignment vertical="center" wrapText="1"/>
    </xf>
    <xf numFmtId="0" fontId="58" fillId="4" borderId="4" xfId="0" applyFont="1" applyFill="1" applyBorder="1" applyAlignment="1">
      <alignment vertical="center" textRotation="90" wrapText="1"/>
    </xf>
    <xf numFmtId="0" fontId="19" fillId="0" borderId="0" xfId="0" applyFont="1" applyAlignment="1">
      <alignment vertical="center" textRotation="90" wrapText="1"/>
    </xf>
    <xf numFmtId="0" fontId="49" fillId="4" borderId="4" xfId="0" applyFont="1" applyFill="1" applyBorder="1" applyAlignment="1">
      <alignment vertical="top" wrapText="1"/>
    </xf>
    <xf numFmtId="0" fontId="124" fillId="23" borderId="196" xfId="0" applyFont="1" applyFill="1" applyBorder="1" applyAlignment="1">
      <alignment horizontal="center" vertical="center" wrapText="1"/>
    </xf>
    <xf numFmtId="0" fontId="49" fillId="0" borderId="16" xfId="0" applyFont="1" applyBorder="1" applyAlignment="1">
      <alignment horizontal="left" wrapText="1"/>
    </xf>
    <xf numFmtId="0" fontId="127" fillId="7" borderId="70" xfId="0" applyFont="1" applyFill="1" applyBorder="1" applyAlignment="1">
      <alignment horizontal="center" wrapText="1"/>
    </xf>
    <xf numFmtId="0" fontId="49" fillId="7" borderId="10" xfId="0" applyFont="1" applyFill="1" applyBorder="1"/>
    <xf numFmtId="0" fontId="49" fillId="7" borderId="18" xfId="0" applyFont="1" applyFill="1" applyBorder="1" applyAlignment="1">
      <alignment horizontal="left" wrapText="1"/>
    </xf>
    <xf numFmtId="0" fontId="127" fillId="7" borderId="16" xfId="0" applyFont="1" applyFill="1" applyBorder="1" applyAlignment="1">
      <alignment horizontal="center" wrapText="1"/>
    </xf>
    <xf numFmtId="0" fontId="127" fillId="7" borderId="18" xfId="0" applyFont="1" applyFill="1" applyBorder="1" applyAlignment="1">
      <alignment horizontal="center" wrapText="1"/>
    </xf>
    <xf numFmtId="0" fontId="49" fillId="7" borderId="31" xfId="0" applyFont="1" applyFill="1" applyBorder="1"/>
    <xf numFmtId="0" fontId="17" fillId="4" borderId="16" xfId="0" applyFont="1" applyFill="1" applyBorder="1" applyAlignment="1">
      <alignment vertical="center" wrapText="1"/>
    </xf>
    <xf numFmtId="0" fontId="27" fillId="4" borderId="4" xfId="0" applyFont="1" applyFill="1" applyBorder="1" applyAlignment="1">
      <alignment horizontal="left" vertical="top" wrapText="1"/>
    </xf>
    <xf numFmtId="0" fontId="49" fillId="4" borderId="4" xfId="0" applyFont="1" applyFill="1" applyBorder="1" applyAlignment="1">
      <alignment horizontal="left" vertical="top"/>
    </xf>
    <xf numFmtId="0" fontId="128" fillId="7" borderId="16" xfId="0" applyFont="1" applyFill="1" applyBorder="1" applyAlignment="1">
      <alignment horizontal="center" wrapText="1"/>
    </xf>
    <xf numFmtId="0" fontId="122" fillId="7" borderId="70" xfId="0" applyFont="1" applyFill="1" applyBorder="1" applyAlignment="1">
      <alignment vertical="top" wrapText="1"/>
    </xf>
    <xf numFmtId="0" fontId="128" fillId="7" borderId="70" xfId="0" applyFont="1" applyFill="1" applyBorder="1" applyAlignment="1">
      <alignment horizontal="center" wrapText="1"/>
    </xf>
    <xf numFmtId="0" fontId="122" fillId="0" borderId="70" xfId="0" applyFont="1" applyBorder="1" applyAlignment="1">
      <alignment vertical="top" wrapText="1"/>
    </xf>
    <xf numFmtId="0" fontId="128" fillId="7" borderId="18" xfId="0" applyFont="1" applyFill="1" applyBorder="1" applyAlignment="1">
      <alignment horizontal="center" wrapText="1"/>
    </xf>
    <xf numFmtId="0" fontId="122" fillId="7" borderId="149" xfId="0" applyFont="1" applyFill="1" applyBorder="1" applyAlignment="1">
      <alignment vertical="top" wrapText="1"/>
    </xf>
    <xf numFmtId="0" fontId="128" fillId="7" borderId="149" xfId="0" applyFont="1" applyFill="1" applyBorder="1" applyAlignment="1">
      <alignment horizontal="center" wrapText="1"/>
    </xf>
    <xf numFmtId="0" fontId="122" fillId="0" borderId="149" xfId="0" applyFont="1" applyBorder="1" applyAlignment="1">
      <alignment vertical="top" wrapText="1"/>
    </xf>
    <xf numFmtId="0" fontId="122" fillId="7" borderId="149" xfId="0" applyFont="1" applyFill="1" applyBorder="1" applyAlignment="1">
      <alignment horizontal="center" vertical="top" wrapText="1"/>
    </xf>
    <xf numFmtId="0" fontId="120" fillId="7" borderId="149" xfId="0" applyFont="1" applyFill="1" applyBorder="1" applyAlignment="1">
      <alignment vertical="top" wrapText="1"/>
    </xf>
    <xf numFmtId="0" fontId="120" fillId="7" borderId="149" xfId="0" applyFont="1" applyFill="1" applyBorder="1" applyAlignment="1">
      <alignment horizontal="left" vertical="top" wrapText="1"/>
    </xf>
    <xf numFmtId="0" fontId="122" fillId="7" borderId="0" xfId="0" applyFont="1" applyFill="1" applyAlignment="1">
      <alignment wrapText="1"/>
    </xf>
    <xf numFmtId="0" fontId="122" fillId="7" borderId="70" xfId="0" applyFont="1" applyFill="1" applyBorder="1" applyAlignment="1">
      <alignment horizontal="center" vertical="top" wrapText="1"/>
    </xf>
    <xf numFmtId="0" fontId="100" fillId="7" borderId="16" xfId="0" applyFont="1" applyFill="1" applyBorder="1" applyAlignment="1">
      <alignment horizontal="center" wrapText="1"/>
    </xf>
    <xf numFmtId="0" fontId="100" fillId="7" borderId="70" xfId="0" applyFont="1" applyFill="1" applyBorder="1" applyAlignment="1">
      <alignment horizontal="center" wrapText="1"/>
    </xf>
    <xf numFmtId="0" fontId="100" fillId="7" borderId="18" xfId="0" applyFont="1" applyFill="1" applyBorder="1" applyAlignment="1">
      <alignment horizontal="center" wrapText="1"/>
    </xf>
    <xf numFmtId="0" fontId="122" fillId="7" borderId="149" xfId="0" applyFont="1" applyFill="1" applyBorder="1" applyAlignment="1">
      <alignment vertical="top" wrapText="1"/>
    </xf>
    <xf numFmtId="0" fontId="100" fillId="7" borderId="149" xfId="0" applyFont="1" applyFill="1" applyBorder="1" applyAlignment="1">
      <alignment horizontal="center" wrapText="1"/>
    </xf>
    <xf numFmtId="0" fontId="122" fillId="7" borderId="149" xfId="0" applyFont="1" applyFill="1" applyBorder="1" applyAlignment="1">
      <alignment horizontal="center" vertical="top" wrapText="1"/>
    </xf>
    <xf numFmtId="0" fontId="122" fillId="7" borderId="149" xfId="0" applyFont="1" applyFill="1" applyBorder="1" applyAlignment="1">
      <alignment horizontal="left" vertical="top" wrapText="1"/>
    </xf>
    <xf numFmtId="0" fontId="100" fillId="7" borderId="149" xfId="0" applyFont="1" applyFill="1" applyBorder="1" applyAlignment="1">
      <alignment horizontal="left" vertical="top" wrapText="1"/>
    </xf>
    <xf numFmtId="0" fontId="120" fillId="0" borderId="70" xfId="0" applyFont="1" applyBorder="1" applyAlignment="1">
      <alignment vertical="top" wrapText="1"/>
    </xf>
    <xf numFmtId="0" fontId="120" fillId="0" borderId="149" xfId="0" applyFont="1" applyBorder="1" applyAlignment="1">
      <alignment vertical="top" wrapText="1"/>
    </xf>
    <xf numFmtId="0" fontId="120" fillId="0" borderId="149" xfId="0" applyFont="1" applyBorder="1" applyAlignment="1">
      <alignment wrapText="1"/>
    </xf>
    <xf numFmtId="0" fontId="128" fillId="7" borderId="149" xfId="0" applyFont="1" applyFill="1" applyBorder="1" applyAlignment="1">
      <alignment horizontal="left" vertical="top" wrapText="1"/>
    </xf>
    <xf numFmtId="0" fontId="128" fillId="7" borderId="16" xfId="0" applyFont="1" applyFill="1" applyBorder="1" applyAlignment="1">
      <alignment wrapText="1"/>
    </xf>
    <xf numFmtId="0" fontId="111" fillId="0" borderId="70" xfId="0" applyFont="1" applyBorder="1" applyAlignment="1">
      <alignment vertical="top" wrapText="1"/>
    </xf>
    <xf numFmtId="0" fontId="128" fillId="7" borderId="18" xfId="0" applyFont="1" applyFill="1" applyBorder="1" applyAlignment="1">
      <alignment wrapText="1"/>
    </xf>
    <xf numFmtId="0" fontId="111" fillId="0" borderId="149" xfId="0" applyFont="1" applyBorder="1" applyAlignment="1">
      <alignment vertical="top" wrapText="1"/>
    </xf>
    <xf numFmtId="0" fontId="102" fillId="4" borderId="16" xfId="0" applyFont="1" applyFill="1" applyBorder="1" applyAlignment="1">
      <alignment vertical="center"/>
    </xf>
    <xf numFmtId="0" fontId="102" fillId="4" borderId="16" xfId="0" applyFont="1" applyFill="1" applyBorder="1" applyAlignment="1">
      <alignment horizontal="left" vertical="top" wrapText="1"/>
    </xf>
    <xf numFmtId="0" fontId="102" fillId="4" borderId="16" xfId="0" applyFont="1" applyFill="1" applyBorder="1" applyAlignment="1">
      <alignment vertical="center" wrapText="1"/>
    </xf>
    <xf numFmtId="0" fontId="102" fillId="4" borderId="16" xfId="0" applyFont="1" applyFill="1" applyBorder="1" applyAlignment="1">
      <alignment wrapText="1"/>
    </xf>
    <xf numFmtId="0" fontId="102" fillId="4" borderId="16" xfId="0" applyFont="1" applyFill="1" applyBorder="1" applyAlignment="1">
      <alignment horizontal="left" wrapText="1"/>
    </xf>
    <xf numFmtId="0" fontId="20" fillId="4" borderId="4" xfId="0" applyFont="1" applyFill="1" applyBorder="1" applyAlignment="1">
      <alignment vertical="top" wrapText="1"/>
    </xf>
    <xf numFmtId="0" fontId="49" fillId="4" borderId="4" xfId="0" applyFont="1" applyFill="1" applyBorder="1" applyAlignment="1">
      <alignment horizontal="left" vertical="top" wrapText="1"/>
    </xf>
    <xf numFmtId="0" fontId="20" fillId="4" borderId="4" xfId="0" applyFont="1" applyFill="1" applyBorder="1"/>
    <xf numFmtId="0" fontId="53" fillId="4" borderId="12" xfId="0" applyFont="1" applyFill="1" applyBorder="1" applyAlignment="1">
      <alignment horizontal="center" vertical="center" wrapText="1"/>
    </xf>
    <xf numFmtId="49" fontId="53" fillId="22" borderId="16" xfId="0" applyNumberFormat="1" applyFont="1" applyFill="1" applyBorder="1" applyAlignment="1">
      <alignment horizontal="center" vertical="center" wrapText="1"/>
    </xf>
    <xf numFmtId="0" fontId="53" fillId="22" borderId="16" xfId="0" applyFont="1" applyFill="1" applyBorder="1" applyAlignment="1">
      <alignment horizontal="center" vertical="center" wrapText="1"/>
    </xf>
    <xf numFmtId="0" fontId="49" fillId="0" borderId="16" xfId="0" applyFont="1" applyBorder="1" applyAlignment="1">
      <alignment horizontal="left" vertical="center" wrapText="1"/>
    </xf>
    <xf numFmtId="0" fontId="53" fillId="0" borderId="16" xfId="0" applyFont="1" applyBorder="1" applyAlignment="1">
      <alignment horizontal="left" vertical="center" wrapText="1"/>
    </xf>
    <xf numFmtId="0" fontId="120" fillId="0" borderId="16" xfId="0" applyFont="1" applyBorder="1" applyAlignment="1">
      <alignment wrapText="1"/>
    </xf>
    <xf numFmtId="0" fontId="122" fillId="0" borderId="16" xfId="0" applyFont="1" applyBorder="1" applyAlignment="1">
      <alignment wrapText="1"/>
    </xf>
    <xf numFmtId="0" fontId="122" fillId="0" borderId="70" xfId="0" applyFont="1" applyBorder="1" applyAlignment="1">
      <alignment wrapText="1"/>
    </xf>
    <xf numFmtId="0" fontId="120" fillId="0" borderId="18" xfId="0" applyFont="1" applyBorder="1" applyAlignment="1">
      <alignment wrapText="1"/>
    </xf>
    <xf numFmtId="0" fontId="122" fillId="0" borderId="18" xfId="0" applyFont="1" applyBorder="1" applyAlignment="1">
      <alignment wrapText="1"/>
    </xf>
    <xf numFmtId="0" fontId="122" fillId="0" borderId="149" xfId="0" applyFont="1" applyBorder="1" applyAlignment="1">
      <alignment wrapText="1"/>
    </xf>
    <xf numFmtId="0" fontId="120" fillId="0" borderId="70" xfId="0" applyFont="1" applyBorder="1" applyAlignment="1">
      <alignment wrapText="1"/>
    </xf>
    <xf numFmtId="0" fontId="31" fillId="4" borderId="4" xfId="0" applyFont="1" applyFill="1" applyBorder="1" applyAlignment="1">
      <alignment horizontal="left" vertical="center"/>
    </xf>
    <xf numFmtId="0" fontId="53" fillId="0" borderId="205" xfId="0" applyFont="1" applyBorder="1" applyAlignment="1">
      <alignment horizontal="left" vertical="center" wrapText="1"/>
    </xf>
    <xf numFmtId="0" fontId="49" fillId="0" borderId="205" xfId="0" applyFont="1" applyBorder="1" applyAlignment="1">
      <alignment horizontal="center" vertical="center" wrapText="1"/>
    </xf>
    <xf numFmtId="0" fontId="49" fillId="0" borderId="205" xfId="0" applyFont="1" applyBorder="1" applyAlignment="1">
      <alignment horizontal="left" vertical="center" wrapText="1"/>
    </xf>
    <xf numFmtId="0" fontId="53" fillId="4" borderId="205" xfId="0" applyFont="1" applyFill="1" applyBorder="1" applyAlignment="1">
      <alignment horizontal="left" vertical="center" wrapText="1"/>
    </xf>
    <xf numFmtId="0" fontId="49" fillId="4" borderId="205" xfId="0" applyFont="1" applyFill="1" applyBorder="1" applyAlignment="1">
      <alignment horizontal="center" vertical="center" wrapText="1"/>
    </xf>
    <xf numFmtId="0" fontId="49" fillId="4" borderId="205" xfId="0" applyFont="1" applyFill="1" applyBorder="1" applyAlignment="1">
      <alignment vertical="center" wrapText="1"/>
    </xf>
    <xf numFmtId="0" fontId="17" fillId="4" borderId="205" xfId="0" applyFont="1" applyFill="1" applyBorder="1" applyAlignment="1">
      <alignment horizontal="left"/>
    </xf>
    <xf numFmtId="0" fontId="17" fillId="4" borderId="205" xfId="0" applyFont="1" applyFill="1" applyBorder="1"/>
    <xf numFmtId="0" fontId="53" fillId="4" borderId="4" xfId="0" applyFont="1" applyFill="1" applyBorder="1" applyAlignment="1">
      <alignment vertical="center" wrapText="1"/>
    </xf>
    <xf numFmtId="0" fontId="34" fillId="33" borderId="16" xfId="0" applyFont="1" applyFill="1" applyBorder="1" applyAlignment="1">
      <alignment horizontal="left" vertical="center" wrapText="1"/>
    </xf>
    <xf numFmtId="0" fontId="34" fillId="34" borderId="16" xfId="0" applyFont="1" applyFill="1" applyBorder="1" applyAlignment="1">
      <alignment horizontal="left" vertical="center" wrapText="1"/>
    </xf>
    <xf numFmtId="0" fontId="37" fillId="7" borderId="4" xfId="0" applyFont="1" applyFill="1" applyBorder="1" applyAlignment="1">
      <alignment vertical="top"/>
    </xf>
    <xf numFmtId="0" fontId="131" fillId="0" borderId="20" xfId="0" applyFont="1" applyBorder="1" applyAlignment="1">
      <alignment horizontal="center" vertical="center"/>
    </xf>
    <xf numFmtId="0" fontId="132" fillId="0" borderId="22" xfId="0" applyFont="1" applyBorder="1" applyAlignment="1">
      <alignment horizontal="center" vertical="center"/>
    </xf>
    <xf numFmtId="0" fontId="133" fillId="0" borderId="0" xfId="0" applyFont="1" applyAlignment="1">
      <alignment horizontal="center" vertical="center"/>
    </xf>
    <xf numFmtId="0" fontId="20" fillId="0" borderId="85" xfId="0" applyFont="1" applyBorder="1" applyAlignment="1">
      <alignment horizontal="center" vertical="center" wrapText="1"/>
    </xf>
    <xf numFmtId="0" fontId="53" fillId="10" borderId="12" xfId="0" applyFont="1" applyFill="1" applyBorder="1" applyAlignment="1">
      <alignment horizontal="center" vertical="center" wrapText="1"/>
    </xf>
    <xf numFmtId="0" fontId="53" fillId="10" borderId="112" xfId="0" applyFont="1" applyFill="1" applyBorder="1" applyAlignment="1">
      <alignment horizontal="center" vertical="center" wrapText="1"/>
    </xf>
    <xf numFmtId="0" fontId="46" fillId="0" borderId="16" xfId="0" applyFont="1" applyBorder="1" applyAlignment="1">
      <alignment wrapText="1"/>
    </xf>
    <xf numFmtId="0" fontId="46" fillId="0" borderId="70" xfId="0" applyFont="1" applyBorder="1" applyAlignment="1">
      <alignment wrapText="1"/>
    </xf>
    <xf numFmtId="0" fontId="52" fillId="35" borderId="70" xfId="0" applyFont="1" applyFill="1" applyBorder="1" applyAlignment="1">
      <alignment vertical="top" wrapText="1"/>
    </xf>
    <xf numFmtId="0" fontId="46" fillId="0" borderId="70" xfId="0" applyFont="1" applyBorder="1" applyAlignment="1">
      <alignment horizontal="center" wrapText="1"/>
    </xf>
    <xf numFmtId="0" fontId="75" fillId="0" borderId="180" xfId="0" applyFont="1" applyBorder="1" applyAlignment="1">
      <alignment vertical="top" wrapText="1"/>
    </xf>
    <xf numFmtId="0" fontId="75" fillId="0" borderId="20" xfId="0" applyFont="1" applyBorder="1" applyAlignment="1">
      <alignment vertical="top" wrapText="1"/>
    </xf>
    <xf numFmtId="0" fontId="102" fillId="36" borderId="19" xfId="0" applyFont="1" applyFill="1" applyBorder="1" applyAlignment="1">
      <alignment vertical="center" wrapText="1"/>
    </xf>
    <xf numFmtId="0" fontId="46" fillId="0" borderId="18" xfId="0" applyFont="1" applyBorder="1" applyAlignment="1">
      <alignment wrapText="1"/>
    </xf>
    <xf numFmtId="0" fontId="46" fillId="0" borderId="149" xfId="0" applyFont="1" applyBorder="1" applyAlignment="1">
      <alignment wrapText="1"/>
    </xf>
    <xf numFmtId="0" fontId="75" fillId="0" borderId="32" xfId="0" applyFont="1" applyBorder="1" applyAlignment="1">
      <alignment vertical="top" wrapText="1"/>
    </xf>
    <xf numFmtId="0" fontId="102" fillId="36" borderId="218" xfId="0" applyFont="1" applyFill="1" applyBorder="1" applyAlignment="1">
      <alignment vertical="center" wrapText="1"/>
    </xf>
    <xf numFmtId="0" fontId="46" fillId="4" borderId="4" xfId="0" applyFont="1" applyFill="1" applyBorder="1" applyAlignment="1">
      <alignment vertical="center" wrapText="1"/>
    </xf>
    <xf numFmtId="0" fontId="20" fillId="0" borderId="98" xfId="0" applyFont="1" applyBorder="1" applyAlignment="1">
      <alignment horizontal="center" vertical="center" wrapText="1"/>
    </xf>
    <xf numFmtId="0" fontId="19" fillId="4" borderId="4" xfId="0" applyFont="1" applyFill="1" applyBorder="1" applyAlignment="1">
      <alignment vertical="center" wrapText="1"/>
    </xf>
    <xf numFmtId="0" fontId="103" fillId="10" borderId="19" xfId="0" applyFont="1" applyFill="1" applyBorder="1" applyAlignment="1">
      <alignment vertical="center" wrapText="1"/>
    </xf>
    <xf numFmtId="0" fontId="136" fillId="4" borderId="4" xfId="0" applyFont="1" applyFill="1" applyBorder="1" applyAlignment="1">
      <alignment horizontal="right" vertical="center"/>
    </xf>
    <xf numFmtId="0" fontId="55" fillId="4" borderId="4" xfId="0" applyFont="1" applyFill="1" applyBorder="1"/>
    <xf numFmtId="0" fontId="31" fillId="10" borderId="226" xfId="0" applyFont="1" applyFill="1" applyBorder="1" applyAlignment="1">
      <alignment horizontal="center" vertical="center" wrapText="1"/>
    </xf>
    <xf numFmtId="0" fontId="137" fillId="10" borderId="164" xfId="0" applyFont="1" applyFill="1" applyBorder="1" applyAlignment="1">
      <alignment horizontal="center" vertical="center" wrapText="1"/>
    </xf>
    <xf numFmtId="0" fontId="31" fillId="10" borderId="227" xfId="0" applyFont="1" applyFill="1" applyBorder="1" applyAlignment="1">
      <alignment horizontal="center" vertical="center" wrapText="1"/>
    </xf>
    <xf numFmtId="0" fontId="137" fillId="10" borderId="226" xfId="0" applyFont="1" applyFill="1" applyBorder="1" applyAlignment="1">
      <alignment horizontal="center" vertical="center" wrapText="1"/>
    </xf>
    <xf numFmtId="0" fontId="137" fillId="10" borderId="228" xfId="0" applyFont="1" applyFill="1" applyBorder="1" applyAlignment="1">
      <alignment horizontal="center" vertical="center" wrapText="1"/>
    </xf>
    <xf numFmtId="0" fontId="138" fillId="7" borderId="16" xfId="0" applyFont="1" applyFill="1" applyBorder="1" applyAlignment="1">
      <alignment wrapText="1"/>
    </xf>
    <xf numFmtId="0" fontId="73" fillId="7" borderId="70" xfId="0" applyFont="1" applyFill="1" applyBorder="1" applyAlignment="1">
      <alignment wrapText="1"/>
    </xf>
    <xf numFmtId="0" fontId="138" fillId="3" borderId="231" xfId="0" applyFont="1" applyFill="1" applyBorder="1" applyAlignment="1">
      <alignment horizontal="center" vertical="center" wrapText="1"/>
    </xf>
    <xf numFmtId="0" fontId="138" fillId="7" borderId="220" xfId="0" applyFont="1" applyFill="1" applyBorder="1" applyAlignment="1">
      <alignment vertical="center" wrapText="1"/>
    </xf>
    <xf numFmtId="0" fontId="138" fillId="7" borderId="233" xfId="0" applyFont="1" applyFill="1" applyBorder="1" applyAlignment="1">
      <alignment vertical="center" wrapText="1"/>
    </xf>
    <xf numFmtId="0" fontId="138" fillId="7" borderId="31" xfId="0" applyFont="1" applyFill="1" applyBorder="1" applyAlignment="1">
      <alignment vertical="center" wrapText="1"/>
    </xf>
    <xf numFmtId="0" fontId="138" fillId="7" borderId="226" xfId="0" applyFont="1" applyFill="1" applyBorder="1" applyAlignment="1">
      <alignment vertical="center" wrapText="1"/>
    </xf>
    <xf numFmtId="0" fontId="138" fillId="3" borderId="164" xfId="0" applyFont="1" applyFill="1" applyBorder="1" applyAlignment="1">
      <alignment vertical="center" wrapText="1"/>
    </xf>
    <xf numFmtId="0" fontId="138" fillId="7" borderId="227" xfId="0" applyFont="1" applyFill="1" applyBorder="1" applyAlignment="1">
      <alignment vertical="center" wrapText="1"/>
    </xf>
    <xf numFmtId="0" fontId="138" fillId="3" borderId="228" xfId="0" applyFont="1" applyFill="1" applyBorder="1" applyAlignment="1">
      <alignment vertical="center" wrapText="1"/>
    </xf>
    <xf numFmtId="0" fontId="73" fillId="7" borderId="4" xfId="0" applyFont="1" applyFill="1" applyBorder="1"/>
    <xf numFmtId="0" fontId="139" fillId="3" borderId="236" xfId="0" applyFont="1" applyFill="1" applyBorder="1" applyAlignment="1">
      <alignment horizontal="center" wrapText="1"/>
    </xf>
    <xf numFmtId="0" fontId="139" fillId="0" borderId="0" xfId="0" applyFont="1" applyAlignment="1">
      <alignment horizontal="center" wrapText="1"/>
    </xf>
    <xf numFmtId="0" fontId="73" fillId="4" borderId="4" xfId="0" applyFont="1" applyFill="1" applyBorder="1"/>
    <xf numFmtId="0" fontId="139" fillId="4" borderId="4" xfId="0" applyFont="1" applyFill="1" applyBorder="1" applyAlignment="1">
      <alignment horizontal="center" wrapText="1"/>
    </xf>
    <xf numFmtId="0" fontId="138" fillId="7" borderId="4" xfId="0" applyFont="1" applyFill="1" applyBorder="1" applyAlignment="1">
      <alignment vertical="center"/>
    </xf>
    <xf numFmtId="0" fontId="138" fillId="7" borderId="4" xfId="0" applyFont="1" applyFill="1" applyBorder="1" applyAlignment="1">
      <alignment horizontal="center" vertical="center"/>
    </xf>
    <xf numFmtId="0" fontId="46" fillId="7" borderId="4" xfId="0" applyFont="1" applyFill="1" applyBorder="1"/>
    <xf numFmtId="0" fontId="31" fillId="38" borderId="153" xfId="0" applyFont="1" applyFill="1" applyBorder="1" applyAlignment="1">
      <alignment horizontal="center" vertical="center" wrapText="1"/>
    </xf>
    <xf numFmtId="0" fontId="137" fillId="38" borderId="235" xfId="0" applyFont="1" applyFill="1" applyBorder="1" applyAlignment="1">
      <alignment horizontal="center" vertical="center" wrapText="1"/>
    </xf>
    <xf numFmtId="0" fontId="31" fillId="38" borderId="21" xfId="0" applyFont="1" applyFill="1" applyBorder="1" applyAlignment="1">
      <alignment horizontal="center" vertical="center" wrapText="1"/>
    </xf>
    <xf numFmtId="0" fontId="137" fillId="38" borderId="226" xfId="0" applyFont="1" applyFill="1" applyBorder="1" applyAlignment="1">
      <alignment horizontal="center" vertical="center" wrapText="1"/>
    </xf>
    <xf numFmtId="0" fontId="137" fillId="38" borderId="153" xfId="0" applyFont="1" applyFill="1" applyBorder="1" applyAlignment="1">
      <alignment horizontal="center" vertical="center" wrapText="1"/>
    </xf>
    <xf numFmtId="0" fontId="137" fillId="38" borderId="22" xfId="0" applyFont="1" applyFill="1" applyBorder="1" applyAlignment="1">
      <alignment horizontal="center" vertical="center" wrapText="1"/>
    </xf>
    <xf numFmtId="0" fontId="138" fillId="7" borderId="237" xfId="0" applyFont="1" applyFill="1" applyBorder="1" applyAlignment="1">
      <alignment vertical="center" wrapText="1"/>
    </xf>
    <xf numFmtId="0" fontId="138" fillId="7" borderId="19" xfId="0" applyFont="1" applyFill="1" applyBorder="1" applyAlignment="1">
      <alignment vertical="center" wrapText="1"/>
    </xf>
    <xf numFmtId="0" fontId="138" fillId="7" borderId="238" xfId="0" applyFont="1" applyFill="1" applyBorder="1" applyAlignment="1">
      <alignment vertical="center" wrapText="1"/>
    </xf>
    <xf numFmtId="0" fontId="138" fillId="7" borderId="231" xfId="0" applyFont="1" applyFill="1" applyBorder="1" applyAlignment="1">
      <alignment vertical="center" wrapText="1"/>
    </xf>
    <xf numFmtId="0" fontId="138" fillId="7" borderId="239" xfId="0" applyFont="1" applyFill="1" applyBorder="1" applyAlignment="1">
      <alignment vertical="center" wrapText="1"/>
    </xf>
    <xf numFmtId="0" fontId="138" fillId="3" borderId="231" xfId="0" applyFont="1" applyFill="1" applyBorder="1" applyAlignment="1">
      <alignment vertical="center" wrapText="1"/>
    </xf>
    <xf numFmtId="0" fontId="138" fillId="7" borderId="16" xfId="0" applyFont="1" applyFill="1" applyBorder="1" applyAlignment="1">
      <alignment vertical="center" wrapText="1"/>
    </xf>
    <xf numFmtId="0" fontId="101" fillId="10" borderId="4" xfId="0" applyFont="1" applyFill="1" applyBorder="1" applyAlignment="1">
      <alignment horizontal="center" vertical="center"/>
    </xf>
    <xf numFmtId="0" fontId="134" fillId="35" borderId="70" xfId="0" applyFont="1" applyFill="1" applyBorder="1" applyAlignment="1">
      <alignment vertical="top" wrapText="1"/>
    </xf>
    <xf numFmtId="0" fontId="102" fillId="36" borderId="16" xfId="0" applyFont="1" applyFill="1" applyBorder="1" applyAlignment="1">
      <alignment horizontal="center" vertical="center" wrapText="1"/>
    </xf>
    <xf numFmtId="0" fontId="20" fillId="0" borderId="20" xfId="0" applyFont="1" applyBorder="1" applyAlignment="1">
      <alignment horizontal="center" vertical="center" wrapText="1"/>
    </xf>
    <xf numFmtId="0" fontId="19" fillId="15" borderId="4" xfId="0" applyFont="1" applyFill="1" applyBorder="1" applyAlignment="1">
      <alignment vertical="center" wrapText="1"/>
    </xf>
    <xf numFmtId="0" fontId="136" fillId="0" borderId="0" xfId="0" applyFont="1" applyAlignment="1">
      <alignment horizontal="right" vertical="center"/>
    </xf>
    <xf numFmtId="0" fontId="55" fillId="0" borderId="0" xfId="0" applyFont="1"/>
    <xf numFmtId="0" fontId="31" fillId="10" borderId="153" xfId="0" applyFont="1" applyFill="1" applyBorder="1" applyAlignment="1">
      <alignment horizontal="center" vertical="center" wrapText="1"/>
    </xf>
    <xf numFmtId="0" fontId="137" fillId="10" borderId="235" xfId="0" applyFont="1" applyFill="1" applyBorder="1" applyAlignment="1">
      <alignment horizontal="center" vertical="center" wrapText="1"/>
    </xf>
    <xf numFmtId="0" fontId="31" fillId="10" borderId="221" xfId="0" applyFont="1" applyFill="1" applyBorder="1" applyAlignment="1">
      <alignment horizontal="center" vertical="center" wrapText="1"/>
    </xf>
    <xf numFmtId="0" fontId="137" fillId="10" borderId="153" xfId="0" applyFont="1" applyFill="1" applyBorder="1" applyAlignment="1">
      <alignment horizontal="center" vertical="center" wrapText="1"/>
    </xf>
    <xf numFmtId="0" fontId="31" fillId="10" borderId="21" xfId="0" applyFont="1" applyFill="1" applyBorder="1" applyAlignment="1">
      <alignment horizontal="center" vertical="center" wrapText="1"/>
    </xf>
    <xf numFmtId="0" fontId="31" fillId="10" borderId="248" xfId="0" applyFont="1" applyFill="1" applyBorder="1" applyAlignment="1">
      <alignment horizontal="center" vertical="center" wrapText="1"/>
    </xf>
    <xf numFmtId="0" fontId="137" fillId="10" borderId="240" xfId="0" applyFont="1" applyFill="1" applyBorder="1" applyAlignment="1">
      <alignment horizontal="center" vertical="center" wrapText="1"/>
    </xf>
    <xf numFmtId="0" fontId="137" fillId="10" borderId="22" xfId="0" applyFont="1" applyFill="1" applyBorder="1" applyAlignment="1">
      <alignment horizontal="center" vertical="center" wrapText="1"/>
    </xf>
    <xf numFmtId="0" fontId="46" fillId="7" borderId="197" xfId="0" applyFont="1" applyFill="1" applyBorder="1" applyAlignment="1">
      <alignment wrapText="1"/>
    </xf>
    <xf numFmtId="0" fontId="138" fillId="4" borderId="237" xfId="0" applyFont="1" applyFill="1" applyBorder="1" applyAlignment="1">
      <alignment horizontal="center" vertical="center" wrapText="1"/>
    </xf>
    <xf numFmtId="0" fontId="138" fillId="4" borderId="237" xfId="0" applyFont="1" applyFill="1" applyBorder="1" applyAlignment="1">
      <alignment vertical="center" wrapText="1"/>
    </xf>
    <xf numFmtId="0" fontId="138" fillId="4" borderId="19" xfId="0" applyFont="1" applyFill="1" applyBorder="1" applyAlignment="1">
      <alignment vertical="center" wrapText="1"/>
    </xf>
    <xf numFmtId="0" fontId="138" fillId="4" borderId="238" xfId="0" applyFont="1" applyFill="1" applyBorder="1" applyAlignment="1">
      <alignment horizontal="center" vertical="center" wrapText="1"/>
    </xf>
    <xf numFmtId="0" fontId="138" fillId="4" borderId="229" xfId="0" applyFont="1" applyFill="1" applyBorder="1" applyAlignment="1">
      <alignment horizontal="center" vertical="center" wrapText="1"/>
    </xf>
    <xf numFmtId="0" fontId="138" fillId="4" borderId="31" xfId="0" applyFont="1" applyFill="1" applyBorder="1" applyAlignment="1">
      <alignment horizontal="center" vertical="center" wrapText="1"/>
    </xf>
    <xf numFmtId="0" fontId="138" fillId="4" borderId="16" xfId="0" applyFont="1" applyFill="1" applyBorder="1" applyAlignment="1">
      <alignment horizontal="center" vertical="center" wrapText="1"/>
    </xf>
    <xf numFmtId="0" fontId="138" fillId="3" borderId="32" xfId="0" applyFont="1" applyFill="1" applyBorder="1" applyAlignment="1">
      <alignment horizontal="center" vertical="center" wrapText="1"/>
    </xf>
    <xf numFmtId="0" fontId="138" fillId="4" borderId="249" xfId="0" applyFont="1" applyFill="1" applyBorder="1" applyAlignment="1">
      <alignment vertical="center" wrapText="1"/>
    </xf>
    <xf numFmtId="0" fontId="138" fillId="4" borderId="238" xfId="0" applyFont="1" applyFill="1" applyBorder="1" applyAlignment="1">
      <alignment vertical="center" wrapText="1"/>
    </xf>
    <xf numFmtId="0" fontId="138" fillId="4" borderId="239" xfId="0" applyFont="1" applyFill="1" applyBorder="1" applyAlignment="1">
      <alignment vertical="center" wrapText="1"/>
    </xf>
    <xf numFmtId="0" fontId="138" fillId="4" borderId="239" xfId="0" applyFont="1" applyFill="1" applyBorder="1" applyAlignment="1">
      <alignment horizontal="center" vertical="center" wrapText="1"/>
    </xf>
    <xf numFmtId="0" fontId="46" fillId="7" borderId="16" xfId="0" applyFont="1" applyFill="1" applyBorder="1" applyAlignment="1">
      <alignment wrapText="1"/>
    </xf>
    <xf numFmtId="0" fontId="138" fillId="4" borderId="220" xfId="0" applyFont="1" applyFill="1" applyBorder="1" applyAlignment="1">
      <alignment vertical="center" wrapText="1"/>
    </xf>
    <xf numFmtId="0" fontId="138" fillId="4" borderId="233" xfId="0" applyFont="1" applyFill="1" applyBorder="1" applyAlignment="1">
      <alignment vertical="center" wrapText="1"/>
    </xf>
    <xf numFmtId="0" fontId="138" fillId="4" borderId="31" xfId="0" applyFont="1" applyFill="1" applyBorder="1" applyAlignment="1">
      <alignment vertical="center" wrapText="1"/>
    </xf>
    <xf numFmtId="0" fontId="138" fillId="4" borderId="226" xfId="0" applyFont="1" applyFill="1" applyBorder="1" applyAlignment="1">
      <alignment vertical="center" wrapText="1"/>
    </xf>
    <xf numFmtId="0" fontId="138" fillId="4" borderId="164" xfId="0" applyFont="1" applyFill="1" applyBorder="1" applyAlignment="1">
      <alignment vertical="center" wrapText="1"/>
    </xf>
    <xf numFmtId="0" fontId="138" fillId="4" borderId="234" xfId="0" applyFont="1" applyFill="1" applyBorder="1" applyAlignment="1">
      <alignment vertical="center" wrapText="1"/>
    </xf>
    <xf numFmtId="0" fontId="138" fillId="4" borderId="227" xfId="0" applyFont="1" applyFill="1" applyBorder="1" applyAlignment="1">
      <alignment vertical="center" wrapText="1"/>
    </xf>
    <xf numFmtId="0" fontId="138" fillId="3" borderId="32" xfId="0" applyFont="1" applyFill="1" applyBorder="1" applyAlignment="1">
      <alignment vertical="center" wrapText="1"/>
    </xf>
    <xf numFmtId="0" fontId="73" fillId="0" borderId="0" xfId="0" applyFont="1"/>
    <xf numFmtId="0" fontId="138" fillId="4" borderId="4" xfId="0" applyFont="1" applyFill="1" applyBorder="1" applyAlignment="1">
      <alignment vertical="center"/>
    </xf>
    <xf numFmtId="0" fontId="138" fillId="4" borderId="4" xfId="0" applyFont="1" applyFill="1" applyBorder="1" applyAlignment="1">
      <alignment horizontal="center" vertical="center"/>
    </xf>
    <xf numFmtId="0" fontId="101" fillId="10" borderId="79" xfId="0" applyFont="1" applyFill="1" applyBorder="1" applyAlignment="1">
      <alignment horizontal="center" vertical="center" wrapText="1"/>
    </xf>
    <xf numFmtId="0" fontId="101" fillId="10" borderId="81" xfId="0" applyFont="1" applyFill="1" applyBorder="1" applyAlignment="1">
      <alignment horizontal="center" vertical="center" wrapText="1"/>
    </xf>
    <xf numFmtId="0" fontId="138" fillId="3" borderId="229" xfId="0" applyFont="1" applyFill="1" applyBorder="1" applyAlignment="1">
      <alignment vertical="center" wrapText="1"/>
    </xf>
    <xf numFmtId="0" fontId="138" fillId="7" borderId="175" xfId="0" applyFont="1" applyFill="1" applyBorder="1" applyAlignment="1">
      <alignment vertical="center" wrapText="1"/>
    </xf>
    <xf numFmtId="0" fontId="138" fillId="7" borderId="96" xfId="0" applyFont="1" applyFill="1" applyBorder="1" applyAlignment="1">
      <alignment vertical="center" wrapText="1"/>
    </xf>
    <xf numFmtId="0" fontId="138" fillId="3" borderId="20" xfId="0" applyFont="1" applyFill="1" applyBorder="1" applyAlignment="1">
      <alignment vertical="center" wrapText="1"/>
    </xf>
    <xf numFmtId="0" fontId="101" fillId="0" borderId="155" xfId="0" applyFont="1" applyBorder="1" applyAlignment="1">
      <alignment horizontal="center" vertical="center" wrapText="1"/>
    </xf>
    <xf numFmtId="0" fontId="142" fillId="0" borderId="0" xfId="0" applyFont="1" applyAlignment="1">
      <alignment horizontal="left" wrapText="1"/>
    </xf>
    <xf numFmtId="0" fontId="140" fillId="7" borderId="18" xfId="0" applyFont="1" applyFill="1" applyBorder="1" applyAlignment="1">
      <alignment horizontal="center" wrapText="1"/>
    </xf>
    <xf numFmtId="0" fontId="140" fillId="0" borderId="149" xfId="0" applyFont="1" applyBorder="1" applyAlignment="1">
      <alignment wrapText="1"/>
    </xf>
    <xf numFmtId="0" fontId="140" fillId="0" borderId="16" xfId="0" applyFont="1" applyBorder="1" applyAlignment="1">
      <alignment wrapText="1"/>
    </xf>
    <xf numFmtId="0" fontId="140" fillId="0" borderId="18" xfId="0" applyFont="1" applyBorder="1" applyAlignment="1">
      <alignment wrapText="1"/>
    </xf>
    <xf numFmtId="0" fontId="92" fillId="4" borderId="31" xfId="0" applyFont="1" applyFill="1" applyBorder="1" applyAlignment="1">
      <alignment horizontal="center" vertical="center" wrapText="1"/>
    </xf>
    <xf numFmtId="0" fontId="92" fillId="0" borderId="16" xfId="0" applyFont="1" applyBorder="1" applyAlignment="1">
      <alignment vertical="center" wrapText="1"/>
    </xf>
    <xf numFmtId="0" fontId="17" fillId="0" borderId="32" xfId="0" applyFont="1" applyBorder="1"/>
    <xf numFmtId="0" fontId="92" fillId="4" borderId="21" xfId="0" applyFont="1" applyFill="1" applyBorder="1" applyAlignment="1">
      <alignment horizontal="center" vertical="center" wrapText="1"/>
    </xf>
    <xf numFmtId="0" fontId="92" fillId="0" borderId="153" xfId="0" applyFont="1" applyBorder="1" applyAlignment="1">
      <alignment vertical="center" wrapText="1"/>
    </xf>
    <xf numFmtId="0" fontId="134" fillId="35" borderId="70" xfId="0" applyFont="1" applyFill="1" applyBorder="1" applyAlignment="1">
      <alignment horizontal="center" vertical="center" wrapText="1"/>
    </xf>
    <xf numFmtId="0" fontId="134" fillId="35" borderId="16" xfId="0" applyFont="1" applyFill="1" applyBorder="1" applyAlignment="1">
      <alignment horizontal="center" vertical="center" wrapText="1"/>
    </xf>
    <xf numFmtId="0" fontId="79" fillId="0" borderId="70" xfId="0" applyFont="1" applyBorder="1" applyAlignment="1">
      <alignment horizontal="center" vertical="center" wrapText="1"/>
    </xf>
    <xf numFmtId="0" fontId="73" fillId="7" borderId="198" xfId="0" applyFont="1" applyFill="1" applyBorder="1" applyAlignment="1">
      <alignment horizontal="center" vertical="center" wrapText="1"/>
    </xf>
    <xf numFmtId="0" fontId="73" fillId="7" borderId="16" xfId="0" applyFont="1" applyFill="1" applyBorder="1" applyAlignment="1">
      <alignment horizontal="center" vertical="center"/>
    </xf>
    <xf numFmtId="0" fontId="152" fillId="0" borderId="257" xfId="3" applyFont="1" applyFill="1" applyBorder="1" applyAlignment="1">
      <alignment horizontal="center" vertical="center" wrapText="1"/>
    </xf>
    <xf numFmtId="44" fontId="2" fillId="43" borderId="253" xfId="0" applyNumberFormat="1" applyFont="1" applyFill="1" applyBorder="1" applyAlignment="1">
      <alignment horizontal="center" vertical="center"/>
    </xf>
    <xf numFmtId="0" fontId="156" fillId="40" borderId="253" xfId="3" applyFont="1" applyFill="1" applyBorder="1" applyAlignment="1">
      <alignment horizontal="center" vertical="center" wrapText="1"/>
    </xf>
    <xf numFmtId="0" fontId="156" fillId="40" borderId="253" xfId="4" applyFont="1" applyFill="1" applyBorder="1" applyAlignment="1">
      <alignment horizontal="center" vertical="center"/>
    </xf>
    <xf numFmtId="0" fontId="156" fillId="43" borderId="253" xfId="3" applyFont="1" applyFill="1" applyBorder="1" applyAlignment="1">
      <alignment horizontal="center" vertical="center" wrapText="1"/>
    </xf>
    <xf numFmtId="0" fontId="156" fillId="42" borderId="253" xfId="4" applyFont="1" applyFill="1" applyBorder="1" applyAlignment="1">
      <alignment horizontal="center" vertical="center"/>
    </xf>
    <xf numFmtId="0" fontId="156" fillId="42" borderId="253" xfId="3" applyFont="1" applyFill="1" applyBorder="1" applyAlignment="1">
      <alignment horizontal="center" vertical="center" wrapText="1"/>
    </xf>
    <xf numFmtId="0" fontId="156" fillId="0" borderId="253" xfId="3" applyFont="1" applyFill="1" applyBorder="1" applyAlignment="1">
      <alignment horizontal="center" vertical="center" wrapText="1"/>
    </xf>
    <xf numFmtId="0" fontId="156" fillId="0" borderId="253" xfId="4" applyFont="1" applyBorder="1" applyAlignment="1"/>
    <xf numFmtId="0" fontId="156" fillId="0" borderId="0" xfId="0" applyFont="1"/>
    <xf numFmtId="0" fontId="159" fillId="0" borderId="0" xfId="0" applyFont="1" applyAlignment="1"/>
    <xf numFmtId="0" fontId="120" fillId="7" borderId="216" xfId="0" applyFont="1" applyFill="1" applyBorder="1" applyAlignment="1">
      <alignment horizontal="right"/>
    </xf>
    <xf numFmtId="0" fontId="120" fillId="7" borderId="253" xfId="0" applyFont="1" applyFill="1" applyBorder="1" applyAlignment="1">
      <alignment horizontal="right"/>
    </xf>
    <xf numFmtId="3" fontId="120" fillId="7" borderId="253" xfId="0" applyNumberFormat="1" applyFont="1" applyFill="1" applyBorder="1" applyAlignment="1">
      <alignment horizontal="right"/>
    </xf>
    <xf numFmtId="0" fontId="117" fillId="0" borderId="215" xfId="0" applyFont="1" applyFill="1" applyBorder="1" applyAlignment="1">
      <alignment horizontal="center"/>
    </xf>
    <xf numFmtId="0" fontId="100" fillId="36" borderId="68" xfId="0" applyFont="1" applyFill="1" applyBorder="1" applyAlignment="1">
      <alignment horizontal="center" vertical="center"/>
    </xf>
    <xf numFmtId="0" fontId="100" fillId="36" borderId="149" xfId="0" applyFont="1" applyFill="1" applyBorder="1" applyAlignment="1">
      <alignment horizontal="center" vertical="center"/>
    </xf>
    <xf numFmtId="0" fontId="100" fillId="36" borderId="148" xfId="0" applyFont="1" applyFill="1" applyBorder="1" applyAlignment="1">
      <alignment horizontal="center" vertical="center" wrapText="1"/>
    </xf>
    <xf numFmtId="0" fontId="46" fillId="4" borderId="215" xfId="0" applyFont="1" applyFill="1" applyBorder="1"/>
    <xf numFmtId="0" fontId="52" fillId="35" borderId="70" xfId="0" applyFont="1" applyFill="1" applyBorder="1" applyAlignment="1">
      <alignment horizontal="center" vertical="center" wrapText="1"/>
    </xf>
    <xf numFmtId="0" fontId="5" fillId="0" borderId="215" xfId="0" applyFont="1" applyBorder="1" applyAlignment="1">
      <alignment vertical="center"/>
    </xf>
    <xf numFmtId="0" fontId="75" fillId="0" borderId="215" xfId="0" applyFont="1" applyBorder="1" applyAlignment="1">
      <alignment vertical="top" wrapText="1"/>
    </xf>
    <xf numFmtId="0" fontId="102" fillId="36" borderId="216" xfId="0" applyFont="1" applyFill="1" applyBorder="1" applyAlignment="1">
      <alignment vertical="center" wrapText="1"/>
    </xf>
    <xf numFmtId="0" fontId="102" fillId="36" borderId="227" xfId="0" applyFont="1" applyFill="1" applyBorder="1" applyAlignment="1">
      <alignment vertical="center" wrapText="1"/>
    </xf>
    <xf numFmtId="165" fontId="61" fillId="37" borderId="248" xfId="0" applyNumberFormat="1" applyFont="1" applyFill="1" applyBorder="1" applyAlignment="1">
      <alignment vertical="center" wrapText="1"/>
    </xf>
    <xf numFmtId="0" fontId="46" fillId="0" borderId="240" xfId="0" applyFont="1" applyBorder="1" applyAlignment="1">
      <alignment vertical="center" wrapText="1"/>
    </xf>
    <xf numFmtId="165" fontId="102" fillId="36" borderId="253" xfId="0" applyNumberFormat="1" applyFont="1" applyFill="1" applyBorder="1" applyAlignment="1">
      <alignment vertical="center" wrapText="1"/>
    </xf>
    <xf numFmtId="0" fontId="152" fillId="46" borderId="259" xfId="3" applyFont="1" applyFill="1" applyBorder="1" applyAlignment="1">
      <alignment horizontal="center" vertical="center" wrapText="1"/>
    </xf>
    <xf numFmtId="0" fontId="152" fillId="36" borderId="232" xfId="0" applyFont="1" applyFill="1" applyBorder="1" applyAlignment="1">
      <alignment horizontal="center" vertical="center" wrapText="1"/>
    </xf>
    <xf numFmtId="165" fontId="153" fillId="46" borderId="254" xfId="3" applyNumberFormat="1" applyFont="1" applyFill="1" applyBorder="1" applyAlignment="1">
      <alignment horizontal="center" vertical="center" wrapText="1"/>
    </xf>
    <xf numFmtId="0" fontId="46" fillId="0" borderId="243" xfId="0" applyFont="1" applyBorder="1"/>
    <xf numFmtId="165" fontId="61" fillId="37" borderId="243" xfId="0" applyNumberFormat="1" applyFont="1" applyFill="1" applyBorder="1" applyAlignment="1">
      <alignment vertical="center" wrapText="1"/>
    </xf>
    <xf numFmtId="165" fontId="102" fillId="36" borderId="174" xfId="0" applyNumberFormat="1" applyFont="1" applyFill="1" applyBorder="1" applyAlignment="1">
      <alignment vertical="center" wrapText="1"/>
    </xf>
    <xf numFmtId="165" fontId="61" fillId="0" borderId="248" xfId="0" applyNumberFormat="1" applyFont="1" applyFill="1" applyBorder="1" applyAlignment="1">
      <alignment vertical="center" wrapText="1"/>
    </xf>
    <xf numFmtId="0" fontId="52" fillId="35" borderId="16" xfId="0" applyFont="1" applyFill="1" applyBorder="1" applyAlignment="1">
      <alignment horizontal="center" vertical="center" wrapText="1"/>
    </xf>
    <xf numFmtId="0" fontId="46" fillId="0" borderId="247" xfId="0" applyFont="1" applyBorder="1" applyAlignment="1">
      <alignment wrapText="1"/>
    </xf>
    <xf numFmtId="0" fontId="46" fillId="0" borderId="216" xfId="0" applyFont="1" applyBorder="1" applyAlignment="1">
      <alignment wrapText="1"/>
    </xf>
    <xf numFmtId="0" fontId="75" fillId="0" borderId="226" xfId="0" applyFont="1" applyBorder="1" applyAlignment="1">
      <alignment vertical="top" wrapText="1"/>
    </xf>
    <xf numFmtId="0" fontId="75" fillId="0" borderId="228" xfId="0" applyFont="1" applyBorder="1" applyAlignment="1">
      <alignment vertical="top" wrapText="1"/>
    </xf>
    <xf numFmtId="0" fontId="46" fillId="0" borderId="253" xfId="0" applyFont="1" applyBorder="1" applyAlignment="1">
      <alignment wrapText="1"/>
    </xf>
    <xf numFmtId="0" fontId="5" fillId="0" borderId="253" xfId="0" applyFont="1" applyBorder="1" applyAlignment="1">
      <alignment horizontal="center" vertical="center"/>
    </xf>
    <xf numFmtId="0" fontId="5" fillId="0" borderId="253" xfId="0" applyFont="1" applyBorder="1"/>
    <xf numFmtId="0" fontId="5" fillId="0" borderId="253" xfId="0" applyFont="1" applyBorder="1" applyAlignment="1">
      <alignment vertical="center"/>
    </xf>
    <xf numFmtId="0" fontId="75" fillId="0" borderId="253" xfId="0" applyFont="1" applyBorder="1" applyAlignment="1">
      <alignment vertical="top" wrapText="1"/>
    </xf>
    <xf numFmtId="0" fontId="102" fillId="36" borderId="253" xfId="0" applyNumberFormat="1" applyFont="1" applyFill="1" applyBorder="1" applyAlignment="1">
      <alignment vertical="center" wrapText="1"/>
    </xf>
    <xf numFmtId="0" fontId="152" fillId="0" borderId="253" xfId="0" applyFont="1" applyFill="1" applyBorder="1" applyAlignment="1">
      <alignment horizontal="center" vertical="center" wrapText="1"/>
    </xf>
    <xf numFmtId="0" fontId="102" fillId="0" borderId="253" xfId="0" applyFont="1" applyFill="1" applyBorder="1" applyAlignment="1">
      <alignment vertical="center" wrapText="1"/>
    </xf>
    <xf numFmtId="165" fontId="102" fillId="0" borderId="255" xfId="0" applyNumberFormat="1" applyFont="1" applyFill="1" applyBorder="1" applyAlignment="1">
      <alignment vertical="center" wrapText="1"/>
    </xf>
    <xf numFmtId="166" fontId="102" fillId="0" borderId="253" xfId="0" applyNumberFormat="1" applyFont="1" applyFill="1" applyBorder="1" applyAlignment="1">
      <alignment vertical="center" wrapText="1"/>
    </xf>
    <xf numFmtId="0" fontId="102" fillId="0" borderId="253" xfId="0" applyNumberFormat="1" applyFont="1" applyFill="1" applyBorder="1" applyAlignment="1">
      <alignment vertical="center" wrapText="1"/>
    </xf>
    <xf numFmtId="165" fontId="102" fillId="0" borderId="257" xfId="0" applyNumberFormat="1" applyFont="1" applyFill="1" applyBorder="1" applyAlignment="1">
      <alignment vertical="center" wrapText="1"/>
    </xf>
    <xf numFmtId="165" fontId="102" fillId="0" borderId="253" xfId="0" applyNumberFormat="1" applyFont="1" applyFill="1" applyBorder="1" applyAlignment="1">
      <alignment vertical="center" wrapText="1"/>
    </xf>
    <xf numFmtId="0" fontId="152" fillId="0" borderId="257" xfId="0" applyFont="1" applyFill="1" applyBorder="1" applyAlignment="1">
      <alignment horizontal="center" vertical="center" wrapText="1"/>
    </xf>
    <xf numFmtId="0" fontId="102" fillId="0" borderId="213" xfId="0" applyFont="1" applyFill="1" applyBorder="1" applyAlignment="1">
      <alignment horizontal="center" vertical="center" wrapText="1"/>
    </xf>
    <xf numFmtId="0" fontId="152" fillId="0" borderId="214" xfId="0" applyFont="1" applyFill="1" applyBorder="1" applyAlignment="1">
      <alignment horizontal="center" vertical="center" wrapText="1"/>
    </xf>
    <xf numFmtId="0" fontId="152" fillId="0" borderId="160" xfId="0" applyFont="1" applyFill="1" applyBorder="1" applyAlignment="1">
      <alignment horizontal="center" vertical="center" wrapText="1"/>
    </xf>
    <xf numFmtId="0" fontId="102" fillId="0" borderId="31" xfId="0" applyFont="1" applyFill="1" applyBorder="1" applyAlignment="1">
      <alignment vertical="center" wrapText="1"/>
    </xf>
    <xf numFmtId="166" fontId="102" fillId="0" borderId="214" xfId="0" applyNumberFormat="1" applyFont="1" applyFill="1" applyBorder="1" applyAlignment="1">
      <alignment vertical="center" wrapText="1"/>
    </xf>
    <xf numFmtId="166" fontId="102" fillId="0" borderId="176" xfId="0" applyNumberFormat="1" applyFont="1" applyFill="1" applyBorder="1" applyAlignment="1">
      <alignment vertical="center" wrapText="1"/>
    </xf>
    <xf numFmtId="166" fontId="102" fillId="0" borderId="32" xfId="0" applyNumberFormat="1" applyFont="1" applyFill="1" applyBorder="1" applyAlignment="1">
      <alignment vertical="center" wrapText="1"/>
    </xf>
    <xf numFmtId="0" fontId="138" fillId="0" borderId="116" xfId="0" applyFont="1" applyBorder="1" applyAlignment="1">
      <alignment horizontal="center" vertical="center" wrapText="1"/>
    </xf>
    <xf numFmtId="3" fontId="138" fillId="0" borderId="253" xfId="0" applyNumberFormat="1" applyFont="1" applyBorder="1" applyAlignment="1">
      <alignment horizontal="center" vertical="center" wrapText="1"/>
    </xf>
    <xf numFmtId="0" fontId="138" fillId="0" borderId="253" xfId="0" applyFont="1" applyBorder="1" applyAlignment="1">
      <alignment horizontal="center" vertical="center" wrapText="1"/>
    </xf>
    <xf numFmtId="0" fontId="138" fillId="3" borderId="253" xfId="0" applyFont="1" applyFill="1" applyBorder="1" applyAlignment="1">
      <alignment horizontal="center" vertical="center" wrapText="1"/>
    </xf>
    <xf numFmtId="9" fontId="138" fillId="0" borderId="255" xfId="0" applyNumberFormat="1" applyFont="1" applyBorder="1" applyAlignment="1">
      <alignment horizontal="center" vertical="center" wrapText="1"/>
    </xf>
    <xf numFmtId="0" fontId="73" fillId="7" borderId="218" xfId="0" applyFont="1" applyFill="1" applyBorder="1" applyAlignment="1">
      <alignment horizontal="center" vertical="center"/>
    </xf>
    <xf numFmtId="0" fontId="73" fillId="7" borderId="253" xfId="0" applyFont="1" applyFill="1" applyBorder="1" applyAlignment="1">
      <alignment horizontal="center" vertical="center" wrapText="1"/>
    </xf>
    <xf numFmtId="0" fontId="138" fillId="7" borderId="167" xfId="0" applyFont="1" applyFill="1" applyBorder="1" applyAlignment="1">
      <alignment vertical="center" wrapText="1"/>
    </xf>
    <xf numFmtId="0" fontId="138" fillId="7" borderId="215" xfId="0" applyFont="1" applyFill="1" applyBorder="1" applyAlignment="1">
      <alignment vertical="center" wrapText="1"/>
    </xf>
    <xf numFmtId="0" fontId="138" fillId="7" borderId="113" xfId="0" applyFont="1" applyFill="1" applyBorder="1" applyAlignment="1">
      <alignment vertical="center" wrapText="1"/>
    </xf>
    <xf numFmtId="0" fontId="138" fillId="3" borderId="215" xfId="0" applyFont="1" applyFill="1" applyBorder="1" applyAlignment="1">
      <alignment vertical="center" wrapText="1"/>
    </xf>
    <xf numFmtId="0" fontId="138" fillId="7" borderId="253" xfId="0" applyFont="1" applyFill="1" applyBorder="1" applyAlignment="1">
      <alignment vertical="center" wrapText="1"/>
    </xf>
    <xf numFmtId="3" fontId="138" fillId="7" borderId="253" xfId="0" applyNumberFormat="1" applyFont="1" applyFill="1" applyBorder="1" applyAlignment="1">
      <alignment vertical="center" wrapText="1"/>
    </xf>
    <xf numFmtId="0" fontId="138" fillId="3" borderId="253" xfId="0" applyFont="1" applyFill="1" applyBorder="1" applyAlignment="1">
      <alignment vertical="center" wrapText="1"/>
    </xf>
    <xf numFmtId="0" fontId="152" fillId="36" borderId="219" xfId="0" applyFont="1" applyFill="1" applyBorder="1" applyAlignment="1">
      <alignment horizontal="center" vertical="center" wrapText="1"/>
    </xf>
    <xf numFmtId="0" fontId="79" fillId="0" borderId="215" xfId="0" applyFont="1" applyBorder="1" applyAlignment="1">
      <alignment horizontal="center" wrapText="1"/>
    </xf>
    <xf numFmtId="0" fontId="152" fillId="36" borderId="245" xfId="0" applyFont="1" applyFill="1" applyBorder="1" applyAlignment="1">
      <alignment horizontal="center" vertical="center" wrapText="1"/>
    </xf>
    <xf numFmtId="0" fontId="102" fillId="36" borderId="226" xfId="0" applyFont="1" applyFill="1" applyBorder="1" applyAlignment="1">
      <alignment horizontal="center" vertical="center" wrapText="1"/>
    </xf>
    <xf numFmtId="0" fontId="152" fillId="0" borderId="255" xfId="3" applyFont="1" applyFill="1" applyBorder="1" applyAlignment="1">
      <alignment horizontal="center" vertical="center" wrapText="1"/>
    </xf>
    <xf numFmtId="0" fontId="102" fillId="0" borderId="253" xfId="0" applyFont="1" applyFill="1" applyBorder="1" applyAlignment="1">
      <alignment horizontal="center" vertical="center" wrapText="1"/>
    </xf>
    <xf numFmtId="0" fontId="102" fillId="0" borderId="16" xfId="0" applyFont="1" applyFill="1" applyBorder="1" applyAlignment="1">
      <alignment horizontal="center" vertical="center" wrapText="1"/>
    </xf>
    <xf numFmtId="0" fontId="73" fillId="7" borderId="197" xfId="0" applyFont="1" applyFill="1" applyBorder="1" applyAlignment="1">
      <alignment horizontal="left" vertical="center" wrapText="1"/>
    </xf>
    <xf numFmtId="0" fontId="138" fillId="3" borderId="244" xfId="0" applyFont="1" applyFill="1" applyBorder="1" applyAlignment="1">
      <alignment vertical="center" wrapText="1"/>
    </xf>
    <xf numFmtId="44" fontId="2" fillId="43" borderId="215" xfId="0" applyNumberFormat="1" applyFont="1" applyFill="1" applyBorder="1" applyAlignment="1">
      <alignment horizontal="center" vertical="center"/>
    </xf>
    <xf numFmtId="2" fontId="153" fillId="43" borderId="215" xfId="3" applyNumberFormat="1" applyFont="1" applyFill="1" applyBorder="1" applyAlignment="1">
      <alignment vertical="center" wrapText="1"/>
    </xf>
    <xf numFmtId="0" fontId="139" fillId="3" borderId="236" xfId="0" applyFont="1" applyFill="1" applyBorder="1" applyAlignment="1">
      <alignment horizontal="center" vertical="center" wrapText="1"/>
    </xf>
    <xf numFmtId="0" fontId="73" fillId="7" borderId="4" xfId="0" applyFont="1" applyFill="1" applyBorder="1" applyAlignment="1">
      <alignment vertical="center"/>
    </xf>
    <xf numFmtId="0" fontId="161" fillId="7" borderId="18" xfId="0" applyFont="1" applyFill="1" applyBorder="1" applyAlignment="1">
      <alignment horizontal="center" wrapText="1"/>
    </xf>
    <xf numFmtId="0" fontId="138" fillId="0" borderId="229" xfId="0" applyFont="1" applyFill="1" applyBorder="1" applyAlignment="1">
      <alignment vertical="center" wrapText="1"/>
    </xf>
    <xf numFmtId="0" fontId="138" fillId="0" borderId="244" xfId="0" applyFont="1" applyFill="1" applyBorder="1" applyAlignment="1">
      <alignment vertical="center" wrapText="1"/>
    </xf>
    <xf numFmtId="0" fontId="52" fillId="7" borderId="71" xfId="0" applyFont="1" applyFill="1" applyBorder="1" applyAlignment="1">
      <alignment vertical="center" wrapText="1"/>
    </xf>
    <xf numFmtId="0" fontId="52" fillId="7" borderId="72" xfId="0" applyFont="1" applyFill="1" applyBorder="1" applyAlignment="1">
      <alignment vertical="center" wrapText="1"/>
    </xf>
    <xf numFmtId="0" fontId="52" fillId="0" borderId="71" xfId="0" applyFont="1" applyBorder="1" applyAlignment="1">
      <alignment horizontal="left" vertical="center" wrapText="1"/>
    </xf>
    <xf numFmtId="0" fontId="72" fillId="0" borderId="0" xfId="0" applyFont="1" applyAlignment="1">
      <alignment horizontal="left" vertical="center" wrapText="1"/>
    </xf>
    <xf numFmtId="0" fontId="72" fillId="0" borderId="71" xfId="0" applyFont="1" applyBorder="1" applyAlignment="1">
      <alignment horizontal="left" vertical="center" wrapText="1"/>
    </xf>
    <xf numFmtId="0" fontId="63" fillId="4" borderId="4" xfId="0" applyFont="1" applyFill="1" applyBorder="1" applyAlignment="1">
      <alignment vertical="center" wrapText="1"/>
    </xf>
    <xf numFmtId="0" fontId="63" fillId="4" borderId="4" xfId="0" applyFont="1" applyFill="1" applyBorder="1" applyAlignment="1">
      <alignment horizontal="left" vertical="center" wrapText="1"/>
    </xf>
    <xf numFmtId="0" fontId="52" fillId="0" borderId="72" xfId="0" applyFont="1" applyBorder="1" applyAlignment="1">
      <alignment horizontal="left" vertical="center" wrapText="1"/>
    </xf>
    <xf numFmtId="0" fontId="52" fillId="0" borderId="73" xfId="0" applyFont="1" applyBorder="1" applyAlignment="1">
      <alignment horizontal="left" vertical="center" wrapText="1"/>
    </xf>
    <xf numFmtId="0" fontId="52" fillId="0" borderId="74" xfId="0" applyFont="1" applyBorder="1" applyAlignment="1">
      <alignment horizontal="left" vertical="center" wrapText="1"/>
    </xf>
    <xf numFmtId="0" fontId="52" fillId="0" borderId="75" xfId="0" applyFont="1" applyBorder="1" applyAlignment="1">
      <alignment horizontal="left" vertical="center" wrapText="1"/>
    </xf>
    <xf numFmtId="0" fontId="52" fillId="7" borderId="72" xfId="0" applyFont="1" applyFill="1" applyBorder="1" applyAlignment="1">
      <alignment horizontal="left" vertical="center" wrapText="1"/>
    </xf>
    <xf numFmtId="0" fontId="52" fillId="0" borderId="0" xfId="0" applyFont="1" applyAlignment="1">
      <alignment horizontal="left" vertical="center" wrapText="1"/>
    </xf>
    <xf numFmtId="0" fontId="27" fillId="4" borderId="4" xfId="0" applyFont="1" applyFill="1" applyBorder="1" applyAlignment="1">
      <alignment horizontal="left" vertical="center"/>
    </xf>
    <xf numFmtId="0" fontId="19" fillId="4" borderId="4" xfId="0" applyFont="1" applyFill="1" applyBorder="1" applyAlignment="1">
      <alignment horizontal="left" vertical="center"/>
    </xf>
    <xf numFmtId="0" fontId="55" fillId="4" borderId="4" xfId="0" applyFont="1" applyFill="1" applyBorder="1" applyAlignment="1">
      <alignment horizontal="left" vertical="center" wrapText="1"/>
    </xf>
    <xf numFmtId="0" fontId="27" fillId="0" borderId="0" xfId="0" applyFont="1" applyAlignment="1">
      <alignment horizontal="left" vertical="center"/>
    </xf>
    <xf numFmtId="0" fontId="63" fillId="0" borderId="0" xfId="0" applyFont="1" applyAlignment="1">
      <alignment horizontal="left" vertical="center"/>
    </xf>
    <xf numFmtId="0" fontId="71" fillId="2" borderId="28" xfId="0" applyFont="1" applyFill="1" applyBorder="1" applyAlignment="1">
      <alignment horizontal="left" vertical="center"/>
    </xf>
    <xf numFmtId="0" fontId="27" fillId="5" borderId="60" xfId="0" applyFont="1" applyFill="1" applyBorder="1" applyAlignment="1">
      <alignment horizontal="left" vertical="center" wrapText="1"/>
    </xf>
    <xf numFmtId="0" fontId="27" fillId="5" borderId="29" xfId="0" applyFont="1" applyFill="1" applyBorder="1" applyAlignment="1">
      <alignment horizontal="left" vertical="center" wrapText="1"/>
    </xf>
    <xf numFmtId="0" fontId="76" fillId="12" borderId="77" xfId="0" applyFont="1" applyFill="1" applyBorder="1" applyAlignment="1">
      <alignment horizontal="left" vertical="center"/>
    </xf>
    <xf numFmtId="0" fontId="76" fillId="0" borderId="78" xfId="0" applyFont="1" applyBorder="1" applyAlignment="1">
      <alignment horizontal="left" vertical="center"/>
    </xf>
    <xf numFmtId="0" fontId="77" fillId="4" borderId="79" xfId="0" applyFont="1" applyFill="1" applyBorder="1" applyAlignment="1">
      <alignment horizontal="left" vertical="center" wrapText="1"/>
    </xf>
    <xf numFmtId="0" fontId="17" fillId="4" borderId="4" xfId="0" applyFont="1" applyFill="1" applyBorder="1" applyAlignment="1">
      <alignment horizontal="left" vertical="center"/>
    </xf>
    <xf numFmtId="0" fontId="46" fillId="4" borderId="4" xfId="0" applyFont="1" applyFill="1" applyBorder="1" applyAlignment="1">
      <alignment horizontal="left" vertical="center"/>
    </xf>
    <xf numFmtId="0" fontId="17" fillId="0" borderId="0" xfId="0" applyFont="1" applyAlignment="1">
      <alignment horizontal="left" vertical="center"/>
    </xf>
    <xf numFmtId="0" fontId="46" fillId="0" borderId="0" xfId="0" applyFont="1" applyAlignment="1">
      <alignment horizontal="left" vertical="center"/>
    </xf>
    <xf numFmtId="0" fontId="0" fillId="0" borderId="0" xfId="0" applyFont="1" applyAlignment="1">
      <alignment horizontal="left" vertical="center"/>
    </xf>
    <xf numFmtId="0" fontId="69" fillId="0" borderId="44" xfId="0" applyFont="1" applyBorder="1" applyAlignment="1">
      <alignment horizontal="center" vertical="center" wrapText="1"/>
    </xf>
    <xf numFmtId="0" fontId="27" fillId="4" borderId="4" xfId="0" applyFont="1" applyFill="1" applyBorder="1" applyAlignment="1">
      <alignment horizontal="left" vertical="center" wrapText="1"/>
    </xf>
    <xf numFmtId="0" fontId="19" fillId="4" borderId="4" xfId="0" applyFont="1" applyFill="1" applyBorder="1" applyAlignment="1">
      <alignment horizontal="left" vertical="center" wrapText="1"/>
    </xf>
    <xf numFmtId="0" fontId="27" fillId="0" borderId="0" xfId="0" applyFont="1" applyAlignment="1">
      <alignment horizontal="left" vertical="center" wrapText="1"/>
    </xf>
    <xf numFmtId="0" fontId="63" fillId="0" borderId="0" xfId="0" applyFont="1" applyAlignment="1">
      <alignment horizontal="left" vertical="center" wrapText="1"/>
    </xf>
    <xf numFmtId="0" fontId="71" fillId="2" borderId="28" xfId="0" applyFont="1" applyFill="1" applyBorder="1" applyAlignment="1">
      <alignment horizontal="left" vertical="center" wrapText="1"/>
    </xf>
    <xf numFmtId="0" fontId="76" fillId="4" borderId="79" xfId="0" applyFont="1" applyFill="1" applyBorder="1" applyAlignment="1">
      <alignment horizontal="left" vertical="center" wrapText="1"/>
    </xf>
    <xf numFmtId="0" fontId="76" fillId="4" borderId="80" xfId="0" applyFont="1" applyFill="1" applyBorder="1" applyAlignment="1">
      <alignment horizontal="left" vertical="center" wrapText="1"/>
    </xf>
    <xf numFmtId="0" fontId="17" fillId="4" borderId="4" xfId="0" applyFont="1" applyFill="1" applyBorder="1" applyAlignment="1">
      <alignment horizontal="left" vertical="center" wrapText="1"/>
    </xf>
    <xf numFmtId="0" fontId="46" fillId="4" borderId="4" xfId="0" applyFont="1" applyFill="1" applyBorder="1" applyAlignment="1">
      <alignment horizontal="left" vertical="center" wrapText="1"/>
    </xf>
    <xf numFmtId="0" fontId="17" fillId="0" borderId="0" xfId="0" applyFont="1" applyAlignment="1">
      <alignment horizontal="left" vertical="center" wrapText="1"/>
    </xf>
    <xf numFmtId="0" fontId="46" fillId="0" borderId="0" xfId="0" applyFont="1" applyAlignment="1">
      <alignment horizontal="left" vertical="center" wrapText="1"/>
    </xf>
    <xf numFmtId="0" fontId="0" fillId="0" borderId="0" xfId="0" applyFont="1" applyAlignment="1">
      <alignment horizontal="left" vertical="center" wrapText="1"/>
    </xf>
    <xf numFmtId="0" fontId="63" fillId="0" borderId="0" xfId="0" applyFont="1" applyAlignment="1">
      <alignment vertical="center" wrapText="1"/>
    </xf>
    <xf numFmtId="0" fontId="78" fillId="4" borderId="81" xfId="0" applyFont="1" applyFill="1" applyBorder="1" applyAlignment="1">
      <alignment vertical="center" wrapText="1"/>
    </xf>
    <xf numFmtId="0" fontId="46" fillId="0" borderId="0" xfId="0" applyFont="1" applyAlignment="1">
      <alignment vertical="center" wrapText="1"/>
    </xf>
    <xf numFmtId="0" fontId="0" fillId="0" borderId="0" xfId="0" applyFont="1" applyAlignment="1">
      <alignment vertical="center" wrapText="1"/>
    </xf>
    <xf numFmtId="0" fontId="45" fillId="0" borderId="44" xfId="0" applyFont="1" applyBorder="1" applyAlignment="1">
      <alignment horizontal="left" vertical="center"/>
    </xf>
    <xf numFmtId="0" fontId="19" fillId="4" borderId="57" xfId="0" applyFont="1" applyFill="1" applyBorder="1" applyAlignment="1">
      <alignment horizontal="left" vertical="center"/>
    </xf>
    <xf numFmtId="0" fontId="57" fillId="4" borderId="4" xfId="0" applyFont="1" applyFill="1" applyBorder="1" applyAlignment="1">
      <alignment horizontal="left" vertical="center" wrapText="1"/>
    </xf>
    <xf numFmtId="0" fontId="47" fillId="4" borderId="4" xfId="0" applyFont="1" applyFill="1" applyBorder="1" applyAlignment="1">
      <alignment horizontal="left" vertical="center" wrapText="1"/>
    </xf>
    <xf numFmtId="0" fontId="49" fillId="4" borderId="4" xfId="0" applyFont="1" applyFill="1" applyBorder="1" applyAlignment="1">
      <alignment horizontal="left" vertical="center" wrapText="1"/>
    </xf>
    <xf numFmtId="0" fontId="61" fillId="2" borderId="28" xfId="0" applyFont="1" applyFill="1" applyBorder="1" applyAlignment="1">
      <alignment horizontal="left" vertical="center"/>
    </xf>
    <xf numFmtId="0" fontId="58" fillId="2" borderId="25" xfId="0" applyFont="1" applyFill="1" applyBorder="1" applyAlignment="1">
      <alignment horizontal="left" vertical="center" wrapText="1"/>
    </xf>
    <xf numFmtId="0" fontId="49" fillId="5" borderId="60" xfId="0" applyFont="1" applyFill="1" applyBorder="1" applyAlignment="1">
      <alignment horizontal="left" vertical="center" wrapText="1"/>
    </xf>
    <xf numFmtId="0" fontId="49" fillId="5" borderId="29" xfId="0" applyFont="1" applyFill="1" applyBorder="1" applyAlignment="1">
      <alignment horizontal="left" vertical="center"/>
    </xf>
    <xf numFmtId="0" fontId="49" fillId="5" borderId="29" xfId="0" applyFont="1" applyFill="1" applyBorder="1" applyAlignment="1">
      <alignment horizontal="left" vertical="center" wrapText="1"/>
    </xf>
    <xf numFmtId="0" fontId="49" fillId="5" borderId="25" xfId="0" applyFont="1" applyFill="1" applyBorder="1" applyAlignment="1">
      <alignment horizontal="left" vertical="center" wrapText="1"/>
    </xf>
    <xf numFmtId="0" fontId="62" fillId="4" borderId="63" xfId="0" applyFont="1" applyFill="1" applyBorder="1" applyAlignment="1">
      <alignment horizontal="left" vertical="center" wrapText="1"/>
    </xf>
    <xf numFmtId="0" fontId="62" fillId="4" borderId="64" xfId="0" applyFont="1" applyFill="1" applyBorder="1" applyAlignment="1">
      <alignment horizontal="left" vertical="center" wrapText="1"/>
    </xf>
    <xf numFmtId="0" fontId="62" fillId="4" borderId="65" xfId="0" applyFont="1" applyFill="1" applyBorder="1" applyAlignment="1">
      <alignment horizontal="left" vertical="center" wrapText="1"/>
    </xf>
    <xf numFmtId="0" fontId="64" fillId="4" borderId="4" xfId="0" applyFont="1" applyFill="1" applyBorder="1" applyAlignment="1">
      <alignment horizontal="left" vertical="center" wrapText="1"/>
    </xf>
    <xf numFmtId="0" fontId="46" fillId="0" borderId="0" xfId="0" applyFont="1" applyAlignment="1">
      <alignment horizontal="left"/>
    </xf>
    <xf numFmtId="0" fontId="0" fillId="0" borderId="0" xfId="0" applyFont="1" applyAlignment="1">
      <alignment horizontal="left"/>
    </xf>
    <xf numFmtId="0" fontId="54" fillId="4" borderId="4" xfId="0" applyFont="1" applyFill="1" applyBorder="1" applyAlignment="1">
      <alignment horizontal="left" vertical="center" wrapText="1"/>
    </xf>
    <xf numFmtId="0" fontId="52" fillId="0" borderId="61" xfId="0" applyFont="1" applyBorder="1" applyAlignment="1">
      <alignment horizontal="left" vertical="center"/>
    </xf>
    <xf numFmtId="0" fontId="154" fillId="4" borderId="4" xfId="0" applyFont="1" applyFill="1" applyBorder="1" applyAlignment="1">
      <alignment horizontal="center" vertical="center" wrapText="1"/>
    </xf>
    <xf numFmtId="0" fontId="45" fillId="0" borderId="25" xfId="0" applyFont="1" applyBorder="1" applyAlignment="1">
      <alignment horizontal="left" vertical="center"/>
    </xf>
    <xf numFmtId="0" fontId="19" fillId="0" borderId="0" xfId="0" applyFont="1" applyAlignment="1">
      <alignment horizontal="left" vertical="center"/>
    </xf>
    <xf numFmtId="0" fontId="45" fillId="0" borderId="0" xfId="0" applyFont="1" applyAlignment="1">
      <alignment horizontal="left" vertical="center"/>
    </xf>
    <xf numFmtId="0" fontId="49" fillId="10" borderId="28" xfId="0" applyFont="1" applyFill="1" applyBorder="1" applyAlignment="1">
      <alignment horizontal="left" vertical="center" wrapText="1"/>
    </xf>
    <xf numFmtId="0" fontId="49" fillId="10" borderId="29" xfId="0" applyFont="1" applyFill="1" applyBorder="1" applyAlignment="1">
      <alignment horizontal="left" vertical="center" wrapText="1"/>
    </xf>
    <xf numFmtId="0" fontId="49" fillId="10" borderId="25" xfId="0" applyFont="1" applyFill="1" applyBorder="1" applyAlignment="1">
      <alignment horizontal="left" vertical="center" wrapText="1"/>
    </xf>
    <xf numFmtId="0" fontId="52" fillId="0" borderId="37" xfId="0" applyFont="1" applyBorder="1" applyAlignment="1">
      <alignment horizontal="left" vertical="top" wrapText="1"/>
    </xf>
    <xf numFmtId="0" fontId="52" fillId="0" borderId="38" xfId="0" applyFont="1" applyBorder="1" applyAlignment="1">
      <alignment horizontal="left"/>
    </xf>
    <xf numFmtId="0" fontId="52" fillId="0" borderId="0" xfId="0" applyFont="1" applyAlignment="1">
      <alignment horizontal="left" vertical="top" wrapText="1"/>
    </xf>
    <xf numFmtId="0" fontId="53" fillId="13" borderId="48" xfId="0" applyFont="1" applyFill="1" applyBorder="1" applyAlignment="1">
      <alignment horizontal="left" vertical="center"/>
    </xf>
    <xf numFmtId="0" fontId="53" fillId="13" borderId="49" xfId="0" applyFont="1" applyFill="1" applyBorder="1" applyAlignment="1">
      <alignment horizontal="left" vertical="center"/>
    </xf>
    <xf numFmtId="0" fontId="53" fillId="13" borderId="50" xfId="0" applyFont="1" applyFill="1" applyBorder="1" applyAlignment="1">
      <alignment horizontal="left" vertical="center"/>
    </xf>
    <xf numFmtId="0" fontId="19" fillId="17" borderId="238" xfId="0" applyFont="1" applyFill="1" applyBorder="1" applyAlignment="1">
      <alignment horizontal="center" vertical="center"/>
    </xf>
    <xf numFmtId="0" fontId="71" fillId="17" borderId="238" xfId="0" applyFont="1" applyFill="1" applyBorder="1" applyAlignment="1">
      <alignment horizontal="center" vertical="center" wrapText="1"/>
    </xf>
    <xf numFmtId="0" fontId="155" fillId="0" borderId="253" xfId="0" applyFont="1" applyBorder="1" applyAlignment="1">
      <alignment vertical="center" wrapText="1"/>
    </xf>
    <xf numFmtId="0" fontId="155" fillId="0" borderId="253" xfId="0" applyFont="1" applyBorder="1" applyAlignment="1">
      <alignment horizontal="left" vertical="center" wrapText="1"/>
    </xf>
    <xf numFmtId="0" fontId="165" fillId="7" borderId="18" xfId="0" applyFont="1" applyFill="1" applyBorder="1" applyAlignment="1">
      <alignment horizontal="center" wrapText="1"/>
    </xf>
    <xf numFmtId="0" fontId="75" fillId="4" borderId="246" xfId="0" applyFont="1" applyFill="1" applyBorder="1" applyAlignment="1">
      <alignment horizontal="center" vertical="center"/>
    </xf>
    <xf numFmtId="0" fontId="19" fillId="17" borderId="231" xfId="0" applyFont="1" applyFill="1" applyBorder="1" applyAlignment="1">
      <alignment horizontal="center" vertical="center" wrapText="1"/>
    </xf>
    <xf numFmtId="0" fontId="163" fillId="4" borderId="253" xfId="0" applyFont="1" applyFill="1" applyBorder="1" applyAlignment="1">
      <alignment vertical="center" wrapText="1"/>
    </xf>
    <xf numFmtId="0" fontId="164" fillId="0" borderId="253" xfId="0" applyFont="1" applyBorder="1" applyAlignment="1">
      <alignment vertical="center" wrapText="1"/>
    </xf>
    <xf numFmtId="0" fontId="75" fillId="4" borderId="253" xfId="0" applyFont="1" applyFill="1" applyBorder="1" applyAlignment="1">
      <alignment horizontal="center" vertical="center" wrapText="1"/>
    </xf>
    <xf numFmtId="0" fontId="94" fillId="2" borderId="96" xfId="0" applyFont="1" applyFill="1" applyBorder="1" applyAlignment="1">
      <alignment horizontal="center" vertical="center" wrapText="1"/>
    </xf>
    <xf numFmtId="0" fontId="162" fillId="0" borderId="253" xfId="0" applyFont="1" applyBorder="1" applyAlignment="1">
      <alignment horizontal="left" vertical="center" wrapText="1"/>
    </xf>
    <xf numFmtId="0" fontId="46" fillId="4" borderId="253" xfId="0" applyFont="1" applyFill="1" applyBorder="1"/>
    <xf numFmtId="0" fontId="162" fillId="0" borderId="253" xfId="0" applyFont="1" applyBorder="1" applyAlignment="1">
      <alignment horizontal="left" vertical="center"/>
    </xf>
    <xf numFmtId="0" fontId="46" fillId="0" borderId="253" xfId="0" applyFont="1" applyBorder="1" applyAlignment="1">
      <alignment horizontal="left" vertical="center"/>
    </xf>
    <xf numFmtId="0" fontId="148" fillId="4" borderId="253" xfId="0" applyFont="1" applyFill="1" applyBorder="1" applyAlignment="1">
      <alignment horizontal="left" vertical="center" wrapText="1"/>
    </xf>
    <xf numFmtId="0" fontId="46" fillId="0" borderId="234" xfId="0" applyFont="1" applyBorder="1"/>
    <xf numFmtId="0" fontId="46" fillId="4" borderId="257" xfId="0" applyFont="1" applyFill="1" applyBorder="1"/>
    <xf numFmtId="0" fontId="94" fillId="2" borderId="226" xfId="0" applyFont="1" applyFill="1" applyBorder="1"/>
    <xf numFmtId="0" fontId="94" fillId="2" borderId="226" xfId="0" applyFont="1" applyFill="1" applyBorder="1" applyAlignment="1">
      <alignment horizontal="center" vertical="center" wrapText="1"/>
    </xf>
    <xf numFmtId="0" fontId="46" fillId="0" borderId="253" xfId="0" applyFont="1" applyBorder="1"/>
    <xf numFmtId="0" fontId="168" fillId="0" borderId="0" xfId="0" applyFont="1" applyAlignment="1"/>
    <xf numFmtId="44" fontId="157" fillId="0" borderId="253" xfId="0" applyNumberFormat="1" applyFont="1" applyFill="1" applyBorder="1" applyAlignment="1">
      <alignment horizontal="center" vertical="center" wrapText="1"/>
    </xf>
    <xf numFmtId="44" fontId="156" fillId="43" borderId="253" xfId="3" applyNumberFormat="1" applyFont="1" applyFill="1" applyBorder="1" applyAlignment="1">
      <alignment horizontal="center" vertical="center" wrapText="1"/>
    </xf>
    <xf numFmtId="44" fontId="156" fillId="46" borderId="253" xfId="4" applyNumberFormat="1" applyFont="1" applyFill="1" applyBorder="1" applyAlignment="1">
      <alignment horizontal="center" vertical="center"/>
    </xf>
    <xf numFmtId="44" fontId="156" fillId="0" borderId="0" xfId="0" applyNumberFormat="1" applyFont="1"/>
    <xf numFmtId="0" fontId="73" fillId="7" borderId="70" xfId="0" applyFont="1" applyFill="1" applyBorder="1" applyAlignment="1">
      <alignment horizontal="left" vertical="center" wrapText="1"/>
    </xf>
    <xf numFmtId="3" fontId="153" fillId="0" borderId="253" xfId="0" applyNumberFormat="1" applyFont="1" applyFill="1" applyBorder="1" applyAlignment="1">
      <alignment vertical="center" wrapText="1"/>
    </xf>
    <xf numFmtId="44" fontId="46" fillId="4" borderId="4" xfId="0" applyNumberFormat="1" applyFont="1" applyFill="1" applyBorder="1"/>
    <xf numFmtId="44" fontId="46" fillId="4" borderId="215" xfId="0" applyNumberFormat="1" applyFont="1" applyFill="1" applyBorder="1"/>
    <xf numFmtId="0" fontId="138" fillId="0" borderId="268" xfId="0" applyFont="1" applyFill="1" applyBorder="1" applyAlignment="1">
      <alignment vertical="center" wrapText="1"/>
    </xf>
    <xf numFmtId="0" fontId="101" fillId="0" borderId="250" xfId="0" applyFont="1" applyBorder="1" applyAlignment="1">
      <alignment horizontal="center" vertical="center" wrapText="1"/>
    </xf>
    <xf numFmtId="44" fontId="17" fillId="0" borderId="217" xfId="0" applyNumberFormat="1" applyFont="1" applyBorder="1"/>
    <xf numFmtId="44" fontId="46" fillId="4" borderId="265" xfId="0" applyNumberFormat="1" applyFont="1" applyFill="1" applyBorder="1"/>
    <xf numFmtId="44" fontId="17" fillId="0" borderId="22" xfId="0" applyNumberFormat="1" applyFont="1" applyBorder="1"/>
    <xf numFmtId="0" fontId="0" fillId="0" borderId="0" xfId="0" applyFont="1" applyAlignment="1"/>
    <xf numFmtId="165" fontId="151" fillId="46" borderId="254" xfId="3" applyNumberFormat="1" applyFont="1" applyFill="1" applyBorder="1" applyAlignment="1">
      <alignment horizontal="center" vertical="center" wrapText="1"/>
    </xf>
    <xf numFmtId="0" fontId="0" fillId="0" borderId="0" xfId="0" applyFont="1" applyAlignment="1"/>
    <xf numFmtId="0" fontId="0" fillId="0" borderId="0" xfId="0" applyFont="1" applyAlignment="1"/>
    <xf numFmtId="0" fontId="156" fillId="43" borderId="258" xfId="3" applyFont="1" applyFill="1" applyBorder="1" applyAlignment="1">
      <alignment horizontal="center" vertical="center" wrapText="1"/>
    </xf>
    <xf numFmtId="0" fontId="157" fillId="0" borderId="265" xfId="0" applyFont="1" applyBorder="1" applyAlignment="1">
      <alignment horizontal="center" vertical="center" wrapText="1"/>
    </xf>
    <xf numFmtId="0" fontId="0" fillId="0" borderId="0" xfId="0" applyFont="1" applyAlignment="1"/>
    <xf numFmtId="0" fontId="0" fillId="0" borderId="0" xfId="0" applyFont="1" applyAlignment="1"/>
    <xf numFmtId="0" fontId="169" fillId="43" borderId="265" xfId="4" applyFont="1" applyFill="1" applyBorder="1" applyAlignment="1">
      <alignment horizontal="center" vertical="center"/>
    </xf>
    <xf numFmtId="44" fontId="156" fillId="43" borderId="265" xfId="4" applyNumberFormat="1" applyFont="1" applyFill="1" applyBorder="1" applyAlignment="1">
      <alignment vertical="center"/>
    </xf>
    <xf numFmtId="0" fontId="156" fillId="0" borderId="265" xfId="4" applyFont="1" applyFill="1" applyBorder="1" applyAlignment="1">
      <alignment horizontal="center" vertical="center" wrapText="1"/>
    </xf>
    <xf numFmtId="0" fontId="0" fillId="0" borderId="0" xfId="0" applyFont="1" applyAlignment="1"/>
    <xf numFmtId="0" fontId="157" fillId="43" borderId="265" xfId="3" applyFont="1" applyFill="1" applyBorder="1" applyAlignment="1">
      <alignment vertical="center"/>
    </xf>
    <xf numFmtId="0" fontId="0" fillId="0" borderId="0" xfId="0" applyFont="1" applyAlignment="1"/>
    <xf numFmtId="0" fontId="156" fillId="43" borderId="270" xfId="4" applyFont="1" applyFill="1" applyBorder="1" applyAlignment="1">
      <alignment horizontal="center" vertical="center"/>
    </xf>
    <xf numFmtId="0" fontId="160" fillId="46" borderId="254" xfId="3" applyNumberFormat="1" applyFont="1" applyFill="1" applyBorder="1" applyAlignment="1">
      <alignment horizontal="right" vertical="center" wrapText="1"/>
    </xf>
    <xf numFmtId="0" fontId="152" fillId="46" borderId="254" xfId="3" applyNumberFormat="1" applyFont="1" applyFill="1" applyBorder="1" applyAlignment="1">
      <alignment horizontal="right" vertical="center" wrapText="1"/>
    </xf>
    <xf numFmtId="0" fontId="102" fillId="0" borderId="31" xfId="0" applyNumberFormat="1" applyFont="1" applyFill="1" applyBorder="1" applyAlignment="1">
      <alignment vertical="center" wrapText="1"/>
    </xf>
    <xf numFmtId="0" fontId="49" fillId="36" borderId="218" xfId="0" applyFont="1" applyFill="1" applyBorder="1" applyAlignment="1">
      <alignment horizontal="center" vertical="center" wrapText="1"/>
    </xf>
    <xf numFmtId="0" fontId="49" fillId="0" borderId="271" xfId="0" applyFont="1" applyFill="1" applyBorder="1" applyAlignment="1">
      <alignment horizontal="center" vertical="center" wrapText="1"/>
    </xf>
    <xf numFmtId="0" fontId="49" fillId="36" borderId="216" xfId="0" applyFont="1" applyFill="1" applyBorder="1" applyAlignment="1">
      <alignment horizontal="center" vertical="center" wrapText="1"/>
    </xf>
    <xf numFmtId="0" fontId="49" fillId="0" borderId="253" xfId="0" applyFont="1" applyFill="1" applyBorder="1" applyAlignment="1">
      <alignment horizontal="center" vertical="center" wrapText="1"/>
    </xf>
    <xf numFmtId="44" fontId="75" fillId="46" borderId="253" xfId="3" applyNumberFormat="1" applyFont="1" applyFill="1" applyBorder="1" applyAlignment="1">
      <alignment horizontal="center" vertical="center" wrapText="1"/>
    </xf>
    <xf numFmtId="0" fontId="75" fillId="36" borderId="175" xfId="0" applyFont="1" applyFill="1" applyBorder="1" applyAlignment="1">
      <alignment horizontal="center" vertical="center" wrapText="1"/>
    </xf>
    <xf numFmtId="0" fontId="75" fillId="36" borderId="167" xfId="0" applyFont="1" applyFill="1" applyBorder="1" applyAlignment="1">
      <alignment horizontal="center" vertical="center" wrapText="1"/>
    </xf>
    <xf numFmtId="0" fontId="75" fillId="0" borderId="272" xfId="0" applyFont="1" applyFill="1" applyBorder="1" applyAlignment="1">
      <alignment horizontal="center" vertical="center" wrapText="1"/>
    </xf>
    <xf numFmtId="0" fontId="75" fillId="0" borderId="273" xfId="0" applyFont="1" applyFill="1" applyBorder="1" applyAlignment="1">
      <alignment horizontal="center" vertical="center" wrapText="1"/>
    </xf>
    <xf numFmtId="0" fontId="75" fillId="36" borderId="225" xfId="0" applyFont="1" applyFill="1" applyBorder="1" applyAlignment="1">
      <alignment horizontal="center" vertical="center" wrapText="1"/>
    </xf>
    <xf numFmtId="0" fontId="75" fillId="36" borderId="212" xfId="0" applyFont="1" applyFill="1" applyBorder="1" applyAlignment="1">
      <alignment horizontal="center" vertical="center" wrapText="1"/>
    </xf>
    <xf numFmtId="0" fontId="75" fillId="43" borderId="253" xfId="3" applyFont="1" applyFill="1" applyBorder="1" applyAlignment="1">
      <alignment horizontal="center" vertical="center" wrapText="1"/>
    </xf>
    <xf numFmtId="0" fontId="75" fillId="0" borderId="253" xfId="0" applyFont="1" applyFill="1" applyBorder="1" applyAlignment="1">
      <alignment horizontal="center" vertical="center" wrapText="1"/>
    </xf>
    <xf numFmtId="165" fontId="75" fillId="0" borderId="253" xfId="0" applyNumberFormat="1" applyFont="1" applyFill="1" applyBorder="1" applyAlignment="1">
      <alignment horizontal="center" vertical="center" wrapText="1"/>
    </xf>
    <xf numFmtId="44" fontId="170" fillId="0" borderId="265" xfId="0" applyNumberFormat="1" applyFont="1" applyFill="1" applyBorder="1" applyAlignment="1">
      <alignment horizontal="center" vertical="center"/>
    </xf>
    <xf numFmtId="44" fontId="75" fillId="46" borderId="256" xfId="3" applyNumberFormat="1" applyFont="1" applyFill="1" applyBorder="1" applyAlignment="1">
      <alignment horizontal="center" vertical="center" wrapText="1"/>
    </xf>
    <xf numFmtId="165" fontId="75" fillId="46" borderId="256" xfId="3" applyNumberFormat="1" applyFont="1" applyFill="1" applyBorder="1" applyAlignment="1">
      <alignment horizontal="center" vertical="center" wrapText="1"/>
    </xf>
    <xf numFmtId="0" fontId="75" fillId="43" borderId="253" xfId="4" applyNumberFormat="1" applyFont="1" applyFill="1" applyBorder="1" applyAlignment="1">
      <alignment horizontal="center" vertical="center"/>
    </xf>
    <xf numFmtId="44" fontId="17" fillId="0" borderId="32" xfId="0" applyNumberFormat="1" applyFont="1" applyBorder="1"/>
    <xf numFmtId="0" fontId="0" fillId="0" borderId="0" xfId="0" applyFont="1" applyAlignment="1"/>
    <xf numFmtId="0" fontId="156" fillId="43" borderId="258" xfId="3" applyFont="1" applyFill="1" applyBorder="1" applyAlignment="1">
      <alignment horizontal="center" vertical="center" wrapText="1"/>
    </xf>
    <xf numFmtId="0" fontId="157" fillId="0" borderId="258" xfId="0" applyFont="1" applyBorder="1" applyAlignment="1">
      <alignment horizontal="center" vertical="center" wrapText="1"/>
    </xf>
    <xf numFmtId="0" fontId="0" fillId="0" borderId="0" xfId="0" applyFont="1" applyAlignment="1"/>
    <xf numFmtId="0" fontId="156" fillId="0" borderId="265" xfId="4" applyFont="1" applyFill="1" applyBorder="1" applyAlignment="1">
      <alignment horizontal="center" vertical="center"/>
    </xf>
    <xf numFmtId="0" fontId="0" fillId="0" borderId="0" xfId="0" applyFont="1" applyAlignment="1"/>
    <xf numFmtId="0" fontId="156" fillId="43" borderId="260" xfId="3" applyFont="1" applyFill="1" applyBorder="1" applyAlignment="1">
      <alignment horizontal="center" vertical="center" wrapText="1"/>
    </xf>
    <xf numFmtId="0" fontId="157" fillId="43" borderId="253" xfId="3" applyFont="1" applyFill="1" applyBorder="1" applyAlignment="1">
      <alignment horizontal="center" vertical="center" wrapText="1"/>
    </xf>
    <xf numFmtId="0" fontId="172" fillId="44" borderId="263" xfId="3" applyFont="1" applyFill="1" applyBorder="1" applyAlignment="1">
      <alignment horizontal="left" vertical="center" wrapText="1"/>
    </xf>
    <xf numFmtId="0" fontId="175" fillId="43" borderId="253" xfId="3" applyFont="1" applyFill="1" applyBorder="1" applyAlignment="1">
      <alignment horizontal="center" vertical="center" wrapText="1"/>
    </xf>
    <xf numFmtId="0" fontId="177" fillId="40" borderId="253" xfId="1" applyFont="1" applyFill="1" applyBorder="1" applyAlignment="1">
      <alignment horizontal="center" vertical="center" wrapText="1"/>
    </xf>
    <xf numFmtId="0" fontId="180" fillId="0" borderId="253" xfId="3" applyNumberFormat="1" applyFont="1" applyFill="1" applyBorder="1" applyAlignment="1">
      <alignment vertical="center" wrapText="1"/>
    </xf>
    <xf numFmtId="0" fontId="178" fillId="0" borderId="253" xfId="3" applyNumberFormat="1" applyFont="1" applyFill="1" applyBorder="1" applyAlignment="1">
      <alignment vertical="center" wrapText="1"/>
    </xf>
    <xf numFmtId="44" fontId="180" fillId="40" borderId="253" xfId="4" applyNumberFormat="1" applyFont="1" applyFill="1" applyBorder="1" applyAlignment="1">
      <alignment vertical="center"/>
    </xf>
    <xf numFmtId="165" fontId="178" fillId="40" borderId="253" xfId="3" applyNumberFormat="1" applyFont="1" applyFill="1" applyBorder="1" applyAlignment="1">
      <alignment vertical="center" wrapText="1"/>
    </xf>
    <xf numFmtId="44" fontId="180" fillId="42" borderId="253" xfId="4" applyNumberFormat="1" applyFont="1" applyFill="1" applyBorder="1" applyAlignment="1">
      <alignment horizontal="center" vertical="center"/>
    </xf>
    <xf numFmtId="0" fontId="180" fillId="43" borderId="254" xfId="3" applyFont="1" applyFill="1" applyBorder="1" applyAlignment="1">
      <alignment horizontal="center" vertical="center" wrapText="1"/>
    </xf>
    <xf numFmtId="0" fontId="180" fillId="43" borderId="258" xfId="3" applyFont="1" applyFill="1" applyBorder="1" applyAlignment="1">
      <alignment horizontal="center" vertical="center" wrapText="1"/>
    </xf>
    <xf numFmtId="0" fontId="180" fillId="43" borderId="256" xfId="3" applyFont="1" applyFill="1" applyBorder="1" applyAlignment="1">
      <alignment horizontal="center" vertical="center" wrapText="1"/>
    </xf>
    <xf numFmtId="44" fontId="180" fillId="43" borderId="253" xfId="4" applyNumberFormat="1" applyFont="1" applyFill="1" applyBorder="1" applyAlignment="1">
      <alignment horizontal="center" vertical="center"/>
    </xf>
    <xf numFmtId="44" fontId="180" fillId="43" borderId="265" xfId="4" applyNumberFormat="1" applyFont="1" applyFill="1" applyBorder="1" applyAlignment="1">
      <alignment horizontal="center" vertical="center"/>
    </xf>
    <xf numFmtId="44" fontId="180" fillId="0" borderId="265" xfId="4" applyNumberFormat="1" applyFont="1" applyFill="1" applyBorder="1" applyAlignment="1">
      <alignment vertical="center"/>
    </xf>
    <xf numFmtId="0" fontId="180" fillId="0" borderId="267" xfId="3" applyFont="1" applyFill="1" applyBorder="1" applyAlignment="1">
      <alignment horizontal="center" vertical="center" wrapText="1"/>
    </xf>
    <xf numFmtId="0" fontId="184" fillId="44" borderId="263" xfId="3" applyFont="1" applyFill="1" applyBorder="1" applyAlignment="1">
      <alignment horizontal="left" vertical="center" wrapText="1"/>
    </xf>
    <xf numFmtId="44" fontId="184" fillId="44" borderId="263" xfId="3" applyNumberFormat="1" applyFont="1" applyFill="1" applyBorder="1" applyAlignment="1">
      <alignment horizontal="left" vertical="center" wrapText="1"/>
    </xf>
    <xf numFmtId="44" fontId="184" fillId="44" borderId="257" xfId="3" applyNumberFormat="1" applyFont="1" applyFill="1" applyBorder="1" applyAlignment="1">
      <alignment horizontal="left" vertical="center" wrapText="1"/>
    </xf>
    <xf numFmtId="0" fontId="180" fillId="0" borderId="0" xfId="0" applyFont="1"/>
    <xf numFmtId="44" fontId="180" fillId="0" borderId="0" xfId="0" applyNumberFormat="1" applyFont="1" applyAlignment="1">
      <alignment vertical="center"/>
    </xf>
    <xf numFmtId="0" fontId="185" fillId="0" borderId="0" xfId="0" applyFont="1" applyAlignment="1"/>
    <xf numFmtId="44" fontId="185" fillId="0" borderId="0" xfId="0" applyNumberFormat="1" applyFont="1" applyAlignment="1">
      <alignment vertical="center"/>
    </xf>
    <xf numFmtId="0" fontId="180" fillId="0" borderId="265" xfId="3" applyFont="1" applyFill="1" applyBorder="1" applyAlignment="1">
      <alignment horizontal="center" vertical="center" wrapText="1"/>
    </xf>
    <xf numFmtId="0" fontId="156" fillId="0" borderId="258" xfId="3" applyFont="1" applyFill="1" applyBorder="1" applyAlignment="1">
      <alignment horizontal="center" vertical="center" wrapText="1"/>
    </xf>
    <xf numFmtId="0" fontId="156" fillId="43" borderId="274" xfId="4" applyFont="1" applyFill="1" applyBorder="1" applyAlignment="1">
      <alignment horizontal="center" vertical="center"/>
    </xf>
    <xf numFmtId="44" fontId="180" fillId="0" borderId="0" xfId="0" applyNumberFormat="1" applyFont="1"/>
    <xf numFmtId="0" fontId="175" fillId="0" borderId="253" xfId="3" applyFont="1" applyFill="1" applyBorder="1" applyAlignment="1">
      <alignment horizontal="center" vertical="center" wrapText="1"/>
    </xf>
    <xf numFmtId="0" fontId="73" fillId="46" borderId="253" xfId="0" applyNumberFormat="1" applyFont="1" applyFill="1" applyBorder="1" applyAlignment="1">
      <alignment horizontal="center" vertical="center" wrapText="1"/>
    </xf>
    <xf numFmtId="44" fontId="63" fillId="4" borderId="4" xfId="0" applyNumberFormat="1" applyFont="1" applyFill="1" applyBorder="1" applyAlignment="1">
      <alignment horizontal="center" vertical="center"/>
    </xf>
    <xf numFmtId="0" fontId="46" fillId="0" borderId="215" xfId="0" applyFont="1" applyFill="1" applyBorder="1"/>
    <xf numFmtId="165" fontId="61" fillId="37" borderId="152" xfId="0" applyNumberFormat="1" applyFont="1" applyFill="1" applyBorder="1" applyAlignment="1">
      <alignment vertical="center" wrapText="1"/>
    </xf>
    <xf numFmtId="44" fontId="180" fillId="0" borderId="215" xfId="4" applyNumberFormat="1" applyFont="1" applyFill="1" applyBorder="1" applyAlignment="1">
      <alignment vertical="center"/>
    </xf>
    <xf numFmtId="0" fontId="138" fillId="0" borderId="215" xfId="0" applyFont="1" applyFill="1" applyBorder="1" applyAlignment="1">
      <alignment vertical="center" wrapText="1"/>
    </xf>
    <xf numFmtId="44" fontId="46" fillId="0" borderId="215" xfId="0" applyNumberFormat="1" applyFont="1" applyFill="1" applyBorder="1"/>
    <xf numFmtId="0" fontId="75" fillId="0" borderId="268" xfId="0" applyFont="1" applyFill="1" applyBorder="1" applyAlignment="1">
      <alignment horizontal="center" vertical="center" wrapText="1"/>
    </xf>
    <xf numFmtId="44" fontId="170" fillId="46" borderId="265" xfId="0" applyNumberFormat="1" applyFont="1" applyFill="1" applyBorder="1" applyAlignment="1">
      <alignment horizontal="center" vertical="center"/>
    </xf>
    <xf numFmtId="165" fontId="75" fillId="36" borderId="265" xfId="0" applyNumberFormat="1" applyFont="1" applyFill="1" applyBorder="1" applyAlignment="1">
      <alignment horizontal="center" vertical="center" wrapText="1"/>
    </xf>
    <xf numFmtId="165" fontId="75" fillId="0" borderId="265" xfId="0" applyNumberFormat="1" applyFont="1" applyFill="1" applyBorder="1" applyAlignment="1">
      <alignment horizontal="center" vertical="center" wrapText="1"/>
    </xf>
    <xf numFmtId="0" fontId="180" fillId="43" borderId="253" xfId="3" applyFont="1" applyFill="1" applyBorder="1" applyAlignment="1">
      <alignment horizontal="center" vertical="center" wrapText="1"/>
    </xf>
    <xf numFmtId="0" fontId="180" fillId="42" borderId="253" xfId="3" applyFont="1" applyFill="1" applyBorder="1" applyAlignment="1">
      <alignment horizontal="center" vertical="center" wrapText="1"/>
    </xf>
    <xf numFmtId="0" fontId="180" fillId="40" borderId="253" xfId="3" applyFont="1" applyFill="1" applyBorder="1" applyAlignment="1">
      <alignment horizontal="center" vertical="center" wrapText="1"/>
    </xf>
    <xf numFmtId="0" fontId="180" fillId="43" borderId="265" xfId="3" applyFont="1" applyFill="1" applyBorder="1" applyAlignment="1">
      <alignment horizontal="center" vertical="center" wrapText="1"/>
    </xf>
    <xf numFmtId="167" fontId="174" fillId="41" borderId="253" xfId="5" applyNumberFormat="1" applyFont="1" applyFill="1" applyBorder="1" applyAlignment="1">
      <alignment horizontal="center" vertical="center" wrapText="1"/>
    </xf>
    <xf numFmtId="0" fontId="175" fillId="40" borderId="253" xfId="4" applyFont="1" applyFill="1" applyBorder="1" applyAlignment="1">
      <alignment horizontal="center" vertical="center"/>
    </xf>
    <xf numFmtId="44" fontId="175" fillId="43" borderId="253" xfId="3" applyNumberFormat="1" applyFont="1" applyFill="1" applyBorder="1" applyAlignment="1">
      <alignment horizontal="center" vertical="center" wrapText="1"/>
    </xf>
    <xf numFmtId="0" fontId="175" fillId="42" borderId="253" xfId="4" applyFont="1" applyFill="1" applyBorder="1" applyAlignment="1">
      <alignment horizontal="center" vertical="center"/>
    </xf>
    <xf numFmtId="0" fontId="175" fillId="43" borderId="253" xfId="4" applyFont="1" applyFill="1" applyBorder="1" applyAlignment="1">
      <alignment horizontal="center" vertical="center"/>
    </xf>
    <xf numFmtId="0" fontId="175" fillId="43" borderId="266" xfId="4" applyFont="1" applyFill="1" applyBorder="1" applyAlignment="1">
      <alignment horizontal="center" vertical="center"/>
    </xf>
    <xf numFmtId="0" fontId="175" fillId="43" borderId="261" xfId="4" applyFont="1" applyFill="1" applyBorder="1" applyAlignment="1">
      <alignment horizontal="center" vertical="center"/>
    </xf>
    <xf numFmtId="0" fontId="175" fillId="0" borderId="265" xfId="3" applyFont="1" applyFill="1" applyBorder="1" applyAlignment="1">
      <alignment horizontal="center" vertical="center" wrapText="1"/>
    </xf>
    <xf numFmtId="0" fontId="176" fillId="43" borderId="266" xfId="4" applyFont="1" applyFill="1" applyBorder="1" applyAlignment="1">
      <alignment horizontal="center" vertical="center"/>
    </xf>
    <xf numFmtId="0" fontId="176" fillId="43" borderId="266" xfId="4" applyFont="1" applyFill="1" applyBorder="1" applyAlignment="1">
      <alignment horizontal="center" vertical="center" wrapText="1"/>
    </xf>
    <xf numFmtId="0" fontId="176" fillId="43" borderId="261" xfId="3" applyFont="1" applyFill="1" applyBorder="1" applyAlignment="1">
      <alignment horizontal="center" vertical="center" wrapText="1"/>
    </xf>
    <xf numFmtId="0" fontId="176" fillId="43" borderId="261" xfId="4" applyFont="1" applyFill="1" applyBorder="1" applyAlignment="1">
      <alignment horizontal="center" vertical="center"/>
    </xf>
    <xf numFmtId="0" fontId="176" fillId="43" borderId="261" xfId="4" applyFont="1" applyFill="1" applyBorder="1" applyAlignment="1">
      <alignment horizontal="center" vertical="center" wrapText="1"/>
    </xf>
    <xf numFmtId="0" fontId="176" fillId="0" borderId="258" xfId="0" applyFont="1" applyFill="1" applyBorder="1" applyAlignment="1">
      <alignment horizontal="center" vertical="center" wrapText="1"/>
    </xf>
    <xf numFmtId="0" fontId="175" fillId="0" borderId="265" xfId="4" applyFont="1" applyFill="1" applyBorder="1" applyAlignment="1">
      <alignment horizontal="center" vertical="center" wrapText="1"/>
    </xf>
    <xf numFmtId="0" fontId="176" fillId="0" borderId="265" xfId="4" applyFont="1" applyFill="1" applyBorder="1" applyAlignment="1">
      <alignment horizontal="center" vertical="center" wrapText="1"/>
    </xf>
    <xf numFmtId="0" fontId="176" fillId="43" borderId="253" xfId="4" applyFont="1" applyFill="1" applyBorder="1" applyAlignment="1">
      <alignment horizontal="center" vertical="center" wrapText="1"/>
    </xf>
    <xf numFmtId="0" fontId="176" fillId="0" borderId="253" xfId="0" applyFont="1" applyBorder="1" applyAlignment="1">
      <alignment horizontal="center" vertical="center" wrapText="1"/>
    </xf>
    <xf numFmtId="0" fontId="176" fillId="0" borderId="253" xfId="0" applyFont="1" applyFill="1" applyBorder="1" applyAlignment="1">
      <alignment horizontal="center" vertical="center" wrapText="1"/>
    </xf>
    <xf numFmtId="0" fontId="175" fillId="43" borderId="265" xfId="4" applyFont="1" applyFill="1" applyBorder="1" applyAlignment="1">
      <alignment horizontal="center" vertical="center"/>
    </xf>
    <xf numFmtId="0" fontId="175" fillId="43" borderId="266" xfId="3" applyFont="1" applyFill="1" applyBorder="1" applyAlignment="1">
      <alignment horizontal="center" vertical="center" wrapText="1"/>
    </xf>
    <xf numFmtId="0" fontId="176" fillId="0" borderId="266" xfId="4" applyFont="1" applyFill="1" applyBorder="1" applyAlignment="1">
      <alignment horizontal="center" vertical="center" wrapText="1"/>
    </xf>
    <xf numFmtId="0" fontId="176" fillId="0" borderId="265" xfId="0" applyFont="1" applyBorder="1" applyAlignment="1">
      <alignment horizontal="center" vertical="center" wrapText="1"/>
    </xf>
    <xf numFmtId="0" fontId="175" fillId="43" borderId="257" xfId="4" applyFont="1" applyFill="1" applyBorder="1" applyAlignment="1">
      <alignment horizontal="center" vertical="center" wrapText="1"/>
    </xf>
    <xf numFmtId="0" fontId="175" fillId="40" borderId="253" xfId="3" applyFont="1" applyFill="1" applyBorder="1" applyAlignment="1">
      <alignment horizontal="center" vertical="center" wrapText="1"/>
    </xf>
    <xf numFmtId="0" fontId="175" fillId="42" borderId="253" xfId="3" applyFont="1" applyFill="1" applyBorder="1" applyAlignment="1">
      <alignment horizontal="center" vertical="center" wrapText="1"/>
    </xf>
    <xf numFmtId="44" fontId="175" fillId="0" borderId="265" xfId="4" applyNumberFormat="1" applyFont="1" applyFill="1" applyBorder="1" applyAlignment="1">
      <alignment horizontal="center" vertical="center"/>
    </xf>
    <xf numFmtId="0" fontId="175" fillId="0" borderId="265" xfId="4" applyFont="1" applyFill="1" applyBorder="1" applyAlignment="1">
      <alignment horizontal="center" vertical="center"/>
    </xf>
    <xf numFmtId="0" fontId="175" fillId="43" borderId="265" xfId="4" applyFont="1" applyFill="1" applyBorder="1" applyAlignment="1">
      <alignment horizontal="center" vertical="center" wrapText="1"/>
    </xf>
    <xf numFmtId="0" fontId="175" fillId="0" borderId="269" xfId="3" applyFont="1" applyFill="1" applyBorder="1" applyAlignment="1">
      <alignment horizontal="center" vertical="center" wrapText="1"/>
    </xf>
    <xf numFmtId="0" fontId="175" fillId="0" borderId="264" xfId="4" applyFont="1" applyBorder="1" applyAlignment="1">
      <alignment horizontal="center" vertical="center"/>
    </xf>
    <xf numFmtId="0" fontId="175" fillId="0" borderId="253" xfId="4" applyFont="1" applyBorder="1" applyAlignment="1">
      <alignment horizontal="center" vertical="center" wrapText="1"/>
    </xf>
    <xf numFmtId="0" fontId="175" fillId="0" borderId="253" xfId="4" applyFont="1" applyBorder="1" applyAlignment="1">
      <alignment horizontal="center" vertical="center"/>
    </xf>
    <xf numFmtId="0" fontId="156" fillId="0" borderId="257" xfId="4" applyFont="1" applyFill="1" applyBorder="1" applyAlignment="1">
      <alignment horizontal="center" vertical="center" wrapText="1"/>
    </xf>
    <xf numFmtId="0" fontId="180" fillId="0" borderId="253" xfId="3" applyFont="1" applyFill="1" applyBorder="1" applyAlignment="1">
      <alignment horizontal="center" vertical="center" wrapText="1"/>
    </xf>
    <xf numFmtId="0" fontId="189" fillId="0" borderId="253" xfId="3" applyFont="1" applyFill="1" applyBorder="1" applyAlignment="1">
      <alignment horizontal="center" vertical="center" wrapText="1"/>
    </xf>
    <xf numFmtId="0" fontId="180" fillId="40" borderId="253" xfId="4" applyFont="1" applyFill="1" applyBorder="1" applyAlignment="1">
      <alignment horizontal="center" vertical="center"/>
    </xf>
    <xf numFmtId="0" fontId="189" fillId="40" borderId="253" xfId="4" applyFont="1" applyFill="1" applyBorder="1" applyAlignment="1">
      <alignment horizontal="center" vertical="center"/>
    </xf>
    <xf numFmtId="44" fontId="180" fillId="40" borderId="253" xfId="4" applyNumberFormat="1" applyFont="1" applyFill="1" applyBorder="1" applyAlignment="1">
      <alignment horizontal="center" vertical="center"/>
    </xf>
    <xf numFmtId="0" fontId="189" fillId="43" borderId="253" xfId="3" applyFont="1" applyFill="1" applyBorder="1" applyAlignment="1">
      <alignment horizontal="center" vertical="center" wrapText="1"/>
    </xf>
    <xf numFmtId="0" fontId="180" fillId="42" borderId="253" xfId="4" applyFont="1" applyFill="1" applyBorder="1" applyAlignment="1">
      <alignment horizontal="center" vertical="center"/>
    </xf>
    <xf numFmtId="0" fontId="189" fillId="42" borderId="253" xfId="4" applyFont="1" applyFill="1" applyBorder="1" applyAlignment="1">
      <alignment horizontal="center" vertical="center"/>
    </xf>
    <xf numFmtId="0" fontId="180" fillId="43" borderId="253" xfId="4" applyFont="1" applyFill="1" applyBorder="1" applyAlignment="1">
      <alignment horizontal="center" vertical="center"/>
    </xf>
    <xf numFmtId="0" fontId="189" fillId="43" borderId="253" xfId="4" applyFont="1" applyFill="1" applyBorder="1" applyAlignment="1">
      <alignment horizontal="center" vertical="center"/>
    </xf>
    <xf numFmtId="0" fontId="180" fillId="43" borderId="253" xfId="4" applyFont="1" applyFill="1" applyBorder="1" applyAlignment="1">
      <alignment horizontal="center" vertical="center" wrapText="1"/>
    </xf>
    <xf numFmtId="165" fontId="180" fillId="43" borderId="253" xfId="4" applyNumberFormat="1" applyFont="1" applyFill="1" applyBorder="1" applyAlignment="1">
      <alignment horizontal="center" vertical="center"/>
    </xf>
    <xf numFmtId="0" fontId="180" fillId="43" borderId="265" xfId="4" applyFont="1" applyFill="1" applyBorder="1" applyAlignment="1">
      <alignment horizontal="center" vertical="center"/>
    </xf>
    <xf numFmtId="0" fontId="189" fillId="43" borderId="265" xfId="4" applyFont="1" applyFill="1" applyBorder="1" applyAlignment="1">
      <alignment horizontal="center" vertical="center"/>
    </xf>
    <xf numFmtId="0" fontId="180" fillId="43" borderId="253" xfId="4" applyNumberFormat="1" applyFont="1" applyFill="1" applyBorder="1" applyAlignment="1">
      <alignment horizontal="center" vertical="center"/>
    </xf>
    <xf numFmtId="0" fontId="180" fillId="43" borderId="265" xfId="4" applyNumberFormat="1" applyFont="1" applyFill="1" applyBorder="1" applyAlignment="1">
      <alignment horizontal="center" vertical="center"/>
    </xf>
    <xf numFmtId="0" fontId="180" fillId="0" borderId="254" xfId="4" applyFont="1" applyBorder="1" applyAlignment="1">
      <alignment horizontal="center" vertical="center"/>
    </xf>
    <xf numFmtId="0" fontId="189" fillId="43" borderId="265" xfId="3" applyFont="1" applyFill="1" applyBorder="1" applyAlignment="1">
      <alignment horizontal="center" vertical="center" wrapText="1"/>
    </xf>
    <xf numFmtId="0" fontId="181" fillId="43" borderId="265" xfId="4" applyNumberFormat="1" applyFont="1" applyFill="1" applyBorder="1" applyAlignment="1">
      <alignment horizontal="center" vertical="center"/>
    </xf>
    <xf numFmtId="0" fontId="190" fillId="43" borderId="265" xfId="4" applyFont="1" applyFill="1" applyBorder="1" applyAlignment="1">
      <alignment horizontal="center" vertical="center"/>
    </xf>
    <xf numFmtId="0" fontId="181" fillId="43" borderId="265" xfId="4" applyFont="1" applyFill="1" applyBorder="1" applyAlignment="1">
      <alignment horizontal="center" vertical="center"/>
    </xf>
    <xf numFmtId="0" fontId="191" fillId="43" borderId="253" xfId="3" applyFont="1" applyFill="1" applyBorder="1" applyAlignment="1">
      <alignment horizontal="center" vertical="center" wrapText="1"/>
    </xf>
    <xf numFmtId="0" fontId="192" fillId="43" borderId="253" xfId="3" applyFont="1" applyFill="1" applyBorder="1" applyAlignment="1">
      <alignment horizontal="center" vertical="center" wrapText="1"/>
    </xf>
    <xf numFmtId="0" fontId="181" fillId="43" borderId="265" xfId="3" applyFont="1" applyFill="1" applyBorder="1" applyAlignment="1">
      <alignment horizontal="center" vertical="center" wrapText="1"/>
    </xf>
    <xf numFmtId="0" fontId="190" fillId="43" borderId="265" xfId="3" applyFont="1" applyFill="1" applyBorder="1" applyAlignment="1">
      <alignment horizontal="center" vertical="center" wrapText="1"/>
    </xf>
    <xf numFmtId="0" fontId="191" fillId="43" borderId="265" xfId="3" applyFont="1" applyFill="1" applyBorder="1" applyAlignment="1">
      <alignment horizontal="center" vertical="center" wrapText="1"/>
    </xf>
    <xf numFmtId="0" fontId="181" fillId="43" borderId="253" xfId="4" applyNumberFormat="1" applyFont="1" applyFill="1" applyBorder="1" applyAlignment="1">
      <alignment horizontal="center" vertical="center"/>
    </xf>
    <xf numFmtId="0" fontId="190" fillId="43" borderId="253" xfId="4" applyFont="1" applyFill="1" applyBorder="1" applyAlignment="1">
      <alignment horizontal="center" vertical="center"/>
    </xf>
    <xf numFmtId="0" fontId="181" fillId="43" borderId="253" xfId="4" applyFont="1" applyFill="1" applyBorder="1" applyAlignment="1">
      <alignment horizontal="center" vertical="center"/>
    </xf>
    <xf numFmtId="0" fontId="181" fillId="43" borderId="253" xfId="0" applyFont="1" applyFill="1" applyBorder="1" applyAlignment="1">
      <alignment horizontal="center" vertical="center"/>
    </xf>
    <xf numFmtId="0" fontId="27" fillId="43" borderId="265" xfId="3" applyFont="1" applyFill="1" applyBorder="1" applyAlignment="1">
      <alignment horizontal="center" vertical="center" wrapText="1"/>
    </xf>
    <xf numFmtId="165" fontId="180" fillId="43" borderId="265" xfId="4" applyNumberFormat="1" applyFont="1" applyFill="1" applyBorder="1" applyAlignment="1">
      <alignment horizontal="center" vertical="center"/>
    </xf>
    <xf numFmtId="1" fontId="181" fillId="0" borderId="253" xfId="0" applyNumberFormat="1" applyFont="1" applyFill="1" applyBorder="1" applyAlignment="1">
      <alignment horizontal="center" vertical="center" wrapText="1"/>
    </xf>
    <xf numFmtId="0" fontId="181" fillId="0" borderId="253" xfId="0" applyFont="1" applyBorder="1" applyAlignment="1">
      <alignment horizontal="center" vertical="center"/>
    </xf>
    <xf numFmtId="0" fontId="181" fillId="0" borderId="253" xfId="0" applyFont="1" applyFill="1" applyBorder="1" applyAlignment="1">
      <alignment horizontal="center" vertical="center" wrapText="1"/>
    </xf>
    <xf numFmtId="0" fontId="181" fillId="0" borderId="253" xfId="0" applyFont="1" applyBorder="1" applyAlignment="1">
      <alignment horizontal="center" vertical="center" wrapText="1"/>
    </xf>
    <xf numFmtId="0" fontId="181" fillId="0" borderId="265" xfId="0" applyFont="1" applyBorder="1" applyAlignment="1">
      <alignment horizontal="center" vertical="center" wrapText="1"/>
    </xf>
    <xf numFmtId="0" fontId="180" fillId="43" borderId="265" xfId="4" quotePrefix="1" applyFont="1" applyFill="1" applyBorder="1" applyAlignment="1">
      <alignment horizontal="center" vertical="center" wrapText="1"/>
    </xf>
    <xf numFmtId="0" fontId="180" fillId="43" borderId="253" xfId="4" quotePrefix="1" applyFont="1" applyFill="1" applyBorder="1" applyAlignment="1">
      <alignment horizontal="center" vertical="center" wrapText="1"/>
    </xf>
    <xf numFmtId="0" fontId="189" fillId="43" borderId="253" xfId="4" applyFont="1" applyFill="1" applyBorder="1" applyAlignment="1">
      <alignment horizontal="center" vertical="center" wrapText="1"/>
    </xf>
    <xf numFmtId="0" fontId="189" fillId="40" borderId="253" xfId="3" applyFont="1" applyFill="1" applyBorder="1" applyAlignment="1">
      <alignment horizontal="center" vertical="center" wrapText="1"/>
    </xf>
    <xf numFmtId="165" fontId="180" fillId="40" borderId="253" xfId="4" applyNumberFormat="1" applyFont="1" applyFill="1" applyBorder="1" applyAlignment="1">
      <alignment horizontal="center" vertical="center"/>
    </xf>
    <xf numFmtId="0" fontId="189" fillId="42" borderId="253" xfId="3" applyFont="1" applyFill="1" applyBorder="1" applyAlignment="1">
      <alignment horizontal="center" vertical="center" wrapText="1"/>
    </xf>
    <xf numFmtId="165" fontId="180" fillId="42" borderId="253" xfId="4" applyNumberFormat="1" applyFont="1" applyFill="1" applyBorder="1" applyAlignment="1">
      <alignment horizontal="center" vertical="center"/>
    </xf>
    <xf numFmtId="0" fontId="180" fillId="0" borderId="265" xfId="4" applyFont="1" applyFill="1" applyBorder="1" applyAlignment="1">
      <alignment horizontal="center" vertical="center"/>
    </xf>
    <xf numFmtId="0" fontId="189" fillId="0" borderId="265" xfId="4" applyFont="1" applyFill="1" applyBorder="1" applyAlignment="1">
      <alignment horizontal="center" vertical="center"/>
    </xf>
    <xf numFmtId="1" fontId="180" fillId="0" borderId="265" xfId="4" applyNumberFormat="1" applyFont="1" applyFill="1" applyBorder="1" applyAlignment="1">
      <alignment horizontal="center" vertical="center"/>
    </xf>
    <xf numFmtId="0" fontId="180" fillId="43" borderId="265" xfId="4" applyFont="1" applyFill="1" applyBorder="1" applyAlignment="1">
      <alignment horizontal="center" vertical="center" wrapText="1"/>
    </xf>
    <xf numFmtId="165" fontId="181" fillId="42" borderId="253" xfId="4" applyNumberFormat="1" applyFont="1" applyFill="1" applyBorder="1" applyAlignment="1">
      <alignment horizontal="center" vertical="center"/>
    </xf>
    <xf numFmtId="3" fontId="180" fillId="0" borderId="254" xfId="4" applyNumberFormat="1" applyFont="1" applyBorder="1" applyAlignment="1">
      <alignment horizontal="center" vertical="center"/>
    </xf>
    <xf numFmtId="0" fontId="189" fillId="0" borderId="254" xfId="4" applyFont="1" applyBorder="1" applyAlignment="1">
      <alignment horizontal="center" vertical="center"/>
    </xf>
    <xf numFmtId="0" fontId="180" fillId="0" borderId="254" xfId="4" applyFont="1" applyFill="1" applyBorder="1" applyAlignment="1">
      <alignment horizontal="center" vertical="center"/>
    </xf>
    <xf numFmtId="0" fontId="180" fillId="0" borderId="254" xfId="4" applyFont="1" applyBorder="1" applyAlignment="1">
      <alignment horizontal="center" vertical="center" wrapText="1"/>
    </xf>
    <xf numFmtId="0" fontId="189" fillId="0" borderId="254" xfId="4" applyFont="1" applyBorder="1" applyAlignment="1">
      <alignment horizontal="center" vertical="center" wrapText="1"/>
    </xf>
    <xf numFmtId="3" fontId="180" fillId="0" borderId="253" xfId="4" applyNumberFormat="1" applyFont="1" applyBorder="1" applyAlignment="1">
      <alignment horizontal="center" vertical="center"/>
    </xf>
    <xf numFmtId="0" fontId="180" fillId="0" borderId="253" xfId="4" applyFont="1" applyBorder="1" applyAlignment="1">
      <alignment horizontal="center" vertical="center"/>
    </xf>
    <xf numFmtId="0" fontId="180" fillId="0" borderId="253" xfId="4" applyFont="1" applyFill="1" applyBorder="1" applyAlignment="1">
      <alignment horizontal="center" vertical="center"/>
    </xf>
    <xf numFmtId="1" fontId="180" fillId="0" borderId="253" xfId="4" applyNumberFormat="1" applyFont="1" applyFill="1" applyBorder="1" applyAlignment="1">
      <alignment horizontal="center" vertical="center"/>
    </xf>
    <xf numFmtId="0" fontId="180" fillId="0" borderId="253" xfId="4" applyFont="1" applyBorder="1" applyAlignment="1"/>
    <xf numFmtId="0" fontId="189" fillId="0" borderId="253" xfId="4" applyFont="1" applyBorder="1" applyAlignment="1"/>
    <xf numFmtId="44" fontId="180" fillId="0" borderId="253" xfId="4" applyNumberFormat="1" applyFont="1" applyBorder="1" applyAlignment="1"/>
    <xf numFmtId="0" fontId="189" fillId="0" borderId="0" xfId="0" applyFont="1"/>
    <xf numFmtId="0" fontId="183" fillId="0" borderId="0" xfId="0" applyFont="1" applyAlignment="1"/>
    <xf numFmtId="165" fontId="193" fillId="43" borderId="253" xfId="4" applyNumberFormat="1" applyFont="1" applyFill="1" applyBorder="1" applyAlignment="1">
      <alignment horizontal="center" vertical="center"/>
    </xf>
    <xf numFmtId="0" fontId="0" fillId="0" borderId="0" xfId="0" applyFont="1" applyAlignment="1"/>
    <xf numFmtId="0" fontId="156" fillId="43" borderId="258" xfId="4" applyFont="1" applyFill="1" applyBorder="1" applyAlignment="1">
      <alignment horizontal="center" vertical="center"/>
    </xf>
    <xf numFmtId="0" fontId="180" fillId="43" borderId="265" xfId="3" applyFont="1" applyFill="1" applyBorder="1" applyAlignment="1">
      <alignment horizontal="center" vertical="center" wrapText="1"/>
    </xf>
    <xf numFmtId="0" fontId="175" fillId="0" borderId="253" xfId="4" applyFont="1" applyFill="1" applyBorder="1" applyAlignment="1">
      <alignment horizontal="center" vertical="center"/>
    </xf>
    <xf numFmtId="0" fontId="175" fillId="0" borderId="264" xfId="4" applyFont="1" applyFill="1" applyBorder="1" applyAlignment="1">
      <alignment horizontal="center" vertical="center" wrapText="1"/>
    </xf>
    <xf numFmtId="0" fontId="175" fillId="0" borderId="266" xfId="4" applyFont="1" applyFill="1" applyBorder="1" applyAlignment="1">
      <alignment horizontal="center" vertical="center"/>
    </xf>
    <xf numFmtId="165" fontId="194" fillId="45" borderId="253" xfId="4" applyNumberFormat="1" applyFont="1" applyFill="1" applyBorder="1"/>
    <xf numFmtId="0" fontId="195" fillId="0" borderId="265" xfId="0" applyFont="1" applyBorder="1" applyAlignment="1">
      <alignment horizontal="center" vertical="center"/>
    </xf>
    <xf numFmtId="0" fontId="9" fillId="4" borderId="8" xfId="0" applyFont="1" applyFill="1" applyBorder="1" applyAlignment="1">
      <alignment horizontal="center" vertical="center" wrapText="1"/>
    </xf>
    <xf numFmtId="0" fontId="5" fillId="0" borderId="9" xfId="0" applyFont="1" applyBorder="1"/>
    <xf numFmtId="0" fontId="5" fillId="0" borderId="10" xfId="0" applyFont="1" applyBorder="1"/>
    <xf numFmtId="0" fontId="10" fillId="4" borderId="8" xfId="0" applyFont="1" applyFill="1" applyBorder="1" applyAlignment="1">
      <alignment horizontal="center" vertical="center" wrapText="1"/>
    </xf>
    <xf numFmtId="0" fontId="12" fillId="4" borderId="8" xfId="0" applyFont="1" applyFill="1" applyBorder="1" applyAlignment="1">
      <alignment horizontal="center"/>
    </xf>
    <xf numFmtId="0" fontId="14" fillId="4" borderId="8"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5" fillId="0" borderId="2" xfId="0" applyFont="1" applyBorder="1"/>
    <xf numFmtId="0" fontId="5" fillId="0" borderId="3" xfId="0" applyFont="1" applyBorder="1"/>
    <xf numFmtId="0" fontId="5" fillId="0" borderId="5" xfId="0" applyFont="1" applyBorder="1"/>
    <xf numFmtId="0" fontId="5" fillId="0" borderId="6" xfId="0" applyFont="1" applyBorder="1"/>
    <xf numFmtId="0" fontId="5" fillId="0" borderId="7" xfId="0" applyFont="1" applyBorder="1"/>
    <xf numFmtId="0" fontId="6" fillId="2" borderId="8" xfId="0" applyFont="1" applyFill="1" applyBorder="1" applyAlignment="1">
      <alignment horizontal="center" vertical="center" wrapText="1"/>
    </xf>
    <xf numFmtId="0" fontId="8" fillId="0" borderId="0" xfId="0" applyFont="1" applyAlignment="1">
      <alignment horizontal="center" vertical="center" wrapText="1"/>
    </xf>
    <xf numFmtId="0" fontId="0" fillId="0" borderId="0" xfId="0" applyFont="1" applyAlignment="1"/>
    <xf numFmtId="0" fontId="33" fillId="8" borderId="15" xfId="0" applyFont="1" applyFill="1" applyBorder="1" applyAlignment="1">
      <alignment horizontal="center" vertical="center" textRotation="90" wrapText="1"/>
    </xf>
    <xf numFmtId="0" fontId="5" fillId="0" borderId="17" xfId="0" applyFont="1" applyBorder="1"/>
    <xf numFmtId="0" fontId="5" fillId="0" borderId="18" xfId="0" applyFont="1" applyBorder="1"/>
    <xf numFmtId="0" fontId="49" fillId="13" borderId="51" xfId="0" applyFont="1" applyFill="1" applyBorder="1" applyAlignment="1">
      <alignment horizontal="left" vertical="center"/>
    </xf>
    <xf numFmtId="0" fontId="5" fillId="0" borderId="52" xfId="0" applyFont="1" applyBorder="1" applyAlignment="1">
      <alignment horizontal="left"/>
    </xf>
    <xf numFmtId="0" fontId="5" fillId="0" borderId="53" xfId="0" applyFont="1" applyBorder="1" applyAlignment="1">
      <alignment horizontal="left"/>
    </xf>
    <xf numFmtId="0" fontId="19" fillId="2" borderId="23" xfId="0" applyFont="1" applyFill="1" applyBorder="1" applyAlignment="1">
      <alignment horizontal="left" vertical="center"/>
    </xf>
    <xf numFmtId="0" fontId="5" fillId="0" borderId="24" xfId="0" applyFont="1" applyBorder="1" applyAlignment="1">
      <alignment horizontal="left"/>
    </xf>
    <xf numFmtId="0" fontId="47" fillId="5" borderId="23" xfId="0" applyFont="1" applyFill="1" applyBorder="1" applyAlignment="1">
      <alignment horizontal="left" vertical="center" wrapText="1"/>
    </xf>
    <xf numFmtId="0" fontId="5" fillId="0" borderId="26" xfId="0" applyFont="1" applyBorder="1" applyAlignment="1">
      <alignment horizontal="left"/>
    </xf>
    <xf numFmtId="0" fontId="5" fillId="0" borderId="27" xfId="0" applyFont="1" applyBorder="1" applyAlignment="1">
      <alignment horizontal="left"/>
    </xf>
    <xf numFmtId="0" fontId="51" fillId="4" borderId="30" xfId="0" applyFont="1" applyFill="1" applyBorder="1" applyAlignment="1">
      <alignment horizontal="center" vertical="center" wrapText="1"/>
    </xf>
    <xf numFmtId="0" fontId="5" fillId="0" borderId="33" xfId="0" applyFont="1" applyBorder="1"/>
    <xf numFmtId="0" fontId="5" fillId="0" borderId="36" xfId="0" applyFont="1" applyBorder="1"/>
    <xf numFmtId="0" fontId="49" fillId="12" borderId="23" xfId="0" applyFont="1" applyFill="1" applyBorder="1" applyAlignment="1">
      <alignment horizontal="left" vertical="top" wrapText="1"/>
    </xf>
    <xf numFmtId="0" fontId="5" fillId="0" borderId="44" xfId="0" applyFont="1" applyBorder="1" applyAlignment="1">
      <alignment horizontal="left"/>
    </xf>
    <xf numFmtId="0" fontId="53" fillId="13" borderId="45" xfId="0" applyFont="1" applyFill="1" applyBorder="1" applyAlignment="1">
      <alignment horizontal="left" vertical="center" wrapText="1"/>
    </xf>
    <xf numFmtId="0" fontId="5" fillId="0" borderId="46" xfId="0" applyFont="1" applyBorder="1" applyAlignment="1">
      <alignment horizontal="left"/>
    </xf>
    <xf numFmtId="0" fontId="5" fillId="0" borderId="47" xfId="0" applyFont="1" applyBorder="1" applyAlignment="1">
      <alignment horizontal="left"/>
    </xf>
    <xf numFmtId="0" fontId="19" fillId="2" borderId="54" xfId="0" applyFont="1" applyFill="1" applyBorder="1" applyAlignment="1">
      <alignment horizontal="left" vertical="center"/>
    </xf>
    <xf numFmtId="0" fontId="5" fillId="0" borderId="55" xfId="0" applyFont="1" applyBorder="1" applyAlignment="1">
      <alignment horizontal="left" vertical="center"/>
    </xf>
    <xf numFmtId="0" fontId="5" fillId="0" borderId="56" xfId="0" applyFont="1" applyBorder="1" applyAlignment="1">
      <alignment horizontal="left" vertical="center"/>
    </xf>
    <xf numFmtId="0" fontId="47" fillId="5" borderId="58" xfId="0" applyFont="1" applyFill="1" applyBorder="1" applyAlignment="1">
      <alignment horizontal="left" vertical="center" wrapText="1"/>
    </xf>
    <xf numFmtId="0" fontId="5" fillId="0" borderId="9" xfId="0" applyFont="1" applyBorder="1" applyAlignment="1">
      <alignment horizontal="left" vertical="center"/>
    </xf>
    <xf numFmtId="0" fontId="5" fillId="0" borderId="10" xfId="0" applyFont="1" applyBorder="1" applyAlignment="1">
      <alignment horizontal="left" vertical="center"/>
    </xf>
    <xf numFmtId="0" fontId="58" fillId="2" borderId="23" xfId="0" applyFont="1" applyFill="1" applyBorder="1" applyAlignment="1">
      <alignment horizontal="left" vertical="center" wrapText="1"/>
    </xf>
    <xf numFmtId="0" fontId="5" fillId="0" borderId="44" xfId="0" applyFont="1" applyBorder="1" applyAlignment="1">
      <alignment horizontal="left" vertical="center"/>
    </xf>
    <xf numFmtId="0" fontId="47" fillId="12" borderId="59" xfId="0" applyFont="1" applyFill="1" applyBorder="1" applyAlignment="1">
      <alignment horizontal="left" vertical="center" wrapText="1"/>
    </xf>
    <xf numFmtId="0" fontId="53" fillId="12" borderId="59" xfId="0" applyFont="1" applyFill="1" applyBorder="1" applyAlignment="1">
      <alignment horizontal="left" vertical="center" wrapText="1"/>
    </xf>
    <xf numFmtId="0" fontId="7" fillId="2" borderId="54" xfId="0" applyFont="1" applyFill="1" applyBorder="1" applyAlignment="1">
      <alignment horizontal="center" vertical="center"/>
    </xf>
    <xf numFmtId="0" fontId="5" fillId="0" borderId="55" xfId="0" applyFont="1" applyBorder="1"/>
    <xf numFmtId="0" fontId="5" fillId="0" borderId="56" xfId="0" applyFont="1" applyBorder="1"/>
    <xf numFmtId="0" fontId="5" fillId="0" borderId="44" xfId="0" applyFont="1" applyBorder="1"/>
    <xf numFmtId="0" fontId="66" fillId="14" borderId="68" xfId="0" applyFont="1" applyFill="1" applyBorder="1" applyAlignment="1">
      <alignment horizontal="center" vertical="center" wrapText="1"/>
    </xf>
    <xf numFmtId="0" fontId="5" fillId="0" borderId="69" xfId="0" applyFont="1" applyBorder="1"/>
    <xf numFmtId="0" fontId="5" fillId="0" borderId="70" xfId="0" applyFont="1" applyBorder="1"/>
    <xf numFmtId="0" fontId="66" fillId="15" borderId="68" xfId="0" applyFont="1" applyFill="1" applyBorder="1" applyAlignment="1">
      <alignment horizontal="center" vertical="center" wrapText="1"/>
    </xf>
    <xf numFmtId="0" fontId="19" fillId="2" borderId="54" xfId="0" applyFont="1" applyFill="1" applyBorder="1" applyAlignment="1">
      <alignment horizontal="center" vertical="center"/>
    </xf>
    <xf numFmtId="0" fontId="55" fillId="5" borderId="58" xfId="0" applyFont="1" applyFill="1" applyBorder="1" applyAlignment="1">
      <alignment horizontal="left" vertical="center" wrapText="1"/>
    </xf>
    <xf numFmtId="0" fontId="19" fillId="2" borderId="23" xfId="0" applyFont="1" applyFill="1" applyBorder="1" applyAlignment="1">
      <alignment horizontal="left" vertical="center" wrapText="1"/>
    </xf>
    <xf numFmtId="0" fontId="5" fillId="0" borderId="26" xfId="0" applyFont="1" applyBorder="1"/>
    <xf numFmtId="0" fontId="55" fillId="12" borderId="59" xfId="0" applyFont="1" applyFill="1" applyBorder="1" applyAlignment="1">
      <alignment horizontal="left" vertical="center" wrapText="1"/>
    </xf>
    <xf numFmtId="0" fontId="76" fillId="12" borderId="83" xfId="0" applyFont="1" applyFill="1" applyBorder="1" applyAlignment="1">
      <alignment horizontal="left" vertical="center" wrapText="1"/>
    </xf>
    <xf numFmtId="0" fontId="5" fillId="0" borderId="84" xfId="0" applyFont="1" applyBorder="1"/>
    <xf numFmtId="0" fontId="5" fillId="0" borderId="85" xfId="0" applyFont="1" applyBorder="1"/>
    <xf numFmtId="0" fontId="49" fillId="12" borderId="59" xfId="0" applyFont="1" applyFill="1" applyBorder="1" applyAlignment="1">
      <alignment horizontal="left" vertical="center" wrapText="1"/>
    </xf>
    <xf numFmtId="0" fontId="52" fillId="7" borderId="39" xfId="0" applyFont="1" applyFill="1" applyBorder="1" applyAlignment="1">
      <alignment horizontal="center" vertical="center" wrapText="1"/>
    </xf>
    <xf numFmtId="0" fontId="5" fillId="0" borderId="74" xfId="0" applyFont="1" applyBorder="1" applyAlignment="1">
      <alignment vertical="center"/>
    </xf>
    <xf numFmtId="0" fontId="5" fillId="0" borderId="71" xfId="0" applyFont="1" applyBorder="1" applyAlignment="1">
      <alignment vertical="center"/>
    </xf>
    <xf numFmtId="0" fontId="52" fillId="7" borderId="40" xfId="0" applyFont="1" applyFill="1" applyBorder="1" applyAlignment="1">
      <alignment horizontal="center" vertical="center" wrapText="1"/>
    </xf>
    <xf numFmtId="0" fontId="5" fillId="0" borderId="86" xfId="0" applyFont="1" applyBorder="1" applyAlignment="1">
      <alignment vertical="center"/>
    </xf>
    <xf numFmtId="0" fontId="5" fillId="0" borderId="62" xfId="0" applyFont="1" applyBorder="1" applyAlignment="1">
      <alignment vertical="center"/>
    </xf>
    <xf numFmtId="0" fontId="79" fillId="0" borderId="40" xfId="0" applyFont="1" applyBorder="1" applyAlignment="1">
      <alignment horizontal="center" vertical="center" wrapText="1"/>
    </xf>
    <xf numFmtId="0" fontId="83" fillId="0" borderId="0" xfId="0" applyFont="1" applyAlignment="1">
      <alignment horizontal="center" vertical="center"/>
    </xf>
    <xf numFmtId="0" fontId="87" fillId="0" borderId="0" xfId="0" applyFont="1" applyAlignment="1">
      <alignment horizontal="center" vertical="center" textRotation="90" wrapText="1"/>
    </xf>
    <xf numFmtId="0" fontId="89" fillId="0" borderId="0" xfId="0" applyFont="1" applyAlignment="1">
      <alignment horizontal="center" vertical="center" wrapText="1"/>
    </xf>
    <xf numFmtId="0" fontId="53" fillId="4" borderId="8" xfId="0" applyFont="1" applyFill="1" applyBorder="1" applyAlignment="1">
      <alignment horizontal="left" vertical="center" wrapText="1"/>
    </xf>
    <xf numFmtId="0" fontId="45" fillId="0" borderId="0" xfId="0" applyFont="1" applyAlignment="1">
      <alignment horizontal="center" vertical="center"/>
    </xf>
    <xf numFmtId="0" fontId="83" fillId="4" borderId="8" xfId="0" applyFont="1" applyFill="1" applyBorder="1" applyAlignment="1">
      <alignment horizontal="center" vertical="center" wrapText="1"/>
    </xf>
    <xf numFmtId="2" fontId="90" fillId="4" borderId="8" xfId="0" applyNumberFormat="1" applyFont="1" applyFill="1" applyBorder="1" applyAlignment="1">
      <alignment horizontal="left" vertical="top" wrapText="1"/>
    </xf>
    <xf numFmtId="164" fontId="81" fillId="4" borderId="8" xfId="0" applyNumberFormat="1" applyFont="1" applyFill="1" applyBorder="1" applyAlignment="1">
      <alignment horizontal="center" vertical="center"/>
    </xf>
    <xf numFmtId="0" fontId="80" fillId="0" borderId="0" xfId="0" applyFont="1" applyAlignment="1">
      <alignment horizontal="center" vertical="center" wrapText="1"/>
    </xf>
    <xf numFmtId="0" fontId="80" fillId="0" borderId="0" xfId="0" applyFont="1" applyAlignment="1">
      <alignment horizontal="left" vertical="top" wrapText="1"/>
    </xf>
    <xf numFmtId="0" fontId="84" fillId="4" borderId="8" xfId="0" applyFont="1" applyFill="1" applyBorder="1" applyAlignment="1">
      <alignment horizontal="center" vertical="center" wrapText="1"/>
    </xf>
    <xf numFmtId="0" fontId="84" fillId="0" borderId="0" xfId="0" applyFont="1" applyAlignment="1">
      <alignment horizontal="center" vertical="center" wrapText="1"/>
    </xf>
    <xf numFmtId="0" fontId="81" fillId="4" borderId="8" xfId="0" applyFont="1" applyFill="1" applyBorder="1" applyAlignment="1">
      <alignment horizontal="left" vertical="center" wrapText="1"/>
    </xf>
    <xf numFmtId="0" fontId="80" fillId="0" borderId="0" xfId="0" applyFont="1" applyAlignment="1">
      <alignment vertical="center"/>
    </xf>
    <xf numFmtId="0" fontId="80" fillId="0" borderId="0" xfId="0" applyFont="1" applyAlignment="1">
      <alignment horizontal="center" vertical="center"/>
    </xf>
    <xf numFmtId="0" fontId="19" fillId="2" borderId="87" xfId="0" applyFont="1" applyFill="1" applyBorder="1" applyAlignment="1">
      <alignment horizontal="center" vertical="center" wrapText="1"/>
    </xf>
    <xf numFmtId="0" fontId="5" fillId="0" borderId="88" xfId="0" applyFont="1" applyBorder="1"/>
    <xf numFmtId="0" fontId="5" fillId="0" borderId="89" xfId="0" applyFont="1" applyBorder="1"/>
    <xf numFmtId="0" fontId="45" fillId="0" borderId="90" xfId="0" applyFont="1" applyBorder="1" applyAlignment="1">
      <alignment horizontal="center" vertical="center"/>
    </xf>
    <xf numFmtId="0" fontId="5" fillId="0" borderId="91" xfId="0" applyFont="1" applyBorder="1"/>
    <xf numFmtId="0" fontId="5" fillId="0" borderId="92" xfId="0" applyFont="1" applyBorder="1"/>
    <xf numFmtId="0" fontId="83" fillId="4" borderId="83" xfId="0" applyFont="1" applyFill="1" applyBorder="1" applyAlignment="1">
      <alignment horizontal="left" vertical="top"/>
    </xf>
    <xf numFmtId="0" fontId="20" fillId="12" borderId="83" xfId="0" applyFont="1" applyFill="1" applyBorder="1" applyAlignment="1">
      <alignment horizontal="left" vertical="top" wrapText="1"/>
    </xf>
    <xf numFmtId="0" fontId="90" fillId="4" borderId="8" xfId="0" applyFont="1" applyFill="1" applyBorder="1" applyAlignment="1">
      <alignment horizontal="left" vertical="top" wrapText="1"/>
    </xf>
    <xf numFmtId="0" fontId="80" fillId="4" borderId="8" xfId="0" applyFont="1" applyFill="1" applyBorder="1" applyAlignment="1">
      <alignment horizontal="left" vertical="top" wrapText="1"/>
    </xf>
    <xf numFmtId="0" fontId="96" fillId="21" borderId="68" xfId="0" applyFont="1" applyFill="1" applyBorder="1" applyAlignment="1">
      <alignment horizontal="left" vertical="center" wrapText="1"/>
    </xf>
    <xf numFmtId="0" fontId="5" fillId="0" borderId="187" xfId="0" applyFont="1" applyBorder="1"/>
    <xf numFmtId="0" fontId="5" fillId="0" borderId="218" xfId="0" applyFont="1" applyBorder="1"/>
    <xf numFmtId="0" fontId="27" fillId="0" borderId="97" xfId="0" applyFont="1" applyBorder="1" applyAlignment="1">
      <alignment horizontal="left" vertical="top" wrapText="1"/>
    </xf>
    <xf numFmtId="0" fontId="5" fillId="0" borderId="97" xfId="0" applyFont="1" applyBorder="1"/>
    <xf numFmtId="0" fontId="80" fillId="4" borderId="8" xfId="0" applyFont="1" applyFill="1" applyBorder="1" applyAlignment="1">
      <alignment horizontal="center" vertical="center" wrapText="1"/>
    </xf>
    <xf numFmtId="0" fontId="80" fillId="4" borderId="8" xfId="0" applyFont="1" applyFill="1" applyBorder="1" applyAlignment="1">
      <alignment vertical="center"/>
    </xf>
    <xf numFmtId="0" fontId="49" fillId="18" borderId="76" xfId="0" applyFont="1" applyFill="1" applyBorder="1" applyAlignment="1">
      <alignment horizontal="left" vertical="top" wrapText="1"/>
    </xf>
    <xf numFmtId="0" fontId="5" fillId="0" borderId="78" xfId="0" applyFont="1" applyBorder="1"/>
    <xf numFmtId="0" fontId="5" fillId="0" borderId="98" xfId="0" applyFont="1" applyBorder="1"/>
    <xf numFmtId="0" fontId="5" fillId="0" borderId="99" xfId="0" applyFont="1" applyBorder="1"/>
    <xf numFmtId="0" fontId="5" fillId="0" borderId="100" xfId="0" applyFont="1" applyBorder="1"/>
    <xf numFmtId="0" fontId="5" fillId="0" borderId="101" xfId="0" applyFont="1" applyBorder="1"/>
    <xf numFmtId="0" fontId="5" fillId="0" borderId="102" xfId="0" applyFont="1" applyBorder="1"/>
    <xf numFmtId="0" fontId="103" fillId="18" borderId="113" xfId="0" applyFont="1" applyFill="1" applyBorder="1" applyAlignment="1">
      <alignment horizontal="center" vertical="center" wrapText="1"/>
    </xf>
    <xf numFmtId="0" fontId="5" fillId="0" borderId="118" xfId="0" applyFont="1" applyBorder="1"/>
    <xf numFmtId="0" fontId="5" fillId="0" borderId="129" xfId="0" applyFont="1" applyBorder="1"/>
    <xf numFmtId="0" fontId="53" fillId="18" borderId="76" xfId="0" applyFont="1" applyFill="1" applyBorder="1" applyAlignment="1">
      <alignment horizontal="center" vertical="center" wrapText="1"/>
    </xf>
    <xf numFmtId="0" fontId="5" fillId="0" borderId="123" xfId="0" applyFont="1" applyBorder="1"/>
    <xf numFmtId="0" fontId="5" fillId="0" borderId="124" xfId="0" applyFont="1" applyBorder="1"/>
    <xf numFmtId="0" fontId="103" fillId="18" borderId="114" xfId="0" applyFont="1" applyFill="1" applyBorder="1" applyAlignment="1">
      <alignment horizontal="center" vertical="center" wrapText="1"/>
    </xf>
    <xf numFmtId="0" fontId="5" fillId="0" borderId="115" xfId="0" applyFont="1" applyBorder="1"/>
    <xf numFmtId="0" fontId="103" fillId="18" borderId="119" xfId="0" applyFont="1" applyFill="1" applyBorder="1" applyAlignment="1">
      <alignment horizontal="center" vertical="center"/>
    </xf>
    <xf numFmtId="0" fontId="5" fillId="0" borderId="125" xfId="0" applyFont="1" applyBorder="1"/>
    <xf numFmtId="0" fontId="5" fillId="0" borderId="132" xfId="0" applyFont="1" applyBorder="1"/>
    <xf numFmtId="0" fontId="103" fillId="18" borderId="120" xfId="0" applyFont="1" applyFill="1" applyBorder="1" applyAlignment="1">
      <alignment horizontal="center" vertical="center"/>
    </xf>
    <xf numFmtId="0" fontId="5" fillId="0" borderId="126" xfId="0" applyFont="1" applyBorder="1"/>
    <xf numFmtId="0" fontId="5" fillId="0" borderId="133" xfId="0" applyFont="1" applyBorder="1"/>
    <xf numFmtId="0" fontId="18" fillId="2" borderId="103" xfId="0" applyFont="1" applyFill="1" applyBorder="1" applyAlignment="1">
      <alignment horizontal="center" vertical="center" wrapText="1"/>
    </xf>
    <xf numFmtId="0" fontId="55" fillId="12" borderId="105" xfId="0" applyFont="1" applyFill="1" applyBorder="1" applyAlignment="1">
      <alignment horizontal="left" vertical="top" wrapText="1"/>
    </xf>
    <xf numFmtId="0" fontId="5" fillId="0" borderId="106" xfId="0" applyFont="1" applyBorder="1"/>
    <xf numFmtId="0" fontId="5" fillId="0" borderId="107" xfId="0" applyFont="1" applyBorder="1"/>
    <xf numFmtId="0" fontId="18" fillId="2" borderId="108" xfId="0" applyFont="1" applyFill="1" applyBorder="1" applyAlignment="1">
      <alignment horizontal="center" vertical="center"/>
    </xf>
    <xf numFmtId="0" fontId="5" fillId="0" borderId="109" xfId="0" applyFont="1" applyBorder="1"/>
    <xf numFmtId="0" fontId="5" fillId="0" borderId="110" xfId="0" applyFont="1" applyBorder="1"/>
    <xf numFmtId="0" fontId="102" fillId="5" borderId="111" xfId="0" applyFont="1" applyFill="1" applyBorder="1" applyAlignment="1">
      <alignment vertical="center" wrapText="1"/>
    </xf>
    <xf numFmtId="0" fontId="52" fillId="0" borderId="73" xfId="0" applyFont="1" applyBorder="1" applyAlignment="1">
      <alignment horizontal="center" vertical="center" wrapText="1"/>
    </xf>
    <xf numFmtId="0" fontId="5" fillId="0" borderId="17" xfId="0" applyFont="1" applyBorder="1" applyAlignment="1">
      <alignment vertical="center"/>
    </xf>
    <xf numFmtId="0" fontId="5" fillId="0" borderId="18" xfId="0" applyFont="1" applyBorder="1" applyAlignment="1">
      <alignment vertical="center"/>
    </xf>
    <xf numFmtId="0" fontId="52" fillId="7" borderId="73" xfId="0" applyFont="1" applyFill="1" applyBorder="1" applyAlignment="1">
      <alignment horizontal="center" vertical="center" wrapText="1"/>
    </xf>
    <xf numFmtId="0" fontId="103" fillId="18" borderId="116" xfId="0" applyFont="1" applyFill="1" applyBorder="1" applyAlignment="1">
      <alignment horizontal="center" vertical="center" wrapText="1"/>
    </xf>
    <xf numFmtId="0" fontId="5" fillId="0" borderId="117" xfId="0" applyFont="1" applyBorder="1"/>
    <xf numFmtId="0" fontId="103" fillId="18" borderId="121" xfId="0" applyFont="1" applyFill="1" applyBorder="1" applyAlignment="1">
      <alignment horizontal="center" vertical="center" wrapText="1"/>
    </xf>
    <xf numFmtId="0" fontId="5" fillId="0" borderId="127" xfId="0" applyFont="1" applyBorder="1"/>
    <xf numFmtId="0" fontId="5" fillId="0" borderId="134" xfId="0" applyFont="1" applyBorder="1"/>
    <xf numFmtId="0" fontId="103" fillId="18" borderId="122" xfId="0" applyFont="1" applyFill="1" applyBorder="1" applyAlignment="1">
      <alignment horizontal="center" vertical="center" wrapText="1"/>
    </xf>
    <xf numFmtId="0" fontId="5" fillId="0" borderId="128" xfId="0" applyFont="1" applyBorder="1"/>
    <xf numFmtId="0" fontId="5" fillId="0" borderId="135" xfId="0" applyFont="1" applyBorder="1"/>
    <xf numFmtId="0" fontId="52" fillId="0" borderId="73" xfId="0" applyFont="1" applyBorder="1" applyAlignment="1">
      <alignment horizontal="center" wrapText="1"/>
    </xf>
    <xf numFmtId="0" fontId="47" fillId="12" borderId="139" xfId="0" applyFont="1" applyFill="1" applyBorder="1" applyAlignment="1">
      <alignment horizontal="left" vertical="center" wrapText="1"/>
    </xf>
    <xf numFmtId="0" fontId="5" fillId="0" borderId="137" xfId="0" applyFont="1" applyBorder="1"/>
    <xf numFmtId="0" fontId="5" fillId="0" borderId="138" xfId="0" applyFont="1" applyBorder="1"/>
    <xf numFmtId="0" fontId="166" fillId="2" borderId="68" xfId="0" applyFont="1" applyFill="1" applyBorder="1" applyAlignment="1">
      <alignment horizontal="left"/>
    </xf>
    <xf numFmtId="0" fontId="5" fillId="0" borderId="140" xfId="0" applyFont="1" applyBorder="1"/>
    <xf numFmtId="0" fontId="58" fillId="2" borderId="136" xfId="0" applyFont="1" applyFill="1" applyBorder="1" applyAlignment="1">
      <alignment horizontal="left"/>
    </xf>
    <xf numFmtId="0" fontId="53" fillId="10" borderId="122" xfId="0" applyFont="1" applyFill="1" applyBorder="1" applyAlignment="1">
      <alignment horizontal="center" vertical="center" wrapText="1"/>
    </xf>
    <xf numFmtId="0" fontId="31" fillId="21" borderId="83" xfId="0" applyFont="1" applyFill="1" applyBorder="1" applyAlignment="1">
      <alignment horizontal="left" vertical="center" wrapText="1"/>
    </xf>
    <xf numFmtId="0" fontId="19" fillId="2" borderId="83" xfId="0" applyFont="1" applyFill="1" applyBorder="1" applyAlignment="1">
      <alignment horizontal="center" vertical="center" wrapText="1"/>
    </xf>
    <xf numFmtId="0" fontId="5" fillId="0" borderId="141" xfId="0" applyFont="1" applyBorder="1"/>
    <xf numFmtId="0" fontId="53" fillId="10" borderId="76" xfId="0" applyFont="1" applyFill="1" applyBorder="1" applyAlignment="1">
      <alignment horizontal="center" vertical="center" wrapText="1"/>
    </xf>
    <xf numFmtId="0" fontId="53" fillId="10" borderId="144" xfId="0" applyFont="1" applyFill="1" applyBorder="1" applyAlignment="1">
      <alignment horizontal="center" vertical="center" wrapText="1"/>
    </xf>
    <xf numFmtId="0" fontId="5" fillId="0" borderId="155" xfId="0" applyFont="1" applyBorder="1"/>
    <xf numFmtId="0" fontId="53" fillId="10" borderId="145" xfId="0" applyFont="1" applyFill="1" applyBorder="1" applyAlignment="1">
      <alignment horizontal="center" vertical="center" wrapText="1"/>
    </xf>
    <xf numFmtId="0" fontId="5" fillId="0" borderId="146" xfId="0" applyFont="1" applyBorder="1"/>
    <xf numFmtId="0" fontId="5" fillId="0" borderId="147" xfId="0" applyFont="1" applyBorder="1"/>
    <xf numFmtId="0" fontId="5" fillId="0" borderId="148" xfId="0" applyFont="1" applyBorder="1"/>
    <xf numFmtId="0" fontId="5" fillId="0" borderId="149" xfId="0" applyFont="1" applyBorder="1"/>
    <xf numFmtId="0" fontId="5" fillId="0" borderId="104" xfId="0" applyFont="1" applyBorder="1"/>
    <xf numFmtId="0" fontId="53" fillId="10" borderId="151" xfId="0" applyFont="1" applyFill="1" applyBorder="1" applyAlignment="1">
      <alignment horizontal="center" vertical="center" wrapText="1"/>
    </xf>
    <xf numFmtId="0" fontId="5" fillId="0" borderId="154" xfId="0" applyFont="1" applyBorder="1"/>
    <xf numFmtId="0" fontId="53" fillId="10" borderId="116" xfId="0" applyFont="1" applyFill="1" applyBorder="1" applyAlignment="1">
      <alignment horizontal="center" vertical="center" wrapText="1"/>
    </xf>
    <xf numFmtId="0" fontId="5" fillId="0" borderId="142" xfId="0" applyFont="1" applyBorder="1"/>
    <xf numFmtId="0" fontId="5" fillId="0" borderId="143" xfId="0" applyFont="1" applyBorder="1"/>
    <xf numFmtId="0" fontId="53" fillId="10" borderId="68" xfId="0" applyFont="1" applyFill="1" applyBorder="1" applyAlignment="1">
      <alignment horizontal="center" vertical="center" wrapText="1"/>
    </xf>
    <xf numFmtId="0" fontId="53" fillId="10" borderId="113" xfId="0" applyFont="1" applyFill="1" applyBorder="1" applyAlignment="1">
      <alignment horizontal="center" vertical="center" wrapText="1"/>
    </xf>
    <xf numFmtId="0" fontId="53" fillId="10" borderId="150" xfId="0" applyFont="1" applyFill="1" applyBorder="1" applyAlignment="1">
      <alignment horizontal="center" vertical="center" wrapText="1"/>
    </xf>
    <xf numFmtId="0" fontId="5" fillId="0" borderId="152" xfId="0" applyFont="1" applyBorder="1"/>
    <xf numFmtId="0" fontId="53" fillId="10" borderId="121" xfId="0" applyFont="1" applyFill="1" applyBorder="1" applyAlignment="1">
      <alignment horizontal="center" vertical="center" wrapText="1"/>
    </xf>
    <xf numFmtId="0" fontId="53" fillId="10" borderId="73" xfId="0" applyFont="1" applyFill="1" applyBorder="1" applyAlignment="1">
      <alignment horizontal="center" vertical="center" wrapText="1"/>
    </xf>
    <xf numFmtId="0" fontId="110" fillId="10" borderId="73" xfId="0" applyFont="1" applyFill="1" applyBorder="1" applyAlignment="1">
      <alignment horizontal="center" vertical="center" wrapText="1"/>
    </xf>
    <xf numFmtId="0" fontId="6" fillId="2" borderId="83" xfId="0" applyFont="1" applyFill="1" applyBorder="1" applyAlignment="1">
      <alignment horizontal="center" vertical="center" wrapText="1"/>
    </xf>
    <xf numFmtId="0" fontId="117" fillId="7" borderId="136" xfId="0" applyFont="1" applyFill="1" applyBorder="1" applyAlignment="1"/>
    <xf numFmtId="0" fontId="5" fillId="0" borderId="157" xfId="0" applyFont="1" applyBorder="1"/>
    <xf numFmtId="0" fontId="49" fillId="7" borderId="158" xfId="0" applyFont="1" applyFill="1" applyBorder="1" applyAlignment="1">
      <alignment horizontal="center" wrapText="1"/>
    </xf>
    <xf numFmtId="0" fontId="5" fillId="0" borderId="159" xfId="0" applyFont="1" applyBorder="1"/>
    <xf numFmtId="0" fontId="107" fillId="4" borderId="161" xfId="0" applyFont="1" applyFill="1" applyBorder="1" applyAlignment="1">
      <alignment horizontal="center" vertical="center"/>
    </xf>
    <xf numFmtId="0" fontId="5" fillId="0" borderId="162" xfId="0" applyFont="1" applyBorder="1"/>
    <xf numFmtId="0" fontId="5" fillId="0" borderId="163" xfId="0" applyFont="1" applyBorder="1"/>
    <xf numFmtId="0" fontId="107" fillId="4" borderId="165" xfId="0" applyFont="1" applyFill="1" applyBorder="1" applyAlignment="1">
      <alignment horizontal="center" vertical="center"/>
    </xf>
    <xf numFmtId="0" fontId="102" fillId="4" borderId="68" xfId="0" applyFont="1" applyFill="1" applyBorder="1" applyAlignment="1">
      <alignment horizontal="center" vertical="center" wrapText="1"/>
    </xf>
    <xf numFmtId="0" fontId="118" fillId="7" borderId="171" xfId="0" applyFont="1" applyFill="1" applyBorder="1" applyAlignment="1">
      <alignment horizontal="center" wrapText="1"/>
    </xf>
    <xf numFmtId="0" fontId="5" fillId="0" borderId="172" xfId="0" applyFont="1" applyBorder="1"/>
    <xf numFmtId="0" fontId="49" fillId="7" borderId="174" xfId="0" applyFont="1" applyFill="1" applyBorder="1" applyAlignment="1">
      <alignment horizontal="center" wrapText="1"/>
    </xf>
    <xf numFmtId="0" fontId="49" fillId="7" borderId="68" xfId="0" applyFont="1" applyFill="1" applyBorder="1" applyAlignment="1">
      <alignment horizontal="center" wrapText="1"/>
    </xf>
    <xf numFmtId="0" fontId="5" fillId="0" borderId="176" xfId="0" applyFont="1" applyBorder="1"/>
    <xf numFmtId="0" fontId="49" fillId="7" borderId="177" xfId="0" applyFont="1" applyFill="1" applyBorder="1" applyAlignment="1">
      <alignment horizontal="center" wrapText="1"/>
    </xf>
    <xf numFmtId="0" fontId="5" fillId="0" borderId="178" xfId="0" applyFont="1" applyBorder="1"/>
    <xf numFmtId="0" fontId="5" fillId="0" borderId="179" xfId="0" applyFont="1" applyBorder="1"/>
    <xf numFmtId="0" fontId="76" fillId="4" borderId="8" xfId="0" applyFont="1" applyFill="1" applyBorder="1" applyAlignment="1">
      <alignment horizontal="left" vertical="center" wrapText="1"/>
    </xf>
    <xf numFmtId="0" fontId="107" fillId="4" borderId="1" xfId="0" applyFont="1" applyFill="1" applyBorder="1"/>
    <xf numFmtId="0" fontId="107" fillId="22" borderId="144" xfId="0" applyFont="1" applyFill="1" applyBorder="1" applyAlignment="1">
      <alignment horizontal="center" vertical="center" wrapText="1"/>
    </xf>
    <xf numFmtId="0" fontId="107" fillId="22" borderId="145" xfId="0" applyFont="1" applyFill="1" applyBorder="1" applyAlignment="1">
      <alignment horizontal="center" vertical="center" wrapText="1"/>
    </xf>
    <xf numFmtId="0" fontId="107" fillId="4" borderId="181" xfId="0" applyFont="1" applyFill="1" applyBorder="1" applyAlignment="1">
      <alignment horizontal="center" vertical="center" wrapText="1"/>
    </xf>
    <xf numFmtId="0" fontId="121" fillId="4" borderId="108" xfId="0" applyFont="1" applyFill="1" applyBorder="1" applyAlignment="1">
      <alignment horizontal="center" vertical="center" wrapText="1"/>
    </xf>
    <xf numFmtId="0" fontId="5" fillId="0" borderId="215" xfId="0" applyFont="1" applyBorder="1"/>
    <xf numFmtId="0" fontId="5" fillId="0" borderId="182" xfId="0" applyFont="1" applyBorder="1"/>
    <xf numFmtId="0" fontId="120" fillId="7" borderId="68" xfId="0" applyFont="1" applyFill="1" applyBorder="1" applyAlignment="1">
      <alignment horizontal="center" vertical="top" wrapText="1"/>
    </xf>
    <xf numFmtId="0" fontId="49" fillId="4" borderId="68" xfId="0" applyFont="1" applyFill="1" applyBorder="1" applyAlignment="1">
      <alignment horizontal="left" vertical="center" wrapText="1"/>
    </xf>
    <xf numFmtId="0" fontId="116" fillId="4" borderId="183" xfId="0" applyFont="1" applyFill="1" applyBorder="1" applyAlignment="1">
      <alignment horizontal="center" vertical="top" wrapText="1"/>
    </xf>
    <xf numFmtId="0" fontId="5" fillId="0" borderId="184" xfId="0" applyFont="1" applyBorder="1"/>
    <xf numFmtId="0" fontId="121" fillId="5" borderId="183" xfId="0" applyFont="1" applyFill="1" applyBorder="1" applyAlignment="1">
      <alignment horizontal="center" vertical="center" wrapText="1"/>
    </xf>
    <xf numFmtId="0" fontId="5" fillId="0" borderId="185" xfId="0" applyFont="1" applyBorder="1"/>
    <xf numFmtId="0" fontId="27" fillId="11" borderId="151" xfId="0" applyFont="1" applyFill="1" applyBorder="1" applyAlignment="1">
      <alignment horizontal="center" vertical="center" textRotation="180"/>
    </xf>
    <xf numFmtId="0" fontId="5" fillId="0" borderId="186" xfId="0" applyFont="1" applyBorder="1"/>
    <xf numFmtId="0" fontId="99" fillId="5" borderId="136" xfId="0" applyFont="1" applyFill="1" applyBorder="1" applyAlignment="1">
      <alignment horizontal="center" vertical="center" wrapText="1"/>
    </xf>
    <xf numFmtId="0" fontId="123" fillId="8" borderId="187" xfId="0" applyFont="1" applyFill="1" applyBorder="1" applyAlignment="1">
      <alignment horizontal="center" vertical="center" wrapText="1"/>
    </xf>
    <xf numFmtId="0" fontId="122" fillId="7" borderId="69" xfId="0" applyFont="1" applyFill="1" applyBorder="1" applyAlignment="1">
      <alignment horizontal="center" wrapText="1"/>
    </xf>
    <xf numFmtId="0" fontId="49" fillId="4" borderId="69" xfId="0" applyFont="1" applyFill="1" applyBorder="1" applyAlignment="1">
      <alignment horizontal="left" vertical="center" wrapText="1"/>
    </xf>
    <xf numFmtId="0" fontId="122" fillId="7" borderId="69" xfId="0" applyFont="1" applyFill="1" applyBorder="1" applyAlignment="1">
      <alignment horizontal="center" vertical="center" wrapText="1"/>
    </xf>
    <xf numFmtId="0" fontId="5" fillId="0" borderId="70" xfId="0" applyFont="1" applyBorder="1" applyAlignment="1">
      <alignment vertical="center"/>
    </xf>
    <xf numFmtId="0" fontId="5" fillId="0" borderId="69" xfId="0" applyFont="1" applyBorder="1" applyAlignment="1">
      <alignment horizontal="center" vertical="center"/>
    </xf>
    <xf numFmtId="0" fontId="5" fillId="0" borderId="70" xfId="0" applyFont="1" applyBorder="1" applyAlignment="1">
      <alignment horizontal="center" vertical="center"/>
    </xf>
    <xf numFmtId="0" fontId="49" fillId="7" borderId="187" xfId="0" applyFont="1" applyFill="1" applyBorder="1" applyAlignment="1">
      <alignment wrapText="1"/>
    </xf>
    <xf numFmtId="0" fontId="49" fillId="4" borderId="188" xfId="0" applyFont="1" applyFill="1" applyBorder="1" applyAlignment="1">
      <alignment horizontal="left" vertical="center" wrapText="1"/>
    </xf>
    <xf numFmtId="0" fontId="124" fillId="23" borderId="108" xfId="0" applyFont="1" applyFill="1" applyBorder="1" applyAlignment="1">
      <alignment horizontal="center" vertical="center" wrapText="1"/>
    </xf>
    <xf numFmtId="0" fontId="125" fillId="24" borderId="116" xfId="0" applyFont="1" applyFill="1" applyBorder="1" applyAlignment="1">
      <alignment horizontal="center" vertical="center" wrapText="1"/>
    </xf>
    <xf numFmtId="0" fontId="102" fillId="7" borderId="189" xfId="0" applyFont="1" applyFill="1" applyBorder="1" applyAlignment="1">
      <alignment horizontal="left" vertical="top" wrapText="1"/>
    </xf>
    <xf numFmtId="0" fontId="5" fillId="0" borderId="190" xfId="0" applyFont="1" applyBorder="1"/>
    <xf numFmtId="0" fontId="5" fillId="0" borderId="191" xfId="0" applyFont="1" applyBorder="1"/>
    <xf numFmtId="0" fontId="17" fillId="4" borderId="122" xfId="0" applyFont="1" applyFill="1" applyBorder="1" applyAlignment="1">
      <alignment horizontal="left" vertical="center" wrapText="1"/>
    </xf>
    <xf numFmtId="0" fontId="126" fillId="25" borderId="116" xfId="0" applyFont="1" applyFill="1" applyBorder="1" applyAlignment="1">
      <alignment horizontal="center" vertical="center" wrapText="1"/>
    </xf>
    <xf numFmtId="0" fontId="102" fillId="4" borderId="192" xfId="0" applyFont="1" applyFill="1" applyBorder="1" applyAlignment="1">
      <alignment horizontal="left" vertical="top" wrapText="1"/>
    </xf>
    <xf numFmtId="0" fontId="5" fillId="0" borderId="194" xfId="0" applyFont="1" applyBorder="1"/>
    <xf numFmtId="0" fontId="5" fillId="0" borderId="38" xfId="0" applyFont="1" applyBorder="1"/>
    <xf numFmtId="0" fontId="5" fillId="0" borderId="195" xfId="0" applyFont="1" applyBorder="1"/>
    <xf numFmtId="0" fontId="49" fillId="4" borderId="193" xfId="0" applyFont="1" applyFill="1" applyBorder="1" applyAlignment="1">
      <alignment horizontal="center" vertical="center" wrapText="1"/>
    </xf>
    <xf numFmtId="0" fontId="127" fillId="0" borderId="69" xfId="0" applyFont="1" applyBorder="1" applyAlignment="1">
      <alignment horizontal="center" wrapText="1"/>
    </xf>
    <xf numFmtId="0" fontId="127" fillId="0" borderId="68" xfId="0" applyFont="1" applyBorder="1" applyAlignment="1">
      <alignment horizontal="center" wrapText="1"/>
    </xf>
    <xf numFmtId="0" fontId="124" fillId="23" borderId="76" xfId="0" applyFont="1" applyFill="1" applyBorder="1" applyAlignment="1">
      <alignment horizontal="center" vertical="center" wrapText="1"/>
    </xf>
    <xf numFmtId="0" fontId="102" fillId="7" borderId="69" xfId="0" applyFont="1" applyFill="1" applyBorder="1" applyAlignment="1">
      <alignment horizontal="center" wrapText="1"/>
    </xf>
    <xf numFmtId="0" fontId="17" fillId="0" borderId="68" xfId="0" applyFont="1" applyBorder="1" applyAlignment="1">
      <alignment horizontal="center"/>
    </xf>
    <xf numFmtId="0" fontId="17" fillId="0" borderId="69" xfId="0" applyFont="1" applyBorder="1" applyAlignment="1">
      <alignment horizontal="center"/>
    </xf>
    <xf numFmtId="0" fontId="128" fillId="7" borderId="17" xfId="0" applyFont="1" applyFill="1" applyBorder="1" applyAlignment="1">
      <alignment horizontal="left" vertical="top" wrapText="1"/>
    </xf>
    <xf numFmtId="0" fontId="128" fillId="7" borderId="73" xfId="0" applyFont="1" applyFill="1" applyBorder="1" applyAlignment="1">
      <alignment horizontal="left" vertical="top" wrapText="1"/>
    </xf>
    <xf numFmtId="0" fontId="49" fillId="26" borderId="8" xfId="0" applyFont="1" applyFill="1" applyBorder="1" applyAlignment="1">
      <alignment horizontal="left" vertical="top" wrapText="1"/>
    </xf>
    <xf numFmtId="0" fontId="53" fillId="27" borderId="83" xfId="0" applyFont="1" applyFill="1" applyBorder="1" applyAlignment="1">
      <alignment horizontal="center" vertical="center"/>
    </xf>
    <xf numFmtId="0" fontId="53" fillId="27" borderId="83" xfId="0" applyFont="1" applyFill="1" applyBorder="1" applyAlignment="1">
      <alignment horizontal="center"/>
    </xf>
    <xf numFmtId="0" fontId="53" fillId="3" borderId="197" xfId="0" applyFont="1" applyFill="1" applyBorder="1" applyAlignment="1">
      <alignment horizontal="center" vertical="center" wrapText="1"/>
    </xf>
    <xf numFmtId="0" fontId="5" fillId="0" borderId="198" xfId="0" applyFont="1" applyBorder="1"/>
    <xf numFmtId="0" fontId="5" fillId="0" borderId="199" xfId="0" applyFont="1" applyBorder="1"/>
    <xf numFmtId="0" fontId="5" fillId="0" borderId="200" xfId="0" applyFont="1" applyBorder="1"/>
    <xf numFmtId="0" fontId="53" fillId="28" borderId="68" xfId="0" applyFont="1" applyFill="1" applyBorder="1" applyAlignment="1">
      <alignment horizontal="center" wrapText="1"/>
    </xf>
    <xf numFmtId="0" fontId="53" fillId="24" borderId="68" xfId="0" applyFont="1" applyFill="1" applyBorder="1" applyAlignment="1">
      <alignment horizontal="center" wrapText="1"/>
    </xf>
    <xf numFmtId="0" fontId="53" fillId="21" borderId="68" xfId="0" applyFont="1" applyFill="1" applyBorder="1" applyAlignment="1">
      <alignment horizontal="center" wrapText="1"/>
    </xf>
    <xf numFmtId="0" fontId="53" fillId="29" borderId="68" xfId="0" applyFont="1" applyFill="1" applyBorder="1" applyAlignment="1">
      <alignment horizontal="center" wrapText="1"/>
    </xf>
    <xf numFmtId="0" fontId="122" fillId="7" borderId="73" xfId="0" applyFont="1" applyFill="1" applyBorder="1" applyAlignment="1">
      <alignment horizontal="left" vertical="top" wrapText="1"/>
    </xf>
    <xf numFmtId="0" fontId="122" fillId="7" borderId="73" xfId="0" applyFont="1" applyFill="1" applyBorder="1" applyAlignment="1">
      <alignment vertical="top" wrapText="1"/>
    </xf>
    <xf numFmtId="0" fontId="122" fillId="7" borderId="17" xfId="0" applyFont="1" applyFill="1" applyBorder="1" applyAlignment="1">
      <alignment horizontal="left" wrapText="1"/>
    </xf>
    <xf numFmtId="0" fontId="122" fillId="7" borderId="17" xfId="0" applyFont="1" applyFill="1" applyBorder="1" applyAlignment="1">
      <alignment vertical="top" wrapText="1"/>
    </xf>
    <xf numFmtId="0" fontId="122" fillId="7" borderId="17" xfId="0" applyFont="1" applyFill="1" applyBorder="1" applyAlignment="1">
      <alignment wrapText="1"/>
    </xf>
    <xf numFmtId="0" fontId="122" fillId="7" borderId="17" xfId="0" applyFont="1" applyFill="1" applyBorder="1" applyAlignment="1">
      <alignment horizontal="left" vertical="top" wrapText="1"/>
    </xf>
    <xf numFmtId="0" fontId="53" fillId="24" borderId="161" xfId="0" applyFont="1" applyFill="1" applyBorder="1" applyAlignment="1">
      <alignment horizontal="center" vertical="center" wrapText="1"/>
    </xf>
    <xf numFmtId="0" fontId="5" fillId="0" borderId="201" xfId="0" applyFont="1" applyBorder="1"/>
    <xf numFmtId="0" fontId="53" fillId="30" borderId="68" xfId="0" applyFont="1" applyFill="1" applyBorder="1" applyAlignment="1">
      <alignment horizontal="center" wrapText="1"/>
    </xf>
    <xf numFmtId="0" fontId="128" fillId="7" borderId="73" xfId="0" applyFont="1" applyFill="1" applyBorder="1" applyAlignment="1">
      <alignment horizontal="left" wrapText="1"/>
    </xf>
    <xf numFmtId="0" fontId="128" fillId="7" borderId="17" xfId="0" applyFont="1" applyFill="1" applyBorder="1" applyAlignment="1">
      <alignment wrapText="1"/>
    </xf>
    <xf numFmtId="0" fontId="128" fillId="7" borderId="73" xfId="0" applyFont="1" applyFill="1" applyBorder="1" applyAlignment="1">
      <alignment vertical="top" wrapText="1"/>
    </xf>
    <xf numFmtId="0" fontId="128" fillId="7" borderId="17" xfId="0" applyFont="1" applyFill="1" applyBorder="1" applyAlignment="1">
      <alignment vertical="top" wrapText="1"/>
    </xf>
    <xf numFmtId="0" fontId="128" fillId="7" borderId="17" xfId="0" applyFont="1" applyFill="1" applyBorder="1" applyAlignment="1">
      <alignment horizontal="left" wrapText="1"/>
    </xf>
    <xf numFmtId="0" fontId="53" fillId="31" borderId="68" xfId="0" applyFont="1" applyFill="1" applyBorder="1" applyAlignment="1">
      <alignment horizontal="center" wrapText="1"/>
    </xf>
    <xf numFmtId="0" fontId="111" fillId="0" borderId="17" xfId="0" applyFont="1" applyBorder="1" applyAlignment="1">
      <alignment horizontal="center" vertical="top" wrapText="1"/>
    </xf>
    <xf numFmtId="0" fontId="53" fillId="32" borderId="203" xfId="0" applyFont="1" applyFill="1" applyBorder="1" applyAlignment="1">
      <alignment horizontal="center" vertical="center" wrapText="1"/>
    </xf>
    <xf numFmtId="0" fontId="5" fillId="0" borderId="204" xfId="0" applyFont="1" applyBorder="1"/>
    <xf numFmtId="0" fontId="102" fillId="4" borderId="206" xfId="0" applyFont="1" applyFill="1" applyBorder="1" applyAlignment="1">
      <alignment horizontal="left" vertical="top" wrapText="1"/>
    </xf>
    <xf numFmtId="0" fontId="53" fillId="22" borderId="73" xfId="0" applyFont="1" applyFill="1" applyBorder="1" applyAlignment="1">
      <alignment horizontal="center" vertical="center" wrapText="1"/>
    </xf>
    <xf numFmtId="0" fontId="129" fillId="4" borderId="202" xfId="0" applyFont="1" applyFill="1" applyBorder="1" applyAlignment="1">
      <alignment horizontal="left" vertical="center"/>
    </xf>
    <xf numFmtId="0" fontId="130" fillId="33" borderId="73" xfId="0" applyFont="1" applyFill="1" applyBorder="1" applyAlignment="1">
      <alignment horizontal="center" vertical="center" textRotation="90" wrapText="1"/>
    </xf>
    <xf numFmtId="0" fontId="130" fillId="34" borderId="73" xfId="0" applyFont="1" applyFill="1" applyBorder="1" applyAlignment="1">
      <alignment horizontal="center" vertical="center" textRotation="90" wrapText="1"/>
    </xf>
    <xf numFmtId="0" fontId="19" fillId="2" borderId="8" xfId="0" applyFont="1" applyFill="1" applyBorder="1" applyAlignment="1">
      <alignment horizontal="center" vertical="center" wrapText="1"/>
    </xf>
    <xf numFmtId="0" fontId="53" fillId="10" borderId="207" xfId="0" applyFont="1" applyFill="1" applyBorder="1" applyAlignment="1">
      <alignment horizontal="center" vertical="center" wrapText="1"/>
    </xf>
    <xf numFmtId="0" fontId="101" fillId="10" borderId="76" xfId="0" applyFont="1" applyFill="1" applyBorder="1" applyAlignment="1">
      <alignment horizontal="center" vertical="center"/>
    </xf>
    <xf numFmtId="0" fontId="101" fillId="10" borderId="150" xfId="0" applyFont="1" applyFill="1" applyBorder="1" applyAlignment="1">
      <alignment horizontal="center" vertical="center" wrapText="1"/>
    </xf>
    <xf numFmtId="0" fontId="5" fillId="0" borderId="208" xfId="0" applyFont="1" applyBorder="1"/>
    <xf numFmtId="0" fontId="5" fillId="0" borderId="212" xfId="0" applyFont="1" applyBorder="1"/>
    <xf numFmtId="0" fontId="101" fillId="10" borderId="83" xfId="0" applyFont="1" applyFill="1" applyBorder="1" applyAlignment="1">
      <alignment horizontal="center" vertical="center" wrapText="1"/>
    </xf>
    <xf numFmtId="0" fontId="5" fillId="0" borderId="251" xfId="0" applyFont="1" applyBorder="1"/>
    <xf numFmtId="0" fontId="53" fillId="10" borderId="83" xfId="0" applyFont="1" applyFill="1" applyBorder="1" applyAlignment="1">
      <alignment horizontal="center" vertical="center" wrapText="1"/>
    </xf>
    <xf numFmtId="0" fontId="101" fillId="10" borderId="108" xfId="0" applyFont="1" applyFill="1" applyBorder="1" applyAlignment="1">
      <alignment horizontal="center" vertical="center" wrapText="1"/>
    </xf>
    <xf numFmtId="0" fontId="101" fillId="10" borderId="113" xfId="0" applyFont="1" applyFill="1" applyBorder="1" applyAlignment="1">
      <alignment horizontal="center" vertical="center" wrapText="1"/>
    </xf>
    <xf numFmtId="0" fontId="5" fillId="0" borderId="211" xfId="0" applyFont="1" applyBorder="1"/>
    <xf numFmtId="0" fontId="53" fillId="10" borderId="209" xfId="0" applyFont="1" applyFill="1" applyBorder="1" applyAlignment="1">
      <alignment horizontal="center" vertical="center" wrapText="1"/>
    </xf>
    <xf numFmtId="0" fontId="53" fillId="10" borderId="210" xfId="0" applyFont="1" applyFill="1" applyBorder="1" applyAlignment="1">
      <alignment horizontal="center" vertical="center" wrapText="1"/>
    </xf>
    <xf numFmtId="0" fontId="52" fillId="35" borderId="17" xfId="0" applyFont="1" applyFill="1" applyBorder="1" applyAlignment="1">
      <alignment horizontal="center" vertical="center" wrapText="1"/>
    </xf>
    <xf numFmtId="0" fontId="5" fillId="0" borderId="247" xfId="0" applyFont="1" applyBorder="1" applyAlignment="1">
      <alignment horizontal="center" vertical="center"/>
    </xf>
    <xf numFmtId="0" fontId="52" fillId="35" borderId="73" xfId="0" applyFont="1" applyFill="1" applyBorder="1" applyAlignment="1">
      <alignment horizontal="center" wrapText="1"/>
    </xf>
    <xf numFmtId="0" fontId="5" fillId="0" borderId="247" xfId="0" applyFont="1" applyBorder="1"/>
    <xf numFmtId="0" fontId="101" fillId="10" borderId="93" xfId="0" applyFont="1" applyFill="1" applyBorder="1" applyAlignment="1">
      <alignment horizontal="center" vertical="center" wrapText="1"/>
    </xf>
    <xf numFmtId="0" fontId="101" fillId="10" borderId="251" xfId="0" applyFont="1" applyFill="1" applyBorder="1" applyAlignment="1">
      <alignment horizontal="center" vertical="center" wrapText="1"/>
    </xf>
    <xf numFmtId="0" fontId="101" fillId="10" borderId="94" xfId="0" applyFont="1" applyFill="1" applyBorder="1" applyAlignment="1">
      <alignment horizontal="center" vertical="center" wrapText="1"/>
    </xf>
    <xf numFmtId="0" fontId="135" fillId="2" borderId="152" xfId="0" applyFont="1" applyFill="1" applyBorder="1" applyAlignment="1">
      <alignment horizontal="center" vertical="center" wrapText="1"/>
    </xf>
    <xf numFmtId="0" fontId="5" fillId="0" borderId="243" xfId="0" applyFont="1" applyBorder="1"/>
    <xf numFmtId="0" fontId="110" fillId="10" borderId="113" xfId="0" applyFont="1" applyFill="1" applyBorder="1" applyAlignment="1">
      <alignment horizontal="center" vertical="center" wrapText="1"/>
    </xf>
    <xf numFmtId="0" fontId="102" fillId="0" borderId="253" xfId="0" applyFont="1" applyFill="1" applyBorder="1" applyAlignment="1">
      <alignment horizontal="center" vertical="center" wrapText="1"/>
    </xf>
    <xf numFmtId="0" fontId="52" fillId="35" borderId="128" xfId="0" applyFont="1" applyFill="1" applyBorder="1" applyAlignment="1">
      <alignment horizontal="center" vertical="center" wrapText="1"/>
    </xf>
    <xf numFmtId="0" fontId="5" fillId="0" borderId="250" xfId="0" applyFont="1" applyBorder="1" applyAlignment="1">
      <alignment vertical="center"/>
    </xf>
    <xf numFmtId="0" fontId="52" fillId="35" borderId="198" xfId="0" applyFont="1" applyFill="1" applyBorder="1" applyAlignment="1">
      <alignment horizontal="center" vertical="center" wrapText="1"/>
    </xf>
    <xf numFmtId="0" fontId="5" fillId="0" borderId="245" xfId="0" applyFont="1" applyBorder="1" applyAlignment="1">
      <alignment vertical="center"/>
    </xf>
    <xf numFmtId="0" fontId="134" fillId="35" borderId="73" xfId="0" applyFont="1" applyFill="1" applyBorder="1" applyAlignment="1">
      <alignment horizontal="center" vertical="center" wrapText="1"/>
    </xf>
    <xf numFmtId="0" fontId="5" fillId="0" borderId="247" xfId="0" applyFont="1" applyBorder="1" applyAlignment="1">
      <alignment vertical="center"/>
    </xf>
    <xf numFmtId="0" fontId="46" fillId="4" borderId="1" xfId="0" applyFont="1" applyFill="1" applyBorder="1" applyAlignment="1">
      <alignment horizontal="right" wrapText="1"/>
    </xf>
    <xf numFmtId="0" fontId="101" fillId="10" borderId="151" xfId="0" applyFont="1" applyFill="1" applyBorder="1" applyAlignment="1">
      <alignment horizontal="center" vertical="center" wrapText="1"/>
    </xf>
    <xf numFmtId="0" fontId="18" fillId="2" borderId="206" xfId="0" applyFont="1" applyFill="1" applyBorder="1" applyAlignment="1">
      <alignment horizontal="center" vertical="center" wrapText="1"/>
    </xf>
    <xf numFmtId="0" fontId="47" fillId="10" borderId="174" xfId="0" applyFont="1" applyFill="1" applyBorder="1" applyAlignment="1">
      <alignment horizontal="center" vertical="center" wrapText="1"/>
    </xf>
    <xf numFmtId="0" fontId="103" fillId="10" borderId="222" xfId="0" applyFont="1" applyFill="1" applyBorder="1" applyAlignment="1">
      <alignment horizontal="center" vertical="center" wrapText="1"/>
    </xf>
    <xf numFmtId="0" fontId="101" fillId="10" borderId="116" xfId="0" applyFont="1" applyFill="1" applyBorder="1" applyAlignment="1">
      <alignment horizontal="center" vertical="center" wrapText="1"/>
    </xf>
    <xf numFmtId="0" fontId="5" fillId="0" borderId="223" xfId="0" applyFont="1" applyBorder="1"/>
    <xf numFmtId="0" fontId="101" fillId="38" borderId="224" xfId="0" applyFont="1" applyFill="1" applyBorder="1" applyAlignment="1">
      <alignment horizontal="center" vertical="center" wrapText="1"/>
    </xf>
    <xf numFmtId="0" fontId="101" fillId="38" borderId="150" xfId="0" applyFont="1" applyFill="1" applyBorder="1" applyAlignment="1">
      <alignment horizontal="center" vertical="center" wrapText="1"/>
    </xf>
    <xf numFmtId="0" fontId="101" fillId="38" borderId="121" xfId="0" applyFont="1" applyFill="1" applyBorder="1" applyAlignment="1">
      <alignment horizontal="center" vertical="center" wrapText="1"/>
    </xf>
    <xf numFmtId="0" fontId="101" fillId="38" borderId="68" xfId="0" applyFont="1" applyFill="1" applyBorder="1" applyAlignment="1">
      <alignment horizontal="center" vertical="center" wrapText="1"/>
    </xf>
    <xf numFmtId="0" fontId="101" fillId="10" borderId="224" xfId="0" applyFont="1" applyFill="1" applyBorder="1" applyAlignment="1">
      <alignment horizontal="center" vertical="center" wrapText="1"/>
    </xf>
    <xf numFmtId="0" fontId="103" fillId="38" borderId="83" xfId="0" applyFont="1" applyFill="1" applyBorder="1" applyAlignment="1">
      <alignment horizontal="center" vertical="center" wrapText="1"/>
    </xf>
    <xf numFmtId="0" fontId="101" fillId="38" borderId="113" xfId="0" applyFont="1" applyFill="1" applyBorder="1" applyAlignment="1">
      <alignment horizontal="center" vertical="center" wrapText="1"/>
    </xf>
    <xf numFmtId="0" fontId="101" fillId="38" borderId="83" xfId="0" applyFont="1" applyFill="1" applyBorder="1" applyAlignment="1">
      <alignment horizontal="center" vertical="center" wrapText="1"/>
    </xf>
    <xf numFmtId="0" fontId="101" fillId="38" borderId="116" xfId="0" applyFont="1" applyFill="1" applyBorder="1" applyAlignment="1">
      <alignment horizontal="center" vertical="center" wrapText="1"/>
    </xf>
    <xf numFmtId="0" fontId="101" fillId="10" borderId="121" xfId="0" applyFont="1" applyFill="1" applyBorder="1" applyAlignment="1">
      <alignment horizontal="center" vertical="center" wrapText="1"/>
    </xf>
    <xf numFmtId="0" fontId="5" fillId="0" borderId="225" xfId="0" applyFont="1" applyBorder="1"/>
    <xf numFmtId="0" fontId="101" fillId="10" borderId="68" xfId="0" applyFont="1" applyFill="1" applyBorder="1" applyAlignment="1">
      <alignment horizontal="center" vertical="center" wrapText="1"/>
    </xf>
    <xf numFmtId="0" fontId="19" fillId="2" borderId="8" xfId="0" applyFont="1" applyFill="1" applyBorder="1" applyAlignment="1">
      <alignment horizontal="left" vertical="center" wrapText="1"/>
    </xf>
    <xf numFmtId="0" fontId="101" fillId="10" borderId="76" xfId="0" applyFont="1" applyFill="1" applyBorder="1" applyAlignment="1">
      <alignment horizontal="center" vertical="center" wrapText="1"/>
    </xf>
    <xf numFmtId="0" fontId="137" fillId="10" borderId="83" xfId="0" applyFont="1" applyFill="1" applyBorder="1" applyAlignment="1">
      <alignment horizontal="center"/>
    </xf>
    <xf numFmtId="0" fontId="110" fillId="10" borderId="242" xfId="0" applyFont="1" applyFill="1" applyBorder="1" applyAlignment="1">
      <alignment horizontal="center" vertical="center" wrapText="1"/>
    </xf>
    <xf numFmtId="0" fontId="53" fillId="10" borderId="241" xfId="0" applyFont="1" applyFill="1" applyBorder="1" applyAlignment="1">
      <alignment horizontal="center" vertical="center" wrapText="1"/>
    </xf>
    <xf numFmtId="0" fontId="101" fillId="10" borderId="83" xfId="0" applyFont="1" applyFill="1" applyBorder="1" applyAlignment="1">
      <alignment horizontal="center" vertical="top" wrapText="1"/>
    </xf>
    <xf numFmtId="0" fontId="101" fillId="10" borderId="210" xfId="0" applyFont="1" applyFill="1" applyBorder="1" applyAlignment="1">
      <alignment horizontal="center" vertical="center" wrapText="1"/>
    </xf>
    <xf numFmtId="0" fontId="135" fillId="15" borderId="152" xfId="0" applyFont="1" applyFill="1" applyBorder="1" applyAlignment="1">
      <alignment horizontal="center" vertical="center" wrapText="1"/>
    </xf>
    <xf numFmtId="0" fontId="101" fillId="10" borderId="30" xfId="0" applyFont="1" applyFill="1" applyBorder="1" applyAlignment="1">
      <alignment horizontal="center" vertical="center" wrapText="1"/>
    </xf>
    <xf numFmtId="0" fontId="79" fillId="0" borderId="226" xfId="0" applyFont="1" applyBorder="1" applyAlignment="1">
      <alignment horizontal="center" wrapText="1"/>
    </xf>
    <xf numFmtId="0" fontId="79" fillId="0" borderId="247" xfId="0" applyFont="1" applyBorder="1" applyAlignment="1">
      <alignment horizontal="center" wrapText="1"/>
    </xf>
    <xf numFmtId="0" fontId="79" fillId="0" borderId="96" xfId="0" applyFont="1" applyBorder="1" applyAlignment="1">
      <alignment horizontal="center" wrapText="1"/>
    </xf>
    <xf numFmtId="0" fontId="102" fillId="0" borderId="254" xfId="0" applyFont="1" applyFill="1" applyBorder="1" applyAlignment="1">
      <alignment horizontal="center" vertical="center" wrapText="1"/>
    </xf>
    <xf numFmtId="0" fontId="102" fillId="0" borderId="258" xfId="0" applyFont="1" applyFill="1" applyBorder="1" applyAlignment="1">
      <alignment horizontal="center" vertical="center" wrapText="1"/>
    </xf>
    <xf numFmtId="0" fontId="102" fillId="0" borderId="256" xfId="0" applyFont="1" applyFill="1" applyBorder="1" applyAlignment="1">
      <alignment horizontal="center" vertical="center" wrapText="1"/>
    </xf>
    <xf numFmtId="0" fontId="110" fillId="10" borderId="30" xfId="0" applyFont="1" applyFill="1" applyBorder="1" applyAlignment="1">
      <alignment horizontal="center" vertical="center" wrapText="1"/>
    </xf>
    <xf numFmtId="0" fontId="53" fillId="10" borderId="118" xfId="0" applyFont="1" applyFill="1" applyBorder="1" applyAlignment="1">
      <alignment horizontal="center" vertical="center" wrapText="1"/>
    </xf>
    <xf numFmtId="0" fontId="53" fillId="10" borderId="208" xfId="0" applyFont="1" applyFill="1" applyBorder="1" applyAlignment="1">
      <alignment horizontal="center" vertical="center" wrapText="1"/>
    </xf>
    <xf numFmtId="0" fontId="53" fillId="10" borderId="101" xfId="0" applyFont="1" applyFill="1" applyBorder="1" applyAlignment="1">
      <alignment horizontal="center" vertical="center" wrapText="1"/>
    </xf>
    <xf numFmtId="0" fontId="134" fillId="35" borderId="17" xfId="0" applyFont="1" applyFill="1" applyBorder="1" applyAlignment="1">
      <alignment horizontal="center" vertical="center" wrapText="1"/>
    </xf>
    <xf numFmtId="0" fontId="134" fillId="35" borderId="128" xfId="0" applyFont="1" applyFill="1" applyBorder="1" applyAlignment="1">
      <alignment horizontal="center" vertical="center" wrapText="1"/>
    </xf>
    <xf numFmtId="0" fontId="5" fillId="0" borderId="217" xfId="0" applyFont="1" applyBorder="1" applyAlignment="1">
      <alignment vertical="center"/>
    </xf>
    <xf numFmtId="0" fontId="117" fillId="40" borderId="267" xfId="3" applyFont="1" applyFill="1" applyBorder="1" applyAlignment="1">
      <alignment horizontal="center" vertical="center" wrapText="1"/>
    </xf>
    <xf numFmtId="0" fontId="117" fillId="40" borderId="256" xfId="3" applyFont="1" applyFill="1" applyBorder="1" applyAlignment="1">
      <alignment horizontal="center" vertical="center" wrapText="1"/>
    </xf>
    <xf numFmtId="0" fontId="180" fillId="43" borderId="253" xfId="3" applyFont="1" applyFill="1" applyBorder="1" applyAlignment="1">
      <alignment horizontal="center" vertical="center" wrapText="1"/>
    </xf>
    <xf numFmtId="0" fontId="180" fillId="43" borderId="265" xfId="3" applyFont="1" applyFill="1" applyBorder="1" applyAlignment="1">
      <alignment horizontal="center" vertical="center" wrapText="1"/>
    </xf>
    <xf numFmtId="0" fontId="180" fillId="43" borderId="267" xfId="3" applyFont="1" applyFill="1" applyBorder="1" applyAlignment="1">
      <alignment horizontal="center" vertical="center" wrapText="1"/>
    </xf>
    <xf numFmtId="0" fontId="180" fillId="43" borderId="258" xfId="3" applyFont="1" applyFill="1" applyBorder="1" applyAlignment="1">
      <alignment horizontal="center" vertical="center" wrapText="1"/>
    </xf>
    <xf numFmtId="0" fontId="156" fillId="43" borderId="265" xfId="3" applyFont="1" applyFill="1" applyBorder="1" applyAlignment="1">
      <alignment horizontal="center" vertical="center" wrapText="1"/>
    </xf>
    <xf numFmtId="44" fontId="156" fillId="43" borderId="267" xfId="4" applyNumberFormat="1" applyFont="1" applyFill="1" applyBorder="1" applyAlignment="1">
      <alignment horizontal="center" vertical="center" wrapText="1"/>
    </xf>
    <xf numFmtId="44" fontId="156" fillId="43" borderId="258" xfId="4" applyNumberFormat="1" applyFont="1" applyFill="1" applyBorder="1" applyAlignment="1">
      <alignment horizontal="center" vertical="center" wrapText="1"/>
    </xf>
    <xf numFmtId="44" fontId="156" fillId="43" borderId="256" xfId="4" applyNumberFormat="1" applyFont="1" applyFill="1" applyBorder="1" applyAlignment="1">
      <alignment horizontal="center" vertical="center" wrapText="1"/>
    </xf>
    <xf numFmtId="0" fontId="157" fillId="43" borderId="265" xfId="3" applyFont="1" applyFill="1" applyBorder="1" applyAlignment="1">
      <alignment horizontal="center" vertical="center" wrapText="1"/>
    </xf>
    <xf numFmtId="0" fontId="156" fillId="43" borderId="265" xfId="4" applyFont="1" applyFill="1" applyBorder="1" applyAlignment="1">
      <alignment horizontal="center" vertical="center"/>
    </xf>
    <xf numFmtId="0" fontId="156" fillId="40" borderId="267" xfId="3" applyFont="1" applyFill="1" applyBorder="1" applyAlignment="1">
      <alignment horizontal="center" vertical="center" wrapText="1"/>
    </xf>
    <xf numFmtId="0" fontId="156" fillId="40" borderId="256" xfId="3" applyFont="1" applyFill="1" applyBorder="1" applyAlignment="1">
      <alignment horizontal="center" vertical="center" wrapText="1"/>
    </xf>
    <xf numFmtId="0" fontId="156" fillId="42" borderId="267" xfId="3" applyFont="1" applyFill="1" applyBorder="1" applyAlignment="1">
      <alignment horizontal="center" vertical="center" wrapText="1"/>
    </xf>
    <xf numFmtId="0" fontId="156" fillId="42" borderId="256" xfId="3" applyFont="1" applyFill="1" applyBorder="1" applyAlignment="1">
      <alignment horizontal="center" vertical="center" wrapText="1"/>
    </xf>
    <xf numFmtId="0" fontId="156" fillId="43" borderId="267" xfId="4" applyFont="1" applyFill="1" applyBorder="1" applyAlignment="1">
      <alignment horizontal="center" vertical="center"/>
    </xf>
    <xf numFmtId="0" fontId="156" fillId="43" borderId="256" xfId="4" applyFont="1" applyFill="1" applyBorder="1" applyAlignment="1">
      <alignment horizontal="center" vertical="center"/>
    </xf>
    <xf numFmtId="0" fontId="156" fillId="43" borderId="258" xfId="4" applyFont="1" applyFill="1" applyBorder="1" applyAlignment="1">
      <alignment horizontal="center" vertical="center"/>
    </xf>
    <xf numFmtId="0" fontId="157" fillId="43" borderId="267" xfId="3" applyFont="1" applyFill="1" applyBorder="1" applyAlignment="1">
      <alignment horizontal="center" vertical="center" wrapText="1"/>
    </xf>
    <xf numFmtId="0" fontId="157" fillId="43" borderId="258" xfId="3" applyFont="1" applyFill="1" applyBorder="1" applyAlignment="1">
      <alignment horizontal="center" vertical="center" wrapText="1"/>
    </xf>
    <xf numFmtId="0" fontId="157" fillId="43" borderId="256" xfId="3" applyFont="1" applyFill="1" applyBorder="1" applyAlignment="1">
      <alignment horizontal="center" vertical="center" wrapText="1"/>
    </xf>
    <xf numFmtId="0" fontId="156" fillId="43" borderId="267" xfId="3" applyFont="1" applyFill="1" applyBorder="1" applyAlignment="1">
      <alignment horizontal="center" vertical="center" wrapText="1"/>
    </xf>
    <xf numFmtId="0" fontId="156" fillId="43" borderId="258" xfId="3" applyFont="1" applyFill="1" applyBorder="1" applyAlignment="1">
      <alignment horizontal="center" vertical="center" wrapText="1"/>
    </xf>
    <xf numFmtId="0" fontId="180" fillId="43" borderId="254" xfId="3" applyFont="1" applyFill="1" applyBorder="1" applyAlignment="1">
      <alignment horizontal="center" vertical="center" wrapText="1"/>
    </xf>
    <xf numFmtId="44" fontId="156" fillId="43" borderId="265" xfId="4" applyNumberFormat="1" applyFont="1" applyFill="1" applyBorder="1" applyAlignment="1">
      <alignment horizontal="center" vertical="center" wrapText="1"/>
    </xf>
    <xf numFmtId="0" fontId="180" fillId="43" borderId="253" xfId="3" applyFont="1" applyFill="1" applyBorder="1" applyAlignment="1">
      <alignment horizontal="left" vertical="center" wrapText="1"/>
    </xf>
    <xf numFmtId="0" fontId="181" fillId="43" borderId="254" xfId="3" applyFont="1" applyFill="1" applyBorder="1" applyAlignment="1">
      <alignment horizontal="center" vertical="center" wrapText="1"/>
    </xf>
    <xf numFmtId="0" fontId="181" fillId="43" borderId="258" xfId="3" applyFont="1" applyFill="1" applyBorder="1" applyAlignment="1">
      <alignment horizontal="center" vertical="center" wrapText="1"/>
    </xf>
    <xf numFmtId="0" fontId="150" fillId="39" borderId="253" xfId="2" applyFont="1" applyFill="1" applyBorder="1" applyAlignment="1">
      <alignment horizontal="center" vertical="center" wrapText="1"/>
    </xf>
    <xf numFmtId="0" fontId="179" fillId="41" borderId="253" xfId="4" applyFont="1" applyFill="1" applyBorder="1" applyAlignment="1">
      <alignment horizontal="center" vertical="center" wrapText="1"/>
    </xf>
    <xf numFmtId="0" fontId="158" fillId="41" borderId="253" xfId="3" applyFont="1" applyFill="1" applyBorder="1" applyAlignment="1">
      <alignment horizontal="center" vertical="center" wrapText="1"/>
    </xf>
    <xf numFmtId="167" fontId="174" fillId="41" borderId="253" xfId="5" applyNumberFormat="1" applyFont="1" applyFill="1" applyBorder="1" applyAlignment="1">
      <alignment horizontal="center" vertical="center" wrapText="1"/>
    </xf>
    <xf numFmtId="0" fontId="173" fillId="41" borderId="253" xfId="3" applyFont="1" applyFill="1" applyBorder="1" applyAlignment="1">
      <alignment horizontal="center" vertical="center" wrapText="1"/>
    </xf>
    <xf numFmtId="167" fontId="173" fillId="41" borderId="253" xfId="5" applyNumberFormat="1" applyFont="1" applyFill="1" applyBorder="1" applyAlignment="1">
      <alignment horizontal="center" vertical="center" wrapText="1"/>
    </xf>
    <xf numFmtId="0" fontId="167" fillId="0" borderId="253" xfId="1" applyFont="1" applyBorder="1" applyAlignment="1">
      <alignment horizontal="center" vertical="center" wrapText="1"/>
    </xf>
    <xf numFmtId="0" fontId="178" fillId="41" borderId="253" xfId="3" applyFont="1" applyFill="1" applyBorder="1" applyAlignment="1">
      <alignment horizontal="center" vertical="center" wrapText="1"/>
    </xf>
    <xf numFmtId="0" fontId="188" fillId="41" borderId="253" xfId="3" applyFont="1" applyFill="1" applyBorder="1" applyAlignment="1">
      <alignment horizontal="center" vertical="center" wrapText="1"/>
    </xf>
    <xf numFmtId="0" fontId="180" fillId="40" borderId="253" xfId="3" applyFont="1" applyFill="1" applyBorder="1" applyAlignment="1">
      <alignment horizontal="center" vertical="center" wrapText="1"/>
    </xf>
    <xf numFmtId="0" fontId="180" fillId="42" borderId="253" xfId="3" applyFont="1" applyFill="1" applyBorder="1" applyAlignment="1">
      <alignment horizontal="center" vertical="center" wrapText="1"/>
    </xf>
    <xf numFmtId="0" fontId="176" fillId="43" borderId="253" xfId="3" applyFont="1" applyFill="1" applyBorder="1" applyAlignment="1">
      <alignment horizontal="left" vertical="center" wrapText="1"/>
    </xf>
    <xf numFmtId="0" fontId="156" fillId="43" borderId="256" xfId="3" applyFont="1" applyFill="1" applyBorder="1" applyAlignment="1">
      <alignment horizontal="center" vertical="center" wrapText="1"/>
    </xf>
    <xf numFmtId="0" fontId="156" fillId="43" borderId="262" xfId="4" applyFont="1" applyFill="1" applyBorder="1" applyAlignment="1">
      <alignment horizontal="center" vertical="center"/>
    </xf>
    <xf numFmtId="0" fontId="180" fillId="43" borderId="256" xfId="3" applyFont="1" applyFill="1" applyBorder="1" applyAlignment="1">
      <alignment horizontal="center" vertical="center" wrapText="1"/>
    </xf>
    <xf numFmtId="0" fontId="156" fillId="43" borderId="254" xfId="3" applyFont="1" applyFill="1" applyBorder="1" applyAlignment="1">
      <alignment horizontal="center" vertical="center" wrapText="1"/>
    </xf>
    <xf numFmtId="0" fontId="180" fillId="43" borderId="270" xfId="3" applyFont="1" applyFill="1" applyBorder="1" applyAlignment="1">
      <alignment horizontal="center" vertical="center" wrapText="1"/>
    </xf>
    <xf numFmtId="0" fontId="180" fillId="43" borderId="274" xfId="3" applyFont="1" applyFill="1" applyBorder="1" applyAlignment="1">
      <alignment horizontal="center" vertical="center" wrapText="1"/>
    </xf>
    <xf numFmtId="0" fontId="180" fillId="43" borderId="255" xfId="3" applyFont="1" applyFill="1" applyBorder="1" applyAlignment="1">
      <alignment horizontal="center" vertical="center" wrapText="1"/>
    </xf>
    <xf numFmtId="0" fontId="180" fillId="43" borderId="268" xfId="3" applyFont="1" applyFill="1" applyBorder="1" applyAlignment="1">
      <alignment horizontal="center" vertical="center" wrapText="1"/>
    </xf>
    <xf numFmtId="0" fontId="180" fillId="43" borderId="254" xfId="3" applyFont="1" applyFill="1" applyBorder="1" applyAlignment="1">
      <alignment horizontal="left" vertical="center" wrapText="1"/>
    </xf>
    <xf numFmtId="0" fontId="180" fillId="43" borderId="258" xfId="3" applyFont="1" applyFill="1" applyBorder="1" applyAlignment="1">
      <alignment horizontal="left" vertical="center" wrapText="1"/>
    </xf>
    <xf numFmtId="0" fontId="180" fillId="43" borderId="256" xfId="3" applyFont="1" applyFill="1" applyBorder="1" applyAlignment="1">
      <alignment horizontal="left" vertical="center" wrapText="1"/>
    </xf>
    <xf numFmtId="0" fontId="175" fillId="0" borderId="256" xfId="3" applyFont="1" applyFill="1" applyBorder="1" applyAlignment="1">
      <alignment horizontal="left" vertical="center" wrapText="1"/>
    </xf>
    <xf numFmtId="0" fontId="103" fillId="10" borderId="83" xfId="0" applyFont="1" applyFill="1" applyBorder="1" applyAlignment="1">
      <alignment horizontal="center" vertical="center" wrapText="1"/>
    </xf>
    <xf numFmtId="0" fontId="19" fillId="2" borderId="116" xfId="0" applyFont="1" applyFill="1" applyBorder="1" applyAlignment="1">
      <alignment horizontal="center" vertical="center" wrapText="1"/>
    </xf>
    <xf numFmtId="0" fontId="47" fillId="10" borderId="224" xfId="0" applyFont="1" applyFill="1" applyBorder="1" applyAlignment="1">
      <alignment horizontal="left" vertical="center" wrapText="1"/>
    </xf>
    <xf numFmtId="0" fontId="101" fillId="10" borderId="188" xfId="0" applyFont="1" applyFill="1" applyBorder="1" applyAlignment="1">
      <alignment horizontal="center" vertical="center" wrapText="1"/>
    </xf>
    <xf numFmtId="0" fontId="101" fillId="10" borderId="222" xfId="0" applyFont="1" applyFill="1" applyBorder="1" applyAlignment="1">
      <alignment horizontal="center" vertical="center" wrapText="1"/>
    </xf>
    <xf numFmtId="0" fontId="31" fillId="4" borderId="8" xfId="0" applyFont="1" applyFill="1" applyBorder="1" applyAlignment="1">
      <alignment horizontal="left" wrapText="1"/>
    </xf>
    <xf numFmtId="0" fontId="141" fillId="4" borderId="251" xfId="0" applyFont="1" applyFill="1" applyBorder="1" applyAlignment="1">
      <alignment horizontal="center" vertical="center" wrapText="1"/>
    </xf>
    <xf numFmtId="0" fontId="49" fillId="0" borderId="83" xfId="0" applyFont="1" applyBorder="1" applyAlignment="1">
      <alignment horizontal="left" vertical="center" wrapText="1"/>
    </xf>
    <xf numFmtId="0" fontId="101" fillId="22" borderId="230" xfId="0" applyFont="1" applyFill="1" applyBorder="1" applyAlignment="1">
      <alignment horizontal="center" vertical="center" wrapText="1"/>
    </xf>
    <xf numFmtId="0" fontId="101" fillId="22" borderId="144" xfId="0" applyFont="1" applyFill="1" applyBorder="1" applyAlignment="1">
      <alignment horizontal="center" vertical="center" wrapText="1"/>
    </xf>
    <xf numFmtId="0" fontId="101" fillId="22" borderId="174" xfId="0" applyFont="1" applyFill="1" applyBorder="1" applyAlignment="1">
      <alignment horizontal="center" vertical="center" wrapText="1"/>
    </xf>
    <xf numFmtId="0" fontId="175" fillId="0" borderId="254" xfId="3" applyFont="1" applyFill="1" applyBorder="1" applyAlignment="1">
      <alignment horizontal="left" vertical="center" wrapText="1"/>
    </xf>
    <xf numFmtId="0" fontId="196" fillId="44" borderId="263" xfId="3" applyFont="1" applyFill="1" applyBorder="1" applyAlignment="1">
      <alignment horizontal="left" vertical="center" wrapText="1"/>
    </xf>
    <xf numFmtId="0" fontId="175" fillId="0" borderId="0" xfId="0" applyFont="1" applyAlignment="1">
      <alignment horizontal="left"/>
    </xf>
    <xf numFmtId="0" fontId="164" fillId="0" borderId="0" xfId="0" applyFont="1" applyAlignment="1"/>
    <xf numFmtId="0" fontId="178" fillId="42" borderId="253" xfId="3" applyFont="1" applyFill="1" applyBorder="1" applyAlignment="1">
      <alignment horizontal="left" vertical="center" wrapText="1"/>
    </xf>
    <xf numFmtId="0" fontId="99" fillId="40" borderId="267" xfId="3" applyFont="1" applyFill="1" applyBorder="1" applyAlignment="1">
      <alignment horizontal="center" vertical="center" wrapText="1"/>
    </xf>
    <xf numFmtId="0" fontId="99" fillId="40" borderId="256" xfId="3" applyFont="1" applyFill="1" applyBorder="1" applyAlignment="1">
      <alignment horizontal="center" vertical="center" wrapText="1"/>
    </xf>
    <xf numFmtId="0" fontId="194" fillId="42" borderId="253" xfId="3" applyFont="1" applyFill="1" applyBorder="1" applyAlignment="1">
      <alignment horizontal="left" vertical="center" wrapText="1"/>
    </xf>
    <xf numFmtId="0" fontId="117" fillId="41" borderId="267" xfId="3" applyFont="1" applyFill="1" applyBorder="1" applyAlignment="1">
      <alignment horizontal="center" vertical="center" wrapText="1"/>
    </xf>
    <xf numFmtId="0" fontId="117" fillId="41" borderId="256" xfId="3" applyFont="1" applyFill="1" applyBorder="1" applyAlignment="1">
      <alignment horizontal="center" vertical="center" wrapText="1"/>
    </xf>
    <xf numFmtId="0" fontId="178" fillId="43" borderId="267" xfId="3" applyFont="1" applyFill="1" applyBorder="1" applyAlignment="1">
      <alignment horizontal="left" vertical="center" wrapText="1"/>
    </xf>
    <xf numFmtId="0" fontId="178" fillId="43" borderId="258" xfId="3" applyFont="1" applyFill="1" applyBorder="1" applyAlignment="1">
      <alignment horizontal="left" vertical="center" wrapText="1"/>
    </xf>
    <xf numFmtId="0" fontId="178" fillId="43" borderId="256" xfId="3" applyFont="1" applyFill="1" applyBorder="1" applyAlignment="1">
      <alignment horizontal="left" vertical="center" wrapText="1"/>
    </xf>
    <xf numFmtId="0" fontId="186" fillId="43" borderId="267" xfId="3" applyFont="1" applyFill="1" applyBorder="1" applyAlignment="1">
      <alignment horizontal="left" vertical="center" wrapText="1"/>
    </xf>
    <xf numFmtId="0" fontId="186" fillId="43" borderId="258" xfId="3" applyFont="1" applyFill="1" applyBorder="1" applyAlignment="1">
      <alignment horizontal="left" vertical="center" wrapText="1"/>
    </xf>
    <xf numFmtId="0" fontId="186" fillId="43" borderId="256" xfId="3" applyFont="1" applyFill="1" applyBorder="1" applyAlignment="1">
      <alignment horizontal="left" vertical="center" wrapText="1"/>
    </xf>
    <xf numFmtId="0" fontId="180" fillId="43" borderId="267" xfId="3" applyFont="1" applyFill="1" applyBorder="1" applyAlignment="1">
      <alignment horizontal="left" vertical="top" wrapText="1"/>
    </xf>
    <xf numFmtId="0" fontId="180" fillId="43" borderId="256" xfId="3" applyFont="1" applyFill="1" applyBorder="1" applyAlignment="1">
      <alignment horizontal="left" vertical="top" wrapText="1"/>
    </xf>
    <xf numFmtId="0" fontId="180" fillId="43" borderId="267" xfId="3" applyFont="1" applyFill="1" applyBorder="1" applyAlignment="1">
      <alignment horizontal="left" vertical="center" wrapText="1"/>
    </xf>
    <xf numFmtId="0" fontId="181" fillId="43" borderId="253" xfId="3" applyFont="1" applyFill="1" applyBorder="1" applyAlignment="1">
      <alignment horizontal="left" vertical="center" wrapText="1"/>
    </xf>
    <xf numFmtId="0" fontId="181" fillId="43" borderId="265" xfId="3" applyFont="1" applyFill="1" applyBorder="1" applyAlignment="1">
      <alignment horizontal="left" vertical="center" wrapText="1"/>
    </xf>
    <xf numFmtId="0" fontId="182" fillId="43" borderId="267" xfId="3" applyFont="1" applyFill="1" applyBorder="1" applyAlignment="1">
      <alignment horizontal="left" vertical="center" wrapText="1"/>
    </xf>
    <xf numFmtId="0" fontId="181" fillId="43" borderId="256" xfId="3" applyFont="1" applyFill="1" applyBorder="1" applyAlignment="1">
      <alignment horizontal="left" vertical="center" wrapText="1"/>
    </xf>
    <xf numFmtId="0" fontId="197" fillId="43" borderId="253" xfId="3" applyFont="1" applyFill="1" applyBorder="1" applyAlignment="1">
      <alignment horizontal="left" vertical="center" wrapText="1"/>
    </xf>
    <xf numFmtId="0" fontId="198" fillId="43" borderId="253" xfId="3" applyFont="1" applyFill="1" applyBorder="1" applyAlignment="1">
      <alignment horizontal="left" vertical="center" wrapText="1"/>
    </xf>
    <xf numFmtId="0" fontId="180" fillId="43" borderId="254" xfId="4" applyFont="1" applyFill="1" applyBorder="1" applyAlignment="1">
      <alignment horizontal="left" vertical="center" wrapText="1"/>
    </xf>
    <xf numFmtId="0" fontId="180" fillId="43" borderId="258" xfId="4" applyFont="1" applyFill="1" applyBorder="1" applyAlignment="1">
      <alignment horizontal="left" vertical="center" wrapText="1"/>
    </xf>
    <xf numFmtId="0" fontId="180" fillId="43" borderId="256" xfId="4" applyFont="1" applyFill="1" applyBorder="1" applyAlignment="1">
      <alignment horizontal="left" vertical="center" wrapText="1"/>
    </xf>
    <xf numFmtId="0" fontId="178" fillId="43" borderId="267" xfId="4" applyFont="1" applyFill="1" applyBorder="1" applyAlignment="1">
      <alignment horizontal="left" vertical="center" wrapText="1"/>
    </xf>
    <xf numFmtId="0" fontId="197" fillId="43" borderId="256" xfId="3" applyFont="1" applyFill="1" applyBorder="1" applyAlignment="1">
      <alignment horizontal="left" vertical="center" wrapText="1"/>
    </xf>
    <xf numFmtId="0" fontId="198" fillId="43" borderId="254" xfId="3" applyFont="1" applyFill="1" applyBorder="1" applyAlignment="1">
      <alignment horizontal="left" vertical="center" wrapText="1"/>
    </xf>
    <xf numFmtId="0" fontId="198" fillId="43" borderId="258" xfId="3" applyFont="1" applyFill="1" applyBorder="1" applyAlignment="1">
      <alignment horizontal="left" vertical="center" wrapText="1"/>
    </xf>
    <xf numFmtId="0" fontId="198" fillId="43" borderId="256" xfId="3" applyFont="1" applyFill="1" applyBorder="1" applyAlignment="1">
      <alignment horizontal="left" vertical="center" wrapText="1"/>
    </xf>
    <xf numFmtId="0" fontId="197" fillId="43" borderId="267" xfId="3" applyFont="1" applyFill="1" applyBorder="1" applyAlignment="1">
      <alignment horizontal="left" vertical="center" wrapText="1"/>
    </xf>
    <xf numFmtId="0" fontId="186" fillId="43" borderId="267" xfId="3" applyFont="1" applyFill="1" applyBorder="1" applyAlignment="1">
      <alignment horizontal="left" vertical="top" wrapText="1"/>
    </xf>
    <xf numFmtId="0" fontId="186" fillId="43" borderId="258" xfId="3" applyFont="1" applyFill="1" applyBorder="1" applyAlignment="1">
      <alignment horizontal="left" vertical="top" wrapText="1"/>
    </xf>
    <xf numFmtId="0" fontId="186" fillId="43" borderId="256" xfId="3" applyFont="1" applyFill="1" applyBorder="1" applyAlignment="1">
      <alignment horizontal="left" vertical="top" wrapText="1"/>
    </xf>
    <xf numFmtId="0" fontId="180" fillId="0" borderId="267" xfId="3" applyFont="1" applyFill="1" applyBorder="1" applyAlignment="1">
      <alignment horizontal="left" vertical="center" wrapText="1"/>
    </xf>
    <xf numFmtId="0" fontId="180" fillId="0" borderId="256" xfId="3" applyFont="1" applyFill="1" applyBorder="1" applyAlignment="1">
      <alignment horizontal="left" vertical="center" wrapText="1"/>
    </xf>
    <xf numFmtId="0" fontId="178" fillId="0" borderId="267" xfId="3" applyFont="1" applyFill="1" applyBorder="1" applyAlignment="1">
      <alignment horizontal="left" vertical="center" wrapText="1"/>
    </xf>
    <xf numFmtId="0" fontId="178" fillId="0" borderId="256" xfId="3" applyFont="1" applyFill="1" applyBorder="1" applyAlignment="1">
      <alignment horizontal="left" vertical="center" wrapText="1"/>
    </xf>
    <xf numFmtId="0" fontId="199" fillId="43" borderId="253" xfId="3" applyFont="1" applyFill="1" applyBorder="1" applyAlignment="1">
      <alignment horizontal="center" vertical="center" wrapText="1"/>
    </xf>
    <xf numFmtId="0" fontId="178" fillId="43" borderId="253" xfId="3" applyFont="1" applyFill="1" applyBorder="1" applyAlignment="1">
      <alignment horizontal="left" vertical="center" wrapText="1"/>
    </xf>
    <xf numFmtId="44" fontId="201" fillId="41" borderId="253" xfId="4" applyNumberFormat="1" applyFont="1" applyFill="1" applyBorder="1" applyAlignment="1">
      <alignment horizontal="center" vertical="center"/>
    </xf>
    <xf numFmtId="44" fontId="201" fillId="41" borderId="253" xfId="4" applyNumberFormat="1" applyFont="1" applyFill="1" applyBorder="1" applyAlignment="1">
      <alignment horizontal="left" vertical="center"/>
    </xf>
    <xf numFmtId="0" fontId="201" fillId="41" borderId="253" xfId="4" applyFont="1" applyFill="1" applyBorder="1" applyAlignment="1">
      <alignment horizontal="center" vertical="center" wrapText="1"/>
    </xf>
    <xf numFmtId="0" fontId="198" fillId="0" borderId="253" xfId="3" applyNumberFormat="1" applyFont="1" applyFill="1" applyBorder="1" applyAlignment="1">
      <alignment horizontal="right" vertical="center" wrapText="1"/>
    </xf>
    <xf numFmtId="0" fontId="194" fillId="0" borderId="253" xfId="3" applyNumberFormat="1" applyFont="1" applyFill="1" applyBorder="1" applyAlignment="1">
      <alignment horizontal="right" vertical="center" wrapText="1"/>
    </xf>
    <xf numFmtId="44" fontId="197" fillId="42" borderId="253" xfId="4" applyNumberFormat="1" applyFont="1" applyFill="1" applyBorder="1" applyAlignment="1">
      <alignment horizontal="center" vertical="center"/>
    </xf>
    <xf numFmtId="165" fontId="186" fillId="42" borderId="253" xfId="3" applyNumberFormat="1" applyFont="1" applyFill="1" applyBorder="1" applyAlignment="1">
      <alignment horizontal="center" vertical="center" wrapText="1"/>
    </xf>
    <xf numFmtId="44" fontId="197" fillId="43" borderId="253" xfId="0" applyNumberFormat="1" applyFont="1" applyFill="1" applyBorder="1" applyAlignment="1">
      <alignment horizontal="center" vertical="center"/>
    </xf>
    <xf numFmtId="165" fontId="186" fillId="0" borderId="253" xfId="3" applyNumberFormat="1" applyFont="1" applyFill="1" applyBorder="1" applyAlignment="1">
      <alignment horizontal="center" vertical="center" wrapText="1"/>
    </xf>
    <xf numFmtId="44" fontId="197" fillId="0" borderId="253" xfId="4" applyNumberFormat="1" applyFont="1" applyFill="1" applyBorder="1" applyAlignment="1">
      <alignment vertical="center"/>
    </xf>
    <xf numFmtId="44" fontId="186" fillId="0" borderId="253" xfId="3" applyNumberFormat="1" applyFont="1" applyFill="1" applyBorder="1" applyAlignment="1">
      <alignment horizontal="center" vertical="center" wrapText="1"/>
    </xf>
    <xf numFmtId="44" fontId="197" fillId="0" borderId="253" xfId="3" applyNumberFormat="1" applyFont="1" applyFill="1" applyBorder="1" applyAlignment="1">
      <alignment vertical="center" wrapText="1"/>
    </xf>
    <xf numFmtId="44" fontId="202" fillId="0" borderId="265" xfId="0" applyNumberFormat="1" applyFont="1" applyFill="1" applyBorder="1"/>
    <xf numFmtId="44" fontId="202" fillId="0" borderId="266" xfId="0" applyNumberFormat="1" applyFont="1" applyFill="1" applyBorder="1"/>
    <xf numFmtId="44" fontId="199" fillId="0" borderId="257" xfId="4" applyNumberFormat="1" applyFont="1" applyFill="1" applyBorder="1" applyAlignment="1">
      <alignment vertical="center"/>
    </xf>
    <xf numFmtId="44" fontId="199" fillId="0" borderId="266" xfId="4" applyNumberFormat="1" applyFont="1" applyFill="1" applyBorder="1" applyAlignment="1">
      <alignment vertical="center"/>
    </xf>
    <xf numFmtId="44" fontId="199" fillId="0" borderId="265" xfId="4" applyNumberFormat="1" applyFont="1" applyFill="1" applyBorder="1" applyAlignment="1">
      <alignment vertical="center"/>
    </xf>
    <xf numFmtId="44" fontId="197" fillId="43" borderId="261" xfId="3" applyNumberFormat="1" applyFont="1" applyFill="1" applyBorder="1" applyAlignment="1">
      <alignment horizontal="center" vertical="center" wrapText="1"/>
    </xf>
    <xf numFmtId="44" fontId="197" fillId="43" borderId="253" xfId="3" applyNumberFormat="1" applyFont="1" applyFill="1" applyBorder="1" applyAlignment="1">
      <alignment horizontal="center" vertical="center" wrapText="1"/>
    </xf>
    <xf numFmtId="44" fontId="199" fillId="43" borderId="261" xfId="0" applyNumberFormat="1" applyFont="1" applyFill="1" applyBorder="1" applyAlignment="1" applyProtection="1">
      <alignment horizontal="center" vertical="center"/>
    </xf>
    <xf numFmtId="44" fontId="199" fillId="43" borderId="253" xfId="0" applyNumberFormat="1" applyFont="1" applyFill="1" applyBorder="1" applyAlignment="1" applyProtection="1">
      <alignment horizontal="center" vertical="center"/>
    </xf>
    <xf numFmtId="44" fontId="199" fillId="0" borderId="265" xfId="0" applyNumberFormat="1" applyFont="1" applyBorder="1" applyAlignment="1" applyProtection="1">
      <alignment horizontal="left" vertical="center"/>
    </xf>
    <xf numFmtId="44" fontId="199" fillId="43" borderId="265" xfId="0" applyNumberFormat="1" applyFont="1" applyFill="1" applyBorder="1" applyAlignment="1" applyProtection="1">
      <alignment horizontal="center" vertical="center"/>
    </xf>
    <xf numFmtId="44" fontId="197" fillId="43" borderId="253" xfId="4" applyNumberFormat="1" applyFont="1" applyFill="1" applyBorder="1" applyAlignment="1">
      <alignment vertical="center"/>
    </xf>
    <xf numFmtId="44" fontId="197" fillId="43" borderId="265" xfId="4" applyNumberFormat="1" applyFont="1" applyFill="1" applyBorder="1"/>
    <xf numFmtId="44" fontId="197" fillId="43" borderId="253" xfId="3" applyNumberFormat="1" applyFont="1" applyFill="1" applyBorder="1" applyAlignment="1">
      <alignment vertical="center" wrapText="1"/>
    </xf>
    <xf numFmtId="44" fontId="202" fillId="0" borderId="0" xfId="0" applyNumberFormat="1" applyFont="1" applyAlignment="1"/>
    <xf numFmtId="44" fontId="197" fillId="43" borderId="265" xfId="4" applyNumberFormat="1" applyFont="1" applyFill="1" applyBorder="1" applyAlignment="1">
      <alignment vertical="center"/>
    </xf>
    <xf numFmtId="44" fontId="199" fillId="43" borderId="265" xfId="4" applyNumberFormat="1" applyFont="1" applyFill="1" applyBorder="1" applyAlignment="1">
      <alignment horizontal="center" vertical="center"/>
    </xf>
    <xf numFmtId="44" fontId="202" fillId="0" borderId="265" xfId="0" applyNumberFormat="1" applyFont="1" applyBorder="1" applyAlignment="1"/>
    <xf numFmtId="44" fontId="199" fillId="43" borderId="253" xfId="3" applyNumberFormat="1" applyFont="1" applyFill="1" applyBorder="1" applyAlignment="1">
      <alignment horizontal="center" vertical="center" wrapText="1"/>
    </xf>
    <xf numFmtId="44" fontId="200" fillId="43" borderId="253" xfId="3" applyNumberFormat="1" applyFont="1" applyFill="1" applyBorder="1" applyAlignment="1">
      <alignment horizontal="center" vertical="center" wrapText="1"/>
    </xf>
    <xf numFmtId="44" fontId="199" fillId="43" borderId="265" xfId="3" applyNumberFormat="1" applyFont="1" applyFill="1" applyBorder="1" applyAlignment="1">
      <alignment horizontal="center" vertical="center" wrapText="1"/>
    </xf>
    <xf numFmtId="44" fontId="200" fillId="43" borderId="265" xfId="3" applyNumberFormat="1" applyFont="1" applyFill="1" applyBorder="1" applyAlignment="1">
      <alignment horizontal="center" vertical="center" wrapText="1"/>
    </xf>
    <xf numFmtId="44" fontId="199" fillId="43" borderId="253" xfId="4" applyNumberFormat="1" applyFont="1" applyFill="1" applyBorder="1" applyAlignment="1">
      <alignment horizontal="center" vertical="center"/>
    </xf>
    <xf numFmtId="44" fontId="197" fillId="43" borderId="265" xfId="3" applyNumberFormat="1" applyFont="1" applyFill="1" applyBorder="1" applyAlignment="1">
      <alignment vertical="center" wrapText="1"/>
    </xf>
    <xf numFmtId="44" fontId="203" fillId="0" borderId="265" xfId="0" applyNumberFormat="1" applyFont="1" applyBorder="1" applyAlignment="1">
      <alignment vertical="center"/>
    </xf>
    <xf numFmtId="44" fontId="197" fillId="43" borderId="253" xfId="4" applyNumberFormat="1" applyFont="1" applyFill="1" applyBorder="1" applyAlignment="1">
      <alignment horizontal="center" vertical="center"/>
    </xf>
    <xf numFmtId="44" fontId="197" fillId="43" borderId="265" xfId="4" applyNumberFormat="1" applyFont="1" applyFill="1" applyBorder="1" applyAlignment="1">
      <alignment horizontal="center" vertical="center"/>
    </xf>
    <xf numFmtId="44" fontId="199" fillId="0" borderId="253" xfId="0" applyNumberFormat="1" applyFont="1" applyBorder="1" applyAlignment="1">
      <alignment horizontal="center" vertical="center" wrapText="1"/>
    </xf>
    <xf numFmtId="44" fontId="197" fillId="0" borderId="215" xfId="4" applyNumberFormat="1" applyFont="1" applyAlignment="1">
      <alignment vertical="center"/>
    </xf>
    <xf numFmtId="44" fontId="197" fillId="43" borderId="255" xfId="4" applyNumberFormat="1" applyFont="1" applyFill="1" applyBorder="1" applyAlignment="1">
      <alignment vertical="center"/>
    </xf>
    <xf numFmtId="44" fontId="197" fillId="0" borderId="265" xfId="4" applyNumberFormat="1" applyFont="1" applyFill="1" applyBorder="1" applyAlignment="1">
      <alignment vertical="center"/>
    </xf>
    <xf numFmtId="44" fontId="197" fillId="0" borderId="257" xfId="4" applyNumberFormat="1" applyFont="1" applyFill="1" applyBorder="1" applyAlignment="1">
      <alignment vertical="center"/>
    </xf>
    <xf numFmtId="44" fontId="197" fillId="43" borderId="257" xfId="4" applyNumberFormat="1" applyFont="1" applyFill="1" applyBorder="1" applyAlignment="1">
      <alignment vertical="center"/>
    </xf>
    <xf numFmtId="44" fontId="199" fillId="0" borderId="265" xfId="0" applyNumberFormat="1" applyFont="1" applyBorder="1" applyAlignment="1">
      <alignment horizontal="center" vertical="center" wrapText="1"/>
    </xf>
    <xf numFmtId="44" fontId="199" fillId="0" borderId="257" xfId="4" applyNumberFormat="1" applyFont="1" applyFill="1" applyBorder="1" applyAlignment="1">
      <alignment horizontal="center" vertical="center"/>
    </xf>
    <xf numFmtId="0" fontId="197" fillId="40" borderId="253" xfId="3" applyNumberFormat="1" applyFont="1" applyFill="1" applyBorder="1" applyAlignment="1">
      <alignment vertical="center" wrapText="1"/>
    </xf>
    <xf numFmtId="0" fontId="186" fillId="40" borderId="253" xfId="3" applyNumberFormat="1" applyFont="1" applyFill="1" applyBorder="1" applyAlignment="1">
      <alignment horizontal="center" vertical="center" wrapText="1"/>
    </xf>
    <xf numFmtId="44" fontId="197" fillId="40" borderId="253" xfId="4" applyNumberFormat="1" applyFont="1" applyFill="1" applyBorder="1" applyAlignment="1">
      <alignment vertical="center"/>
    </xf>
    <xf numFmtId="44" fontId="186" fillId="40" borderId="253" xfId="3" applyNumberFormat="1" applyFont="1" applyFill="1" applyBorder="1" applyAlignment="1">
      <alignment horizontal="center" vertical="center" wrapText="1"/>
    </xf>
    <xf numFmtId="0" fontId="197" fillId="42" borderId="253" xfId="3" applyNumberFormat="1" applyFont="1" applyFill="1" applyBorder="1" applyAlignment="1">
      <alignment vertical="center" wrapText="1"/>
    </xf>
    <xf numFmtId="0" fontId="186" fillId="42" borderId="253" xfId="3" applyNumberFormat="1" applyFont="1" applyFill="1" applyBorder="1" applyAlignment="1">
      <alignment horizontal="center" vertical="center" wrapText="1"/>
    </xf>
    <xf numFmtId="44" fontId="197" fillId="42" borderId="253" xfId="4" applyNumberFormat="1" applyFont="1" applyFill="1" applyBorder="1" applyAlignment="1">
      <alignment vertical="center"/>
    </xf>
    <xf numFmtId="44" fontId="186" fillId="42" borderId="253" xfId="3" applyNumberFormat="1" applyFont="1" applyFill="1" applyBorder="1" applyAlignment="1">
      <alignment horizontal="center" vertical="center" wrapText="1"/>
    </xf>
    <xf numFmtId="43" fontId="197" fillId="0" borderId="265" xfId="7" applyNumberFormat="1" applyFont="1" applyBorder="1" applyAlignment="1" applyProtection="1">
      <alignment vertical="center"/>
    </xf>
    <xf numFmtId="0" fontId="197" fillId="43" borderId="253" xfId="3" applyNumberFormat="1" applyFont="1" applyFill="1" applyBorder="1" applyAlignment="1">
      <alignment vertical="center" wrapText="1"/>
    </xf>
    <xf numFmtId="0" fontId="186" fillId="0" borderId="253" xfId="3" applyNumberFormat="1" applyFont="1" applyFill="1" applyBorder="1" applyAlignment="1">
      <alignment horizontal="center" vertical="center" wrapText="1"/>
    </xf>
    <xf numFmtId="166" fontId="197" fillId="43" borderId="265" xfId="4" applyNumberFormat="1" applyFont="1" applyFill="1" applyBorder="1"/>
    <xf numFmtId="0" fontId="197" fillId="42" borderId="253" xfId="4" applyNumberFormat="1" applyFont="1" applyFill="1" applyBorder="1" applyAlignment="1">
      <alignment vertical="center"/>
    </xf>
    <xf numFmtId="44" fontId="186" fillId="0" borderId="265" xfId="3" applyNumberFormat="1" applyFont="1" applyFill="1" applyBorder="1" applyAlignment="1">
      <alignment horizontal="center" vertical="center" wrapText="1"/>
    </xf>
    <xf numFmtId="0" fontId="197" fillId="42" borderId="253" xfId="4" applyNumberFormat="1" applyFont="1" applyFill="1" applyBorder="1" applyAlignment="1">
      <alignment horizontal="center" vertical="center"/>
    </xf>
    <xf numFmtId="0" fontId="197" fillId="43" borderId="253" xfId="4" applyNumberFormat="1" applyFont="1" applyFill="1" applyBorder="1" applyAlignment="1">
      <alignment horizontal="right" vertical="center"/>
    </xf>
    <xf numFmtId="165" fontId="197" fillId="43" borderId="265" xfId="6" applyNumberFormat="1" applyFont="1" applyFill="1" applyBorder="1"/>
    <xf numFmtId="44" fontId="197" fillId="0" borderId="265" xfId="4" applyNumberFormat="1" applyFont="1" applyFill="1" applyBorder="1" applyAlignment="1">
      <alignment horizontal="center" vertical="center"/>
    </xf>
    <xf numFmtId="44" fontId="197" fillId="0" borderId="256" xfId="4" applyNumberFormat="1" applyFont="1" applyFill="1" applyBorder="1" applyAlignment="1">
      <alignment horizontal="center" vertical="center"/>
    </xf>
    <xf numFmtId="0" fontId="197" fillId="43" borderId="253" xfId="4" applyNumberFormat="1" applyFont="1" applyFill="1" applyBorder="1" applyAlignment="1">
      <alignment vertical="center"/>
    </xf>
    <xf numFmtId="0" fontId="197" fillId="0" borderId="253" xfId="4" applyNumberFormat="1" applyFont="1" applyFill="1" applyBorder="1" applyAlignment="1">
      <alignment vertical="center"/>
    </xf>
    <xf numFmtId="44" fontId="197" fillId="0" borderId="255" xfId="4" applyNumberFormat="1" applyFont="1" applyFill="1" applyBorder="1" applyAlignment="1">
      <alignment vertical="center"/>
    </xf>
    <xf numFmtId="166" fontId="197" fillId="43" borderId="266" xfId="4" applyNumberFormat="1" applyFont="1" applyFill="1" applyBorder="1"/>
  </cellXfs>
  <cellStyles count="8">
    <cellStyle name="Encabezado 1" xfId="1" builtinId="16"/>
    <cellStyle name="Millares" xfId="7" builtinId="3"/>
    <cellStyle name="Millares 2" xfId="5"/>
    <cellStyle name="Normal" xfId="0" builtinId="0"/>
    <cellStyle name="Normal 2 2 2" xfId="2"/>
    <cellStyle name="Normal 3 3" xfId="6"/>
    <cellStyle name="Normal 3 3 2 2" xfId="4"/>
    <cellStyle name="Normal 4" xfId="3"/>
  </cellStyles>
  <dxfs count="83">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E5DFEC"/>
          <bgColor rgb="FFE5DFEC"/>
        </patternFill>
      </fill>
    </dxf>
    <dxf>
      <fill>
        <patternFill patternType="solid">
          <fgColor rgb="FF92D050"/>
          <bgColor rgb="FF92D050"/>
        </patternFill>
      </fill>
    </dxf>
    <dxf>
      <font>
        <color rgb="FF9C0006"/>
      </font>
      <fill>
        <patternFill patternType="solid">
          <fgColor rgb="FFFFC7CE"/>
          <bgColor rgb="FFFFC7CE"/>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E5DFEC"/>
          <bgColor rgb="FFE5DFEC"/>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E5DFEC"/>
          <bgColor rgb="FFE5DFEC"/>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E5DFEC"/>
          <bgColor rgb="FFE5DFEC"/>
        </patternFill>
      </fill>
    </dxf>
    <dxf>
      <fill>
        <patternFill patternType="solid">
          <fgColor rgb="FF92D050"/>
          <bgColor rgb="FF92D050"/>
        </patternFill>
      </fill>
    </dxf>
    <dxf>
      <font>
        <color rgb="FF9C0006"/>
      </font>
      <fill>
        <patternFill patternType="solid">
          <fgColor rgb="FFFFC7CE"/>
          <bgColor rgb="FFFFC7CE"/>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E5DFEC"/>
          <bgColor rgb="FFE5DFEC"/>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E5DFEC"/>
          <bgColor rgb="FFE5DFEC"/>
        </patternFill>
      </fill>
    </dxf>
    <dxf>
      <font>
        <color rgb="FF9C0006"/>
      </font>
      <fill>
        <patternFill patternType="solid">
          <fgColor rgb="FFFFC7CE"/>
          <bgColor rgb="FFFFC7CE"/>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E5DFEC"/>
          <bgColor rgb="FFE5DFEC"/>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E5DFEC"/>
          <bgColor rgb="FFE5DFEC"/>
        </patternFill>
      </fill>
    </dxf>
    <dxf>
      <font>
        <color rgb="FF9C0006"/>
      </font>
      <fill>
        <patternFill patternType="solid">
          <fgColor rgb="FFFFC7CE"/>
          <bgColor rgb="FFFFC7CE"/>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E5DFEC"/>
          <bgColor rgb="FFE5DFEC"/>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E5DFEC"/>
          <bgColor rgb="FFE5DFEC"/>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E5DFEC"/>
          <bgColor rgb="FFE5DFEC"/>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E5DFEC"/>
          <bgColor rgb="FFE5DFEC"/>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E5DFEC"/>
          <bgColor rgb="FFE5DFEC"/>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E5DFEC"/>
          <bgColor rgb="FFE5DFEC"/>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E5DFEC"/>
          <bgColor rgb="FFE5DFEC"/>
        </patternFill>
      </fill>
    </dxf>
    <dxf>
      <fill>
        <patternFill patternType="solid">
          <fgColor rgb="FF92D050"/>
          <bgColor rgb="FF92D050"/>
        </patternFill>
      </fill>
    </dxf>
  </dxfs>
  <tableStyles count="0" defaultTableStyle="TableStyleMedium2" defaultPivotStyle="PivotStyleLight16"/>
  <colors>
    <mruColors>
      <color rgb="FFC4BD97"/>
      <color rgb="FFC1BFBD"/>
      <color rgb="FFCC9900"/>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20PEI'!A1"/></Relationships>
</file>

<file path=xl/drawings/_rels/drawing11.xml.rels><?xml version="1.0" encoding="UTF-8" standalone="yes"?>
<Relationships xmlns="http://schemas.openxmlformats.org/package/2006/relationships"><Relationship Id="rId1" Type="http://schemas.openxmlformats.org/officeDocument/2006/relationships/hyperlink" Target="#'Contenido%20PEI'!A1"/></Relationships>
</file>

<file path=xl/drawings/_rels/drawing12.xml.rels><?xml version="1.0" encoding="UTF-8" standalone="yes"?>
<Relationships xmlns="http://schemas.openxmlformats.org/package/2006/relationships"><Relationship Id="rId1" Type="http://schemas.openxmlformats.org/officeDocument/2006/relationships/hyperlink" Target="#'Contenido%20PEI'!A1"/></Relationships>
</file>

<file path=xl/drawings/_rels/drawing13.xml.rels><?xml version="1.0" encoding="UTF-8" standalone="yes"?>
<Relationships xmlns="http://schemas.openxmlformats.org/package/2006/relationships"><Relationship Id="rId1" Type="http://schemas.openxmlformats.org/officeDocument/2006/relationships/hyperlink" Target="#'Contenido%20PEI'!A1"/></Relationships>
</file>

<file path=xl/drawings/_rels/drawing14.xml.rels><?xml version="1.0" encoding="UTF-8" standalone="yes"?>
<Relationships xmlns="http://schemas.openxmlformats.org/package/2006/relationships"><Relationship Id="rId1" Type="http://schemas.openxmlformats.org/officeDocument/2006/relationships/hyperlink" Target="#'Contenido%20PEI'!A1"/></Relationships>
</file>

<file path=xl/drawings/_rels/drawing15.xml.rels><?xml version="1.0" encoding="UTF-8" standalone="yes"?>
<Relationships xmlns="http://schemas.openxmlformats.org/package/2006/relationships"><Relationship Id="rId1" Type="http://schemas.openxmlformats.org/officeDocument/2006/relationships/hyperlink" Target="#'Contenido%20PEI'!A1"/></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Contenido%20PEI'!A1"/></Relationships>
</file>

<file path=xl/drawings/_rels/drawing17.xml.rels><?xml version="1.0" encoding="UTF-8" standalone="yes"?>
<Relationships xmlns="http://schemas.openxmlformats.org/package/2006/relationships"><Relationship Id="rId1" Type="http://schemas.openxmlformats.org/officeDocument/2006/relationships/hyperlink" Target="#'Contenido%20PEI'!A1"/></Relationships>
</file>

<file path=xl/drawings/_rels/drawing18.xml.rels><?xml version="1.0" encoding="UTF-8" standalone="yes"?>
<Relationships xmlns="http://schemas.openxmlformats.org/package/2006/relationships"><Relationship Id="rId1" Type="http://schemas.openxmlformats.org/officeDocument/2006/relationships/hyperlink" Target="#'Contenido%20POM%20POA'!A1"/></Relationships>
</file>

<file path=xl/drawings/_rels/drawing19.xml.rels><?xml version="1.0" encoding="UTF-8" standalone="yes"?>
<Relationships xmlns="http://schemas.openxmlformats.org/package/2006/relationships"><Relationship Id="rId2" Type="http://schemas.openxmlformats.org/officeDocument/2006/relationships/hyperlink" Target="#'Contenido%20POM%20POA'!A1"/><Relationship Id="rId1" Type="http://schemas.openxmlformats.org/officeDocument/2006/relationships/hyperlink" Target="#'Contenidos%20PEI-POM-POA'!A1"/></Relationships>
</file>

<file path=xl/drawings/_rels/drawing2.xml.rels><?xml version="1.0" encoding="UTF-8" standalone="yes"?>
<Relationships xmlns="http://schemas.openxmlformats.org/package/2006/relationships"><Relationship Id="rId1" Type="http://schemas.openxmlformats.org/officeDocument/2006/relationships/hyperlink" Target="#'Contenido%20PEI'!A1"/></Relationships>
</file>

<file path=xl/drawings/_rels/drawing20.xml.rels><?xml version="1.0" encoding="UTF-8" standalone="yes"?>
<Relationships xmlns="http://schemas.openxmlformats.org/package/2006/relationships"><Relationship Id="rId1" Type="http://schemas.openxmlformats.org/officeDocument/2006/relationships/hyperlink" Target="#'Contenido%20POM%20POA'!A1"/></Relationships>
</file>

<file path=xl/drawings/_rels/drawing21.xml.rels><?xml version="1.0" encoding="UTF-8" standalone="yes"?>
<Relationships xmlns="http://schemas.openxmlformats.org/package/2006/relationships"><Relationship Id="rId1" Type="http://schemas.openxmlformats.org/officeDocument/2006/relationships/hyperlink" Target="#'Contenido%20POM%20POA'!A1"/></Relationships>
</file>

<file path=xl/drawings/_rels/drawing22.xml.rels><?xml version="1.0" encoding="UTF-8" standalone="yes"?>
<Relationships xmlns="http://schemas.openxmlformats.org/package/2006/relationships"><Relationship Id="rId2" Type="http://schemas.openxmlformats.org/officeDocument/2006/relationships/hyperlink" Target="#'Contenido%20POM%20POA'!A1"/><Relationship Id="rId1" Type="http://schemas.openxmlformats.org/officeDocument/2006/relationships/hyperlink" Target="#'Contenidos%20PEI-POM-POA'!A1"/></Relationships>
</file>

<file path=xl/drawings/_rels/drawing23.xml.rels><?xml version="1.0" encoding="UTF-8" standalone="yes"?>
<Relationships xmlns="http://schemas.openxmlformats.org/package/2006/relationships"><Relationship Id="rId2" Type="http://schemas.openxmlformats.org/officeDocument/2006/relationships/hyperlink" Target="#'Contenido%20PEI'!A1"/><Relationship Id="rId1" Type="http://schemas.openxmlformats.org/officeDocument/2006/relationships/hyperlink" Target="#'Contenido%20POM%20POA'!A1"/></Relationships>
</file>

<file path=xl/drawings/_rels/drawing3.xml.rels><?xml version="1.0" encoding="UTF-8" standalone="yes"?>
<Relationships xmlns="http://schemas.openxmlformats.org/package/2006/relationships"><Relationship Id="rId1" Type="http://schemas.openxmlformats.org/officeDocument/2006/relationships/hyperlink" Target="#'Contenido%20PEI'!A1"/></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hyperlink" Target="#'Contenido%20PEI'!A1"/></Relationships>
</file>

<file path=xl/drawings/_rels/drawing6.xml.rels><?xml version="1.0" encoding="UTF-8" standalone="yes"?>
<Relationships xmlns="http://schemas.openxmlformats.org/package/2006/relationships"><Relationship Id="rId1" Type="http://schemas.openxmlformats.org/officeDocument/2006/relationships/hyperlink" Target="#'Contenido%20PEI'!A1"/></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Contenido%20PEI'!A1"/></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20PEI'!A1"/></Relationships>
</file>

<file path=xl/drawings/_rels/drawing9.xml.rels><?xml version="1.0" encoding="UTF-8" standalone="yes"?>
<Relationships xmlns="http://schemas.openxmlformats.org/package/2006/relationships"><Relationship Id="rId1" Type="http://schemas.openxmlformats.org/officeDocument/2006/relationships/hyperlink" Target="#'Contenido%20PEI'!&#193;rea_de_impresi&#243;n"/></Relationships>
</file>

<file path=xl/drawings/drawing1.xml><?xml version="1.0" encoding="utf-8"?>
<xdr:wsDr xmlns:xdr="http://schemas.openxmlformats.org/drawingml/2006/spreadsheetDrawing" xmlns:a="http://schemas.openxmlformats.org/drawingml/2006/main">
  <xdr:oneCellAnchor>
    <xdr:from>
      <xdr:col>10</xdr:col>
      <xdr:colOff>47625</xdr:colOff>
      <xdr:row>0</xdr:row>
      <xdr:rowOff>0</xdr:rowOff>
    </xdr:from>
    <xdr:ext cx="3019425" cy="1609725"/>
    <xdr:pic>
      <xdr:nvPicPr>
        <xdr:cNvPr id="2" name="image1.png" descr="LOGOTIPO GOBIERNO-0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161925</xdr:colOff>
      <xdr:row>0</xdr:row>
      <xdr:rowOff>142875</xdr:rowOff>
    </xdr:from>
    <xdr:ext cx="2124075" cy="1162050"/>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14</xdr:col>
      <xdr:colOff>47625</xdr:colOff>
      <xdr:row>0</xdr:row>
      <xdr:rowOff>19050</xdr:rowOff>
    </xdr:from>
    <xdr:ext cx="1171575" cy="561975"/>
    <xdr:sp macro="" textlink="">
      <xdr:nvSpPr>
        <xdr:cNvPr id="11" name="Shape 11">
          <a:hlinkClick xmlns:r="http://schemas.openxmlformats.org/officeDocument/2006/relationships" r:id="rId1"/>
        </xdr:cNvPr>
        <xdr:cNvSpPr/>
      </xdr:nvSpPr>
      <xdr:spPr>
        <a:xfrm>
          <a:off x="4774500" y="3513300"/>
          <a:ext cx="1143000" cy="533400"/>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oneCellAnchor>
    <xdr:from>
      <xdr:col>2</xdr:col>
      <xdr:colOff>1504950</xdr:colOff>
      <xdr:row>20</xdr:row>
      <xdr:rowOff>161925</xdr:rowOff>
    </xdr:from>
    <xdr:ext cx="7867650" cy="3857625"/>
    <xdr:pic>
      <xdr:nvPicPr>
        <xdr:cNvPr id="2" name="image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19050</xdr:colOff>
      <xdr:row>0</xdr:row>
      <xdr:rowOff>47625</xdr:rowOff>
    </xdr:from>
    <xdr:ext cx="1171575" cy="190500"/>
    <xdr:sp macro="" textlink="">
      <xdr:nvSpPr>
        <xdr:cNvPr id="13" name="Shape 13">
          <a:hlinkClick xmlns:r="http://schemas.openxmlformats.org/officeDocument/2006/relationships" r:id="rId1"/>
        </xdr:cNvPr>
        <xdr:cNvSpPr/>
      </xdr:nvSpPr>
      <xdr:spPr>
        <a:xfrm>
          <a:off x="4774500" y="3699038"/>
          <a:ext cx="1143000" cy="16192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4</xdr:col>
      <xdr:colOff>38100</xdr:colOff>
      <xdr:row>0</xdr:row>
      <xdr:rowOff>180975</xdr:rowOff>
    </xdr:from>
    <xdr:ext cx="1171575" cy="476250"/>
    <xdr:sp macro="" textlink="">
      <xdr:nvSpPr>
        <xdr:cNvPr id="12" name="Shape 12">
          <a:hlinkClick xmlns:r="http://schemas.openxmlformats.org/officeDocument/2006/relationships" r:id="rId1"/>
        </xdr:cNvPr>
        <xdr:cNvSpPr/>
      </xdr:nvSpPr>
      <xdr:spPr>
        <a:xfrm>
          <a:off x="4774500" y="3556163"/>
          <a:ext cx="1143000" cy="44767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19</xdr:col>
      <xdr:colOff>209550</xdr:colOff>
      <xdr:row>0</xdr:row>
      <xdr:rowOff>133350</xdr:rowOff>
    </xdr:from>
    <xdr:ext cx="1447800" cy="581025"/>
    <xdr:sp macro="" textlink="">
      <xdr:nvSpPr>
        <xdr:cNvPr id="14" name="Shape 14">
          <a:hlinkClick xmlns:r="http://schemas.openxmlformats.org/officeDocument/2006/relationships" r:id="rId1"/>
        </xdr:cNvPr>
        <xdr:cNvSpPr/>
      </xdr:nvSpPr>
      <xdr:spPr>
        <a:xfrm>
          <a:off x="4636388" y="3503775"/>
          <a:ext cx="1419225" cy="552450"/>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8</xdr:col>
      <xdr:colOff>123825</xdr:colOff>
      <xdr:row>0</xdr:row>
      <xdr:rowOff>190500</xdr:rowOff>
    </xdr:from>
    <xdr:ext cx="1152525" cy="609600"/>
    <xdr:sp macro="" textlink="">
      <xdr:nvSpPr>
        <xdr:cNvPr id="15" name="Shape 15">
          <a:hlinkClick xmlns:r="http://schemas.openxmlformats.org/officeDocument/2006/relationships" r:id="rId1"/>
        </xdr:cNvPr>
        <xdr:cNvSpPr/>
      </xdr:nvSpPr>
      <xdr:spPr>
        <a:xfrm>
          <a:off x="4784025" y="3489488"/>
          <a:ext cx="1123950" cy="58102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6</xdr:col>
      <xdr:colOff>38100</xdr:colOff>
      <xdr:row>0</xdr:row>
      <xdr:rowOff>0</xdr:rowOff>
    </xdr:from>
    <xdr:ext cx="1066800" cy="704850"/>
    <xdr:sp macro="" textlink="">
      <xdr:nvSpPr>
        <xdr:cNvPr id="16" name="Shape 16">
          <a:hlinkClick xmlns:r="http://schemas.openxmlformats.org/officeDocument/2006/relationships" r:id="rId1"/>
        </xdr:cNvPr>
        <xdr:cNvSpPr/>
      </xdr:nvSpPr>
      <xdr:spPr>
        <a:xfrm>
          <a:off x="4826888" y="3437100"/>
          <a:ext cx="1038225" cy="685800"/>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114300</xdr:colOff>
      <xdr:row>0</xdr:row>
      <xdr:rowOff>95250</xdr:rowOff>
    </xdr:from>
    <xdr:ext cx="1066800" cy="561975"/>
    <xdr:sp macro="" textlink="">
      <xdr:nvSpPr>
        <xdr:cNvPr id="17" name="Shape 17">
          <a:hlinkClick xmlns:r="http://schemas.openxmlformats.org/officeDocument/2006/relationships" r:id="rId1"/>
        </xdr:cNvPr>
        <xdr:cNvSpPr/>
      </xdr:nvSpPr>
      <xdr:spPr>
        <a:xfrm>
          <a:off x="4826888" y="3513300"/>
          <a:ext cx="1038225" cy="533400"/>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oneCellAnchor>
    <xdr:from>
      <xdr:col>1</xdr:col>
      <xdr:colOff>828675</xdr:colOff>
      <xdr:row>71</xdr:row>
      <xdr:rowOff>276225</xdr:rowOff>
    </xdr:from>
    <xdr:ext cx="8877300" cy="7210425"/>
    <xdr:pic>
      <xdr:nvPicPr>
        <xdr:cNvPr id="2"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1130300</xdr:colOff>
      <xdr:row>4</xdr:row>
      <xdr:rowOff>292100</xdr:rowOff>
    </xdr:from>
    <xdr:ext cx="9315450" cy="6219825"/>
    <xdr:pic>
      <xdr:nvPicPr>
        <xdr:cNvPr id="3" name="image8.png"/>
        <xdr:cNvPicPr preferRelativeResize="0"/>
      </xdr:nvPicPr>
      <xdr:blipFill>
        <a:blip xmlns:r="http://schemas.openxmlformats.org/officeDocument/2006/relationships" r:embed="rId3" cstate="print"/>
        <a:stretch>
          <a:fillRect/>
        </a:stretch>
      </xdr:blipFill>
      <xdr:spPr>
        <a:xfrm>
          <a:off x="1431925" y="1577975"/>
          <a:ext cx="9315450" cy="621982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9</xdr:col>
      <xdr:colOff>57150</xdr:colOff>
      <xdr:row>0</xdr:row>
      <xdr:rowOff>142875</xdr:rowOff>
    </xdr:from>
    <xdr:ext cx="1171575" cy="581025"/>
    <xdr:sp macro="" textlink="">
      <xdr:nvSpPr>
        <xdr:cNvPr id="18" name="Shape 18">
          <a:hlinkClick xmlns:r="http://schemas.openxmlformats.org/officeDocument/2006/relationships" r:id="rId1"/>
        </xdr:cNvPr>
        <xdr:cNvSpPr/>
      </xdr:nvSpPr>
      <xdr:spPr>
        <a:xfrm>
          <a:off x="4774500" y="3503775"/>
          <a:ext cx="1143000" cy="552450"/>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25</xdr:col>
      <xdr:colOff>9525</xdr:colOff>
      <xdr:row>0</xdr:row>
      <xdr:rowOff>9525</xdr:rowOff>
    </xdr:from>
    <xdr:ext cx="1181100" cy="561975"/>
    <xdr:sp macro="" textlink="">
      <xdr:nvSpPr>
        <xdr:cNvPr id="19" name="Shape 19">
          <a:hlinkClick xmlns:r="http://schemas.openxmlformats.org/officeDocument/2006/relationships" r:id="rId1"/>
        </xdr:cNvPr>
        <xdr:cNvSpPr/>
      </xdr:nvSpPr>
      <xdr:spPr>
        <a:xfrm>
          <a:off x="4769738" y="3508538"/>
          <a:ext cx="1152525" cy="54292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21</xdr:col>
      <xdr:colOff>9525</xdr:colOff>
      <xdr:row>0</xdr:row>
      <xdr:rowOff>-9525</xdr:rowOff>
    </xdr:from>
    <xdr:ext cx="1066800" cy="561975"/>
    <xdr:sp macro="" textlink="">
      <xdr:nvSpPr>
        <xdr:cNvPr id="20" name="Shape 20">
          <a:hlinkClick xmlns:r="http://schemas.openxmlformats.org/officeDocument/2006/relationships" r:id="rId1"/>
        </xdr:cNvPr>
        <xdr:cNvSpPr/>
      </xdr:nvSpPr>
      <xdr:spPr>
        <a:xfrm>
          <a:off x="4826888" y="3513300"/>
          <a:ext cx="1038225" cy="533400"/>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oneCellAnchor>
    <xdr:from>
      <xdr:col>21</xdr:col>
      <xdr:colOff>9525</xdr:colOff>
      <xdr:row>0</xdr:row>
      <xdr:rowOff>-9525</xdr:rowOff>
    </xdr:from>
    <xdr:ext cx="1066800" cy="561975"/>
    <xdr:sp macro="" textlink="">
      <xdr:nvSpPr>
        <xdr:cNvPr id="21" name="Shape 21">
          <a:hlinkClick xmlns:r="http://schemas.openxmlformats.org/officeDocument/2006/relationships" r:id="rId2"/>
        </xdr:cNvPr>
        <xdr:cNvSpPr/>
      </xdr:nvSpPr>
      <xdr:spPr>
        <a:xfrm>
          <a:off x="4826888" y="3513300"/>
          <a:ext cx="1038225" cy="533400"/>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38100</xdr:colOff>
      <xdr:row>0</xdr:row>
      <xdr:rowOff>57150</xdr:rowOff>
    </xdr:from>
    <xdr:ext cx="1066800" cy="390525"/>
    <xdr:sp macro="" textlink="">
      <xdr:nvSpPr>
        <xdr:cNvPr id="3" name="Shape 3">
          <a:hlinkClick xmlns:r="http://schemas.openxmlformats.org/officeDocument/2006/relationships" r:id="rId1"/>
        </xdr:cNvPr>
        <xdr:cNvSpPr/>
      </xdr:nvSpPr>
      <xdr:spPr>
        <a:xfrm>
          <a:off x="4826888" y="3599025"/>
          <a:ext cx="1038225" cy="361950"/>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22</xdr:col>
      <xdr:colOff>95250</xdr:colOff>
      <xdr:row>0</xdr:row>
      <xdr:rowOff>38100</xdr:rowOff>
    </xdr:from>
    <xdr:ext cx="1181100" cy="571500"/>
    <xdr:sp macro="" textlink="">
      <xdr:nvSpPr>
        <xdr:cNvPr id="22" name="Shape 22">
          <a:hlinkClick xmlns:r="http://schemas.openxmlformats.org/officeDocument/2006/relationships" r:id="rId1"/>
        </xdr:cNvPr>
        <xdr:cNvSpPr/>
      </xdr:nvSpPr>
      <xdr:spPr>
        <a:xfrm>
          <a:off x="4769738" y="3508538"/>
          <a:ext cx="1152525" cy="54292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28</xdr:col>
      <xdr:colOff>38100</xdr:colOff>
      <xdr:row>0</xdr:row>
      <xdr:rowOff>47625</xdr:rowOff>
    </xdr:from>
    <xdr:ext cx="1562100" cy="838200"/>
    <xdr:sp macro="" textlink="">
      <xdr:nvSpPr>
        <xdr:cNvPr id="23" name="Shape 23">
          <a:hlinkClick xmlns:r="http://schemas.openxmlformats.org/officeDocument/2006/relationships" r:id="rId1"/>
        </xdr:cNvPr>
        <xdr:cNvSpPr/>
      </xdr:nvSpPr>
      <xdr:spPr>
        <a:xfrm>
          <a:off x="4574475" y="3375188"/>
          <a:ext cx="1543050" cy="80962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wsDr>
</file>

<file path=xl/drawings/drawing22.xml><?xml version="1.0" encoding="utf-8"?>
<xdr:wsDr xmlns:xdr="http://schemas.openxmlformats.org/drawingml/2006/spreadsheetDrawing" xmlns:a="http://schemas.openxmlformats.org/drawingml/2006/main">
  <xdr:oneCellAnchor>
    <xdr:from>
      <xdr:col>18</xdr:col>
      <xdr:colOff>123825</xdr:colOff>
      <xdr:row>0</xdr:row>
      <xdr:rowOff>66675</xdr:rowOff>
    </xdr:from>
    <xdr:ext cx="1228725" cy="571500"/>
    <xdr:sp macro="" textlink="">
      <xdr:nvSpPr>
        <xdr:cNvPr id="28" name="Shape 28">
          <a:hlinkClick xmlns:r="http://schemas.openxmlformats.org/officeDocument/2006/relationships" r:id="rId1"/>
        </xdr:cNvPr>
        <xdr:cNvSpPr/>
      </xdr:nvSpPr>
      <xdr:spPr>
        <a:xfrm>
          <a:off x="4745925" y="3508538"/>
          <a:ext cx="1200150" cy="54292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oneCellAnchor>
    <xdr:from>
      <xdr:col>18</xdr:col>
      <xdr:colOff>123825</xdr:colOff>
      <xdr:row>0</xdr:row>
      <xdr:rowOff>66675</xdr:rowOff>
    </xdr:from>
    <xdr:ext cx="1228725" cy="571500"/>
    <xdr:sp macro="" textlink="">
      <xdr:nvSpPr>
        <xdr:cNvPr id="29" name="Shape 29">
          <a:hlinkClick xmlns:r="http://schemas.openxmlformats.org/officeDocument/2006/relationships" r:id="rId2"/>
        </xdr:cNvPr>
        <xdr:cNvSpPr/>
      </xdr:nvSpPr>
      <xdr:spPr>
        <a:xfrm>
          <a:off x="4745925" y="3508538"/>
          <a:ext cx="1200150" cy="54292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wsDr>
</file>

<file path=xl/drawings/drawing23.xml><?xml version="1.0" encoding="utf-8"?>
<xdr:wsDr xmlns:xdr="http://schemas.openxmlformats.org/drawingml/2006/spreadsheetDrawing" xmlns:a="http://schemas.openxmlformats.org/drawingml/2006/main">
  <xdr:oneCellAnchor>
    <xdr:from>
      <xdr:col>4</xdr:col>
      <xdr:colOff>28575</xdr:colOff>
      <xdr:row>0</xdr:row>
      <xdr:rowOff>-9525</xdr:rowOff>
    </xdr:from>
    <xdr:ext cx="1200150" cy="561975"/>
    <xdr:sp macro="" textlink="">
      <xdr:nvSpPr>
        <xdr:cNvPr id="31" name="Shape 31">
          <a:hlinkClick xmlns:r="http://schemas.openxmlformats.org/officeDocument/2006/relationships" r:id="rId1"/>
        </xdr:cNvPr>
        <xdr:cNvSpPr/>
      </xdr:nvSpPr>
      <xdr:spPr>
        <a:xfrm>
          <a:off x="4760213" y="3508538"/>
          <a:ext cx="1171575" cy="54292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oneCellAnchor>
    <xdr:from>
      <xdr:col>4</xdr:col>
      <xdr:colOff>152400</xdr:colOff>
      <xdr:row>2</xdr:row>
      <xdr:rowOff>180975</xdr:rowOff>
    </xdr:from>
    <xdr:ext cx="1200150" cy="904875"/>
    <xdr:sp macro="" textlink="">
      <xdr:nvSpPr>
        <xdr:cNvPr id="32" name="Shape 32">
          <a:hlinkClick xmlns:r="http://schemas.openxmlformats.org/officeDocument/2006/relationships" r:id="rId2"/>
        </xdr:cNvPr>
        <xdr:cNvSpPr/>
      </xdr:nvSpPr>
      <xdr:spPr>
        <a:xfrm>
          <a:off x="4760213" y="3337088"/>
          <a:ext cx="1171575" cy="88582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 PEI</a:t>
          </a: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8</xdr:col>
      <xdr:colOff>247650</xdr:colOff>
      <xdr:row>0</xdr:row>
      <xdr:rowOff>123825</xdr:rowOff>
    </xdr:from>
    <xdr:ext cx="1066800" cy="561975"/>
    <xdr:sp macro="" textlink="">
      <xdr:nvSpPr>
        <xdr:cNvPr id="4" name="Shape 4">
          <a:hlinkClick xmlns:r="http://schemas.openxmlformats.org/officeDocument/2006/relationships" r:id="rId1"/>
        </xdr:cNvPr>
        <xdr:cNvSpPr/>
      </xdr:nvSpPr>
      <xdr:spPr>
        <a:xfrm>
          <a:off x="4826888" y="3508538"/>
          <a:ext cx="1038225" cy="54292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11</xdr:col>
      <xdr:colOff>447675</xdr:colOff>
      <xdr:row>3</xdr:row>
      <xdr:rowOff>66675</xdr:rowOff>
    </xdr:from>
    <xdr:ext cx="2066925" cy="12096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1771650</xdr:colOff>
      <xdr:row>0</xdr:row>
      <xdr:rowOff>247650</xdr:rowOff>
    </xdr:from>
    <xdr:ext cx="2266950" cy="1219200"/>
    <xdr:pic>
      <xdr:nvPicPr>
        <xdr:cNvPr id="3"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9</xdr:col>
      <xdr:colOff>1933575</xdr:colOff>
      <xdr:row>0</xdr:row>
      <xdr:rowOff>123825</xdr:rowOff>
    </xdr:from>
    <xdr:ext cx="1362075" cy="333375"/>
    <xdr:sp macro="" textlink="">
      <xdr:nvSpPr>
        <xdr:cNvPr id="5" name="Shape 5">
          <a:hlinkClick xmlns:r="http://schemas.openxmlformats.org/officeDocument/2006/relationships" r:id="rId1"/>
        </xdr:cNvPr>
        <xdr:cNvSpPr/>
      </xdr:nvSpPr>
      <xdr:spPr>
        <a:xfrm>
          <a:off x="4679250" y="3622838"/>
          <a:ext cx="1333500" cy="31432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247650</xdr:colOff>
      <xdr:row>0</xdr:row>
      <xdr:rowOff>123825</xdr:rowOff>
    </xdr:from>
    <xdr:ext cx="1066800" cy="561975"/>
    <xdr:sp macro="" textlink="">
      <xdr:nvSpPr>
        <xdr:cNvPr id="6" name="Shape 6">
          <a:hlinkClick xmlns:r="http://schemas.openxmlformats.org/officeDocument/2006/relationships" r:id="rId1"/>
        </xdr:cNvPr>
        <xdr:cNvSpPr/>
      </xdr:nvSpPr>
      <xdr:spPr>
        <a:xfrm>
          <a:off x="4826888" y="3508538"/>
          <a:ext cx="1038225" cy="54292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247650</xdr:colOff>
      <xdr:row>0</xdr:row>
      <xdr:rowOff>123825</xdr:rowOff>
    </xdr:from>
    <xdr:ext cx="1066800" cy="561975"/>
    <xdr:sp macro="" textlink="">
      <xdr:nvSpPr>
        <xdr:cNvPr id="8" name="Shape 8">
          <a:hlinkClick xmlns:r="http://schemas.openxmlformats.org/officeDocument/2006/relationships" r:id="rId1"/>
        </xdr:cNvPr>
        <xdr:cNvSpPr/>
      </xdr:nvSpPr>
      <xdr:spPr>
        <a:xfrm>
          <a:off x="4826888" y="3508538"/>
          <a:ext cx="1038225" cy="54292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oneCellAnchor>
    <xdr:from>
      <xdr:col>5</xdr:col>
      <xdr:colOff>247650</xdr:colOff>
      <xdr:row>0</xdr:row>
      <xdr:rowOff>123825</xdr:rowOff>
    </xdr:from>
    <xdr:ext cx="1066800" cy="561975"/>
    <xdr:sp macro="" textlink="">
      <xdr:nvSpPr>
        <xdr:cNvPr id="9" name="Shape 9">
          <a:hlinkClick xmlns:r="http://schemas.openxmlformats.org/officeDocument/2006/relationships" r:id="rId1"/>
        </xdr:cNvPr>
        <xdr:cNvSpPr/>
      </xdr:nvSpPr>
      <xdr:spPr>
        <a:xfrm>
          <a:off x="4826888" y="3508538"/>
          <a:ext cx="1038225" cy="54292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oneCellAnchor>
    <xdr:from>
      <xdr:col>0</xdr:col>
      <xdr:colOff>323850</xdr:colOff>
      <xdr:row>7</xdr:row>
      <xdr:rowOff>66675</xdr:rowOff>
    </xdr:from>
    <xdr:ext cx="7143750" cy="3533775"/>
    <xdr:pic>
      <xdr:nvPicPr>
        <xdr:cNvPr id="2" name="image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542925</xdr:colOff>
      <xdr:row>19</xdr:row>
      <xdr:rowOff>19050</xdr:rowOff>
    </xdr:from>
    <xdr:ext cx="7829550" cy="2419350"/>
    <xdr:pic>
      <xdr:nvPicPr>
        <xdr:cNvPr id="3" name="image4.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247650</xdr:colOff>
      <xdr:row>0</xdr:row>
      <xdr:rowOff>123825</xdr:rowOff>
    </xdr:from>
    <xdr:ext cx="1066800" cy="561975"/>
    <xdr:sp macro="" textlink="">
      <xdr:nvSpPr>
        <xdr:cNvPr id="7" name="Shape 7">
          <a:hlinkClick xmlns:r="http://schemas.openxmlformats.org/officeDocument/2006/relationships" r:id="rId1"/>
        </xdr:cNvPr>
        <xdr:cNvSpPr/>
      </xdr:nvSpPr>
      <xdr:spPr>
        <a:xfrm>
          <a:off x="4826888" y="3508538"/>
          <a:ext cx="1038225" cy="54292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oneCellAnchor>
    <xdr:from>
      <xdr:col>0</xdr:col>
      <xdr:colOff>180975</xdr:colOff>
      <xdr:row>7</xdr:row>
      <xdr:rowOff>228600</xdr:rowOff>
    </xdr:from>
    <xdr:ext cx="7829550" cy="2466975"/>
    <xdr:pic>
      <xdr:nvPicPr>
        <xdr:cNvPr id="2" name="image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9</xdr:col>
      <xdr:colOff>85725</xdr:colOff>
      <xdr:row>0</xdr:row>
      <xdr:rowOff>28575</xdr:rowOff>
    </xdr:from>
    <xdr:ext cx="1171575" cy="381000"/>
    <xdr:sp macro="" textlink="">
      <xdr:nvSpPr>
        <xdr:cNvPr id="10" name="Shape 10">
          <a:hlinkClick xmlns:r="http://schemas.openxmlformats.org/officeDocument/2006/relationships" r:id="rId1"/>
        </xdr:cNvPr>
        <xdr:cNvSpPr/>
      </xdr:nvSpPr>
      <xdr:spPr>
        <a:xfrm>
          <a:off x="4774500" y="3603788"/>
          <a:ext cx="1143000" cy="352425"/>
        </a:xfrm>
        <a:prstGeom prst="leftArrow">
          <a:avLst>
            <a:gd name="adj1" fmla="val 50000"/>
            <a:gd name="adj2" fmla="val 50000"/>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Calibri"/>
              <a:ea typeface="Calibri"/>
              <a:cs typeface="Calibri"/>
              <a:sym typeface="Calibri"/>
            </a:rPr>
            <a:t>Contenidos</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minfin.gob.gt/images/downloads/leyes_manuales/manuales_dtp/guia_conceptual_gestion_resultados.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498"/>
  <sheetViews>
    <sheetView showGridLines="0" view="pageBreakPreview" topLeftCell="B1" zoomScale="60" zoomScaleNormal="100" workbookViewId="0">
      <selection activeCell="L26" sqref="L26"/>
    </sheetView>
  </sheetViews>
  <sheetFormatPr baseColWidth="10" defaultColWidth="12.5703125" defaultRowHeight="15" customHeight="1" x14ac:dyDescent="0.2"/>
  <cols>
    <col min="1" max="2" width="11.42578125" customWidth="1"/>
    <col min="3" max="3" width="12.28515625" customWidth="1"/>
    <col min="4" max="4" width="20.5703125" customWidth="1"/>
    <col min="5" max="5" width="22.28515625" customWidth="1"/>
    <col min="6" max="6" width="16.42578125" customWidth="1"/>
    <col min="7" max="7" width="10.85546875" customWidth="1"/>
    <col min="8" max="8" width="9.5703125" customWidth="1"/>
    <col min="9" max="9" width="14.7109375" customWidth="1"/>
    <col min="10" max="10" width="15.28515625" customWidth="1"/>
    <col min="11" max="11" width="18" customWidth="1"/>
    <col min="12" max="12" width="21.7109375" customWidth="1"/>
    <col min="13" max="13" width="11.42578125" customWidth="1"/>
  </cols>
  <sheetData>
    <row r="1" spans="1:13" ht="22.5" customHeight="1" x14ac:dyDescent="0.35">
      <c r="A1" s="1"/>
      <c r="B1" s="1"/>
      <c r="C1" s="1"/>
      <c r="D1" s="957" t="s">
        <v>0</v>
      </c>
      <c r="E1" s="958"/>
      <c r="F1" s="958"/>
      <c r="G1" s="958"/>
      <c r="H1" s="958"/>
      <c r="I1" s="958"/>
      <c r="J1" s="959"/>
      <c r="K1" s="1"/>
      <c r="L1" s="1"/>
      <c r="M1" s="1"/>
    </row>
    <row r="2" spans="1:13" ht="76.5" customHeight="1" x14ac:dyDescent="0.35">
      <c r="A2" s="1"/>
      <c r="B2" s="1"/>
      <c r="C2" s="1"/>
      <c r="D2" s="960"/>
      <c r="E2" s="961"/>
      <c r="F2" s="961"/>
      <c r="G2" s="961"/>
      <c r="H2" s="961"/>
      <c r="I2" s="961"/>
      <c r="J2" s="962"/>
      <c r="K2" s="1"/>
      <c r="L2" s="1"/>
      <c r="M2" s="1"/>
    </row>
    <row r="3" spans="1:13" ht="12.75" customHeight="1" x14ac:dyDescent="0.35">
      <c r="A3" s="1"/>
      <c r="B3" s="1"/>
      <c r="C3" s="1"/>
      <c r="D3" s="1"/>
      <c r="E3" s="1"/>
      <c r="F3" s="1"/>
      <c r="G3" s="1"/>
      <c r="H3" s="1"/>
      <c r="I3" s="1"/>
      <c r="J3" s="1"/>
      <c r="K3" s="1"/>
      <c r="L3" s="1"/>
      <c r="M3" s="1"/>
    </row>
    <row r="4" spans="1:13" ht="12.75" customHeight="1" x14ac:dyDescent="0.35">
      <c r="A4" s="1"/>
      <c r="B4" s="1"/>
      <c r="C4" s="1"/>
      <c r="D4" s="1"/>
      <c r="E4" s="1"/>
      <c r="F4" s="1"/>
      <c r="G4" s="1"/>
      <c r="H4" s="1"/>
      <c r="I4" s="1"/>
      <c r="J4" s="1"/>
      <c r="K4" s="1"/>
      <c r="L4" s="1"/>
      <c r="M4" s="1"/>
    </row>
    <row r="5" spans="1:13" ht="12.75" customHeight="1" x14ac:dyDescent="0.35">
      <c r="A5" s="1"/>
      <c r="B5" s="1"/>
      <c r="C5" s="1"/>
      <c r="D5" s="1"/>
      <c r="E5" s="1"/>
      <c r="F5" s="1"/>
      <c r="G5" s="1"/>
      <c r="H5" s="1"/>
      <c r="I5" s="1"/>
      <c r="J5" s="1"/>
      <c r="K5" s="1"/>
      <c r="L5" s="1"/>
      <c r="M5" s="1"/>
    </row>
    <row r="6" spans="1:13" ht="141.75" customHeight="1" x14ac:dyDescent="0.35">
      <c r="A6" s="1"/>
      <c r="B6" s="963" t="s">
        <v>1</v>
      </c>
      <c r="C6" s="952"/>
      <c r="D6" s="952"/>
      <c r="E6" s="952"/>
      <c r="F6" s="953"/>
      <c r="G6" s="2"/>
      <c r="H6" s="963" t="s">
        <v>2</v>
      </c>
      <c r="I6" s="952"/>
      <c r="J6" s="952"/>
      <c r="K6" s="952"/>
      <c r="L6" s="953"/>
      <c r="M6" s="3"/>
    </row>
    <row r="7" spans="1:13" ht="12.75" customHeight="1" x14ac:dyDescent="0.35">
      <c r="A7" s="1"/>
      <c r="B7" s="1"/>
      <c r="C7" s="964"/>
      <c r="D7" s="965"/>
      <c r="E7" s="965"/>
      <c r="F7" s="965"/>
      <c r="G7" s="965"/>
      <c r="H7" s="965"/>
      <c r="I7" s="965"/>
      <c r="J7" s="965"/>
      <c r="K7" s="1"/>
      <c r="L7" s="1"/>
      <c r="M7" s="1"/>
    </row>
    <row r="8" spans="1:13" ht="12.75" customHeight="1" x14ac:dyDescent="0.35">
      <c r="A8" s="1"/>
      <c r="B8" s="1"/>
      <c r="C8" s="4"/>
      <c r="D8" s="4"/>
      <c r="E8" s="4"/>
      <c r="F8" s="4"/>
      <c r="G8" s="4"/>
      <c r="H8" s="4"/>
      <c r="I8" s="4"/>
      <c r="J8" s="4"/>
      <c r="K8" s="1"/>
      <c r="L8" s="1"/>
      <c r="M8" s="1"/>
    </row>
    <row r="9" spans="1:13" ht="27" customHeight="1" x14ac:dyDescent="0.35">
      <c r="A9" s="5"/>
      <c r="B9" s="951" t="s">
        <v>3</v>
      </c>
      <c r="C9" s="952"/>
      <c r="D9" s="952"/>
      <c r="E9" s="952"/>
      <c r="F9" s="953"/>
      <c r="G9" s="6"/>
      <c r="H9" s="951" t="s">
        <v>4</v>
      </c>
      <c r="I9" s="952"/>
      <c r="J9" s="952"/>
      <c r="K9" s="952"/>
      <c r="L9" s="953"/>
      <c r="M9" s="5"/>
    </row>
    <row r="10" spans="1:13" ht="27" customHeight="1" x14ac:dyDescent="0.35">
      <c r="A10" s="5"/>
      <c r="B10" s="954" t="s">
        <v>5</v>
      </c>
      <c r="C10" s="953"/>
      <c r="D10" s="6"/>
      <c r="E10" s="6"/>
      <c r="F10" s="6"/>
      <c r="G10" s="6"/>
      <c r="H10" s="951" t="s">
        <v>6</v>
      </c>
      <c r="I10" s="952"/>
      <c r="J10" s="952"/>
      <c r="K10" s="952"/>
      <c r="L10" s="953"/>
      <c r="M10" s="5"/>
    </row>
    <row r="11" spans="1:13" ht="27" customHeight="1" x14ac:dyDescent="0.35">
      <c r="A11" s="5"/>
      <c r="B11" s="6"/>
      <c r="C11" s="6"/>
      <c r="D11" s="6"/>
      <c r="E11" s="6"/>
      <c r="F11" s="6"/>
      <c r="G11" s="6"/>
      <c r="H11" s="6"/>
      <c r="I11" s="6"/>
      <c r="J11" s="6"/>
      <c r="K11" s="5"/>
      <c r="L11" s="954" t="s">
        <v>7</v>
      </c>
      <c r="M11" s="953"/>
    </row>
    <row r="12" spans="1:13" ht="12.75" customHeight="1" x14ac:dyDescent="0.35">
      <c r="A12" s="5"/>
      <c r="B12" s="7"/>
      <c r="C12" s="8"/>
      <c r="D12" s="7"/>
      <c r="E12" s="7"/>
      <c r="F12" s="7"/>
      <c r="G12" s="7"/>
      <c r="H12" s="7"/>
      <c r="I12" s="7"/>
      <c r="J12" s="7"/>
      <c r="K12" s="5"/>
      <c r="L12" s="5"/>
      <c r="M12" s="5"/>
    </row>
    <row r="13" spans="1:13" ht="12.75" customHeight="1" x14ac:dyDescent="0.35">
      <c r="A13" s="5"/>
      <c r="B13" s="7"/>
      <c r="C13" s="8"/>
      <c r="D13" s="7"/>
      <c r="E13" s="7"/>
      <c r="F13" s="7"/>
      <c r="G13" s="7"/>
      <c r="H13" s="7"/>
      <c r="I13" s="7"/>
      <c r="J13" s="7"/>
      <c r="K13" s="5"/>
      <c r="L13" s="5"/>
      <c r="M13" s="5"/>
    </row>
    <row r="14" spans="1:13" ht="24.75" customHeight="1" x14ac:dyDescent="0.35">
      <c r="A14" s="5"/>
      <c r="B14" s="955" t="s">
        <v>8</v>
      </c>
      <c r="C14" s="952"/>
      <c r="D14" s="952"/>
      <c r="E14" s="952"/>
      <c r="F14" s="952"/>
      <c r="G14" s="952"/>
      <c r="H14" s="952"/>
      <c r="I14" s="952"/>
      <c r="J14" s="952"/>
      <c r="K14" s="952"/>
      <c r="L14" s="953"/>
      <c r="M14" s="5"/>
    </row>
    <row r="15" spans="1:13" ht="12.75" customHeight="1" x14ac:dyDescent="0.35">
      <c r="A15" s="5"/>
      <c r="B15" s="5"/>
      <c r="C15" s="5"/>
      <c r="D15" s="5"/>
      <c r="E15" s="5"/>
      <c r="F15" s="5"/>
      <c r="G15" s="5"/>
      <c r="H15" s="5"/>
      <c r="I15" s="5"/>
      <c r="J15" s="5"/>
      <c r="K15" s="5"/>
      <c r="L15" s="5"/>
      <c r="M15" s="5"/>
    </row>
    <row r="16" spans="1:13" ht="12.75" customHeight="1" x14ac:dyDescent="0.35">
      <c r="A16" s="5"/>
      <c r="B16" s="5"/>
      <c r="C16" s="5"/>
      <c r="D16" s="5"/>
      <c r="E16" s="5"/>
      <c r="F16" s="5"/>
      <c r="G16" s="5"/>
      <c r="H16" s="5"/>
      <c r="I16" s="5"/>
      <c r="J16" s="5"/>
      <c r="K16" s="5"/>
      <c r="L16" s="5"/>
      <c r="M16" s="5"/>
    </row>
    <row r="17" spans="1:13" ht="12.75" customHeight="1" x14ac:dyDescent="0.35">
      <c r="A17" s="1"/>
      <c r="B17" s="1"/>
      <c r="C17" s="1"/>
      <c r="D17" s="9"/>
      <c r="E17" s="1"/>
      <c r="F17" s="1"/>
      <c r="G17" s="1"/>
      <c r="H17" s="1"/>
      <c r="I17" s="1"/>
      <c r="J17" s="1"/>
      <c r="K17" s="1"/>
      <c r="L17" s="1"/>
      <c r="M17" s="1"/>
    </row>
    <row r="18" spans="1:13" ht="23.25" customHeight="1" x14ac:dyDescent="0.35">
      <c r="A18" s="1"/>
      <c r="B18" s="956" t="s">
        <v>9</v>
      </c>
      <c r="C18" s="952"/>
      <c r="D18" s="952"/>
      <c r="E18" s="952"/>
      <c r="F18" s="952"/>
      <c r="G18" s="952"/>
      <c r="H18" s="952"/>
      <c r="I18" s="952"/>
      <c r="J18" s="952"/>
      <c r="K18" s="952"/>
      <c r="L18" s="953"/>
      <c r="M18" s="1"/>
    </row>
    <row r="19" spans="1:13" ht="22.5" customHeight="1" x14ac:dyDescent="0.35">
      <c r="A19" s="10"/>
      <c r="B19" s="956" t="s">
        <v>10</v>
      </c>
      <c r="C19" s="952"/>
      <c r="D19" s="952"/>
      <c r="E19" s="952"/>
      <c r="F19" s="952"/>
      <c r="G19" s="952"/>
      <c r="H19" s="952"/>
      <c r="I19" s="952"/>
      <c r="J19" s="952"/>
      <c r="K19" s="952"/>
      <c r="L19" s="953"/>
      <c r="M19" s="1"/>
    </row>
    <row r="20" spans="1:13" ht="12.75" customHeight="1" x14ac:dyDescent="0.2">
      <c r="A20" s="10"/>
      <c r="B20" s="10"/>
      <c r="C20" s="10"/>
      <c r="D20" s="10"/>
      <c r="E20" s="10"/>
      <c r="F20" s="10"/>
      <c r="G20" s="10"/>
      <c r="H20" s="10"/>
      <c r="I20" s="10"/>
      <c r="J20" s="11"/>
      <c r="K20" s="11"/>
      <c r="L20" s="11"/>
      <c r="M20" s="11"/>
    </row>
    <row r="21" spans="1:13" ht="12.75" customHeight="1" x14ac:dyDescent="0.2">
      <c r="A21" s="12"/>
      <c r="B21" s="12"/>
      <c r="C21" s="12"/>
      <c r="D21" s="12"/>
      <c r="E21" s="12"/>
      <c r="F21" s="12"/>
      <c r="G21" s="12"/>
      <c r="H21" s="12"/>
      <c r="I21" s="12"/>
      <c r="J21" s="12"/>
      <c r="K21" s="12"/>
      <c r="L21" s="12"/>
      <c r="M21" s="12"/>
    </row>
    <row r="22" spans="1:13" ht="12.75" customHeight="1" x14ac:dyDescent="0.2">
      <c r="A22" s="12"/>
      <c r="B22" s="12"/>
      <c r="C22" s="12"/>
      <c r="D22" s="12"/>
      <c r="E22" s="12"/>
      <c r="F22" s="12"/>
      <c r="G22" s="12"/>
      <c r="H22" s="12"/>
      <c r="I22" s="12"/>
      <c r="J22" s="12"/>
      <c r="K22" s="12"/>
      <c r="L22" s="12"/>
      <c r="M22" s="12"/>
    </row>
    <row r="23" spans="1:13" ht="12.75" customHeight="1" x14ac:dyDescent="0.2">
      <c r="A23" s="12"/>
      <c r="B23" s="12"/>
      <c r="C23" s="12"/>
      <c r="D23" s="12"/>
      <c r="E23" s="12"/>
      <c r="F23" s="12"/>
      <c r="G23" s="12"/>
      <c r="H23" s="12"/>
      <c r="I23" s="12"/>
      <c r="J23" s="12"/>
      <c r="K23" s="12"/>
      <c r="L23" s="12"/>
      <c r="M23" s="12"/>
    </row>
    <row r="24" spans="1:13" ht="12.75" customHeight="1" x14ac:dyDescent="0.2">
      <c r="A24" s="12"/>
      <c r="B24" s="12"/>
      <c r="C24" s="12"/>
      <c r="D24" s="12"/>
      <c r="E24" s="12"/>
      <c r="F24" s="12"/>
      <c r="G24" s="12"/>
      <c r="H24" s="12"/>
      <c r="I24" s="12"/>
      <c r="J24" s="12"/>
      <c r="K24" s="12"/>
      <c r="L24" s="12"/>
      <c r="M24" s="12"/>
    </row>
    <row r="25" spans="1:13" ht="12.75" customHeight="1" x14ac:dyDescent="0.2">
      <c r="A25" s="12"/>
      <c r="B25" s="12"/>
      <c r="C25" s="12"/>
      <c r="D25" s="12"/>
      <c r="E25" s="12"/>
      <c r="F25" s="12"/>
      <c r="G25" s="12"/>
      <c r="H25" s="12"/>
      <c r="I25" s="12"/>
      <c r="J25" s="12"/>
      <c r="K25" s="12"/>
      <c r="L25" s="12"/>
      <c r="M25" s="12"/>
    </row>
    <row r="26" spans="1:13" ht="12.75" customHeight="1" x14ac:dyDescent="0.2">
      <c r="A26" s="12"/>
      <c r="B26" s="12"/>
      <c r="C26" s="12"/>
      <c r="D26" s="12"/>
      <c r="E26" s="12"/>
      <c r="F26" s="12"/>
      <c r="G26" s="12"/>
      <c r="H26" s="12"/>
      <c r="I26" s="12"/>
      <c r="J26" s="12"/>
      <c r="K26" s="12"/>
      <c r="L26" s="12"/>
      <c r="M26" s="12"/>
    </row>
    <row r="27" spans="1:13" ht="12.75" customHeight="1" x14ac:dyDescent="0.2">
      <c r="A27" s="12"/>
      <c r="B27" s="12"/>
      <c r="C27" s="12"/>
      <c r="D27" s="12"/>
      <c r="E27" s="12"/>
      <c r="F27" s="12"/>
      <c r="G27" s="12"/>
      <c r="H27" s="12"/>
      <c r="I27" s="12"/>
      <c r="J27" s="12"/>
      <c r="K27" s="12"/>
      <c r="L27" s="12"/>
      <c r="M27" s="12"/>
    </row>
    <row r="28" spans="1:13" ht="12.75" customHeight="1" x14ac:dyDescent="0.2">
      <c r="A28" s="12"/>
      <c r="B28" s="12"/>
      <c r="C28" s="12"/>
      <c r="D28" s="12"/>
      <c r="E28" s="12"/>
      <c r="F28" s="12"/>
      <c r="G28" s="12"/>
      <c r="H28" s="12"/>
      <c r="I28" s="12"/>
      <c r="J28" s="12"/>
      <c r="K28" s="12"/>
      <c r="L28" s="12"/>
      <c r="M28" s="12"/>
    </row>
    <row r="29" spans="1:13" ht="12.75" customHeight="1" x14ac:dyDescent="0.2">
      <c r="A29" s="12"/>
      <c r="B29" s="12"/>
      <c r="C29" s="12"/>
      <c r="D29" s="12"/>
      <c r="E29" s="12"/>
      <c r="F29" s="12"/>
      <c r="G29" s="12"/>
      <c r="H29" s="12"/>
      <c r="I29" s="12"/>
      <c r="J29" s="12"/>
      <c r="K29" s="12"/>
      <c r="L29" s="12"/>
      <c r="M29" s="12"/>
    </row>
    <row r="30" spans="1:13" ht="12.75" customHeight="1" x14ac:dyDescent="0.2">
      <c r="A30" s="12"/>
      <c r="B30" s="12"/>
      <c r="C30" s="12"/>
      <c r="D30" s="12"/>
      <c r="E30" s="12"/>
      <c r="F30" s="12"/>
      <c r="G30" s="12"/>
      <c r="H30" s="12"/>
      <c r="I30" s="12"/>
      <c r="J30" s="12"/>
      <c r="K30" s="12"/>
      <c r="L30" s="12"/>
      <c r="M30" s="12"/>
    </row>
    <row r="31" spans="1:13" ht="12.75" customHeight="1" x14ac:dyDescent="0.2">
      <c r="A31" s="12"/>
      <c r="B31" s="12"/>
      <c r="C31" s="12"/>
      <c r="D31" s="12"/>
      <c r="E31" s="12"/>
      <c r="F31" s="12"/>
      <c r="G31" s="12"/>
      <c r="H31" s="12"/>
      <c r="I31" s="12"/>
      <c r="J31" s="12"/>
      <c r="K31" s="12"/>
      <c r="L31" s="12"/>
      <c r="M31" s="12"/>
    </row>
    <row r="32" spans="1:13" ht="12.75" customHeight="1" x14ac:dyDescent="0.2">
      <c r="A32" s="12"/>
      <c r="B32" s="12"/>
      <c r="C32" s="12"/>
      <c r="D32" s="12"/>
      <c r="E32" s="12"/>
      <c r="F32" s="12"/>
      <c r="G32" s="12"/>
      <c r="H32" s="12"/>
      <c r="I32" s="12"/>
      <c r="J32" s="12"/>
      <c r="K32" s="12"/>
      <c r="L32" s="12"/>
      <c r="M32" s="12"/>
    </row>
    <row r="33" spans="1:13" ht="12.75" customHeight="1" x14ac:dyDescent="0.2">
      <c r="A33" s="12"/>
      <c r="B33" s="12"/>
      <c r="C33" s="12"/>
      <c r="D33" s="12"/>
      <c r="E33" s="12"/>
      <c r="F33" s="12"/>
      <c r="G33" s="12"/>
      <c r="H33" s="12"/>
      <c r="I33" s="12"/>
      <c r="J33" s="12"/>
      <c r="K33" s="12"/>
      <c r="L33" s="12"/>
      <c r="M33" s="12"/>
    </row>
    <row r="34" spans="1:13" ht="12.75" customHeight="1" x14ac:dyDescent="0.2">
      <c r="A34" s="12"/>
      <c r="B34" s="12"/>
      <c r="C34" s="12"/>
      <c r="D34" s="12"/>
      <c r="E34" s="12"/>
      <c r="F34" s="12"/>
      <c r="G34" s="12"/>
      <c r="H34" s="12"/>
      <c r="I34" s="12"/>
      <c r="J34" s="12"/>
      <c r="K34" s="12"/>
      <c r="L34" s="12"/>
      <c r="M34" s="12"/>
    </row>
    <row r="35" spans="1:13" ht="12.75" customHeight="1" x14ac:dyDescent="0.2">
      <c r="A35" s="12"/>
      <c r="B35" s="12"/>
      <c r="C35" s="12"/>
      <c r="D35" s="12"/>
      <c r="E35" s="12"/>
      <c r="F35" s="12"/>
      <c r="G35" s="12"/>
      <c r="H35" s="12"/>
      <c r="I35" s="12"/>
      <c r="J35" s="12"/>
      <c r="K35" s="12"/>
      <c r="L35" s="12"/>
      <c r="M35" s="12"/>
    </row>
    <row r="36" spans="1:13" ht="12.75" customHeight="1" x14ac:dyDescent="0.2">
      <c r="A36" s="12"/>
      <c r="B36" s="12"/>
      <c r="C36" s="12"/>
      <c r="D36" s="12"/>
      <c r="E36" s="12"/>
      <c r="F36" s="12"/>
      <c r="G36" s="12"/>
      <c r="H36" s="12"/>
      <c r="I36" s="12"/>
      <c r="J36" s="12"/>
      <c r="K36" s="12"/>
      <c r="L36" s="12"/>
      <c r="M36" s="12"/>
    </row>
    <row r="37" spans="1:13" ht="12.75" customHeight="1" x14ac:dyDescent="0.2">
      <c r="A37" s="12"/>
      <c r="B37" s="12"/>
      <c r="C37" s="12"/>
      <c r="D37" s="12"/>
      <c r="E37" s="12"/>
      <c r="F37" s="12"/>
      <c r="G37" s="12"/>
      <c r="H37" s="12"/>
      <c r="I37" s="12"/>
      <c r="J37" s="12"/>
      <c r="K37" s="12"/>
      <c r="L37" s="12"/>
      <c r="M37" s="12"/>
    </row>
    <row r="38" spans="1:13" ht="12.75" customHeight="1" x14ac:dyDescent="0.2">
      <c r="A38" s="12"/>
      <c r="B38" s="12"/>
      <c r="C38" s="12"/>
      <c r="D38" s="12"/>
      <c r="E38" s="12"/>
      <c r="F38" s="12"/>
      <c r="G38" s="12"/>
      <c r="H38" s="12"/>
      <c r="I38" s="12"/>
      <c r="J38" s="12"/>
      <c r="K38" s="12"/>
      <c r="L38" s="12"/>
      <c r="M38" s="12"/>
    </row>
    <row r="39" spans="1:13" ht="12.75" customHeight="1" x14ac:dyDescent="0.2">
      <c r="A39" s="12"/>
      <c r="B39" s="12"/>
      <c r="C39" s="12"/>
      <c r="D39" s="12"/>
      <c r="E39" s="12"/>
      <c r="F39" s="12"/>
      <c r="G39" s="12"/>
      <c r="H39" s="12"/>
      <c r="I39" s="12"/>
      <c r="J39" s="12"/>
      <c r="K39" s="12"/>
      <c r="L39" s="12"/>
      <c r="M39" s="12"/>
    </row>
    <row r="40" spans="1:13" ht="12.75" customHeight="1" x14ac:dyDescent="0.2">
      <c r="A40" s="12"/>
      <c r="B40" s="12"/>
      <c r="C40" s="12"/>
      <c r="D40" s="12"/>
      <c r="E40" s="12"/>
      <c r="F40" s="12"/>
      <c r="G40" s="12"/>
      <c r="H40" s="12"/>
      <c r="I40" s="12"/>
      <c r="J40" s="12"/>
      <c r="K40" s="12"/>
      <c r="L40" s="12"/>
      <c r="M40" s="12"/>
    </row>
    <row r="41" spans="1:13" ht="12.75" customHeight="1" x14ac:dyDescent="0.2">
      <c r="A41" s="12"/>
      <c r="B41" s="12"/>
      <c r="C41" s="12"/>
      <c r="D41" s="12"/>
      <c r="E41" s="12"/>
      <c r="F41" s="12"/>
      <c r="G41" s="12"/>
      <c r="H41" s="12"/>
      <c r="I41" s="12"/>
      <c r="J41" s="12"/>
      <c r="K41" s="12"/>
      <c r="L41" s="12"/>
      <c r="M41" s="12"/>
    </row>
    <row r="42" spans="1:13" ht="12.75" customHeight="1" x14ac:dyDescent="0.2">
      <c r="A42" s="12"/>
      <c r="B42" s="12"/>
      <c r="C42" s="12"/>
      <c r="D42" s="12"/>
      <c r="E42" s="12"/>
      <c r="F42" s="12"/>
      <c r="G42" s="12"/>
      <c r="H42" s="12"/>
      <c r="I42" s="12"/>
      <c r="J42" s="12"/>
      <c r="K42" s="12"/>
      <c r="L42" s="12"/>
      <c r="M42" s="12"/>
    </row>
    <row r="43" spans="1:13" ht="12.75" customHeight="1" x14ac:dyDescent="0.2">
      <c r="A43" s="12"/>
      <c r="B43" s="12"/>
      <c r="C43" s="12"/>
      <c r="D43" s="12"/>
      <c r="E43" s="12"/>
      <c r="F43" s="12"/>
      <c r="G43" s="12"/>
      <c r="H43" s="12"/>
      <c r="I43" s="12"/>
      <c r="J43" s="12"/>
      <c r="K43" s="12"/>
      <c r="L43" s="12"/>
      <c r="M43" s="12"/>
    </row>
    <row r="44" spans="1:13" ht="12.75" customHeight="1" x14ac:dyDescent="0.2">
      <c r="A44" s="12"/>
      <c r="B44" s="12"/>
      <c r="C44" s="12"/>
      <c r="D44" s="12"/>
      <c r="E44" s="12"/>
      <c r="F44" s="12"/>
      <c r="G44" s="12"/>
      <c r="H44" s="12"/>
      <c r="I44" s="12"/>
      <c r="J44" s="12"/>
      <c r="K44" s="12"/>
      <c r="L44" s="12"/>
      <c r="M44" s="12"/>
    </row>
    <row r="45" spans="1:13" ht="12.75" customHeight="1" x14ac:dyDescent="0.2">
      <c r="A45" s="12"/>
      <c r="B45" s="12"/>
      <c r="C45" s="12"/>
      <c r="D45" s="12"/>
      <c r="E45" s="12"/>
      <c r="F45" s="12"/>
      <c r="G45" s="12"/>
      <c r="H45" s="12"/>
      <c r="I45" s="12"/>
      <c r="J45" s="12"/>
      <c r="K45" s="12"/>
      <c r="L45" s="12"/>
      <c r="M45" s="12"/>
    </row>
    <row r="46" spans="1:13" ht="12.75" customHeight="1" x14ac:dyDescent="0.2">
      <c r="A46" s="12"/>
      <c r="B46" s="12"/>
      <c r="C46" s="12"/>
      <c r="D46" s="12"/>
      <c r="E46" s="12"/>
      <c r="F46" s="12"/>
      <c r="G46" s="12"/>
      <c r="H46" s="12"/>
      <c r="I46" s="12"/>
      <c r="J46" s="12"/>
      <c r="K46" s="12"/>
      <c r="L46" s="12"/>
      <c r="M46" s="12"/>
    </row>
    <row r="47" spans="1:13" ht="12.75" customHeight="1" x14ac:dyDescent="0.2">
      <c r="A47" s="12"/>
      <c r="B47" s="12"/>
      <c r="C47" s="12"/>
      <c r="D47" s="12"/>
      <c r="E47" s="12"/>
      <c r="F47" s="12"/>
      <c r="G47" s="12"/>
      <c r="H47" s="12"/>
      <c r="I47" s="12"/>
      <c r="J47" s="12"/>
      <c r="K47" s="12"/>
      <c r="L47" s="12"/>
      <c r="M47" s="12"/>
    </row>
    <row r="48" spans="1:13" ht="12.75" customHeight="1" x14ac:dyDescent="0.2">
      <c r="A48" s="12"/>
      <c r="B48" s="12"/>
      <c r="C48" s="12"/>
      <c r="D48" s="12"/>
      <c r="E48" s="12"/>
      <c r="F48" s="12"/>
      <c r="G48" s="12"/>
      <c r="H48" s="12"/>
      <c r="I48" s="12"/>
      <c r="J48" s="12"/>
      <c r="K48" s="12"/>
      <c r="L48" s="12"/>
      <c r="M48" s="12"/>
    </row>
    <row r="49" spans="1:13" ht="12.75" customHeight="1" x14ac:dyDescent="0.2">
      <c r="A49" s="12"/>
      <c r="B49" s="12"/>
      <c r="C49" s="12"/>
      <c r="D49" s="12"/>
      <c r="E49" s="12"/>
      <c r="F49" s="12"/>
      <c r="G49" s="12"/>
      <c r="H49" s="12"/>
      <c r="I49" s="12"/>
      <c r="J49" s="12"/>
      <c r="K49" s="12"/>
      <c r="L49" s="12"/>
      <c r="M49" s="12"/>
    </row>
    <row r="50" spans="1:13" ht="12.75" customHeight="1" x14ac:dyDescent="0.2">
      <c r="A50" s="12"/>
      <c r="B50" s="12"/>
      <c r="C50" s="12"/>
      <c r="D50" s="12"/>
      <c r="E50" s="12"/>
      <c r="F50" s="12"/>
      <c r="G50" s="12"/>
      <c r="H50" s="12"/>
      <c r="I50" s="12"/>
      <c r="J50" s="12"/>
      <c r="K50" s="12"/>
      <c r="L50" s="12"/>
      <c r="M50" s="12"/>
    </row>
    <row r="51" spans="1:13" ht="12.75" customHeight="1" x14ac:dyDescent="0.2">
      <c r="A51" s="12"/>
      <c r="B51" s="12"/>
      <c r="C51" s="12"/>
      <c r="D51" s="12"/>
      <c r="E51" s="12"/>
      <c r="F51" s="12"/>
      <c r="G51" s="12"/>
      <c r="H51" s="12"/>
      <c r="I51" s="12"/>
      <c r="J51" s="12"/>
      <c r="K51" s="12"/>
      <c r="L51" s="12"/>
      <c r="M51" s="12"/>
    </row>
    <row r="52" spans="1:13" ht="12.75" customHeight="1" x14ac:dyDescent="0.2">
      <c r="A52" s="12"/>
      <c r="B52" s="12"/>
      <c r="C52" s="12"/>
      <c r="D52" s="12"/>
      <c r="E52" s="12"/>
      <c r="F52" s="12"/>
      <c r="G52" s="12"/>
      <c r="H52" s="12"/>
      <c r="I52" s="12"/>
      <c r="J52" s="12"/>
      <c r="K52" s="12"/>
      <c r="L52" s="12"/>
      <c r="M52" s="12"/>
    </row>
    <row r="53" spans="1:13" ht="12.75" customHeight="1" x14ac:dyDescent="0.2">
      <c r="A53" s="12"/>
      <c r="B53" s="12"/>
      <c r="C53" s="12"/>
      <c r="D53" s="12"/>
      <c r="E53" s="12"/>
      <c r="F53" s="12"/>
      <c r="G53" s="12"/>
      <c r="H53" s="12"/>
      <c r="I53" s="12"/>
      <c r="J53" s="12"/>
      <c r="K53" s="12"/>
      <c r="L53" s="12"/>
      <c r="M53" s="12"/>
    </row>
    <row r="54" spans="1:13" ht="12.75" customHeight="1" x14ac:dyDescent="0.2">
      <c r="A54" s="12"/>
      <c r="B54" s="12"/>
      <c r="C54" s="12"/>
      <c r="D54" s="12"/>
      <c r="E54" s="12"/>
      <c r="F54" s="12"/>
      <c r="G54" s="12"/>
      <c r="H54" s="12"/>
      <c r="I54" s="12"/>
      <c r="J54" s="12"/>
      <c r="K54" s="12"/>
      <c r="L54" s="12"/>
      <c r="M54" s="12"/>
    </row>
    <row r="55" spans="1:13" ht="12.75" customHeight="1" x14ac:dyDescent="0.2">
      <c r="A55" s="12"/>
      <c r="B55" s="12"/>
      <c r="C55" s="12"/>
      <c r="D55" s="12"/>
      <c r="E55" s="12"/>
      <c r="F55" s="12"/>
      <c r="G55" s="12"/>
      <c r="H55" s="12"/>
      <c r="I55" s="12"/>
      <c r="J55" s="12"/>
      <c r="K55" s="12"/>
      <c r="L55" s="12"/>
      <c r="M55" s="12"/>
    </row>
    <row r="56" spans="1:13" ht="12.75" customHeight="1" x14ac:dyDescent="0.2">
      <c r="A56" s="12"/>
      <c r="B56" s="12"/>
      <c r="C56" s="12"/>
      <c r="D56" s="12"/>
      <c r="E56" s="12"/>
      <c r="F56" s="12"/>
      <c r="G56" s="12"/>
      <c r="H56" s="12"/>
      <c r="I56" s="12"/>
      <c r="J56" s="12"/>
      <c r="K56" s="12"/>
      <c r="L56" s="12"/>
      <c r="M56" s="12"/>
    </row>
    <row r="57" spans="1:13" ht="12.75" customHeight="1" x14ac:dyDescent="0.2">
      <c r="A57" s="12"/>
      <c r="B57" s="12"/>
      <c r="C57" s="12"/>
      <c r="D57" s="12"/>
      <c r="E57" s="12"/>
      <c r="F57" s="12"/>
      <c r="G57" s="12"/>
      <c r="H57" s="12"/>
      <c r="I57" s="12"/>
      <c r="J57" s="12"/>
      <c r="K57" s="12"/>
      <c r="L57" s="12"/>
      <c r="M57" s="12"/>
    </row>
    <row r="58" spans="1:13" ht="12.75" customHeight="1" x14ac:dyDescent="0.2">
      <c r="A58" s="12"/>
      <c r="B58" s="12"/>
      <c r="C58" s="12"/>
      <c r="D58" s="12"/>
      <c r="E58" s="12"/>
      <c r="F58" s="12"/>
      <c r="G58" s="12"/>
      <c r="H58" s="12"/>
      <c r="I58" s="12"/>
      <c r="J58" s="12"/>
      <c r="K58" s="12"/>
      <c r="L58" s="12"/>
      <c r="M58" s="12"/>
    </row>
    <row r="59" spans="1:13" ht="12.75" customHeight="1" x14ac:dyDescent="0.2">
      <c r="A59" s="12"/>
      <c r="B59" s="12"/>
      <c r="C59" s="12"/>
      <c r="D59" s="12"/>
      <c r="E59" s="12"/>
      <c r="F59" s="12"/>
      <c r="G59" s="12"/>
      <c r="H59" s="12"/>
      <c r="I59" s="12"/>
      <c r="J59" s="12"/>
      <c r="K59" s="12"/>
      <c r="L59" s="12"/>
      <c r="M59" s="12"/>
    </row>
    <row r="60" spans="1:13" ht="12.75" customHeight="1" x14ac:dyDescent="0.2">
      <c r="A60" s="12"/>
      <c r="B60" s="12"/>
      <c r="C60" s="12"/>
      <c r="D60" s="12"/>
      <c r="E60" s="12"/>
      <c r="F60" s="12"/>
      <c r="G60" s="12"/>
      <c r="H60" s="12"/>
      <c r="I60" s="12"/>
      <c r="J60" s="12"/>
      <c r="K60" s="12"/>
      <c r="L60" s="12"/>
      <c r="M60" s="12"/>
    </row>
    <row r="61" spans="1:13" ht="12.75" customHeight="1" x14ac:dyDescent="0.2">
      <c r="A61" s="12"/>
      <c r="B61" s="12"/>
      <c r="C61" s="12"/>
      <c r="D61" s="12"/>
      <c r="E61" s="12"/>
      <c r="F61" s="12"/>
      <c r="G61" s="12"/>
      <c r="H61" s="12"/>
      <c r="I61" s="12"/>
      <c r="J61" s="12"/>
      <c r="K61" s="12"/>
      <c r="L61" s="12"/>
      <c r="M61" s="12"/>
    </row>
    <row r="62" spans="1:13" ht="12.75" customHeight="1" x14ac:dyDescent="0.2">
      <c r="A62" s="12"/>
      <c r="B62" s="12"/>
      <c r="C62" s="12"/>
      <c r="D62" s="12"/>
      <c r="E62" s="12"/>
      <c r="F62" s="12"/>
      <c r="G62" s="12"/>
      <c r="H62" s="12"/>
      <c r="I62" s="12"/>
      <c r="J62" s="12"/>
      <c r="K62" s="12"/>
      <c r="L62" s="12"/>
      <c r="M62" s="12"/>
    </row>
    <row r="63" spans="1:13" ht="12.75" customHeight="1" x14ac:dyDescent="0.2">
      <c r="A63" s="12"/>
      <c r="B63" s="12"/>
      <c r="C63" s="12"/>
      <c r="D63" s="12"/>
      <c r="E63" s="12"/>
      <c r="F63" s="12"/>
      <c r="G63" s="12"/>
      <c r="H63" s="12"/>
      <c r="I63" s="12"/>
      <c r="J63" s="12"/>
      <c r="K63" s="12"/>
      <c r="L63" s="12"/>
      <c r="M63" s="12"/>
    </row>
    <row r="64" spans="1:13" ht="12.75" customHeight="1" x14ac:dyDescent="0.2">
      <c r="A64" s="12"/>
      <c r="B64" s="12"/>
      <c r="C64" s="12"/>
      <c r="D64" s="12"/>
      <c r="E64" s="12"/>
      <c r="F64" s="12"/>
      <c r="G64" s="12"/>
      <c r="H64" s="12"/>
      <c r="I64" s="12"/>
      <c r="J64" s="12"/>
      <c r="K64" s="12"/>
      <c r="L64" s="12"/>
      <c r="M64" s="12"/>
    </row>
    <row r="65" spans="1:13" ht="12.75" customHeight="1" x14ac:dyDescent="0.2">
      <c r="A65" s="12"/>
      <c r="B65" s="12"/>
      <c r="C65" s="12"/>
      <c r="D65" s="12"/>
      <c r="E65" s="12"/>
      <c r="F65" s="12"/>
      <c r="G65" s="12"/>
      <c r="H65" s="12"/>
      <c r="I65" s="12"/>
      <c r="J65" s="12"/>
      <c r="K65" s="12"/>
      <c r="L65" s="12"/>
      <c r="M65" s="12"/>
    </row>
    <row r="66" spans="1:13" ht="12.75" customHeight="1" x14ac:dyDescent="0.2">
      <c r="A66" s="12"/>
      <c r="B66" s="12"/>
      <c r="C66" s="12"/>
      <c r="D66" s="12"/>
      <c r="E66" s="12"/>
      <c r="F66" s="12"/>
      <c r="G66" s="12"/>
      <c r="H66" s="12"/>
      <c r="I66" s="12"/>
      <c r="J66" s="12"/>
      <c r="K66" s="12"/>
      <c r="L66" s="12"/>
      <c r="M66" s="12"/>
    </row>
    <row r="67" spans="1:13" ht="12.75" customHeight="1" x14ac:dyDescent="0.2">
      <c r="A67" s="12"/>
      <c r="B67" s="12"/>
      <c r="C67" s="12"/>
      <c r="D67" s="12"/>
      <c r="E67" s="12"/>
      <c r="F67" s="12"/>
      <c r="G67" s="12"/>
      <c r="H67" s="12"/>
      <c r="I67" s="12"/>
      <c r="J67" s="12"/>
      <c r="K67" s="12"/>
      <c r="L67" s="12"/>
      <c r="M67" s="12"/>
    </row>
    <row r="68" spans="1:13" ht="12.75" customHeight="1" x14ac:dyDescent="0.2">
      <c r="A68" s="12"/>
      <c r="B68" s="12"/>
      <c r="C68" s="12"/>
      <c r="D68" s="12"/>
      <c r="E68" s="12"/>
      <c r="F68" s="12"/>
      <c r="G68" s="12"/>
      <c r="H68" s="12"/>
      <c r="I68" s="12"/>
      <c r="J68" s="12"/>
      <c r="K68" s="12"/>
      <c r="L68" s="12"/>
      <c r="M68" s="12"/>
    </row>
    <row r="69" spans="1:13" ht="12.75" customHeight="1" x14ac:dyDescent="0.2">
      <c r="A69" s="12"/>
      <c r="B69" s="12"/>
      <c r="C69" s="12"/>
      <c r="D69" s="12"/>
      <c r="E69" s="12"/>
      <c r="F69" s="12"/>
      <c r="G69" s="12"/>
      <c r="H69" s="12"/>
      <c r="I69" s="12"/>
      <c r="J69" s="12"/>
      <c r="K69" s="12"/>
      <c r="L69" s="12"/>
      <c r="M69" s="12"/>
    </row>
    <row r="70" spans="1:13" ht="12.75" customHeight="1" x14ac:dyDescent="0.2">
      <c r="A70" s="12"/>
      <c r="B70" s="12"/>
      <c r="C70" s="12"/>
      <c r="D70" s="12"/>
      <c r="E70" s="12"/>
      <c r="F70" s="12"/>
      <c r="G70" s="12"/>
      <c r="H70" s="12"/>
      <c r="I70" s="12"/>
      <c r="J70" s="12"/>
      <c r="K70" s="12"/>
      <c r="L70" s="12"/>
      <c r="M70" s="12"/>
    </row>
    <row r="71" spans="1:13" ht="12.75" customHeight="1" x14ac:dyDescent="0.2">
      <c r="A71" s="12"/>
      <c r="B71" s="12"/>
      <c r="C71" s="12"/>
      <c r="D71" s="12"/>
      <c r="E71" s="12"/>
      <c r="F71" s="12"/>
      <c r="G71" s="12"/>
      <c r="H71" s="12"/>
      <c r="I71" s="12"/>
      <c r="J71" s="12"/>
      <c r="K71" s="12"/>
      <c r="L71" s="12"/>
      <c r="M71" s="12"/>
    </row>
    <row r="72" spans="1:13" ht="12.75" customHeight="1" x14ac:dyDescent="0.2">
      <c r="A72" s="12"/>
      <c r="B72" s="12"/>
      <c r="C72" s="12"/>
      <c r="D72" s="12"/>
      <c r="E72" s="12"/>
      <c r="F72" s="12"/>
      <c r="G72" s="12"/>
      <c r="H72" s="12"/>
      <c r="I72" s="12"/>
      <c r="J72" s="12"/>
      <c r="K72" s="12"/>
      <c r="L72" s="12"/>
      <c r="M72" s="12"/>
    </row>
    <row r="73" spans="1:13" ht="12.75" customHeight="1" x14ac:dyDescent="0.2">
      <c r="A73" s="12"/>
      <c r="B73" s="12"/>
      <c r="C73" s="12"/>
      <c r="D73" s="12"/>
      <c r="E73" s="12"/>
      <c r="F73" s="12"/>
      <c r="G73" s="12"/>
      <c r="H73" s="12"/>
      <c r="I73" s="12"/>
      <c r="J73" s="12"/>
      <c r="K73" s="12"/>
      <c r="L73" s="12"/>
      <c r="M73" s="12"/>
    </row>
    <row r="74" spans="1:13" ht="12.75" customHeight="1" x14ac:dyDescent="0.2">
      <c r="A74" s="12"/>
      <c r="B74" s="12"/>
      <c r="C74" s="12"/>
      <c r="D74" s="12"/>
      <c r="E74" s="12"/>
      <c r="F74" s="12"/>
      <c r="G74" s="12"/>
      <c r="H74" s="12"/>
      <c r="I74" s="12"/>
      <c r="J74" s="12"/>
      <c r="K74" s="12"/>
      <c r="L74" s="12"/>
      <c r="M74" s="12"/>
    </row>
    <row r="75" spans="1:13" ht="12.75" customHeight="1" x14ac:dyDescent="0.2">
      <c r="A75" s="12"/>
      <c r="B75" s="12"/>
      <c r="C75" s="12"/>
      <c r="D75" s="12"/>
      <c r="E75" s="12"/>
      <c r="F75" s="12"/>
      <c r="G75" s="12"/>
      <c r="H75" s="12"/>
      <c r="I75" s="12"/>
      <c r="J75" s="12"/>
      <c r="K75" s="12"/>
      <c r="L75" s="12"/>
      <c r="M75" s="12"/>
    </row>
    <row r="76" spans="1:13" ht="12.75" customHeight="1" x14ac:dyDescent="0.2">
      <c r="A76" s="12"/>
      <c r="B76" s="12"/>
      <c r="C76" s="12"/>
      <c r="D76" s="12"/>
      <c r="E76" s="12"/>
      <c r="F76" s="12"/>
      <c r="G76" s="12"/>
      <c r="H76" s="12"/>
      <c r="I76" s="12"/>
      <c r="J76" s="12"/>
      <c r="K76" s="12"/>
      <c r="L76" s="12"/>
      <c r="M76" s="12"/>
    </row>
    <row r="77" spans="1:13" ht="12.75" customHeight="1" x14ac:dyDescent="0.2">
      <c r="A77" s="12"/>
      <c r="B77" s="12"/>
      <c r="C77" s="12"/>
      <c r="D77" s="12"/>
      <c r="E77" s="12"/>
      <c r="F77" s="12"/>
      <c r="G77" s="12"/>
      <c r="H77" s="12"/>
      <c r="I77" s="12"/>
      <c r="J77" s="12"/>
      <c r="K77" s="12"/>
      <c r="L77" s="12"/>
      <c r="M77" s="12"/>
    </row>
    <row r="78" spans="1:13" ht="12.75" customHeight="1" x14ac:dyDescent="0.2">
      <c r="A78" s="12"/>
      <c r="B78" s="12"/>
      <c r="C78" s="12"/>
      <c r="D78" s="12"/>
      <c r="E78" s="12"/>
      <c r="F78" s="12"/>
      <c r="G78" s="12"/>
      <c r="H78" s="12"/>
      <c r="I78" s="12"/>
      <c r="J78" s="12"/>
      <c r="K78" s="12"/>
      <c r="L78" s="12"/>
      <c r="M78" s="12"/>
    </row>
    <row r="79" spans="1:13" ht="12.75" customHeight="1" x14ac:dyDescent="0.2">
      <c r="A79" s="12"/>
      <c r="B79" s="12"/>
      <c r="C79" s="12"/>
      <c r="D79" s="12"/>
      <c r="E79" s="12"/>
      <c r="F79" s="12"/>
      <c r="G79" s="12"/>
      <c r="H79" s="12"/>
      <c r="I79" s="12"/>
      <c r="J79" s="12"/>
      <c r="K79" s="12"/>
      <c r="L79" s="12"/>
      <c r="M79" s="12"/>
    </row>
    <row r="80" spans="1:13" ht="12.75" customHeight="1" x14ac:dyDescent="0.2">
      <c r="A80" s="12"/>
      <c r="B80" s="12"/>
      <c r="C80" s="12"/>
      <c r="D80" s="12"/>
      <c r="E80" s="12"/>
      <c r="F80" s="12"/>
      <c r="G80" s="12"/>
      <c r="H80" s="12"/>
      <c r="I80" s="12"/>
      <c r="J80" s="12"/>
      <c r="K80" s="12"/>
      <c r="L80" s="12"/>
      <c r="M80" s="12"/>
    </row>
    <row r="81" spans="1:13" ht="12.75" customHeight="1" x14ac:dyDescent="0.2">
      <c r="A81" s="12"/>
      <c r="B81" s="12"/>
      <c r="C81" s="12"/>
      <c r="D81" s="12"/>
      <c r="E81" s="12"/>
      <c r="F81" s="12"/>
      <c r="G81" s="12"/>
      <c r="H81" s="12"/>
      <c r="I81" s="12"/>
      <c r="J81" s="12"/>
      <c r="K81" s="12"/>
      <c r="L81" s="12"/>
      <c r="M81" s="12"/>
    </row>
    <row r="82" spans="1:13" ht="12.75" customHeight="1" x14ac:dyDescent="0.2">
      <c r="A82" s="12"/>
      <c r="B82" s="12"/>
      <c r="C82" s="12"/>
      <c r="D82" s="12"/>
      <c r="E82" s="12"/>
      <c r="F82" s="12"/>
      <c r="G82" s="12"/>
      <c r="H82" s="12"/>
      <c r="I82" s="12"/>
      <c r="J82" s="12"/>
      <c r="K82" s="12"/>
      <c r="L82" s="12"/>
      <c r="M82" s="12"/>
    </row>
    <row r="83" spans="1:13" ht="12.75" customHeight="1" x14ac:dyDescent="0.2">
      <c r="A83" s="12"/>
      <c r="B83" s="12"/>
      <c r="C83" s="12"/>
      <c r="D83" s="12"/>
      <c r="E83" s="12"/>
      <c r="F83" s="12"/>
      <c r="G83" s="12"/>
      <c r="H83" s="12"/>
      <c r="I83" s="12"/>
      <c r="J83" s="12"/>
      <c r="K83" s="12"/>
      <c r="L83" s="12"/>
      <c r="M83" s="12"/>
    </row>
    <row r="84" spans="1:13" ht="12.75" customHeight="1" x14ac:dyDescent="0.2">
      <c r="A84" s="12"/>
      <c r="B84" s="12"/>
      <c r="C84" s="12"/>
      <c r="D84" s="12"/>
      <c r="E84" s="12"/>
      <c r="F84" s="12"/>
      <c r="G84" s="12"/>
      <c r="H84" s="12"/>
      <c r="I84" s="12"/>
      <c r="J84" s="12"/>
      <c r="K84" s="12"/>
      <c r="L84" s="12"/>
      <c r="M84" s="12"/>
    </row>
    <row r="85" spans="1:13" ht="12.75" customHeight="1" x14ac:dyDescent="0.2">
      <c r="A85" s="12"/>
      <c r="B85" s="12"/>
      <c r="C85" s="12"/>
      <c r="D85" s="12"/>
      <c r="E85" s="12"/>
      <c r="F85" s="12"/>
      <c r="G85" s="12"/>
      <c r="H85" s="12"/>
      <c r="I85" s="12"/>
      <c r="J85" s="12"/>
      <c r="K85" s="12"/>
      <c r="L85" s="12"/>
      <c r="M85" s="12"/>
    </row>
    <row r="86" spans="1:13" ht="12.75" customHeight="1" x14ac:dyDescent="0.2">
      <c r="A86" s="12"/>
      <c r="B86" s="12"/>
      <c r="C86" s="12"/>
      <c r="D86" s="12"/>
      <c r="E86" s="12"/>
      <c r="F86" s="12"/>
      <c r="G86" s="12"/>
      <c r="H86" s="12"/>
      <c r="I86" s="12"/>
      <c r="J86" s="12"/>
      <c r="K86" s="12"/>
      <c r="L86" s="12"/>
      <c r="M86" s="12"/>
    </row>
    <row r="87" spans="1:13" ht="12.75" customHeight="1" x14ac:dyDescent="0.2">
      <c r="A87" s="12"/>
      <c r="B87" s="12"/>
      <c r="C87" s="12"/>
      <c r="D87" s="12"/>
      <c r="E87" s="12"/>
      <c r="F87" s="12"/>
      <c r="G87" s="12"/>
      <c r="H87" s="12"/>
      <c r="I87" s="12"/>
      <c r="J87" s="12"/>
      <c r="K87" s="12"/>
      <c r="L87" s="12"/>
      <c r="M87" s="12"/>
    </row>
    <row r="88" spans="1:13" ht="12.75" customHeight="1" x14ac:dyDescent="0.2">
      <c r="A88" s="12"/>
      <c r="B88" s="12"/>
      <c r="C88" s="12"/>
      <c r="D88" s="12"/>
      <c r="E88" s="12"/>
      <c r="F88" s="12"/>
      <c r="G88" s="12"/>
      <c r="H88" s="12"/>
      <c r="I88" s="12"/>
      <c r="J88" s="12"/>
      <c r="K88" s="12"/>
      <c r="L88" s="12"/>
      <c r="M88" s="12"/>
    </row>
    <row r="89" spans="1:13" ht="12.75" customHeight="1" x14ac:dyDescent="0.2">
      <c r="A89" s="12"/>
      <c r="B89" s="12"/>
      <c r="C89" s="12"/>
      <c r="D89" s="12"/>
      <c r="E89" s="12"/>
      <c r="F89" s="12"/>
      <c r="G89" s="12"/>
      <c r="H89" s="12"/>
      <c r="I89" s="12"/>
      <c r="J89" s="12"/>
      <c r="K89" s="12"/>
      <c r="L89" s="12"/>
      <c r="M89" s="12"/>
    </row>
    <row r="90" spans="1:13" ht="12.75" customHeight="1" x14ac:dyDescent="0.2">
      <c r="A90" s="12"/>
      <c r="B90" s="12"/>
      <c r="C90" s="12"/>
      <c r="D90" s="12"/>
      <c r="E90" s="12"/>
      <c r="F90" s="12"/>
      <c r="G90" s="12"/>
      <c r="H90" s="12"/>
      <c r="I90" s="12"/>
      <c r="J90" s="12"/>
      <c r="K90" s="12"/>
      <c r="L90" s="12"/>
      <c r="M90" s="12"/>
    </row>
    <row r="91" spans="1:13" ht="12.75" customHeight="1" x14ac:dyDescent="0.2">
      <c r="A91" s="12"/>
      <c r="B91" s="12"/>
      <c r="C91" s="12"/>
      <c r="D91" s="12"/>
      <c r="E91" s="12"/>
      <c r="F91" s="12"/>
      <c r="G91" s="12"/>
      <c r="H91" s="12"/>
      <c r="I91" s="12"/>
      <c r="J91" s="12"/>
      <c r="K91" s="12"/>
      <c r="L91" s="12"/>
      <c r="M91" s="12"/>
    </row>
    <row r="92" spans="1:13" ht="12.75" customHeight="1" x14ac:dyDescent="0.2">
      <c r="A92" s="12"/>
      <c r="B92" s="12"/>
      <c r="C92" s="12"/>
      <c r="D92" s="12"/>
      <c r="E92" s="12"/>
      <c r="F92" s="12"/>
      <c r="G92" s="12"/>
      <c r="H92" s="12"/>
      <c r="I92" s="12"/>
      <c r="J92" s="12"/>
      <c r="K92" s="12"/>
      <c r="L92" s="12"/>
      <c r="M92" s="12"/>
    </row>
    <row r="93" spans="1:13" ht="12.75" customHeight="1" x14ac:dyDescent="0.2">
      <c r="A93" s="12"/>
      <c r="B93" s="12"/>
      <c r="C93" s="12"/>
      <c r="D93" s="12"/>
      <c r="E93" s="12"/>
      <c r="F93" s="12"/>
      <c r="G93" s="12"/>
      <c r="H93" s="12"/>
      <c r="I93" s="12"/>
      <c r="J93" s="12"/>
      <c r="K93" s="12"/>
      <c r="L93" s="12"/>
      <c r="M93" s="12"/>
    </row>
    <row r="94" spans="1:13" ht="12.75" customHeight="1" x14ac:dyDescent="0.2">
      <c r="A94" s="12"/>
      <c r="B94" s="12"/>
      <c r="C94" s="12"/>
      <c r="D94" s="12"/>
      <c r="E94" s="12"/>
      <c r="F94" s="12"/>
      <c r="G94" s="12"/>
      <c r="H94" s="12"/>
      <c r="I94" s="12"/>
      <c r="J94" s="12"/>
      <c r="K94" s="12"/>
      <c r="L94" s="12"/>
      <c r="M94" s="12"/>
    </row>
    <row r="95" spans="1:13" ht="12.75" customHeight="1" x14ac:dyDescent="0.2">
      <c r="A95" s="12"/>
      <c r="B95" s="12"/>
      <c r="C95" s="12"/>
      <c r="D95" s="12"/>
      <c r="E95" s="12"/>
      <c r="F95" s="12"/>
      <c r="G95" s="12"/>
      <c r="H95" s="12"/>
      <c r="I95" s="12"/>
      <c r="J95" s="12"/>
      <c r="K95" s="12"/>
      <c r="L95" s="12"/>
      <c r="M95" s="12"/>
    </row>
    <row r="96" spans="1:13" ht="12.75" customHeight="1" x14ac:dyDescent="0.2">
      <c r="A96" s="12"/>
      <c r="B96" s="12"/>
      <c r="C96" s="12"/>
      <c r="D96" s="12"/>
      <c r="E96" s="12"/>
      <c r="F96" s="12"/>
      <c r="G96" s="12"/>
      <c r="H96" s="12"/>
      <c r="I96" s="12"/>
      <c r="J96" s="12"/>
      <c r="K96" s="12"/>
      <c r="L96" s="12"/>
      <c r="M96" s="12"/>
    </row>
    <row r="97" spans="1:13" ht="12.75" customHeight="1" x14ac:dyDescent="0.2">
      <c r="A97" s="12"/>
      <c r="B97" s="12"/>
      <c r="C97" s="12"/>
      <c r="D97" s="12"/>
      <c r="E97" s="12"/>
      <c r="F97" s="12"/>
      <c r="G97" s="12"/>
      <c r="H97" s="12"/>
      <c r="I97" s="12"/>
      <c r="J97" s="12"/>
      <c r="K97" s="12"/>
      <c r="L97" s="12"/>
      <c r="M97" s="12"/>
    </row>
    <row r="98" spans="1:13" ht="12.75" customHeight="1" x14ac:dyDescent="0.2">
      <c r="A98" s="12"/>
      <c r="B98" s="12"/>
      <c r="C98" s="12"/>
      <c r="D98" s="12"/>
      <c r="E98" s="12"/>
      <c r="F98" s="12"/>
      <c r="G98" s="12"/>
      <c r="H98" s="12"/>
      <c r="I98" s="12"/>
      <c r="J98" s="12"/>
      <c r="K98" s="12"/>
      <c r="L98" s="12"/>
      <c r="M98" s="12"/>
    </row>
    <row r="99" spans="1:13" ht="12.75" customHeight="1" x14ac:dyDescent="0.2">
      <c r="A99" s="12"/>
      <c r="B99" s="12"/>
      <c r="C99" s="12"/>
      <c r="D99" s="12"/>
      <c r="E99" s="12"/>
      <c r="F99" s="12"/>
      <c r="G99" s="12"/>
      <c r="H99" s="12"/>
      <c r="I99" s="12"/>
      <c r="J99" s="12"/>
      <c r="K99" s="12"/>
      <c r="L99" s="12"/>
      <c r="M99" s="12"/>
    </row>
    <row r="100" spans="1:13" ht="12.75" customHeight="1" x14ac:dyDescent="0.2">
      <c r="A100" s="12"/>
      <c r="B100" s="12"/>
      <c r="C100" s="12"/>
      <c r="D100" s="12"/>
      <c r="E100" s="12"/>
      <c r="F100" s="12"/>
      <c r="G100" s="12"/>
      <c r="H100" s="12"/>
      <c r="I100" s="12"/>
      <c r="J100" s="12"/>
      <c r="K100" s="12"/>
      <c r="L100" s="12"/>
      <c r="M100" s="12"/>
    </row>
    <row r="101" spans="1:13" ht="12.75" customHeight="1" x14ac:dyDescent="0.2">
      <c r="A101" s="12"/>
      <c r="B101" s="12"/>
      <c r="C101" s="12"/>
      <c r="D101" s="12"/>
      <c r="E101" s="12"/>
      <c r="F101" s="12"/>
      <c r="G101" s="12"/>
      <c r="H101" s="12"/>
      <c r="I101" s="12"/>
      <c r="J101" s="12"/>
      <c r="K101" s="12"/>
      <c r="L101" s="12"/>
      <c r="M101" s="12"/>
    </row>
    <row r="102" spans="1:13" ht="12.75" customHeight="1" x14ac:dyDescent="0.2">
      <c r="A102" s="12"/>
      <c r="B102" s="12"/>
      <c r="C102" s="12"/>
      <c r="D102" s="12"/>
      <c r="E102" s="12"/>
      <c r="F102" s="12"/>
      <c r="G102" s="12"/>
      <c r="H102" s="12"/>
      <c r="I102" s="12"/>
      <c r="J102" s="12"/>
      <c r="K102" s="12"/>
      <c r="L102" s="12"/>
      <c r="M102" s="12"/>
    </row>
    <row r="103" spans="1:13" ht="12.75" customHeight="1" x14ac:dyDescent="0.2">
      <c r="A103" s="12"/>
      <c r="B103" s="12"/>
      <c r="C103" s="12"/>
      <c r="D103" s="12"/>
      <c r="E103" s="12"/>
      <c r="F103" s="12"/>
      <c r="G103" s="12"/>
      <c r="H103" s="12"/>
      <c r="I103" s="12"/>
      <c r="J103" s="12"/>
      <c r="K103" s="12"/>
      <c r="L103" s="12"/>
      <c r="M103" s="12"/>
    </row>
    <row r="104" spans="1:13" ht="12.75" customHeight="1" x14ac:dyDescent="0.2">
      <c r="A104" s="12"/>
      <c r="B104" s="12"/>
      <c r="C104" s="12"/>
      <c r="D104" s="12"/>
      <c r="E104" s="12"/>
      <c r="F104" s="12"/>
      <c r="G104" s="12"/>
      <c r="H104" s="12"/>
      <c r="I104" s="12"/>
      <c r="J104" s="12"/>
      <c r="K104" s="12"/>
      <c r="L104" s="12"/>
      <c r="M104" s="12"/>
    </row>
    <row r="105" spans="1:13" ht="12.75" customHeight="1" x14ac:dyDescent="0.2">
      <c r="A105" s="12"/>
      <c r="B105" s="12"/>
      <c r="C105" s="12"/>
      <c r="D105" s="12"/>
      <c r="E105" s="12"/>
      <c r="F105" s="12"/>
      <c r="G105" s="12"/>
      <c r="H105" s="12"/>
      <c r="I105" s="12"/>
      <c r="J105" s="12"/>
      <c r="K105" s="12"/>
      <c r="L105" s="12"/>
      <c r="M105" s="12"/>
    </row>
    <row r="106" spans="1:13" ht="12.75" customHeight="1" x14ac:dyDescent="0.2">
      <c r="A106" s="12"/>
      <c r="B106" s="12"/>
      <c r="C106" s="12"/>
      <c r="D106" s="12"/>
      <c r="E106" s="12"/>
      <c r="F106" s="12"/>
      <c r="G106" s="12"/>
      <c r="H106" s="12"/>
      <c r="I106" s="12"/>
      <c r="J106" s="12"/>
      <c r="K106" s="12"/>
      <c r="L106" s="12"/>
      <c r="M106" s="12"/>
    </row>
    <row r="107" spans="1:13" ht="12.75" customHeight="1" x14ac:dyDescent="0.2">
      <c r="A107" s="12"/>
      <c r="B107" s="12"/>
      <c r="C107" s="12"/>
      <c r="D107" s="12"/>
      <c r="E107" s="12"/>
      <c r="F107" s="12"/>
      <c r="G107" s="12"/>
      <c r="H107" s="12"/>
      <c r="I107" s="12"/>
      <c r="J107" s="12"/>
      <c r="K107" s="12"/>
      <c r="L107" s="12"/>
      <c r="M107" s="12"/>
    </row>
    <row r="108" spans="1:13" ht="12.75" customHeight="1" x14ac:dyDescent="0.2">
      <c r="A108" s="12"/>
      <c r="B108" s="12"/>
      <c r="C108" s="12"/>
      <c r="D108" s="12"/>
      <c r="E108" s="12"/>
      <c r="F108" s="12"/>
      <c r="G108" s="12"/>
      <c r="H108" s="12"/>
      <c r="I108" s="12"/>
      <c r="J108" s="12"/>
      <c r="K108" s="12"/>
      <c r="L108" s="12"/>
      <c r="M108" s="12"/>
    </row>
    <row r="109" spans="1:13" ht="12.75" customHeight="1" x14ac:dyDescent="0.2">
      <c r="A109" s="12"/>
      <c r="B109" s="12"/>
      <c r="C109" s="12"/>
      <c r="D109" s="12"/>
      <c r="E109" s="12"/>
      <c r="F109" s="12"/>
      <c r="G109" s="12"/>
      <c r="H109" s="12"/>
      <c r="I109" s="12"/>
      <c r="J109" s="12"/>
      <c r="K109" s="12"/>
      <c r="L109" s="12"/>
      <c r="M109" s="12"/>
    </row>
    <row r="110" spans="1:13" ht="12.75" customHeight="1" x14ac:dyDescent="0.2">
      <c r="A110" s="12"/>
      <c r="B110" s="12"/>
      <c r="C110" s="12"/>
      <c r="D110" s="12"/>
      <c r="E110" s="12"/>
      <c r="F110" s="12"/>
      <c r="G110" s="12"/>
      <c r="H110" s="12"/>
      <c r="I110" s="12"/>
      <c r="J110" s="12"/>
      <c r="K110" s="12"/>
      <c r="L110" s="12"/>
      <c r="M110" s="12"/>
    </row>
    <row r="111" spans="1:13" ht="12.75" customHeight="1" x14ac:dyDescent="0.2">
      <c r="A111" s="12"/>
      <c r="B111" s="12"/>
      <c r="C111" s="12"/>
      <c r="D111" s="12"/>
      <c r="E111" s="12"/>
      <c r="F111" s="12"/>
      <c r="G111" s="12"/>
      <c r="H111" s="12"/>
      <c r="I111" s="12"/>
      <c r="J111" s="12"/>
      <c r="K111" s="12"/>
      <c r="L111" s="12"/>
      <c r="M111" s="12"/>
    </row>
    <row r="112" spans="1:13" ht="12.75" customHeight="1" x14ac:dyDescent="0.2">
      <c r="A112" s="12"/>
      <c r="B112" s="12"/>
      <c r="C112" s="12"/>
      <c r="D112" s="12"/>
      <c r="E112" s="12"/>
      <c r="F112" s="12"/>
      <c r="G112" s="12"/>
      <c r="H112" s="12"/>
      <c r="I112" s="12"/>
      <c r="J112" s="12"/>
      <c r="K112" s="12"/>
      <c r="L112" s="12"/>
      <c r="M112" s="12"/>
    </row>
    <row r="113" spans="1:13" ht="12.75" customHeight="1" x14ac:dyDescent="0.2">
      <c r="A113" s="12"/>
      <c r="B113" s="12"/>
      <c r="C113" s="12"/>
      <c r="D113" s="12"/>
      <c r="E113" s="12"/>
      <c r="F113" s="12"/>
      <c r="G113" s="12"/>
      <c r="H113" s="12"/>
      <c r="I113" s="12"/>
      <c r="J113" s="12"/>
      <c r="K113" s="12"/>
      <c r="L113" s="12"/>
      <c r="M113" s="12"/>
    </row>
    <row r="114" spans="1:13" ht="12.75" customHeight="1" x14ac:dyDescent="0.2">
      <c r="A114" s="12"/>
      <c r="B114" s="12"/>
      <c r="C114" s="12"/>
      <c r="D114" s="12"/>
      <c r="E114" s="12"/>
      <c r="F114" s="12"/>
      <c r="G114" s="12"/>
      <c r="H114" s="12"/>
      <c r="I114" s="12"/>
      <c r="J114" s="12"/>
      <c r="K114" s="12"/>
      <c r="L114" s="12"/>
      <c r="M114" s="12"/>
    </row>
    <row r="115" spans="1:13" ht="12.75" customHeight="1" x14ac:dyDescent="0.2">
      <c r="A115" s="12"/>
      <c r="B115" s="12"/>
      <c r="C115" s="12"/>
      <c r="D115" s="12"/>
      <c r="E115" s="12"/>
      <c r="F115" s="12"/>
      <c r="G115" s="12"/>
      <c r="H115" s="12"/>
      <c r="I115" s="12"/>
      <c r="J115" s="12"/>
      <c r="K115" s="12"/>
      <c r="L115" s="12"/>
      <c r="M115" s="12"/>
    </row>
    <row r="116" spans="1:13" ht="12.75" customHeight="1" x14ac:dyDescent="0.2">
      <c r="A116" s="12"/>
      <c r="B116" s="12"/>
      <c r="C116" s="12"/>
      <c r="D116" s="12"/>
      <c r="E116" s="12"/>
      <c r="F116" s="12"/>
      <c r="G116" s="12"/>
      <c r="H116" s="12"/>
      <c r="I116" s="12"/>
      <c r="J116" s="12"/>
      <c r="K116" s="12"/>
      <c r="L116" s="12"/>
      <c r="M116" s="12"/>
    </row>
    <row r="117" spans="1:13" ht="12.75" customHeight="1" x14ac:dyDescent="0.2">
      <c r="A117" s="12"/>
      <c r="B117" s="12"/>
      <c r="C117" s="12"/>
      <c r="D117" s="12"/>
      <c r="E117" s="12"/>
      <c r="F117" s="12"/>
      <c r="G117" s="12"/>
      <c r="H117" s="12"/>
      <c r="I117" s="12"/>
      <c r="J117" s="12"/>
      <c r="K117" s="12"/>
      <c r="L117" s="12"/>
      <c r="M117" s="12"/>
    </row>
    <row r="118" spans="1:13" ht="12.75" customHeight="1" x14ac:dyDescent="0.2">
      <c r="A118" s="12"/>
      <c r="B118" s="12"/>
      <c r="C118" s="12"/>
      <c r="D118" s="12"/>
      <c r="E118" s="12"/>
      <c r="F118" s="12"/>
      <c r="G118" s="12"/>
      <c r="H118" s="12"/>
      <c r="I118" s="12"/>
      <c r="J118" s="12"/>
      <c r="K118" s="12"/>
      <c r="L118" s="12"/>
      <c r="M118" s="12"/>
    </row>
    <row r="119" spans="1:13" ht="12.75" customHeight="1" x14ac:dyDescent="0.2">
      <c r="A119" s="12"/>
      <c r="B119" s="12"/>
      <c r="C119" s="12"/>
      <c r="D119" s="12"/>
      <c r="E119" s="12"/>
      <c r="F119" s="12"/>
      <c r="G119" s="12"/>
      <c r="H119" s="12"/>
      <c r="I119" s="12"/>
      <c r="J119" s="12"/>
      <c r="K119" s="12"/>
      <c r="L119" s="12"/>
      <c r="M119" s="12"/>
    </row>
    <row r="120" spans="1:13" ht="12.75" customHeight="1" x14ac:dyDescent="0.2">
      <c r="A120" s="12"/>
      <c r="B120" s="12"/>
      <c r="C120" s="12"/>
      <c r="D120" s="12"/>
      <c r="E120" s="12"/>
      <c r="F120" s="12"/>
      <c r="G120" s="12"/>
      <c r="H120" s="12"/>
      <c r="I120" s="12"/>
      <c r="J120" s="12"/>
      <c r="K120" s="12"/>
      <c r="L120" s="12"/>
      <c r="M120" s="12"/>
    </row>
    <row r="121" spans="1:13" ht="12.75" customHeight="1" x14ac:dyDescent="0.2">
      <c r="A121" s="12"/>
      <c r="B121" s="12"/>
      <c r="C121" s="12"/>
      <c r="D121" s="12"/>
      <c r="E121" s="12"/>
      <c r="F121" s="12"/>
      <c r="G121" s="12"/>
      <c r="H121" s="12"/>
      <c r="I121" s="12"/>
      <c r="J121" s="12"/>
      <c r="K121" s="12"/>
      <c r="L121" s="12"/>
      <c r="M121" s="12"/>
    </row>
    <row r="122" spans="1:13" ht="12.75" customHeight="1" x14ac:dyDescent="0.2">
      <c r="A122" s="12"/>
      <c r="B122" s="12"/>
      <c r="C122" s="12"/>
      <c r="D122" s="12"/>
      <c r="E122" s="12"/>
      <c r="F122" s="12"/>
      <c r="G122" s="12"/>
      <c r="H122" s="12"/>
      <c r="I122" s="12"/>
      <c r="J122" s="12"/>
      <c r="K122" s="12"/>
      <c r="L122" s="12"/>
      <c r="M122" s="12"/>
    </row>
    <row r="123" spans="1:13" ht="12.75" customHeight="1" x14ac:dyDescent="0.2">
      <c r="A123" s="12"/>
      <c r="B123" s="12"/>
      <c r="C123" s="12"/>
      <c r="D123" s="12"/>
      <c r="E123" s="12"/>
      <c r="F123" s="12"/>
      <c r="G123" s="12"/>
      <c r="H123" s="12"/>
      <c r="I123" s="12"/>
      <c r="J123" s="12"/>
      <c r="K123" s="12"/>
      <c r="L123" s="12"/>
      <c r="M123" s="12"/>
    </row>
    <row r="124" spans="1:13" ht="12.75" customHeight="1" x14ac:dyDescent="0.2">
      <c r="A124" s="12"/>
      <c r="B124" s="12"/>
      <c r="C124" s="12"/>
      <c r="D124" s="12"/>
      <c r="E124" s="12"/>
      <c r="F124" s="12"/>
      <c r="G124" s="12"/>
      <c r="H124" s="12"/>
      <c r="I124" s="12"/>
      <c r="J124" s="12"/>
      <c r="K124" s="12"/>
      <c r="L124" s="12"/>
      <c r="M124" s="12"/>
    </row>
    <row r="125" spans="1:13" ht="12.75" customHeight="1" x14ac:dyDescent="0.2">
      <c r="A125" s="12"/>
      <c r="B125" s="12"/>
      <c r="C125" s="12"/>
      <c r="D125" s="12"/>
      <c r="E125" s="12"/>
      <c r="F125" s="12"/>
      <c r="G125" s="12"/>
      <c r="H125" s="12"/>
      <c r="I125" s="12"/>
      <c r="J125" s="12"/>
      <c r="K125" s="12"/>
      <c r="L125" s="12"/>
      <c r="M125" s="12"/>
    </row>
    <row r="126" spans="1:13" ht="12.75" customHeight="1" x14ac:dyDescent="0.2">
      <c r="A126" s="12"/>
      <c r="B126" s="12"/>
      <c r="C126" s="12"/>
      <c r="D126" s="12"/>
      <c r="E126" s="12"/>
      <c r="F126" s="12"/>
      <c r="G126" s="12"/>
      <c r="H126" s="12"/>
      <c r="I126" s="12"/>
      <c r="J126" s="12"/>
      <c r="K126" s="12"/>
      <c r="L126" s="12"/>
      <c r="M126" s="12"/>
    </row>
    <row r="127" spans="1:13" ht="12.75" customHeight="1" x14ac:dyDescent="0.2">
      <c r="A127" s="12"/>
      <c r="B127" s="12"/>
      <c r="C127" s="12"/>
      <c r="D127" s="12"/>
      <c r="E127" s="12"/>
      <c r="F127" s="12"/>
      <c r="G127" s="12"/>
      <c r="H127" s="12"/>
      <c r="I127" s="12"/>
      <c r="J127" s="12"/>
      <c r="K127" s="12"/>
      <c r="L127" s="12"/>
      <c r="M127" s="12"/>
    </row>
    <row r="128" spans="1:13" ht="12.75" customHeight="1" x14ac:dyDescent="0.2">
      <c r="A128" s="12"/>
      <c r="B128" s="12"/>
      <c r="C128" s="12"/>
      <c r="D128" s="12"/>
      <c r="E128" s="12"/>
      <c r="F128" s="12"/>
      <c r="G128" s="12"/>
      <c r="H128" s="12"/>
      <c r="I128" s="12"/>
      <c r="J128" s="12"/>
      <c r="K128" s="12"/>
      <c r="L128" s="12"/>
      <c r="M128" s="12"/>
    </row>
    <row r="129" spans="1:13" ht="12.75" customHeight="1" x14ac:dyDescent="0.2">
      <c r="A129" s="12"/>
      <c r="B129" s="12"/>
      <c r="C129" s="12"/>
      <c r="D129" s="12"/>
      <c r="E129" s="12"/>
      <c r="F129" s="12"/>
      <c r="G129" s="12"/>
      <c r="H129" s="12"/>
      <c r="I129" s="12"/>
      <c r="J129" s="12"/>
      <c r="K129" s="12"/>
      <c r="L129" s="12"/>
      <c r="M129" s="12"/>
    </row>
    <row r="130" spans="1:13" ht="12.75" customHeight="1" x14ac:dyDescent="0.2">
      <c r="A130" s="12"/>
      <c r="B130" s="12"/>
      <c r="C130" s="12"/>
      <c r="D130" s="12"/>
      <c r="E130" s="12"/>
      <c r="F130" s="12"/>
      <c r="G130" s="12"/>
      <c r="H130" s="12"/>
      <c r="I130" s="12"/>
      <c r="J130" s="12"/>
      <c r="K130" s="12"/>
      <c r="L130" s="12"/>
      <c r="M130" s="12"/>
    </row>
    <row r="131" spans="1:13" ht="12.75" customHeight="1" x14ac:dyDescent="0.2">
      <c r="A131" s="12"/>
      <c r="B131" s="12"/>
      <c r="C131" s="12"/>
      <c r="D131" s="12"/>
      <c r="E131" s="12"/>
      <c r="F131" s="12"/>
      <c r="G131" s="12"/>
      <c r="H131" s="12"/>
      <c r="I131" s="12"/>
      <c r="J131" s="12"/>
      <c r="K131" s="12"/>
      <c r="L131" s="12"/>
      <c r="M131" s="12"/>
    </row>
    <row r="132" spans="1:13" ht="12.75" customHeight="1" x14ac:dyDescent="0.2">
      <c r="A132" s="12"/>
      <c r="B132" s="12"/>
      <c r="C132" s="12"/>
      <c r="D132" s="12"/>
      <c r="E132" s="12"/>
      <c r="F132" s="12"/>
      <c r="G132" s="12"/>
      <c r="H132" s="12"/>
      <c r="I132" s="12"/>
      <c r="J132" s="12"/>
      <c r="K132" s="12"/>
      <c r="L132" s="12"/>
      <c r="M132" s="12"/>
    </row>
    <row r="133" spans="1:13" ht="12.75" customHeight="1" x14ac:dyDescent="0.2">
      <c r="A133" s="12"/>
      <c r="B133" s="12"/>
      <c r="C133" s="12"/>
      <c r="D133" s="12"/>
      <c r="E133" s="12"/>
      <c r="F133" s="12"/>
      <c r="G133" s="12"/>
      <c r="H133" s="12"/>
      <c r="I133" s="12"/>
      <c r="J133" s="12"/>
      <c r="K133" s="12"/>
      <c r="L133" s="12"/>
      <c r="M133" s="12"/>
    </row>
    <row r="134" spans="1:13" ht="12.75" customHeight="1" x14ac:dyDescent="0.2">
      <c r="A134" s="12"/>
      <c r="B134" s="12"/>
      <c r="C134" s="12"/>
      <c r="D134" s="12"/>
      <c r="E134" s="12"/>
      <c r="F134" s="12"/>
      <c r="G134" s="12"/>
      <c r="H134" s="12"/>
      <c r="I134" s="12"/>
      <c r="J134" s="12"/>
      <c r="K134" s="12"/>
      <c r="L134" s="12"/>
      <c r="M134" s="12"/>
    </row>
    <row r="135" spans="1:13" ht="12.75" customHeight="1" x14ac:dyDescent="0.2">
      <c r="A135" s="12"/>
      <c r="B135" s="12"/>
      <c r="C135" s="12"/>
      <c r="D135" s="12"/>
      <c r="E135" s="12"/>
      <c r="F135" s="12"/>
      <c r="G135" s="12"/>
      <c r="H135" s="12"/>
      <c r="I135" s="12"/>
      <c r="J135" s="12"/>
      <c r="K135" s="12"/>
      <c r="L135" s="12"/>
      <c r="M135" s="12"/>
    </row>
    <row r="136" spans="1:13" ht="12.75" customHeight="1" x14ac:dyDescent="0.2">
      <c r="A136" s="12"/>
      <c r="B136" s="12"/>
      <c r="C136" s="12"/>
      <c r="D136" s="12"/>
      <c r="E136" s="12"/>
      <c r="F136" s="12"/>
      <c r="G136" s="12"/>
      <c r="H136" s="12"/>
      <c r="I136" s="12"/>
      <c r="J136" s="12"/>
      <c r="K136" s="12"/>
      <c r="L136" s="12"/>
      <c r="M136" s="12"/>
    </row>
    <row r="137" spans="1:13" ht="12.75" customHeight="1" x14ac:dyDescent="0.2">
      <c r="A137" s="12"/>
      <c r="B137" s="12"/>
      <c r="C137" s="12"/>
      <c r="D137" s="12"/>
      <c r="E137" s="12"/>
      <c r="F137" s="12"/>
      <c r="G137" s="12"/>
      <c r="H137" s="12"/>
      <c r="I137" s="12"/>
      <c r="J137" s="12"/>
      <c r="K137" s="12"/>
      <c r="L137" s="12"/>
      <c r="M137" s="12"/>
    </row>
    <row r="138" spans="1:13" ht="12.75" customHeight="1" x14ac:dyDescent="0.2">
      <c r="A138" s="12"/>
      <c r="B138" s="12"/>
      <c r="C138" s="12"/>
      <c r="D138" s="12"/>
      <c r="E138" s="12"/>
      <c r="F138" s="12"/>
      <c r="G138" s="12"/>
      <c r="H138" s="12"/>
      <c r="I138" s="12"/>
      <c r="J138" s="12"/>
      <c r="K138" s="12"/>
      <c r="L138" s="12"/>
      <c r="M138" s="12"/>
    </row>
    <row r="139" spans="1:13" ht="12.75" customHeight="1" x14ac:dyDescent="0.2">
      <c r="A139" s="12"/>
      <c r="B139" s="12"/>
      <c r="C139" s="12"/>
      <c r="D139" s="12"/>
      <c r="E139" s="12"/>
      <c r="F139" s="12"/>
      <c r="G139" s="12"/>
      <c r="H139" s="12"/>
      <c r="I139" s="12"/>
      <c r="J139" s="12"/>
      <c r="K139" s="12"/>
      <c r="L139" s="12"/>
      <c r="M139" s="12"/>
    </row>
    <row r="140" spans="1:13" ht="12.75" customHeight="1" x14ac:dyDescent="0.2">
      <c r="A140" s="12"/>
      <c r="B140" s="12"/>
      <c r="C140" s="12"/>
      <c r="D140" s="12"/>
      <c r="E140" s="12"/>
      <c r="F140" s="12"/>
      <c r="G140" s="12"/>
      <c r="H140" s="12"/>
      <c r="I140" s="12"/>
      <c r="J140" s="12"/>
      <c r="K140" s="12"/>
      <c r="L140" s="12"/>
      <c r="M140" s="12"/>
    </row>
    <row r="141" spans="1:13" ht="12.75" customHeight="1" x14ac:dyDescent="0.2">
      <c r="A141" s="12"/>
      <c r="B141" s="12"/>
      <c r="C141" s="12"/>
      <c r="D141" s="12"/>
      <c r="E141" s="12"/>
      <c r="F141" s="12"/>
      <c r="G141" s="12"/>
      <c r="H141" s="12"/>
      <c r="I141" s="12"/>
      <c r="J141" s="12"/>
      <c r="K141" s="12"/>
      <c r="L141" s="12"/>
      <c r="M141" s="12"/>
    </row>
    <row r="142" spans="1:13" ht="12.75" customHeight="1" x14ac:dyDescent="0.2">
      <c r="A142" s="12"/>
      <c r="B142" s="12"/>
      <c r="C142" s="12"/>
      <c r="D142" s="12"/>
      <c r="E142" s="12"/>
      <c r="F142" s="12"/>
      <c r="G142" s="12"/>
      <c r="H142" s="12"/>
      <c r="I142" s="12"/>
      <c r="J142" s="12"/>
      <c r="K142" s="12"/>
      <c r="L142" s="12"/>
      <c r="M142" s="12"/>
    </row>
    <row r="143" spans="1:13" ht="12.75" customHeight="1" x14ac:dyDescent="0.2">
      <c r="A143" s="12"/>
      <c r="B143" s="12"/>
      <c r="C143" s="12"/>
      <c r="D143" s="12"/>
      <c r="E143" s="12"/>
      <c r="F143" s="12"/>
      <c r="G143" s="12"/>
      <c r="H143" s="12"/>
      <c r="I143" s="12"/>
      <c r="J143" s="12"/>
      <c r="K143" s="12"/>
      <c r="L143" s="12"/>
      <c r="M143" s="12"/>
    </row>
    <row r="144" spans="1:13" ht="12.75" customHeight="1" x14ac:dyDescent="0.2">
      <c r="A144" s="12"/>
      <c r="B144" s="12"/>
      <c r="C144" s="12"/>
      <c r="D144" s="12"/>
      <c r="E144" s="12"/>
      <c r="F144" s="12"/>
      <c r="G144" s="12"/>
      <c r="H144" s="12"/>
      <c r="I144" s="12"/>
      <c r="J144" s="12"/>
      <c r="K144" s="12"/>
      <c r="L144" s="12"/>
      <c r="M144" s="12"/>
    </row>
    <row r="145" spans="1:13" ht="12.75" customHeight="1" x14ac:dyDescent="0.2">
      <c r="A145" s="12"/>
      <c r="B145" s="12"/>
      <c r="C145" s="12"/>
      <c r="D145" s="12"/>
      <c r="E145" s="12"/>
      <c r="F145" s="12"/>
      <c r="G145" s="12"/>
      <c r="H145" s="12"/>
      <c r="I145" s="12"/>
      <c r="J145" s="12"/>
      <c r="K145" s="12"/>
      <c r="L145" s="12"/>
      <c r="M145" s="12"/>
    </row>
    <row r="146" spans="1:13" ht="12.75" customHeight="1" x14ac:dyDescent="0.2">
      <c r="A146" s="12"/>
      <c r="B146" s="12"/>
      <c r="C146" s="12"/>
      <c r="D146" s="12"/>
      <c r="E146" s="12"/>
      <c r="F146" s="12"/>
      <c r="G146" s="12"/>
      <c r="H146" s="12"/>
      <c r="I146" s="12"/>
      <c r="J146" s="12"/>
      <c r="K146" s="12"/>
      <c r="L146" s="12"/>
      <c r="M146" s="12"/>
    </row>
    <row r="147" spans="1:13" ht="12.75" customHeight="1" x14ac:dyDescent="0.2">
      <c r="A147" s="12"/>
      <c r="B147" s="12"/>
      <c r="C147" s="12"/>
      <c r="D147" s="12"/>
      <c r="E147" s="12"/>
      <c r="F147" s="12"/>
      <c r="G147" s="12"/>
      <c r="H147" s="12"/>
      <c r="I147" s="12"/>
      <c r="J147" s="12"/>
      <c r="K147" s="12"/>
      <c r="L147" s="12"/>
      <c r="M147" s="12"/>
    </row>
    <row r="148" spans="1:13" ht="12.75" customHeight="1" x14ac:dyDescent="0.2">
      <c r="A148" s="12"/>
      <c r="B148" s="12"/>
      <c r="C148" s="12"/>
      <c r="D148" s="12"/>
      <c r="E148" s="12"/>
      <c r="F148" s="12"/>
      <c r="G148" s="12"/>
      <c r="H148" s="12"/>
      <c r="I148" s="12"/>
      <c r="J148" s="12"/>
      <c r="K148" s="12"/>
      <c r="L148" s="12"/>
      <c r="M148" s="12"/>
    </row>
    <row r="149" spans="1:13" ht="12.75" customHeight="1" x14ac:dyDescent="0.2">
      <c r="A149" s="12"/>
      <c r="B149" s="12"/>
      <c r="C149" s="12"/>
      <c r="D149" s="12"/>
      <c r="E149" s="12"/>
      <c r="F149" s="12"/>
      <c r="G149" s="12"/>
      <c r="H149" s="12"/>
      <c r="I149" s="12"/>
      <c r="J149" s="12"/>
      <c r="K149" s="12"/>
      <c r="L149" s="12"/>
      <c r="M149" s="12"/>
    </row>
    <row r="150" spans="1:13" ht="12.75" customHeight="1" x14ac:dyDescent="0.2">
      <c r="A150" s="12"/>
      <c r="B150" s="12"/>
      <c r="C150" s="12"/>
      <c r="D150" s="12"/>
      <c r="E150" s="12"/>
      <c r="F150" s="12"/>
      <c r="G150" s="12"/>
      <c r="H150" s="12"/>
      <c r="I150" s="12"/>
      <c r="J150" s="12"/>
      <c r="K150" s="12"/>
      <c r="L150" s="12"/>
      <c r="M150" s="12"/>
    </row>
    <row r="151" spans="1:13" ht="12.75" customHeight="1" x14ac:dyDescent="0.2">
      <c r="A151" s="12"/>
      <c r="B151" s="12"/>
      <c r="C151" s="12"/>
      <c r="D151" s="12"/>
      <c r="E151" s="12"/>
      <c r="F151" s="12"/>
      <c r="G151" s="12"/>
      <c r="H151" s="12"/>
      <c r="I151" s="12"/>
      <c r="J151" s="12"/>
      <c r="K151" s="12"/>
      <c r="L151" s="12"/>
      <c r="M151" s="12"/>
    </row>
    <row r="152" spans="1:13" ht="12.75" customHeight="1" x14ac:dyDescent="0.2">
      <c r="A152" s="12"/>
      <c r="B152" s="12"/>
      <c r="C152" s="12"/>
      <c r="D152" s="12"/>
      <c r="E152" s="12"/>
      <c r="F152" s="12"/>
      <c r="G152" s="12"/>
      <c r="H152" s="12"/>
      <c r="I152" s="12"/>
      <c r="J152" s="12"/>
      <c r="K152" s="12"/>
      <c r="L152" s="12"/>
      <c r="M152" s="12"/>
    </row>
    <row r="153" spans="1:13" ht="12.75" customHeight="1" x14ac:dyDescent="0.2">
      <c r="A153" s="12"/>
      <c r="B153" s="12"/>
      <c r="C153" s="12"/>
      <c r="D153" s="12"/>
      <c r="E153" s="12"/>
      <c r="F153" s="12"/>
      <c r="G153" s="12"/>
      <c r="H153" s="12"/>
      <c r="I153" s="12"/>
      <c r="J153" s="12"/>
      <c r="K153" s="12"/>
      <c r="L153" s="12"/>
      <c r="M153" s="12"/>
    </row>
    <row r="154" spans="1:13" ht="12.75" customHeight="1" x14ac:dyDescent="0.2">
      <c r="A154" s="12"/>
      <c r="B154" s="12"/>
      <c r="C154" s="12"/>
      <c r="D154" s="12"/>
      <c r="E154" s="12"/>
      <c r="F154" s="12"/>
      <c r="G154" s="12"/>
      <c r="H154" s="12"/>
      <c r="I154" s="12"/>
      <c r="J154" s="12"/>
      <c r="K154" s="12"/>
      <c r="L154" s="12"/>
      <c r="M154" s="12"/>
    </row>
    <row r="155" spans="1:13" ht="12.75" customHeight="1" x14ac:dyDescent="0.2">
      <c r="A155" s="12"/>
      <c r="B155" s="12"/>
      <c r="C155" s="12"/>
      <c r="D155" s="12"/>
      <c r="E155" s="12"/>
      <c r="F155" s="12"/>
      <c r="G155" s="12"/>
      <c r="H155" s="12"/>
      <c r="I155" s="12"/>
      <c r="J155" s="12"/>
      <c r="K155" s="12"/>
      <c r="L155" s="12"/>
      <c r="M155" s="12"/>
    </row>
    <row r="156" spans="1:13" ht="12.75" customHeight="1" x14ac:dyDescent="0.2">
      <c r="A156" s="12"/>
      <c r="B156" s="12"/>
      <c r="C156" s="12"/>
      <c r="D156" s="12"/>
      <c r="E156" s="12"/>
      <c r="F156" s="12"/>
      <c r="G156" s="12"/>
      <c r="H156" s="12"/>
      <c r="I156" s="12"/>
      <c r="J156" s="12"/>
      <c r="K156" s="12"/>
      <c r="L156" s="12"/>
      <c r="M156" s="12"/>
    </row>
    <row r="157" spans="1:13" ht="12.75" customHeight="1" x14ac:dyDescent="0.2">
      <c r="A157" s="12"/>
      <c r="B157" s="12"/>
      <c r="C157" s="12"/>
      <c r="D157" s="12"/>
      <c r="E157" s="12"/>
      <c r="F157" s="12"/>
      <c r="G157" s="12"/>
      <c r="H157" s="12"/>
      <c r="I157" s="12"/>
      <c r="J157" s="12"/>
      <c r="K157" s="12"/>
      <c r="L157" s="12"/>
      <c r="M157" s="12"/>
    </row>
    <row r="158" spans="1:13" ht="12.75" customHeight="1" x14ac:dyDescent="0.2">
      <c r="A158" s="12"/>
      <c r="B158" s="12"/>
      <c r="C158" s="12"/>
      <c r="D158" s="12"/>
      <c r="E158" s="12"/>
      <c r="F158" s="12"/>
      <c r="G158" s="12"/>
      <c r="H158" s="12"/>
      <c r="I158" s="12"/>
      <c r="J158" s="12"/>
      <c r="K158" s="12"/>
      <c r="L158" s="12"/>
      <c r="M158" s="12"/>
    </row>
    <row r="159" spans="1:13" ht="12.75" customHeight="1" x14ac:dyDescent="0.2">
      <c r="A159" s="12"/>
      <c r="B159" s="12"/>
      <c r="C159" s="12"/>
      <c r="D159" s="12"/>
      <c r="E159" s="12"/>
      <c r="F159" s="12"/>
      <c r="G159" s="12"/>
      <c r="H159" s="12"/>
      <c r="I159" s="12"/>
      <c r="J159" s="12"/>
      <c r="K159" s="12"/>
      <c r="L159" s="12"/>
      <c r="M159" s="12"/>
    </row>
    <row r="160" spans="1:13" ht="12.75" customHeight="1" x14ac:dyDescent="0.2">
      <c r="A160" s="12"/>
      <c r="B160" s="12"/>
      <c r="C160" s="12"/>
      <c r="D160" s="12"/>
      <c r="E160" s="12"/>
      <c r="F160" s="12"/>
      <c r="G160" s="12"/>
      <c r="H160" s="12"/>
      <c r="I160" s="12"/>
      <c r="J160" s="12"/>
      <c r="K160" s="12"/>
      <c r="L160" s="12"/>
      <c r="M160" s="12"/>
    </row>
    <row r="161" spans="1:13" ht="12.75" customHeight="1" x14ac:dyDescent="0.2">
      <c r="A161" s="12"/>
      <c r="B161" s="12"/>
      <c r="C161" s="12"/>
      <c r="D161" s="12"/>
      <c r="E161" s="12"/>
      <c r="F161" s="12"/>
      <c r="G161" s="12"/>
      <c r="H161" s="12"/>
      <c r="I161" s="12"/>
      <c r="J161" s="12"/>
      <c r="K161" s="12"/>
      <c r="L161" s="12"/>
      <c r="M161" s="12"/>
    </row>
    <row r="162" spans="1:13" ht="12.75" customHeight="1" x14ac:dyDescent="0.2">
      <c r="A162" s="12"/>
      <c r="B162" s="12"/>
      <c r="C162" s="12"/>
      <c r="D162" s="12"/>
      <c r="E162" s="12"/>
      <c r="F162" s="12"/>
      <c r="G162" s="12"/>
      <c r="H162" s="12"/>
      <c r="I162" s="12"/>
      <c r="J162" s="12"/>
      <c r="K162" s="12"/>
      <c r="L162" s="12"/>
      <c r="M162" s="12"/>
    </row>
    <row r="163" spans="1:13" ht="12.75" customHeight="1" x14ac:dyDescent="0.2">
      <c r="A163" s="12"/>
      <c r="B163" s="12"/>
      <c r="C163" s="12"/>
      <c r="D163" s="12"/>
      <c r="E163" s="12"/>
      <c r="F163" s="12"/>
      <c r="G163" s="12"/>
      <c r="H163" s="12"/>
      <c r="I163" s="12"/>
      <c r="J163" s="12"/>
      <c r="K163" s="12"/>
      <c r="L163" s="12"/>
      <c r="M163" s="12"/>
    </row>
    <row r="164" spans="1:13" ht="12.75" customHeight="1" x14ac:dyDescent="0.2">
      <c r="A164" s="12"/>
      <c r="B164" s="12"/>
      <c r="C164" s="12"/>
      <c r="D164" s="12"/>
      <c r="E164" s="12"/>
      <c r="F164" s="12"/>
      <c r="G164" s="12"/>
      <c r="H164" s="12"/>
      <c r="I164" s="12"/>
      <c r="J164" s="12"/>
      <c r="K164" s="12"/>
      <c r="L164" s="12"/>
      <c r="M164" s="12"/>
    </row>
    <row r="165" spans="1:13" ht="12.75" customHeight="1" x14ac:dyDescent="0.2">
      <c r="A165" s="12"/>
      <c r="B165" s="12"/>
      <c r="C165" s="12"/>
      <c r="D165" s="12"/>
      <c r="E165" s="12"/>
      <c r="F165" s="12"/>
      <c r="G165" s="12"/>
      <c r="H165" s="12"/>
      <c r="I165" s="12"/>
      <c r="J165" s="12"/>
      <c r="K165" s="12"/>
      <c r="L165" s="12"/>
      <c r="M165" s="12"/>
    </row>
    <row r="166" spans="1:13" ht="12.75" customHeight="1" x14ac:dyDescent="0.2">
      <c r="A166" s="12"/>
      <c r="B166" s="12"/>
      <c r="C166" s="12"/>
      <c r="D166" s="12"/>
      <c r="E166" s="12"/>
      <c r="F166" s="12"/>
      <c r="G166" s="12"/>
      <c r="H166" s="12"/>
      <c r="I166" s="12"/>
      <c r="J166" s="12"/>
      <c r="K166" s="12"/>
      <c r="L166" s="12"/>
      <c r="M166" s="12"/>
    </row>
    <row r="167" spans="1:13" ht="12.75" customHeight="1" x14ac:dyDescent="0.2">
      <c r="A167" s="12"/>
      <c r="B167" s="12"/>
      <c r="C167" s="12"/>
      <c r="D167" s="12"/>
      <c r="E167" s="12"/>
      <c r="F167" s="12"/>
      <c r="G167" s="12"/>
      <c r="H167" s="12"/>
      <c r="I167" s="12"/>
      <c r="J167" s="12"/>
      <c r="K167" s="12"/>
      <c r="L167" s="12"/>
      <c r="M167" s="12"/>
    </row>
    <row r="168" spans="1:13" ht="12.75" customHeight="1" x14ac:dyDescent="0.2">
      <c r="A168" s="12"/>
      <c r="B168" s="12"/>
      <c r="C168" s="12"/>
      <c r="D168" s="12"/>
      <c r="E168" s="12"/>
      <c r="F168" s="12"/>
      <c r="G168" s="12"/>
      <c r="H168" s="12"/>
      <c r="I168" s="12"/>
      <c r="J168" s="12"/>
      <c r="K168" s="12"/>
      <c r="L168" s="12"/>
      <c r="M168" s="12"/>
    </row>
    <row r="169" spans="1:13" ht="12.75" customHeight="1" x14ac:dyDescent="0.2">
      <c r="A169" s="12"/>
      <c r="B169" s="12"/>
      <c r="C169" s="12"/>
      <c r="D169" s="12"/>
      <c r="E169" s="12"/>
      <c r="F169" s="12"/>
      <c r="G169" s="12"/>
      <c r="H169" s="12"/>
      <c r="I169" s="12"/>
      <c r="J169" s="12"/>
      <c r="K169" s="12"/>
      <c r="L169" s="12"/>
      <c r="M169" s="12"/>
    </row>
    <row r="170" spans="1:13" ht="12.75" customHeight="1" x14ac:dyDescent="0.2">
      <c r="A170" s="12"/>
      <c r="B170" s="12"/>
      <c r="C170" s="12"/>
      <c r="D170" s="12"/>
      <c r="E170" s="12"/>
      <c r="F170" s="12"/>
      <c r="G170" s="12"/>
      <c r="H170" s="12"/>
      <c r="I170" s="12"/>
      <c r="J170" s="12"/>
      <c r="K170" s="12"/>
      <c r="L170" s="12"/>
      <c r="M170" s="12"/>
    </row>
    <row r="171" spans="1:13" ht="12.75" customHeight="1" x14ac:dyDescent="0.2">
      <c r="A171" s="12"/>
      <c r="B171" s="12"/>
      <c r="C171" s="12"/>
      <c r="D171" s="12"/>
      <c r="E171" s="12"/>
      <c r="F171" s="12"/>
      <c r="G171" s="12"/>
      <c r="H171" s="12"/>
      <c r="I171" s="12"/>
      <c r="J171" s="12"/>
      <c r="K171" s="12"/>
      <c r="L171" s="12"/>
      <c r="M171" s="12"/>
    </row>
    <row r="172" spans="1:13" ht="12.75" customHeight="1" x14ac:dyDescent="0.2">
      <c r="A172" s="12"/>
      <c r="B172" s="12"/>
      <c r="C172" s="12"/>
      <c r="D172" s="12"/>
      <c r="E172" s="12"/>
      <c r="F172" s="12"/>
      <c r="G172" s="12"/>
      <c r="H172" s="12"/>
      <c r="I172" s="12"/>
      <c r="J172" s="12"/>
      <c r="K172" s="12"/>
      <c r="L172" s="12"/>
      <c r="M172" s="12"/>
    </row>
    <row r="173" spans="1:13" ht="12.75" customHeight="1" x14ac:dyDescent="0.2">
      <c r="A173" s="12"/>
      <c r="B173" s="12"/>
      <c r="C173" s="12"/>
      <c r="D173" s="12"/>
      <c r="E173" s="12"/>
      <c r="F173" s="12"/>
      <c r="G173" s="12"/>
      <c r="H173" s="12"/>
      <c r="I173" s="12"/>
      <c r="J173" s="12"/>
      <c r="K173" s="12"/>
      <c r="L173" s="12"/>
      <c r="M173" s="12"/>
    </row>
    <row r="174" spans="1:13" ht="12.75" customHeight="1" x14ac:dyDescent="0.2">
      <c r="A174" s="12"/>
      <c r="B174" s="12"/>
      <c r="C174" s="12"/>
      <c r="D174" s="12"/>
      <c r="E174" s="12"/>
      <c r="F174" s="12"/>
      <c r="G174" s="12"/>
      <c r="H174" s="12"/>
      <c r="I174" s="12"/>
      <c r="J174" s="12"/>
      <c r="K174" s="12"/>
      <c r="L174" s="12"/>
      <c r="M174" s="12"/>
    </row>
    <row r="175" spans="1:13" ht="12.75" customHeight="1" x14ac:dyDescent="0.2">
      <c r="A175" s="12"/>
      <c r="B175" s="12"/>
      <c r="C175" s="12"/>
      <c r="D175" s="12"/>
      <c r="E175" s="12"/>
      <c r="F175" s="12"/>
      <c r="G175" s="12"/>
      <c r="H175" s="12"/>
      <c r="I175" s="12"/>
      <c r="J175" s="12"/>
      <c r="K175" s="12"/>
      <c r="L175" s="12"/>
      <c r="M175" s="12"/>
    </row>
    <row r="176" spans="1:13" ht="12.75" customHeight="1" x14ac:dyDescent="0.2">
      <c r="A176" s="12"/>
      <c r="B176" s="12"/>
      <c r="C176" s="12"/>
      <c r="D176" s="12"/>
      <c r="E176" s="12"/>
      <c r="F176" s="12"/>
      <c r="G176" s="12"/>
      <c r="H176" s="12"/>
      <c r="I176" s="12"/>
      <c r="J176" s="12"/>
      <c r="K176" s="12"/>
      <c r="L176" s="12"/>
      <c r="M176" s="12"/>
    </row>
    <row r="177" spans="1:13" ht="12.75" customHeight="1" x14ac:dyDescent="0.2">
      <c r="A177" s="12"/>
      <c r="B177" s="12"/>
      <c r="C177" s="12"/>
      <c r="D177" s="12"/>
      <c r="E177" s="12"/>
      <c r="F177" s="12"/>
      <c r="G177" s="12"/>
      <c r="H177" s="12"/>
      <c r="I177" s="12"/>
      <c r="J177" s="12"/>
      <c r="K177" s="12"/>
      <c r="L177" s="12"/>
      <c r="M177" s="12"/>
    </row>
    <row r="178" spans="1:13" ht="12.75" customHeight="1" x14ac:dyDescent="0.2">
      <c r="A178" s="12"/>
      <c r="B178" s="12"/>
      <c r="C178" s="12"/>
      <c r="D178" s="12"/>
      <c r="E178" s="12"/>
      <c r="F178" s="12"/>
      <c r="G178" s="12"/>
      <c r="H178" s="12"/>
      <c r="I178" s="12"/>
      <c r="J178" s="12"/>
      <c r="K178" s="12"/>
      <c r="L178" s="12"/>
      <c r="M178" s="12"/>
    </row>
    <row r="179" spans="1:13" ht="12.75" customHeight="1" x14ac:dyDescent="0.2">
      <c r="A179" s="12"/>
      <c r="B179" s="12"/>
      <c r="C179" s="12"/>
      <c r="D179" s="12"/>
      <c r="E179" s="12"/>
      <c r="F179" s="12"/>
      <c r="G179" s="12"/>
      <c r="H179" s="12"/>
      <c r="I179" s="12"/>
      <c r="J179" s="12"/>
      <c r="K179" s="12"/>
      <c r="L179" s="12"/>
      <c r="M179" s="12"/>
    </row>
    <row r="180" spans="1:13" ht="12.75" customHeight="1" x14ac:dyDescent="0.2">
      <c r="A180" s="12"/>
      <c r="B180" s="12"/>
      <c r="C180" s="12"/>
      <c r="D180" s="12"/>
      <c r="E180" s="12"/>
      <c r="F180" s="12"/>
      <c r="G180" s="12"/>
      <c r="H180" s="12"/>
      <c r="I180" s="12"/>
      <c r="J180" s="12"/>
      <c r="K180" s="12"/>
      <c r="L180" s="12"/>
      <c r="M180" s="12"/>
    </row>
    <row r="181" spans="1:13" ht="12.75" customHeight="1" x14ac:dyDescent="0.2">
      <c r="A181" s="12"/>
      <c r="B181" s="12"/>
      <c r="C181" s="12"/>
      <c r="D181" s="12"/>
      <c r="E181" s="12"/>
      <c r="F181" s="12"/>
      <c r="G181" s="12"/>
      <c r="H181" s="12"/>
      <c r="I181" s="12"/>
      <c r="J181" s="12"/>
      <c r="K181" s="12"/>
      <c r="L181" s="12"/>
      <c r="M181" s="12"/>
    </row>
    <row r="182" spans="1:13" ht="12.75" customHeight="1" x14ac:dyDescent="0.2">
      <c r="A182" s="12"/>
      <c r="B182" s="12"/>
      <c r="C182" s="12"/>
      <c r="D182" s="12"/>
      <c r="E182" s="12"/>
      <c r="F182" s="12"/>
      <c r="G182" s="12"/>
      <c r="H182" s="12"/>
      <c r="I182" s="12"/>
      <c r="J182" s="12"/>
      <c r="K182" s="12"/>
      <c r="L182" s="12"/>
      <c r="M182" s="12"/>
    </row>
    <row r="183" spans="1:13" ht="12.75" customHeight="1" x14ac:dyDescent="0.2">
      <c r="A183" s="12"/>
      <c r="B183" s="12"/>
      <c r="C183" s="12"/>
      <c r="D183" s="12"/>
      <c r="E183" s="12"/>
      <c r="F183" s="12"/>
      <c r="G183" s="12"/>
      <c r="H183" s="12"/>
      <c r="I183" s="12"/>
      <c r="J183" s="12"/>
      <c r="K183" s="12"/>
      <c r="L183" s="12"/>
      <c r="M183" s="12"/>
    </row>
    <row r="184" spans="1:13" ht="12.75" customHeight="1" x14ac:dyDescent="0.2">
      <c r="A184" s="12"/>
      <c r="B184" s="12"/>
      <c r="C184" s="12"/>
      <c r="D184" s="12"/>
      <c r="E184" s="12"/>
      <c r="F184" s="12"/>
      <c r="G184" s="12"/>
      <c r="H184" s="12"/>
      <c r="I184" s="12"/>
      <c r="J184" s="12"/>
      <c r="K184" s="12"/>
      <c r="L184" s="12"/>
      <c r="M184" s="12"/>
    </row>
    <row r="185" spans="1:13" ht="12.75" customHeight="1" x14ac:dyDescent="0.2">
      <c r="A185" s="12"/>
      <c r="B185" s="12"/>
      <c r="C185" s="12"/>
      <c r="D185" s="12"/>
      <c r="E185" s="12"/>
      <c r="F185" s="12"/>
      <c r="G185" s="12"/>
      <c r="H185" s="12"/>
      <c r="I185" s="12"/>
      <c r="J185" s="12"/>
      <c r="K185" s="12"/>
      <c r="L185" s="12"/>
      <c r="M185" s="12"/>
    </row>
    <row r="186" spans="1:13" ht="12.75" customHeight="1" x14ac:dyDescent="0.2">
      <c r="A186" s="12"/>
      <c r="B186" s="12"/>
      <c r="C186" s="12"/>
      <c r="D186" s="12"/>
      <c r="E186" s="12"/>
      <c r="F186" s="12"/>
      <c r="G186" s="12"/>
      <c r="H186" s="12"/>
      <c r="I186" s="12"/>
      <c r="J186" s="12"/>
      <c r="K186" s="12"/>
      <c r="L186" s="12"/>
      <c r="M186" s="12"/>
    </row>
    <row r="187" spans="1:13" ht="12.75" customHeight="1" x14ac:dyDescent="0.2">
      <c r="A187" s="12"/>
      <c r="B187" s="12"/>
      <c r="C187" s="12"/>
      <c r="D187" s="12"/>
      <c r="E187" s="12"/>
      <c r="F187" s="12"/>
      <c r="G187" s="12"/>
      <c r="H187" s="12"/>
      <c r="I187" s="12"/>
      <c r="J187" s="12"/>
      <c r="K187" s="12"/>
      <c r="L187" s="12"/>
      <c r="M187" s="12"/>
    </row>
    <row r="188" spans="1:13" ht="12.75" customHeight="1" x14ac:dyDescent="0.2">
      <c r="A188" s="12"/>
      <c r="B188" s="12"/>
      <c r="C188" s="12"/>
      <c r="D188" s="12"/>
      <c r="E188" s="12"/>
      <c r="F188" s="12"/>
      <c r="G188" s="12"/>
      <c r="H188" s="12"/>
      <c r="I188" s="12"/>
      <c r="J188" s="12"/>
      <c r="K188" s="12"/>
      <c r="L188" s="12"/>
      <c r="M188" s="12"/>
    </row>
    <row r="189" spans="1:13" ht="12.75" customHeight="1" x14ac:dyDescent="0.2">
      <c r="A189" s="12"/>
      <c r="B189" s="12"/>
      <c r="C189" s="12"/>
      <c r="D189" s="12"/>
      <c r="E189" s="12"/>
      <c r="F189" s="12"/>
      <c r="G189" s="12"/>
      <c r="H189" s="12"/>
      <c r="I189" s="12"/>
      <c r="J189" s="12"/>
      <c r="K189" s="12"/>
      <c r="L189" s="12"/>
      <c r="M189" s="12"/>
    </row>
    <row r="190" spans="1:13" ht="12.75" customHeight="1" x14ac:dyDescent="0.2">
      <c r="A190" s="12"/>
      <c r="B190" s="12"/>
      <c r="C190" s="12"/>
      <c r="D190" s="12"/>
      <c r="E190" s="12"/>
      <c r="F190" s="12"/>
      <c r="G190" s="12"/>
      <c r="H190" s="12"/>
      <c r="I190" s="12"/>
      <c r="J190" s="12"/>
      <c r="K190" s="12"/>
      <c r="L190" s="12"/>
      <c r="M190" s="12"/>
    </row>
    <row r="191" spans="1:13" ht="12.75" customHeight="1" x14ac:dyDescent="0.2">
      <c r="A191" s="12"/>
      <c r="B191" s="12"/>
      <c r="C191" s="12"/>
      <c r="D191" s="12"/>
      <c r="E191" s="12"/>
      <c r="F191" s="12"/>
      <c r="G191" s="12"/>
      <c r="H191" s="12"/>
      <c r="I191" s="12"/>
      <c r="J191" s="12"/>
      <c r="K191" s="12"/>
      <c r="L191" s="12"/>
      <c r="M191" s="12"/>
    </row>
    <row r="192" spans="1:13" ht="12.75" customHeight="1" x14ac:dyDescent="0.2">
      <c r="A192" s="12"/>
      <c r="B192" s="12"/>
      <c r="C192" s="12"/>
      <c r="D192" s="12"/>
      <c r="E192" s="12"/>
      <c r="F192" s="12"/>
      <c r="G192" s="12"/>
      <c r="H192" s="12"/>
      <c r="I192" s="12"/>
      <c r="J192" s="12"/>
      <c r="K192" s="12"/>
      <c r="L192" s="12"/>
      <c r="M192" s="12"/>
    </row>
    <row r="193" spans="1:13" ht="12.75" customHeight="1" x14ac:dyDescent="0.2">
      <c r="A193" s="12"/>
      <c r="B193" s="12"/>
      <c r="C193" s="12"/>
      <c r="D193" s="12"/>
      <c r="E193" s="12"/>
      <c r="F193" s="12"/>
      <c r="G193" s="12"/>
      <c r="H193" s="12"/>
      <c r="I193" s="12"/>
      <c r="J193" s="12"/>
      <c r="K193" s="12"/>
      <c r="L193" s="12"/>
      <c r="M193" s="12"/>
    </row>
    <row r="194" spans="1:13" ht="12.75" customHeight="1" x14ac:dyDescent="0.2">
      <c r="A194" s="12"/>
      <c r="B194" s="12"/>
      <c r="C194" s="12"/>
      <c r="D194" s="12"/>
      <c r="E194" s="12"/>
      <c r="F194" s="12"/>
      <c r="G194" s="12"/>
      <c r="H194" s="12"/>
      <c r="I194" s="12"/>
      <c r="J194" s="12"/>
      <c r="K194" s="12"/>
      <c r="L194" s="12"/>
      <c r="M194" s="12"/>
    </row>
    <row r="195" spans="1:13" ht="12.75" customHeight="1" x14ac:dyDescent="0.2">
      <c r="A195" s="12"/>
      <c r="B195" s="12"/>
      <c r="C195" s="12"/>
      <c r="D195" s="12"/>
      <c r="E195" s="12"/>
      <c r="F195" s="12"/>
      <c r="G195" s="12"/>
      <c r="H195" s="12"/>
      <c r="I195" s="12"/>
      <c r="J195" s="12"/>
      <c r="K195" s="12"/>
      <c r="L195" s="12"/>
      <c r="M195" s="12"/>
    </row>
    <row r="196" spans="1:13" ht="12.75" customHeight="1" x14ac:dyDescent="0.2">
      <c r="A196" s="12"/>
      <c r="B196" s="12"/>
      <c r="C196" s="12"/>
      <c r="D196" s="12"/>
      <c r="E196" s="12"/>
      <c r="F196" s="12"/>
      <c r="G196" s="12"/>
      <c r="H196" s="12"/>
      <c r="I196" s="12"/>
      <c r="J196" s="12"/>
      <c r="K196" s="12"/>
      <c r="L196" s="12"/>
      <c r="M196" s="12"/>
    </row>
    <row r="197" spans="1:13" ht="12.75" customHeight="1" x14ac:dyDescent="0.2">
      <c r="A197" s="12"/>
      <c r="B197" s="12"/>
      <c r="C197" s="12"/>
      <c r="D197" s="12"/>
      <c r="E197" s="12"/>
      <c r="F197" s="12"/>
      <c r="G197" s="12"/>
      <c r="H197" s="12"/>
      <c r="I197" s="12"/>
      <c r="J197" s="12"/>
      <c r="K197" s="12"/>
      <c r="L197" s="12"/>
      <c r="M197" s="12"/>
    </row>
    <row r="198" spans="1:13" ht="12.75" customHeight="1" x14ac:dyDescent="0.2">
      <c r="A198" s="12"/>
      <c r="B198" s="12"/>
      <c r="C198" s="12"/>
      <c r="D198" s="12"/>
      <c r="E198" s="12"/>
      <c r="F198" s="12"/>
      <c r="G198" s="12"/>
      <c r="H198" s="12"/>
      <c r="I198" s="12"/>
      <c r="J198" s="12"/>
      <c r="K198" s="12"/>
      <c r="L198" s="12"/>
      <c r="M198" s="12"/>
    </row>
    <row r="199" spans="1:13" ht="12.75" customHeight="1" x14ac:dyDescent="0.2">
      <c r="A199" s="12"/>
      <c r="B199" s="12"/>
      <c r="C199" s="12"/>
      <c r="D199" s="12"/>
      <c r="E199" s="12"/>
      <c r="F199" s="12"/>
      <c r="G199" s="12"/>
      <c r="H199" s="12"/>
      <c r="I199" s="12"/>
      <c r="J199" s="12"/>
      <c r="K199" s="12"/>
      <c r="L199" s="12"/>
      <c r="M199" s="12"/>
    </row>
    <row r="200" spans="1:13" ht="12.75" customHeight="1" x14ac:dyDescent="0.2">
      <c r="A200" s="12"/>
      <c r="B200" s="12"/>
      <c r="C200" s="12"/>
      <c r="D200" s="12"/>
      <c r="E200" s="12"/>
      <c r="F200" s="12"/>
      <c r="G200" s="12"/>
      <c r="H200" s="12"/>
      <c r="I200" s="12"/>
      <c r="J200" s="12"/>
      <c r="K200" s="12"/>
      <c r="L200" s="12"/>
      <c r="M200" s="12"/>
    </row>
    <row r="201" spans="1:13" ht="12.75" customHeight="1" x14ac:dyDescent="0.2">
      <c r="A201" s="12"/>
      <c r="B201" s="12"/>
      <c r="C201" s="12"/>
      <c r="D201" s="12"/>
      <c r="E201" s="12"/>
      <c r="F201" s="12"/>
      <c r="G201" s="12"/>
      <c r="H201" s="12"/>
      <c r="I201" s="12"/>
      <c r="J201" s="12"/>
      <c r="K201" s="12"/>
      <c r="L201" s="12"/>
      <c r="M201" s="12"/>
    </row>
    <row r="202" spans="1:13" ht="12.75" customHeight="1" x14ac:dyDescent="0.2">
      <c r="A202" s="12"/>
      <c r="B202" s="12"/>
      <c r="C202" s="12"/>
      <c r="D202" s="12"/>
      <c r="E202" s="12"/>
      <c r="F202" s="12"/>
      <c r="G202" s="12"/>
      <c r="H202" s="12"/>
      <c r="I202" s="12"/>
      <c r="J202" s="12"/>
      <c r="K202" s="12"/>
      <c r="L202" s="12"/>
      <c r="M202" s="12"/>
    </row>
    <row r="203" spans="1:13" ht="12.75" customHeight="1" x14ac:dyDescent="0.2">
      <c r="A203" s="12"/>
      <c r="B203" s="12"/>
      <c r="C203" s="12"/>
      <c r="D203" s="12"/>
      <c r="E203" s="12"/>
      <c r="F203" s="12"/>
      <c r="G203" s="12"/>
      <c r="H203" s="12"/>
      <c r="I203" s="12"/>
      <c r="J203" s="12"/>
      <c r="K203" s="12"/>
      <c r="L203" s="12"/>
      <c r="M203" s="12"/>
    </row>
    <row r="204" spans="1:13" ht="12.75" customHeight="1" x14ac:dyDescent="0.2">
      <c r="A204" s="12"/>
      <c r="B204" s="12"/>
      <c r="C204" s="12"/>
      <c r="D204" s="12"/>
      <c r="E204" s="12"/>
      <c r="F204" s="12"/>
      <c r="G204" s="12"/>
      <c r="H204" s="12"/>
      <c r="I204" s="12"/>
      <c r="J204" s="12"/>
      <c r="K204" s="12"/>
      <c r="L204" s="12"/>
      <c r="M204" s="12"/>
    </row>
    <row r="205" spans="1:13" ht="12.75" customHeight="1" x14ac:dyDescent="0.2">
      <c r="A205" s="12"/>
      <c r="B205" s="12"/>
      <c r="C205" s="12"/>
      <c r="D205" s="12"/>
      <c r="E205" s="12"/>
      <c r="F205" s="12"/>
      <c r="G205" s="12"/>
      <c r="H205" s="12"/>
      <c r="I205" s="12"/>
      <c r="J205" s="12"/>
      <c r="K205" s="12"/>
      <c r="L205" s="12"/>
      <c r="M205" s="12"/>
    </row>
    <row r="206" spans="1:13" ht="12.75" customHeight="1" x14ac:dyDescent="0.2">
      <c r="A206" s="12"/>
      <c r="B206" s="12"/>
      <c r="C206" s="12"/>
      <c r="D206" s="12"/>
      <c r="E206" s="12"/>
      <c r="F206" s="12"/>
      <c r="G206" s="12"/>
      <c r="H206" s="12"/>
      <c r="I206" s="12"/>
      <c r="J206" s="12"/>
      <c r="K206" s="12"/>
      <c r="L206" s="12"/>
      <c r="M206" s="12"/>
    </row>
    <row r="207" spans="1:13" ht="12.75" customHeight="1" x14ac:dyDescent="0.2">
      <c r="A207" s="12"/>
      <c r="B207" s="12"/>
      <c r="C207" s="12"/>
      <c r="D207" s="12"/>
      <c r="E207" s="12"/>
      <c r="F207" s="12"/>
      <c r="G207" s="12"/>
      <c r="H207" s="12"/>
      <c r="I207" s="12"/>
      <c r="J207" s="12"/>
      <c r="K207" s="12"/>
      <c r="L207" s="12"/>
      <c r="M207" s="12"/>
    </row>
    <row r="208" spans="1:13" ht="12.75" customHeight="1" x14ac:dyDescent="0.2">
      <c r="A208" s="12"/>
      <c r="B208" s="12"/>
      <c r="C208" s="12"/>
      <c r="D208" s="12"/>
      <c r="E208" s="12"/>
      <c r="F208" s="12"/>
      <c r="G208" s="12"/>
      <c r="H208" s="12"/>
      <c r="I208" s="12"/>
      <c r="J208" s="12"/>
      <c r="K208" s="12"/>
      <c r="L208" s="12"/>
      <c r="M208" s="12"/>
    </row>
    <row r="209" spans="1:13" ht="12.75" customHeight="1" x14ac:dyDescent="0.2">
      <c r="A209" s="12"/>
      <c r="B209" s="12"/>
      <c r="C209" s="12"/>
      <c r="D209" s="12"/>
      <c r="E209" s="12"/>
      <c r="F209" s="12"/>
      <c r="G209" s="12"/>
      <c r="H209" s="12"/>
      <c r="I209" s="12"/>
      <c r="J209" s="12"/>
      <c r="K209" s="12"/>
      <c r="L209" s="12"/>
      <c r="M209" s="12"/>
    </row>
    <row r="210" spans="1:13" ht="12.75" customHeight="1" x14ac:dyDescent="0.2">
      <c r="A210" s="12"/>
      <c r="B210" s="12"/>
      <c r="C210" s="12"/>
      <c r="D210" s="12"/>
      <c r="E210" s="12"/>
      <c r="F210" s="12"/>
      <c r="G210" s="12"/>
      <c r="H210" s="12"/>
      <c r="I210" s="12"/>
      <c r="J210" s="12"/>
      <c r="K210" s="12"/>
      <c r="L210" s="12"/>
      <c r="M210" s="12"/>
    </row>
    <row r="211" spans="1:13" ht="12.75" customHeight="1" x14ac:dyDescent="0.2">
      <c r="A211" s="12"/>
      <c r="B211" s="12"/>
      <c r="C211" s="12"/>
      <c r="D211" s="12"/>
      <c r="E211" s="12"/>
      <c r="F211" s="12"/>
      <c r="G211" s="12"/>
      <c r="H211" s="12"/>
      <c r="I211" s="12"/>
      <c r="J211" s="12"/>
      <c r="K211" s="12"/>
      <c r="L211" s="12"/>
      <c r="M211" s="12"/>
    </row>
    <row r="212" spans="1:13" ht="12.75" customHeight="1" x14ac:dyDescent="0.2">
      <c r="A212" s="12"/>
      <c r="B212" s="12"/>
      <c r="C212" s="12"/>
      <c r="D212" s="12"/>
      <c r="E212" s="12"/>
      <c r="F212" s="12"/>
      <c r="G212" s="12"/>
      <c r="H212" s="12"/>
      <c r="I212" s="12"/>
      <c r="J212" s="12"/>
      <c r="K212" s="12"/>
      <c r="L212" s="12"/>
      <c r="M212" s="12"/>
    </row>
    <row r="213" spans="1:13" ht="12.75" customHeight="1" x14ac:dyDescent="0.2">
      <c r="A213" s="12"/>
      <c r="B213" s="12"/>
      <c r="C213" s="12"/>
      <c r="D213" s="12"/>
      <c r="E213" s="12"/>
      <c r="F213" s="12"/>
      <c r="G213" s="12"/>
      <c r="H213" s="12"/>
      <c r="I213" s="12"/>
      <c r="J213" s="12"/>
      <c r="K213" s="12"/>
      <c r="L213" s="12"/>
      <c r="M213" s="12"/>
    </row>
    <row r="214" spans="1:13" ht="12.75" customHeight="1" x14ac:dyDescent="0.2">
      <c r="A214" s="12"/>
      <c r="B214" s="12"/>
      <c r="C214" s="12"/>
      <c r="D214" s="12"/>
      <c r="E214" s="12"/>
      <c r="F214" s="12"/>
      <c r="G214" s="12"/>
      <c r="H214" s="12"/>
      <c r="I214" s="12"/>
      <c r="J214" s="12"/>
      <c r="K214" s="12"/>
      <c r="L214" s="12"/>
      <c r="M214" s="12"/>
    </row>
    <row r="215" spans="1:13" ht="12.75" customHeight="1" x14ac:dyDescent="0.2">
      <c r="A215" s="12"/>
      <c r="B215" s="12"/>
      <c r="C215" s="12"/>
      <c r="D215" s="12"/>
      <c r="E215" s="12"/>
      <c r="F215" s="12"/>
      <c r="G215" s="12"/>
      <c r="H215" s="12"/>
      <c r="I215" s="12"/>
      <c r="J215" s="12"/>
      <c r="K215" s="12"/>
      <c r="L215" s="12"/>
      <c r="M215" s="12"/>
    </row>
    <row r="216" spans="1:13" ht="12.75" customHeight="1" x14ac:dyDescent="0.2">
      <c r="A216" s="12"/>
      <c r="B216" s="12"/>
      <c r="C216" s="12"/>
      <c r="D216" s="12"/>
      <c r="E216" s="12"/>
      <c r="F216" s="12"/>
      <c r="G216" s="12"/>
      <c r="H216" s="12"/>
      <c r="I216" s="12"/>
      <c r="J216" s="12"/>
      <c r="K216" s="12"/>
      <c r="L216" s="12"/>
      <c r="M216" s="12"/>
    </row>
    <row r="217" spans="1:13" ht="12.75" customHeight="1" x14ac:dyDescent="0.2">
      <c r="A217" s="12"/>
      <c r="B217" s="12"/>
      <c r="C217" s="12"/>
      <c r="D217" s="12"/>
      <c r="E217" s="12"/>
      <c r="F217" s="12"/>
      <c r="G217" s="12"/>
      <c r="H217" s="12"/>
      <c r="I217" s="12"/>
      <c r="J217" s="12"/>
      <c r="K217" s="12"/>
      <c r="L217" s="12"/>
      <c r="M217" s="12"/>
    </row>
    <row r="218" spans="1:13" ht="12.75" customHeight="1" x14ac:dyDescent="0.2">
      <c r="A218" s="12"/>
      <c r="B218" s="12"/>
      <c r="C218" s="12"/>
      <c r="D218" s="12"/>
      <c r="E218" s="12"/>
      <c r="F218" s="12"/>
      <c r="G218" s="12"/>
      <c r="H218" s="12"/>
      <c r="I218" s="12"/>
      <c r="J218" s="12"/>
      <c r="K218" s="12"/>
      <c r="L218" s="12"/>
      <c r="M218" s="12"/>
    </row>
    <row r="219" spans="1:13" ht="12.75" customHeight="1" x14ac:dyDescent="0.2">
      <c r="A219" s="12"/>
      <c r="B219" s="12"/>
      <c r="C219" s="12"/>
      <c r="D219" s="12"/>
      <c r="E219" s="12"/>
      <c r="F219" s="12"/>
      <c r="G219" s="12"/>
      <c r="H219" s="12"/>
      <c r="I219" s="12"/>
      <c r="J219" s="12"/>
      <c r="K219" s="12"/>
      <c r="L219" s="12"/>
      <c r="M219" s="12"/>
    </row>
    <row r="220" spans="1:13" ht="12.75" customHeight="1" x14ac:dyDescent="0.2">
      <c r="A220" s="12"/>
      <c r="B220" s="12"/>
      <c r="C220" s="12"/>
      <c r="D220" s="12"/>
      <c r="E220" s="12"/>
      <c r="F220" s="12"/>
      <c r="G220" s="12"/>
      <c r="H220" s="12"/>
      <c r="I220" s="12"/>
      <c r="J220" s="12"/>
      <c r="K220" s="12"/>
      <c r="L220" s="12"/>
      <c r="M220" s="12"/>
    </row>
    <row r="221" spans="1:13" ht="12.75" customHeight="1" x14ac:dyDescent="0.2">
      <c r="A221" s="12"/>
      <c r="B221" s="12"/>
      <c r="C221" s="12"/>
      <c r="D221" s="12"/>
      <c r="E221" s="12"/>
      <c r="F221" s="12"/>
      <c r="G221" s="12"/>
      <c r="H221" s="12"/>
      <c r="I221" s="12"/>
      <c r="J221" s="12"/>
      <c r="K221" s="12"/>
      <c r="L221" s="12"/>
      <c r="M221" s="12"/>
    </row>
    <row r="222" spans="1:13" ht="12.75" customHeight="1" x14ac:dyDescent="0.2">
      <c r="A222" s="12"/>
      <c r="B222" s="12"/>
      <c r="C222" s="12"/>
      <c r="D222" s="12"/>
      <c r="E222" s="12"/>
      <c r="F222" s="12"/>
      <c r="G222" s="12"/>
      <c r="H222" s="12"/>
      <c r="I222" s="12"/>
      <c r="J222" s="12"/>
      <c r="K222" s="12"/>
      <c r="L222" s="12"/>
      <c r="M222" s="12"/>
    </row>
    <row r="223" spans="1:13" ht="12.75" customHeight="1" x14ac:dyDescent="0.2">
      <c r="A223" s="12"/>
      <c r="B223" s="12"/>
      <c r="C223" s="12"/>
      <c r="D223" s="12"/>
      <c r="E223" s="12"/>
      <c r="F223" s="12"/>
      <c r="G223" s="12"/>
      <c r="H223" s="12"/>
      <c r="I223" s="12"/>
      <c r="J223" s="12"/>
      <c r="K223" s="12"/>
      <c r="L223" s="12"/>
      <c r="M223" s="12"/>
    </row>
    <row r="224" spans="1:13" ht="12.75" customHeight="1" x14ac:dyDescent="0.2">
      <c r="A224" s="12"/>
      <c r="B224" s="12"/>
      <c r="C224" s="12"/>
      <c r="D224" s="12"/>
      <c r="E224" s="12"/>
      <c r="F224" s="12"/>
      <c r="G224" s="12"/>
      <c r="H224" s="12"/>
      <c r="I224" s="12"/>
      <c r="J224" s="12"/>
      <c r="K224" s="12"/>
      <c r="L224" s="12"/>
      <c r="M224" s="12"/>
    </row>
    <row r="225" spans="1:13" ht="12.75" customHeight="1" x14ac:dyDescent="0.2">
      <c r="A225" s="12"/>
      <c r="B225" s="12"/>
      <c r="C225" s="12"/>
      <c r="D225" s="12"/>
      <c r="E225" s="12"/>
      <c r="F225" s="12"/>
      <c r="G225" s="12"/>
      <c r="H225" s="12"/>
      <c r="I225" s="12"/>
      <c r="J225" s="12"/>
      <c r="K225" s="12"/>
      <c r="L225" s="12"/>
      <c r="M225" s="12"/>
    </row>
    <row r="226" spans="1:13" ht="12.75" customHeight="1" x14ac:dyDescent="0.2">
      <c r="A226" s="12"/>
      <c r="B226" s="12"/>
      <c r="C226" s="12"/>
      <c r="D226" s="12"/>
      <c r="E226" s="12"/>
      <c r="F226" s="12"/>
      <c r="G226" s="12"/>
      <c r="H226" s="12"/>
      <c r="I226" s="12"/>
      <c r="J226" s="12"/>
      <c r="K226" s="12"/>
      <c r="L226" s="12"/>
      <c r="M226" s="12"/>
    </row>
    <row r="227" spans="1:13" ht="12.75" customHeight="1" x14ac:dyDescent="0.2">
      <c r="A227" s="12"/>
      <c r="B227" s="12"/>
      <c r="C227" s="12"/>
      <c r="D227" s="12"/>
      <c r="E227" s="12"/>
      <c r="F227" s="12"/>
      <c r="G227" s="12"/>
      <c r="H227" s="12"/>
      <c r="I227" s="12"/>
      <c r="J227" s="12"/>
      <c r="K227" s="12"/>
      <c r="L227" s="12"/>
      <c r="M227" s="12"/>
    </row>
    <row r="228" spans="1:13" ht="12.75" customHeight="1" x14ac:dyDescent="0.2">
      <c r="A228" s="12"/>
      <c r="B228" s="12"/>
      <c r="C228" s="12"/>
      <c r="D228" s="12"/>
      <c r="E228" s="12"/>
      <c r="F228" s="12"/>
      <c r="G228" s="12"/>
      <c r="H228" s="12"/>
      <c r="I228" s="12"/>
      <c r="J228" s="12"/>
      <c r="K228" s="12"/>
      <c r="L228" s="12"/>
      <c r="M228" s="12"/>
    </row>
    <row r="229" spans="1:13" ht="12.75" customHeight="1" x14ac:dyDescent="0.2">
      <c r="A229" s="12"/>
      <c r="B229" s="12"/>
      <c r="C229" s="12"/>
      <c r="D229" s="12"/>
      <c r="E229" s="12"/>
      <c r="F229" s="12"/>
      <c r="G229" s="12"/>
      <c r="H229" s="12"/>
      <c r="I229" s="12"/>
      <c r="J229" s="12"/>
      <c r="K229" s="12"/>
      <c r="L229" s="12"/>
      <c r="M229" s="12"/>
    </row>
    <row r="230" spans="1:13" ht="12.75" customHeight="1" x14ac:dyDescent="0.2">
      <c r="A230" s="12"/>
      <c r="B230" s="12"/>
      <c r="C230" s="12"/>
      <c r="D230" s="12"/>
      <c r="E230" s="12"/>
      <c r="F230" s="12"/>
      <c r="G230" s="12"/>
      <c r="H230" s="12"/>
      <c r="I230" s="12"/>
      <c r="J230" s="12"/>
      <c r="K230" s="12"/>
      <c r="L230" s="12"/>
      <c r="M230" s="12"/>
    </row>
    <row r="231" spans="1:13" ht="12.75" customHeight="1" x14ac:dyDescent="0.2">
      <c r="A231" s="12"/>
      <c r="B231" s="12"/>
      <c r="C231" s="12"/>
      <c r="D231" s="12"/>
      <c r="E231" s="12"/>
      <c r="F231" s="12"/>
      <c r="G231" s="12"/>
      <c r="H231" s="12"/>
      <c r="I231" s="12"/>
      <c r="J231" s="12"/>
      <c r="K231" s="12"/>
      <c r="L231" s="12"/>
      <c r="M231" s="12"/>
    </row>
    <row r="232" spans="1:13" ht="12.75" customHeight="1" x14ac:dyDescent="0.2">
      <c r="A232" s="12"/>
      <c r="B232" s="12"/>
      <c r="C232" s="12"/>
      <c r="D232" s="12"/>
      <c r="E232" s="12"/>
      <c r="F232" s="12"/>
      <c r="G232" s="12"/>
      <c r="H232" s="12"/>
      <c r="I232" s="12"/>
      <c r="J232" s="12"/>
      <c r="K232" s="12"/>
      <c r="L232" s="12"/>
      <c r="M232" s="12"/>
    </row>
    <row r="233" spans="1:13" ht="12.75" customHeight="1" x14ac:dyDescent="0.2">
      <c r="A233" s="12"/>
      <c r="B233" s="12"/>
      <c r="C233" s="12"/>
      <c r="D233" s="12"/>
      <c r="E233" s="12"/>
      <c r="F233" s="12"/>
      <c r="G233" s="12"/>
      <c r="H233" s="12"/>
      <c r="I233" s="12"/>
      <c r="J233" s="12"/>
      <c r="K233" s="12"/>
      <c r="L233" s="12"/>
      <c r="M233" s="12"/>
    </row>
    <row r="234" spans="1:13" ht="12.75" customHeight="1" x14ac:dyDescent="0.2">
      <c r="A234" s="12"/>
      <c r="B234" s="12"/>
      <c r="C234" s="12"/>
      <c r="D234" s="12"/>
      <c r="E234" s="12"/>
      <c r="F234" s="12"/>
      <c r="G234" s="12"/>
      <c r="H234" s="12"/>
      <c r="I234" s="12"/>
      <c r="J234" s="12"/>
      <c r="K234" s="12"/>
      <c r="L234" s="12"/>
      <c r="M234" s="12"/>
    </row>
    <row r="235" spans="1:13" ht="12.75" customHeight="1" x14ac:dyDescent="0.2">
      <c r="A235" s="12"/>
      <c r="B235" s="12"/>
      <c r="C235" s="12"/>
      <c r="D235" s="12"/>
      <c r="E235" s="12"/>
      <c r="F235" s="12"/>
      <c r="G235" s="12"/>
      <c r="H235" s="12"/>
      <c r="I235" s="12"/>
      <c r="J235" s="12"/>
      <c r="K235" s="12"/>
      <c r="L235" s="12"/>
      <c r="M235" s="12"/>
    </row>
    <row r="236" spans="1:13" ht="12.75" customHeight="1" x14ac:dyDescent="0.2">
      <c r="A236" s="12"/>
      <c r="B236" s="12"/>
      <c r="C236" s="12"/>
      <c r="D236" s="12"/>
      <c r="E236" s="12"/>
      <c r="F236" s="12"/>
      <c r="G236" s="12"/>
      <c r="H236" s="12"/>
      <c r="I236" s="12"/>
      <c r="J236" s="12"/>
      <c r="K236" s="12"/>
      <c r="L236" s="12"/>
      <c r="M236" s="12"/>
    </row>
    <row r="237" spans="1:13" ht="12.75" customHeight="1" x14ac:dyDescent="0.2">
      <c r="A237" s="12"/>
      <c r="B237" s="12"/>
      <c r="C237" s="12"/>
      <c r="D237" s="12"/>
      <c r="E237" s="12"/>
      <c r="F237" s="12"/>
      <c r="G237" s="12"/>
      <c r="H237" s="12"/>
      <c r="I237" s="12"/>
      <c r="J237" s="12"/>
      <c r="K237" s="12"/>
      <c r="L237" s="12"/>
      <c r="M237" s="12"/>
    </row>
    <row r="238" spans="1:13" ht="12.75" customHeight="1" x14ac:dyDescent="0.2">
      <c r="A238" s="12"/>
      <c r="B238" s="12"/>
      <c r="C238" s="12"/>
      <c r="D238" s="12"/>
      <c r="E238" s="12"/>
      <c r="F238" s="12"/>
      <c r="G238" s="12"/>
      <c r="H238" s="12"/>
      <c r="I238" s="12"/>
      <c r="J238" s="12"/>
      <c r="K238" s="12"/>
      <c r="L238" s="12"/>
      <c r="M238" s="12"/>
    </row>
    <row r="239" spans="1:13" ht="12.75" customHeight="1" x14ac:dyDescent="0.2">
      <c r="A239" s="12"/>
      <c r="B239" s="12"/>
      <c r="C239" s="12"/>
      <c r="D239" s="12"/>
      <c r="E239" s="12"/>
      <c r="F239" s="12"/>
      <c r="G239" s="12"/>
      <c r="H239" s="12"/>
      <c r="I239" s="12"/>
      <c r="J239" s="12"/>
      <c r="K239" s="12"/>
      <c r="L239" s="12"/>
      <c r="M239" s="12"/>
    </row>
    <row r="240" spans="1:13" ht="12.75" customHeight="1" x14ac:dyDescent="0.2">
      <c r="A240" s="12"/>
      <c r="B240" s="12"/>
      <c r="C240" s="12"/>
      <c r="D240" s="12"/>
      <c r="E240" s="12"/>
      <c r="F240" s="12"/>
      <c r="G240" s="12"/>
      <c r="H240" s="12"/>
      <c r="I240" s="12"/>
      <c r="J240" s="12"/>
      <c r="K240" s="12"/>
      <c r="L240" s="12"/>
      <c r="M240" s="12"/>
    </row>
    <row r="241" spans="1:13" ht="12.75" customHeight="1" x14ac:dyDescent="0.2">
      <c r="A241" s="12"/>
      <c r="B241" s="12"/>
      <c r="C241" s="12"/>
      <c r="D241" s="12"/>
      <c r="E241" s="12"/>
      <c r="F241" s="12"/>
      <c r="G241" s="12"/>
      <c r="H241" s="12"/>
      <c r="I241" s="12"/>
      <c r="J241" s="12"/>
      <c r="K241" s="12"/>
      <c r="L241" s="12"/>
      <c r="M241" s="12"/>
    </row>
    <row r="242" spans="1:13" ht="12.75" customHeight="1" x14ac:dyDescent="0.2">
      <c r="A242" s="12"/>
      <c r="B242" s="12"/>
      <c r="C242" s="12"/>
      <c r="D242" s="12"/>
      <c r="E242" s="12"/>
      <c r="F242" s="12"/>
      <c r="G242" s="12"/>
      <c r="H242" s="12"/>
      <c r="I242" s="12"/>
      <c r="J242" s="12"/>
      <c r="K242" s="12"/>
      <c r="L242" s="12"/>
      <c r="M242" s="12"/>
    </row>
    <row r="243" spans="1:13" ht="12.75" customHeight="1" x14ac:dyDescent="0.2">
      <c r="A243" s="12"/>
      <c r="B243" s="12"/>
      <c r="C243" s="12"/>
      <c r="D243" s="12"/>
      <c r="E243" s="12"/>
      <c r="F243" s="12"/>
      <c r="G243" s="12"/>
      <c r="H243" s="12"/>
      <c r="I243" s="12"/>
      <c r="J243" s="12"/>
      <c r="K243" s="12"/>
      <c r="L243" s="12"/>
      <c r="M243" s="12"/>
    </row>
    <row r="244" spans="1:13" ht="12.75" customHeight="1" x14ac:dyDescent="0.2">
      <c r="A244" s="12"/>
      <c r="B244" s="12"/>
      <c r="C244" s="12"/>
      <c r="D244" s="12"/>
      <c r="E244" s="12"/>
      <c r="F244" s="12"/>
      <c r="G244" s="12"/>
      <c r="H244" s="12"/>
      <c r="I244" s="12"/>
      <c r="J244" s="12"/>
      <c r="K244" s="12"/>
      <c r="L244" s="12"/>
      <c r="M244" s="12"/>
    </row>
    <row r="245" spans="1:13" ht="12.75" customHeight="1" x14ac:dyDescent="0.2">
      <c r="A245" s="12"/>
      <c r="B245" s="12"/>
      <c r="C245" s="12"/>
      <c r="D245" s="12"/>
      <c r="E245" s="12"/>
      <c r="F245" s="12"/>
      <c r="G245" s="12"/>
      <c r="H245" s="12"/>
      <c r="I245" s="12"/>
      <c r="J245" s="12"/>
      <c r="K245" s="12"/>
      <c r="L245" s="12"/>
      <c r="M245" s="12"/>
    </row>
    <row r="246" spans="1:13" ht="12.75" customHeight="1" x14ac:dyDescent="0.2">
      <c r="A246" s="12"/>
      <c r="B246" s="12"/>
      <c r="C246" s="12"/>
      <c r="D246" s="12"/>
      <c r="E246" s="12"/>
      <c r="F246" s="12"/>
      <c r="G246" s="12"/>
      <c r="H246" s="12"/>
      <c r="I246" s="12"/>
      <c r="J246" s="12"/>
      <c r="K246" s="12"/>
      <c r="L246" s="12"/>
      <c r="M246" s="12"/>
    </row>
    <row r="247" spans="1:13" ht="12.75" customHeight="1" x14ac:dyDescent="0.2">
      <c r="A247" s="12"/>
      <c r="B247" s="12"/>
      <c r="C247" s="12"/>
      <c r="D247" s="12"/>
      <c r="E247" s="12"/>
      <c r="F247" s="12"/>
      <c r="G247" s="12"/>
      <c r="H247" s="12"/>
      <c r="I247" s="12"/>
      <c r="J247" s="12"/>
      <c r="K247" s="12"/>
      <c r="L247" s="12"/>
      <c r="M247" s="12"/>
    </row>
    <row r="248" spans="1:13" ht="12.75" customHeight="1" x14ac:dyDescent="0.2">
      <c r="A248" s="12"/>
      <c r="B248" s="12"/>
      <c r="C248" s="12"/>
      <c r="D248" s="12"/>
      <c r="E248" s="12"/>
      <c r="F248" s="12"/>
      <c r="G248" s="12"/>
      <c r="H248" s="12"/>
      <c r="I248" s="12"/>
      <c r="J248" s="12"/>
      <c r="K248" s="12"/>
      <c r="L248" s="12"/>
      <c r="M248" s="12"/>
    </row>
    <row r="249" spans="1:13" ht="12.75" customHeight="1" x14ac:dyDescent="0.2">
      <c r="A249" s="12"/>
      <c r="B249" s="12"/>
      <c r="C249" s="12"/>
      <c r="D249" s="12"/>
      <c r="E249" s="12"/>
      <c r="F249" s="12"/>
      <c r="G249" s="12"/>
      <c r="H249" s="12"/>
      <c r="I249" s="12"/>
      <c r="J249" s="12"/>
      <c r="K249" s="12"/>
      <c r="L249" s="12"/>
      <c r="M249" s="12"/>
    </row>
    <row r="250" spans="1:13" ht="12.75" customHeight="1" x14ac:dyDescent="0.2">
      <c r="A250" s="12"/>
      <c r="B250" s="12"/>
      <c r="C250" s="12"/>
      <c r="D250" s="12"/>
      <c r="E250" s="12"/>
      <c r="F250" s="12"/>
      <c r="G250" s="12"/>
      <c r="H250" s="12"/>
      <c r="I250" s="12"/>
      <c r="J250" s="12"/>
      <c r="K250" s="12"/>
      <c r="L250" s="12"/>
      <c r="M250" s="12"/>
    </row>
    <row r="251" spans="1:13" ht="12.75" customHeight="1" x14ac:dyDescent="0.2">
      <c r="A251" s="12"/>
      <c r="B251" s="12"/>
      <c r="C251" s="12"/>
      <c r="D251" s="12"/>
      <c r="E251" s="12"/>
      <c r="F251" s="12"/>
      <c r="G251" s="12"/>
      <c r="H251" s="12"/>
      <c r="I251" s="12"/>
      <c r="J251" s="12"/>
      <c r="K251" s="12"/>
      <c r="L251" s="12"/>
      <c r="M251" s="12"/>
    </row>
    <row r="252" spans="1:13" ht="12.75" customHeight="1" x14ac:dyDescent="0.2">
      <c r="A252" s="12"/>
      <c r="B252" s="12"/>
      <c r="C252" s="12"/>
      <c r="D252" s="12"/>
      <c r="E252" s="12"/>
      <c r="F252" s="12"/>
      <c r="G252" s="12"/>
      <c r="H252" s="12"/>
      <c r="I252" s="12"/>
      <c r="J252" s="12"/>
      <c r="K252" s="12"/>
      <c r="L252" s="12"/>
      <c r="M252" s="12"/>
    </row>
    <row r="253" spans="1:13" ht="12.75" customHeight="1" x14ac:dyDescent="0.2">
      <c r="A253" s="12"/>
      <c r="B253" s="12"/>
      <c r="C253" s="12"/>
      <c r="D253" s="12"/>
      <c r="E253" s="12"/>
      <c r="F253" s="12"/>
      <c r="G253" s="12"/>
      <c r="H253" s="12"/>
      <c r="I253" s="12"/>
      <c r="J253" s="12"/>
      <c r="K253" s="12"/>
      <c r="L253" s="12"/>
      <c r="M253" s="12"/>
    </row>
    <row r="254" spans="1:13" ht="12.75" customHeight="1" x14ac:dyDescent="0.2">
      <c r="A254" s="12"/>
      <c r="B254" s="12"/>
      <c r="C254" s="12"/>
      <c r="D254" s="12"/>
      <c r="E254" s="12"/>
      <c r="F254" s="12"/>
      <c r="G254" s="12"/>
      <c r="H254" s="12"/>
      <c r="I254" s="12"/>
      <c r="J254" s="12"/>
      <c r="K254" s="12"/>
      <c r="L254" s="12"/>
      <c r="M254" s="12"/>
    </row>
    <row r="255" spans="1:13" ht="12.75" customHeight="1" x14ac:dyDescent="0.2">
      <c r="A255" s="12"/>
      <c r="B255" s="12"/>
      <c r="C255" s="12"/>
      <c r="D255" s="12"/>
      <c r="E255" s="12"/>
      <c r="F255" s="12"/>
      <c r="G255" s="12"/>
      <c r="H255" s="12"/>
      <c r="I255" s="12"/>
      <c r="J255" s="12"/>
      <c r="K255" s="12"/>
      <c r="L255" s="12"/>
      <c r="M255" s="12"/>
    </row>
    <row r="256" spans="1:13" ht="12.75" customHeight="1" x14ac:dyDescent="0.2">
      <c r="A256" s="12"/>
      <c r="B256" s="12"/>
      <c r="C256" s="12"/>
      <c r="D256" s="12"/>
      <c r="E256" s="12"/>
      <c r="F256" s="12"/>
      <c r="G256" s="12"/>
      <c r="H256" s="12"/>
      <c r="I256" s="12"/>
      <c r="J256" s="12"/>
      <c r="K256" s="12"/>
      <c r="L256" s="12"/>
      <c r="M256" s="12"/>
    </row>
    <row r="257" spans="1:13" ht="12.75" customHeight="1" x14ac:dyDescent="0.2">
      <c r="A257" s="12"/>
      <c r="B257" s="12"/>
      <c r="C257" s="12"/>
      <c r="D257" s="12"/>
      <c r="E257" s="12"/>
      <c r="F257" s="12"/>
      <c r="G257" s="12"/>
      <c r="H257" s="12"/>
      <c r="I257" s="12"/>
      <c r="J257" s="12"/>
      <c r="K257" s="12"/>
      <c r="L257" s="12"/>
      <c r="M257" s="12"/>
    </row>
    <row r="258" spans="1:13" ht="12.75" customHeight="1" x14ac:dyDescent="0.2">
      <c r="A258" s="12"/>
      <c r="B258" s="12"/>
      <c r="C258" s="12"/>
      <c r="D258" s="12"/>
      <c r="E258" s="12"/>
      <c r="F258" s="12"/>
      <c r="G258" s="12"/>
      <c r="H258" s="12"/>
      <c r="I258" s="12"/>
      <c r="J258" s="12"/>
      <c r="K258" s="12"/>
      <c r="L258" s="12"/>
      <c r="M258" s="12"/>
    </row>
    <row r="259" spans="1:13" ht="12.75" customHeight="1" x14ac:dyDescent="0.2">
      <c r="A259" s="12"/>
      <c r="B259" s="12"/>
      <c r="C259" s="12"/>
      <c r="D259" s="12"/>
      <c r="E259" s="12"/>
      <c r="F259" s="12"/>
      <c r="G259" s="12"/>
      <c r="H259" s="12"/>
      <c r="I259" s="12"/>
      <c r="J259" s="12"/>
      <c r="K259" s="12"/>
      <c r="L259" s="12"/>
      <c r="M259" s="12"/>
    </row>
    <row r="260" spans="1:13" ht="12.75" customHeight="1" x14ac:dyDescent="0.2">
      <c r="A260" s="12"/>
      <c r="B260" s="12"/>
      <c r="C260" s="12"/>
      <c r="D260" s="12"/>
      <c r="E260" s="12"/>
      <c r="F260" s="12"/>
      <c r="G260" s="12"/>
      <c r="H260" s="12"/>
      <c r="I260" s="12"/>
      <c r="J260" s="12"/>
      <c r="K260" s="12"/>
      <c r="L260" s="12"/>
      <c r="M260" s="12"/>
    </row>
    <row r="261" spans="1:13" ht="12.75" customHeight="1" x14ac:dyDescent="0.2">
      <c r="A261" s="12"/>
      <c r="B261" s="12"/>
      <c r="C261" s="12"/>
      <c r="D261" s="12"/>
      <c r="E261" s="12"/>
      <c r="F261" s="12"/>
      <c r="G261" s="12"/>
      <c r="H261" s="12"/>
      <c r="I261" s="12"/>
      <c r="J261" s="12"/>
      <c r="K261" s="12"/>
      <c r="L261" s="12"/>
      <c r="M261" s="12"/>
    </row>
    <row r="262" spans="1:13" ht="12.75" customHeight="1" x14ac:dyDescent="0.2">
      <c r="A262" s="12"/>
      <c r="B262" s="12"/>
      <c r="C262" s="12"/>
      <c r="D262" s="12"/>
      <c r="E262" s="12"/>
      <c r="F262" s="12"/>
      <c r="G262" s="12"/>
      <c r="H262" s="12"/>
      <c r="I262" s="12"/>
      <c r="J262" s="12"/>
      <c r="K262" s="12"/>
      <c r="L262" s="12"/>
      <c r="M262" s="12"/>
    </row>
    <row r="263" spans="1:13" ht="12.75" customHeight="1" x14ac:dyDescent="0.2">
      <c r="A263" s="12"/>
      <c r="B263" s="12"/>
      <c r="C263" s="12"/>
      <c r="D263" s="12"/>
      <c r="E263" s="12"/>
      <c r="F263" s="12"/>
      <c r="G263" s="12"/>
      <c r="H263" s="12"/>
      <c r="I263" s="12"/>
      <c r="J263" s="12"/>
      <c r="K263" s="12"/>
      <c r="L263" s="12"/>
      <c r="M263" s="12"/>
    </row>
    <row r="264" spans="1:13" ht="12.75" customHeight="1" x14ac:dyDescent="0.2">
      <c r="A264" s="12"/>
      <c r="B264" s="12"/>
      <c r="C264" s="12"/>
      <c r="D264" s="12"/>
      <c r="E264" s="12"/>
      <c r="F264" s="12"/>
      <c r="G264" s="12"/>
      <c r="H264" s="12"/>
      <c r="I264" s="12"/>
      <c r="J264" s="12"/>
      <c r="K264" s="12"/>
      <c r="L264" s="12"/>
      <c r="M264" s="12"/>
    </row>
    <row r="265" spans="1:13" ht="12.75" customHeight="1" x14ac:dyDescent="0.2">
      <c r="A265" s="12"/>
      <c r="B265" s="12"/>
      <c r="C265" s="12"/>
      <c r="D265" s="12"/>
      <c r="E265" s="12"/>
      <c r="F265" s="12"/>
      <c r="G265" s="12"/>
      <c r="H265" s="12"/>
      <c r="I265" s="12"/>
      <c r="J265" s="12"/>
      <c r="K265" s="12"/>
      <c r="L265" s="12"/>
      <c r="M265" s="12"/>
    </row>
    <row r="266" spans="1:13" ht="12.75" customHeight="1" x14ac:dyDescent="0.2">
      <c r="A266" s="12"/>
      <c r="B266" s="12"/>
      <c r="C266" s="12"/>
      <c r="D266" s="12"/>
      <c r="E266" s="12"/>
      <c r="F266" s="12"/>
      <c r="G266" s="12"/>
      <c r="H266" s="12"/>
      <c r="I266" s="12"/>
      <c r="J266" s="12"/>
      <c r="K266" s="12"/>
      <c r="L266" s="12"/>
      <c r="M266" s="12"/>
    </row>
    <row r="267" spans="1:13" ht="12.75" customHeight="1" x14ac:dyDescent="0.2">
      <c r="A267" s="12"/>
      <c r="B267" s="12"/>
      <c r="C267" s="12"/>
      <c r="D267" s="12"/>
      <c r="E267" s="12"/>
      <c r="F267" s="12"/>
      <c r="G267" s="12"/>
      <c r="H267" s="12"/>
      <c r="I267" s="12"/>
      <c r="J267" s="12"/>
      <c r="K267" s="12"/>
      <c r="L267" s="12"/>
      <c r="M267" s="12"/>
    </row>
    <row r="268" spans="1:13" ht="12.75" customHeight="1" x14ac:dyDescent="0.2">
      <c r="A268" s="12"/>
      <c r="B268" s="12"/>
      <c r="C268" s="12"/>
      <c r="D268" s="12"/>
      <c r="E268" s="12"/>
      <c r="F268" s="12"/>
      <c r="G268" s="12"/>
      <c r="H268" s="12"/>
      <c r="I268" s="12"/>
      <c r="J268" s="12"/>
      <c r="K268" s="12"/>
      <c r="L268" s="12"/>
      <c r="M268" s="12"/>
    </row>
    <row r="269" spans="1:13" ht="12.75" customHeight="1" x14ac:dyDescent="0.2">
      <c r="A269" s="12"/>
      <c r="B269" s="12"/>
      <c r="C269" s="12"/>
      <c r="D269" s="12"/>
      <c r="E269" s="12"/>
      <c r="F269" s="12"/>
      <c r="G269" s="12"/>
      <c r="H269" s="12"/>
      <c r="I269" s="12"/>
      <c r="J269" s="12"/>
      <c r="K269" s="12"/>
      <c r="L269" s="12"/>
      <c r="M269" s="12"/>
    </row>
    <row r="270" spans="1:13" ht="12.75" customHeight="1" x14ac:dyDescent="0.2">
      <c r="A270" s="12"/>
      <c r="B270" s="12"/>
      <c r="C270" s="12"/>
      <c r="D270" s="12"/>
      <c r="E270" s="12"/>
      <c r="F270" s="12"/>
      <c r="G270" s="12"/>
      <c r="H270" s="12"/>
      <c r="I270" s="12"/>
      <c r="J270" s="12"/>
      <c r="K270" s="12"/>
      <c r="L270" s="12"/>
      <c r="M270" s="12"/>
    </row>
    <row r="271" spans="1:13" ht="12.75" customHeight="1" x14ac:dyDescent="0.2">
      <c r="A271" s="12"/>
      <c r="B271" s="12"/>
      <c r="C271" s="12"/>
      <c r="D271" s="12"/>
      <c r="E271" s="12"/>
      <c r="F271" s="12"/>
      <c r="G271" s="12"/>
      <c r="H271" s="12"/>
      <c r="I271" s="12"/>
      <c r="J271" s="12"/>
      <c r="K271" s="12"/>
      <c r="L271" s="12"/>
      <c r="M271" s="12"/>
    </row>
    <row r="272" spans="1:13" ht="12.75" customHeight="1" x14ac:dyDescent="0.2">
      <c r="A272" s="12"/>
      <c r="B272" s="12"/>
      <c r="C272" s="12"/>
      <c r="D272" s="12"/>
      <c r="E272" s="12"/>
      <c r="F272" s="12"/>
      <c r="G272" s="12"/>
      <c r="H272" s="12"/>
      <c r="I272" s="12"/>
      <c r="J272" s="12"/>
      <c r="K272" s="12"/>
      <c r="L272" s="12"/>
      <c r="M272" s="12"/>
    </row>
    <row r="273" spans="1:13" ht="12.75" customHeight="1" x14ac:dyDescent="0.2">
      <c r="A273" s="12"/>
      <c r="B273" s="12"/>
      <c r="C273" s="12"/>
      <c r="D273" s="12"/>
      <c r="E273" s="12"/>
      <c r="F273" s="12"/>
      <c r="G273" s="12"/>
      <c r="H273" s="12"/>
      <c r="I273" s="12"/>
      <c r="J273" s="12"/>
      <c r="K273" s="12"/>
      <c r="L273" s="12"/>
      <c r="M273" s="12"/>
    </row>
    <row r="274" spans="1:13" ht="12.75" customHeight="1" x14ac:dyDescent="0.2">
      <c r="A274" s="12"/>
      <c r="B274" s="12"/>
      <c r="C274" s="12"/>
      <c r="D274" s="12"/>
      <c r="E274" s="12"/>
      <c r="F274" s="12"/>
      <c r="G274" s="12"/>
      <c r="H274" s="12"/>
      <c r="I274" s="12"/>
      <c r="J274" s="12"/>
      <c r="K274" s="12"/>
      <c r="L274" s="12"/>
      <c r="M274" s="12"/>
    </row>
    <row r="275" spans="1:13" ht="12.75" customHeight="1" x14ac:dyDescent="0.2">
      <c r="A275" s="12"/>
      <c r="B275" s="12"/>
      <c r="C275" s="12"/>
      <c r="D275" s="12"/>
      <c r="E275" s="12"/>
      <c r="F275" s="12"/>
      <c r="G275" s="12"/>
      <c r="H275" s="12"/>
      <c r="I275" s="12"/>
      <c r="J275" s="12"/>
      <c r="K275" s="12"/>
      <c r="L275" s="12"/>
      <c r="M275" s="12"/>
    </row>
    <row r="276" spans="1:13" ht="12.75" customHeight="1" x14ac:dyDescent="0.2">
      <c r="A276" s="12"/>
      <c r="B276" s="12"/>
      <c r="C276" s="12"/>
      <c r="D276" s="12"/>
      <c r="E276" s="12"/>
      <c r="F276" s="12"/>
      <c r="G276" s="12"/>
      <c r="H276" s="12"/>
      <c r="I276" s="12"/>
      <c r="J276" s="12"/>
      <c r="K276" s="12"/>
      <c r="L276" s="12"/>
      <c r="M276" s="12"/>
    </row>
    <row r="277" spans="1:13" ht="12.75" customHeight="1" x14ac:dyDescent="0.2">
      <c r="A277" s="12"/>
      <c r="B277" s="12"/>
      <c r="C277" s="12"/>
      <c r="D277" s="12"/>
      <c r="E277" s="12"/>
      <c r="F277" s="12"/>
      <c r="G277" s="12"/>
      <c r="H277" s="12"/>
      <c r="I277" s="12"/>
      <c r="J277" s="12"/>
      <c r="K277" s="12"/>
      <c r="L277" s="12"/>
      <c r="M277" s="12"/>
    </row>
    <row r="278" spans="1:13" ht="12.75" customHeight="1" x14ac:dyDescent="0.2">
      <c r="A278" s="12"/>
      <c r="B278" s="12"/>
      <c r="C278" s="12"/>
      <c r="D278" s="12"/>
      <c r="E278" s="12"/>
      <c r="F278" s="12"/>
      <c r="G278" s="12"/>
      <c r="H278" s="12"/>
      <c r="I278" s="12"/>
      <c r="J278" s="12"/>
      <c r="K278" s="12"/>
      <c r="L278" s="12"/>
      <c r="M278" s="12"/>
    </row>
    <row r="279" spans="1:13" ht="12.75" customHeight="1" x14ac:dyDescent="0.2">
      <c r="A279" s="12"/>
      <c r="B279" s="12"/>
      <c r="C279" s="12"/>
      <c r="D279" s="12"/>
      <c r="E279" s="12"/>
      <c r="F279" s="12"/>
      <c r="G279" s="12"/>
      <c r="H279" s="12"/>
      <c r="I279" s="12"/>
      <c r="J279" s="12"/>
      <c r="K279" s="12"/>
      <c r="L279" s="12"/>
      <c r="M279" s="12"/>
    </row>
    <row r="280" spans="1:13" ht="12.75" customHeight="1" x14ac:dyDescent="0.2">
      <c r="A280" s="12"/>
      <c r="B280" s="12"/>
      <c r="C280" s="12"/>
      <c r="D280" s="12"/>
      <c r="E280" s="12"/>
      <c r="F280" s="12"/>
      <c r="G280" s="12"/>
      <c r="H280" s="12"/>
      <c r="I280" s="12"/>
      <c r="J280" s="12"/>
      <c r="K280" s="12"/>
      <c r="L280" s="12"/>
      <c r="M280" s="12"/>
    </row>
    <row r="281" spans="1:13" ht="12.75" customHeight="1" x14ac:dyDescent="0.2">
      <c r="A281" s="12"/>
      <c r="B281" s="12"/>
      <c r="C281" s="12"/>
      <c r="D281" s="12"/>
      <c r="E281" s="12"/>
      <c r="F281" s="12"/>
      <c r="G281" s="12"/>
      <c r="H281" s="12"/>
      <c r="I281" s="12"/>
      <c r="J281" s="12"/>
      <c r="K281" s="12"/>
      <c r="L281" s="12"/>
      <c r="M281" s="12"/>
    </row>
    <row r="282" spans="1:13" ht="12.75" customHeight="1" x14ac:dyDescent="0.2">
      <c r="A282" s="12"/>
      <c r="B282" s="12"/>
      <c r="C282" s="12"/>
      <c r="D282" s="12"/>
      <c r="E282" s="12"/>
      <c r="F282" s="12"/>
      <c r="G282" s="12"/>
      <c r="H282" s="12"/>
      <c r="I282" s="12"/>
      <c r="J282" s="12"/>
      <c r="K282" s="12"/>
      <c r="L282" s="12"/>
      <c r="M282" s="12"/>
    </row>
    <row r="283" spans="1:13" ht="12.75" customHeight="1" x14ac:dyDescent="0.2">
      <c r="A283" s="12"/>
      <c r="B283" s="12"/>
      <c r="C283" s="12"/>
      <c r="D283" s="12"/>
      <c r="E283" s="12"/>
      <c r="F283" s="12"/>
      <c r="G283" s="12"/>
      <c r="H283" s="12"/>
      <c r="I283" s="12"/>
      <c r="J283" s="12"/>
      <c r="K283" s="12"/>
      <c r="L283" s="12"/>
      <c r="M283" s="12"/>
    </row>
    <row r="284" spans="1:13" ht="12.75" customHeight="1" x14ac:dyDescent="0.2">
      <c r="A284" s="12"/>
      <c r="B284" s="12"/>
      <c r="C284" s="12"/>
      <c r="D284" s="12"/>
      <c r="E284" s="12"/>
      <c r="F284" s="12"/>
      <c r="G284" s="12"/>
      <c r="H284" s="12"/>
      <c r="I284" s="12"/>
      <c r="J284" s="12"/>
      <c r="K284" s="12"/>
      <c r="L284" s="12"/>
      <c r="M284" s="12"/>
    </row>
    <row r="285" spans="1:13" ht="12.75" customHeight="1" x14ac:dyDescent="0.2">
      <c r="A285" s="12"/>
      <c r="B285" s="12"/>
      <c r="C285" s="12"/>
      <c r="D285" s="12"/>
      <c r="E285" s="12"/>
      <c r="F285" s="12"/>
      <c r="G285" s="12"/>
      <c r="H285" s="12"/>
      <c r="I285" s="12"/>
      <c r="J285" s="12"/>
      <c r="K285" s="12"/>
      <c r="L285" s="12"/>
      <c r="M285" s="12"/>
    </row>
    <row r="286" spans="1:13" ht="12.75" customHeight="1" x14ac:dyDescent="0.2">
      <c r="A286" s="12"/>
      <c r="B286" s="12"/>
      <c r="C286" s="12"/>
      <c r="D286" s="12"/>
      <c r="E286" s="12"/>
      <c r="F286" s="12"/>
      <c r="G286" s="12"/>
      <c r="H286" s="12"/>
      <c r="I286" s="12"/>
      <c r="J286" s="12"/>
      <c r="K286" s="12"/>
      <c r="L286" s="12"/>
      <c r="M286" s="12"/>
    </row>
    <row r="287" spans="1:13" ht="12.75" customHeight="1" x14ac:dyDescent="0.2">
      <c r="A287" s="12"/>
      <c r="B287" s="12"/>
      <c r="C287" s="12"/>
      <c r="D287" s="12"/>
      <c r="E287" s="12"/>
      <c r="F287" s="12"/>
      <c r="G287" s="12"/>
      <c r="H287" s="12"/>
      <c r="I287" s="12"/>
      <c r="J287" s="12"/>
      <c r="K287" s="12"/>
      <c r="L287" s="12"/>
      <c r="M287" s="12"/>
    </row>
    <row r="288" spans="1:13" ht="12.75" customHeight="1" x14ac:dyDescent="0.2">
      <c r="A288" s="12"/>
      <c r="B288" s="12"/>
      <c r="C288" s="12"/>
      <c r="D288" s="12"/>
      <c r="E288" s="12"/>
      <c r="F288" s="12"/>
      <c r="G288" s="12"/>
      <c r="H288" s="12"/>
      <c r="I288" s="12"/>
      <c r="J288" s="12"/>
      <c r="K288" s="12"/>
      <c r="L288" s="12"/>
      <c r="M288" s="12"/>
    </row>
    <row r="289" spans="1:13" ht="12.75" customHeight="1" x14ac:dyDescent="0.2">
      <c r="A289" s="12"/>
      <c r="B289" s="12"/>
      <c r="C289" s="12"/>
      <c r="D289" s="12"/>
      <c r="E289" s="12"/>
      <c r="F289" s="12"/>
      <c r="G289" s="12"/>
      <c r="H289" s="12"/>
      <c r="I289" s="12"/>
      <c r="J289" s="12"/>
      <c r="K289" s="12"/>
      <c r="L289" s="12"/>
      <c r="M289" s="12"/>
    </row>
    <row r="290" spans="1:13" ht="12.75" customHeight="1" x14ac:dyDescent="0.2">
      <c r="A290" s="12"/>
      <c r="B290" s="12"/>
      <c r="C290" s="12"/>
      <c r="D290" s="12"/>
      <c r="E290" s="12"/>
      <c r="F290" s="12"/>
      <c r="G290" s="12"/>
      <c r="H290" s="12"/>
      <c r="I290" s="12"/>
      <c r="J290" s="12"/>
      <c r="K290" s="12"/>
      <c r="L290" s="12"/>
      <c r="M290" s="12"/>
    </row>
    <row r="291" spans="1:13" ht="12.75" customHeight="1" x14ac:dyDescent="0.2">
      <c r="A291" s="12"/>
      <c r="B291" s="12"/>
      <c r="C291" s="12"/>
      <c r="D291" s="12"/>
      <c r="E291" s="12"/>
      <c r="F291" s="12"/>
      <c r="G291" s="12"/>
      <c r="H291" s="12"/>
      <c r="I291" s="12"/>
      <c r="J291" s="12"/>
      <c r="K291" s="12"/>
      <c r="L291" s="12"/>
      <c r="M291" s="12"/>
    </row>
    <row r="292" spans="1:13" ht="12.75" customHeight="1" x14ac:dyDescent="0.2">
      <c r="A292" s="12"/>
      <c r="B292" s="12"/>
      <c r="C292" s="12"/>
      <c r="D292" s="12"/>
      <c r="E292" s="12"/>
      <c r="F292" s="12"/>
      <c r="G292" s="12"/>
      <c r="H292" s="12"/>
      <c r="I292" s="12"/>
      <c r="J292" s="12"/>
      <c r="K292" s="12"/>
      <c r="L292" s="12"/>
      <c r="M292" s="12"/>
    </row>
    <row r="293" spans="1:13" ht="12.75" customHeight="1" x14ac:dyDescent="0.2">
      <c r="A293" s="12"/>
      <c r="B293" s="12"/>
      <c r="C293" s="12"/>
      <c r="D293" s="12"/>
      <c r="E293" s="12"/>
      <c r="F293" s="12"/>
      <c r="G293" s="12"/>
      <c r="H293" s="12"/>
      <c r="I293" s="12"/>
      <c r="J293" s="12"/>
      <c r="K293" s="12"/>
      <c r="L293" s="12"/>
      <c r="M293" s="12"/>
    </row>
    <row r="294" spans="1:13" ht="12.75" customHeight="1" x14ac:dyDescent="0.2">
      <c r="A294" s="12"/>
      <c r="B294" s="12"/>
      <c r="C294" s="12"/>
      <c r="D294" s="12"/>
      <c r="E294" s="12"/>
      <c r="F294" s="12"/>
      <c r="G294" s="12"/>
      <c r="H294" s="12"/>
      <c r="I294" s="12"/>
      <c r="J294" s="12"/>
      <c r="K294" s="12"/>
      <c r="L294" s="12"/>
      <c r="M294" s="12"/>
    </row>
    <row r="295" spans="1:13" ht="12.75" customHeight="1" x14ac:dyDescent="0.2">
      <c r="A295" s="12"/>
      <c r="B295" s="12"/>
      <c r="C295" s="12"/>
      <c r="D295" s="12"/>
      <c r="E295" s="12"/>
      <c r="F295" s="12"/>
      <c r="G295" s="12"/>
      <c r="H295" s="12"/>
      <c r="I295" s="12"/>
      <c r="J295" s="12"/>
      <c r="K295" s="12"/>
      <c r="L295" s="12"/>
      <c r="M295" s="12"/>
    </row>
    <row r="296" spans="1:13" ht="12.75" customHeight="1" x14ac:dyDescent="0.2">
      <c r="A296" s="12"/>
      <c r="B296" s="12"/>
      <c r="C296" s="12"/>
      <c r="D296" s="12"/>
      <c r="E296" s="12"/>
      <c r="F296" s="12"/>
      <c r="G296" s="12"/>
      <c r="H296" s="12"/>
      <c r="I296" s="12"/>
      <c r="J296" s="12"/>
      <c r="K296" s="12"/>
      <c r="L296" s="12"/>
      <c r="M296" s="12"/>
    </row>
    <row r="297" spans="1:13" ht="12.75" customHeight="1" x14ac:dyDescent="0.2">
      <c r="A297" s="12"/>
      <c r="B297" s="12"/>
      <c r="C297" s="12"/>
      <c r="D297" s="12"/>
      <c r="E297" s="12"/>
      <c r="F297" s="12"/>
      <c r="G297" s="12"/>
      <c r="H297" s="12"/>
      <c r="I297" s="12"/>
      <c r="J297" s="12"/>
      <c r="K297" s="12"/>
      <c r="L297" s="12"/>
      <c r="M297" s="12"/>
    </row>
    <row r="298" spans="1:13" ht="12.75" customHeight="1" x14ac:dyDescent="0.2">
      <c r="A298" s="12"/>
      <c r="B298" s="12"/>
      <c r="C298" s="12"/>
      <c r="D298" s="12"/>
      <c r="E298" s="12"/>
      <c r="F298" s="12"/>
      <c r="G298" s="12"/>
      <c r="H298" s="12"/>
      <c r="I298" s="12"/>
      <c r="J298" s="12"/>
      <c r="K298" s="12"/>
      <c r="L298" s="12"/>
      <c r="M298" s="12"/>
    </row>
    <row r="299" spans="1:13" ht="12.75" customHeight="1" x14ac:dyDescent="0.2">
      <c r="A299" s="12"/>
      <c r="B299" s="12"/>
      <c r="C299" s="12"/>
      <c r="D299" s="12"/>
      <c r="E299" s="12"/>
      <c r="F299" s="12"/>
      <c r="G299" s="12"/>
      <c r="H299" s="12"/>
      <c r="I299" s="12"/>
      <c r="J299" s="12"/>
      <c r="K299" s="12"/>
      <c r="L299" s="12"/>
      <c r="M299" s="12"/>
    </row>
    <row r="300" spans="1:13" ht="12.75" customHeight="1" x14ac:dyDescent="0.2">
      <c r="A300" s="12"/>
      <c r="B300" s="12"/>
      <c r="C300" s="12"/>
      <c r="D300" s="12"/>
      <c r="E300" s="12"/>
      <c r="F300" s="12"/>
      <c r="G300" s="12"/>
      <c r="H300" s="12"/>
      <c r="I300" s="12"/>
      <c r="J300" s="12"/>
      <c r="K300" s="12"/>
      <c r="L300" s="12"/>
      <c r="M300" s="12"/>
    </row>
    <row r="301" spans="1:13" ht="12.75" customHeight="1" x14ac:dyDescent="0.2">
      <c r="A301" s="12"/>
      <c r="B301" s="12"/>
      <c r="C301" s="12"/>
      <c r="D301" s="12"/>
      <c r="E301" s="12"/>
      <c r="F301" s="12"/>
      <c r="G301" s="12"/>
      <c r="H301" s="12"/>
      <c r="I301" s="12"/>
      <c r="J301" s="12"/>
      <c r="K301" s="12"/>
      <c r="L301" s="12"/>
      <c r="M301" s="12"/>
    </row>
    <row r="302" spans="1:13" ht="12.75" customHeight="1" x14ac:dyDescent="0.2">
      <c r="A302" s="12"/>
      <c r="B302" s="12"/>
      <c r="C302" s="12"/>
      <c r="D302" s="12"/>
      <c r="E302" s="12"/>
      <c r="F302" s="12"/>
      <c r="G302" s="12"/>
      <c r="H302" s="12"/>
      <c r="I302" s="12"/>
      <c r="J302" s="12"/>
      <c r="K302" s="12"/>
      <c r="L302" s="12"/>
      <c r="M302" s="12"/>
    </row>
    <row r="303" spans="1:13" ht="12.75" customHeight="1" x14ac:dyDescent="0.2">
      <c r="A303" s="12"/>
      <c r="B303" s="12"/>
      <c r="C303" s="12"/>
      <c r="D303" s="12"/>
      <c r="E303" s="12"/>
      <c r="F303" s="12"/>
      <c r="G303" s="12"/>
      <c r="H303" s="12"/>
      <c r="I303" s="12"/>
      <c r="J303" s="12"/>
      <c r="K303" s="12"/>
      <c r="L303" s="12"/>
      <c r="M303" s="12"/>
    </row>
    <row r="304" spans="1:13" ht="12.75" customHeight="1" x14ac:dyDescent="0.2">
      <c r="A304" s="12"/>
      <c r="B304" s="12"/>
      <c r="C304" s="12"/>
      <c r="D304" s="12"/>
      <c r="E304" s="12"/>
      <c r="F304" s="12"/>
      <c r="G304" s="12"/>
      <c r="H304" s="12"/>
      <c r="I304" s="12"/>
      <c r="J304" s="12"/>
      <c r="K304" s="12"/>
      <c r="L304" s="12"/>
      <c r="M304" s="12"/>
    </row>
    <row r="305" spans="1:13" ht="12.75" customHeight="1" x14ac:dyDescent="0.2">
      <c r="A305" s="12"/>
      <c r="B305" s="12"/>
      <c r="C305" s="12"/>
      <c r="D305" s="12"/>
      <c r="E305" s="12"/>
      <c r="F305" s="12"/>
      <c r="G305" s="12"/>
      <c r="H305" s="12"/>
      <c r="I305" s="12"/>
      <c r="J305" s="12"/>
      <c r="K305" s="12"/>
      <c r="L305" s="12"/>
      <c r="M305" s="12"/>
    </row>
    <row r="306" spans="1:13" ht="12.75" customHeight="1" x14ac:dyDescent="0.2">
      <c r="A306" s="12"/>
      <c r="B306" s="12"/>
      <c r="C306" s="12"/>
      <c r="D306" s="12"/>
      <c r="E306" s="12"/>
      <c r="F306" s="12"/>
      <c r="G306" s="12"/>
      <c r="H306" s="12"/>
      <c r="I306" s="12"/>
      <c r="J306" s="12"/>
      <c r="K306" s="12"/>
      <c r="L306" s="12"/>
      <c r="M306" s="12"/>
    </row>
    <row r="307" spans="1:13" ht="12.75" customHeight="1" x14ac:dyDescent="0.2">
      <c r="A307" s="12"/>
      <c r="B307" s="12"/>
      <c r="C307" s="12"/>
      <c r="D307" s="12"/>
      <c r="E307" s="12"/>
      <c r="F307" s="12"/>
      <c r="G307" s="12"/>
      <c r="H307" s="12"/>
      <c r="I307" s="12"/>
      <c r="J307" s="12"/>
      <c r="K307" s="12"/>
      <c r="L307" s="12"/>
      <c r="M307" s="12"/>
    </row>
    <row r="308" spans="1:13" ht="12.75" customHeight="1" x14ac:dyDescent="0.2">
      <c r="A308" s="12"/>
      <c r="B308" s="12"/>
      <c r="C308" s="12"/>
      <c r="D308" s="12"/>
      <c r="E308" s="12"/>
      <c r="F308" s="12"/>
      <c r="G308" s="12"/>
      <c r="H308" s="12"/>
      <c r="I308" s="12"/>
      <c r="J308" s="12"/>
      <c r="K308" s="12"/>
      <c r="L308" s="12"/>
      <c r="M308" s="12"/>
    </row>
    <row r="309" spans="1:13" ht="12.75" customHeight="1" x14ac:dyDescent="0.2">
      <c r="A309" s="12"/>
      <c r="B309" s="12"/>
      <c r="C309" s="12"/>
      <c r="D309" s="12"/>
      <c r="E309" s="12"/>
      <c r="F309" s="12"/>
      <c r="G309" s="12"/>
      <c r="H309" s="12"/>
      <c r="I309" s="12"/>
      <c r="J309" s="12"/>
      <c r="K309" s="12"/>
      <c r="L309" s="12"/>
      <c r="M309" s="12"/>
    </row>
    <row r="310" spans="1:13" ht="12.75" customHeight="1" x14ac:dyDescent="0.2">
      <c r="A310" s="12"/>
      <c r="B310" s="12"/>
      <c r="C310" s="12"/>
      <c r="D310" s="12"/>
      <c r="E310" s="12"/>
      <c r="F310" s="12"/>
      <c r="G310" s="12"/>
      <c r="H310" s="12"/>
      <c r="I310" s="12"/>
      <c r="J310" s="12"/>
      <c r="K310" s="12"/>
      <c r="L310" s="12"/>
      <c r="M310" s="12"/>
    </row>
    <row r="311" spans="1:13" ht="12.75" customHeight="1" x14ac:dyDescent="0.2">
      <c r="A311" s="12"/>
      <c r="B311" s="12"/>
      <c r="C311" s="12"/>
      <c r="D311" s="12"/>
      <c r="E311" s="12"/>
      <c r="F311" s="12"/>
      <c r="G311" s="12"/>
      <c r="H311" s="12"/>
      <c r="I311" s="12"/>
      <c r="J311" s="12"/>
      <c r="K311" s="12"/>
      <c r="L311" s="12"/>
      <c r="M311" s="12"/>
    </row>
    <row r="312" spans="1:13" ht="12.75" customHeight="1" x14ac:dyDescent="0.2">
      <c r="A312" s="12"/>
      <c r="B312" s="12"/>
      <c r="C312" s="12"/>
      <c r="D312" s="12"/>
      <c r="E312" s="12"/>
      <c r="F312" s="12"/>
      <c r="G312" s="12"/>
      <c r="H312" s="12"/>
      <c r="I312" s="12"/>
      <c r="J312" s="12"/>
      <c r="K312" s="12"/>
      <c r="L312" s="12"/>
      <c r="M312" s="12"/>
    </row>
    <row r="313" spans="1:13" ht="12.75" customHeight="1" x14ac:dyDescent="0.2">
      <c r="A313" s="12"/>
      <c r="B313" s="12"/>
      <c r="C313" s="12"/>
      <c r="D313" s="12"/>
      <c r="E313" s="12"/>
      <c r="F313" s="12"/>
      <c r="G313" s="12"/>
      <c r="H313" s="12"/>
      <c r="I313" s="12"/>
      <c r="J313" s="12"/>
      <c r="K313" s="12"/>
      <c r="L313" s="12"/>
      <c r="M313" s="12"/>
    </row>
    <row r="314" spans="1:13" ht="12.75" customHeight="1" x14ac:dyDescent="0.2">
      <c r="A314" s="12"/>
      <c r="B314" s="12"/>
      <c r="C314" s="12"/>
      <c r="D314" s="12"/>
      <c r="E314" s="12"/>
      <c r="F314" s="12"/>
      <c r="G314" s="12"/>
      <c r="H314" s="12"/>
      <c r="I314" s="12"/>
      <c r="J314" s="12"/>
      <c r="K314" s="12"/>
      <c r="L314" s="12"/>
      <c r="M314" s="12"/>
    </row>
    <row r="315" spans="1:13" ht="12.75" customHeight="1" x14ac:dyDescent="0.2">
      <c r="A315" s="12"/>
      <c r="B315" s="12"/>
      <c r="C315" s="12"/>
      <c r="D315" s="12"/>
      <c r="E315" s="12"/>
      <c r="F315" s="12"/>
      <c r="G315" s="12"/>
      <c r="H315" s="12"/>
      <c r="I315" s="12"/>
      <c r="J315" s="12"/>
      <c r="K315" s="12"/>
      <c r="L315" s="12"/>
      <c r="M315" s="12"/>
    </row>
    <row r="316" spans="1:13" ht="12.75" customHeight="1" x14ac:dyDescent="0.2">
      <c r="A316" s="12"/>
      <c r="B316" s="12"/>
      <c r="C316" s="12"/>
      <c r="D316" s="12"/>
      <c r="E316" s="12"/>
      <c r="F316" s="12"/>
      <c r="G316" s="12"/>
      <c r="H316" s="12"/>
      <c r="I316" s="12"/>
      <c r="J316" s="12"/>
      <c r="K316" s="12"/>
      <c r="L316" s="12"/>
      <c r="M316" s="12"/>
    </row>
    <row r="317" spans="1:13" ht="12.75" customHeight="1" x14ac:dyDescent="0.2">
      <c r="A317" s="12"/>
      <c r="B317" s="12"/>
      <c r="C317" s="12"/>
      <c r="D317" s="12"/>
      <c r="E317" s="12"/>
      <c r="F317" s="12"/>
      <c r="G317" s="12"/>
      <c r="H317" s="12"/>
      <c r="I317" s="12"/>
      <c r="J317" s="12"/>
      <c r="K317" s="12"/>
      <c r="L317" s="12"/>
      <c r="M317" s="12"/>
    </row>
    <row r="318" spans="1:13" ht="12.75" customHeight="1" x14ac:dyDescent="0.2">
      <c r="A318" s="12"/>
      <c r="B318" s="12"/>
      <c r="C318" s="12"/>
      <c r="D318" s="12"/>
      <c r="E318" s="12"/>
      <c r="F318" s="12"/>
      <c r="G318" s="12"/>
      <c r="H318" s="12"/>
      <c r="I318" s="12"/>
      <c r="J318" s="12"/>
      <c r="K318" s="12"/>
      <c r="L318" s="12"/>
      <c r="M318" s="12"/>
    </row>
    <row r="319" spans="1:13" ht="12.75" customHeight="1" x14ac:dyDescent="0.2">
      <c r="A319" s="12"/>
      <c r="B319" s="12"/>
      <c r="C319" s="12"/>
      <c r="D319" s="12"/>
      <c r="E319" s="12"/>
      <c r="F319" s="12"/>
      <c r="G319" s="12"/>
      <c r="H319" s="12"/>
      <c r="I319" s="12"/>
      <c r="J319" s="12"/>
      <c r="K319" s="12"/>
      <c r="L319" s="12"/>
      <c r="M319" s="12"/>
    </row>
    <row r="320" spans="1:13" ht="12.75" customHeight="1" x14ac:dyDescent="0.2">
      <c r="A320" s="12"/>
      <c r="B320" s="12"/>
      <c r="C320" s="12"/>
      <c r="D320" s="12"/>
      <c r="E320" s="12"/>
      <c r="F320" s="12"/>
      <c r="G320" s="12"/>
      <c r="H320" s="12"/>
      <c r="I320" s="12"/>
      <c r="J320" s="12"/>
      <c r="K320" s="12"/>
      <c r="L320" s="12"/>
      <c r="M320" s="12"/>
    </row>
    <row r="321" spans="1:13" ht="12.75" customHeight="1" x14ac:dyDescent="0.2">
      <c r="A321" s="12"/>
      <c r="B321" s="12"/>
      <c r="C321" s="12"/>
      <c r="D321" s="12"/>
      <c r="E321" s="12"/>
      <c r="F321" s="12"/>
      <c r="G321" s="12"/>
      <c r="H321" s="12"/>
      <c r="I321" s="12"/>
      <c r="J321" s="12"/>
      <c r="K321" s="12"/>
      <c r="L321" s="12"/>
      <c r="M321" s="12"/>
    </row>
    <row r="322" spans="1:13" ht="12.75" customHeight="1" x14ac:dyDescent="0.2">
      <c r="A322" s="12"/>
      <c r="B322" s="12"/>
      <c r="C322" s="12"/>
      <c r="D322" s="12"/>
      <c r="E322" s="12"/>
      <c r="F322" s="12"/>
      <c r="G322" s="12"/>
      <c r="H322" s="12"/>
      <c r="I322" s="12"/>
      <c r="J322" s="12"/>
      <c r="K322" s="12"/>
      <c r="L322" s="12"/>
      <c r="M322" s="12"/>
    </row>
    <row r="323" spans="1:13" ht="12.75" customHeight="1" x14ac:dyDescent="0.2">
      <c r="A323" s="12"/>
      <c r="B323" s="12"/>
      <c r="C323" s="12"/>
      <c r="D323" s="12"/>
      <c r="E323" s="12"/>
      <c r="F323" s="12"/>
      <c r="G323" s="12"/>
      <c r="H323" s="12"/>
      <c r="I323" s="12"/>
      <c r="J323" s="12"/>
      <c r="K323" s="12"/>
      <c r="L323" s="12"/>
      <c r="M323" s="12"/>
    </row>
    <row r="324" spans="1:13" ht="12.75" customHeight="1" x14ac:dyDescent="0.2">
      <c r="A324" s="12"/>
      <c r="B324" s="12"/>
      <c r="C324" s="12"/>
      <c r="D324" s="12"/>
      <c r="E324" s="12"/>
      <c r="F324" s="12"/>
      <c r="G324" s="12"/>
      <c r="H324" s="12"/>
      <c r="I324" s="12"/>
      <c r="J324" s="12"/>
      <c r="K324" s="12"/>
      <c r="L324" s="12"/>
      <c r="M324" s="12"/>
    </row>
    <row r="325" spans="1:13" ht="12.75" customHeight="1" x14ac:dyDescent="0.2">
      <c r="A325" s="12"/>
      <c r="B325" s="12"/>
      <c r="C325" s="12"/>
      <c r="D325" s="12"/>
      <c r="E325" s="12"/>
      <c r="F325" s="12"/>
      <c r="G325" s="12"/>
      <c r="H325" s="12"/>
      <c r="I325" s="12"/>
      <c r="J325" s="12"/>
      <c r="K325" s="12"/>
      <c r="L325" s="12"/>
      <c r="M325" s="12"/>
    </row>
    <row r="326" spans="1:13" ht="12.75" customHeight="1" x14ac:dyDescent="0.2">
      <c r="A326" s="12"/>
      <c r="B326" s="12"/>
      <c r="C326" s="12"/>
      <c r="D326" s="12"/>
      <c r="E326" s="12"/>
      <c r="F326" s="12"/>
      <c r="G326" s="12"/>
      <c r="H326" s="12"/>
      <c r="I326" s="12"/>
      <c r="J326" s="12"/>
      <c r="K326" s="12"/>
      <c r="L326" s="12"/>
      <c r="M326" s="12"/>
    </row>
    <row r="327" spans="1:13" ht="12.75" customHeight="1" x14ac:dyDescent="0.2">
      <c r="A327" s="12"/>
      <c r="B327" s="12"/>
      <c r="C327" s="12"/>
      <c r="D327" s="12"/>
      <c r="E327" s="12"/>
      <c r="F327" s="12"/>
      <c r="G327" s="12"/>
      <c r="H327" s="12"/>
      <c r="I327" s="12"/>
      <c r="J327" s="12"/>
      <c r="K327" s="12"/>
      <c r="L327" s="12"/>
      <c r="M327" s="12"/>
    </row>
    <row r="328" spans="1:13" ht="12.75" customHeight="1" x14ac:dyDescent="0.2">
      <c r="A328" s="12"/>
      <c r="B328" s="12"/>
      <c r="C328" s="12"/>
      <c r="D328" s="12"/>
      <c r="E328" s="12"/>
      <c r="F328" s="12"/>
      <c r="G328" s="12"/>
      <c r="H328" s="12"/>
      <c r="I328" s="12"/>
      <c r="J328" s="12"/>
      <c r="K328" s="12"/>
      <c r="L328" s="12"/>
      <c r="M328" s="12"/>
    </row>
    <row r="329" spans="1:13" ht="12.75" customHeight="1" x14ac:dyDescent="0.2">
      <c r="A329" s="12"/>
      <c r="B329" s="12"/>
      <c r="C329" s="12"/>
      <c r="D329" s="12"/>
      <c r="E329" s="12"/>
      <c r="F329" s="12"/>
      <c r="G329" s="12"/>
      <c r="H329" s="12"/>
      <c r="I329" s="12"/>
      <c r="J329" s="12"/>
      <c r="K329" s="12"/>
      <c r="L329" s="12"/>
      <c r="M329" s="12"/>
    </row>
    <row r="330" spans="1:13" ht="12.75" customHeight="1" x14ac:dyDescent="0.2">
      <c r="A330" s="12"/>
      <c r="B330" s="12"/>
      <c r="C330" s="12"/>
      <c r="D330" s="12"/>
      <c r="E330" s="12"/>
      <c r="F330" s="12"/>
      <c r="G330" s="12"/>
      <c r="H330" s="12"/>
      <c r="I330" s="12"/>
      <c r="J330" s="12"/>
      <c r="K330" s="12"/>
      <c r="L330" s="12"/>
      <c r="M330" s="12"/>
    </row>
    <row r="331" spans="1:13" ht="12.75" customHeight="1" x14ac:dyDescent="0.2">
      <c r="A331" s="12"/>
      <c r="B331" s="12"/>
      <c r="C331" s="12"/>
      <c r="D331" s="12"/>
      <c r="E331" s="12"/>
      <c r="F331" s="12"/>
      <c r="G331" s="12"/>
      <c r="H331" s="12"/>
      <c r="I331" s="12"/>
      <c r="J331" s="12"/>
      <c r="K331" s="12"/>
      <c r="L331" s="12"/>
      <c r="M331" s="12"/>
    </row>
    <row r="332" spans="1:13" ht="12.75" customHeight="1" x14ac:dyDescent="0.2">
      <c r="A332" s="12"/>
      <c r="B332" s="12"/>
      <c r="C332" s="12"/>
      <c r="D332" s="12"/>
      <c r="E332" s="12"/>
      <c r="F332" s="12"/>
      <c r="G332" s="12"/>
      <c r="H332" s="12"/>
      <c r="I332" s="12"/>
      <c r="J332" s="12"/>
      <c r="K332" s="12"/>
      <c r="L332" s="12"/>
      <c r="M332" s="12"/>
    </row>
    <row r="333" spans="1:13" ht="12.75" customHeight="1" x14ac:dyDescent="0.2">
      <c r="A333" s="12"/>
      <c r="B333" s="12"/>
      <c r="C333" s="12"/>
      <c r="D333" s="12"/>
      <c r="E333" s="12"/>
      <c r="F333" s="12"/>
      <c r="G333" s="12"/>
      <c r="H333" s="12"/>
      <c r="I333" s="12"/>
      <c r="J333" s="12"/>
      <c r="K333" s="12"/>
      <c r="L333" s="12"/>
      <c r="M333" s="12"/>
    </row>
    <row r="334" spans="1:13" ht="12.75" customHeight="1" x14ac:dyDescent="0.2">
      <c r="A334" s="12"/>
      <c r="B334" s="12"/>
      <c r="C334" s="12"/>
      <c r="D334" s="12"/>
      <c r="E334" s="12"/>
      <c r="F334" s="12"/>
      <c r="G334" s="12"/>
      <c r="H334" s="12"/>
      <c r="I334" s="12"/>
      <c r="J334" s="12"/>
      <c r="K334" s="12"/>
      <c r="L334" s="12"/>
      <c r="M334" s="12"/>
    </row>
    <row r="335" spans="1:13" ht="12.75" customHeight="1" x14ac:dyDescent="0.2">
      <c r="A335" s="12"/>
      <c r="B335" s="12"/>
      <c r="C335" s="12"/>
      <c r="D335" s="12"/>
      <c r="E335" s="12"/>
      <c r="F335" s="12"/>
      <c r="G335" s="12"/>
      <c r="H335" s="12"/>
      <c r="I335" s="12"/>
      <c r="J335" s="12"/>
      <c r="K335" s="12"/>
      <c r="L335" s="12"/>
      <c r="M335" s="12"/>
    </row>
    <row r="336" spans="1:13" ht="12.75" customHeight="1" x14ac:dyDescent="0.2">
      <c r="A336" s="12"/>
      <c r="B336" s="12"/>
      <c r="C336" s="12"/>
      <c r="D336" s="12"/>
      <c r="E336" s="12"/>
      <c r="F336" s="12"/>
      <c r="G336" s="12"/>
      <c r="H336" s="12"/>
      <c r="I336" s="12"/>
      <c r="J336" s="12"/>
      <c r="K336" s="12"/>
      <c r="L336" s="12"/>
      <c r="M336" s="12"/>
    </row>
    <row r="337" spans="1:13" ht="12.75" customHeight="1" x14ac:dyDescent="0.2">
      <c r="A337" s="12"/>
      <c r="B337" s="12"/>
      <c r="C337" s="12"/>
      <c r="D337" s="12"/>
      <c r="E337" s="12"/>
      <c r="F337" s="12"/>
      <c r="G337" s="12"/>
      <c r="H337" s="12"/>
      <c r="I337" s="12"/>
      <c r="J337" s="12"/>
      <c r="K337" s="12"/>
      <c r="L337" s="12"/>
      <c r="M337" s="12"/>
    </row>
    <row r="338" spans="1:13" ht="12.75" customHeight="1" x14ac:dyDescent="0.2">
      <c r="A338" s="12"/>
      <c r="B338" s="12"/>
      <c r="C338" s="12"/>
      <c r="D338" s="12"/>
      <c r="E338" s="12"/>
      <c r="F338" s="12"/>
      <c r="G338" s="12"/>
      <c r="H338" s="12"/>
      <c r="I338" s="12"/>
      <c r="J338" s="12"/>
      <c r="K338" s="12"/>
      <c r="L338" s="12"/>
      <c r="M338" s="12"/>
    </row>
    <row r="339" spans="1:13" ht="12.75" customHeight="1" x14ac:dyDescent="0.2">
      <c r="A339" s="12"/>
      <c r="B339" s="12"/>
      <c r="C339" s="12"/>
      <c r="D339" s="12"/>
      <c r="E339" s="12"/>
      <c r="F339" s="12"/>
      <c r="G339" s="12"/>
      <c r="H339" s="12"/>
      <c r="I339" s="12"/>
      <c r="J339" s="12"/>
      <c r="K339" s="12"/>
      <c r="L339" s="12"/>
      <c r="M339" s="12"/>
    </row>
    <row r="340" spans="1:13" ht="12.75" customHeight="1" x14ac:dyDescent="0.2">
      <c r="A340" s="12"/>
      <c r="B340" s="12"/>
      <c r="C340" s="12"/>
      <c r="D340" s="12"/>
      <c r="E340" s="12"/>
      <c r="F340" s="12"/>
      <c r="G340" s="12"/>
      <c r="H340" s="12"/>
      <c r="I340" s="12"/>
      <c r="J340" s="12"/>
      <c r="K340" s="12"/>
      <c r="L340" s="12"/>
      <c r="M340" s="12"/>
    </row>
    <row r="341" spans="1:13" ht="12.75" customHeight="1" x14ac:dyDescent="0.2">
      <c r="A341" s="12"/>
      <c r="B341" s="12"/>
      <c r="C341" s="12"/>
      <c r="D341" s="12"/>
      <c r="E341" s="12"/>
      <c r="F341" s="12"/>
      <c r="G341" s="12"/>
      <c r="H341" s="12"/>
      <c r="I341" s="12"/>
      <c r="J341" s="12"/>
      <c r="K341" s="12"/>
      <c r="L341" s="12"/>
      <c r="M341" s="12"/>
    </row>
    <row r="342" spans="1:13" ht="12.75" customHeight="1" x14ac:dyDescent="0.2">
      <c r="A342" s="12"/>
      <c r="B342" s="12"/>
      <c r="C342" s="12"/>
      <c r="D342" s="12"/>
      <c r="E342" s="12"/>
      <c r="F342" s="12"/>
      <c r="G342" s="12"/>
      <c r="H342" s="12"/>
      <c r="I342" s="12"/>
      <c r="J342" s="12"/>
      <c r="K342" s="12"/>
      <c r="L342" s="12"/>
      <c r="M342" s="12"/>
    </row>
    <row r="343" spans="1:13" ht="12.75" customHeight="1" x14ac:dyDescent="0.2">
      <c r="A343" s="12"/>
      <c r="B343" s="12"/>
      <c r="C343" s="12"/>
      <c r="D343" s="12"/>
      <c r="E343" s="12"/>
      <c r="F343" s="12"/>
      <c r="G343" s="12"/>
      <c r="H343" s="12"/>
      <c r="I343" s="12"/>
      <c r="J343" s="12"/>
      <c r="K343" s="12"/>
      <c r="L343" s="12"/>
      <c r="M343" s="12"/>
    </row>
    <row r="344" spans="1:13" ht="12.75" customHeight="1" x14ac:dyDescent="0.2">
      <c r="A344" s="12"/>
      <c r="B344" s="12"/>
      <c r="C344" s="12"/>
      <c r="D344" s="12"/>
      <c r="E344" s="12"/>
      <c r="F344" s="12"/>
      <c r="G344" s="12"/>
      <c r="H344" s="12"/>
      <c r="I344" s="12"/>
      <c r="J344" s="12"/>
      <c r="K344" s="12"/>
      <c r="L344" s="12"/>
      <c r="M344" s="12"/>
    </row>
    <row r="345" spans="1:13" ht="12.75" customHeight="1" x14ac:dyDescent="0.2">
      <c r="A345" s="12"/>
      <c r="B345" s="12"/>
      <c r="C345" s="12"/>
      <c r="D345" s="12"/>
      <c r="E345" s="12"/>
      <c r="F345" s="12"/>
      <c r="G345" s="12"/>
      <c r="H345" s="12"/>
      <c r="I345" s="12"/>
      <c r="J345" s="12"/>
      <c r="K345" s="12"/>
      <c r="L345" s="12"/>
      <c r="M345" s="12"/>
    </row>
    <row r="346" spans="1:13" ht="12.75" customHeight="1" x14ac:dyDescent="0.2">
      <c r="A346" s="12"/>
      <c r="B346" s="12"/>
      <c r="C346" s="12"/>
      <c r="D346" s="12"/>
      <c r="E346" s="12"/>
      <c r="F346" s="12"/>
      <c r="G346" s="12"/>
      <c r="H346" s="12"/>
      <c r="I346" s="12"/>
      <c r="J346" s="12"/>
      <c r="K346" s="12"/>
      <c r="L346" s="12"/>
      <c r="M346" s="12"/>
    </row>
    <row r="347" spans="1:13" ht="12.75" customHeight="1" x14ac:dyDescent="0.2">
      <c r="A347" s="12"/>
      <c r="B347" s="12"/>
      <c r="C347" s="12"/>
      <c r="D347" s="12"/>
      <c r="E347" s="12"/>
      <c r="F347" s="12"/>
      <c r="G347" s="12"/>
      <c r="H347" s="12"/>
      <c r="I347" s="12"/>
      <c r="J347" s="12"/>
      <c r="K347" s="12"/>
      <c r="L347" s="12"/>
      <c r="M347" s="12"/>
    </row>
    <row r="348" spans="1:13" ht="12.75" customHeight="1" x14ac:dyDescent="0.2">
      <c r="A348" s="12"/>
      <c r="B348" s="12"/>
      <c r="C348" s="12"/>
      <c r="D348" s="12"/>
      <c r="E348" s="12"/>
      <c r="F348" s="12"/>
      <c r="G348" s="12"/>
      <c r="H348" s="12"/>
      <c r="I348" s="12"/>
      <c r="J348" s="12"/>
      <c r="K348" s="12"/>
      <c r="L348" s="12"/>
      <c r="M348" s="12"/>
    </row>
    <row r="349" spans="1:13" ht="12.75" customHeight="1" x14ac:dyDescent="0.2">
      <c r="A349" s="12"/>
      <c r="B349" s="12"/>
      <c r="C349" s="12"/>
      <c r="D349" s="12"/>
      <c r="E349" s="12"/>
      <c r="F349" s="12"/>
      <c r="G349" s="12"/>
      <c r="H349" s="12"/>
      <c r="I349" s="12"/>
      <c r="J349" s="12"/>
      <c r="K349" s="12"/>
      <c r="L349" s="12"/>
      <c r="M349" s="12"/>
    </row>
    <row r="350" spans="1:13" ht="12.75" customHeight="1" x14ac:dyDescent="0.2">
      <c r="A350" s="12"/>
      <c r="B350" s="12"/>
      <c r="C350" s="12"/>
      <c r="D350" s="12"/>
      <c r="E350" s="12"/>
      <c r="F350" s="12"/>
      <c r="G350" s="12"/>
      <c r="H350" s="12"/>
      <c r="I350" s="12"/>
      <c r="J350" s="12"/>
      <c r="K350" s="12"/>
      <c r="L350" s="12"/>
      <c r="M350" s="12"/>
    </row>
    <row r="351" spans="1:13" ht="12.75" customHeight="1" x14ac:dyDescent="0.2">
      <c r="A351" s="12"/>
      <c r="B351" s="12"/>
      <c r="C351" s="12"/>
      <c r="D351" s="12"/>
      <c r="E351" s="12"/>
      <c r="F351" s="12"/>
      <c r="G351" s="12"/>
      <c r="H351" s="12"/>
      <c r="I351" s="12"/>
      <c r="J351" s="12"/>
      <c r="K351" s="12"/>
      <c r="L351" s="12"/>
      <c r="M351" s="12"/>
    </row>
    <row r="352" spans="1:13" ht="12.75" customHeight="1" x14ac:dyDescent="0.2">
      <c r="A352" s="12"/>
      <c r="B352" s="12"/>
      <c r="C352" s="12"/>
      <c r="D352" s="12"/>
      <c r="E352" s="12"/>
      <c r="F352" s="12"/>
      <c r="G352" s="12"/>
      <c r="H352" s="12"/>
      <c r="I352" s="12"/>
      <c r="J352" s="12"/>
      <c r="K352" s="12"/>
      <c r="L352" s="12"/>
      <c r="M352" s="12"/>
    </row>
    <row r="353" spans="1:13" ht="12.75" customHeight="1" x14ac:dyDescent="0.2">
      <c r="A353" s="12"/>
      <c r="B353" s="12"/>
      <c r="C353" s="12"/>
      <c r="D353" s="12"/>
      <c r="E353" s="12"/>
      <c r="F353" s="12"/>
      <c r="G353" s="12"/>
      <c r="H353" s="12"/>
      <c r="I353" s="12"/>
      <c r="J353" s="12"/>
      <c r="K353" s="12"/>
      <c r="L353" s="12"/>
      <c r="M353" s="12"/>
    </row>
    <row r="354" spans="1:13" ht="12.75" customHeight="1" x14ac:dyDescent="0.2">
      <c r="A354" s="12"/>
      <c r="B354" s="12"/>
      <c r="C354" s="12"/>
      <c r="D354" s="12"/>
      <c r="E354" s="12"/>
      <c r="F354" s="12"/>
      <c r="G354" s="12"/>
      <c r="H354" s="12"/>
      <c r="I354" s="12"/>
      <c r="J354" s="12"/>
      <c r="K354" s="12"/>
      <c r="L354" s="12"/>
      <c r="M354" s="12"/>
    </row>
    <row r="355" spans="1:13" ht="12.75" customHeight="1" x14ac:dyDescent="0.2">
      <c r="A355" s="12"/>
      <c r="B355" s="12"/>
      <c r="C355" s="12"/>
      <c r="D355" s="12"/>
      <c r="E355" s="12"/>
      <c r="F355" s="12"/>
      <c r="G355" s="12"/>
      <c r="H355" s="12"/>
      <c r="I355" s="12"/>
      <c r="J355" s="12"/>
      <c r="K355" s="12"/>
      <c r="L355" s="12"/>
      <c r="M355" s="12"/>
    </row>
    <row r="356" spans="1:13" ht="12.75" customHeight="1" x14ac:dyDescent="0.2">
      <c r="A356" s="12"/>
      <c r="B356" s="12"/>
      <c r="C356" s="12"/>
      <c r="D356" s="12"/>
      <c r="E356" s="12"/>
      <c r="F356" s="12"/>
      <c r="G356" s="12"/>
      <c r="H356" s="12"/>
      <c r="I356" s="12"/>
      <c r="J356" s="12"/>
      <c r="K356" s="12"/>
      <c r="L356" s="12"/>
      <c r="M356" s="12"/>
    </row>
    <row r="357" spans="1:13" ht="12.75" customHeight="1" x14ac:dyDescent="0.2">
      <c r="A357" s="12"/>
      <c r="B357" s="12"/>
      <c r="C357" s="12"/>
      <c r="D357" s="12"/>
      <c r="E357" s="12"/>
      <c r="F357" s="12"/>
      <c r="G357" s="12"/>
      <c r="H357" s="12"/>
      <c r="I357" s="12"/>
      <c r="J357" s="12"/>
      <c r="K357" s="12"/>
      <c r="L357" s="12"/>
      <c r="M357" s="12"/>
    </row>
    <row r="358" spans="1:13" ht="12.75" customHeight="1" x14ac:dyDescent="0.2">
      <c r="A358" s="12"/>
      <c r="B358" s="12"/>
      <c r="C358" s="12"/>
      <c r="D358" s="12"/>
      <c r="E358" s="12"/>
      <c r="F358" s="12"/>
      <c r="G358" s="12"/>
      <c r="H358" s="12"/>
      <c r="I358" s="12"/>
      <c r="J358" s="12"/>
      <c r="K358" s="12"/>
      <c r="L358" s="12"/>
      <c r="M358" s="12"/>
    </row>
    <row r="359" spans="1:13" ht="12.75" customHeight="1" x14ac:dyDescent="0.2">
      <c r="A359" s="12"/>
      <c r="B359" s="12"/>
      <c r="C359" s="12"/>
      <c r="D359" s="12"/>
      <c r="E359" s="12"/>
      <c r="F359" s="12"/>
      <c r="G359" s="12"/>
      <c r="H359" s="12"/>
      <c r="I359" s="12"/>
      <c r="J359" s="12"/>
      <c r="K359" s="12"/>
      <c r="L359" s="12"/>
      <c r="M359" s="12"/>
    </row>
    <row r="360" spans="1:13" ht="12.75" customHeight="1" x14ac:dyDescent="0.2">
      <c r="A360" s="12"/>
      <c r="B360" s="12"/>
      <c r="C360" s="12"/>
      <c r="D360" s="12"/>
      <c r="E360" s="12"/>
      <c r="F360" s="12"/>
      <c r="G360" s="12"/>
      <c r="H360" s="12"/>
      <c r="I360" s="12"/>
      <c r="J360" s="12"/>
      <c r="K360" s="12"/>
      <c r="L360" s="12"/>
      <c r="M360" s="12"/>
    </row>
    <row r="361" spans="1:13" ht="12.75" customHeight="1" x14ac:dyDescent="0.2">
      <c r="A361" s="12"/>
      <c r="B361" s="12"/>
      <c r="C361" s="12"/>
      <c r="D361" s="12"/>
      <c r="E361" s="12"/>
      <c r="F361" s="12"/>
      <c r="G361" s="12"/>
      <c r="H361" s="12"/>
      <c r="I361" s="12"/>
      <c r="J361" s="12"/>
      <c r="K361" s="12"/>
      <c r="L361" s="12"/>
      <c r="M361" s="12"/>
    </row>
    <row r="362" spans="1:13" ht="12.75" customHeight="1" x14ac:dyDescent="0.2">
      <c r="A362" s="12"/>
      <c r="B362" s="12"/>
      <c r="C362" s="12"/>
      <c r="D362" s="12"/>
      <c r="E362" s="12"/>
      <c r="F362" s="12"/>
      <c r="G362" s="12"/>
      <c r="H362" s="12"/>
      <c r="I362" s="12"/>
      <c r="J362" s="12"/>
      <c r="K362" s="12"/>
      <c r="L362" s="12"/>
      <c r="M362" s="12"/>
    </row>
    <row r="363" spans="1:13" ht="12.75" customHeight="1" x14ac:dyDescent="0.2">
      <c r="A363" s="12"/>
      <c r="B363" s="12"/>
      <c r="C363" s="12"/>
      <c r="D363" s="12"/>
      <c r="E363" s="12"/>
      <c r="F363" s="12"/>
      <c r="G363" s="12"/>
      <c r="H363" s="12"/>
      <c r="I363" s="12"/>
      <c r="J363" s="12"/>
      <c r="K363" s="12"/>
      <c r="L363" s="12"/>
      <c r="M363" s="12"/>
    </row>
    <row r="364" spans="1:13" ht="12.75" customHeight="1" x14ac:dyDescent="0.2">
      <c r="A364" s="12"/>
      <c r="B364" s="12"/>
      <c r="C364" s="12"/>
      <c r="D364" s="12"/>
      <c r="E364" s="12"/>
      <c r="F364" s="12"/>
      <c r="G364" s="12"/>
      <c r="H364" s="12"/>
      <c r="I364" s="12"/>
      <c r="J364" s="12"/>
      <c r="K364" s="12"/>
      <c r="L364" s="12"/>
      <c r="M364" s="12"/>
    </row>
    <row r="365" spans="1:13" ht="12.75" customHeight="1" x14ac:dyDescent="0.2">
      <c r="A365" s="12"/>
      <c r="B365" s="12"/>
      <c r="C365" s="12"/>
      <c r="D365" s="12"/>
      <c r="E365" s="12"/>
      <c r="F365" s="12"/>
      <c r="G365" s="12"/>
      <c r="H365" s="12"/>
      <c r="I365" s="12"/>
      <c r="J365" s="12"/>
      <c r="K365" s="12"/>
      <c r="L365" s="12"/>
      <c r="M365" s="12"/>
    </row>
    <row r="366" spans="1:13" ht="12.75" customHeight="1" x14ac:dyDescent="0.2">
      <c r="A366" s="12"/>
      <c r="B366" s="12"/>
      <c r="C366" s="12"/>
      <c r="D366" s="12"/>
      <c r="E366" s="12"/>
      <c r="F366" s="12"/>
      <c r="G366" s="12"/>
      <c r="H366" s="12"/>
      <c r="I366" s="12"/>
      <c r="J366" s="12"/>
      <c r="K366" s="12"/>
      <c r="L366" s="12"/>
      <c r="M366" s="12"/>
    </row>
    <row r="367" spans="1:13" ht="12.75" customHeight="1" x14ac:dyDescent="0.2">
      <c r="A367" s="12"/>
      <c r="B367" s="12"/>
      <c r="C367" s="12"/>
      <c r="D367" s="12"/>
      <c r="E367" s="12"/>
      <c r="F367" s="12"/>
      <c r="G367" s="12"/>
      <c r="H367" s="12"/>
      <c r="I367" s="12"/>
      <c r="J367" s="12"/>
      <c r="K367" s="12"/>
      <c r="L367" s="12"/>
      <c r="M367" s="12"/>
    </row>
    <row r="368" spans="1:13" ht="12.75" customHeight="1" x14ac:dyDescent="0.2">
      <c r="A368" s="12"/>
      <c r="B368" s="12"/>
      <c r="C368" s="12"/>
      <c r="D368" s="12"/>
      <c r="E368" s="12"/>
      <c r="F368" s="12"/>
      <c r="G368" s="12"/>
      <c r="H368" s="12"/>
      <c r="I368" s="12"/>
      <c r="J368" s="12"/>
      <c r="K368" s="12"/>
      <c r="L368" s="12"/>
      <c r="M368" s="12"/>
    </row>
    <row r="369" spans="1:13" ht="12.75" customHeight="1" x14ac:dyDescent="0.2">
      <c r="A369" s="12"/>
      <c r="B369" s="12"/>
      <c r="C369" s="12"/>
      <c r="D369" s="12"/>
      <c r="E369" s="12"/>
      <c r="F369" s="12"/>
      <c r="G369" s="12"/>
      <c r="H369" s="12"/>
      <c r="I369" s="12"/>
      <c r="J369" s="12"/>
      <c r="K369" s="12"/>
      <c r="L369" s="12"/>
      <c r="M369" s="12"/>
    </row>
    <row r="370" spans="1:13" ht="12.75" customHeight="1" x14ac:dyDescent="0.2">
      <c r="A370" s="12"/>
      <c r="B370" s="12"/>
      <c r="C370" s="12"/>
      <c r="D370" s="12"/>
      <c r="E370" s="12"/>
      <c r="F370" s="12"/>
      <c r="G370" s="12"/>
      <c r="H370" s="12"/>
      <c r="I370" s="12"/>
      <c r="J370" s="12"/>
      <c r="K370" s="12"/>
      <c r="L370" s="12"/>
      <c r="M370" s="12"/>
    </row>
    <row r="371" spans="1:13" ht="12.75" customHeight="1" x14ac:dyDescent="0.2">
      <c r="A371" s="12"/>
      <c r="B371" s="12"/>
      <c r="C371" s="12"/>
      <c r="D371" s="12"/>
      <c r="E371" s="12"/>
      <c r="F371" s="12"/>
      <c r="G371" s="12"/>
      <c r="H371" s="12"/>
      <c r="I371" s="12"/>
      <c r="J371" s="12"/>
      <c r="K371" s="12"/>
      <c r="L371" s="12"/>
      <c r="M371" s="12"/>
    </row>
    <row r="372" spans="1:13" ht="12.75" customHeight="1" x14ac:dyDescent="0.2">
      <c r="A372" s="12"/>
      <c r="B372" s="12"/>
      <c r="C372" s="12"/>
      <c r="D372" s="12"/>
      <c r="E372" s="12"/>
      <c r="F372" s="12"/>
      <c r="G372" s="12"/>
      <c r="H372" s="12"/>
      <c r="I372" s="12"/>
      <c r="J372" s="12"/>
      <c r="K372" s="12"/>
      <c r="L372" s="12"/>
      <c r="M372" s="12"/>
    </row>
    <row r="373" spans="1:13" ht="12.75" customHeight="1" x14ac:dyDescent="0.2">
      <c r="A373" s="12"/>
      <c r="B373" s="12"/>
      <c r="C373" s="12"/>
      <c r="D373" s="12"/>
      <c r="E373" s="12"/>
      <c r="F373" s="12"/>
      <c r="G373" s="12"/>
      <c r="H373" s="12"/>
      <c r="I373" s="12"/>
      <c r="J373" s="12"/>
      <c r="K373" s="12"/>
      <c r="L373" s="12"/>
      <c r="M373" s="12"/>
    </row>
    <row r="374" spans="1:13" ht="12.75" customHeight="1" x14ac:dyDescent="0.2">
      <c r="A374" s="12"/>
      <c r="B374" s="12"/>
      <c r="C374" s="12"/>
      <c r="D374" s="12"/>
      <c r="E374" s="12"/>
      <c r="F374" s="12"/>
      <c r="G374" s="12"/>
      <c r="H374" s="12"/>
      <c r="I374" s="12"/>
      <c r="J374" s="12"/>
      <c r="K374" s="12"/>
      <c r="L374" s="12"/>
      <c r="M374" s="12"/>
    </row>
    <row r="375" spans="1:13" ht="12.75" customHeight="1" x14ac:dyDescent="0.2">
      <c r="A375" s="12"/>
      <c r="B375" s="12"/>
      <c r="C375" s="12"/>
      <c r="D375" s="12"/>
      <c r="E375" s="12"/>
      <c r="F375" s="12"/>
      <c r="G375" s="12"/>
      <c r="H375" s="12"/>
      <c r="I375" s="12"/>
      <c r="J375" s="12"/>
      <c r="K375" s="12"/>
      <c r="L375" s="12"/>
      <c r="M375" s="12"/>
    </row>
    <row r="376" spans="1:13" ht="12.75" customHeight="1" x14ac:dyDescent="0.2">
      <c r="A376" s="12"/>
      <c r="B376" s="12"/>
      <c r="C376" s="12"/>
      <c r="D376" s="12"/>
      <c r="E376" s="12"/>
      <c r="F376" s="12"/>
      <c r="G376" s="12"/>
      <c r="H376" s="12"/>
      <c r="I376" s="12"/>
      <c r="J376" s="12"/>
      <c r="K376" s="12"/>
      <c r="L376" s="12"/>
      <c r="M376" s="12"/>
    </row>
    <row r="377" spans="1:13" ht="12.75" customHeight="1" x14ac:dyDescent="0.2">
      <c r="A377" s="12"/>
      <c r="B377" s="12"/>
      <c r="C377" s="12"/>
      <c r="D377" s="12"/>
      <c r="E377" s="12"/>
      <c r="F377" s="12"/>
      <c r="G377" s="12"/>
      <c r="H377" s="12"/>
      <c r="I377" s="12"/>
      <c r="J377" s="12"/>
      <c r="K377" s="12"/>
      <c r="L377" s="12"/>
      <c r="M377" s="12"/>
    </row>
    <row r="378" spans="1:13" ht="12.75" customHeight="1" x14ac:dyDescent="0.2">
      <c r="A378" s="12"/>
      <c r="B378" s="12"/>
      <c r="C378" s="12"/>
      <c r="D378" s="12"/>
      <c r="E378" s="12"/>
      <c r="F378" s="12"/>
      <c r="G378" s="12"/>
      <c r="H378" s="12"/>
      <c r="I378" s="12"/>
      <c r="J378" s="12"/>
      <c r="K378" s="12"/>
      <c r="L378" s="12"/>
      <c r="M378" s="12"/>
    </row>
    <row r="379" spans="1:13" ht="12.75" customHeight="1" x14ac:dyDescent="0.2">
      <c r="A379" s="12"/>
      <c r="B379" s="12"/>
      <c r="C379" s="12"/>
      <c r="D379" s="12"/>
      <c r="E379" s="12"/>
      <c r="F379" s="12"/>
      <c r="G379" s="12"/>
      <c r="H379" s="12"/>
      <c r="I379" s="12"/>
      <c r="J379" s="12"/>
      <c r="K379" s="12"/>
      <c r="L379" s="12"/>
      <c r="M379" s="12"/>
    </row>
    <row r="380" spans="1:13" ht="12.75" customHeight="1" x14ac:dyDescent="0.2">
      <c r="A380" s="12"/>
      <c r="B380" s="12"/>
      <c r="C380" s="12"/>
      <c r="D380" s="12"/>
      <c r="E380" s="12"/>
      <c r="F380" s="12"/>
      <c r="G380" s="12"/>
      <c r="H380" s="12"/>
      <c r="I380" s="12"/>
      <c r="J380" s="12"/>
      <c r="K380" s="12"/>
      <c r="L380" s="12"/>
      <c r="M380" s="12"/>
    </row>
    <row r="381" spans="1:13" ht="12.75" customHeight="1" x14ac:dyDescent="0.2">
      <c r="A381" s="12"/>
      <c r="B381" s="12"/>
      <c r="C381" s="12"/>
      <c r="D381" s="12"/>
      <c r="E381" s="12"/>
      <c r="F381" s="12"/>
      <c r="G381" s="12"/>
      <c r="H381" s="12"/>
      <c r="I381" s="12"/>
      <c r="J381" s="12"/>
      <c r="K381" s="12"/>
      <c r="L381" s="12"/>
      <c r="M381" s="12"/>
    </row>
    <row r="382" spans="1:13" ht="12.75" customHeight="1" x14ac:dyDescent="0.2">
      <c r="A382" s="12"/>
      <c r="B382" s="12"/>
      <c r="C382" s="12"/>
      <c r="D382" s="12"/>
      <c r="E382" s="12"/>
      <c r="F382" s="12"/>
      <c r="G382" s="12"/>
      <c r="H382" s="12"/>
      <c r="I382" s="12"/>
      <c r="J382" s="12"/>
      <c r="K382" s="12"/>
      <c r="L382" s="12"/>
      <c r="M382" s="12"/>
    </row>
    <row r="383" spans="1:13" ht="12.75" customHeight="1" x14ac:dyDescent="0.2">
      <c r="A383" s="12"/>
      <c r="B383" s="12"/>
      <c r="C383" s="12"/>
      <c r="D383" s="12"/>
      <c r="E383" s="12"/>
      <c r="F383" s="12"/>
      <c r="G383" s="12"/>
      <c r="H383" s="12"/>
      <c r="I383" s="12"/>
      <c r="J383" s="12"/>
      <c r="K383" s="12"/>
      <c r="L383" s="12"/>
      <c r="M383" s="12"/>
    </row>
    <row r="384" spans="1:13" ht="12.75" customHeight="1" x14ac:dyDescent="0.2">
      <c r="A384" s="12"/>
      <c r="B384" s="12"/>
      <c r="C384" s="12"/>
      <c r="D384" s="12"/>
      <c r="E384" s="12"/>
      <c r="F384" s="12"/>
      <c r="G384" s="12"/>
      <c r="H384" s="12"/>
      <c r="I384" s="12"/>
      <c r="J384" s="12"/>
      <c r="K384" s="12"/>
      <c r="L384" s="12"/>
      <c r="M384" s="12"/>
    </row>
    <row r="385" spans="1:13" ht="12.75" customHeight="1" x14ac:dyDescent="0.2">
      <c r="A385" s="12"/>
      <c r="B385" s="12"/>
      <c r="C385" s="12"/>
      <c r="D385" s="12"/>
      <c r="E385" s="12"/>
      <c r="F385" s="12"/>
      <c r="G385" s="12"/>
      <c r="H385" s="12"/>
      <c r="I385" s="12"/>
      <c r="J385" s="12"/>
      <c r="K385" s="12"/>
      <c r="L385" s="12"/>
      <c r="M385" s="12"/>
    </row>
    <row r="386" spans="1:13" ht="12.75" customHeight="1" x14ac:dyDescent="0.2">
      <c r="A386" s="12"/>
      <c r="B386" s="12"/>
      <c r="C386" s="12"/>
      <c r="D386" s="12"/>
      <c r="E386" s="12"/>
      <c r="F386" s="12"/>
      <c r="G386" s="12"/>
      <c r="H386" s="12"/>
      <c r="I386" s="12"/>
      <c r="J386" s="12"/>
      <c r="K386" s="12"/>
      <c r="L386" s="12"/>
      <c r="M386" s="12"/>
    </row>
    <row r="387" spans="1:13" ht="12.75" customHeight="1" x14ac:dyDescent="0.2">
      <c r="A387" s="12"/>
      <c r="B387" s="12"/>
      <c r="C387" s="12"/>
      <c r="D387" s="12"/>
      <c r="E387" s="12"/>
      <c r="F387" s="12"/>
      <c r="G387" s="12"/>
      <c r="H387" s="12"/>
      <c r="I387" s="12"/>
      <c r="J387" s="12"/>
      <c r="K387" s="12"/>
      <c r="L387" s="12"/>
      <c r="M387" s="12"/>
    </row>
    <row r="388" spans="1:13" ht="12.75" customHeight="1" x14ac:dyDescent="0.2">
      <c r="A388" s="12"/>
      <c r="B388" s="12"/>
      <c r="C388" s="12"/>
      <c r="D388" s="12"/>
      <c r="E388" s="12"/>
      <c r="F388" s="12"/>
      <c r="G388" s="12"/>
      <c r="H388" s="12"/>
      <c r="I388" s="12"/>
      <c r="J388" s="12"/>
      <c r="K388" s="12"/>
      <c r="L388" s="12"/>
      <c r="M388" s="12"/>
    </row>
    <row r="389" spans="1:13" ht="12.75" customHeight="1" x14ac:dyDescent="0.2">
      <c r="A389" s="12"/>
      <c r="B389" s="12"/>
      <c r="C389" s="12"/>
      <c r="D389" s="12"/>
      <c r="E389" s="12"/>
      <c r="F389" s="12"/>
      <c r="G389" s="12"/>
      <c r="H389" s="12"/>
      <c r="I389" s="12"/>
      <c r="J389" s="12"/>
      <c r="K389" s="12"/>
      <c r="L389" s="12"/>
      <c r="M389" s="12"/>
    </row>
    <row r="390" spans="1:13" ht="12.75" customHeight="1" x14ac:dyDescent="0.2">
      <c r="A390" s="12"/>
      <c r="B390" s="12"/>
      <c r="C390" s="12"/>
      <c r="D390" s="12"/>
      <c r="E390" s="12"/>
      <c r="F390" s="12"/>
      <c r="G390" s="12"/>
      <c r="H390" s="12"/>
      <c r="I390" s="12"/>
      <c r="J390" s="12"/>
      <c r="K390" s="12"/>
      <c r="L390" s="12"/>
      <c r="M390" s="12"/>
    </row>
    <row r="391" spans="1:13" ht="12.75" customHeight="1" x14ac:dyDescent="0.2">
      <c r="A391" s="12"/>
      <c r="B391" s="12"/>
      <c r="C391" s="12"/>
      <c r="D391" s="12"/>
      <c r="E391" s="12"/>
      <c r="F391" s="12"/>
      <c r="G391" s="12"/>
      <c r="H391" s="12"/>
      <c r="I391" s="12"/>
      <c r="J391" s="12"/>
      <c r="K391" s="12"/>
      <c r="L391" s="12"/>
      <c r="M391" s="12"/>
    </row>
    <row r="392" spans="1:13" ht="12.75" customHeight="1" x14ac:dyDescent="0.2">
      <c r="A392" s="12"/>
      <c r="B392" s="12"/>
      <c r="C392" s="12"/>
      <c r="D392" s="12"/>
      <c r="E392" s="12"/>
      <c r="F392" s="12"/>
      <c r="G392" s="12"/>
      <c r="H392" s="12"/>
      <c r="I392" s="12"/>
      <c r="J392" s="12"/>
      <c r="K392" s="12"/>
      <c r="L392" s="12"/>
      <c r="M392" s="12"/>
    </row>
    <row r="393" spans="1:13" ht="12.75" customHeight="1" x14ac:dyDescent="0.2">
      <c r="A393" s="12"/>
      <c r="B393" s="12"/>
      <c r="C393" s="12"/>
      <c r="D393" s="12"/>
      <c r="E393" s="12"/>
      <c r="F393" s="12"/>
      <c r="G393" s="12"/>
      <c r="H393" s="12"/>
      <c r="I393" s="12"/>
      <c r="J393" s="12"/>
      <c r="K393" s="12"/>
      <c r="L393" s="12"/>
      <c r="M393" s="12"/>
    </row>
    <row r="394" spans="1:13" ht="12.75" customHeight="1" x14ac:dyDescent="0.2">
      <c r="A394" s="12"/>
      <c r="B394" s="12"/>
      <c r="C394" s="12"/>
      <c r="D394" s="12"/>
      <c r="E394" s="12"/>
      <c r="F394" s="12"/>
      <c r="G394" s="12"/>
      <c r="H394" s="12"/>
      <c r="I394" s="12"/>
      <c r="J394" s="12"/>
      <c r="K394" s="12"/>
      <c r="L394" s="12"/>
      <c r="M394" s="12"/>
    </row>
    <row r="395" spans="1:13" ht="12.75" customHeight="1" x14ac:dyDescent="0.2">
      <c r="A395" s="12"/>
      <c r="B395" s="12"/>
      <c r="C395" s="12"/>
      <c r="D395" s="12"/>
      <c r="E395" s="12"/>
      <c r="F395" s="12"/>
      <c r="G395" s="12"/>
      <c r="H395" s="12"/>
      <c r="I395" s="12"/>
      <c r="J395" s="12"/>
      <c r="K395" s="12"/>
      <c r="L395" s="12"/>
      <c r="M395" s="12"/>
    </row>
    <row r="396" spans="1:13" ht="12.75" customHeight="1" x14ac:dyDescent="0.2">
      <c r="A396" s="12"/>
      <c r="B396" s="12"/>
      <c r="C396" s="12"/>
      <c r="D396" s="12"/>
      <c r="E396" s="12"/>
      <c r="F396" s="12"/>
      <c r="G396" s="12"/>
      <c r="H396" s="12"/>
      <c r="I396" s="12"/>
      <c r="J396" s="12"/>
      <c r="K396" s="12"/>
      <c r="L396" s="12"/>
      <c r="M396" s="12"/>
    </row>
    <row r="397" spans="1:13" ht="12.75" customHeight="1" x14ac:dyDescent="0.2">
      <c r="A397" s="12"/>
      <c r="B397" s="12"/>
      <c r="C397" s="12"/>
      <c r="D397" s="12"/>
      <c r="E397" s="12"/>
      <c r="F397" s="12"/>
      <c r="G397" s="12"/>
      <c r="H397" s="12"/>
      <c r="I397" s="12"/>
      <c r="J397" s="12"/>
      <c r="K397" s="12"/>
      <c r="L397" s="12"/>
      <c r="M397" s="12"/>
    </row>
    <row r="398" spans="1:13" ht="12.75" customHeight="1" x14ac:dyDescent="0.2">
      <c r="A398" s="12"/>
      <c r="B398" s="12"/>
      <c r="C398" s="12"/>
      <c r="D398" s="12"/>
      <c r="E398" s="12"/>
      <c r="F398" s="12"/>
      <c r="G398" s="12"/>
      <c r="H398" s="12"/>
      <c r="I398" s="12"/>
      <c r="J398" s="12"/>
      <c r="K398" s="12"/>
      <c r="L398" s="12"/>
      <c r="M398" s="12"/>
    </row>
    <row r="399" spans="1:13" ht="12.75" customHeight="1" x14ac:dyDescent="0.2">
      <c r="A399" s="12"/>
      <c r="B399" s="12"/>
      <c r="C399" s="12"/>
      <c r="D399" s="12"/>
      <c r="E399" s="12"/>
      <c r="F399" s="12"/>
      <c r="G399" s="12"/>
      <c r="H399" s="12"/>
      <c r="I399" s="12"/>
      <c r="J399" s="12"/>
      <c r="K399" s="12"/>
      <c r="L399" s="12"/>
      <c r="M399" s="12"/>
    </row>
    <row r="400" spans="1:13" ht="12.75" customHeight="1" x14ac:dyDescent="0.2">
      <c r="A400" s="12"/>
      <c r="B400" s="12"/>
      <c r="C400" s="12"/>
      <c r="D400" s="12"/>
      <c r="E400" s="12"/>
      <c r="F400" s="12"/>
      <c r="G400" s="12"/>
      <c r="H400" s="12"/>
      <c r="I400" s="12"/>
      <c r="J400" s="12"/>
      <c r="K400" s="12"/>
      <c r="L400" s="12"/>
      <c r="M400" s="12"/>
    </row>
    <row r="401" spans="1:13" ht="12.75" customHeight="1" x14ac:dyDescent="0.2">
      <c r="A401" s="12"/>
      <c r="B401" s="12"/>
      <c r="C401" s="12"/>
      <c r="D401" s="12"/>
      <c r="E401" s="12"/>
      <c r="F401" s="12"/>
      <c r="G401" s="12"/>
      <c r="H401" s="12"/>
      <c r="I401" s="12"/>
      <c r="J401" s="12"/>
      <c r="K401" s="12"/>
      <c r="L401" s="12"/>
      <c r="M401" s="12"/>
    </row>
    <row r="402" spans="1:13" ht="12.75" customHeight="1" x14ac:dyDescent="0.2">
      <c r="A402" s="12"/>
      <c r="B402" s="12"/>
      <c r="C402" s="12"/>
      <c r="D402" s="12"/>
      <c r="E402" s="12"/>
      <c r="F402" s="12"/>
      <c r="G402" s="12"/>
      <c r="H402" s="12"/>
      <c r="I402" s="12"/>
      <c r="J402" s="12"/>
      <c r="K402" s="12"/>
      <c r="L402" s="12"/>
      <c r="M402" s="12"/>
    </row>
    <row r="403" spans="1:13" ht="12.75" customHeight="1" x14ac:dyDescent="0.2">
      <c r="A403" s="12"/>
      <c r="B403" s="12"/>
      <c r="C403" s="12"/>
      <c r="D403" s="12"/>
      <c r="E403" s="12"/>
      <c r="F403" s="12"/>
      <c r="G403" s="12"/>
      <c r="H403" s="12"/>
      <c r="I403" s="12"/>
      <c r="J403" s="12"/>
      <c r="K403" s="12"/>
      <c r="L403" s="12"/>
      <c r="M403" s="12"/>
    </row>
    <row r="404" spans="1:13" ht="12.75" customHeight="1" x14ac:dyDescent="0.2">
      <c r="A404" s="12"/>
      <c r="B404" s="12"/>
      <c r="C404" s="12"/>
      <c r="D404" s="12"/>
      <c r="E404" s="12"/>
      <c r="F404" s="12"/>
      <c r="G404" s="12"/>
      <c r="H404" s="12"/>
      <c r="I404" s="12"/>
      <c r="J404" s="12"/>
      <c r="K404" s="12"/>
      <c r="L404" s="12"/>
      <c r="M404" s="12"/>
    </row>
    <row r="405" spans="1:13" ht="12.75" customHeight="1" x14ac:dyDescent="0.2">
      <c r="A405" s="12"/>
      <c r="B405" s="12"/>
      <c r="C405" s="12"/>
      <c r="D405" s="12"/>
      <c r="E405" s="12"/>
      <c r="F405" s="12"/>
      <c r="G405" s="12"/>
      <c r="H405" s="12"/>
      <c r="I405" s="12"/>
      <c r="J405" s="12"/>
      <c r="K405" s="12"/>
      <c r="L405" s="12"/>
      <c r="M405" s="12"/>
    </row>
    <row r="406" spans="1:13" ht="12.75" customHeight="1" x14ac:dyDescent="0.2">
      <c r="A406" s="12"/>
      <c r="B406" s="12"/>
      <c r="C406" s="12"/>
      <c r="D406" s="12"/>
      <c r="E406" s="12"/>
      <c r="F406" s="12"/>
      <c r="G406" s="12"/>
      <c r="H406" s="12"/>
      <c r="I406" s="12"/>
      <c r="J406" s="12"/>
      <c r="K406" s="12"/>
      <c r="L406" s="12"/>
      <c r="M406" s="12"/>
    </row>
    <row r="407" spans="1:13" ht="12.75" customHeight="1" x14ac:dyDescent="0.2">
      <c r="A407" s="12"/>
      <c r="B407" s="12"/>
      <c r="C407" s="12"/>
      <c r="D407" s="12"/>
      <c r="E407" s="12"/>
      <c r="F407" s="12"/>
      <c r="G407" s="12"/>
      <c r="H407" s="12"/>
      <c r="I407" s="12"/>
      <c r="J407" s="12"/>
      <c r="K407" s="12"/>
      <c r="L407" s="12"/>
      <c r="M407" s="12"/>
    </row>
    <row r="408" spans="1:13" ht="12.75" customHeight="1" x14ac:dyDescent="0.2">
      <c r="A408" s="12"/>
      <c r="B408" s="12"/>
      <c r="C408" s="12"/>
      <c r="D408" s="12"/>
      <c r="E408" s="12"/>
      <c r="F408" s="12"/>
      <c r="G408" s="12"/>
      <c r="H408" s="12"/>
      <c r="I408" s="12"/>
      <c r="J408" s="12"/>
      <c r="K408" s="12"/>
      <c r="L408" s="12"/>
      <c r="M408" s="12"/>
    </row>
    <row r="409" spans="1:13" ht="12.75" customHeight="1" x14ac:dyDescent="0.2">
      <c r="A409" s="12"/>
      <c r="B409" s="12"/>
      <c r="C409" s="12"/>
      <c r="D409" s="12"/>
      <c r="E409" s="12"/>
      <c r="F409" s="12"/>
      <c r="G409" s="12"/>
      <c r="H409" s="12"/>
      <c r="I409" s="12"/>
      <c r="J409" s="12"/>
      <c r="K409" s="12"/>
      <c r="L409" s="12"/>
      <c r="M409" s="12"/>
    </row>
    <row r="410" spans="1:13" ht="12.75" customHeight="1" x14ac:dyDescent="0.2">
      <c r="A410" s="12"/>
      <c r="B410" s="12"/>
      <c r="C410" s="12"/>
      <c r="D410" s="12"/>
      <c r="E410" s="12"/>
      <c r="F410" s="12"/>
      <c r="G410" s="12"/>
      <c r="H410" s="12"/>
      <c r="I410" s="12"/>
      <c r="J410" s="12"/>
      <c r="K410" s="12"/>
      <c r="L410" s="12"/>
      <c r="M410" s="12"/>
    </row>
    <row r="411" spans="1:13" ht="12.75" customHeight="1" x14ac:dyDescent="0.2">
      <c r="A411" s="12"/>
      <c r="B411" s="12"/>
      <c r="C411" s="12"/>
      <c r="D411" s="12"/>
      <c r="E411" s="12"/>
      <c r="F411" s="12"/>
      <c r="G411" s="12"/>
      <c r="H411" s="12"/>
      <c r="I411" s="12"/>
      <c r="J411" s="12"/>
      <c r="K411" s="12"/>
      <c r="L411" s="12"/>
      <c r="M411" s="12"/>
    </row>
    <row r="412" spans="1:13" ht="12.75" customHeight="1" x14ac:dyDescent="0.2">
      <c r="A412" s="12"/>
      <c r="B412" s="12"/>
      <c r="C412" s="12"/>
      <c r="D412" s="12"/>
      <c r="E412" s="12"/>
      <c r="F412" s="12"/>
      <c r="G412" s="12"/>
      <c r="H412" s="12"/>
      <c r="I412" s="12"/>
      <c r="J412" s="12"/>
      <c r="K412" s="12"/>
      <c r="L412" s="12"/>
      <c r="M412" s="12"/>
    </row>
    <row r="413" spans="1:13" ht="12.75" customHeight="1" x14ac:dyDescent="0.2">
      <c r="A413" s="12"/>
      <c r="B413" s="12"/>
      <c r="C413" s="12"/>
      <c r="D413" s="12"/>
      <c r="E413" s="12"/>
      <c r="F413" s="12"/>
      <c r="G413" s="12"/>
      <c r="H413" s="12"/>
      <c r="I413" s="12"/>
      <c r="J413" s="12"/>
      <c r="K413" s="12"/>
      <c r="L413" s="12"/>
      <c r="M413" s="12"/>
    </row>
    <row r="414" spans="1:13" ht="12.75" customHeight="1" x14ac:dyDescent="0.2">
      <c r="A414" s="12"/>
      <c r="B414" s="12"/>
      <c r="C414" s="12"/>
      <c r="D414" s="12"/>
      <c r="E414" s="12"/>
      <c r="F414" s="12"/>
      <c r="G414" s="12"/>
      <c r="H414" s="12"/>
      <c r="I414" s="12"/>
      <c r="J414" s="12"/>
      <c r="K414" s="12"/>
      <c r="L414" s="12"/>
      <c r="M414" s="12"/>
    </row>
    <row r="415" spans="1:13" ht="12.75" customHeight="1" x14ac:dyDescent="0.2">
      <c r="A415" s="12"/>
      <c r="B415" s="12"/>
      <c r="C415" s="12"/>
      <c r="D415" s="12"/>
      <c r="E415" s="12"/>
      <c r="F415" s="12"/>
      <c r="G415" s="12"/>
      <c r="H415" s="12"/>
      <c r="I415" s="12"/>
      <c r="J415" s="12"/>
      <c r="K415" s="12"/>
      <c r="L415" s="12"/>
      <c r="M415" s="12"/>
    </row>
    <row r="416" spans="1:13" ht="12.75" customHeight="1" x14ac:dyDescent="0.2">
      <c r="A416" s="12"/>
      <c r="B416" s="12"/>
      <c r="C416" s="12"/>
      <c r="D416" s="12"/>
      <c r="E416" s="12"/>
      <c r="F416" s="12"/>
      <c r="G416" s="12"/>
      <c r="H416" s="12"/>
      <c r="I416" s="12"/>
      <c r="J416" s="12"/>
      <c r="K416" s="12"/>
      <c r="L416" s="12"/>
      <c r="M416" s="12"/>
    </row>
    <row r="417" spans="1:13" ht="12.75" customHeight="1" x14ac:dyDescent="0.2">
      <c r="A417" s="12"/>
      <c r="B417" s="12"/>
      <c r="C417" s="12"/>
      <c r="D417" s="12"/>
      <c r="E417" s="12"/>
      <c r="F417" s="12"/>
      <c r="G417" s="12"/>
      <c r="H417" s="12"/>
      <c r="I417" s="12"/>
      <c r="J417" s="12"/>
      <c r="K417" s="12"/>
      <c r="L417" s="12"/>
      <c r="M417" s="12"/>
    </row>
    <row r="418" spans="1:13" ht="12.75" customHeight="1" x14ac:dyDescent="0.2">
      <c r="A418" s="12"/>
      <c r="B418" s="12"/>
      <c r="C418" s="12"/>
      <c r="D418" s="12"/>
      <c r="E418" s="12"/>
      <c r="F418" s="12"/>
      <c r="G418" s="12"/>
      <c r="H418" s="12"/>
      <c r="I418" s="12"/>
      <c r="J418" s="12"/>
      <c r="K418" s="12"/>
      <c r="L418" s="12"/>
      <c r="M418" s="12"/>
    </row>
    <row r="419" spans="1:13" ht="12.75" customHeight="1" x14ac:dyDescent="0.2">
      <c r="A419" s="12"/>
      <c r="B419" s="12"/>
      <c r="C419" s="12"/>
      <c r="D419" s="12"/>
      <c r="E419" s="12"/>
      <c r="F419" s="12"/>
      <c r="G419" s="12"/>
      <c r="H419" s="12"/>
      <c r="I419" s="12"/>
      <c r="J419" s="12"/>
      <c r="K419" s="12"/>
      <c r="L419" s="12"/>
      <c r="M419" s="12"/>
    </row>
    <row r="420" spans="1:13" ht="12.75" customHeight="1" x14ac:dyDescent="0.2">
      <c r="A420" s="12"/>
      <c r="B420" s="12"/>
      <c r="C420" s="12"/>
      <c r="D420" s="12"/>
      <c r="E420" s="12"/>
      <c r="F420" s="12"/>
      <c r="G420" s="12"/>
      <c r="H420" s="12"/>
      <c r="I420" s="12"/>
      <c r="J420" s="12"/>
      <c r="K420" s="12"/>
      <c r="L420" s="12"/>
      <c r="M420" s="12"/>
    </row>
    <row r="421" spans="1:13" ht="12.75" customHeight="1" x14ac:dyDescent="0.2">
      <c r="A421" s="12"/>
      <c r="B421" s="12"/>
      <c r="C421" s="12"/>
      <c r="D421" s="12"/>
      <c r="E421" s="12"/>
      <c r="F421" s="12"/>
      <c r="G421" s="12"/>
      <c r="H421" s="12"/>
      <c r="I421" s="12"/>
      <c r="J421" s="12"/>
      <c r="K421" s="12"/>
      <c r="L421" s="12"/>
      <c r="M421" s="12"/>
    </row>
    <row r="422" spans="1:13" ht="12.75" customHeight="1" x14ac:dyDescent="0.2">
      <c r="A422" s="12"/>
      <c r="B422" s="12"/>
      <c r="C422" s="12"/>
      <c r="D422" s="12"/>
      <c r="E422" s="12"/>
      <c r="F422" s="12"/>
      <c r="G422" s="12"/>
      <c r="H422" s="12"/>
      <c r="I422" s="12"/>
      <c r="J422" s="12"/>
      <c r="K422" s="12"/>
      <c r="L422" s="12"/>
      <c r="M422" s="12"/>
    </row>
    <row r="423" spans="1:13" ht="12.75" customHeight="1" x14ac:dyDescent="0.2">
      <c r="A423" s="12"/>
      <c r="B423" s="12"/>
      <c r="C423" s="12"/>
      <c r="D423" s="12"/>
      <c r="E423" s="12"/>
      <c r="F423" s="12"/>
      <c r="G423" s="12"/>
      <c r="H423" s="12"/>
      <c r="I423" s="12"/>
      <c r="J423" s="12"/>
      <c r="K423" s="12"/>
      <c r="L423" s="12"/>
      <c r="M423" s="12"/>
    </row>
    <row r="424" spans="1:13" ht="12.75" customHeight="1" x14ac:dyDescent="0.2">
      <c r="A424" s="12"/>
      <c r="B424" s="12"/>
      <c r="C424" s="12"/>
      <c r="D424" s="12"/>
      <c r="E424" s="12"/>
      <c r="F424" s="12"/>
      <c r="G424" s="12"/>
      <c r="H424" s="12"/>
      <c r="I424" s="12"/>
      <c r="J424" s="12"/>
      <c r="K424" s="12"/>
      <c r="L424" s="12"/>
      <c r="M424" s="12"/>
    </row>
    <row r="425" spans="1:13" ht="12.75" customHeight="1" x14ac:dyDescent="0.2">
      <c r="A425" s="12"/>
      <c r="B425" s="12"/>
      <c r="C425" s="12"/>
      <c r="D425" s="12"/>
      <c r="E425" s="12"/>
      <c r="F425" s="12"/>
      <c r="G425" s="12"/>
      <c r="H425" s="12"/>
      <c r="I425" s="12"/>
      <c r="J425" s="12"/>
      <c r="K425" s="12"/>
      <c r="L425" s="12"/>
      <c r="M425" s="12"/>
    </row>
    <row r="426" spans="1:13" ht="12.75" customHeight="1" x14ac:dyDescent="0.2">
      <c r="A426" s="12"/>
      <c r="B426" s="12"/>
      <c r="C426" s="12"/>
      <c r="D426" s="12"/>
      <c r="E426" s="12"/>
      <c r="F426" s="12"/>
      <c r="G426" s="12"/>
      <c r="H426" s="12"/>
      <c r="I426" s="12"/>
      <c r="J426" s="12"/>
      <c r="K426" s="12"/>
      <c r="L426" s="12"/>
      <c r="M426" s="12"/>
    </row>
    <row r="427" spans="1:13" ht="12.75" customHeight="1" x14ac:dyDescent="0.2">
      <c r="A427" s="12"/>
      <c r="B427" s="12"/>
      <c r="C427" s="12"/>
      <c r="D427" s="12"/>
      <c r="E427" s="12"/>
      <c r="F427" s="12"/>
      <c r="G427" s="12"/>
      <c r="H427" s="12"/>
      <c r="I427" s="12"/>
      <c r="J427" s="12"/>
      <c r="K427" s="12"/>
      <c r="L427" s="12"/>
      <c r="M427" s="12"/>
    </row>
    <row r="428" spans="1:13" ht="12.75" customHeight="1" x14ac:dyDescent="0.2">
      <c r="A428" s="12"/>
      <c r="B428" s="12"/>
      <c r="C428" s="12"/>
      <c r="D428" s="12"/>
      <c r="E428" s="12"/>
      <c r="F428" s="12"/>
      <c r="G428" s="12"/>
      <c r="H428" s="12"/>
      <c r="I428" s="12"/>
      <c r="J428" s="12"/>
      <c r="K428" s="12"/>
      <c r="L428" s="12"/>
      <c r="M428" s="12"/>
    </row>
    <row r="429" spans="1:13" ht="12.75" customHeight="1" x14ac:dyDescent="0.2">
      <c r="A429" s="12"/>
      <c r="B429" s="12"/>
      <c r="C429" s="12"/>
      <c r="D429" s="12"/>
      <c r="E429" s="12"/>
      <c r="F429" s="12"/>
      <c r="G429" s="12"/>
      <c r="H429" s="12"/>
      <c r="I429" s="12"/>
      <c r="J429" s="12"/>
      <c r="K429" s="12"/>
      <c r="L429" s="12"/>
      <c r="M429" s="12"/>
    </row>
    <row r="430" spans="1:13" ht="12.75" customHeight="1" x14ac:dyDescent="0.2">
      <c r="A430" s="12"/>
      <c r="B430" s="12"/>
      <c r="C430" s="12"/>
      <c r="D430" s="12"/>
      <c r="E430" s="12"/>
      <c r="F430" s="12"/>
      <c r="G430" s="12"/>
      <c r="H430" s="12"/>
      <c r="I430" s="12"/>
      <c r="J430" s="12"/>
      <c r="K430" s="12"/>
      <c r="L430" s="12"/>
      <c r="M430" s="12"/>
    </row>
    <row r="431" spans="1:13" ht="12.75" customHeight="1" x14ac:dyDescent="0.2">
      <c r="A431" s="12"/>
      <c r="B431" s="12"/>
      <c r="C431" s="12"/>
      <c r="D431" s="12"/>
      <c r="E431" s="12"/>
      <c r="F431" s="12"/>
      <c r="G431" s="12"/>
      <c r="H431" s="12"/>
      <c r="I431" s="12"/>
      <c r="J431" s="12"/>
      <c r="K431" s="12"/>
      <c r="L431" s="12"/>
      <c r="M431" s="12"/>
    </row>
    <row r="432" spans="1:13" ht="12.75" customHeight="1" x14ac:dyDescent="0.2">
      <c r="A432" s="12"/>
      <c r="B432" s="12"/>
      <c r="C432" s="12"/>
      <c r="D432" s="12"/>
      <c r="E432" s="12"/>
      <c r="F432" s="12"/>
      <c r="G432" s="12"/>
      <c r="H432" s="12"/>
      <c r="I432" s="12"/>
      <c r="J432" s="12"/>
      <c r="K432" s="12"/>
      <c r="L432" s="12"/>
      <c r="M432" s="12"/>
    </row>
    <row r="433" spans="1:13" ht="12.75" customHeight="1" x14ac:dyDescent="0.2">
      <c r="A433" s="12"/>
      <c r="B433" s="12"/>
      <c r="C433" s="12"/>
      <c r="D433" s="12"/>
      <c r="E433" s="12"/>
      <c r="F433" s="12"/>
      <c r="G433" s="12"/>
      <c r="H433" s="12"/>
      <c r="I433" s="12"/>
      <c r="J433" s="12"/>
      <c r="K433" s="12"/>
      <c r="L433" s="12"/>
      <c r="M433" s="12"/>
    </row>
    <row r="434" spans="1:13" ht="12.75" customHeight="1" x14ac:dyDescent="0.2">
      <c r="A434" s="12"/>
      <c r="B434" s="12"/>
      <c r="C434" s="12"/>
      <c r="D434" s="12"/>
      <c r="E434" s="12"/>
      <c r="F434" s="12"/>
      <c r="G434" s="12"/>
      <c r="H434" s="12"/>
      <c r="I434" s="12"/>
      <c r="J434" s="12"/>
      <c r="K434" s="12"/>
      <c r="L434" s="12"/>
      <c r="M434" s="12"/>
    </row>
    <row r="435" spans="1:13" ht="12.75" customHeight="1" x14ac:dyDescent="0.2">
      <c r="A435" s="12"/>
      <c r="B435" s="12"/>
      <c r="C435" s="12"/>
      <c r="D435" s="12"/>
      <c r="E435" s="12"/>
      <c r="F435" s="12"/>
      <c r="G435" s="12"/>
      <c r="H435" s="12"/>
      <c r="I435" s="12"/>
      <c r="J435" s="12"/>
      <c r="K435" s="12"/>
      <c r="L435" s="12"/>
      <c r="M435" s="12"/>
    </row>
    <row r="436" spans="1:13" ht="12.75" customHeight="1" x14ac:dyDescent="0.2">
      <c r="A436" s="12"/>
      <c r="B436" s="12"/>
      <c r="C436" s="12"/>
      <c r="D436" s="12"/>
      <c r="E436" s="12"/>
      <c r="F436" s="12"/>
      <c r="G436" s="12"/>
      <c r="H436" s="12"/>
      <c r="I436" s="12"/>
      <c r="J436" s="12"/>
      <c r="K436" s="12"/>
      <c r="L436" s="12"/>
      <c r="M436" s="12"/>
    </row>
    <row r="437" spans="1:13" ht="12.75" customHeight="1" x14ac:dyDescent="0.2">
      <c r="A437" s="12"/>
      <c r="B437" s="12"/>
      <c r="C437" s="12"/>
      <c r="D437" s="12"/>
      <c r="E437" s="12"/>
      <c r="F437" s="12"/>
      <c r="G437" s="12"/>
      <c r="H437" s="12"/>
      <c r="I437" s="12"/>
      <c r="J437" s="12"/>
      <c r="K437" s="12"/>
      <c r="L437" s="12"/>
      <c r="M437" s="12"/>
    </row>
    <row r="438" spans="1:13" ht="12.75" customHeight="1" x14ac:dyDescent="0.2">
      <c r="A438" s="12"/>
      <c r="B438" s="12"/>
      <c r="C438" s="12"/>
      <c r="D438" s="12"/>
      <c r="E438" s="12"/>
      <c r="F438" s="12"/>
      <c r="G438" s="12"/>
      <c r="H438" s="12"/>
      <c r="I438" s="12"/>
      <c r="J438" s="12"/>
      <c r="K438" s="12"/>
      <c r="L438" s="12"/>
      <c r="M438" s="12"/>
    </row>
    <row r="439" spans="1:13" ht="12.75" customHeight="1" x14ac:dyDescent="0.2">
      <c r="A439" s="12"/>
      <c r="B439" s="12"/>
      <c r="C439" s="12"/>
      <c r="D439" s="12"/>
      <c r="E439" s="12"/>
      <c r="F439" s="12"/>
      <c r="G439" s="12"/>
      <c r="H439" s="12"/>
      <c r="I439" s="12"/>
      <c r="J439" s="12"/>
      <c r="K439" s="12"/>
      <c r="L439" s="12"/>
      <c r="M439" s="12"/>
    </row>
    <row r="440" spans="1:13" ht="12.75" customHeight="1" x14ac:dyDescent="0.2">
      <c r="A440" s="12"/>
      <c r="B440" s="12"/>
      <c r="C440" s="12"/>
      <c r="D440" s="12"/>
      <c r="E440" s="12"/>
      <c r="F440" s="12"/>
      <c r="G440" s="12"/>
      <c r="H440" s="12"/>
      <c r="I440" s="12"/>
      <c r="J440" s="12"/>
      <c r="K440" s="12"/>
      <c r="L440" s="12"/>
      <c r="M440" s="12"/>
    </row>
    <row r="441" spans="1:13" ht="12.75" customHeight="1" x14ac:dyDescent="0.2">
      <c r="A441" s="12"/>
      <c r="B441" s="12"/>
      <c r="C441" s="12"/>
      <c r="D441" s="12"/>
      <c r="E441" s="12"/>
      <c r="F441" s="12"/>
      <c r="G441" s="12"/>
      <c r="H441" s="12"/>
      <c r="I441" s="12"/>
      <c r="J441" s="12"/>
      <c r="K441" s="12"/>
      <c r="L441" s="12"/>
      <c r="M441" s="12"/>
    </row>
    <row r="442" spans="1:13" ht="12.75" customHeight="1" x14ac:dyDescent="0.2">
      <c r="A442" s="12"/>
      <c r="B442" s="12"/>
      <c r="C442" s="12"/>
      <c r="D442" s="12"/>
      <c r="E442" s="12"/>
      <c r="F442" s="12"/>
      <c r="G442" s="12"/>
      <c r="H442" s="12"/>
      <c r="I442" s="12"/>
      <c r="J442" s="12"/>
      <c r="K442" s="12"/>
      <c r="L442" s="12"/>
      <c r="M442" s="12"/>
    </row>
    <row r="443" spans="1:13" ht="12.75" customHeight="1" x14ac:dyDescent="0.2">
      <c r="A443" s="12"/>
      <c r="B443" s="12"/>
      <c r="C443" s="12"/>
      <c r="D443" s="12"/>
      <c r="E443" s="12"/>
      <c r="F443" s="12"/>
      <c r="G443" s="12"/>
      <c r="H443" s="12"/>
      <c r="I443" s="12"/>
      <c r="J443" s="12"/>
      <c r="K443" s="12"/>
      <c r="L443" s="12"/>
      <c r="M443" s="12"/>
    </row>
    <row r="444" spans="1:13" ht="12.75" customHeight="1" x14ac:dyDescent="0.2">
      <c r="A444" s="12"/>
      <c r="B444" s="12"/>
      <c r="C444" s="12"/>
      <c r="D444" s="12"/>
      <c r="E444" s="12"/>
      <c r="F444" s="12"/>
      <c r="G444" s="12"/>
      <c r="H444" s="12"/>
      <c r="I444" s="12"/>
      <c r="J444" s="12"/>
      <c r="K444" s="12"/>
      <c r="L444" s="12"/>
      <c r="M444" s="12"/>
    </row>
    <row r="445" spans="1:13" ht="12.75" customHeight="1" x14ac:dyDescent="0.2">
      <c r="A445" s="12"/>
      <c r="B445" s="12"/>
      <c r="C445" s="12"/>
      <c r="D445" s="12"/>
      <c r="E445" s="12"/>
      <c r="F445" s="12"/>
      <c r="G445" s="12"/>
      <c r="H445" s="12"/>
      <c r="I445" s="12"/>
      <c r="J445" s="12"/>
      <c r="K445" s="12"/>
      <c r="L445" s="12"/>
      <c r="M445" s="12"/>
    </row>
    <row r="446" spans="1:13" ht="12.75" customHeight="1" x14ac:dyDescent="0.2">
      <c r="A446" s="12"/>
      <c r="B446" s="12"/>
      <c r="C446" s="12"/>
      <c r="D446" s="12"/>
      <c r="E446" s="12"/>
      <c r="F446" s="12"/>
      <c r="G446" s="12"/>
      <c r="H446" s="12"/>
      <c r="I446" s="12"/>
      <c r="J446" s="12"/>
      <c r="K446" s="12"/>
      <c r="L446" s="12"/>
      <c r="M446" s="12"/>
    </row>
    <row r="447" spans="1:13" ht="12.75" customHeight="1" x14ac:dyDescent="0.2">
      <c r="A447" s="12"/>
      <c r="B447" s="12"/>
      <c r="C447" s="12"/>
      <c r="D447" s="12"/>
      <c r="E447" s="12"/>
      <c r="F447" s="12"/>
      <c r="G447" s="12"/>
      <c r="H447" s="12"/>
      <c r="I447" s="12"/>
      <c r="J447" s="12"/>
      <c r="K447" s="12"/>
      <c r="L447" s="12"/>
      <c r="M447" s="12"/>
    </row>
    <row r="448" spans="1:13" ht="12.75" customHeight="1" x14ac:dyDescent="0.2">
      <c r="A448" s="12"/>
      <c r="B448" s="12"/>
      <c r="C448" s="12"/>
      <c r="D448" s="12"/>
      <c r="E448" s="12"/>
      <c r="F448" s="12"/>
      <c r="G448" s="12"/>
      <c r="H448" s="12"/>
      <c r="I448" s="12"/>
      <c r="J448" s="12"/>
      <c r="K448" s="12"/>
      <c r="L448" s="12"/>
      <c r="M448" s="12"/>
    </row>
    <row r="449" spans="1:13" ht="12.75" customHeight="1" x14ac:dyDescent="0.2">
      <c r="A449" s="12"/>
      <c r="B449" s="12"/>
      <c r="C449" s="12"/>
      <c r="D449" s="12"/>
      <c r="E449" s="12"/>
      <c r="F449" s="12"/>
      <c r="G449" s="12"/>
      <c r="H449" s="12"/>
      <c r="I449" s="12"/>
      <c r="J449" s="12"/>
      <c r="K449" s="12"/>
      <c r="L449" s="12"/>
      <c r="M449" s="12"/>
    </row>
    <row r="450" spans="1:13" ht="12.75" customHeight="1" x14ac:dyDescent="0.2">
      <c r="A450" s="12"/>
      <c r="B450" s="12"/>
      <c r="C450" s="12"/>
      <c r="D450" s="12"/>
      <c r="E450" s="12"/>
      <c r="F450" s="12"/>
      <c r="G450" s="12"/>
      <c r="H450" s="12"/>
      <c r="I450" s="12"/>
      <c r="J450" s="12"/>
      <c r="K450" s="12"/>
      <c r="L450" s="12"/>
      <c r="M450" s="12"/>
    </row>
    <row r="451" spans="1:13" ht="12.75" customHeight="1" x14ac:dyDescent="0.2">
      <c r="A451" s="12"/>
      <c r="B451" s="12"/>
      <c r="C451" s="12"/>
      <c r="D451" s="12"/>
      <c r="E451" s="12"/>
      <c r="F451" s="12"/>
      <c r="G451" s="12"/>
      <c r="H451" s="12"/>
      <c r="I451" s="12"/>
      <c r="J451" s="12"/>
      <c r="K451" s="12"/>
      <c r="L451" s="12"/>
      <c r="M451" s="12"/>
    </row>
    <row r="452" spans="1:13" ht="12.75" customHeight="1" x14ac:dyDescent="0.2">
      <c r="A452" s="12"/>
      <c r="B452" s="12"/>
      <c r="C452" s="12"/>
      <c r="D452" s="12"/>
      <c r="E452" s="12"/>
      <c r="F452" s="12"/>
      <c r="G452" s="12"/>
      <c r="H452" s="12"/>
      <c r="I452" s="12"/>
      <c r="J452" s="12"/>
      <c r="K452" s="12"/>
      <c r="L452" s="12"/>
      <c r="M452" s="12"/>
    </row>
    <row r="453" spans="1:13" ht="12.75" customHeight="1" x14ac:dyDescent="0.2">
      <c r="A453" s="12"/>
      <c r="B453" s="12"/>
      <c r="C453" s="12"/>
      <c r="D453" s="12"/>
      <c r="E453" s="12"/>
      <c r="F453" s="12"/>
      <c r="G453" s="12"/>
      <c r="H453" s="12"/>
      <c r="I453" s="12"/>
      <c r="J453" s="12"/>
      <c r="K453" s="12"/>
      <c r="L453" s="12"/>
      <c r="M453" s="12"/>
    </row>
    <row r="454" spans="1:13" ht="12.75" customHeight="1" x14ac:dyDescent="0.2">
      <c r="A454" s="12"/>
      <c r="B454" s="12"/>
      <c r="C454" s="12"/>
      <c r="D454" s="12"/>
      <c r="E454" s="12"/>
      <c r="F454" s="12"/>
      <c r="G454" s="12"/>
      <c r="H454" s="12"/>
      <c r="I454" s="12"/>
      <c r="J454" s="12"/>
      <c r="K454" s="12"/>
      <c r="L454" s="12"/>
      <c r="M454" s="12"/>
    </row>
    <row r="455" spans="1:13" ht="12.75" customHeight="1" x14ac:dyDescent="0.2">
      <c r="A455" s="12"/>
      <c r="B455" s="12"/>
      <c r="C455" s="12"/>
      <c r="D455" s="12"/>
      <c r="E455" s="12"/>
      <c r="F455" s="12"/>
      <c r="G455" s="12"/>
      <c r="H455" s="12"/>
      <c r="I455" s="12"/>
      <c r="J455" s="12"/>
      <c r="K455" s="12"/>
      <c r="L455" s="12"/>
      <c r="M455" s="12"/>
    </row>
    <row r="456" spans="1:13" ht="12.75" customHeight="1" x14ac:dyDescent="0.2">
      <c r="A456" s="12"/>
      <c r="B456" s="12"/>
      <c r="C456" s="12"/>
      <c r="D456" s="12"/>
      <c r="E456" s="12"/>
      <c r="F456" s="12"/>
      <c r="G456" s="12"/>
      <c r="H456" s="12"/>
      <c r="I456" s="12"/>
      <c r="J456" s="12"/>
      <c r="K456" s="12"/>
      <c r="L456" s="12"/>
      <c r="M456" s="12"/>
    </row>
    <row r="457" spans="1:13" ht="12.75" customHeight="1" x14ac:dyDescent="0.2">
      <c r="A457" s="12"/>
      <c r="B457" s="12"/>
      <c r="C457" s="12"/>
      <c r="D457" s="12"/>
      <c r="E457" s="12"/>
      <c r="F457" s="12"/>
      <c r="G457" s="12"/>
      <c r="H457" s="12"/>
      <c r="I457" s="12"/>
      <c r="J457" s="12"/>
      <c r="K457" s="12"/>
      <c r="L457" s="12"/>
      <c r="M457" s="12"/>
    </row>
    <row r="458" spans="1:13" ht="12.75" customHeight="1" x14ac:dyDescent="0.2">
      <c r="A458" s="12"/>
      <c r="B458" s="12"/>
      <c r="C458" s="12"/>
      <c r="D458" s="12"/>
      <c r="E458" s="12"/>
      <c r="F458" s="12"/>
      <c r="G458" s="12"/>
      <c r="H458" s="12"/>
      <c r="I458" s="12"/>
      <c r="J458" s="12"/>
      <c r="K458" s="12"/>
      <c r="L458" s="12"/>
      <c r="M458" s="12"/>
    </row>
    <row r="459" spans="1:13" ht="12.75" customHeight="1" x14ac:dyDescent="0.2">
      <c r="A459" s="12"/>
      <c r="B459" s="12"/>
      <c r="C459" s="12"/>
      <c r="D459" s="12"/>
      <c r="E459" s="12"/>
      <c r="F459" s="12"/>
      <c r="G459" s="12"/>
      <c r="H459" s="12"/>
      <c r="I459" s="12"/>
      <c r="J459" s="12"/>
      <c r="K459" s="12"/>
      <c r="L459" s="12"/>
      <c r="M459" s="12"/>
    </row>
    <row r="460" spans="1:13" ht="12.75" customHeight="1" x14ac:dyDescent="0.2">
      <c r="A460" s="12"/>
      <c r="B460" s="12"/>
      <c r="C460" s="12"/>
      <c r="D460" s="12"/>
      <c r="E460" s="12"/>
      <c r="F460" s="12"/>
      <c r="G460" s="12"/>
      <c r="H460" s="12"/>
      <c r="I460" s="12"/>
      <c r="J460" s="12"/>
      <c r="K460" s="12"/>
      <c r="L460" s="12"/>
      <c r="M460" s="12"/>
    </row>
    <row r="461" spans="1:13" ht="12.75" customHeight="1" x14ac:dyDescent="0.2">
      <c r="A461" s="12"/>
      <c r="B461" s="12"/>
      <c r="C461" s="12"/>
      <c r="D461" s="12"/>
      <c r="E461" s="12"/>
      <c r="F461" s="12"/>
      <c r="G461" s="12"/>
      <c r="H461" s="12"/>
      <c r="I461" s="12"/>
      <c r="J461" s="12"/>
      <c r="K461" s="12"/>
      <c r="L461" s="12"/>
      <c r="M461" s="12"/>
    </row>
    <row r="462" spans="1:13" ht="12.75" customHeight="1" x14ac:dyDescent="0.2">
      <c r="A462" s="12"/>
      <c r="B462" s="12"/>
      <c r="C462" s="12"/>
      <c r="D462" s="12"/>
      <c r="E462" s="12"/>
      <c r="F462" s="12"/>
      <c r="G462" s="12"/>
      <c r="H462" s="12"/>
      <c r="I462" s="12"/>
      <c r="J462" s="12"/>
      <c r="K462" s="12"/>
      <c r="L462" s="12"/>
      <c r="M462" s="12"/>
    </row>
    <row r="463" spans="1:13" ht="12.75" customHeight="1" x14ac:dyDescent="0.2">
      <c r="A463" s="12"/>
      <c r="B463" s="12"/>
      <c r="C463" s="12"/>
      <c r="D463" s="12"/>
      <c r="E463" s="12"/>
      <c r="F463" s="12"/>
      <c r="G463" s="12"/>
      <c r="H463" s="12"/>
      <c r="I463" s="12"/>
      <c r="J463" s="12"/>
      <c r="K463" s="12"/>
      <c r="L463" s="12"/>
      <c r="M463" s="12"/>
    </row>
    <row r="464" spans="1:13" ht="12.75" customHeight="1" x14ac:dyDescent="0.2">
      <c r="A464" s="12"/>
      <c r="B464" s="12"/>
      <c r="C464" s="12"/>
      <c r="D464" s="12"/>
      <c r="E464" s="12"/>
      <c r="F464" s="12"/>
      <c r="G464" s="12"/>
      <c r="H464" s="12"/>
      <c r="I464" s="12"/>
      <c r="J464" s="12"/>
      <c r="K464" s="12"/>
      <c r="L464" s="12"/>
      <c r="M464" s="12"/>
    </row>
    <row r="465" spans="1:13" ht="12.75" customHeight="1" x14ac:dyDescent="0.2">
      <c r="A465" s="12"/>
      <c r="B465" s="12"/>
      <c r="C465" s="12"/>
      <c r="D465" s="12"/>
      <c r="E465" s="12"/>
      <c r="F465" s="12"/>
      <c r="G465" s="12"/>
      <c r="H465" s="12"/>
      <c r="I465" s="12"/>
      <c r="J465" s="12"/>
      <c r="K465" s="12"/>
      <c r="L465" s="12"/>
      <c r="M465" s="12"/>
    </row>
    <row r="466" spans="1:13" ht="12.75" customHeight="1" x14ac:dyDescent="0.2">
      <c r="A466" s="12"/>
      <c r="B466" s="12"/>
      <c r="C466" s="12"/>
      <c r="D466" s="12"/>
      <c r="E466" s="12"/>
      <c r="F466" s="12"/>
      <c r="G466" s="12"/>
      <c r="H466" s="12"/>
      <c r="I466" s="12"/>
      <c r="J466" s="12"/>
      <c r="K466" s="12"/>
      <c r="L466" s="12"/>
      <c r="M466" s="12"/>
    </row>
    <row r="467" spans="1:13" ht="12.75" customHeight="1" x14ac:dyDescent="0.2">
      <c r="A467" s="12"/>
      <c r="B467" s="12"/>
      <c r="C467" s="12"/>
      <c r="D467" s="12"/>
      <c r="E467" s="12"/>
      <c r="F467" s="12"/>
      <c r="G467" s="12"/>
      <c r="H467" s="12"/>
      <c r="I467" s="12"/>
      <c r="J467" s="12"/>
      <c r="K467" s="12"/>
      <c r="L467" s="12"/>
      <c r="M467" s="12"/>
    </row>
    <row r="468" spans="1:13" ht="12.75" customHeight="1" x14ac:dyDescent="0.2">
      <c r="A468" s="12"/>
      <c r="B468" s="12"/>
      <c r="C468" s="12"/>
      <c r="D468" s="12"/>
      <c r="E468" s="12"/>
      <c r="F468" s="12"/>
      <c r="G468" s="12"/>
      <c r="H468" s="12"/>
      <c r="I468" s="12"/>
      <c r="J468" s="12"/>
      <c r="K468" s="12"/>
      <c r="L468" s="12"/>
      <c r="M468" s="12"/>
    </row>
    <row r="469" spans="1:13" ht="12.75" customHeight="1" x14ac:dyDescent="0.2">
      <c r="A469" s="12"/>
      <c r="B469" s="12"/>
      <c r="C469" s="12"/>
      <c r="D469" s="12"/>
      <c r="E469" s="12"/>
      <c r="F469" s="12"/>
      <c r="G469" s="12"/>
      <c r="H469" s="12"/>
      <c r="I469" s="12"/>
      <c r="J469" s="12"/>
      <c r="K469" s="12"/>
      <c r="L469" s="12"/>
      <c r="M469" s="12"/>
    </row>
    <row r="470" spans="1:13" ht="12.75" customHeight="1" x14ac:dyDescent="0.2">
      <c r="A470" s="12"/>
      <c r="B470" s="12"/>
      <c r="C470" s="12"/>
      <c r="D470" s="12"/>
      <c r="E470" s="12"/>
      <c r="F470" s="12"/>
      <c r="G470" s="12"/>
      <c r="H470" s="12"/>
      <c r="I470" s="12"/>
      <c r="J470" s="12"/>
      <c r="K470" s="12"/>
      <c r="L470" s="12"/>
      <c r="M470" s="12"/>
    </row>
    <row r="471" spans="1:13" ht="12.75" customHeight="1" x14ac:dyDescent="0.2">
      <c r="A471" s="12"/>
      <c r="B471" s="12"/>
      <c r="C471" s="12"/>
      <c r="D471" s="12"/>
      <c r="E471" s="12"/>
      <c r="F471" s="12"/>
      <c r="G471" s="12"/>
      <c r="H471" s="12"/>
      <c r="I471" s="12"/>
      <c r="J471" s="12"/>
      <c r="K471" s="12"/>
      <c r="L471" s="12"/>
      <c r="M471" s="12"/>
    </row>
    <row r="472" spans="1:13" ht="12.75" customHeight="1" x14ac:dyDescent="0.2">
      <c r="A472" s="12"/>
      <c r="B472" s="12"/>
      <c r="C472" s="12"/>
      <c r="D472" s="12"/>
      <c r="E472" s="12"/>
      <c r="F472" s="12"/>
      <c r="G472" s="12"/>
      <c r="H472" s="12"/>
      <c r="I472" s="12"/>
      <c r="J472" s="12"/>
      <c r="K472" s="12"/>
      <c r="L472" s="12"/>
      <c r="M472" s="12"/>
    </row>
    <row r="473" spans="1:13" ht="12.75" customHeight="1" x14ac:dyDescent="0.2">
      <c r="A473" s="12"/>
      <c r="B473" s="12"/>
      <c r="C473" s="12"/>
      <c r="D473" s="12"/>
      <c r="E473" s="12"/>
      <c r="F473" s="12"/>
      <c r="G473" s="12"/>
      <c r="H473" s="12"/>
      <c r="I473" s="12"/>
      <c r="J473" s="12"/>
      <c r="K473" s="12"/>
      <c r="L473" s="12"/>
      <c r="M473" s="12"/>
    </row>
    <row r="474" spans="1:13" ht="12.75" customHeight="1" x14ac:dyDescent="0.2">
      <c r="A474" s="12"/>
      <c r="B474" s="12"/>
      <c r="C474" s="12"/>
      <c r="D474" s="12"/>
      <c r="E474" s="12"/>
      <c r="F474" s="12"/>
      <c r="G474" s="12"/>
      <c r="H474" s="12"/>
      <c r="I474" s="12"/>
      <c r="J474" s="12"/>
      <c r="K474" s="12"/>
      <c r="L474" s="12"/>
      <c r="M474" s="12"/>
    </row>
    <row r="475" spans="1:13" ht="12.75" customHeight="1" x14ac:dyDescent="0.2">
      <c r="A475" s="12"/>
      <c r="B475" s="12"/>
      <c r="C475" s="12"/>
      <c r="D475" s="12"/>
      <c r="E475" s="12"/>
      <c r="F475" s="12"/>
      <c r="G475" s="12"/>
      <c r="H475" s="12"/>
      <c r="I475" s="12"/>
      <c r="J475" s="12"/>
      <c r="K475" s="12"/>
      <c r="L475" s="12"/>
      <c r="M475" s="12"/>
    </row>
    <row r="476" spans="1:13" ht="12.75" customHeight="1" x14ac:dyDescent="0.2">
      <c r="A476" s="12"/>
      <c r="B476" s="12"/>
      <c r="C476" s="12"/>
      <c r="D476" s="12"/>
      <c r="E476" s="12"/>
      <c r="F476" s="12"/>
      <c r="G476" s="12"/>
      <c r="H476" s="12"/>
      <c r="I476" s="12"/>
      <c r="J476" s="12"/>
      <c r="K476" s="12"/>
      <c r="L476" s="12"/>
      <c r="M476" s="12"/>
    </row>
    <row r="477" spans="1:13" ht="12.75" customHeight="1" x14ac:dyDescent="0.2">
      <c r="A477" s="12"/>
      <c r="B477" s="12"/>
      <c r="C477" s="12"/>
      <c r="D477" s="12"/>
      <c r="E477" s="12"/>
      <c r="F477" s="12"/>
      <c r="G477" s="12"/>
      <c r="H477" s="12"/>
      <c r="I477" s="12"/>
      <c r="J477" s="12"/>
      <c r="K477" s="12"/>
      <c r="L477" s="12"/>
      <c r="M477" s="12"/>
    </row>
    <row r="478" spans="1:13" ht="12.75" customHeight="1" x14ac:dyDescent="0.2">
      <c r="A478" s="12"/>
      <c r="B478" s="12"/>
      <c r="C478" s="12"/>
      <c r="D478" s="12"/>
      <c r="E478" s="12"/>
      <c r="F478" s="12"/>
      <c r="G478" s="12"/>
      <c r="H478" s="12"/>
      <c r="I478" s="12"/>
      <c r="J478" s="12"/>
      <c r="K478" s="12"/>
      <c r="L478" s="12"/>
      <c r="M478" s="12"/>
    </row>
    <row r="479" spans="1:13" ht="12.75" customHeight="1" x14ac:dyDescent="0.2">
      <c r="A479" s="12"/>
      <c r="B479" s="12"/>
      <c r="C479" s="12"/>
      <c r="D479" s="12"/>
      <c r="E479" s="12"/>
      <c r="F479" s="12"/>
      <c r="G479" s="12"/>
      <c r="H479" s="12"/>
      <c r="I479" s="12"/>
      <c r="J479" s="12"/>
      <c r="K479" s="12"/>
      <c r="L479" s="12"/>
      <c r="M479" s="12"/>
    </row>
    <row r="480" spans="1:13" ht="12.75" customHeight="1" x14ac:dyDescent="0.2">
      <c r="A480" s="12"/>
      <c r="B480" s="12"/>
      <c r="C480" s="12"/>
      <c r="D480" s="12"/>
      <c r="E480" s="12"/>
      <c r="F480" s="12"/>
      <c r="G480" s="12"/>
      <c r="H480" s="12"/>
      <c r="I480" s="12"/>
      <c r="J480" s="12"/>
      <c r="K480" s="12"/>
      <c r="L480" s="12"/>
      <c r="M480" s="12"/>
    </row>
    <row r="481" spans="1:13" ht="12.75" customHeight="1" x14ac:dyDescent="0.2">
      <c r="A481" s="12"/>
      <c r="B481" s="12"/>
      <c r="C481" s="12"/>
      <c r="D481" s="12"/>
      <c r="E481" s="12"/>
      <c r="F481" s="12"/>
      <c r="G481" s="12"/>
      <c r="H481" s="12"/>
      <c r="I481" s="12"/>
      <c r="J481" s="12"/>
      <c r="K481" s="12"/>
      <c r="L481" s="12"/>
      <c r="M481" s="12"/>
    </row>
    <row r="482" spans="1:13" ht="12.75" customHeight="1" x14ac:dyDescent="0.2">
      <c r="A482" s="12"/>
      <c r="B482" s="12"/>
      <c r="C482" s="12"/>
      <c r="D482" s="12"/>
      <c r="E482" s="12"/>
      <c r="F482" s="12"/>
      <c r="G482" s="12"/>
      <c r="H482" s="12"/>
      <c r="I482" s="12"/>
      <c r="J482" s="12"/>
      <c r="K482" s="12"/>
      <c r="L482" s="12"/>
      <c r="M482" s="12"/>
    </row>
    <row r="483" spans="1:13" ht="12.75" customHeight="1" x14ac:dyDescent="0.2">
      <c r="A483" s="12"/>
      <c r="B483" s="12"/>
      <c r="C483" s="12"/>
      <c r="D483" s="12"/>
      <c r="E483" s="12"/>
      <c r="F483" s="12"/>
      <c r="G483" s="12"/>
      <c r="H483" s="12"/>
      <c r="I483" s="12"/>
      <c r="J483" s="12"/>
      <c r="K483" s="12"/>
      <c r="L483" s="12"/>
      <c r="M483" s="12"/>
    </row>
    <row r="484" spans="1:13" ht="12.75" customHeight="1" x14ac:dyDescent="0.2">
      <c r="A484" s="12"/>
      <c r="B484" s="12"/>
      <c r="C484" s="12"/>
      <c r="D484" s="12"/>
      <c r="E484" s="12"/>
      <c r="F484" s="12"/>
      <c r="G484" s="12"/>
      <c r="H484" s="12"/>
      <c r="I484" s="12"/>
      <c r="J484" s="12"/>
      <c r="K484" s="12"/>
      <c r="L484" s="12"/>
      <c r="M484" s="12"/>
    </row>
    <row r="485" spans="1:13" ht="12.75" customHeight="1" x14ac:dyDescent="0.2">
      <c r="A485" s="12"/>
      <c r="B485" s="12"/>
      <c r="C485" s="12"/>
      <c r="D485" s="12"/>
      <c r="E485" s="12"/>
      <c r="F485" s="12"/>
      <c r="G485" s="12"/>
      <c r="H485" s="12"/>
      <c r="I485" s="12"/>
      <c r="J485" s="12"/>
      <c r="K485" s="12"/>
      <c r="L485" s="12"/>
      <c r="M485" s="12"/>
    </row>
    <row r="486" spans="1:13" ht="12.75" customHeight="1" x14ac:dyDescent="0.2">
      <c r="A486" s="12"/>
      <c r="B486" s="12"/>
      <c r="C486" s="12"/>
      <c r="D486" s="12"/>
      <c r="E486" s="12"/>
      <c r="F486" s="12"/>
      <c r="G486" s="12"/>
      <c r="H486" s="12"/>
      <c r="I486" s="12"/>
      <c r="J486" s="12"/>
      <c r="K486" s="12"/>
      <c r="L486" s="12"/>
      <c r="M486" s="12"/>
    </row>
    <row r="487" spans="1:13" ht="12.75" customHeight="1" x14ac:dyDescent="0.2">
      <c r="A487" s="12"/>
      <c r="B487" s="12"/>
      <c r="C487" s="12"/>
      <c r="D487" s="12"/>
      <c r="E487" s="12"/>
      <c r="F487" s="12"/>
      <c r="G487" s="12"/>
      <c r="H487" s="12"/>
      <c r="I487" s="12"/>
      <c r="J487" s="12"/>
      <c r="K487" s="12"/>
      <c r="L487" s="12"/>
      <c r="M487" s="12"/>
    </row>
    <row r="488" spans="1:13" ht="12.75" customHeight="1" x14ac:dyDescent="0.2">
      <c r="A488" s="12"/>
      <c r="B488" s="12"/>
      <c r="C488" s="12"/>
      <c r="D488" s="12"/>
      <c r="E488" s="12"/>
      <c r="F488" s="12"/>
      <c r="G488" s="12"/>
      <c r="H488" s="12"/>
      <c r="I488" s="12"/>
      <c r="J488" s="12"/>
      <c r="K488" s="12"/>
      <c r="L488" s="12"/>
      <c r="M488" s="12"/>
    </row>
    <row r="489" spans="1:13" ht="12.75" customHeight="1" x14ac:dyDescent="0.2">
      <c r="A489" s="12"/>
      <c r="B489" s="12"/>
      <c r="C489" s="12"/>
      <c r="D489" s="12"/>
      <c r="E489" s="12"/>
      <c r="F489" s="12"/>
      <c r="G489" s="12"/>
      <c r="H489" s="12"/>
      <c r="I489" s="12"/>
      <c r="J489" s="12"/>
      <c r="K489" s="12"/>
      <c r="L489" s="12"/>
      <c r="M489" s="12"/>
    </row>
    <row r="490" spans="1:13" ht="12.75" customHeight="1" x14ac:dyDescent="0.2">
      <c r="A490" s="12"/>
      <c r="B490" s="12"/>
      <c r="C490" s="12"/>
      <c r="D490" s="12"/>
      <c r="E490" s="12"/>
      <c r="F490" s="12"/>
      <c r="G490" s="12"/>
      <c r="H490" s="12"/>
      <c r="I490" s="12"/>
      <c r="J490" s="12"/>
      <c r="K490" s="12"/>
      <c r="L490" s="12"/>
      <c r="M490" s="12"/>
    </row>
    <row r="491" spans="1:13" ht="12.75" customHeight="1" x14ac:dyDescent="0.2">
      <c r="A491" s="12"/>
      <c r="B491" s="12"/>
      <c r="C491" s="12"/>
      <c r="D491" s="12"/>
      <c r="E491" s="12"/>
      <c r="F491" s="12"/>
      <c r="G491" s="12"/>
      <c r="H491" s="12"/>
      <c r="I491" s="12"/>
      <c r="J491" s="12"/>
      <c r="K491" s="12"/>
      <c r="L491" s="12"/>
      <c r="M491" s="12"/>
    </row>
    <row r="492" spans="1:13" ht="12.75" customHeight="1" x14ac:dyDescent="0.2">
      <c r="A492" s="12"/>
      <c r="B492" s="12"/>
      <c r="C492" s="12"/>
      <c r="D492" s="12"/>
      <c r="E492" s="12"/>
      <c r="F492" s="12"/>
      <c r="G492" s="12"/>
      <c r="H492" s="12"/>
      <c r="I492" s="12"/>
      <c r="J492" s="12"/>
      <c r="K492" s="12"/>
      <c r="L492" s="12"/>
      <c r="M492" s="12"/>
    </row>
    <row r="493" spans="1:13" ht="12.75" customHeight="1" x14ac:dyDescent="0.2">
      <c r="A493" s="12"/>
      <c r="B493" s="12"/>
      <c r="C493" s="12"/>
      <c r="D493" s="12"/>
      <c r="E493" s="12"/>
      <c r="F493" s="12"/>
      <c r="G493" s="12"/>
      <c r="H493" s="12"/>
      <c r="I493" s="12"/>
      <c r="J493" s="12"/>
      <c r="K493" s="12"/>
      <c r="L493" s="12"/>
      <c r="M493" s="12"/>
    </row>
    <row r="494" spans="1:13" ht="12.75" customHeight="1" x14ac:dyDescent="0.2">
      <c r="A494" s="12"/>
      <c r="B494" s="12"/>
      <c r="C494" s="12"/>
      <c r="D494" s="12"/>
      <c r="E494" s="12"/>
      <c r="F494" s="12"/>
      <c r="G494" s="12"/>
      <c r="H494" s="12"/>
      <c r="I494" s="12"/>
      <c r="J494" s="12"/>
      <c r="K494" s="12"/>
      <c r="L494" s="12"/>
      <c r="M494" s="12"/>
    </row>
    <row r="495" spans="1:13" ht="12.75" customHeight="1" x14ac:dyDescent="0.2">
      <c r="A495" s="12"/>
      <c r="B495" s="12"/>
      <c r="C495" s="12"/>
      <c r="D495" s="12"/>
      <c r="E495" s="12"/>
      <c r="F495" s="12"/>
      <c r="G495" s="12"/>
      <c r="H495" s="12"/>
      <c r="I495" s="12"/>
      <c r="J495" s="12"/>
      <c r="K495" s="12"/>
      <c r="L495" s="12"/>
      <c r="M495" s="12"/>
    </row>
    <row r="496" spans="1:13" ht="12.75" customHeight="1" x14ac:dyDescent="0.2">
      <c r="A496" s="12"/>
      <c r="B496" s="12"/>
      <c r="C496" s="12"/>
      <c r="D496" s="12"/>
      <c r="E496" s="12"/>
      <c r="F496" s="12"/>
      <c r="G496" s="12"/>
      <c r="H496" s="12"/>
      <c r="I496" s="12"/>
      <c r="J496" s="12"/>
      <c r="K496" s="12"/>
      <c r="L496" s="12"/>
      <c r="M496" s="12"/>
    </row>
    <row r="497" spans="1:13" ht="12.75" customHeight="1" x14ac:dyDescent="0.2">
      <c r="A497" s="12"/>
      <c r="B497" s="12"/>
      <c r="C497" s="12"/>
      <c r="D497" s="12"/>
      <c r="E497" s="12"/>
      <c r="F497" s="12"/>
      <c r="G497" s="12"/>
      <c r="H497" s="12"/>
      <c r="I497" s="12"/>
      <c r="J497" s="12"/>
      <c r="K497" s="12"/>
      <c r="L497" s="12"/>
      <c r="M497" s="12"/>
    </row>
    <row r="498" spans="1:13" ht="12.75" customHeight="1" x14ac:dyDescent="0.2">
      <c r="A498" s="12"/>
      <c r="B498" s="12"/>
      <c r="C498" s="12"/>
      <c r="D498" s="12"/>
      <c r="E498" s="12"/>
      <c r="F498" s="12"/>
      <c r="G498" s="12"/>
      <c r="H498" s="12"/>
      <c r="I498" s="12"/>
      <c r="J498" s="12"/>
      <c r="K498" s="12"/>
      <c r="L498" s="12"/>
      <c r="M498" s="12"/>
    </row>
  </sheetData>
  <mergeCells count="12">
    <mergeCell ref="D1:J2"/>
    <mergeCell ref="B6:F6"/>
    <mergeCell ref="H6:L6"/>
    <mergeCell ref="C7:J7"/>
    <mergeCell ref="B9:F9"/>
    <mergeCell ref="H9:L9"/>
    <mergeCell ref="H10:L10"/>
    <mergeCell ref="L11:M11"/>
    <mergeCell ref="B14:L14"/>
    <mergeCell ref="B18:L18"/>
    <mergeCell ref="B19:L19"/>
    <mergeCell ref="B10:C10"/>
  </mergeCells>
  <printOptions horizontalCentered="1"/>
  <pageMargins left="0.51181102362204722" right="0.51181102362204722" top="0.47244094488188981" bottom="0.51181102362204722" header="0" footer="0"/>
  <pageSetup paperSize="161" scale="79" orientation="landscape" horizontalDpi="4294967295" verticalDpi="4294967295" r:id="rId1"/>
  <headerFooter>
    <oddFoote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1000"/>
  <sheetViews>
    <sheetView workbookViewId="0">
      <selection activeCell="E10" sqref="E10:I10"/>
    </sheetView>
  </sheetViews>
  <sheetFormatPr baseColWidth="10" defaultColWidth="12.5703125" defaultRowHeight="15" customHeight="1" x14ac:dyDescent="0.2"/>
  <cols>
    <col min="1" max="1" width="16.42578125" customWidth="1"/>
    <col min="2" max="2" width="37.28515625" customWidth="1"/>
    <col min="3" max="3" width="25.28515625" customWidth="1"/>
    <col min="4" max="4" width="18.7109375" customWidth="1"/>
    <col min="5" max="5" width="14.85546875" customWidth="1"/>
    <col min="6" max="6" width="18.140625" customWidth="1"/>
    <col min="7" max="7" width="12.7109375" customWidth="1"/>
    <col min="8" max="8" width="9.5703125" customWidth="1"/>
    <col min="9" max="9" width="11.42578125" customWidth="1"/>
    <col min="10" max="10" width="7" customWidth="1"/>
    <col min="11" max="13" width="12.7109375" customWidth="1"/>
    <col min="14" max="14" width="6.42578125" customWidth="1"/>
    <col min="15" max="17" width="12.7109375" customWidth="1"/>
    <col min="18" max="18" width="5" customWidth="1"/>
    <col min="19" max="19" width="5.7109375" customWidth="1"/>
    <col min="20" max="20" width="8.28515625" customWidth="1"/>
    <col min="21" max="21" width="6.140625" customWidth="1"/>
    <col min="22" max="26" width="11" customWidth="1"/>
  </cols>
  <sheetData>
    <row r="1" spans="1:26" ht="29.25" customHeight="1" x14ac:dyDescent="0.2">
      <c r="A1" s="1003" t="s">
        <v>867</v>
      </c>
      <c r="B1" s="996"/>
      <c r="C1" s="996"/>
      <c r="D1" s="997"/>
      <c r="E1" s="146" t="s">
        <v>868</v>
      </c>
      <c r="F1" s="53"/>
      <c r="G1" s="53"/>
      <c r="H1" s="49"/>
      <c r="I1" s="49"/>
      <c r="J1" s="49"/>
      <c r="K1" s="49"/>
      <c r="L1" s="49"/>
      <c r="M1" s="49"/>
      <c r="N1" s="49"/>
      <c r="O1" s="49"/>
      <c r="P1" s="49"/>
      <c r="Q1" s="49"/>
      <c r="R1" s="49"/>
      <c r="S1" s="49"/>
      <c r="T1" s="49"/>
      <c r="U1" s="49"/>
      <c r="V1" s="49"/>
      <c r="W1" s="49"/>
      <c r="X1" s="49"/>
      <c r="Y1" s="49"/>
      <c r="Z1" s="49"/>
    </row>
    <row r="2" spans="1:26" ht="14.25" customHeight="1" x14ac:dyDescent="0.2">
      <c r="A2" s="13"/>
      <c r="B2" s="66"/>
      <c r="C2" s="66"/>
      <c r="D2" s="66"/>
      <c r="E2" s="67"/>
      <c r="F2" s="53"/>
      <c r="G2" s="53"/>
      <c r="H2" s="49"/>
      <c r="I2" s="49"/>
      <c r="J2" s="49"/>
      <c r="K2" s="49"/>
      <c r="L2" s="49"/>
      <c r="M2" s="49"/>
      <c r="N2" s="49"/>
      <c r="O2" s="49"/>
      <c r="P2" s="49"/>
      <c r="Q2" s="49"/>
      <c r="R2" s="49"/>
      <c r="S2" s="49"/>
      <c r="T2" s="49"/>
      <c r="U2" s="49"/>
      <c r="V2" s="49"/>
      <c r="W2" s="49"/>
      <c r="X2" s="49"/>
      <c r="Y2" s="49"/>
      <c r="Z2" s="49"/>
    </row>
    <row r="3" spans="1:26" ht="27" customHeight="1" x14ac:dyDescent="0.2">
      <c r="A3" s="988" t="s">
        <v>847</v>
      </c>
      <c r="B3" s="952"/>
      <c r="C3" s="952"/>
      <c r="D3" s="952"/>
      <c r="E3" s="953"/>
      <c r="F3" s="53"/>
      <c r="G3" s="53"/>
      <c r="H3" s="49"/>
      <c r="I3" s="49"/>
      <c r="J3" s="49"/>
      <c r="K3" s="49"/>
      <c r="L3" s="49"/>
      <c r="M3" s="49"/>
      <c r="N3" s="49"/>
      <c r="O3" s="49"/>
      <c r="P3" s="49"/>
      <c r="Q3" s="49"/>
      <c r="R3" s="49"/>
      <c r="S3" s="49"/>
      <c r="T3" s="49"/>
      <c r="U3" s="49"/>
      <c r="V3" s="49"/>
      <c r="W3" s="49"/>
      <c r="X3" s="49"/>
      <c r="Y3" s="49"/>
      <c r="Z3" s="49"/>
    </row>
    <row r="4" spans="1:26" ht="12.75" x14ac:dyDescent="0.2">
      <c r="A4" s="13"/>
      <c r="B4" s="68"/>
      <c r="C4" s="69"/>
      <c r="D4" s="69"/>
      <c r="E4" s="53"/>
      <c r="F4" s="53"/>
      <c r="G4" s="53"/>
      <c r="H4" s="53"/>
      <c r="I4" s="53"/>
      <c r="J4" s="53"/>
      <c r="K4" s="49"/>
      <c r="L4" s="49"/>
      <c r="M4" s="49"/>
      <c r="N4" s="49"/>
      <c r="O4" s="49"/>
      <c r="P4" s="49"/>
      <c r="Q4" s="49"/>
      <c r="R4" s="49"/>
      <c r="S4" s="49"/>
      <c r="T4" s="49"/>
      <c r="U4" s="49"/>
      <c r="V4" s="49"/>
      <c r="W4" s="49"/>
      <c r="X4" s="49"/>
      <c r="Y4" s="49"/>
      <c r="Z4" s="49"/>
    </row>
    <row r="5" spans="1:26" ht="15.75" customHeight="1" x14ac:dyDescent="0.25">
      <c r="A5" s="991" t="s">
        <v>869</v>
      </c>
      <c r="B5" s="998"/>
      <c r="C5" s="70"/>
      <c r="D5" s="70"/>
      <c r="E5" s="71"/>
      <c r="F5" s="71"/>
      <c r="G5" s="71"/>
      <c r="H5" s="72"/>
      <c r="I5" s="72"/>
      <c r="J5" s="72"/>
      <c r="K5" s="72"/>
      <c r="L5" s="152"/>
      <c r="M5" s="152"/>
      <c r="N5" s="152"/>
      <c r="O5" s="152"/>
      <c r="P5" s="152"/>
      <c r="Q5" s="152"/>
      <c r="R5" s="152"/>
      <c r="S5" s="152"/>
      <c r="T5" s="153"/>
      <c r="U5" s="152"/>
      <c r="V5" s="152"/>
      <c r="W5" s="152"/>
      <c r="X5" s="152"/>
      <c r="Y5" s="152"/>
      <c r="Z5" s="152"/>
    </row>
    <row r="6" spans="1:26" ht="68.25" customHeight="1" x14ac:dyDescent="0.25">
      <c r="A6" s="993" t="s">
        <v>870</v>
      </c>
      <c r="B6" s="952"/>
      <c r="C6" s="952"/>
      <c r="D6" s="952"/>
      <c r="E6" s="953"/>
      <c r="F6" s="125"/>
      <c r="G6" s="125"/>
      <c r="H6" s="74"/>
      <c r="I6" s="74"/>
      <c r="J6" s="74"/>
      <c r="K6" s="74"/>
      <c r="L6" s="152"/>
      <c r="M6" s="152"/>
      <c r="N6" s="152"/>
      <c r="O6" s="152"/>
      <c r="P6" s="152"/>
      <c r="Q6" s="152"/>
      <c r="R6" s="152"/>
      <c r="S6" s="152"/>
      <c r="T6" s="153"/>
      <c r="U6" s="152"/>
      <c r="V6" s="152"/>
      <c r="W6" s="152"/>
      <c r="X6" s="152"/>
      <c r="Y6" s="152"/>
      <c r="Z6" s="152"/>
    </row>
    <row r="7" spans="1:26" ht="22.5" customHeight="1" x14ac:dyDescent="0.25">
      <c r="A7" s="154"/>
      <c r="B7" s="155"/>
      <c r="C7" s="155"/>
      <c r="D7" s="1026"/>
      <c r="E7" s="953"/>
      <c r="F7" s="1026"/>
      <c r="G7" s="953"/>
      <c r="H7" s="156"/>
      <c r="I7" s="156"/>
      <c r="J7" s="157"/>
      <c r="K7" s="156"/>
      <c r="L7" s="156"/>
      <c r="M7" s="156"/>
      <c r="N7" s="157"/>
      <c r="O7" s="158"/>
      <c r="P7" s="158"/>
      <c r="Q7" s="158"/>
      <c r="R7" s="159"/>
      <c r="S7" s="160"/>
      <c r="T7" s="161"/>
      <c r="U7" s="162"/>
      <c r="V7" s="152"/>
      <c r="W7" s="152"/>
      <c r="X7" s="152"/>
      <c r="Y7" s="152"/>
      <c r="Z7" s="152"/>
    </row>
    <row r="8" spans="1:26" ht="116.25" customHeight="1" x14ac:dyDescent="0.25">
      <c r="A8" s="1022"/>
      <c r="B8" s="952"/>
      <c r="C8" s="952"/>
      <c r="D8" s="952"/>
      <c r="E8" s="953"/>
      <c r="F8" s="1026"/>
      <c r="G8" s="953"/>
      <c r="H8" s="156"/>
      <c r="I8" s="156"/>
      <c r="J8" s="157"/>
      <c r="K8" s="156"/>
      <c r="L8" s="156"/>
      <c r="M8" s="156"/>
      <c r="N8" s="157"/>
      <c r="O8" s="158"/>
      <c r="P8" s="158"/>
      <c r="Q8" s="158"/>
      <c r="R8" s="159"/>
      <c r="S8" s="160"/>
      <c r="T8" s="161"/>
      <c r="U8" s="162"/>
      <c r="V8" s="152"/>
      <c r="W8" s="152"/>
      <c r="X8" s="152"/>
      <c r="Y8" s="152"/>
      <c r="Z8" s="152"/>
    </row>
    <row r="9" spans="1:26" ht="12.75" x14ac:dyDescent="0.2">
      <c r="A9" s="163"/>
      <c r="B9" s="163"/>
      <c r="C9" s="163"/>
      <c r="D9" s="1029"/>
      <c r="E9" s="952"/>
      <c r="F9" s="952"/>
      <c r="G9" s="952"/>
      <c r="H9" s="952"/>
      <c r="I9" s="952"/>
      <c r="J9" s="953"/>
      <c r="K9" s="163"/>
      <c r="L9" s="163"/>
      <c r="M9" s="163"/>
      <c r="N9" s="164"/>
      <c r="O9" s="165"/>
      <c r="P9" s="165"/>
      <c r="Q9" s="165"/>
      <c r="R9" s="165"/>
      <c r="S9" s="165"/>
      <c r="T9" s="166"/>
      <c r="U9" s="165"/>
      <c r="V9" s="167"/>
      <c r="W9" s="165"/>
      <c r="X9" s="165"/>
      <c r="Y9" s="165"/>
      <c r="Z9" s="165"/>
    </row>
    <row r="10" spans="1:26" ht="20.25" customHeight="1" x14ac:dyDescent="0.2">
      <c r="A10" s="168"/>
      <c r="B10" s="168"/>
      <c r="C10" s="169"/>
      <c r="D10" s="170"/>
      <c r="E10" s="1029"/>
      <c r="F10" s="952"/>
      <c r="G10" s="952"/>
      <c r="H10" s="952"/>
      <c r="I10" s="953"/>
      <c r="J10" s="169"/>
      <c r="K10" s="163"/>
      <c r="L10" s="163"/>
      <c r="M10" s="164"/>
      <c r="N10" s="164"/>
      <c r="O10" s="1030"/>
      <c r="P10" s="965"/>
      <c r="Q10" s="965"/>
      <c r="R10" s="965"/>
      <c r="S10" s="965"/>
      <c r="T10" s="965"/>
      <c r="U10" s="965"/>
      <c r="V10" s="171"/>
      <c r="W10" s="165"/>
      <c r="X10" s="165"/>
      <c r="Y10" s="165"/>
      <c r="Z10" s="165"/>
    </row>
    <row r="11" spans="1:26" ht="43.5" customHeight="1" x14ac:dyDescent="0.25">
      <c r="A11" s="172"/>
      <c r="B11" s="173"/>
      <c r="C11" s="174"/>
      <c r="D11" s="175"/>
      <c r="E11" s="1031"/>
      <c r="F11" s="952"/>
      <c r="G11" s="952"/>
      <c r="H11" s="952"/>
      <c r="I11" s="953"/>
      <c r="J11" s="176"/>
      <c r="K11" s="177"/>
      <c r="L11" s="177"/>
      <c r="M11" s="178"/>
      <c r="N11" s="178"/>
      <c r="O11" s="1033"/>
      <c r="P11" s="965"/>
      <c r="Q11" s="1027"/>
      <c r="R11" s="965"/>
      <c r="S11" s="965"/>
      <c r="T11" s="965"/>
      <c r="U11" s="965"/>
      <c r="V11" s="179"/>
      <c r="W11" s="152"/>
      <c r="X11" s="152"/>
      <c r="Y11" s="152"/>
      <c r="Z11" s="152"/>
    </row>
    <row r="12" spans="1:26" ht="43.5" customHeight="1" x14ac:dyDescent="0.25">
      <c r="A12" s="180"/>
      <c r="B12" s="173"/>
      <c r="C12" s="174"/>
      <c r="D12" s="181"/>
      <c r="E12" s="1031"/>
      <c r="F12" s="952"/>
      <c r="G12" s="952"/>
      <c r="H12" s="952"/>
      <c r="I12" s="953"/>
      <c r="J12" s="176"/>
      <c r="K12" s="177"/>
      <c r="L12" s="178"/>
      <c r="M12" s="178"/>
      <c r="N12" s="178"/>
      <c r="O12" s="1027"/>
      <c r="P12" s="965"/>
      <c r="Q12" s="1027"/>
      <c r="R12" s="965"/>
      <c r="S12" s="965"/>
      <c r="T12" s="965"/>
      <c r="U12" s="965"/>
      <c r="V12" s="179"/>
      <c r="W12" s="152"/>
      <c r="X12" s="152"/>
      <c r="Y12" s="152"/>
      <c r="Z12" s="152"/>
    </row>
    <row r="13" spans="1:26" ht="43.5" customHeight="1" x14ac:dyDescent="0.25">
      <c r="A13" s="180"/>
      <c r="B13" s="182"/>
      <c r="C13" s="174"/>
      <c r="D13" s="181"/>
      <c r="E13" s="1031"/>
      <c r="F13" s="952"/>
      <c r="G13" s="952"/>
      <c r="H13" s="952"/>
      <c r="I13" s="953"/>
      <c r="J13" s="176"/>
      <c r="K13" s="177"/>
      <c r="L13" s="177"/>
      <c r="M13" s="178"/>
      <c r="N13" s="178"/>
      <c r="O13" s="1027"/>
      <c r="P13" s="965"/>
      <c r="Q13" s="1027"/>
      <c r="R13" s="965"/>
      <c r="S13" s="965"/>
      <c r="T13" s="965"/>
      <c r="U13" s="965"/>
      <c r="V13" s="152"/>
      <c r="W13" s="152"/>
      <c r="X13" s="152"/>
      <c r="Y13" s="152"/>
      <c r="Z13" s="152"/>
    </row>
    <row r="14" spans="1:26" ht="43.5" customHeight="1" x14ac:dyDescent="0.25">
      <c r="A14" s="180"/>
      <c r="B14" s="182"/>
      <c r="C14" s="174"/>
      <c r="D14" s="181"/>
      <c r="E14" s="1031"/>
      <c r="F14" s="952"/>
      <c r="G14" s="952"/>
      <c r="H14" s="952"/>
      <c r="I14" s="953"/>
      <c r="J14" s="176"/>
      <c r="K14" s="177"/>
      <c r="L14" s="177"/>
      <c r="M14" s="178"/>
      <c r="N14" s="178"/>
      <c r="O14" s="152"/>
      <c r="P14" s="152"/>
      <c r="Q14" s="152"/>
      <c r="R14" s="152"/>
      <c r="S14" s="152"/>
      <c r="T14" s="153"/>
      <c r="U14" s="152"/>
      <c r="V14" s="152"/>
      <c r="W14" s="152"/>
      <c r="X14" s="152"/>
      <c r="Y14" s="152"/>
      <c r="Z14" s="152"/>
    </row>
    <row r="15" spans="1:26" ht="13.5" customHeight="1" x14ac:dyDescent="0.25">
      <c r="A15" s="180"/>
      <c r="B15" s="182"/>
      <c r="C15" s="174"/>
      <c r="D15" s="181"/>
      <c r="E15" s="1031"/>
      <c r="F15" s="952"/>
      <c r="G15" s="952"/>
      <c r="H15" s="952"/>
      <c r="I15" s="953"/>
      <c r="J15" s="176"/>
      <c r="K15" s="177"/>
      <c r="L15" s="177"/>
      <c r="M15" s="178"/>
      <c r="N15" s="178"/>
      <c r="O15" s="179"/>
      <c r="P15" s="179"/>
      <c r="Q15" s="1032"/>
      <c r="R15" s="965"/>
      <c r="S15" s="965"/>
      <c r="T15" s="965"/>
      <c r="U15" s="965"/>
      <c r="V15" s="152"/>
      <c r="W15" s="152"/>
      <c r="X15" s="152"/>
      <c r="Y15" s="152"/>
      <c r="Z15" s="152"/>
    </row>
    <row r="16" spans="1:26" ht="18" customHeight="1" x14ac:dyDescent="0.25">
      <c r="A16" s="178"/>
      <c r="B16" s="178"/>
      <c r="C16" s="164"/>
      <c r="D16" s="178"/>
      <c r="E16" s="184"/>
      <c r="F16" s="184"/>
      <c r="G16" s="185"/>
      <c r="H16" s="185"/>
      <c r="I16" s="185"/>
      <c r="J16" s="185"/>
      <c r="K16" s="178"/>
      <c r="L16" s="178"/>
      <c r="M16" s="178"/>
      <c r="N16" s="178"/>
      <c r="O16" s="152"/>
      <c r="P16" s="152"/>
      <c r="Q16" s="152"/>
      <c r="R16" s="152"/>
      <c r="S16" s="152"/>
      <c r="T16" s="153"/>
      <c r="U16" s="152"/>
      <c r="V16" s="152"/>
      <c r="W16" s="152"/>
      <c r="X16" s="152"/>
      <c r="Y16" s="152"/>
      <c r="Z16" s="152"/>
    </row>
    <row r="17" spans="1:26" ht="42.75" customHeight="1" x14ac:dyDescent="0.25">
      <c r="A17" s="178"/>
      <c r="B17" s="178"/>
      <c r="C17" s="178"/>
      <c r="D17" s="186"/>
      <c r="E17" s="186"/>
      <c r="F17" s="186"/>
      <c r="G17" s="186"/>
      <c r="H17" s="186"/>
      <c r="I17" s="186"/>
      <c r="J17" s="186"/>
      <c r="K17" s="186"/>
      <c r="L17" s="186"/>
      <c r="M17" s="186"/>
      <c r="N17" s="186"/>
      <c r="O17" s="152"/>
      <c r="P17" s="152"/>
      <c r="Q17" s="152"/>
      <c r="R17" s="152"/>
      <c r="S17" s="152"/>
      <c r="T17" s="153"/>
      <c r="U17" s="152"/>
      <c r="V17" s="152"/>
      <c r="W17" s="152"/>
      <c r="X17" s="152"/>
      <c r="Y17" s="152"/>
      <c r="Z17" s="152"/>
    </row>
    <row r="18" spans="1:26" ht="26.25" customHeight="1" x14ac:dyDescent="0.25">
      <c r="A18" s="178"/>
      <c r="B18" s="178"/>
      <c r="C18" s="178"/>
      <c r="D18" s="178"/>
      <c r="E18" s="184"/>
      <c r="F18" s="184"/>
      <c r="G18" s="178"/>
      <c r="H18" s="178"/>
      <c r="I18" s="178"/>
      <c r="J18" s="185"/>
      <c r="K18" s="178"/>
      <c r="L18" s="178"/>
      <c r="M18" s="178"/>
      <c r="N18" s="178"/>
      <c r="O18" s="152"/>
      <c r="P18" s="152"/>
      <c r="Q18" s="152"/>
      <c r="R18" s="152"/>
      <c r="S18" s="152"/>
      <c r="T18" s="153"/>
      <c r="U18" s="152"/>
      <c r="V18" s="152"/>
      <c r="W18" s="152"/>
      <c r="X18" s="152"/>
      <c r="Y18" s="152"/>
      <c r="Z18" s="152"/>
    </row>
    <row r="19" spans="1:26" ht="30" customHeight="1" x14ac:dyDescent="0.25">
      <c r="A19" s="178"/>
      <c r="B19" s="178"/>
      <c r="C19" s="178"/>
      <c r="D19" s="178"/>
      <c r="E19" s="184"/>
      <c r="F19" s="184"/>
      <c r="G19" s="178"/>
      <c r="H19" s="178"/>
      <c r="I19" s="178"/>
      <c r="J19" s="177"/>
      <c r="K19" s="178"/>
      <c r="L19" s="178"/>
      <c r="M19" s="178"/>
      <c r="N19" s="178"/>
      <c r="O19" s="152"/>
      <c r="P19" s="152"/>
      <c r="Q19" s="152"/>
      <c r="R19" s="152"/>
      <c r="S19" s="152"/>
      <c r="T19" s="153"/>
      <c r="U19" s="152"/>
      <c r="V19" s="152"/>
      <c r="W19" s="152"/>
      <c r="X19" s="152"/>
      <c r="Y19" s="152"/>
      <c r="Z19" s="152"/>
    </row>
    <row r="20" spans="1:26" ht="36.75" customHeight="1" x14ac:dyDescent="0.25">
      <c r="A20" s="178"/>
      <c r="B20" s="178"/>
      <c r="C20" s="178"/>
      <c r="D20" s="178"/>
      <c r="E20" s="184"/>
      <c r="F20" s="184"/>
      <c r="G20" s="178"/>
      <c r="H20" s="178"/>
      <c r="I20" s="178"/>
      <c r="J20" s="177"/>
      <c r="K20" s="178"/>
      <c r="L20" s="178"/>
      <c r="M20" s="178"/>
      <c r="N20" s="178"/>
      <c r="O20" s="152"/>
      <c r="P20" s="152"/>
      <c r="Q20" s="152"/>
      <c r="R20" s="152"/>
      <c r="S20" s="152"/>
      <c r="T20" s="153"/>
      <c r="U20" s="152"/>
      <c r="V20" s="152"/>
      <c r="W20" s="152"/>
      <c r="X20" s="152"/>
      <c r="Y20" s="152"/>
      <c r="Z20" s="152"/>
    </row>
    <row r="21" spans="1:26" ht="15.75" customHeight="1" x14ac:dyDescent="0.25">
      <c r="A21" s="178"/>
      <c r="B21" s="178"/>
      <c r="C21" s="178"/>
      <c r="D21" s="178"/>
      <c r="E21" s="184"/>
      <c r="F21" s="184"/>
      <c r="G21" s="178"/>
      <c r="H21" s="178"/>
      <c r="I21" s="178"/>
      <c r="J21" s="178"/>
      <c r="K21" s="178"/>
      <c r="L21" s="178"/>
      <c r="M21" s="178"/>
      <c r="N21" s="178"/>
      <c r="O21" s="152"/>
      <c r="P21" s="152"/>
      <c r="Q21" s="152"/>
      <c r="R21" s="152"/>
      <c r="S21" s="152"/>
      <c r="T21" s="153"/>
      <c r="U21" s="152"/>
      <c r="V21" s="152"/>
      <c r="W21" s="152"/>
      <c r="X21" s="152"/>
      <c r="Y21" s="152"/>
      <c r="Z21" s="152"/>
    </row>
    <row r="22" spans="1:26" ht="15.75" customHeight="1" x14ac:dyDescent="0.25">
      <c r="A22" s="178"/>
      <c r="B22" s="178"/>
      <c r="C22" s="178"/>
      <c r="D22" s="178"/>
      <c r="E22" s="184"/>
      <c r="F22" s="184"/>
      <c r="G22" s="178"/>
      <c r="H22" s="178"/>
      <c r="I22" s="178"/>
      <c r="J22" s="178"/>
      <c r="K22" s="178"/>
      <c r="L22" s="178"/>
      <c r="M22" s="178"/>
      <c r="N22" s="178"/>
      <c r="O22" s="152"/>
      <c r="P22" s="152"/>
      <c r="Q22" s="152"/>
      <c r="R22" s="152"/>
      <c r="S22" s="152"/>
      <c r="T22" s="153"/>
      <c r="U22" s="152"/>
      <c r="V22" s="152"/>
      <c r="W22" s="152"/>
      <c r="X22" s="152"/>
      <c r="Y22" s="152"/>
      <c r="Z22" s="152"/>
    </row>
    <row r="23" spans="1:26" ht="15.75" customHeight="1" x14ac:dyDescent="0.25">
      <c r="A23" s="178"/>
      <c r="B23" s="178"/>
      <c r="C23" s="178"/>
      <c r="D23" s="178"/>
      <c r="E23" s="184"/>
      <c r="F23" s="184"/>
      <c r="G23" s="178"/>
      <c r="H23" s="178"/>
      <c r="I23" s="178"/>
      <c r="J23" s="178"/>
      <c r="K23" s="178"/>
      <c r="L23" s="178"/>
      <c r="M23" s="178"/>
      <c r="N23" s="178"/>
      <c r="O23" s="152"/>
      <c r="P23" s="152"/>
      <c r="Q23" s="152"/>
      <c r="R23" s="152"/>
      <c r="S23" s="152"/>
      <c r="T23" s="153"/>
      <c r="U23" s="152"/>
      <c r="V23" s="152"/>
      <c r="W23" s="152"/>
      <c r="X23" s="152"/>
      <c r="Y23" s="152"/>
      <c r="Z23" s="152"/>
    </row>
    <row r="24" spans="1:26" ht="15.75" customHeight="1" x14ac:dyDescent="0.25">
      <c r="A24" s="178"/>
      <c r="B24" s="178"/>
      <c r="C24" s="178"/>
      <c r="D24" s="178"/>
      <c r="E24" s="184"/>
      <c r="F24" s="184"/>
      <c r="G24" s="178"/>
      <c r="H24" s="178"/>
      <c r="I24" s="178"/>
      <c r="J24" s="178"/>
      <c r="K24" s="178"/>
      <c r="L24" s="178"/>
      <c r="M24" s="178"/>
      <c r="N24" s="178"/>
      <c r="O24" s="152"/>
      <c r="P24" s="152"/>
      <c r="Q24" s="152"/>
      <c r="R24" s="152"/>
      <c r="S24" s="152"/>
      <c r="T24" s="153"/>
      <c r="U24" s="152"/>
      <c r="V24" s="152"/>
      <c r="W24" s="152"/>
      <c r="X24" s="152"/>
      <c r="Y24" s="152"/>
      <c r="Z24" s="152"/>
    </row>
    <row r="25" spans="1:26" ht="15.75" customHeight="1" x14ac:dyDescent="0.25">
      <c r="A25" s="152"/>
      <c r="B25" s="152"/>
      <c r="C25" s="152"/>
      <c r="D25" s="152"/>
      <c r="E25" s="187"/>
      <c r="F25" s="187"/>
      <c r="G25" s="152"/>
      <c r="H25" s="152"/>
      <c r="I25" s="152"/>
      <c r="J25" s="152"/>
      <c r="K25" s="152"/>
      <c r="L25" s="152"/>
      <c r="M25" s="152"/>
      <c r="N25" s="152"/>
      <c r="O25" s="152"/>
      <c r="P25" s="152"/>
      <c r="Q25" s="152"/>
      <c r="R25" s="152"/>
      <c r="S25" s="152"/>
      <c r="T25" s="153"/>
      <c r="U25" s="152"/>
      <c r="V25" s="152"/>
      <c r="W25" s="152"/>
      <c r="X25" s="152"/>
      <c r="Y25" s="152"/>
      <c r="Z25" s="152"/>
    </row>
    <row r="26" spans="1:26" ht="51.75" customHeight="1" x14ac:dyDescent="0.25">
      <c r="A26" s="152"/>
      <c r="B26" s="152"/>
      <c r="C26" s="152"/>
      <c r="D26" s="188"/>
      <c r="E26" s="188"/>
      <c r="F26" s="188"/>
      <c r="G26" s="188"/>
      <c r="H26" s="188"/>
      <c r="I26" s="188"/>
      <c r="J26" s="188"/>
      <c r="K26" s="188"/>
      <c r="L26" s="188"/>
      <c r="M26" s="188"/>
      <c r="N26" s="188"/>
      <c r="O26" s="152"/>
      <c r="P26" s="152"/>
      <c r="Q26" s="152"/>
      <c r="R26" s="152"/>
      <c r="S26" s="152"/>
      <c r="T26" s="153"/>
      <c r="U26" s="152"/>
      <c r="V26" s="152"/>
      <c r="W26" s="152"/>
      <c r="X26" s="152"/>
      <c r="Y26" s="152"/>
      <c r="Z26" s="152"/>
    </row>
    <row r="27" spans="1:26" ht="15.75" customHeight="1" x14ac:dyDescent="0.25">
      <c r="A27" s="152"/>
      <c r="B27" s="152"/>
      <c r="C27" s="152"/>
      <c r="D27" s="1028"/>
      <c r="E27" s="965"/>
      <c r="F27" s="965"/>
      <c r="G27" s="965"/>
      <c r="H27" s="965"/>
      <c r="I27" s="965"/>
      <c r="J27" s="965"/>
      <c r="K27" s="965"/>
      <c r="L27" s="965"/>
      <c r="M27" s="965"/>
      <c r="N27" s="965"/>
      <c r="O27" s="152"/>
      <c r="P27" s="152"/>
      <c r="Q27" s="152"/>
      <c r="R27" s="152"/>
      <c r="S27" s="152"/>
      <c r="T27" s="153"/>
      <c r="U27" s="152"/>
      <c r="V27" s="152"/>
      <c r="W27" s="152"/>
      <c r="X27" s="152"/>
      <c r="Y27" s="152"/>
      <c r="Z27" s="152"/>
    </row>
    <row r="28" spans="1:26" ht="15.75" customHeight="1" x14ac:dyDescent="0.25">
      <c r="A28" s="152"/>
      <c r="B28" s="152"/>
      <c r="C28" s="152"/>
      <c r="D28" s="152"/>
      <c r="E28" s="189"/>
      <c r="F28" s="187"/>
      <c r="G28" s="152"/>
      <c r="H28" s="152"/>
      <c r="I28" s="152"/>
      <c r="J28" s="152"/>
      <c r="K28" s="152"/>
      <c r="L28" s="152"/>
      <c r="M28" s="152"/>
      <c r="N28" s="152"/>
      <c r="O28" s="152"/>
      <c r="P28" s="152"/>
      <c r="Q28" s="152"/>
      <c r="R28" s="152"/>
      <c r="S28" s="152"/>
      <c r="T28" s="153"/>
      <c r="U28" s="152"/>
      <c r="V28" s="152"/>
      <c r="W28" s="152"/>
      <c r="X28" s="152"/>
      <c r="Y28" s="152"/>
      <c r="Z28" s="152"/>
    </row>
    <row r="29" spans="1:26" ht="15.75" customHeight="1" x14ac:dyDescent="0.25">
      <c r="A29" s="152"/>
      <c r="B29" s="152"/>
      <c r="C29" s="152"/>
      <c r="D29" s="152"/>
      <c r="E29" s="189"/>
      <c r="F29" s="187"/>
      <c r="G29" s="152"/>
      <c r="H29" s="152"/>
      <c r="I29" s="152"/>
      <c r="J29" s="152"/>
      <c r="K29" s="152"/>
      <c r="L29" s="152"/>
      <c r="M29" s="152"/>
      <c r="N29" s="152"/>
      <c r="O29" s="152"/>
      <c r="P29" s="152"/>
      <c r="Q29" s="152"/>
      <c r="R29" s="152"/>
      <c r="S29" s="152"/>
      <c r="T29" s="153"/>
      <c r="U29" s="152"/>
      <c r="V29" s="152"/>
      <c r="W29" s="152"/>
      <c r="X29" s="152"/>
      <c r="Y29" s="152"/>
      <c r="Z29" s="152"/>
    </row>
    <row r="30" spans="1:26" ht="15.75" customHeight="1" x14ac:dyDescent="0.25">
      <c r="A30" s="152"/>
      <c r="B30" s="152"/>
      <c r="C30" s="152"/>
      <c r="D30" s="152"/>
      <c r="E30" s="189"/>
      <c r="F30" s="187"/>
      <c r="G30" s="152"/>
      <c r="H30" s="152"/>
      <c r="I30" s="152"/>
      <c r="J30" s="152"/>
      <c r="K30" s="152"/>
      <c r="L30" s="152"/>
      <c r="M30" s="152"/>
      <c r="N30" s="152"/>
      <c r="O30" s="152"/>
      <c r="P30" s="152"/>
      <c r="Q30" s="152"/>
      <c r="R30" s="152"/>
      <c r="S30" s="152"/>
      <c r="T30" s="153"/>
      <c r="U30" s="152"/>
      <c r="V30" s="152"/>
      <c r="W30" s="152"/>
      <c r="X30" s="152"/>
      <c r="Y30" s="152"/>
      <c r="Z30" s="152"/>
    </row>
    <row r="31" spans="1:26" ht="15.75" customHeight="1" x14ac:dyDescent="0.25">
      <c r="A31" s="152"/>
      <c r="B31" s="152"/>
      <c r="C31" s="152"/>
      <c r="D31" s="152"/>
      <c r="E31" s="187"/>
      <c r="F31" s="187"/>
      <c r="G31" s="152"/>
      <c r="H31" s="152"/>
      <c r="I31" s="152"/>
      <c r="J31" s="152"/>
      <c r="K31" s="152"/>
      <c r="L31" s="152"/>
      <c r="M31" s="152"/>
      <c r="N31" s="152"/>
      <c r="O31" s="152"/>
      <c r="P31" s="152"/>
      <c r="Q31" s="152"/>
      <c r="R31" s="152"/>
      <c r="S31" s="152"/>
      <c r="T31" s="153"/>
      <c r="U31" s="152"/>
      <c r="V31" s="152"/>
      <c r="W31" s="152"/>
      <c r="X31" s="152"/>
      <c r="Y31" s="152"/>
      <c r="Z31" s="152"/>
    </row>
    <row r="32" spans="1:26" ht="15.75" customHeight="1" x14ac:dyDescent="0.25">
      <c r="A32" s="152"/>
      <c r="B32" s="152"/>
      <c r="C32" s="152"/>
      <c r="D32" s="152"/>
      <c r="E32" s="187"/>
      <c r="F32" s="187"/>
      <c r="G32" s="152"/>
      <c r="H32" s="152"/>
      <c r="I32" s="152"/>
      <c r="J32" s="152"/>
      <c r="K32" s="152"/>
      <c r="L32" s="152"/>
      <c r="M32" s="152"/>
      <c r="N32" s="152"/>
      <c r="O32" s="152"/>
      <c r="P32" s="152"/>
      <c r="Q32" s="152"/>
      <c r="R32" s="152"/>
      <c r="S32" s="152"/>
      <c r="T32" s="153"/>
      <c r="U32" s="152"/>
      <c r="V32" s="152"/>
      <c r="W32" s="152"/>
      <c r="X32" s="152"/>
      <c r="Y32" s="152"/>
      <c r="Z32" s="152"/>
    </row>
    <row r="33" spans="1:26" ht="15.75" customHeight="1" x14ac:dyDescent="0.25">
      <c r="A33" s="152"/>
      <c r="B33" s="152"/>
      <c r="C33" s="152"/>
      <c r="D33" s="152"/>
      <c r="E33" s="187"/>
      <c r="F33" s="187"/>
      <c r="G33" s="152"/>
      <c r="H33" s="152"/>
      <c r="I33" s="152"/>
      <c r="J33" s="152"/>
      <c r="K33" s="152"/>
      <c r="L33" s="152"/>
      <c r="M33" s="152"/>
      <c r="N33" s="152"/>
      <c r="O33" s="152"/>
      <c r="P33" s="152"/>
      <c r="Q33" s="152"/>
      <c r="R33" s="152"/>
      <c r="S33" s="152"/>
      <c r="T33" s="153"/>
      <c r="U33" s="152"/>
      <c r="V33" s="152"/>
      <c r="W33" s="152"/>
      <c r="X33" s="152"/>
      <c r="Y33" s="152"/>
      <c r="Z33" s="152"/>
    </row>
    <row r="34" spans="1:26" ht="15.75" customHeight="1" x14ac:dyDescent="0.25">
      <c r="A34" s="152"/>
      <c r="B34" s="152"/>
      <c r="C34" s="152"/>
      <c r="D34" s="152"/>
      <c r="E34" s="187"/>
      <c r="F34" s="187"/>
      <c r="G34" s="152"/>
      <c r="H34" s="152"/>
      <c r="I34" s="152"/>
      <c r="J34" s="152"/>
      <c r="K34" s="152"/>
      <c r="L34" s="152"/>
      <c r="M34" s="152"/>
      <c r="N34" s="152"/>
      <c r="O34" s="152"/>
      <c r="P34" s="152"/>
      <c r="Q34" s="152"/>
      <c r="R34" s="152"/>
      <c r="S34" s="152"/>
      <c r="T34" s="153"/>
      <c r="U34" s="152"/>
      <c r="V34" s="152"/>
      <c r="W34" s="152"/>
      <c r="X34" s="152"/>
      <c r="Y34" s="152"/>
      <c r="Z34" s="152"/>
    </row>
    <row r="35" spans="1:26" ht="15.75" customHeight="1" x14ac:dyDescent="0.25">
      <c r="A35" s="152"/>
      <c r="B35" s="152"/>
      <c r="C35" s="152"/>
      <c r="D35" s="152"/>
      <c r="E35" s="187"/>
      <c r="F35" s="187"/>
      <c r="G35" s="152"/>
      <c r="H35" s="152"/>
      <c r="I35" s="152"/>
      <c r="J35" s="152"/>
      <c r="K35" s="152"/>
      <c r="L35" s="152"/>
      <c r="M35" s="152"/>
      <c r="N35" s="152"/>
      <c r="O35" s="152"/>
      <c r="P35" s="152"/>
      <c r="Q35" s="152"/>
      <c r="R35" s="152"/>
      <c r="S35" s="152"/>
      <c r="T35" s="153"/>
      <c r="U35" s="152"/>
      <c r="V35" s="152"/>
      <c r="W35" s="152"/>
      <c r="X35" s="152"/>
      <c r="Y35" s="152"/>
      <c r="Z35" s="152"/>
    </row>
    <row r="36" spans="1:26" ht="15.75" customHeight="1" x14ac:dyDescent="0.25">
      <c r="A36" s="152"/>
      <c r="B36" s="152"/>
      <c r="C36" s="152"/>
      <c r="D36" s="152"/>
      <c r="E36" s="187"/>
      <c r="F36" s="187"/>
      <c r="G36" s="152"/>
      <c r="H36" s="152"/>
      <c r="I36" s="152"/>
      <c r="J36" s="152"/>
      <c r="K36" s="152"/>
      <c r="L36" s="152"/>
      <c r="M36" s="152"/>
      <c r="N36" s="152"/>
      <c r="O36" s="152"/>
      <c r="P36" s="152"/>
      <c r="Q36" s="152"/>
      <c r="R36" s="152"/>
      <c r="S36" s="152"/>
      <c r="T36" s="153"/>
      <c r="U36" s="152"/>
      <c r="V36" s="152"/>
      <c r="W36" s="152"/>
      <c r="X36" s="152"/>
      <c r="Y36" s="152"/>
      <c r="Z36" s="152"/>
    </row>
    <row r="37" spans="1:26" ht="15.75" customHeight="1" x14ac:dyDescent="0.25">
      <c r="A37" s="152"/>
      <c r="B37" s="152"/>
      <c r="C37" s="152"/>
      <c r="D37" s="152"/>
      <c r="E37" s="187"/>
      <c r="F37" s="187"/>
      <c r="G37" s="152"/>
      <c r="H37" s="152"/>
      <c r="I37" s="152"/>
      <c r="J37" s="152"/>
      <c r="K37" s="152"/>
      <c r="L37" s="152"/>
      <c r="M37" s="152"/>
      <c r="N37" s="152"/>
      <c r="O37" s="152"/>
      <c r="P37" s="152"/>
      <c r="Q37" s="152"/>
      <c r="R37" s="152"/>
      <c r="S37" s="152"/>
      <c r="T37" s="153"/>
      <c r="U37" s="152"/>
      <c r="V37" s="152"/>
      <c r="W37" s="152"/>
      <c r="X37" s="152"/>
      <c r="Y37" s="152"/>
      <c r="Z37" s="152"/>
    </row>
    <row r="38" spans="1:26" ht="15.75" customHeight="1" x14ac:dyDescent="0.25">
      <c r="A38" s="152"/>
      <c r="B38" s="152"/>
      <c r="C38" s="152"/>
      <c r="D38" s="152"/>
      <c r="E38" s="187"/>
      <c r="F38" s="187"/>
      <c r="G38" s="152"/>
      <c r="H38" s="152"/>
      <c r="I38" s="152"/>
      <c r="J38" s="152"/>
      <c r="K38" s="152"/>
      <c r="L38" s="152"/>
      <c r="M38" s="152"/>
      <c r="N38" s="152"/>
      <c r="O38" s="152"/>
      <c r="P38" s="152"/>
      <c r="Q38" s="152"/>
      <c r="R38" s="152"/>
      <c r="S38" s="152"/>
      <c r="T38" s="153"/>
      <c r="U38" s="152"/>
      <c r="V38" s="152"/>
      <c r="W38" s="152"/>
      <c r="X38" s="152"/>
      <c r="Y38" s="152"/>
      <c r="Z38" s="152"/>
    </row>
    <row r="39" spans="1:26" ht="15.75" customHeight="1" x14ac:dyDescent="0.25">
      <c r="A39" s="152"/>
      <c r="B39" s="152"/>
      <c r="C39" s="152"/>
      <c r="D39" s="152"/>
      <c r="E39" s="187"/>
      <c r="F39" s="187"/>
      <c r="G39" s="152"/>
      <c r="H39" s="152"/>
      <c r="I39" s="152"/>
      <c r="J39" s="152"/>
      <c r="K39" s="152"/>
      <c r="L39" s="152"/>
      <c r="M39" s="152"/>
      <c r="N39" s="152"/>
      <c r="O39" s="152"/>
      <c r="P39" s="152"/>
      <c r="Q39" s="152"/>
      <c r="R39" s="152"/>
      <c r="S39" s="152"/>
      <c r="T39" s="153"/>
      <c r="U39" s="152"/>
      <c r="V39" s="152"/>
      <c r="W39" s="152"/>
      <c r="X39" s="152"/>
      <c r="Y39" s="152"/>
      <c r="Z39" s="152"/>
    </row>
    <row r="40" spans="1:26" ht="15.75" customHeight="1" x14ac:dyDescent="0.25">
      <c r="A40" s="152"/>
      <c r="B40" s="152"/>
      <c r="C40" s="152"/>
      <c r="D40" s="152"/>
      <c r="E40" s="187"/>
      <c r="F40" s="187"/>
      <c r="G40" s="152"/>
      <c r="H40" s="152"/>
      <c r="I40" s="152"/>
      <c r="J40" s="152"/>
      <c r="K40" s="152"/>
      <c r="L40" s="152"/>
      <c r="M40" s="152"/>
      <c r="N40" s="152"/>
      <c r="O40" s="152"/>
      <c r="P40" s="152"/>
      <c r="Q40" s="152"/>
      <c r="R40" s="152"/>
      <c r="S40" s="152"/>
      <c r="T40" s="153"/>
      <c r="U40" s="152"/>
      <c r="V40" s="152"/>
      <c r="W40" s="152"/>
      <c r="X40" s="152"/>
      <c r="Y40" s="152"/>
      <c r="Z40" s="152"/>
    </row>
    <row r="41" spans="1:26" ht="15.75" customHeight="1" x14ac:dyDescent="0.25">
      <c r="A41" s="152"/>
      <c r="B41" s="152"/>
      <c r="C41" s="152"/>
      <c r="D41" s="152"/>
      <c r="E41" s="187"/>
      <c r="F41" s="187"/>
      <c r="G41" s="152"/>
      <c r="H41" s="152"/>
      <c r="I41" s="152"/>
      <c r="J41" s="152"/>
      <c r="K41" s="152"/>
      <c r="L41" s="152"/>
      <c r="M41" s="152"/>
      <c r="N41" s="152"/>
      <c r="O41" s="152"/>
      <c r="P41" s="152"/>
      <c r="Q41" s="152"/>
      <c r="R41" s="152"/>
      <c r="S41" s="152"/>
      <c r="T41" s="153"/>
      <c r="U41" s="152"/>
      <c r="V41" s="152"/>
      <c r="W41" s="152"/>
      <c r="X41" s="152"/>
      <c r="Y41" s="152"/>
      <c r="Z41" s="152"/>
    </row>
    <row r="42" spans="1:26" ht="15.75" customHeight="1" x14ac:dyDescent="0.25">
      <c r="A42" s="152"/>
      <c r="B42" s="152"/>
      <c r="C42" s="152"/>
      <c r="D42" s="152"/>
      <c r="E42" s="187"/>
      <c r="F42" s="187"/>
      <c r="G42" s="152"/>
      <c r="H42" s="152"/>
      <c r="I42" s="152"/>
      <c r="J42" s="152"/>
      <c r="K42" s="152"/>
      <c r="L42" s="152"/>
      <c r="M42" s="152"/>
      <c r="N42" s="152"/>
      <c r="O42" s="152"/>
      <c r="P42" s="152"/>
      <c r="Q42" s="152"/>
      <c r="R42" s="152"/>
      <c r="S42" s="152"/>
      <c r="T42" s="153"/>
      <c r="U42" s="152"/>
      <c r="V42" s="152"/>
      <c r="W42" s="152"/>
      <c r="X42" s="152"/>
      <c r="Y42" s="152"/>
      <c r="Z42" s="152"/>
    </row>
    <row r="43" spans="1:26" ht="15.75" customHeight="1" x14ac:dyDescent="0.25">
      <c r="A43" s="152"/>
      <c r="B43" s="152"/>
      <c r="C43" s="152"/>
      <c r="D43" s="152"/>
      <c r="E43" s="187"/>
      <c r="F43" s="187"/>
      <c r="G43" s="152"/>
      <c r="H43" s="152"/>
      <c r="I43" s="152"/>
      <c r="J43" s="152"/>
      <c r="K43" s="152"/>
      <c r="L43" s="152"/>
      <c r="M43" s="152"/>
      <c r="N43" s="152"/>
      <c r="O43" s="152"/>
      <c r="P43" s="152"/>
      <c r="Q43" s="152"/>
      <c r="R43" s="152"/>
      <c r="S43" s="152"/>
      <c r="T43" s="153"/>
      <c r="U43" s="152"/>
      <c r="V43" s="152"/>
      <c r="W43" s="152"/>
      <c r="X43" s="152"/>
      <c r="Y43" s="152"/>
      <c r="Z43" s="152"/>
    </row>
    <row r="44" spans="1:26" ht="15.75" customHeight="1" x14ac:dyDescent="0.25">
      <c r="A44" s="152"/>
      <c r="B44" s="152"/>
      <c r="C44" s="152"/>
      <c r="D44" s="152"/>
      <c r="E44" s="187"/>
      <c r="F44" s="187"/>
      <c r="G44" s="152"/>
      <c r="H44" s="152"/>
      <c r="I44" s="152"/>
      <c r="J44" s="152"/>
      <c r="K44" s="152"/>
      <c r="L44" s="152"/>
      <c r="M44" s="152"/>
      <c r="N44" s="152"/>
      <c r="O44" s="152"/>
      <c r="P44" s="152"/>
      <c r="Q44" s="152"/>
      <c r="R44" s="152"/>
      <c r="S44" s="152"/>
      <c r="T44" s="153"/>
      <c r="U44" s="152"/>
      <c r="V44" s="152"/>
      <c r="W44" s="152"/>
      <c r="X44" s="152"/>
      <c r="Y44" s="152"/>
      <c r="Z44" s="152"/>
    </row>
    <row r="45" spans="1:26" ht="15.75" customHeight="1" x14ac:dyDescent="0.25">
      <c r="A45" s="152"/>
      <c r="B45" s="152"/>
      <c r="C45" s="152"/>
      <c r="D45" s="152"/>
      <c r="E45" s="187"/>
      <c r="F45" s="187"/>
      <c r="G45" s="152"/>
      <c r="H45" s="152"/>
      <c r="I45" s="152"/>
      <c r="J45" s="152"/>
      <c r="K45" s="152"/>
      <c r="L45" s="152"/>
      <c r="M45" s="152"/>
      <c r="N45" s="152"/>
      <c r="O45" s="152"/>
      <c r="P45" s="152"/>
      <c r="Q45" s="152"/>
      <c r="R45" s="152"/>
      <c r="S45" s="152"/>
      <c r="T45" s="153"/>
      <c r="U45" s="152"/>
      <c r="V45" s="152"/>
      <c r="W45" s="152"/>
      <c r="X45" s="152"/>
      <c r="Y45" s="152"/>
      <c r="Z45" s="152"/>
    </row>
    <row r="46" spans="1:26" ht="15.75" customHeight="1" x14ac:dyDescent="0.25">
      <c r="A46" s="152"/>
      <c r="B46" s="152"/>
      <c r="C46" s="152"/>
      <c r="D46" s="152"/>
      <c r="E46" s="187"/>
      <c r="F46" s="187"/>
      <c r="G46" s="152"/>
      <c r="H46" s="152"/>
      <c r="I46" s="152"/>
      <c r="J46" s="152"/>
      <c r="K46" s="152"/>
      <c r="L46" s="152"/>
      <c r="M46" s="152"/>
      <c r="N46" s="152"/>
      <c r="O46" s="152"/>
      <c r="P46" s="152"/>
      <c r="Q46" s="152"/>
      <c r="R46" s="152"/>
      <c r="S46" s="152"/>
      <c r="T46" s="153"/>
      <c r="U46" s="152"/>
      <c r="V46" s="152"/>
      <c r="W46" s="152"/>
      <c r="X46" s="152"/>
      <c r="Y46" s="152"/>
      <c r="Z46" s="152"/>
    </row>
    <row r="47" spans="1:26" ht="15.75" customHeight="1" x14ac:dyDescent="0.25">
      <c r="A47" s="152"/>
      <c r="B47" s="152"/>
      <c r="C47" s="152"/>
      <c r="D47" s="152"/>
      <c r="E47" s="187"/>
      <c r="F47" s="187"/>
      <c r="G47" s="152"/>
      <c r="H47" s="152"/>
      <c r="I47" s="152"/>
      <c r="J47" s="152"/>
      <c r="K47" s="152"/>
      <c r="L47" s="152"/>
      <c r="M47" s="152"/>
      <c r="N47" s="152"/>
      <c r="O47" s="152"/>
      <c r="P47" s="152"/>
      <c r="Q47" s="152"/>
      <c r="R47" s="152"/>
      <c r="S47" s="152"/>
      <c r="T47" s="153"/>
      <c r="U47" s="152"/>
      <c r="V47" s="152"/>
      <c r="W47" s="152"/>
      <c r="X47" s="152"/>
      <c r="Y47" s="152"/>
      <c r="Z47" s="152"/>
    </row>
    <row r="48" spans="1:26" ht="15.75" customHeight="1" x14ac:dyDescent="0.25">
      <c r="A48" s="152"/>
      <c r="B48" s="152"/>
      <c r="C48" s="152"/>
      <c r="D48" s="152"/>
      <c r="E48" s="187"/>
      <c r="F48" s="187"/>
      <c r="G48" s="152"/>
      <c r="H48" s="152"/>
      <c r="I48" s="152"/>
      <c r="J48" s="152"/>
      <c r="K48" s="152"/>
      <c r="L48" s="152"/>
      <c r="M48" s="152"/>
      <c r="N48" s="152"/>
      <c r="O48" s="152"/>
      <c r="P48" s="152"/>
      <c r="Q48" s="152"/>
      <c r="R48" s="152"/>
      <c r="S48" s="152"/>
      <c r="T48" s="153"/>
      <c r="U48" s="152"/>
      <c r="V48" s="152"/>
      <c r="W48" s="152"/>
      <c r="X48" s="152"/>
      <c r="Y48" s="152"/>
      <c r="Z48" s="152"/>
    </row>
    <row r="49" spans="1:26" ht="15.75" customHeight="1" x14ac:dyDescent="0.25">
      <c r="A49" s="152"/>
      <c r="B49" s="152"/>
      <c r="C49" s="152"/>
      <c r="D49" s="152"/>
      <c r="E49" s="187"/>
      <c r="F49" s="187"/>
      <c r="G49" s="152"/>
      <c r="H49" s="152"/>
      <c r="I49" s="152"/>
      <c r="J49" s="152"/>
      <c r="K49" s="152"/>
      <c r="L49" s="152"/>
      <c r="M49" s="152"/>
      <c r="N49" s="152"/>
      <c r="O49" s="152"/>
      <c r="P49" s="152"/>
      <c r="Q49" s="152"/>
      <c r="R49" s="152"/>
      <c r="S49" s="152"/>
      <c r="T49" s="153"/>
      <c r="U49" s="152"/>
      <c r="V49" s="152"/>
      <c r="W49" s="152"/>
      <c r="X49" s="152"/>
      <c r="Y49" s="152"/>
      <c r="Z49" s="152"/>
    </row>
    <row r="50" spans="1:26" ht="15.75" customHeight="1" x14ac:dyDescent="0.25">
      <c r="A50" s="152"/>
      <c r="B50" s="152"/>
      <c r="C50" s="152"/>
      <c r="D50" s="152"/>
      <c r="E50" s="187"/>
      <c r="F50" s="187"/>
      <c r="G50" s="152"/>
      <c r="H50" s="152"/>
      <c r="I50" s="152"/>
      <c r="J50" s="152"/>
      <c r="K50" s="152"/>
      <c r="L50" s="152"/>
      <c r="M50" s="152"/>
      <c r="N50" s="152"/>
      <c r="O50" s="152"/>
      <c r="P50" s="152"/>
      <c r="Q50" s="152"/>
      <c r="R50" s="152"/>
      <c r="S50" s="152"/>
      <c r="T50" s="153"/>
      <c r="U50" s="152"/>
      <c r="V50" s="152"/>
      <c r="W50" s="152"/>
      <c r="X50" s="152"/>
      <c r="Y50" s="152"/>
      <c r="Z50" s="152"/>
    </row>
    <row r="51" spans="1:26" ht="15.75" customHeight="1" x14ac:dyDescent="0.25">
      <c r="A51" s="152"/>
      <c r="B51" s="152"/>
      <c r="C51" s="152"/>
      <c r="D51" s="152"/>
      <c r="E51" s="187"/>
      <c r="F51" s="187"/>
      <c r="G51" s="152"/>
      <c r="H51" s="152"/>
      <c r="I51" s="152"/>
      <c r="J51" s="152"/>
      <c r="K51" s="152"/>
      <c r="L51" s="152"/>
      <c r="M51" s="152"/>
      <c r="N51" s="152"/>
      <c r="O51" s="152"/>
      <c r="P51" s="152"/>
      <c r="Q51" s="152"/>
      <c r="R51" s="152"/>
      <c r="S51" s="152"/>
      <c r="T51" s="153"/>
      <c r="U51" s="152"/>
      <c r="V51" s="152"/>
      <c r="W51" s="152"/>
      <c r="X51" s="152"/>
      <c r="Y51" s="152"/>
      <c r="Z51" s="152"/>
    </row>
    <row r="52" spans="1:26" ht="15.75" customHeight="1" x14ac:dyDescent="0.25">
      <c r="A52" s="152"/>
      <c r="B52" s="152"/>
      <c r="C52" s="152"/>
      <c r="D52" s="152"/>
      <c r="E52" s="187"/>
      <c r="F52" s="187"/>
      <c r="G52" s="152"/>
      <c r="H52" s="152"/>
      <c r="I52" s="152"/>
      <c r="J52" s="152"/>
      <c r="K52" s="152"/>
      <c r="L52" s="152"/>
      <c r="M52" s="152"/>
      <c r="N52" s="152"/>
      <c r="O52" s="152"/>
      <c r="P52" s="152"/>
      <c r="Q52" s="152"/>
      <c r="R52" s="152"/>
      <c r="S52" s="152"/>
      <c r="T52" s="153"/>
      <c r="U52" s="152"/>
      <c r="V52" s="152"/>
      <c r="W52" s="152"/>
      <c r="X52" s="152"/>
      <c r="Y52" s="152"/>
      <c r="Z52" s="152"/>
    </row>
    <row r="53" spans="1:26" ht="15.75" customHeight="1" x14ac:dyDescent="0.25">
      <c r="A53" s="152"/>
      <c r="B53" s="152"/>
      <c r="C53" s="152"/>
      <c r="D53" s="152"/>
      <c r="E53" s="187"/>
      <c r="F53" s="187"/>
      <c r="G53" s="152"/>
      <c r="H53" s="152"/>
      <c r="I53" s="152"/>
      <c r="J53" s="152"/>
      <c r="K53" s="152"/>
      <c r="L53" s="152"/>
      <c r="M53" s="152"/>
      <c r="N53" s="152"/>
      <c r="O53" s="152"/>
      <c r="P53" s="152"/>
      <c r="Q53" s="152"/>
      <c r="R53" s="152"/>
      <c r="S53" s="152"/>
      <c r="T53" s="153"/>
      <c r="U53" s="152"/>
      <c r="V53" s="152"/>
      <c r="W53" s="152"/>
      <c r="X53" s="152"/>
      <c r="Y53" s="152"/>
      <c r="Z53" s="152"/>
    </row>
    <row r="54" spans="1:26" ht="15.75" customHeight="1" x14ac:dyDescent="0.25">
      <c r="A54" s="152"/>
      <c r="B54" s="152"/>
      <c r="C54" s="152"/>
      <c r="D54" s="152"/>
      <c r="E54" s="187"/>
      <c r="F54" s="187"/>
      <c r="G54" s="152"/>
      <c r="H54" s="152"/>
      <c r="I54" s="152"/>
      <c r="J54" s="152"/>
      <c r="K54" s="152"/>
      <c r="L54" s="152"/>
      <c r="M54" s="152"/>
      <c r="N54" s="152"/>
      <c r="O54" s="152"/>
      <c r="P54" s="152"/>
      <c r="Q54" s="152"/>
      <c r="R54" s="152"/>
      <c r="S54" s="152"/>
      <c r="T54" s="153"/>
      <c r="U54" s="152"/>
      <c r="V54" s="152"/>
      <c r="W54" s="152"/>
      <c r="X54" s="152"/>
      <c r="Y54" s="152"/>
      <c r="Z54" s="152"/>
    </row>
    <row r="55" spans="1:26" ht="15.75" customHeight="1" x14ac:dyDescent="0.25">
      <c r="A55" s="152"/>
      <c r="B55" s="152"/>
      <c r="C55" s="152"/>
      <c r="D55" s="152"/>
      <c r="E55" s="187"/>
      <c r="F55" s="187"/>
      <c r="G55" s="152"/>
      <c r="H55" s="152"/>
      <c r="I55" s="152"/>
      <c r="J55" s="152"/>
      <c r="K55" s="152"/>
      <c r="L55" s="152"/>
      <c r="M55" s="152"/>
      <c r="N55" s="152"/>
      <c r="O55" s="152"/>
      <c r="P55" s="152"/>
      <c r="Q55" s="152"/>
      <c r="R55" s="152"/>
      <c r="S55" s="152"/>
      <c r="T55" s="153"/>
      <c r="U55" s="152"/>
      <c r="V55" s="152"/>
      <c r="W55" s="152"/>
      <c r="X55" s="152"/>
      <c r="Y55" s="152"/>
      <c r="Z55" s="152"/>
    </row>
    <row r="56" spans="1:26" ht="15.75" customHeight="1" x14ac:dyDescent="0.25">
      <c r="A56" s="152"/>
      <c r="B56" s="152"/>
      <c r="C56" s="152"/>
      <c r="D56" s="152"/>
      <c r="E56" s="187"/>
      <c r="F56" s="187"/>
      <c r="G56" s="152"/>
      <c r="H56" s="152"/>
      <c r="I56" s="152"/>
      <c r="J56" s="152"/>
      <c r="K56" s="152"/>
      <c r="L56" s="152"/>
      <c r="M56" s="152"/>
      <c r="N56" s="152"/>
      <c r="O56" s="152"/>
      <c r="P56" s="152"/>
      <c r="Q56" s="152"/>
      <c r="R56" s="152"/>
      <c r="S56" s="152"/>
      <c r="T56" s="153"/>
      <c r="U56" s="152"/>
      <c r="V56" s="152"/>
      <c r="W56" s="152"/>
      <c r="X56" s="152"/>
      <c r="Y56" s="152"/>
      <c r="Z56" s="152"/>
    </row>
    <row r="57" spans="1:26" ht="15.75" customHeight="1" x14ac:dyDescent="0.25">
      <c r="A57" s="152"/>
      <c r="B57" s="152"/>
      <c r="C57" s="152"/>
      <c r="D57" s="152"/>
      <c r="E57" s="187"/>
      <c r="F57" s="187"/>
      <c r="G57" s="152"/>
      <c r="H57" s="152"/>
      <c r="I57" s="152"/>
      <c r="J57" s="152"/>
      <c r="K57" s="152"/>
      <c r="L57" s="152"/>
      <c r="M57" s="152"/>
      <c r="N57" s="152"/>
      <c r="O57" s="152"/>
      <c r="P57" s="152"/>
      <c r="Q57" s="152"/>
      <c r="R57" s="152"/>
      <c r="S57" s="152"/>
      <c r="T57" s="153"/>
      <c r="U57" s="152"/>
      <c r="V57" s="152"/>
      <c r="W57" s="152"/>
      <c r="X57" s="152"/>
      <c r="Y57" s="152"/>
      <c r="Z57" s="152"/>
    </row>
    <row r="58" spans="1:26" ht="15.75" customHeight="1" x14ac:dyDescent="0.25">
      <c r="A58" s="152"/>
      <c r="B58" s="152"/>
      <c r="C58" s="152"/>
      <c r="D58" s="152"/>
      <c r="E58" s="187"/>
      <c r="F58" s="187"/>
      <c r="G58" s="152"/>
      <c r="H58" s="152"/>
      <c r="I58" s="152"/>
      <c r="J58" s="152"/>
      <c r="K58" s="152"/>
      <c r="L58" s="152"/>
      <c r="M58" s="152"/>
      <c r="N58" s="152"/>
      <c r="O58" s="152"/>
      <c r="P58" s="152"/>
      <c r="Q58" s="152"/>
      <c r="R58" s="152"/>
      <c r="S58" s="152"/>
      <c r="T58" s="153"/>
      <c r="U58" s="152"/>
      <c r="V58" s="152"/>
      <c r="W58" s="152"/>
      <c r="X58" s="152"/>
      <c r="Y58" s="152"/>
      <c r="Z58" s="152"/>
    </row>
    <row r="59" spans="1:26" ht="15.75" customHeight="1" x14ac:dyDescent="0.25">
      <c r="A59" s="152"/>
      <c r="B59" s="152"/>
      <c r="C59" s="152"/>
      <c r="D59" s="152"/>
      <c r="E59" s="187"/>
      <c r="F59" s="187"/>
      <c r="G59" s="152"/>
      <c r="H59" s="152"/>
      <c r="I59" s="152"/>
      <c r="J59" s="152"/>
      <c r="K59" s="152"/>
      <c r="L59" s="152"/>
      <c r="M59" s="152"/>
      <c r="N59" s="152"/>
      <c r="O59" s="152"/>
      <c r="P59" s="152"/>
      <c r="Q59" s="152"/>
      <c r="R59" s="152"/>
      <c r="S59" s="152"/>
      <c r="T59" s="153"/>
      <c r="U59" s="152"/>
      <c r="V59" s="152"/>
      <c r="W59" s="152"/>
      <c r="X59" s="152"/>
      <c r="Y59" s="152"/>
      <c r="Z59" s="152"/>
    </row>
    <row r="60" spans="1:26" ht="15.75" customHeight="1" x14ac:dyDescent="0.25">
      <c r="A60" s="152"/>
      <c r="B60" s="152"/>
      <c r="C60" s="152"/>
      <c r="D60" s="152"/>
      <c r="E60" s="187"/>
      <c r="F60" s="187"/>
      <c r="G60" s="152"/>
      <c r="H60" s="152"/>
      <c r="I60" s="152"/>
      <c r="J60" s="152"/>
      <c r="K60" s="152"/>
      <c r="L60" s="152"/>
      <c r="M60" s="152"/>
      <c r="N60" s="152"/>
      <c r="O60" s="152"/>
      <c r="P60" s="152"/>
      <c r="Q60" s="152"/>
      <c r="R60" s="152"/>
      <c r="S60" s="152"/>
      <c r="T60" s="153"/>
      <c r="U60" s="152"/>
      <c r="V60" s="152"/>
      <c r="W60" s="152"/>
      <c r="X60" s="152"/>
      <c r="Y60" s="152"/>
      <c r="Z60" s="152"/>
    </row>
    <row r="61" spans="1:26" ht="15.75" customHeight="1" x14ac:dyDescent="0.25">
      <c r="A61" s="152"/>
      <c r="B61" s="152"/>
      <c r="C61" s="152"/>
      <c r="D61" s="152"/>
      <c r="E61" s="187"/>
      <c r="F61" s="187"/>
      <c r="G61" s="152"/>
      <c r="H61" s="152"/>
      <c r="I61" s="152"/>
      <c r="J61" s="152"/>
      <c r="K61" s="152"/>
      <c r="L61" s="152"/>
      <c r="M61" s="152"/>
      <c r="N61" s="152"/>
      <c r="O61" s="152"/>
      <c r="P61" s="152"/>
      <c r="Q61" s="152"/>
      <c r="R61" s="152"/>
      <c r="S61" s="152"/>
      <c r="T61" s="153"/>
      <c r="U61" s="152"/>
      <c r="V61" s="152"/>
      <c r="W61" s="152"/>
      <c r="X61" s="152"/>
      <c r="Y61" s="152"/>
      <c r="Z61" s="152"/>
    </row>
    <row r="62" spans="1:26" ht="15.75" customHeight="1" x14ac:dyDescent="0.25">
      <c r="A62" s="152"/>
      <c r="B62" s="152"/>
      <c r="C62" s="152"/>
      <c r="D62" s="152"/>
      <c r="E62" s="187"/>
      <c r="F62" s="187"/>
      <c r="G62" s="152"/>
      <c r="H62" s="152"/>
      <c r="I62" s="152"/>
      <c r="J62" s="152"/>
      <c r="K62" s="152"/>
      <c r="L62" s="152"/>
      <c r="M62" s="152"/>
      <c r="N62" s="152"/>
      <c r="O62" s="152"/>
      <c r="P62" s="152"/>
      <c r="Q62" s="152"/>
      <c r="R62" s="152"/>
      <c r="S62" s="152"/>
      <c r="T62" s="153"/>
      <c r="U62" s="152"/>
      <c r="V62" s="152"/>
      <c r="W62" s="152"/>
      <c r="X62" s="152"/>
      <c r="Y62" s="152"/>
      <c r="Z62" s="152"/>
    </row>
    <row r="63" spans="1:26" ht="15.75" customHeight="1" x14ac:dyDescent="0.25">
      <c r="A63" s="152"/>
      <c r="B63" s="152"/>
      <c r="C63" s="152"/>
      <c r="D63" s="152"/>
      <c r="E63" s="187"/>
      <c r="F63" s="187"/>
      <c r="G63" s="152"/>
      <c r="H63" s="152"/>
      <c r="I63" s="152"/>
      <c r="J63" s="152"/>
      <c r="K63" s="152"/>
      <c r="L63" s="152"/>
      <c r="M63" s="152"/>
      <c r="N63" s="152"/>
      <c r="O63" s="152"/>
      <c r="P63" s="152"/>
      <c r="Q63" s="152"/>
      <c r="R63" s="152"/>
      <c r="S63" s="152"/>
      <c r="T63" s="153"/>
      <c r="U63" s="152"/>
      <c r="V63" s="152"/>
      <c r="W63" s="152"/>
      <c r="X63" s="152"/>
      <c r="Y63" s="152"/>
      <c r="Z63" s="152"/>
    </row>
    <row r="64" spans="1:26" ht="15.75" customHeight="1" x14ac:dyDescent="0.25">
      <c r="A64" s="152"/>
      <c r="B64" s="152"/>
      <c r="C64" s="152"/>
      <c r="D64" s="152"/>
      <c r="E64" s="187"/>
      <c r="F64" s="187"/>
      <c r="G64" s="152"/>
      <c r="H64" s="152"/>
      <c r="I64" s="152"/>
      <c r="J64" s="152"/>
      <c r="K64" s="152"/>
      <c r="L64" s="152"/>
      <c r="M64" s="152"/>
      <c r="N64" s="152"/>
      <c r="O64" s="152"/>
      <c r="P64" s="152"/>
      <c r="Q64" s="152"/>
      <c r="R64" s="152"/>
      <c r="S64" s="152"/>
      <c r="T64" s="153"/>
      <c r="U64" s="152"/>
      <c r="V64" s="152"/>
      <c r="W64" s="152"/>
      <c r="X64" s="152"/>
      <c r="Y64" s="152"/>
      <c r="Z64" s="152"/>
    </row>
    <row r="65" spans="1:26" ht="15.75" customHeight="1" x14ac:dyDescent="0.25">
      <c r="A65" s="152"/>
      <c r="B65" s="152"/>
      <c r="C65" s="152"/>
      <c r="D65" s="152"/>
      <c r="E65" s="187"/>
      <c r="F65" s="187"/>
      <c r="G65" s="152"/>
      <c r="H65" s="152"/>
      <c r="I65" s="152"/>
      <c r="J65" s="152"/>
      <c r="K65" s="152"/>
      <c r="L65" s="152"/>
      <c r="M65" s="152"/>
      <c r="N65" s="152"/>
      <c r="O65" s="152"/>
      <c r="P65" s="152"/>
      <c r="Q65" s="152"/>
      <c r="R65" s="152"/>
      <c r="S65" s="152"/>
      <c r="T65" s="153"/>
      <c r="U65" s="152"/>
      <c r="V65" s="152"/>
      <c r="W65" s="152"/>
      <c r="X65" s="152"/>
      <c r="Y65" s="152"/>
      <c r="Z65" s="152"/>
    </row>
    <row r="66" spans="1:26" ht="15.75" customHeight="1" x14ac:dyDescent="0.25">
      <c r="A66" s="152"/>
      <c r="B66" s="152"/>
      <c r="C66" s="152"/>
      <c r="D66" s="152"/>
      <c r="E66" s="187"/>
      <c r="F66" s="187"/>
      <c r="G66" s="152"/>
      <c r="H66" s="152"/>
      <c r="I66" s="152"/>
      <c r="J66" s="152"/>
      <c r="K66" s="152"/>
      <c r="L66" s="152"/>
      <c r="M66" s="152"/>
      <c r="N66" s="152"/>
      <c r="O66" s="152"/>
      <c r="P66" s="152"/>
      <c r="Q66" s="152"/>
      <c r="R66" s="152"/>
      <c r="S66" s="152"/>
      <c r="T66" s="153"/>
      <c r="U66" s="152"/>
      <c r="V66" s="152"/>
      <c r="W66" s="152"/>
      <c r="X66" s="152"/>
      <c r="Y66" s="152"/>
      <c r="Z66" s="152"/>
    </row>
    <row r="67" spans="1:26" ht="15.75" customHeight="1" x14ac:dyDescent="0.25">
      <c r="A67" s="152"/>
      <c r="B67" s="152"/>
      <c r="C67" s="152"/>
      <c r="D67" s="152"/>
      <c r="E67" s="187"/>
      <c r="F67" s="187"/>
      <c r="G67" s="152"/>
      <c r="H67" s="152"/>
      <c r="I67" s="152"/>
      <c r="J67" s="152"/>
      <c r="K67" s="152"/>
      <c r="L67" s="152"/>
      <c r="M67" s="152"/>
      <c r="N67" s="152"/>
      <c r="O67" s="152"/>
      <c r="P67" s="152"/>
      <c r="Q67" s="152"/>
      <c r="R67" s="152"/>
      <c r="S67" s="152"/>
      <c r="T67" s="153"/>
      <c r="U67" s="152"/>
      <c r="V67" s="152"/>
      <c r="W67" s="152"/>
      <c r="X67" s="152"/>
      <c r="Y67" s="152"/>
      <c r="Z67" s="152"/>
    </row>
    <row r="68" spans="1:26" ht="15.75" customHeight="1" x14ac:dyDescent="0.25">
      <c r="A68" s="152"/>
      <c r="B68" s="152"/>
      <c r="C68" s="152"/>
      <c r="D68" s="152"/>
      <c r="E68" s="187"/>
      <c r="F68" s="187"/>
      <c r="G68" s="152"/>
      <c r="H68" s="152"/>
      <c r="I68" s="152"/>
      <c r="J68" s="152"/>
      <c r="K68" s="152"/>
      <c r="L68" s="152"/>
      <c r="M68" s="152"/>
      <c r="N68" s="152"/>
      <c r="O68" s="152"/>
      <c r="P68" s="152"/>
      <c r="Q68" s="152"/>
      <c r="R68" s="152"/>
      <c r="S68" s="152"/>
      <c r="T68" s="153"/>
      <c r="U68" s="152"/>
      <c r="V68" s="152"/>
      <c r="W68" s="152"/>
      <c r="X68" s="152"/>
      <c r="Y68" s="152"/>
      <c r="Z68" s="152"/>
    </row>
    <row r="69" spans="1:26" ht="15.75" customHeight="1" x14ac:dyDescent="0.25">
      <c r="A69" s="152"/>
      <c r="B69" s="152"/>
      <c r="C69" s="152"/>
      <c r="D69" s="152"/>
      <c r="E69" s="187"/>
      <c r="F69" s="187"/>
      <c r="G69" s="152"/>
      <c r="H69" s="152"/>
      <c r="I69" s="152"/>
      <c r="J69" s="152"/>
      <c r="K69" s="152"/>
      <c r="L69" s="152"/>
      <c r="M69" s="152"/>
      <c r="N69" s="152"/>
      <c r="O69" s="152"/>
      <c r="P69" s="152"/>
      <c r="Q69" s="152"/>
      <c r="R69" s="152"/>
      <c r="S69" s="152"/>
      <c r="T69" s="153"/>
      <c r="U69" s="152"/>
      <c r="V69" s="152"/>
      <c r="W69" s="152"/>
      <c r="X69" s="152"/>
      <c r="Y69" s="152"/>
      <c r="Z69" s="152"/>
    </row>
    <row r="70" spans="1:26" ht="15.75" customHeight="1" x14ac:dyDescent="0.25">
      <c r="A70" s="152"/>
      <c r="B70" s="152"/>
      <c r="C70" s="152"/>
      <c r="D70" s="152"/>
      <c r="E70" s="187"/>
      <c r="F70" s="187"/>
      <c r="G70" s="152"/>
      <c r="H70" s="152"/>
      <c r="I70" s="152"/>
      <c r="J70" s="152"/>
      <c r="K70" s="152"/>
      <c r="L70" s="152"/>
      <c r="M70" s="152"/>
      <c r="N70" s="152"/>
      <c r="O70" s="152"/>
      <c r="P70" s="152"/>
      <c r="Q70" s="152"/>
      <c r="R70" s="152"/>
      <c r="S70" s="152"/>
      <c r="T70" s="153"/>
      <c r="U70" s="152"/>
      <c r="V70" s="152"/>
      <c r="W70" s="152"/>
      <c r="X70" s="152"/>
      <c r="Y70" s="152"/>
      <c r="Z70" s="152"/>
    </row>
    <row r="71" spans="1:26" ht="15.75" customHeight="1" x14ac:dyDescent="0.25">
      <c r="A71" s="152"/>
      <c r="B71" s="152"/>
      <c r="C71" s="152"/>
      <c r="D71" s="152"/>
      <c r="E71" s="187"/>
      <c r="F71" s="187"/>
      <c r="G71" s="152"/>
      <c r="H71" s="152"/>
      <c r="I71" s="152"/>
      <c r="J71" s="152"/>
      <c r="K71" s="152"/>
      <c r="L71" s="152"/>
      <c r="M71" s="152"/>
      <c r="N71" s="152"/>
      <c r="O71" s="152"/>
      <c r="P71" s="152"/>
      <c r="Q71" s="152"/>
      <c r="R71" s="152"/>
      <c r="S71" s="152"/>
      <c r="T71" s="153"/>
      <c r="U71" s="152"/>
      <c r="V71" s="152"/>
      <c r="W71" s="152"/>
      <c r="X71" s="152"/>
      <c r="Y71" s="152"/>
      <c r="Z71" s="152"/>
    </row>
    <row r="72" spans="1:26" ht="15.75" customHeight="1" x14ac:dyDescent="0.25">
      <c r="A72" s="152"/>
      <c r="B72" s="152"/>
      <c r="C72" s="152"/>
      <c r="D72" s="152"/>
      <c r="E72" s="187"/>
      <c r="F72" s="187"/>
      <c r="G72" s="152"/>
      <c r="H72" s="152"/>
      <c r="I72" s="152"/>
      <c r="J72" s="152"/>
      <c r="K72" s="152"/>
      <c r="L72" s="152"/>
      <c r="M72" s="152"/>
      <c r="N72" s="152"/>
      <c r="O72" s="152"/>
      <c r="P72" s="152"/>
      <c r="Q72" s="152"/>
      <c r="R72" s="152"/>
      <c r="S72" s="152"/>
      <c r="T72" s="153"/>
      <c r="U72" s="152"/>
      <c r="V72" s="152"/>
      <c r="W72" s="152"/>
      <c r="X72" s="152"/>
      <c r="Y72" s="152"/>
      <c r="Z72" s="152"/>
    </row>
    <row r="73" spans="1:26" ht="15.75" customHeight="1" x14ac:dyDescent="0.25">
      <c r="A73" s="152"/>
      <c r="B73" s="152"/>
      <c r="C73" s="152"/>
      <c r="D73" s="152"/>
      <c r="E73" s="187"/>
      <c r="F73" s="187"/>
      <c r="G73" s="152"/>
      <c r="H73" s="152"/>
      <c r="I73" s="152"/>
      <c r="J73" s="152"/>
      <c r="K73" s="152"/>
      <c r="L73" s="152"/>
      <c r="M73" s="152"/>
      <c r="N73" s="152"/>
      <c r="O73" s="152"/>
      <c r="P73" s="152"/>
      <c r="Q73" s="152"/>
      <c r="R73" s="152"/>
      <c r="S73" s="152"/>
      <c r="T73" s="153"/>
      <c r="U73" s="152"/>
      <c r="V73" s="152"/>
      <c r="W73" s="152"/>
      <c r="X73" s="152"/>
      <c r="Y73" s="152"/>
      <c r="Z73" s="152"/>
    </row>
    <row r="74" spans="1:26" ht="15.75" customHeight="1" x14ac:dyDescent="0.25">
      <c r="A74" s="152"/>
      <c r="B74" s="152"/>
      <c r="C74" s="152"/>
      <c r="D74" s="152"/>
      <c r="E74" s="187"/>
      <c r="F74" s="187"/>
      <c r="G74" s="152"/>
      <c r="H74" s="152"/>
      <c r="I74" s="152"/>
      <c r="J74" s="152"/>
      <c r="K74" s="152"/>
      <c r="L74" s="152"/>
      <c r="M74" s="152"/>
      <c r="N74" s="152"/>
      <c r="O74" s="152"/>
      <c r="P74" s="152"/>
      <c r="Q74" s="152"/>
      <c r="R74" s="152"/>
      <c r="S74" s="152"/>
      <c r="T74" s="153"/>
      <c r="U74" s="152"/>
      <c r="V74" s="152"/>
      <c r="W74" s="152"/>
      <c r="X74" s="152"/>
      <c r="Y74" s="152"/>
      <c r="Z74" s="152"/>
    </row>
    <row r="75" spans="1:26" ht="15.75" customHeight="1" x14ac:dyDescent="0.25">
      <c r="A75" s="152"/>
      <c r="B75" s="152"/>
      <c r="C75" s="152"/>
      <c r="D75" s="152"/>
      <c r="E75" s="187"/>
      <c r="F75" s="187"/>
      <c r="G75" s="152"/>
      <c r="H75" s="152"/>
      <c r="I75" s="152"/>
      <c r="J75" s="152"/>
      <c r="K75" s="152"/>
      <c r="L75" s="152"/>
      <c r="M75" s="152"/>
      <c r="N75" s="152"/>
      <c r="O75" s="152"/>
      <c r="P75" s="152"/>
      <c r="Q75" s="152"/>
      <c r="R75" s="152"/>
      <c r="S75" s="152"/>
      <c r="T75" s="153"/>
      <c r="U75" s="152"/>
      <c r="V75" s="152"/>
      <c r="W75" s="152"/>
      <c r="X75" s="152"/>
      <c r="Y75" s="152"/>
      <c r="Z75" s="152"/>
    </row>
    <row r="76" spans="1:26" ht="15.75" customHeight="1" x14ac:dyDescent="0.25">
      <c r="A76" s="152"/>
      <c r="B76" s="152"/>
      <c r="C76" s="152"/>
      <c r="D76" s="152"/>
      <c r="E76" s="187"/>
      <c r="F76" s="187"/>
      <c r="G76" s="152"/>
      <c r="H76" s="152"/>
      <c r="I76" s="152"/>
      <c r="J76" s="152"/>
      <c r="K76" s="152"/>
      <c r="L76" s="152"/>
      <c r="M76" s="152"/>
      <c r="N76" s="152"/>
      <c r="O76" s="152"/>
      <c r="P76" s="152"/>
      <c r="Q76" s="152"/>
      <c r="R76" s="152"/>
      <c r="S76" s="152"/>
      <c r="T76" s="153"/>
      <c r="U76" s="152"/>
      <c r="V76" s="152"/>
      <c r="W76" s="152"/>
      <c r="X76" s="152"/>
      <c r="Y76" s="152"/>
      <c r="Z76" s="152"/>
    </row>
    <row r="77" spans="1:26" ht="15.75" customHeight="1" x14ac:dyDescent="0.25">
      <c r="A77" s="152"/>
      <c r="B77" s="152"/>
      <c r="C77" s="152"/>
      <c r="D77" s="152"/>
      <c r="E77" s="187"/>
      <c r="F77" s="187"/>
      <c r="G77" s="152"/>
      <c r="H77" s="152"/>
      <c r="I77" s="152"/>
      <c r="J77" s="152"/>
      <c r="K77" s="152"/>
      <c r="L77" s="152"/>
      <c r="M77" s="152"/>
      <c r="N77" s="152"/>
      <c r="O77" s="152"/>
      <c r="P77" s="152"/>
      <c r="Q77" s="152"/>
      <c r="R77" s="152"/>
      <c r="S77" s="152"/>
      <c r="T77" s="153"/>
      <c r="U77" s="152"/>
      <c r="V77" s="152"/>
      <c r="W77" s="152"/>
      <c r="X77" s="152"/>
      <c r="Y77" s="152"/>
      <c r="Z77" s="152"/>
    </row>
    <row r="78" spans="1:26" ht="15.75" customHeight="1" x14ac:dyDescent="0.25">
      <c r="A78" s="152"/>
      <c r="B78" s="152"/>
      <c r="C78" s="152"/>
      <c r="D78" s="152"/>
      <c r="E78" s="187"/>
      <c r="F78" s="187"/>
      <c r="G78" s="152"/>
      <c r="H78" s="152"/>
      <c r="I78" s="152"/>
      <c r="J78" s="152"/>
      <c r="K78" s="152"/>
      <c r="L78" s="152"/>
      <c r="M78" s="152"/>
      <c r="N78" s="152"/>
      <c r="O78" s="152"/>
      <c r="P78" s="152"/>
      <c r="Q78" s="152"/>
      <c r="R78" s="152"/>
      <c r="S78" s="152"/>
      <c r="T78" s="153"/>
      <c r="U78" s="152"/>
      <c r="V78" s="152"/>
      <c r="W78" s="152"/>
      <c r="X78" s="152"/>
      <c r="Y78" s="152"/>
      <c r="Z78" s="152"/>
    </row>
    <row r="79" spans="1:26" ht="15.75" customHeight="1" x14ac:dyDescent="0.25">
      <c r="A79" s="152"/>
      <c r="B79" s="152"/>
      <c r="C79" s="152"/>
      <c r="D79" s="152"/>
      <c r="E79" s="187"/>
      <c r="F79" s="187"/>
      <c r="G79" s="152"/>
      <c r="H79" s="152"/>
      <c r="I79" s="152"/>
      <c r="J79" s="152"/>
      <c r="K79" s="152"/>
      <c r="L79" s="152"/>
      <c r="M79" s="152"/>
      <c r="N79" s="152"/>
      <c r="O79" s="152"/>
      <c r="P79" s="152"/>
      <c r="Q79" s="152"/>
      <c r="R79" s="152"/>
      <c r="S79" s="152"/>
      <c r="T79" s="153"/>
      <c r="U79" s="152"/>
      <c r="V79" s="152"/>
      <c r="W79" s="152"/>
      <c r="X79" s="152"/>
      <c r="Y79" s="152"/>
      <c r="Z79" s="152"/>
    </row>
    <row r="80" spans="1:26" ht="15.75" customHeight="1" x14ac:dyDescent="0.25">
      <c r="A80" s="152"/>
      <c r="B80" s="152"/>
      <c r="C80" s="152"/>
      <c r="D80" s="152"/>
      <c r="E80" s="187"/>
      <c r="F80" s="187"/>
      <c r="G80" s="152"/>
      <c r="H80" s="152"/>
      <c r="I80" s="152"/>
      <c r="J80" s="152"/>
      <c r="K80" s="152"/>
      <c r="L80" s="152"/>
      <c r="M80" s="152"/>
      <c r="N80" s="152"/>
      <c r="O80" s="152"/>
      <c r="P80" s="152"/>
      <c r="Q80" s="152"/>
      <c r="R80" s="152"/>
      <c r="S80" s="152"/>
      <c r="T80" s="153"/>
      <c r="U80" s="152"/>
      <c r="V80" s="152"/>
      <c r="W80" s="152"/>
      <c r="X80" s="152"/>
      <c r="Y80" s="152"/>
      <c r="Z80" s="152"/>
    </row>
    <row r="81" spans="1:26" ht="15.75" customHeight="1" x14ac:dyDescent="0.25">
      <c r="A81" s="152"/>
      <c r="B81" s="152"/>
      <c r="C81" s="152"/>
      <c r="D81" s="152"/>
      <c r="E81" s="187"/>
      <c r="F81" s="187"/>
      <c r="G81" s="152"/>
      <c r="H81" s="152"/>
      <c r="I81" s="152"/>
      <c r="J81" s="152"/>
      <c r="K81" s="152"/>
      <c r="L81" s="152"/>
      <c r="M81" s="152"/>
      <c r="N81" s="152"/>
      <c r="O81" s="152"/>
      <c r="P81" s="152"/>
      <c r="Q81" s="152"/>
      <c r="R81" s="152"/>
      <c r="S81" s="152"/>
      <c r="T81" s="153"/>
      <c r="U81" s="152"/>
      <c r="V81" s="152"/>
      <c r="W81" s="152"/>
      <c r="X81" s="152"/>
      <c r="Y81" s="152"/>
      <c r="Z81" s="152"/>
    </row>
    <row r="82" spans="1:26" ht="15.75" customHeight="1" x14ac:dyDescent="0.25">
      <c r="A82" s="152"/>
      <c r="B82" s="152"/>
      <c r="C82" s="152"/>
      <c r="D82" s="152"/>
      <c r="E82" s="187"/>
      <c r="F82" s="187"/>
      <c r="G82" s="152"/>
      <c r="H82" s="152"/>
      <c r="I82" s="152"/>
      <c r="J82" s="152"/>
      <c r="K82" s="152"/>
      <c r="L82" s="152"/>
      <c r="M82" s="152"/>
      <c r="N82" s="152"/>
      <c r="O82" s="152"/>
      <c r="P82" s="152"/>
      <c r="Q82" s="152"/>
      <c r="R82" s="152"/>
      <c r="S82" s="152"/>
      <c r="T82" s="153"/>
      <c r="U82" s="152"/>
      <c r="V82" s="152"/>
      <c r="W82" s="152"/>
      <c r="X82" s="152"/>
      <c r="Y82" s="152"/>
      <c r="Z82" s="152"/>
    </row>
    <row r="83" spans="1:26" ht="15.75" customHeight="1" x14ac:dyDescent="0.25">
      <c r="A83" s="152"/>
      <c r="B83" s="152"/>
      <c r="C83" s="152"/>
      <c r="D83" s="152"/>
      <c r="E83" s="187"/>
      <c r="F83" s="187"/>
      <c r="G83" s="152"/>
      <c r="H83" s="152"/>
      <c r="I83" s="152"/>
      <c r="J83" s="152"/>
      <c r="K83" s="152"/>
      <c r="L83" s="152"/>
      <c r="M83" s="152"/>
      <c r="N83" s="152"/>
      <c r="O83" s="152"/>
      <c r="P83" s="152"/>
      <c r="Q83" s="152"/>
      <c r="R83" s="152"/>
      <c r="S83" s="152"/>
      <c r="T83" s="153"/>
      <c r="U83" s="152"/>
      <c r="V83" s="152"/>
      <c r="W83" s="152"/>
      <c r="X83" s="152"/>
      <c r="Y83" s="152"/>
      <c r="Z83" s="152"/>
    </row>
    <row r="84" spans="1:26" ht="15.75" customHeight="1" x14ac:dyDescent="0.25">
      <c r="A84" s="152"/>
      <c r="B84" s="152"/>
      <c r="C84" s="152"/>
      <c r="D84" s="152"/>
      <c r="E84" s="187"/>
      <c r="F84" s="187"/>
      <c r="G84" s="152"/>
      <c r="H84" s="152"/>
      <c r="I84" s="152"/>
      <c r="J84" s="152"/>
      <c r="K84" s="152"/>
      <c r="L84" s="152"/>
      <c r="M84" s="152"/>
      <c r="N84" s="152"/>
      <c r="O84" s="152"/>
      <c r="P84" s="152"/>
      <c r="Q84" s="152"/>
      <c r="R84" s="152"/>
      <c r="S84" s="152"/>
      <c r="T84" s="153"/>
      <c r="U84" s="152"/>
      <c r="V84" s="152"/>
      <c r="W84" s="152"/>
      <c r="X84" s="152"/>
      <c r="Y84" s="152"/>
      <c r="Z84" s="152"/>
    </row>
    <row r="85" spans="1:26" ht="15.75" customHeight="1" x14ac:dyDescent="0.25">
      <c r="A85" s="152"/>
      <c r="B85" s="152"/>
      <c r="C85" s="152"/>
      <c r="D85" s="152"/>
      <c r="E85" s="187"/>
      <c r="F85" s="187"/>
      <c r="G85" s="152"/>
      <c r="H85" s="152"/>
      <c r="I85" s="152"/>
      <c r="J85" s="152"/>
      <c r="K85" s="152"/>
      <c r="L85" s="152"/>
      <c r="M85" s="152"/>
      <c r="N85" s="152"/>
      <c r="O85" s="152"/>
      <c r="P85" s="152"/>
      <c r="Q85" s="152"/>
      <c r="R85" s="152"/>
      <c r="S85" s="152"/>
      <c r="T85" s="153"/>
      <c r="U85" s="152"/>
      <c r="V85" s="152"/>
      <c r="W85" s="152"/>
      <c r="X85" s="152"/>
      <c r="Y85" s="152"/>
      <c r="Z85" s="152"/>
    </row>
    <row r="86" spans="1:26" ht="15.75" customHeight="1" x14ac:dyDescent="0.25">
      <c r="A86" s="152"/>
      <c r="B86" s="152"/>
      <c r="C86" s="152"/>
      <c r="D86" s="152"/>
      <c r="E86" s="187"/>
      <c r="F86" s="187"/>
      <c r="G86" s="152"/>
      <c r="H86" s="152"/>
      <c r="I86" s="152"/>
      <c r="J86" s="152"/>
      <c r="K86" s="152"/>
      <c r="L86" s="152"/>
      <c r="M86" s="152"/>
      <c r="N86" s="152"/>
      <c r="O86" s="152"/>
      <c r="P86" s="152"/>
      <c r="Q86" s="152"/>
      <c r="R86" s="152"/>
      <c r="S86" s="152"/>
      <c r="T86" s="153"/>
      <c r="U86" s="152"/>
      <c r="V86" s="152"/>
      <c r="W86" s="152"/>
      <c r="X86" s="152"/>
      <c r="Y86" s="152"/>
      <c r="Z86" s="152"/>
    </row>
    <row r="87" spans="1:26" ht="15.75" customHeight="1" x14ac:dyDescent="0.25">
      <c r="A87" s="152"/>
      <c r="B87" s="152"/>
      <c r="C87" s="152"/>
      <c r="D87" s="152"/>
      <c r="E87" s="187"/>
      <c r="F87" s="187"/>
      <c r="G87" s="152"/>
      <c r="H87" s="152"/>
      <c r="I87" s="152"/>
      <c r="J87" s="152"/>
      <c r="K87" s="152"/>
      <c r="L87" s="152"/>
      <c r="M87" s="152"/>
      <c r="N87" s="152"/>
      <c r="O87" s="152"/>
      <c r="P87" s="152"/>
      <c r="Q87" s="152"/>
      <c r="R87" s="152"/>
      <c r="S87" s="152"/>
      <c r="T87" s="153"/>
      <c r="U87" s="152"/>
      <c r="V87" s="152"/>
      <c r="W87" s="152"/>
      <c r="X87" s="152"/>
      <c r="Y87" s="152"/>
      <c r="Z87" s="152"/>
    </row>
    <row r="88" spans="1:26" ht="15.75" customHeight="1" x14ac:dyDescent="0.25">
      <c r="A88" s="152"/>
      <c r="B88" s="152"/>
      <c r="C88" s="152"/>
      <c r="D88" s="152"/>
      <c r="E88" s="187"/>
      <c r="F88" s="187"/>
      <c r="G88" s="152"/>
      <c r="H88" s="152"/>
      <c r="I88" s="152"/>
      <c r="J88" s="152"/>
      <c r="K88" s="152"/>
      <c r="L88" s="152"/>
      <c r="M88" s="152"/>
      <c r="N88" s="152"/>
      <c r="O88" s="152"/>
      <c r="P88" s="152"/>
      <c r="Q88" s="152"/>
      <c r="R88" s="152"/>
      <c r="S88" s="152"/>
      <c r="T88" s="153"/>
      <c r="U88" s="152"/>
      <c r="V88" s="152"/>
      <c r="W88" s="152"/>
      <c r="X88" s="152"/>
      <c r="Y88" s="152"/>
      <c r="Z88" s="152"/>
    </row>
    <row r="89" spans="1:26" ht="15.75" customHeight="1" x14ac:dyDescent="0.25">
      <c r="A89" s="152"/>
      <c r="B89" s="152"/>
      <c r="C89" s="152"/>
      <c r="D89" s="152"/>
      <c r="E89" s="187"/>
      <c r="F89" s="187"/>
      <c r="G89" s="152"/>
      <c r="H89" s="152"/>
      <c r="I89" s="152"/>
      <c r="J89" s="152"/>
      <c r="K89" s="152"/>
      <c r="L89" s="152"/>
      <c r="M89" s="152"/>
      <c r="N89" s="152"/>
      <c r="O89" s="152"/>
      <c r="P89" s="152"/>
      <c r="Q89" s="152"/>
      <c r="R89" s="152"/>
      <c r="S89" s="152"/>
      <c r="T89" s="153"/>
      <c r="U89" s="152"/>
      <c r="V89" s="152"/>
      <c r="W89" s="152"/>
      <c r="X89" s="152"/>
      <c r="Y89" s="152"/>
      <c r="Z89" s="152"/>
    </row>
    <row r="90" spans="1:26" ht="15.75" customHeight="1" x14ac:dyDescent="0.25">
      <c r="A90" s="152"/>
      <c r="B90" s="152"/>
      <c r="C90" s="152"/>
      <c r="D90" s="152"/>
      <c r="E90" s="187"/>
      <c r="F90" s="187"/>
      <c r="G90" s="152"/>
      <c r="H90" s="152"/>
      <c r="I90" s="152"/>
      <c r="J90" s="152"/>
      <c r="K90" s="152"/>
      <c r="L90" s="152"/>
      <c r="M90" s="152"/>
      <c r="N90" s="152"/>
      <c r="O90" s="152"/>
      <c r="P90" s="152"/>
      <c r="Q90" s="152"/>
      <c r="R90" s="152"/>
      <c r="S90" s="152"/>
      <c r="T90" s="153"/>
      <c r="U90" s="152"/>
      <c r="V90" s="152"/>
      <c r="W90" s="152"/>
      <c r="X90" s="152"/>
      <c r="Y90" s="152"/>
      <c r="Z90" s="152"/>
    </row>
    <row r="91" spans="1:26" ht="15.75" customHeight="1" x14ac:dyDescent="0.25">
      <c r="A91" s="152"/>
      <c r="B91" s="152"/>
      <c r="C91" s="152"/>
      <c r="D91" s="152"/>
      <c r="E91" s="187"/>
      <c r="F91" s="187"/>
      <c r="G91" s="152"/>
      <c r="H91" s="152"/>
      <c r="I91" s="152"/>
      <c r="J91" s="152"/>
      <c r="K91" s="152"/>
      <c r="L91" s="152"/>
      <c r="M91" s="152"/>
      <c r="N91" s="152"/>
      <c r="O91" s="152"/>
      <c r="P91" s="152"/>
      <c r="Q91" s="152"/>
      <c r="R91" s="152"/>
      <c r="S91" s="152"/>
      <c r="T91" s="153"/>
      <c r="U91" s="152"/>
      <c r="V91" s="152"/>
      <c r="W91" s="152"/>
      <c r="X91" s="152"/>
      <c r="Y91" s="152"/>
      <c r="Z91" s="152"/>
    </row>
    <row r="92" spans="1:26" ht="15.75" customHeight="1" x14ac:dyDescent="0.25">
      <c r="A92" s="152"/>
      <c r="B92" s="152"/>
      <c r="C92" s="152"/>
      <c r="D92" s="152"/>
      <c r="E92" s="187"/>
      <c r="F92" s="187"/>
      <c r="G92" s="152"/>
      <c r="H92" s="152"/>
      <c r="I92" s="152"/>
      <c r="J92" s="152"/>
      <c r="K92" s="152"/>
      <c r="L92" s="152"/>
      <c r="M92" s="152"/>
      <c r="N92" s="152"/>
      <c r="O92" s="152"/>
      <c r="P92" s="152"/>
      <c r="Q92" s="152"/>
      <c r="R92" s="152"/>
      <c r="S92" s="152"/>
      <c r="T92" s="153"/>
      <c r="U92" s="152"/>
      <c r="V92" s="152"/>
      <c r="W92" s="152"/>
      <c r="X92" s="152"/>
      <c r="Y92" s="152"/>
      <c r="Z92" s="152"/>
    </row>
    <row r="93" spans="1:26" ht="15.75" customHeight="1" x14ac:dyDescent="0.25">
      <c r="A93" s="152"/>
      <c r="B93" s="152"/>
      <c r="C93" s="152"/>
      <c r="D93" s="152"/>
      <c r="E93" s="187"/>
      <c r="F93" s="187"/>
      <c r="G93" s="152"/>
      <c r="H93" s="152"/>
      <c r="I93" s="152"/>
      <c r="J93" s="152"/>
      <c r="K93" s="152"/>
      <c r="L93" s="152"/>
      <c r="M93" s="152"/>
      <c r="N93" s="152"/>
      <c r="O93" s="152"/>
      <c r="P93" s="152"/>
      <c r="Q93" s="152"/>
      <c r="R93" s="152"/>
      <c r="S93" s="152"/>
      <c r="T93" s="153"/>
      <c r="U93" s="152"/>
      <c r="V93" s="152"/>
      <c r="W93" s="152"/>
      <c r="X93" s="152"/>
      <c r="Y93" s="152"/>
      <c r="Z93" s="152"/>
    </row>
    <row r="94" spans="1:26" ht="15.75" customHeight="1" x14ac:dyDescent="0.25">
      <c r="A94" s="152"/>
      <c r="B94" s="152"/>
      <c r="C94" s="152"/>
      <c r="D94" s="152"/>
      <c r="E94" s="187"/>
      <c r="F94" s="187"/>
      <c r="G94" s="152"/>
      <c r="H94" s="152"/>
      <c r="I94" s="152"/>
      <c r="J94" s="152"/>
      <c r="K94" s="152"/>
      <c r="L94" s="152"/>
      <c r="M94" s="152"/>
      <c r="N94" s="152"/>
      <c r="O94" s="152"/>
      <c r="P94" s="152"/>
      <c r="Q94" s="152"/>
      <c r="R94" s="152"/>
      <c r="S94" s="152"/>
      <c r="T94" s="153"/>
      <c r="U94" s="152"/>
      <c r="V94" s="152"/>
      <c r="W94" s="152"/>
      <c r="X94" s="152"/>
      <c r="Y94" s="152"/>
      <c r="Z94" s="152"/>
    </row>
    <row r="95" spans="1:26" ht="15.75" customHeight="1" x14ac:dyDescent="0.25">
      <c r="A95" s="152"/>
      <c r="B95" s="152"/>
      <c r="C95" s="152"/>
      <c r="D95" s="152"/>
      <c r="E95" s="187"/>
      <c r="F95" s="187"/>
      <c r="G95" s="152"/>
      <c r="H95" s="152"/>
      <c r="I95" s="152"/>
      <c r="J95" s="152"/>
      <c r="K95" s="152"/>
      <c r="L95" s="152"/>
      <c r="M95" s="152"/>
      <c r="N95" s="152"/>
      <c r="O95" s="152"/>
      <c r="P95" s="152"/>
      <c r="Q95" s="152"/>
      <c r="R95" s="152"/>
      <c r="S95" s="152"/>
      <c r="T95" s="153"/>
      <c r="U95" s="152"/>
      <c r="V95" s="152"/>
      <c r="W95" s="152"/>
      <c r="X95" s="152"/>
      <c r="Y95" s="152"/>
      <c r="Z95" s="152"/>
    </row>
    <row r="96" spans="1:26" ht="15.75" customHeight="1" x14ac:dyDescent="0.25">
      <c r="A96" s="152"/>
      <c r="B96" s="152"/>
      <c r="C96" s="152"/>
      <c r="D96" s="152"/>
      <c r="E96" s="187"/>
      <c r="F96" s="187"/>
      <c r="G96" s="152"/>
      <c r="H96" s="152"/>
      <c r="I96" s="152"/>
      <c r="J96" s="152"/>
      <c r="K96" s="152"/>
      <c r="L96" s="152"/>
      <c r="M96" s="152"/>
      <c r="N96" s="152"/>
      <c r="O96" s="152"/>
      <c r="P96" s="152"/>
      <c r="Q96" s="152"/>
      <c r="R96" s="152"/>
      <c r="S96" s="152"/>
      <c r="T96" s="153"/>
      <c r="U96" s="152"/>
      <c r="V96" s="152"/>
      <c r="W96" s="152"/>
      <c r="X96" s="152"/>
      <c r="Y96" s="152"/>
      <c r="Z96" s="152"/>
    </row>
    <row r="97" spans="1:26" ht="15.75" customHeight="1" x14ac:dyDescent="0.25">
      <c r="A97" s="152"/>
      <c r="B97" s="152"/>
      <c r="C97" s="152"/>
      <c r="D97" s="152"/>
      <c r="E97" s="187"/>
      <c r="F97" s="187"/>
      <c r="G97" s="152"/>
      <c r="H97" s="152"/>
      <c r="I97" s="152"/>
      <c r="J97" s="152"/>
      <c r="K97" s="152"/>
      <c r="L97" s="152"/>
      <c r="M97" s="152"/>
      <c r="N97" s="152"/>
      <c r="O97" s="152"/>
      <c r="P97" s="152"/>
      <c r="Q97" s="152"/>
      <c r="R97" s="152"/>
      <c r="S97" s="152"/>
      <c r="T97" s="153"/>
      <c r="U97" s="152"/>
      <c r="V97" s="152"/>
      <c r="W97" s="152"/>
      <c r="X97" s="152"/>
      <c r="Y97" s="152"/>
      <c r="Z97" s="152"/>
    </row>
    <row r="98" spans="1:26" ht="15.75" customHeight="1" x14ac:dyDescent="0.25">
      <c r="A98" s="152"/>
      <c r="B98" s="152"/>
      <c r="C98" s="152"/>
      <c r="D98" s="152"/>
      <c r="E98" s="187"/>
      <c r="F98" s="187"/>
      <c r="G98" s="152"/>
      <c r="H98" s="152"/>
      <c r="I98" s="152"/>
      <c r="J98" s="152"/>
      <c r="K98" s="152"/>
      <c r="L98" s="152"/>
      <c r="M98" s="152"/>
      <c r="N98" s="152"/>
      <c r="O98" s="152"/>
      <c r="P98" s="152"/>
      <c r="Q98" s="152"/>
      <c r="R98" s="152"/>
      <c r="S98" s="152"/>
      <c r="T98" s="153"/>
      <c r="U98" s="152"/>
      <c r="V98" s="152"/>
      <c r="W98" s="152"/>
      <c r="X98" s="152"/>
      <c r="Y98" s="152"/>
      <c r="Z98" s="152"/>
    </row>
    <row r="99" spans="1:26" ht="15.75" customHeight="1" x14ac:dyDescent="0.25">
      <c r="A99" s="152"/>
      <c r="B99" s="152"/>
      <c r="C99" s="152"/>
      <c r="D99" s="152"/>
      <c r="E99" s="187"/>
      <c r="F99" s="187"/>
      <c r="G99" s="152"/>
      <c r="H99" s="152"/>
      <c r="I99" s="152"/>
      <c r="J99" s="152"/>
      <c r="K99" s="152"/>
      <c r="L99" s="152"/>
      <c r="M99" s="152"/>
      <c r="N99" s="152"/>
      <c r="O99" s="152"/>
      <c r="P99" s="152"/>
      <c r="Q99" s="152"/>
      <c r="R99" s="152"/>
      <c r="S99" s="152"/>
      <c r="T99" s="153"/>
      <c r="U99" s="152"/>
      <c r="V99" s="152"/>
      <c r="W99" s="152"/>
      <c r="X99" s="152"/>
      <c r="Y99" s="152"/>
      <c r="Z99" s="152"/>
    </row>
    <row r="100" spans="1:26" ht="15.75" customHeight="1" x14ac:dyDescent="0.25">
      <c r="A100" s="152"/>
      <c r="B100" s="152"/>
      <c r="C100" s="152"/>
      <c r="D100" s="152"/>
      <c r="E100" s="187"/>
      <c r="F100" s="187"/>
      <c r="G100" s="152"/>
      <c r="H100" s="152"/>
      <c r="I100" s="152"/>
      <c r="J100" s="152"/>
      <c r="K100" s="152"/>
      <c r="L100" s="152"/>
      <c r="M100" s="152"/>
      <c r="N100" s="152"/>
      <c r="O100" s="152"/>
      <c r="P100" s="152"/>
      <c r="Q100" s="152"/>
      <c r="R100" s="152"/>
      <c r="S100" s="152"/>
      <c r="T100" s="153"/>
      <c r="U100" s="152"/>
      <c r="V100" s="152"/>
      <c r="W100" s="152"/>
      <c r="X100" s="152"/>
      <c r="Y100" s="152"/>
      <c r="Z100" s="152"/>
    </row>
    <row r="101" spans="1:26" ht="15.75" customHeight="1" x14ac:dyDescent="0.25">
      <c r="A101" s="152"/>
      <c r="B101" s="152"/>
      <c r="C101" s="152"/>
      <c r="D101" s="152"/>
      <c r="E101" s="187"/>
      <c r="F101" s="187"/>
      <c r="G101" s="152"/>
      <c r="H101" s="152"/>
      <c r="I101" s="152"/>
      <c r="J101" s="152"/>
      <c r="K101" s="152"/>
      <c r="L101" s="152"/>
      <c r="M101" s="152"/>
      <c r="N101" s="152"/>
      <c r="O101" s="152"/>
      <c r="P101" s="152"/>
      <c r="Q101" s="152"/>
      <c r="R101" s="152"/>
      <c r="S101" s="152"/>
      <c r="T101" s="153"/>
      <c r="U101" s="152"/>
      <c r="V101" s="152"/>
      <c r="W101" s="152"/>
      <c r="X101" s="152"/>
      <c r="Y101" s="152"/>
      <c r="Z101" s="152"/>
    </row>
    <row r="102" spans="1:26" ht="15.75" customHeight="1" x14ac:dyDescent="0.25">
      <c r="A102" s="152"/>
      <c r="B102" s="152"/>
      <c r="C102" s="152"/>
      <c r="D102" s="152"/>
      <c r="E102" s="187"/>
      <c r="F102" s="187"/>
      <c r="G102" s="152"/>
      <c r="H102" s="152"/>
      <c r="I102" s="152"/>
      <c r="J102" s="152"/>
      <c r="K102" s="152"/>
      <c r="L102" s="152"/>
      <c r="M102" s="152"/>
      <c r="N102" s="152"/>
      <c r="O102" s="152"/>
      <c r="P102" s="152"/>
      <c r="Q102" s="152"/>
      <c r="R102" s="152"/>
      <c r="S102" s="152"/>
      <c r="T102" s="153"/>
      <c r="U102" s="152"/>
      <c r="V102" s="152"/>
      <c r="W102" s="152"/>
      <c r="X102" s="152"/>
      <c r="Y102" s="152"/>
      <c r="Z102" s="152"/>
    </row>
    <row r="103" spans="1:26" ht="15.75" customHeight="1" x14ac:dyDescent="0.25">
      <c r="A103" s="152"/>
      <c r="B103" s="152"/>
      <c r="C103" s="152"/>
      <c r="D103" s="152"/>
      <c r="E103" s="187"/>
      <c r="F103" s="187"/>
      <c r="G103" s="152"/>
      <c r="H103" s="152"/>
      <c r="I103" s="152"/>
      <c r="J103" s="152"/>
      <c r="K103" s="152"/>
      <c r="L103" s="152"/>
      <c r="M103" s="152"/>
      <c r="N103" s="152"/>
      <c r="O103" s="152"/>
      <c r="P103" s="152"/>
      <c r="Q103" s="152"/>
      <c r="R103" s="152"/>
      <c r="S103" s="152"/>
      <c r="T103" s="153"/>
      <c r="U103" s="152"/>
      <c r="V103" s="152"/>
      <c r="W103" s="152"/>
      <c r="X103" s="152"/>
      <c r="Y103" s="152"/>
      <c r="Z103" s="152"/>
    </row>
    <row r="104" spans="1:26" ht="15.75" customHeight="1" x14ac:dyDescent="0.25">
      <c r="A104" s="152"/>
      <c r="B104" s="152"/>
      <c r="C104" s="152"/>
      <c r="D104" s="152"/>
      <c r="E104" s="187"/>
      <c r="F104" s="187"/>
      <c r="G104" s="152"/>
      <c r="H104" s="152"/>
      <c r="I104" s="152"/>
      <c r="J104" s="152"/>
      <c r="K104" s="152"/>
      <c r="L104" s="152"/>
      <c r="M104" s="152"/>
      <c r="N104" s="152"/>
      <c r="O104" s="152"/>
      <c r="P104" s="152"/>
      <c r="Q104" s="152"/>
      <c r="R104" s="152"/>
      <c r="S104" s="152"/>
      <c r="T104" s="153"/>
      <c r="U104" s="152"/>
      <c r="V104" s="152"/>
      <c r="W104" s="152"/>
      <c r="X104" s="152"/>
      <c r="Y104" s="152"/>
      <c r="Z104" s="152"/>
    </row>
    <row r="105" spans="1:26" ht="15.75" customHeight="1" x14ac:dyDescent="0.25">
      <c r="A105" s="152"/>
      <c r="B105" s="152"/>
      <c r="C105" s="152"/>
      <c r="D105" s="152"/>
      <c r="E105" s="187"/>
      <c r="F105" s="187"/>
      <c r="G105" s="152"/>
      <c r="H105" s="152"/>
      <c r="I105" s="152"/>
      <c r="J105" s="152"/>
      <c r="K105" s="152"/>
      <c r="L105" s="152"/>
      <c r="M105" s="152"/>
      <c r="N105" s="152"/>
      <c r="O105" s="152"/>
      <c r="P105" s="152"/>
      <c r="Q105" s="152"/>
      <c r="R105" s="152"/>
      <c r="S105" s="152"/>
      <c r="T105" s="153"/>
      <c r="U105" s="152"/>
      <c r="V105" s="152"/>
      <c r="W105" s="152"/>
      <c r="X105" s="152"/>
      <c r="Y105" s="152"/>
      <c r="Z105" s="152"/>
    </row>
    <row r="106" spans="1:26" ht="15.75" customHeight="1" x14ac:dyDescent="0.25">
      <c r="A106" s="152"/>
      <c r="B106" s="152"/>
      <c r="C106" s="152"/>
      <c r="D106" s="152"/>
      <c r="E106" s="187"/>
      <c r="F106" s="187"/>
      <c r="G106" s="152"/>
      <c r="H106" s="152"/>
      <c r="I106" s="152"/>
      <c r="J106" s="152"/>
      <c r="K106" s="152"/>
      <c r="L106" s="152"/>
      <c r="M106" s="152"/>
      <c r="N106" s="152"/>
      <c r="O106" s="152"/>
      <c r="P106" s="152"/>
      <c r="Q106" s="152"/>
      <c r="R106" s="152"/>
      <c r="S106" s="152"/>
      <c r="T106" s="153"/>
      <c r="U106" s="152"/>
      <c r="V106" s="152"/>
      <c r="W106" s="152"/>
      <c r="X106" s="152"/>
      <c r="Y106" s="152"/>
      <c r="Z106" s="152"/>
    </row>
    <row r="107" spans="1:26" ht="15.75" customHeight="1" x14ac:dyDescent="0.25">
      <c r="A107" s="152"/>
      <c r="B107" s="152"/>
      <c r="C107" s="152"/>
      <c r="D107" s="152"/>
      <c r="E107" s="187"/>
      <c r="F107" s="187"/>
      <c r="G107" s="152"/>
      <c r="H107" s="152"/>
      <c r="I107" s="152"/>
      <c r="J107" s="152"/>
      <c r="K107" s="152"/>
      <c r="L107" s="152"/>
      <c r="M107" s="152"/>
      <c r="N107" s="152"/>
      <c r="O107" s="152"/>
      <c r="P107" s="152"/>
      <c r="Q107" s="152"/>
      <c r="R107" s="152"/>
      <c r="S107" s="152"/>
      <c r="T107" s="153"/>
      <c r="U107" s="152"/>
      <c r="V107" s="152"/>
      <c r="W107" s="152"/>
      <c r="X107" s="152"/>
      <c r="Y107" s="152"/>
      <c r="Z107" s="152"/>
    </row>
    <row r="108" spans="1:26" ht="15.75" customHeight="1" x14ac:dyDescent="0.25">
      <c r="A108" s="152"/>
      <c r="B108" s="152"/>
      <c r="C108" s="152"/>
      <c r="D108" s="152"/>
      <c r="E108" s="187"/>
      <c r="F108" s="187"/>
      <c r="G108" s="152"/>
      <c r="H108" s="152"/>
      <c r="I108" s="152"/>
      <c r="J108" s="152"/>
      <c r="K108" s="152"/>
      <c r="L108" s="152"/>
      <c r="M108" s="152"/>
      <c r="N108" s="152"/>
      <c r="O108" s="152"/>
      <c r="P108" s="152"/>
      <c r="Q108" s="152"/>
      <c r="R108" s="152"/>
      <c r="S108" s="152"/>
      <c r="T108" s="153"/>
      <c r="U108" s="152"/>
      <c r="V108" s="152"/>
      <c r="W108" s="152"/>
      <c r="X108" s="152"/>
      <c r="Y108" s="152"/>
      <c r="Z108" s="152"/>
    </row>
    <row r="109" spans="1:26" ht="15.75" customHeight="1" x14ac:dyDescent="0.25">
      <c r="A109" s="152"/>
      <c r="B109" s="152"/>
      <c r="C109" s="152"/>
      <c r="D109" s="152"/>
      <c r="E109" s="187"/>
      <c r="F109" s="187"/>
      <c r="G109" s="152"/>
      <c r="H109" s="152"/>
      <c r="I109" s="152"/>
      <c r="J109" s="152"/>
      <c r="K109" s="152"/>
      <c r="L109" s="152"/>
      <c r="M109" s="152"/>
      <c r="N109" s="152"/>
      <c r="O109" s="152"/>
      <c r="P109" s="152"/>
      <c r="Q109" s="152"/>
      <c r="R109" s="152"/>
      <c r="S109" s="152"/>
      <c r="T109" s="153"/>
      <c r="U109" s="152"/>
      <c r="V109" s="152"/>
      <c r="W109" s="152"/>
      <c r="X109" s="152"/>
      <c r="Y109" s="152"/>
      <c r="Z109" s="152"/>
    </row>
    <row r="110" spans="1:26" ht="15.75" customHeight="1" x14ac:dyDescent="0.25">
      <c r="A110" s="152"/>
      <c r="B110" s="152"/>
      <c r="C110" s="152"/>
      <c r="D110" s="152"/>
      <c r="E110" s="187"/>
      <c r="F110" s="187"/>
      <c r="G110" s="152"/>
      <c r="H110" s="152"/>
      <c r="I110" s="152"/>
      <c r="J110" s="152"/>
      <c r="K110" s="152"/>
      <c r="L110" s="152"/>
      <c r="M110" s="152"/>
      <c r="N110" s="152"/>
      <c r="O110" s="152"/>
      <c r="P110" s="152"/>
      <c r="Q110" s="152"/>
      <c r="R110" s="152"/>
      <c r="S110" s="152"/>
      <c r="T110" s="153"/>
      <c r="U110" s="152"/>
      <c r="V110" s="152"/>
      <c r="W110" s="152"/>
      <c r="X110" s="152"/>
      <c r="Y110" s="152"/>
      <c r="Z110" s="152"/>
    </row>
    <row r="111" spans="1:26" ht="15.75" customHeight="1" x14ac:dyDescent="0.25">
      <c r="A111" s="152"/>
      <c r="B111" s="152"/>
      <c r="C111" s="152"/>
      <c r="D111" s="152"/>
      <c r="E111" s="187"/>
      <c r="F111" s="187"/>
      <c r="G111" s="152"/>
      <c r="H111" s="152"/>
      <c r="I111" s="152"/>
      <c r="J111" s="152"/>
      <c r="K111" s="152"/>
      <c r="L111" s="152"/>
      <c r="M111" s="152"/>
      <c r="N111" s="152"/>
      <c r="O111" s="152"/>
      <c r="P111" s="152"/>
      <c r="Q111" s="152"/>
      <c r="R111" s="152"/>
      <c r="S111" s="152"/>
      <c r="T111" s="153"/>
      <c r="U111" s="152"/>
      <c r="V111" s="152"/>
      <c r="W111" s="152"/>
      <c r="X111" s="152"/>
      <c r="Y111" s="152"/>
      <c r="Z111" s="152"/>
    </row>
    <row r="112" spans="1:26" ht="15.75" customHeight="1" x14ac:dyDescent="0.25">
      <c r="A112" s="152"/>
      <c r="B112" s="152"/>
      <c r="C112" s="152"/>
      <c r="D112" s="152"/>
      <c r="E112" s="187"/>
      <c r="F112" s="187"/>
      <c r="G112" s="152"/>
      <c r="H112" s="152"/>
      <c r="I112" s="152"/>
      <c r="J112" s="152"/>
      <c r="K112" s="152"/>
      <c r="L112" s="152"/>
      <c r="M112" s="152"/>
      <c r="N112" s="152"/>
      <c r="O112" s="152"/>
      <c r="P112" s="152"/>
      <c r="Q112" s="152"/>
      <c r="R112" s="152"/>
      <c r="S112" s="152"/>
      <c r="T112" s="153"/>
      <c r="U112" s="152"/>
      <c r="V112" s="152"/>
      <c r="W112" s="152"/>
      <c r="X112" s="152"/>
      <c r="Y112" s="152"/>
      <c r="Z112" s="152"/>
    </row>
    <row r="113" spans="1:26" ht="15.75" customHeight="1" x14ac:dyDescent="0.25">
      <c r="A113" s="152"/>
      <c r="B113" s="152"/>
      <c r="C113" s="152"/>
      <c r="D113" s="152"/>
      <c r="E113" s="187"/>
      <c r="F113" s="187"/>
      <c r="G113" s="152"/>
      <c r="H113" s="152"/>
      <c r="I113" s="152"/>
      <c r="J113" s="152"/>
      <c r="K113" s="152"/>
      <c r="L113" s="152"/>
      <c r="M113" s="152"/>
      <c r="N113" s="152"/>
      <c r="O113" s="152"/>
      <c r="P113" s="152"/>
      <c r="Q113" s="152"/>
      <c r="R113" s="152"/>
      <c r="S113" s="152"/>
      <c r="T113" s="153"/>
      <c r="U113" s="152"/>
      <c r="V113" s="152"/>
      <c r="W113" s="152"/>
      <c r="X113" s="152"/>
      <c r="Y113" s="152"/>
      <c r="Z113" s="152"/>
    </row>
    <row r="114" spans="1:26" ht="15.75" customHeight="1" x14ac:dyDescent="0.25">
      <c r="A114" s="152"/>
      <c r="B114" s="152"/>
      <c r="C114" s="152"/>
      <c r="D114" s="152"/>
      <c r="E114" s="187"/>
      <c r="F114" s="187"/>
      <c r="G114" s="152"/>
      <c r="H114" s="152"/>
      <c r="I114" s="152"/>
      <c r="J114" s="152"/>
      <c r="K114" s="152"/>
      <c r="L114" s="152"/>
      <c r="M114" s="152"/>
      <c r="N114" s="152"/>
      <c r="O114" s="152"/>
      <c r="P114" s="152"/>
      <c r="Q114" s="152"/>
      <c r="R114" s="152"/>
      <c r="S114" s="152"/>
      <c r="T114" s="153"/>
      <c r="U114" s="152"/>
      <c r="V114" s="152"/>
      <c r="W114" s="152"/>
      <c r="X114" s="152"/>
      <c r="Y114" s="152"/>
      <c r="Z114" s="152"/>
    </row>
    <row r="115" spans="1:26" ht="15.75" customHeight="1" x14ac:dyDescent="0.25">
      <c r="A115" s="152"/>
      <c r="B115" s="152"/>
      <c r="C115" s="152"/>
      <c r="D115" s="152"/>
      <c r="E115" s="187"/>
      <c r="F115" s="187"/>
      <c r="G115" s="152"/>
      <c r="H115" s="152"/>
      <c r="I115" s="152"/>
      <c r="J115" s="152"/>
      <c r="K115" s="152"/>
      <c r="L115" s="152"/>
      <c r="M115" s="152"/>
      <c r="N115" s="152"/>
      <c r="O115" s="152"/>
      <c r="P115" s="152"/>
      <c r="Q115" s="152"/>
      <c r="R115" s="152"/>
      <c r="S115" s="152"/>
      <c r="T115" s="153"/>
      <c r="U115" s="152"/>
      <c r="V115" s="152"/>
      <c r="W115" s="152"/>
      <c r="X115" s="152"/>
      <c r="Y115" s="152"/>
      <c r="Z115" s="152"/>
    </row>
    <row r="116" spans="1:26" ht="15.75" customHeight="1" x14ac:dyDescent="0.25">
      <c r="A116" s="152"/>
      <c r="B116" s="152"/>
      <c r="C116" s="152"/>
      <c r="D116" s="152"/>
      <c r="E116" s="187"/>
      <c r="F116" s="187"/>
      <c r="G116" s="152"/>
      <c r="H116" s="152"/>
      <c r="I116" s="152"/>
      <c r="J116" s="152"/>
      <c r="K116" s="152"/>
      <c r="L116" s="152"/>
      <c r="M116" s="152"/>
      <c r="N116" s="152"/>
      <c r="O116" s="152"/>
      <c r="P116" s="152"/>
      <c r="Q116" s="152"/>
      <c r="R116" s="152"/>
      <c r="S116" s="152"/>
      <c r="T116" s="153"/>
      <c r="U116" s="152"/>
      <c r="V116" s="152"/>
      <c r="W116" s="152"/>
      <c r="X116" s="152"/>
      <c r="Y116" s="152"/>
      <c r="Z116" s="152"/>
    </row>
    <row r="117" spans="1:26" ht="15.75" customHeight="1" x14ac:dyDescent="0.25">
      <c r="A117" s="152"/>
      <c r="B117" s="152"/>
      <c r="C117" s="152"/>
      <c r="D117" s="152"/>
      <c r="E117" s="187"/>
      <c r="F117" s="187"/>
      <c r="G117" s="152"/>
      <c r="H117" s="152"/>
      <c r="I117" s="152"/>
      <c r="J117" s="152"/>
      <c r="K117" s="152"/>
      <c r="L117" s="152"/>
      <c r="M117" s="152"/>
      <c r="N117" s="152"/>
      <c r="O117" s="152"/>
      <c r="P117" s="152"/>
      <c r="Q117" s="152"/>
      <c r="R117" s="152"/>
      <c r="S117" s="152"/>
      <c r="T117" s="153"/>
      <c r="U117" s="152"/>
      <c r="V117" s="152"/>
      <c r="W117" s="152"/>
      <c r="X117" s="152"/>
      <c r="Y117" s="152"/>
      <c r="Z117" s="152"/>
    </row>
    <row r="118" spans="1:26" ht="15.75" customHeight="1" x14ac:dyDescent="0.25">
      <c r="A118" s="152"/>
      <c r="B118" s="152"/>
      <c r="C118" s="152"/>
      <c r="D118" s="152"/>
      <c r="E118" s="187"/>
      <c r="F118" s="187"/>
      <c r="G118" s="152"/>
      <c r="H118" s="152"/>
      <c r="I118" s="152"/>
      <c r="J118" s="152"/>
      <c r="K118" s="152"/>
      <c r="L118" s="152"/>
      <c r="M118" s="152"/>
      <c r="N118" s="152"/>
      <c r="O118" s="152"/>
      <c r="P118" s="152"/>
      <c r="Q118" s="152"/>
      <c r="R118" s="152"/>
      <c r="S118" s="152"/>
      <c r="T118" s="153"/>
      <c r="U118" s="152"/>
      <c r="V118" s="152"/>
      <c r="W118" s="152"/>
      <c r="X118" s="152"/>
      <c r="Y118" s="152"/>
      <c r="Z118" s="152"/>
    </row>
    <row r="119" spans="1:26" ht="15.75" customHeight="1" x14ac:dyDescent="0.25">
      <c r="A119" s="152"/>
      <c r="B119" s="152"/>
      <c r="C119" s="152"/>
      <c r="D119" s="152"/>
      <c r="E119" s="187"/>
      <c r="F119" s="187"/>
      <c r="G119" s="152"/>
      <c r="H119" s="152"/>
      <c r="I119" s="152"/>
      <c r="J119" s="152"/>
      <c r="K119" s="152"/>
      <c r="L119" s="152"/>
      <c r="M119" s="152"/>
      <c r="N119" s="152"/>
      <c r="O119" s="152"/>
      <c r="P119" s="152"/>
      <c r="Q119" s="152"/>
      <c r="R119" s="152"/>
      <c r="S119" s="152"/>
      <c r="T119" s="153"/>
      <c r="U119" s="152"/>
      <c r="V119" s="152"/>
      <c r="W119" s="152"/>
      <c r="X119" s="152"/>
      <c r="Y119" s="152"/>
      <c r="Z119" s="152"/>
    </row>
    <row r="120" spans="1:26" ht="15.75" customHeight="1" x14ac:dyDescent="0.25">
      <c r="A120" s="152"/>
      <c r="B120" s="152"/>
      <c r="C120" s="152"/>
      <c r="D120" s="152"/>
      <c r="E120" s="187"/>
      <c r="F120" s="187"/>
      <c r="G120" s="152"/>
      <c r="H120" s="152"/>
      <c r="I120" s="152"/>
      <c r="J120" s="152"/>
      <c r="K120" s="152"/>
      <c r="L120" s="152"/>
      <c r="M120" s="152"/>
      <c r="N120" s="152"/>
      <c r="O120" s="152"/>
      <c r="P120" s="152"/>
      <c r="Q120" s="152"/>
      <c r="R120" s="152"/>
      <c r="S120" s="152"/>
      <c r="T120" s="153"/>
      <c r="U120" s="152"/>
      <c r="V120" s="152"/>
      <c r="W120" s="152"/>
      <c r="X120" s="152"/>
      <c r="Y120" s="152"/>
      <c r="Z120" s="152"/>
    </row>
    <row r="121" spans="1:26" ht="15.75" customHeight="1" x14ac:dyDescent="0.25">
      <c r="A121" s="152"/>
      <c r="B121" s="152"/>
      <c r="C121" s="152"/>
      <c r="D121" s="152"/>
      <c r="E121" s="187"/>
      <c r="F121" s="187"/>
      <c r="G121" s="152"/>
      <c r="H121" s="152"/>
      <c r="I121" s="152"/>
      <c r="J121" s="152"/>
      <c r="K121" s="152"/>
      <c r="L121" s="152"/>
      <c r="M121" s="152"/>
      <c r="N121" s="152"/>
      <c r="O121" s="152"/>
      <c r="P121" s="152"/>
      <c r="Q121" s="152"/>
      <c r="R121" s="152"/>
      <c r="S121" s="152"/>
      <c r="T121" s="153"/>
      <c r="U121" s="152"/>
      <c r="V121" s="152"/>
      <c r="W121" s="152"/>
      <c r="X121" s="152"/>
      <c r="Y121" s="152"/>
      <c r="Z121" s="152"/>
    </row>
    <row r="122" spans="1:26" ht="15.75" customHeight="1" x14ac:dyDescent="0.25">
      <c r="A122" s="152"/>
      <c r="B122" s="152"/>
      <c r="C122" s="152"/>
      <c r="D122" s="152"/>
      <c r="E122" s="187"/>
      <c r="F122" s="187"/>
      <c r="G122" s="152"/>
      <c r="H122" s="152"/>
      <c r="I122" s="152"/>
      <c r="J122" s="152"/>
      <c r="K122" s="152"/>
      <c r="L122" s="152"/>
      <c r="M122" s="152"/>
      <c r="N122" s="152"/>
      <c r="O122" s="152"/>
      <c r="P122" s="152"/>
      <c r="Q122" s="152"/>
      <c r="R122" s="152"/>
      <c r="S122" s="152"/>
      <c r="T122" s="153"/>
      <c r="U122" s="152"/>
      <c r="V122" s="152"/>
      <c r="W122" s="152"/>
      <c r="X122" s="152"/>
      <c r="Y122" s="152"/>
      <c r="Z122" s="152"/>
    </row>
    <row r="123" spans="1:26" ht="15.75" customHeight="1" x14ac:dyDescent="0.25">
      <c r="A123" s="152"/>
      <c r="B123" s="152"/>
      <c r="C123" s="152"/>
      <c r="D123" s="152"/>
      <c r="E123" s="187"/>
      <c r="F123" s="187"/>
      <c r="G123" s="152"/>
      <c r="H123" s="152"/>
      <c r="I123" s="152"/>
      <c r="J123" s="152"/>
      <c r="K123" s="152"/>
      <c r="L123" s="152"/>
      <c r="M123" s="152"/>
      <c r="N123" s="152"/>
      <c r="O123" s="152"/>
      <c r="P123" s="152"/>
      <c r="Q123" s="152"/>
      <c r="R123" s="152"/>
      <c r="S123" s="152"/>
      <c r="T123" s="153"/>
      <c r="U123" s="152"/>
      <c r="V123" s="152"/>
      <c r="W123" s="152"/>
      <c r="X123" s="152"/>
      <c r="Y123" s="152"/>
      <c r="Z123" s="152"/>
    </row>
    <row r="124" spans="1:26" ht="15.75" customHeight="1" x14ac:dyDescent="0.25">
      <c r="A124" s="152"/>
      <c r="B124" s="152"/>
      <c r="C124" s="152"/>
      <c r="D124" s="152"/>
      <c r="E124" s="187"/>
      <c r="F124" s="187"/>
      <c r="G124" s="152"/>
      <c r="H124" s="152"/>
      <c r="I124" s="152"/>
      <c r="J124" s="152"/>
      <c r="K124" s="152"/>
      <c r="L124" s="152"/>
      <c r="M124" s="152"/>
      <c r="N124" s="152"/>
      <c r="O124" s="152"/>
      <c r="P124" s="152"/>
      <c r="Q124" s="152"/>
      <c r="R124" s="152"/>
      <c r="S124" s="152"/>
      <c r="T124" s="153"/>
      <c r="U124" s="152"/>
      <c r="V124" s="152"/>
      <c r="W124" s="152"/>
      <c r="X124" s="152"/>
      <c r="Y124" s="152"/>
      <c r="Z124" s="152"/>
    </row>
    <row r="125" spans="1:26" ht="15.75" customHeight="1" x14ac:dyDescent="0.25">
      <c r="A125" s="152"/>
      <c r="B125" s="152"/>
      <c r="C125" s="152"/>
      <c r="D125" s="152"/>
      <c r="E125" s="187"/>
      <c r="F125" s="187"/>
      <c r="G125" s="152"/>
      <c r="H125" s="152"/>
      <c r="I125" s="152"/>
      <c r="J125" s="152"/>
      <c r="K125" s="152"/>
      <c r="L125" s="152"/>
      <c r="M125" s="152"/>
      <c r="N125" s="152"/>
      <c r="O125" s="152"/>
      <c r="P125" s="152"/>
      <c r="Q125" s="152"/>
      <c r="R125" s="152"/>
      <c r="S125" s="152"/>
      <c r="T125" s="153"/>
      <c r="U125" s="152"/>
      <c r="V125" s="152"/>
      <c r="W125" s="152"/>
      <c r="X125" s="152"/>
      <c r="Y125" s="152"/>
      <c r="Z125" s="152"/>
    </row>
    <row r="126" spans="1:26" ht="15.75" customHeight="1" x14ac:dyDescent="0.25">
      <c r="A126" s="152"/>
      <c r="B126" s="152"/>
      <c r="C126" s="152"/>
      <c r="D126" s="152"/>
      <c r="E126" s="187"/>
      <c r="F126" s="187"/>
      <c r="G126" s="152"/>
      <c r="H126" s="152"/>
      <c r="I126" s="152"/>
      <c r="J126" s="152"/>
      <c r="K126" s="152"/>
      <c r="L126" s="152"/>
      <c r="M126" s="152"/>
      <c r="N126" s="152"/>
      <c r="O126" s="152"/>
      <c r="P126" s="152"/>
      <c r="Q126" s="152"/>
      <c r="R126" s="152"/>
      <c r="S126" s="152"/>
      <c r="T126" s="153"/>
      <c r="U126" s="152"/>
      <c r="V126" s="152"/>
      <c r="W126" s="152"/>
      <c r="X126" s="152"/>
      <c r="Y126" s="152"/>
      <c r="Z126" s="152"/>
    </row>
    <row r="127" spans="1:26" ht="15.75" customHeight="1" x14ac:dyDescent="0.25">
      <c r="A127" s="152"/>
      <c r="B127" s="152"/>
      <c r="C127" s="152"/>
      <c r="D127" s="152"/>
      <c r="E127" s="187"/>
      <c r="F127" s="187"/>
      <c r="G127" s="152"/>
      <c r="H127" s="152"/>
      <c r="I127" s="152"/>
      <c r="J127" s="152"/>
      <c r="K127" s="152"/>
      <c r="L127" s="152"/>
      <c r="M127" s="152"/>
      <c r="N127" s="152"/>
      <c r="O127" s="152"/>
      <c r="P127" s="152"/>
      <c r="Q127" s="152"/>
      <c r="R127" s="152"/>
      <c r="S127" s="152"/>
      <c r="T127" s="153"/>
      <c r="U127" s="152"/>
      <c r="V127" s="152"/>
      <c r="W127" s="152"/>
      <c r="X127" s="152"/>
      <c r="Y127" s="152"/>
      <c r="Z127" s="152"/>
    </row>
    <row r="128" spans="1:26" ht="15.75" customHeight="1" x14ac:dyDescent="0.25">
      <c r="A128" s="152"/>
      <c r="B128" s="152"/>
      <c r="C128" s="152"/>
      <c r="D128" s="152"/>
      <c r="E128" s="187"/>
      <c r="F128" s="187"/>
      <c r="G128" s="152"/>
      <c r="H128" s="152"/>
      <c r="I128" s="152"/>
      <c r="J128" s="152"/>
      <c r="K128" s="152"/>
      <c r="L128" s="152"/>
      <c r="M128" s="152"/>
      <c r="N128" s="152"/>
      <c r="O128" s="152"/>
      <c r="P128" s="152"/>
      <c r="Q128" s="152"/>
      <c r="R128" s="152"/>
      <c r="S128" s="152"/>
      <c r="T128" s="153"/>
      <c r="U128" s="152"/>
      <c r="V128" s="152"/>
      <c r="W128" s="152"/>
      <c r="X128" s="152"/>
      <c r="Y128" s="152"/>
      <c r="Z128" s="152"/>
    </row>
    <row r="129" spans="1:26" ht="15.75" customHeight="1" x14ac:dyDescent="0.25">
      <c r="A129" s="152"/>
      <c r="B129" s="152"/>
      <c r="C129" s="152"/>
      <c r="D129" s="152"/>
      <c r="E129" s="187"/>
      <c r="F129" s="187"/>
      <c r="G129" s="152"/>
      <c r="H129" s="152"/>
      <c r="I129" s="152"/>
      <c r="J129" s="152"/>
      <c r="K129" s="152"/>
      <c r="L129" s="152"/>
      <c r="M129" s="152"/>
      <c r="N129" s="152"/>
      <c r="O129" s="152"/>
      <c r="P129" s="152"/>
      <c r="Q129" s="152"/>
      <c r="R129" s="152"/>
      <c r="S129" s="152"/>
      <c r="T129" s="153"/>
      <c r="U129" s="152"/>
      <c r="V129" s="152"/>
      <c r="W129" s="152"/>
      <c r="X129" s="152"/>
      <c r="Y129" s="152"/>
      <c r="Z129" s="152"/>
    </row>
    <row r="130" spans="1:26" ht="15.75" customHeight="1" x14ac:dyDescent="0.25">
      <c r="A130" s="152"/>
      <c r="B130" s="152"/>
      <c r="C130" s="152"/>
      <c r="D130" s="152"/>
      <c r="E130" s="187"/>
      <c r="F130" s="187"/>
      <c r="G130" s="152"/>
      <c r="H130" s="152"/>
      <c r="I130" s="152"/>
      <c r="J130" s="152"/>
      <c r="K130" s="152"/>
      <c r="L130" s="152"/>
      <c r="M130" s="152"/>
      <c r="N130" s="152"/>
      <c r="O130" s="152"/>
      <c r="P130" s="152"/>
      <c r="Q130" s="152"/>
      <c r="R130" s="152"/>
      <c r="S130" s="152"/>
      <c r="T130" s="153"/>
      <c r="U130" s="152"/>
      <c r="V130" s="152"/>
      <c r="W130" s="152"/>
      <c r="X130" s="152"/>
      <c r="Y130" s="152"/>
      <c r="Z130" s="152"/>
    </row>
    <row r="131" spans="1:26" ht="15.75" customHeight="1" x14ac:dyDescent="0.25">
      <c r="A131" s="152"/>
      <c r="B131" s="152"/>
      <c r="C131" s="152"/>
      <c r="D131" s="152"/>
      <c r="E131" s="187"/>
      <c r="F131" s="187"/>
      <c r="G131" s="152"/>
      <c r="H131" s="152"/>
      <c r="I131" s="152"/>
      <c r="J131" s="152"/>
      <c r="K131" s="152"/>
      <c r="L131" s="152"/>
      <c r="M131" s="152"/>
      <c r="N131" s="152"/>
      <c r="O131" s="152"/>
      <c r="P131" s="152"/>
      <c r="Q131" s="152"/>
      <c r="R131" s="152"/>
      <c r="S131" s="152"/>
      <c r="T131" s="153"/>
      <c r="U131" s="152"/>
      <c r="V131" s="152"/>
      <c r="W131" s="152"/>
      <c r="X131" s="152"/>
      <c r="Y131" s="152"/>
      <c r="Z131" s="152"/>
    </row>
    <row r="132" spans="1:26" ht="15.75" customHeight="1" x14ac:dyDescent="0.25">
      <c r="A132" s="152"/>
      <c r="B132" s="152"/>
      <c r="C132" s="152"/>
      <c r="D132" s="152"/>
      <c r="E132" s="187"/>
      <c r="F132" s="187"/>
      <c r="G132" s="152"/>
      <c r="H132" s="152"/>
      <c r="I132" s="152"/>
      <c r="J132" s="152"/>
      <c r="K132" s="152"/>
      <c r="L132" s="152"/>
      <c r="M132" s="152"/>
      <c r="N132" s="152"/>
      <c r="O132" s="152"/>
      <c r="P132" s="152"/>
      <c r="Q132" s="152"/>
      <c r="R132" s="152"/>
      <c r="S132" s="152"/>
      <c r="T132" s="153"/>
      <c r="U132" s="152"/>
      <c r="V132" s="152"/>
      <c r="W132" s="152"/>
      <c r="X132" s="152"/>
      <c r="Y132" s="152"/>
      <c r="Z132" s="152"/>
    </row>
    <row r="133" spans="1:26" ht="15.75" customHeight="1" x14ac:dyDescent="0.25">
      <c r="A133" s="152"/>
      <c r="B133" s="152"/>
      <c r="C133" s="152"/>
      <c r="D133" s="152"/>
      <c r="E133" s="187"/>
      <c r="F133" s="187"/>
      <c r="G133" s="152"/>
      <c r="H133" s="152"/>
      <c r="I133" s="152"/>
      <c r="J133" s="152"/>
      <c r="K133" s="152"/>
      <c r="L133" s="152"/>
      <c r="M133" s="152"/>
      <c r="N133" s="152"/>
      <c r="O133" s="152"/>
      <c r="P133" s="152"/>
      <c r="Q133" s="152"/>
      <c r="R133" s="152"/>
      <c r="S133" s="152"/>
      <c r="T133" s="153"/>
      <c r="U133" s="152"/>
      <c r="V133" s="152"/>
      <c r="W133" s="152"/>
      <c r="X133" s="152"/>
      <c r="Y133" s="152"/>
      <c r="Z133" s="152"/>
    </row>
    <row r="134" spans="1:26" ht="15.75" customHeight="1" x14ac:dyDescent="0.25">
      <c r="A134" s="152"/>
      <c r="B134" s="152"/>
      <c r="C134" s="152"/>
      <c r="D134" s="152"/>
      <c r="E134" s="187"/>
      <c r="F134" s="187"/>
      <c r="G134" s="152"/>
      <c r="H134" s="152"/>
      <c r="I134" s="152"/>
      <c r="J134" s="152"/>
      <c r="K134" s="152"/>
      <c r="L134" s="152"/>
      <c r="M134" s="152"/>
      <c r="N134" s="152"/>
      <c r="O134" s="152"/>
      <c r="P134" s="152"/>
      <c r="Q134" s="152"/>
      <c r="R134" s="152"/>
      <c r="S134" s="152"/>
      <c r="T134" s="153"/>
      <c r="U134" s="152"/>
      <c r="V134" s="152"/>
      <c r="W134" s="152"/>
      <c r="X134" s="152"/>
      <c r="Y134" s="152"/>
      <c r="Z134" s="152"/>
    </row>
    <row r="135" spans="1:26" ht="15.75" customHeight="1" x14ac:dyDescent="0.25">
      <c r="A135" s="152"/>
      <c r="B135" s="152"/>
      <c r="C135" s="152"/>
      <c r="D135" s="152"/>
      <c r="E135" s="187"/>
      <c r="F135" s="187"/>
      <c r="G135" s="152"/>
      <c r="H135" s="152"/>
      <c r="I135" s="152"/>
      <c r="J135" s="152"/>
      <c r="K135" s="152"/>
      <c r="L135" s="152"/>
      <c r="M135" s="152"/>
      <c r="N135" s="152"/>
      <c r="O135" s="152"/>
      <c r="P135" s="152"/>
      <c r="Q135" s="152"/>
      <c r="R135" s="152"/>
      <c r="S135" s="152"/>
      <c r="T135" s="153"/>
      <c r="U135" s="152"/>
      <c r="V135" s="152"/>
      <c r="W135" s="152"/>
      <c r="X135" s="152"/>
      <c r="Y135" s="152"/>
      <c r="Z135" s="152"/>
    </row>
    <row r="136" spans="1:26" ht="15.75" customHeight="1" x14ac:dyDescent="0.25">
      <c r="A136" s="152"/>
      <c r="B136" s="152"/>
      <c r="C136" s="152"/>
      <c r="D136" s="152"/>
      <c r="E136" s="187"/>
      <c r="F136" s="187"/>
      <c r="G136" s="152"/>
      <c r="H136" s="152"/>
      <c r="I136" s="152"/>
      <c r="J136" s="152"/>
      <c r="K136" s="152"/>
      <c r="L136" s="152"/>
      <c r="M136" s="152"/>
      <c r="N136" s="152"/>
      <c r="O136" s="152"/>
      <c r="P136" s="152"/>
      <c r="Q136" s="152"/>
      <c r="R136" s="152"/>
      <c r="S136" s="152"/>
      <c r="T136" s="153"/>
      <c r="U136" s="152"/>
      <c r="V136" s="152"/>
      <c r="W136" s="152"/>
      <c r="X136" s="152"/>
      <c r="Y136" s="152"/>
      <c r="Z136" s="152"/>
    </row>
    <row r="137" spans="1:26" ht="15.75" customHeight="1" x14ac:dyDescent="0.25">
      <c r="A137" s="152"/>
      <c r="B137" s="152"/>
      <c r="C137" s="152"/>
      <c r="D137" s="152"/>
      <c r="E137" s="187"/>
      <c r="F137" s="187"/>
      <c r="G137" s="152"/>
      <c r="H137" s="152"/>
      <c r="I137" s="152"/>
      <c r="J137" s="152"/>
      <c r="K137" s="152"/>
      <c r="L137" s="152"/>
      <c r="M137" s="152"/>
      <c r="N137" s="152"/>
      <c r="O137" s="152"/>
      <c r="P137" s="152"/>
      <c r="Q137" s="152"/>
      <c r="R137" s="152"/>
      <c r="S137" s="152"/>
      <c r="T137" s="153"/>
      <c r="U137" s="152"/>
      <c r="V137" s="152"/>
      <c r="W137" s="152"/>
      <c r="X137" s="152"/>
      <c r="Y137" s="152"/>
      <c r="Z137" s="152"/>
    </row>
    <row r="138" spans="1:26" ht="15.75" customHeight="1" x14ac:dyDescent="0.25">
      <c r="A138" s="152"/>
      <c r="B138" s="152"/>
      <c r="C138" s="152"/>
      <c r="D138" s="152"/>
      <c r="E138" s="187"/>
      <c r="F138" s="187"/>
      <c r="G138" s="152"/>
      <c r="H138" s="152"/>
      <c r="I138" s="152"/>
      <c r="J138" s="152"/>
      <c r="K138" s="152"/>
      <c r="L138" s="152"/>
      <c r="M138" s="152"/>
      <c r="N138" s="152"/>
      <c r="O138" s="152"/>
      <c r="P138" s="152"/>
      <c r="Q138" s="152"/>
      <c r="R138" s="152"/>
      <c r="S138" s="152"/>
      <c r="T138" s="153"/>
      <c r="U138" s="152"/>
      <c r="V138" s="152"/>
      <c r="W138" s="152"/>
      <c r="X138" s="152"/>
      <c r="Y138" s="152"/>
      <c r="Z138" s="152"/>
    </row>
    <row r="139" spans="1:26" ht="15.75" customHeight="1" x14ac:dyDescent="0.25">
      <c r="A139" s="152"/>
      <c r="B139" s="152"/>
      <c r="C139" s="152"/>
      <c r="D139" s="152"/>
      <c r="E139" s="187"/>
      <c r="F139" s="187"/>
      <c r="G139" s="152"/>
      <c r="H139" s="152"/>
      <c r="I139" s="152"/>
      <c r="J139" s="152"/>
      <c r="K139" s="152"/>
      <c r="L139" s="152"/>
      <c r="M139" s="152"/>
      <c r="N139" s="152"/>
      <c r="O139" s="152"/>
      <c r="P139" s="152"/>
      <c r="Q139" s="152"/>
      <c r="R139" s="152"/>
      <c r="S139" s="152"/>
      <c r="T139" s="153"/>
      <c r="U139" s="152"/>
      <c r="V139" s="152"/>
      <c r="W139" s="152"/>
      <c r="X139" s="152"/>
      <c r="Y139" s="152"/>
      <c r="Z139" s="152"/>
    </row>
    <row r="140" spans="1:26" ht="15.75" customHeight="1" x14ac:dyDescent="0.25">
      <c r="A140" s="152"/>
      <c r="B140" s="152"/>
      <c r="C140" s="152"/>
      <c r="D140" s="152"/>
      <c r="E140" s="187"/>
      <c r="F140" s="187"/>
      <c r="G140" s="152"/>
      <c r="H140" s="152"/>
      <c r="I140" s="152"/>
      <c r="J140" s="152"/>
      <c r="K140" s="152"/>
      <c r="L140" s="152"/>
      <c r="M140" s="152"/>
      <c r="N140" s="152"/>
      <c r="O140" s="152"/>
      <c r="P140" s="152"/>
      <c r="Q140" s="152"/>
      <c r="R140" s="152"/>
      <c r="S140" s="152"/>
      <c r="T140" s="153"/>
      <c r="U140" s="152"/>
      <c r="V140" s="152"/>
      <c r="W140" s="152"/>
      <c r="X140" s="152"/>
      <c r="Y140" s="152"/>
      <c r="Z140" s="152"/>
    </row>
    <row r="141" spans="1:26" ht="15.75" customHeight="1" x14ac:dyDescent="0.25">
      <c r="A141" s="152"/>
      <c r="B141" s="152"/>
      <c r="C141" s="152"/>
      <c r="D141" s="152"/>
      <c r="E141" s="187"/>
      <c r="F141" s="187"/>
      <c r="G141" s="152"/>
      <c r="H141" s="152"/>
      <c r="I141" s="152"/>
      <c r="J141" s="152"/>
      <c r="K141" s="152"/>
      <c r="L141" s="152"/>
      <c r="M141" s="152"/>
      <c r="N141" s="152"/>
      <c r="O141" s="152"/>
      <c r="P141" s="152"/>
      <c r="Q141" s="152"/>
      <c r="R141" s="152"/>
      <c r="S141" s="152"/>
      <c r="T141" s="153"/>
      <c r="U141" s="152"/>
      <c r="V141" s="152"/>
      <c r="W141" s="152"/>
      <c r="X141" s="152"/>
      <c r="Y141" s="152"/>
      <c r="Z141" s="152"/>
    </row>
    <row r="142" spans="1:26" ht="15.75" customHeight="1" x14ac:dyDescent="0.25">
      <c r="A142" s="152"/>
      <c r="B142" s="152"/>
      <c r="C142" s="152"/>
      <c r="D142" s="152"/>
      <c r="E142" s="187"/>
      <c r="F142" s="187"/>
      <c r="G142" s="152"/>
      <c r="H142" s="152"/>
      <c r="I142" s="152"/>
      <c r="J142" s="152"/>
      <c r="K142" s="152"/>
      <c r="L142" s="152"/>
      <c r="M142" s="152"/>
      <c r="N142" s="152"/>
      <c r="O142" s="152"/>
      <c r="P142" s="152"/>
      <c r="Q142" s="152"/>
      <c r="R142" s="152"/>
      <c r="S142" s="152"/>
      <c r="T142" s="153"/>
      <c r="U142" s="152"/>
      <c r="V142" s="152"/>
      <c r="W142" s="152"/>
      <c r="X142" s="152"/>
      <c r="Y142" s="152"/>
      <c r="Z142" s="152"/>
    </row>
    <row r="143" spans="1:26" ht="15.75" customHeight="1" x14ac:dyDescent="0.25">
      <c r="A143" s="152"/>
      <c r="B143" s="152"/>
      <c r="C143" s="152"/>
      <c r="D143" s="152"/>
      <c r="E143" s="187"/>
      <c r="F143" s="187"/>
      <c r="G143" s="152"/>
      <c r="H143" s="152"/>
      <c r="I143" s="152"/>
      <c r="J143" s="152"/>
      <c r="K143" s="152"/>
      <c r="L143" s="152"/>
      <c r="M143" s="152"/>
      <c r="N143" s="152"/>
      <c r="O143" s="152"/>
      <c r="P143" s="152"/>
      <c r="Q143" s="152"/>
      <c r="R143" s="152"/>
      <c r="S143" s="152"/>
      <c r="T143" s="153"/>
      <c r="U143" s="152"/>
      <c r="V143" s="152"/>
      <c r="W143" s="152"/>
      <c r="X143" s="152"/>
      <c r="Y143" s="152"/>
      <c r="Z143" s="152"/>
    </row>
    <row r="144" spans="1:26" ht="15.75" customHeight="1" x14ac:dyDescent="0.25">
      <c r="A144" s="152"/>
      <c r="B144" s="152"/>
      <c r="C144" s="152"/>
      <c r="D144" s="152"/>
      <c r="E144" s="187"/>
      <c r="F144" s="187"/>
      <c r="G144" s="152"/>
      <c r="H144" s="152"/>
      <c r="I144" s="152"/>
      <c r="J144" s="152"/>
      <c r="K144" s="152"/>
      <c r="L144" s="152"/>
      <c r="M144" s="152"/>
      <c r="N144" s="152"/>
      <c r="O144" s="152"/>
      <c r="P144" s="152"/>
      <c r="Q144" s="152"/>
      <c r="R144" s="152"/>
      <c r="S144" s="152"/>
      <c r="T144" s="153"/>
      <c r="U144" s="152"/>
      <c r="V144" s="152"/>
      <c r="W144" s="152"/>
      <c r="X144" s="152"/>
      <c r="Y144" s="152"/>
      <c r="Z144" s="152"/>
    </row>
    <row r="145" spans="1:26" ht="15.75" customHeight="1" x14ac:dyDescent="0.25">
      <c r="A145" s="152"/>
      <c r="B145" s="152"/>
      <c r="C145" s="152"/>
      <c r="D145" s="152"/>
      <c r="E145" s="187"/>
      <c r="F145" s="187"/>
      <c r="G145" s="152"/>
      <c r="H145" s="152"/>
      <c r="I145" s="152"/>
      <c r="J145" s="152"/>
      <c r="K145" s="152"/>
      <c r="L145" s="152"/>
      <c r="M145" s="152"/>
      <c r="N145" s="152"/>
      <c r="O145" s="152"/>
      <c r="P145" s="152"/>
      <c r="Q145" s="152"/>
      <c r="R145" s="152"/>
      <c r="S145" s="152"/>
      <c r="T145" s="153"/>
      <c r="U145" s="152"/>
      <c r="V145" s="152"/>
      <c r="W145" s="152"/>
      <c r="X145" s="152"/>
      <c r="Y145" s="152"/>
      <c r="Z145" s="152"/>
    </row>
    <row r="146" spans="1:26" ht="15.75" customHeight="1" x14ac:dyDescent="0.25">
      <c r="A146" s="152"/>
      <c r="B146" s="152"/>
      <c r="C146" s="152"/>
      <c r="D146" s="152"/>
      <c r="E146" s="187"/>
      <c r="F146" s="187"/>
      <c r="G146" s="152"/>
      <c r="H146" s="152"/>
      <c r="I146" s="152"/>
      <c r="J146" s="152"/>
      <c r="K146" s="152"/>
      <c r="L146" s="152"/>
      <c r="M146" s="152"/>
      <c r="N146" s="152"/>
      <c r="O146" s="152"/>
      <c r="P146" s="152"/>
      <c r="Q146" s="152"/>
      <c r="R146" s="152"/>
      <c r="S146" s="152"/>
      <c r="T146" s="153"/>
      <c r="U146" s="152"/>
      <c r="V146" s="152"/>
      <c r="W146" s="152"/>
      <c r="X146" s="152"/>
      <c r="Y146" s="152"/>
      <c r="Z146" s="152"/>
    </row>
    <row r="147" spans="1:26" ht="15.75" customHeight="1" x14ac:dyDescent="0.25">
      <c r="A147" s="152"/>
      <c r="B147" s="152"/>
      <c r="C147" s="152"/>
      <c r="D147" s="152"/>
      <c r="E147" s="187"/>
      <c r="F147" s="187"/>
      <c r="G147" s="152"/>
      <c r="H147" s="152"/>
      <c r="I147" s="152"/>
      <c r="J147" s="152"/>
      <c r="K147" s="152"/>
      <c r="L147" s="152"/>
      <c r="M147" s="152"/>
      <c r="N147" s="152"/>
      <c r="O147" s="152"/>
      <c r="P147" s="152"/>
      <c r="Q147" s="152"/>
      <c r="R147" s="152"/>
      <c r="S147" s="152"/>
      <c r="T147" s="153"/>
      <c r="U147" s="152"/>
      <c r="V147" s="152"/>
      <c r="W147" s="152"/>
      <c r="X147" s="152"/>
      <c r="Y147" s="152"/>
      <c r="Z147" s="152"/>
    </row>
    <row r="148" spans="1:26" ht="15.75" customHeight="1" x14ac:dyDescent="0.25">
      <c r="A148" s="152"/>
      <c r="B148" s="152"/>
      <c r="C148" s="152"/>
      <c r="D148" s="152"/>
      <c r="E148" s="187"/>
      <c r="F148" s="187"/>
      <c r="G148" s="152"/>
      <c r="H148" s="152"/>
      <c r="I148" s="152"/>
      <c r="J148" s="152"/>
      <c r="K148" s="152"/>
      <c r="L148" s="152"/>
      <c r="M148" s="152"/>
      <c r="N148" s="152"/>
      <c r="O148" s="152"/>
      <c r="P148" s="152"/>
      <c r="Q148" s="152"/>
      <c r="R148" s="152"/>
      <c r="S148" s="152"/>
      <c r="T148" s="153"/>
      <c r="U148" s="152"/>
      <c r="V148" s="152"/>
      <c r="W148" s="152"/>
      <c r="X148" s="152"/>
      <c r="Y148" s="152"/>
      <c r="Z148" s="152"/>
    </row>
    <row r="149" spans="1:26" ht="15.75" customHeight="1" x14ac:dyDescent="0.25">
      <c r="A149" s="152"/>
      <c r="B149" s="152"/>
      <c r="C149" s="152"/>
      <c r="D149" s="152"/>
      <c r="E149" s="187"/>
      <c r="F149" s="187"/>
      <c r="G149" s="152"/>
      <c r="H149" s="152"/>
      <c r="I149" s="152"/>
      <c r="J149" s="152"/>
      <c r="K149" s="152"/>
      <c r="L149" s="152"/>
      <c r="M149" s="152"/>
      <c r="N149" s="152"/>
      <c r="O149" s="152"/>
      <c r="P149" s="152"/>
      <c r="Q149" s="152"/>
      <c r="R149" s="152"/>
      <c r="S149" s="152"/>
      <c r="T149" s="153"/>
      <c r="U149" s="152"/>
      <c r="V149" s="152"/>
      <c r="W149" s="152"/>
      <c r="X149" s="152"/>
      <c r="Y149" s="152"/>
      <c r="Z149" s="152"/>
    </row>
    <row r="150" spans="1:26" ht="15.75" customHeight="1" x14ac:dyDescent="0.25">
      <c r="A150" s="152"/>
      <c r="B150" s="152"/>
      <c r="C150" s="152"/>
      <c r="D150" s="152"/>
      <c r="E150" s="187"/>
      <c r="F150" s="187"/>
      <c r="G150" s="152"/>
      <c r="H150" s="152"/>
      <c r="I150" s="152"/>
      <c r="J150" s="152"/>
      <c r="K150" s="152"/>
      <c r="L150" s="152"/>
      <c r="M150" s="152"/>
      <c r="N150" s="152"/>
      <c r="O150" s="152"/>
      <c r="P150" s="152"/>
      <c r="Q150" s="152"/>
      <c r="R150" s="152"/>
      <c r="S150" s="152"/>
      <c r="T150" s="153"/>
      <c r="U150" s="152"/>
      <c r="V150" s="152"/>
      <c r="W150" s="152"/>
      <c r="X150" s="152"/>
      <c r="Y150" s="152"/>
      <c r="Z150" s="152"/>
    </row>
    <row r="151" spans="1:26" ht="15.75" customHeight="1" x14ac:dyDescent="0.25">
      <c r="A151" s="152"/>
      <c r="B151" s="152"/>
      <c r="C151" s="152"/>
      <c r="D151" s="152"/>
      <c r="E151" s="187"/>
      <c r="F151" s="187"/>
      <c r="G151" s="152"/>
      <c r="H151" s="152"/>
      <c r="I151" s="152"/>
      <c r="J151" s="152"/>
      <c r="K151" s="152"/>
      <c r="L151" s="152"/>
      <c r="M151" s="152"/>
      <c r="N151" s="152"/>
      <c r="O151" s="152"/>
      <c r="P151" s="152"/>
      <c r="Q151" s="152"/>
      <c r="R151" s="152"/>
      <c r="S151" s="152"/>
      <c r="T151" s="153"/>
      <c r="U151" s="152"/>
      <c r="V151" s="152"/>
      <c r="W151" s="152"/>
      <c r="X151" s="152"/>
      <c r="Y151" s="152"/>
      <c r="Z151" s="152"/>
    </row>
    <row r="152" spans="1:26" ht="15.75" customHeight="1" x14ac:dyDescent="0.25">
      <c r="A152" s="152"/>
      <c r="B152" s="152"/>
      <c r="C152" s="152"/>
      <c r="D152" s="152"/>
      <c r="E152" s="187"/>
      <c r="F152" s="187"/>
      <c r="G152" s="152"/>
      <c r="H152" s="152"/>
      <c r="I152" s="152"/>
      <c r="J152" s="152"/>
      <c r="K152" s="152"/>
      <c r="L152" s="152"/>
      <c r="M152" s="152"/>
      <c r="N152" s="152"/>
      <c r="O152" s="152"/>
      <c r="P152" s="152"/>
      <c r="Q152" s="152"/>
      <c r="R152" s="152"/>
      <c r="S152" s="152"/>
      <c r="T152" s="153"/>
      <c r="U152" s="152"/>
      <c r="V152" s="152"/>
      <c r="W152" s="152"/>
      <c r="X152" s="152"/>
      <c r="Y152" s="152"/>
      <c r="Z152" s="152"/>
    </row>
    <row r="153" spans="1:26" ht="15.75" customHeight="1" x14ac:dyDescent="0.25">
      <c r="A153" s="152"/>
      <c r="B153" s="152"/>
      <c r="C153" s="152"/>
      <c r="D153" s="152"/>
      <c r="E153" s="187"/>
      <c r="F153" s="187"/>
      <c r="G153" s="152"/>
      <c r="H153" s="152"/>
      <c r="I153" s="152"/>
      <c r="J153" s="152"/>
      <c r="K153" s="152"/>
      <c r="L153" s="152"/>
      <c r="M153" s="152"/>
      <c r="N153" s="152"/>
      <c r="O153" s="152"/>
      <c r="P153" s="152"/>
      <c r="Q153" s="152"/>
      <c r="R153" s="152"/>
      <c r="S153" s="152"/>
      <c r="T153" s="153"/>
      <c r="U153" s="152"/>
      <c r="V153" s="152"/>
      <c r="W153" s="152"/>
      <c r="X153" s="152"/>
      <c r="Y153" s="152"/>
      <c r="Z153" s="152"/>
    </row>
    <row r="154" spans="1:26" ht="15.75" customHeight="1" x14ac:dyDescent="0.25">
      <c r="A154" s="152"/>
      <c r="B154" s="152"/>
      <c r="C154" s="152"/>
      <c r="D154" s="152"/>
      <c r="E154" s="187"/>
      <c r="F154" s="187"/>
      <c r="G154" s="152"/>
      <c r="H154" s="152"/>
      <c r="I154" s="152"/>
      <c r="J154" s="152"/>
      <c r="K154" s="152"/>
      <c r="L154" s="152"/>
      <c r="M154" s="152"/>
      <c r="N154" s="152"/>
      <c r="O154" s="152"/>
      <c r="P154" s="152"/>
      <c r="Q154" s="152"/>
      <c r="R154" s="152"/>
      <c r="S154" s="152"/>
      <c r="T154" s="153"/>
      <c r="U154" s="152"/>
      <c r="V154" s="152"/>
      <c r="W154" s="152"/>
      <c r="X154" s="152"/>
      <c r="Y154" s="152"/>
      <c r="Z154" s="152"/>
    </row>
    <row r="155" spans="1:26" ht="15.75" customHeight="1" x14ac:dyDescent="0.25">
      <c r="A155" s="152"/>
      <c r="B155" s="152"/>
      <c r="C155" s="152"/>
      <c r="D155" s="152"/>
      <c r="E155" s="187"/>
      <c r="F155" s="187"/>
      <c r="G155" s="152"/>
      <c r="H155" s="152"/>
      <c r="I155" s="152"/>
      <c r="J155" s="152"/>
      <c r="K155" s="152"/>
      <c r="L155" s="152"/>
      <c r="M155" s="152"/>
      <c r="N155" s="152"/>
      <c r="O155" s="152"/>
      <c r="P155" s="152"/>
      <c r="Q155" s="152"/>
      <c r="R155" s="152"/>
      <c r="S155" s="152"/>
      <c r="T155" s="153"/>
      <c r="U155" s="152"/>
      <c r="V155" s="152"/>
      <c r="W155" s="152"/>
      <c r="X155" s="152"/>
      <c r="Y155" s="152"/>
      <c r="Z155" s="152"/>
    </row>
    <row r="156" spans="1:26" ht="15.75" customHeight="1" x14ac:dyDescent="0.25">
      <c r="A156" s="152"/>
      <c r="B156" s="152"/>
      <c r="C156" s="152"/>
      <c r="D156" s="152"/>
      <c r="E156" s="187"/>
      <c r="F156" s="187"/>
      <c r="G156" s="152"/>
      <c r="H156" s="152"/>
      <c r="I156" s="152"/>
      <c r="J156" s="152"/>
      <c r="K156" s="152"/>
      <c r="L156" s="152"/>
      <c r="M156" s="152"/>
      <c r="N156" s="152"/>
      <c r="O156" s="152"/>
      <c r="P156" s="152"/>
      <c r="Q156" s="152"/>
      <c r="R156" s="152"/>
      <c r="S156" s="152"/>
      <c r="T156" s="153"/>
      <c r="U156" s="152"/>
      <c r="V156" s="152"/>
      <c r="W156" s="152"/>
      <c r="X156" s="152"/>
      <c r="Y156" s="152"/>
      <c r="Z156" s="152"/>
    </row>
    <row r="157" spans="1:26" ht="15.75" customHeight="1" x14ac:dyDescent="0.25">
      <c r="A157" s="152"/>
      <c r="B157" s="152"/>
      <c r="C157" s="152"/>
      <c r="D157" s="152"/>
      <c r="E157" s="187"/>
      <c r="F157" s="187"/>
      <c r="G157" s="152"/>
      <c r="H157" s="152"/>
      <c r="I157" s="152"/>
      <c r="J157" s="152"/>
      <c r="K157" s="152"/>
      <c r="L157" s="152"/>
      <c r="M157" s="152"/>
      <c r="N157" s="152"/>
      <c r="O157" s="152"/>
      <c r="P157" s="152"/>
      <c r="Q157" s="152"/>
      <c r="R157" s="152"/>
      <c r="S157" s="152"/>
      <c r="T157" s="153"/>
      <c r="U157" s="152"/>
      <c r="V157" s="152"/>
      <c r="W157" s="152"/>
      <c r="X157" s="152"/>
      <c r="Y157" s="152"/>
      <c r="Z157" s="152"/>
    </row>
    <row r="158" spans="1:26" ht="15.75" customHeight="1" x14ac:dyDescent="0.25">
      <c r="A158" s="152"/>
      <c r="B158" s="152"/>
      <c r="C158" s="152"/>
      <c r="D158" s="152"/>
      <c r="E158" s="187"/>
      <c r="F158" s="187"/>
      <c r="G158" s="152"/>
      <c r="H158" s="152"/>
      <c r="I158" s="152"/>
      <c r="J158" s="152"/>
      <c r="K158" s="152"/>
      <c r="L158" s="152"/>
      <c r="M158" s="152"/>
      <c r="N158" s="152"/>
      <c r="O158" s="152"/>
      <c r="P158" s="152"/>
      <c r="Q158" s="152"/>
      <c r="R158" s="152"/>
      <c r="S158" s="152"/>
      <c r="T158" s="153"/>
      <c r="U158" s="152"/>
      <c r="V158" s="152"/>
      <c r="W158" s="152"/>
      <c r="X158" s="152"/>
      <c r="Y158" s="152"/>
      <c r="Z158" s="152"/>
    </row>
    <row r="159" spans="1:26" ht="15.75" customHeight="1" x14ac:dyDescent="0.25">
      <c r="A159" s="152"/>
      <c r="B159" s="152"/>
      <c r="C159" s="152"/>
      <c r="D159" s="152"/>
      <c r="E159" s="187"/>
      <c r="F159" s="187"/>
      <c r="G159" s="152"/>
      <c r="H159" s="152"/>
      <c r="I159" s="152"/>
      <c r="J159" s="152"/>
      <c r="K159" s="152"/>
      <c r="L159" s="152"/>
      <c r="M159" s="152"/>
      <c r="N159" s="152"/>
      <c r="O159" s="152"/>
      <c r="P159" s="152"/>
      <c r="Q159" s="152"/>
      <c r="R159" s="152"/>
      <c r="S159" s="152"/>
      <c r="T159" s="153"/>
      <c r="U159" s="152"/>
      <c r="V159" s="152"/>
      <c r="W159" s="152"/>
      <c r="X159" s="152"/>
      <c r="Y159" s="152"/>
      <c r="Z159" s="152"/>
    </row>
    <row r="160" spans="1:26" ht="15.75" customHeight="1" x14ac:dyDescent="0.25">
      <c r="A160" s="152"/>
      <c r="B160" s="152"/>
      <c r="C160" s="152"/>
      <c r="D160" s="152"/>
      <c r="E160" s="187"/>
      <c r="F160" s="187"/>
      <c r="G160" s="152"/>
      <c r="H160" s="152"/>
      <c r="I160" s="152"/>
      <c r="J160" s="152"/>
      <c r="K160" s="152"/>
      <c r="L160" s="152"/>
      <c r="M160" s="152"/>
      <c r="N160" s="152"/>
      <c r="O160" s="152"/>
      <c r="P160" s="152"/>
      <c r="Q160" s="152"/>
      <c r="R160" s="152"/>
      <c r="S160" s="152"/>
      <c r="T160" s="153"/>
      <c r="U160" s="152"/>
      <c r="V160" s="152"/>
      <c r="W160" s="152"/>
      <c r="X160" s="152"/>
      <c r="Y160" s="152"/>
      <c r="Z160" s="152"/>
    </row>
    <row r="161" spans="1:26" ht="15.75" customHeight="1" x14ac:dyDescent="0.25">
      <c r="A161" s="152"/>
      <c r="B161" s="152"/>
      <c r="C161" s="152"/>
      <c r="D161" s="152"/>
      <c r="E161" s="187"/>
      <c r="F161" s="187"/>
      <c r="G161" s="152"/>
      <c r="H161" s="152"/>
      <c r="I161" s="152"/>
      <c r="J161" s="152"/>
      <c r="K161" s="152"/>
      <c r="L161" s="152"/>
      <c r="M161" s="152"/>
      <c r="N161" s="152"/>
      <c r="O161" s="152"/>
      <c r="P161" s="152"/>
      <c r="Q161" s="152"/>
      <c r="R161" s="152"/>
      <c r="S161" s="152"/>
      <c r="T161" s="153"/>
      <c r="U161" s="152"/>
      <c r="V161" s="152"/>
      <c r="W161" s="152"/>
      <c r="X161" s="152"/>
      <c r="Y161" s="152"/>
      <c r="Z161" s="152"/>
    </row>
    <row r="162" spans="1:26" ht="15.75" customHeight="1" x14ac:dyDescent="0.25">
      <c r="A162" s="152"/>
      <c r="B162" s="152"/>
      <c r="C162" s="152"/>
      <c r="D162" s="152"/>
      <c r="E162" s="187"/>
      <c r="F162" s="187"/>
      <c r="G162" s="152"/>
      <c r="H162" s="152"/>
      <c r="I162" s="152"/>
      <c r="J162" s="152"/>
      <c r="K162" s="152"/>
      <c r="L162" s="152"/>
      <c r="M162" s="152"/>
      <c r="N162" s="152"/>
      <c r="O162" s="152"/>
      <c r="P162" s="152"/>
      <c r="Q162" s="152"/>
      <c r="R162" s="152"/>
      <c r="S162" s="152"/>
      <c r="T162" s="153"/>
      <c r="U162" s="152"/>
      <c r="V162" s="152"/>
      <c r="W162" s="152"/>
      <c r="X162" s="152"/>
      <c r="Y162" s="152"/>
      <c r="Z162" s="152"/>
    </row>
    <row r="163" spans="1:26" ht="15.75" customHeight="1" x14ac:dyDescent="0.25">
      <c r="A163" s="152"/>
      <c r="B163" s="152"/>
      <c r="C163" s="152"/>
      <c r="D163" s="152"/>
      <c r="E163" s="187"/>
      <c r="F163" s="187"/>
      <c r="G163" s="152"/>
      <c r="H163" s="152"/>
      <c r="I163" s="152"/>
      <c r="J163" s="152"/>
      <c r="K163" s="152"/>
      <c r="L163" s="152"/>
      <c r="M163" s="152"/>
      <c r="N163" s="152"/>
      <c r="O163" s="152"/>
      <c r="P163" s="152"/>
      <c r="Q163" s="152"/>
      <c r="R163" s="152"/>
      <c r="S163" s="152"/>
      <c r="T163" s="153"/>
      <c r="U163" s="152"/>
      <c r="V163" s="152"/>
      <c r="W163" s="152"/>
      <c r="X163" s="152"/>
      <c r="Y163" s="152"/>
      <c r="Z163" s="152"/>
    </row>
    <row r="164" spans="1:26" ht="15.75" customHeight="1" x14ac:dyDescent="0.25">
      <c r="A164" s="152"/>
      <c r="B164" s="152"/>
      <c r="C164" s="152"/>
      <c r="D164" s="152"/>
      <c r="E164" s="187"/>
      <c r="F164" s="187"/>
      <c r="G164" s="152"/>
      <c r="H164" s="152"/>
      <c r="I164" s="152"/>
      <c r="J164" s="152"/>
      <c r="K164" s="152"/>
      <c r="L164" s="152"/>
      <c r="M164" s="152"/>
      <c r="N164" s="152"/>
      <c r="O164" s="152"/>
      <c r="P164" s="152"/>
      <c r="Q164" s="152"/>
      <c r="R164" s="152"/>
      <c r="S164" s="152"/>
      <c r="T164" s="153"/>
      <c r="U164" s="152"/>
      <c r="V164" s="152"/>
      <c r="W164" s="152"/>
      <c r="X164" s="152"/>
      <c r="Y164" s="152"/>
      <c r="Z164" s="152"/>
    </row>
    <row r="165" spans="1:26" ht="15.75" customHeight="1" x14ac:dyDescent="0.25">
      <c r="A165" s="152"/>
      <c r="B165" s="152"/>
      <c r="C165" s="152"/>
      <c r="D165" s="152"/>
      <c r="E165" s="187"/>
      <c r="F165" s="187"/>
      <c r="G165" s="152"/>
      <c r="H165" s="152"/>
      <c r="I165" s="152"/>
      <c r="J165" s="152"/>
      <c r="K165" s="152"/>
      <c r="L165" s="152"/>
      <c r="M165" s="152"/>
      <c r="N165" s="152"/>
      <c r="O165" s="152"/>
      <c r="P165" s="152"/>
      <c r="Q165" s="152"/>
      <c r="R165" s="152"/>
      <c r="S165" s="152"/>
      <c r="T165" s="153"/>
      <c r="U165" s="152"/>
      <c r="V165" s="152"/>
      <c r="W165" s="152"/>
      <c r="X165" s="152"/>
      <c r="Y165" s="152"/>
      <c r="Z165" s="152"/>
    </row>
    <row r="166" spans="1:26" ht="15.75" customHeight="1" x14ac:dyDescent="0.25">
      <c r="A166" s="152"/>
      <c r="B166" s="152"/>
      <c r="C166" s="152"/>
      <c r="D166" s="152"/>
      <c r="E166" s="187"/>
      <c r="F166" s="187"/>
      <c r="G166" s="152"/>
      <c r="H166" s="152"/>
      <c r="I166" s="152"/>
      <c r="J166" s="152"/>
      <c r="K166" s="152"/>
      <c r="L166" s="152"/>
      <c r="M166" s="152"/>
      <c r="N166" s="152"/>
      <c r="O166" s="152"/>
      <c r="P166" s="152"/>
      <c r="Q166" s="152"/>
      <c r="R166" s="152"/>
      <c r="S166" s="152"/>
      <c r="T166" s="153"/>
      <c r="U166" s="152"/>
      <c r="V166" s="152"/>
      <c r="W166" s="152"/>
      <c r="X166" s="152"/>
      <c r="Y166" s="152"/>
      <c r="Z166" s="152"/>
    </row>
    <row r="167" spans="1:26" ht="15.75" customHeight="1" x14ac:dyDescent="0.25">
      <c r="A167" s="152"/>
      <c r="B167" s="152"/>
      <c r="C167" s="152"/>
      <c r="D167" s="152"/>
      <c r="E167" s="187"/>
      <c r="F167" s="187"/>
      <c r="G167" s="152"/>
      <c r="H167" s="152"/>
      <c r="I167" s="152"/>
      <c r="J167" s="152"/>
      <c r="K167" s="152"/>
      <c r="L167" s="152"/>
      <c r="M167" s="152"/>
      <c r="N167" s="152"/>
      <c r="O167" s="152"/>
      <c r="P167" s="152"/>
      <c r="Q167" s="152"/>
      <c r="R167" s="152"/>
      <c r="S167" s="152"/>
      <c r="T167" s="153"/>
      <c r="U167" s="152"/>
      <c r="V167" s="152"/>
      <c r="W167" s="152"/>
      <c r="X167" s="152"/>
      <c r="Y167" s="152"/>
      <c r="Z167" s="152"/>
    </row>
    <row r="168" spans="1:26" ht="15.75" customHeight="1" x14ac:dyDescent="0.25">
      <c r="A168" s="152"/>
      <c r="B168" s="152"/>
      <c r="C168" s="152"/>
      <c r="D168" s="152"/>
      <c r="E168" s="187"/>
      <c r="F168" s="187"/>
      <c r="G168" s="152"/>
      <c r="H168" s="152"/>
      <c r="I168" s="152"/>
      <c r="J168" s="152"/>
      <c r="K168" s="152"/>
      <c r="L168" s="152"/>
      <c r="M168" s="152"/>
      <c r="N168" s="152"/>
      <c r="O168" s="152"/>
      <c r="P168" s="152"/>
      <c r="Q168" s="152"/>
      <c r="R168" s="152"/>
      <c r="S168" s="152"/>
      <c r="T168" s="153"/>
      <c r="U168" s="152"/>
      <c r="V168" s="152"/>
      <c r="W168" s="152"/>
      <c r="X168" s="152"/>
      <c r="Y168" s="152"/>
      <c r="Z168" s="152"/>
    </row>
    <row r="169" spans="1:26" ht="15.75" customHeight="1" x14ac:dyDescent="0.25">
      <c r="A169" s="152"/>
      <c r="B169" s="152"/>
      <c r="C169" s="152"/>
      <c r="D169" s="152"/>
      <c r="E169" s="187"/>
      <c r="F169" s="187"/>
      <c r="G169" s="152"/>
      <c r="H169" s="152"/>
      <c r="I169" s="152"/>
      <c r="J169" s="152"/>
      <c r="K169" s="152"/>
      <c r="L169" s="152"/>
      <c r="M169" s="152"/>
      <c r="N169" s="152"/>
      <c r="O169" s="152"/>
      <c r="P169" s="152"/>
      <c r="Q169" s="152"/>
      <c r="R169" s="152"/>
      <c r="S169" s="152"/>
      <c r="T169" s="153"/>
      <c r="U169" s="152"/>
      <c r="V169" s="152"/>
      <c r="W169" s="152"/>
      <c r="X169" s="152"/>
      <c r="Y169" s="152"/>
      <c r="Z169" s="152"/>
    </row>
    <row r="170" spans="1:26" ht="15.75" customHeight="1" x14ac:dyDescent="0.25">
      <c r="A170" s="152"/>
      <c r="B170" s="152"/>
      <c r="C170" s="152"/>
      <c r="D170" s="152"/>
      <c r="E170" s="187"/>
      <c r="F170" s="187"/>
      <c r="G170" s="152"/>
      <c r="H170" s="152"/>
      <c r="I170" s="152"/>
      <c r="J170" s="152"/>
      <c r="K170" s="152"/>
      <c r="L170" s="152"/>
      <c r="M170" s="152"/>
      <c r="N170" s="152"/>
      <c r="O170" s="152"/>
      <c r="P170" s="152"/>
      <c r="Q170" s="152"/>
      <c r="R170" s="152"/>
      <c r="S170" s="152"/>
      <c r="T170" s="153"/>
      <c r="U170" s="152"/>
      <c r="V170" s="152"/>
      <c r="W170" s="152"/>
      <c r="X170" s="152"/>
      <c r="Y170" s="152"/>
      <c r="Z170" s="152"/>
    </row>
    <row r="171" spans="1:26" ht="15.75" customHeight="1" x14ac:dyDescent="0.25">
      <c r="A171" s="152"/>
      <c r="B171" s="152"/>
      <c r="C171" s="152"/>
      <c r="D171" s="152"/>
      <c r="E171" s="187"/>
      <c r="F171" s="187"/>
      <c r="G171" s="152"/>
      <c r="H171" s="152"/>
      <c r="I171" s="152"/>
      <c r="J171" s="152"/>
      <c r="K171" s="152"/>
      <c r="L171" s="152"/>
      <c r="M171" s="152"/>
      <c r="N171" s="152"/>
      <c r="O171" s="152"/>
      <c r="P171" s="152"/>
      <c r="Q171" s="152"/>
      <c r="R171" s="152"/>
      <c r="S171" s="152"/>
      <c r="T171" s="153"/>
      <c r="U171" s="152"/>
      <c r="V171" s="152"/>
      <c r="W171" s="152"/>
      <c r="X171" s="152"/>
      <c r="Y171" s="152"/>
      <c r="Z171" s="152"/>
    </row>
    <row r="172" spans="1:26" ht="15.75" customHeight="1" x14ac:dyDescent="0.25">
      <c r="A172" s="152"/>
      <c r="B172" s="152"/>
      <c r="C172" s="152"/>
      <c r="D172" s="152"/>
      <c r="E172" s="187"/>
      <c r="F172" s="187"/>
      <c r="G172" s="152"/>
      <c r="H172" s="152"/>
      <c r="I172" s="152"/>
      <c r="J172" s="152"/>
      <c r="K172" s="152"/>
      <c r="L172" s="152"/>
      <c r="M172" s="152"/>
      <c r="N172" s="152"/>
      <c r="O172" s="152"/>
      <c r="P172" s="152"/>
      <c r="Q172" s="152"/>
      <c r="R172" s="152"/>
      <c r="S172" s="152"/>
      <c r="T172" s="153"/>
      <c r="U172" s="152"/>
      <c r="V172" s="152"/>
      <c r="W172" s="152"/>
      <c r="X172" s="152"/>
      <c r="Y172" s="152"/>
      <c r="Z172" s="152"/>
    </row>
    <row r="173" spans="1:26" ht="15.75" customHeight="1" x14ac:dyDescent="0.25">
      <c r="A173" s="152"/>
      <c r="B173" s="152"/>
      <c r="C173" s="152"/>
      <c r="D173" s="152"/>
      <c r="E173" s="187"/>
      <c r="F173" s="187"/>
      <c r="G173" s="152"/>
      <c r="H173" s="152"/>
      <c r="I173" s="152"/>
      <c r="J173" s="152"/>
      <c r="K173" s="152"/>
      <c r="L173" s="152"/>
      <c r="M173" s="152"/>
      <c r="N173" s="152"/>
      <c r="O173" s="152"/>
      <c r="P173" s="152"/>
      <c r="Q173" s="152"/>
      <c r="R173" s="152"/>
      <c r="S173" s="152"/>
      <c r="T173" s="153"/>
      <c r="U173" s="152"/>
      <c r="V173" s="152"/>
      <c r="W173" s="152"/>
      <c r="X173" s="152"/>
      <c r="Y173" s="152"/>
      <c r="Z173" s="152"/>
    </row>
    <row r="174" spans="1:26" ht="15.75" customHeight="1" x14ac:dyDescent="0.25">
      <c r="A174" s="152"/>
      <c r="B174" s="152"/>
      <c r="C174" s="152"/>
      <c r="D174" s="152"/>
      <c r="E174" s="187"/>
      <c r="F174" s="187"/>
      <c r="G174" s="152"/>
      <c r="H174" s="152"/>
      <c r="I174" s="152"/>
      <c r="J174" s="152"/>
      <c r="K174" s="152"/>
      <c r="L174" s="152"/>
      <c r="M174" s="152"/>
      <c r="N174" s="152"/>
      <c r="O174" s="152"/>
      <c r="P174" s="152"/>
      <c r="Q174" s="152"/>
      <c r="R174" s="152"/>
      <c r="S174" s="152"/>
      <c r="T174" s="153"/>
      <c r="U174" s="152"/>
      <c r="V174" s="152"/>
      <c r="W174" s="152"/>
      <c r="X174" s="152"/>
      <c r="Y174" s="152"/>
      <c r="Z174" s="152"/>
    </row>
    <row r="175" spans="1:26" ht="15.75" customHeight="1" x14ac:dyDescent="0.25">
      <c r="A175" s="152"/>
      <c r="B175" s="152"/>
      <c r="C175" s="152"/>
      <c r="D175" s="152"/>
      <c r="E175" s="187"/>
      <c r="F175" s="187"/>
      <c r="G175" s="152"/>
      <c r="H175" s="152"/>
      <c r="I175" s="152"/>
      <c r="J175" s="152"/>
      <c r="K175" s="152"/>
      <c r="L175" s="152"/>
      <c r="M175" s="152"/>
      <c r="N175" s="152"/>
      <c r="O175" s="152"/>
      <c r="P175" s="152"/>
      <c r="Q175" s="152"/>
      <c r="R175" s="152"/>
      <c r="S175" s="152"/>
      <c r="T175" s="153"/>
      <c r="U175" s="152"/>
      <c r="V175" s="152"/>
      <c r="W175" s="152"/>
      <c r="X175" s="152"/>
      <c r="Y175" s="152"/>
      <c r="Z175" s="152"/>
    </row>
    <row r="176" spans="1:26" ht="15.75" customHeight="1" x14ac:dyDescent="0.25">
      <c r="A176" s="152"/>
      <c r="B176" s="152"/>
      <c r="C176" s="152"/>
      <c r="D176" s="152"/>
      <c r="E176" s="187"/>
      <c r="F176" s="187"/>
      <c r="G176" s="152"/>
      <c r="H176" s="152"/>
      <c r="I176" s="152"/>
      <c r="J176" s="152"/>
      <c r="K176" s="152"/>
      <c r="L176" s="152"/>
      <c r="M176" s="152"/>
      <c r="N176" s="152"/>
      <c r="O176" s="152"/>
      <c r="P176" s="152"/>
      <c r="Q176" s="152"/>
      <c r="R176" s="152"/>
      <c r="S176" s="152"/>
      <c r="T176" s="153"/>
      <c r="U176" s="152"/>
      <c r="V176" s="152"/>
      <c r="W176" s="152"/>
      <c r="X176" s="152"/>
      <c r="Y176" s="152"/>
      <c r="Z176" s="152"/>
    </row>
    <row r="177" spans="1:26" ht="15.75" customHeight="1" x14ac:dyDescent="0.25">
      <c r="A177" s="152"/>
      <c r="B177" s="152"/>
      <c r="C177" s="152"/>
      <c r="D177" s="152"/>
      <c r="E177" s="187"/>
      <c r="F177" s="187"/>
      <c r="G177" s="152"/>
      <c r="H177" s="152"/>
      <c r="I177" s="152"/>
      <c r="J177" s="152"/>
      <c r="K177" s="152"/>
      <c r="L177" s="152"/>
      <c r="M177" s="152"/>
      <c r="N177" s="152"/>
      <c r="O177" s="152"/>
      <c r="P177" s="152"/>
      <c r="Q177" s="152"/>
      <c r="R177" s="152"/>
      <c r="S177" s="152"/>
      <c r="T177" s="153"/>
      <c r="U177" s="152"/>
      <c r="V177" s="152"/>
      <c r="W177" s="152"/>
      <c r="X177" s="152"/>
      <c r="Y177" s="152"/>
      <c r="Z177" s="152"/>
    </row>
    <row r="178" spans="1:26" ht="15.75" customHeight="1" x14ac:dyDescent="0.25">
      <c r="A178" s="152"/>
      <c r="B178" s="152"/>
      <c r="C178" s="152"/>
      <c r="D178" s="152"/>
      <c r="E178" s="187"/>
      <c r="F178" s="187"/>
      <c r="G178" s="152"/>
      <c r="H178" s="152"/>
      <c r="I178" s="152"/>
      <c r="J178" s="152"/>
      <c r="K178" s="152"/>
      <c r="L178" s="152"/>
      <c r="M178" s="152"/>
      <c r="N178" s="152"/>
      <c r="O178" s="152"/>
      <c r="P178" s="152"/>
      <c r="Q178" s="152"/>
      <c r="R178" s="152"/>
      <c r="S178" s="152"/>
      <c r="T178" s="153"/>
      <c r="U178" s="152"/>
      <c r="V178" s="152"/>
      <c r="W178" s="152"/>
      <c r="X178" s="152"/>
      <c r="Y178" s="152"/>
      <c r="Z178" s="152"/>
    </row>
    <row r="179" spans="1:26" ht="15.75" customHeight="1" x14ac:dyDescent="0.25">
      <c r="A179" s="152"/>
      <c r="B179" s="152"/>
      <c r="C179" s="152"/>
      <c r="D179" s="152"/>
      <c r="E179" s="187"/>
      <c r="F179" s="187"/>
      <c r="G179" s="152"/>
      <c r="H179" s="152"/>
      <c r="I179" s="152"/>
      <c r="J179" s="152"/>
      <c r="K179" s="152"/>
      <c r="L179" s="152"/>
      <c r="M179" s="152"/>
      <c r="N179" s="152"/>
      <c r="O179" s="152"/>
      <c r="P179" s="152"/>
      <c r="Q179" s="152"/>
      <c r="R179" s="152"/>
      <c r="S179" s="152"/>
      <c r="T179" s="153"/>
      <c r="U179" s="152"/>
      <c r="V179" s="152"/>
      <c r="W179" s="152"/>
      <c r="X179" s="152"/>
      <c r="Y179" s="152"/>
      <c r="Z179" s="152"/>
    </row>
    <row r="180" spans="1:26" ht="15.75" customHeight="1" x14ac:dyDescent="0.25">
      <c r="A180" s="152"/>
      <c r="B180" s="152"/>
      <c r="C180" s="152"/>
      <c r="D180" s="152"/>
      <c r="E180" s="187"/>
      <c r="F180" s="187"/>
      <c r="G180" s="152"/>
      <c r="H180" s="152"/>
      <c r="I180" s="152"/>
      <c r="J180" s="152"/>
      <c r="K180" s="152"/>
      <c r="L180" s="152"/>
      <c r="M180" s="152"/>
      <c r="N180" s="152"/>
      <c r="O180" s="152"/>
      <c r="P180" s="152"/>
      <c r="Q180" s="152"/>
      <c r="R180" s="152"/>
      <c r="S180" s="152"/>
      <c r="T180" s="153"/>
      <c r="U180" s="152"/>
      <c r="V180" s="152"/>
      <c r="W180" s="152"/>
      <c r="X180" s="152"/>
      <c r="Y180" s="152"/>
      <c r="Z180" s="152"/>
    </row>
    <row r="181" spans="1:26" ht="15.75" customHeight="1" x14ac:dyDescent="0.25">
      <c r="A181" s="152"/>
      <c r="B181" s="152"/>
      <c r="C181" s="152"/>
      <c r="D181" s="152"/>
      <c r="E181" s="187"/>
      <c r="F181" s="187"/>
      <c r="G181" s="152"/>
      <c r="H181" s="152"/>
      <c r="I181" s="152"/>
      <c r="J181" s="152"/>
      <c r="K181" s="152"/>
      <c r="L181" s="152"/>
      <c r="M181" s="152"/>
      <c r="N181" s="152"/>
      <c r="O181" s="152"/>
      <c r="P181" s="152"/>
      <c r="Q181" s="152"/>
      <c r="R181" s="152"/>
      <c r="S181" s="152"/>
      <c r="T181" s="153"/>
      <c r="U181" s="152"/>
      <c r="V181" s="152"/>
      <c r="W181" s="152"/>
      <c r="X181" s="152"/>
      <c r="Y181" s="152"/>
      <c r="Z181" s="152"/>
    </row>
    <row r="182" spans="1:26" ht="15.75" customHeight="1" x14ac:dyDescent="0.25">
      <c r="A182" s="152"/>
      <c r="B182" s="152"/>
      <c r="C182" s="152"/>
      <c r="D182" s="152"/>
      <c r="E182" s="187"/>
      <c r="F182" s="187"/>
      <c r="G182" s="152"/>
      <c r="H182" s="152"/>
      <c r="I182" s="152"/>
      <c r="J182" s="152"/>
      <c r="K182" s="152"/>
      <c r="L182" s="152"/>
      <c r="M182" s="152"/>
      <c r="N182" s="152"/>
      <c r="O182" s="152"/>
      <c r="P182" s="152"/>
      <c r="Q182" s="152"/>
      <c r="R182" s="152"/>
      <c r="S182" s="152"/>
      <c r="T182" s="153"/>
      <c r="U182" s="152"/>
      <c r="V182" s="152"/>
      <c r="W182" s="152"/>
      <c r="X182" s="152"/>
      <c r="Y182" s="152"/>
      <c r="Z182" s="152"/>
    </row>
    <row r="183" spans="1:26" ht="15.75" customHeight="1" x14ac:dyDescent="0.25">
      <c r="A183" s="152"/>
      <c r="B183" s="152"/>
      <c r="C183" s="152"/>
      <c r="D183" s="152"/>
      <c r="E183" s="187"/>
      <c r="F183" s="187"/>
      <c r="G183" s="152"/>
      <c r="H183" s="152"/>
      <c r="I183" s="152"/>
      <c r="J183" s="152"/>
      <c r="K183" s="152"/>
      <c r="L183" s="152"/>
      <c r="M183" s="152"/>
      <c r="N183" s="152"/>
      <c r="O183" s="152"/>
      <c r="P183" s="152"/>
      <c r="Q183" s="152"/>
      <c r="R183" s="152"/>
      <c r="S183" s="152"/>
      <c r="T183" s="153"/>
      <c r="U183" s="152"/>
      <c r="V183" s="152"/>
      <c r="W183" s="152"/>
      <c r="X183" s="152"/>
      <c r="Y183" s="152"/>
      <c r="Z183" s="152"/>
    </row>
    <row r="184" spans="1:26" ht="15.75" customHeight="1" x14ac:dyDescent="0.25">
      <c r="A184" s="152"/>
      <c r="B184" s="152"/>
      <c r="C184" s="152"/>
      <c r="D184" s="152"/>
      <c r="E184" s="187"/>
      <c r="F184" s="187"/>
      <c r="G184" s="152"/>
      <c r="H184" s="152"/>
      <c r="I184" s="152"/>
      <c r="J184" s="152"/>
      <c r="K184" s="152"/>
      <c r="L184" s="152"/>
      <c r="M184" s="152"/>
      <c r="N184" s="152"/>
      <c r="O184" s="152"/>
      <c r="P184" s="152"/>
      <c r="Q184" s="152"/>
      <c r="R184" s="152"/>
      <c r="S184" s="152"/>
      <c r="T184" s="153"/>
      <c r="U184" s="152"/>
      <c r="V184" s="152"/>
      <c r="W184" s="152"/>
      <c r="X184" s="152"/>
      <c r="Y184" s="152"/>
      <c r="Z184" s="152"/>
    </row>
    <row r="185" spans="1:26" ht="15.75" customHeight="1" x14ac:dyDescent="0.25">
      <c r="A185" s="152"/>
      <c r="B185" s="152"/>
      <c r="C185" s="152"/>
      <c r="D185" s="152"/>
      <c r="E185" s="187"/>
      <c r="F185" s="187"/>
      <c r="G185" s="152"/>
      <c r="H185" s="152"/>
      <c r="I185" s="152"/>
      <c r="J185" s="152"/>
      <c r="K185" s="152"/>
      <c r="L185" s="152"/>
      <c r="M185" s="152"/>
      <c r="N185" s="152"/>
      <c r="O185" s="152"/>
      <c r="P185" s="152"/>
      <c r="Q185" s="152"/>
      <c r="R185" s="152"/>
      <c r="S185" s="152"/>
      <c r="T185" s="153"/>
      <c r="U185" s="152"/>
      <c r="V185" s="152"/>
      <c r="W185" s="152"/>
      <c r="X185" s="152"/>
      <c r="Y185" s="152"/>
      <c r="Z185" s="152"/>
    </row>
    <row r="186" spans="1:26" ht="15.75" customHeight="1" x14ac:dyDescent="0.25">
      <c r="A186" s="152"/>
      <c r="B186" s="152"/>
      <c r="C186" s="152"/>
      <c r="D186" s="152"/>
      <c r="E186" s="187"/>
      <c r="F186" s="187"/>
      <c r="G186" s="152"/>
      <c r="H186" s="152"/>
      <c r="I186" s="152"/>
      <c r="J186" s="152"/>
      <c r="K186" s="152"/>
      <c r="L186" s="152"/>
      <c r="M186" s="152"/>
      <c r="N186" s="152"/>
      <c r="O186" s="152"/>
      <c r="P186" s="152"/>
      <c r="Q186" s="152"/>
      <c r="R186" s="152"/>
      <c r="S186" s="152"/>
      <c r="T186" s="153"/>
      <c r="U186" s="152"/>
      <c r="V186" s="152"/>
      <c r="W186" s="152"/>
      <c r="X186" s="152"/>
      <c r="Y186" s="152"/>
      <c r="Z186" s="152"/>
    </row>
    <row r="187" spans="1:26" ht="15.75" customHeight="1" x14ac:dyDescent="0.25">
      <c r="A187" s="152"/>
      <c r="B187" s="152"/>
      <c r="C187" s="152"/>
      <c r="D187" s="152"/>
      <c r="E187" s="187"/>
      <c r="F187" s="187"/>
      <c r="G187" s="152"/>
      <c r="H187" s="152"/>
      <c r="I187" s="152"/>
      <c r="J187" s="152"/>
      <c r="K187" s="152"/>
      <c r="L187" s="152"/>
      <c r="M187" s="152"/>
      <c r="N187" s="152"/>
      <c r="O187" s="152"/>
      <c r="P187" s="152"/>
      <c r="Q187" s="152"/>
      <c r="R187" s="152"/>
      <c r="S187" s="152"/>
      <c r="T187" s="153"/>
      <c r="U187" s="152"/>
      <c r="V187" s="152"/>
      <c r="W187" s="152"/>
      <c r="X187" s="152"/>
      <c r="Y187" s="152"/>
      <c r="Z187" s="152"/>
    </row>
    <row r="188" spans="1:26" ht="15.75" customHeight="1" x14ac:dyDescent="0.25">
      <c r="A188" s="152"/>
      <c r="B188" s="152"/>
      <c r="C188" s="152"/>
      <c r="D188" s="152"/>
      <c r="E188" s="187"/>
      <c r="F188" s="187"/>
      <c r="G188" s="152"/>
      <c r="H188" s="152"/>
      <c r="I188" s="152"/>
      <c r="J188" s="152"/>
      <c r="K188" s="152"/>
      <c r="L188" s="152"/>
      <c r="M188" s="152"/>
      <c r="N188" s="152"/>
      <c r="O188" s="152"/>
      <c r="P188" s="152"/>
      <c r="Q188" s="152"/>
      <c r="R188" s="152"/>
      <c r="S188" s="152"/>
      <c r="T188" s="153"/>
      <c r="U188" s="152"/>
      <c r="V188" s="152"/>
      <c r="W188" s="152"/>
      <c r="X188" s="152"/>
      <c r="Y188" s="152"/>
      <c r="Z188" s="152"/>
    </row>
    <row r="189" spans="1:26" ht="15.75" customHeight="1" x14ac:dyDescent="0.25">
      <c r="A189" s="152"/>
      <c r="B189" s="152"/>
      <c r="C189" s="152"/>
      <c r="D189" s="152"/>
      <c r="E189" s="187"/>
      <c r="F189" s="187"/>
      <c r="G189" s="152"/>
      <c r="H189" s="152"/>
      <c r="I189" s="152"/>
      <c r="J189" s="152"/>
      <c r="K189" s="152"/>
      <c r="L189" s="152"/>
      <c r="M189" s="152"/>
      <c r="N189" s="152"/>
      <c r="O189" s="152"/>
      <c r="P189" s="152"/>
      <c r="Q189" s="152"/>
      <c r="R189" s="152"/>
      <c r="S189" s="152"/>
      <c r="T189" s="153"/>
      <c r="U189" s="152"/>
      <c r="V189" s="152"/>
      <c r="W189" s="152"/>
      <c r="X189" s="152"/>
      <c r="Y189" s="152"/>
      <c r="Z189" s="152"/>
    </row>
    <row r="190" spans="1:26" ht="15.75" customHeight="1" x14ac:dyDescent="0.25">
      <c r="A190" s="152"/>
      <c r="B190" s="152"/>
      <c r="C190" s="152"/>
      <c r="D190" s="152"/>
      <c r="E190" s="187"/>
      <c r="F190" s="187"/>
      <c r="G190" s="152"/>
      <c r="H190" s="152"/>
      <c r="I190" s="152"/>
      <c r="J190" s="152"/>
      <c r="K190" s="152"/>
      <c r="L190" s="152"/>
      <c r="M190" s="152"/>
      <c r="N190" s="152"/>
      <c r="O190" s="152"/>
      <c r="P190" s="152"/>
      <c r="Q190" s="152"/>
      <c r="R190" s="152"/>
      <c r="S190" s="152"/>
      <c r="T190" s="153"/>
      <c r="U190" s="152"/>
      <c r="V190" s="152"/>
      <c r="W190" s="152"/>
      <c r="X190" s="152"/>
      <c r="Y190" s="152"/>
      <c r="Z190" s="152"/>
    </row>
    <row r="191" spans="1:26" ht="15.75" customHeight="1" x14ac:dyDescent="0.25">
      <c r="A191" s="152"/>
      <c r="B191" s="152"/>
      <c r="C191" s="152"/>
      <c r="D191" s="152"/>
      <c r="E191" s="187"/>
      <c r="F191" s="187"/>
      <c r="G191" s="152"/>
      <c r="H191" s="152"/>
      <c r="I191" s="152"/>
      <c r="J191" s="152"/>
      <c r="K191" s="152"/>
      <c r="L191" s="152"/>
      <c r="M191" s="152"/>
      <c r="N191" s="152"/>
      <c r="O191" s="152"/>
      <c r="P191" s="152"/>
      <c r="Q191" s="152"/>
      <c r="R191" s="152"/>
      <c r="S191" s="152"/>
      <c r="T191" s="153"/>
      <c r="U191" s="152"/>
      <c r="V191" s="152"/>
      <c r="W191" s="152"/>
      <c r="X191" s="152"/>
      <c r="Y191" s="152"/>
      <c r="Z191" s="152"/>
    </row>
    <row r="192" spans="1:26" ht="15.75" customHeight="1" x14ac:dyDescent="0.25">
      <c r="A192" s="152"/>
      <c r="B192" s="152"/>
      <c r="C192" s="152"/>
      <c r="D192" s="152"/>
      <c r="E192" s="187"/>
      <c r="F192" s="187"/>
      <c r="G192" s="152"/>
      <c r="H192" s="152"/>
      <c r="I192" s="152"/>
      <c r="J192" s="152"/>
      <c r="K192" s="152"/>
      <c r="L192" s="152"/>
      <c r="M192" s="152"/>
      <c r="N192" s="152"/>
      <c r="O192" s="152"/>
      <c r="P192" s="152"/>
      <c r="Q192" s="152"/>
      <c r="R192" s="152"/>
      <c r="S192" s="152"/>
      <c r="T192" s="153"/>
      <c r="U192" s="152"/>
      <c r="V192" s="152"/>
      <c r="W192" s="152"/>
      <c r="X192" s="152"/>
      <c r="Y192" s="152"/>
      <c r="Z192" s="152"/>
    </row>
    <row r="193" spans="1:26" ht="15.75" customHeight="1" x14ac:dyDescent="0.25">
      <c r="A193" s="152"/>
      <c r="B193" s="152"/>
      <c r="C193" s="152"/>
      <c r="D193" s="152"/>
      <c r="E193" s="187"/>
      <c r="F193" s="187"/>
      <c r="G193" s="152"/>
      <c r="H193" s="152"/>
      <c r="I193" s="152"/>
      <c r="J193" s="152"/>
      <c r="K193" s="152"/>
      <c r="L193" s="152"/>
      <c r="M193" s="152"/>
      <c r="N193" s="152"/>
      <c r="O193" s="152"/>
      <c r="P193" s="152"/>
      <c r="Q193" s="152"/>
      <c r="R193" s="152"/>
      <c r="S193" s="152"/>
      <c r="T193" s="153"/>
      <c r="U193" s="152"/>
      <c r="V193" s="152"/>
      <c r="W193" s="152"/>
      <c r="X193" s="152"/>
      <c r="Y193" s="152"/>
      <c r="Z193" s="152"/>
    </row>
    <row r="194" spans="1:26" ht="15.75" customHeight="1" x14ac:dyDescent="0.25">
      <c r="A194" s="152"/>
      <c r="B194" s="152"/>
      <c r="C194" s="152"/>
      <c r="D194" s="152"/>
      <c r="E194" s="187"/>
      <c r="F194" s="187"/>
      <c r="G194" s="152"/>
      <c r="H194" s="152"/>
      <c r="I194" s="152"/>
      <c r="J194" s="152"/>
      <c r="K194" s="152"/>
      <c r="L194" s="152"/>
      <c r="M194" s="152"/>
      <c r="N194" s="152"/>
      <c r="O194" s="152"/>
      <c r="P194" s="152"/>
      <c r="Q194" s="152"/>
      <c r="R194" s="152"/>
      <c r="S194" s="152"/>
      <c r="T194" s="153"/>
      <c r="U194" s="152"/>
      <c r="V194" s="152"/>
      <c r="W194" s="152"/>
      <c r="X194" s="152"/>
      <c r="Y194" s="152"/>
      <c r="Z194" s="152"/>
    </row>
    <row r="195" spans="1:26" ht="15.75" customHeight="1" x14ac:dyDescent="0.25">
      <c r="A195" s="152"/>
      <c r="B195" s="152"/>
      <c r="C195" s="152"/>
      <c r="D195" s="152"/>
      <c r="E195" s="187"/>
      <c r="F195" s="187"/>
      <c r="G195" s="152"/>
      <c r="H195" s="152"/>
      <c r="I195" s="152"/>
      <c r="J195" s="152"/>
      <c r="K195" s="152"/>
      <c r="L195" s="152"/>
      <c r="M195" s="152"/>
      <c r="N195" s="152"/>
      <c r="O195" s="152"/>
      <c r="P195" s="152"/>
      <c r="Q195" s="152"/>
      <c r="R195" s="152"/>
      <c r="S195" s="152"/>
      <c r="T195" s="153"/>
      <c r="U195" s="152"/>
      <c r="V195" s="152"/>
      <c r="W195" s="152"/>
      <c r="X195" s="152"/>
      <c r="Y195" s="152"/>
      <c r="Z195" s="152"/>
    </row>
    <row r="196" spans="1:26" ht="15.75" customHeight="1" x14ac:dyDescent="0.25">
      <c r="A196" s="152"/>
      <c r="B196" s="152"/>
      <c r="C196" s="152"/>
      <c r="D196" s="152"/>
      <c r="E196" s="187"/>
      <c r="F196" s="187"/>
      <c r="G196" s="152"/>
      <c r="H196" s="152"/>
      <c r="I196" s="152"/>
      <c r="J196" s="152"/>
      <c r="K196" s="152"/>
      <c r="L196" s="152"/>
      <c r="M196" s="152"/>
      <c r="N196" s="152"/>
      <c r="O196" s="152"/>
      <c r="P196" s="152"/>
      <c r="Q196" s="152"/>
      <c r="R196" s="152"/>
      <c r="S196" s="152"/>
      <c r="T196" s="153"/>
      <c r="U196" s="152"/>
      <c r="V196" s="152"/>
      <c r="W196" s="152"/>
      <c r="X196" s="152"/>
      <c r="Y196" s="152"/>
      <c r="Z196" s="152"/>
    </row>
    <row r="197" spans="1:26" ht="15.75" customHeight="1" x14ac:dyDescent="0.25">
      <c r="A197" s="152"/>
      <c r="B197" s="152"/>
      <c r="C197" s="152"/>
      <c r="D197" s="152"/>
      <c r="E197" s="187"/>
      <c r="F197" s="187"/>
      <c r="G197" s="152"/>
      <c r="H197" s="152"/>
      <c r="I197" s="152"/>
      <c r="J197" s="152"/>
      <c r="K197" s="152"/>
      <c r="L197" s="152"/>
      <c r="M197" s="152"/>
      <c r="N197" s="152"/>
      <c r="O197" s="152"/>
      <c r="P197" s="152"/>
      <c r="Q197" s="152"/>
      <c r="R197" s="152"/>
      <c r="S197" s="152"/>
      <c r="T197" s="153"/>
      <c r="U197" s="152"/>
      <c r="V197" s="152"/>
      <c r="W197" s="152"/>
      <c r="X197" s="152"/>
      <c r="Y197" s="152"/>
      <c r="Z197" s="152"/>
    </row>
    <row r="198" spans="1:26" ht="15.75" customHeight="1" x14ac:dyDescent="0.25">
      <c r="A198" s="152"/>
      <c r="B198" s="152"/>
      <c r="C198" s="152"/>
      <c r="D198" s="152"/>
      <c r="E198" s="187"/>
      <c r="F198" s="187"/>
      <c r="G198" s="152"/>
      <c r="H198" s="152"/>
      <c r="I198" s="152"/>
      <c r="J198" s="152"/>
      <c r="K198" s="152"/>
      <c r="L198" s="152"/>
      <c r="M198" s="152"/>
      <c r="N198" s="152"/>
      <c r="O198" s="152"/>
      <c r="P198" s="152"/>
      <c r="Q198" s="152"/>
      <c r="R198" s="152"/>
      <c r="S198" s="152"/>
      <c r="T198" s="153"/>
      <c r="U198" s="152"/>
      <c r="V198" s="152"/>
      <c r="W198" s="152"/>
      <c r="X198" s="152"/>
      <c r="Y198" s="152"/>
      <c r="Z198" s="152"/>
    </row>
    <row r="199" spans="1:26" ht="15.75" customHeight="1" x14ac:dyDescent="0.25">
      <c r="A199" s="152"/>
      <c r="B199" s="152"/>
      <c r="C199" s="152"/>
      <c r="D199" s="152"/>
      <c r="E199" s="187"/>
      <c r="F199" s="187"/>
      <c r="G199" s="152"/>
      <c r="H199" s="152"/>
      <c r="I199" s="152"/>
      <c r="J199" s="152"/>
      <c r="K199" s="152"/>
      <c r="L199" s="152"/>
      <c r="M199" s="152"/>
      <c r="N199" s="152"/>
      <c r="O199" s="152"/>
      <c r="P199" s="152"/>
      <c r="Q199" s="152"/>
      <c r="R199" s="152"/>
      <c r="S199" s="152"/>
      <c r="T199" s="153"/>
      <c r="U199" s="152"/>
      <c r="V199" s="152"/>
      <c r="W199" s="152"/>
      <c r="X199" s="152"/>
      <c r="Y199" s="152"/>
      <c r="Z199" s="152"/>
    </row>
    <row r="200" spans="1:26" ht="15.75" customHeight="1" x14ac:dyDescent="0.25">
      <c r="A200" s="152"/>
      <c r="B200" s="152"/>
      <c r="C200" s="152"/>
      <c r="D200" s="152"/>
      <c r="E200" s="187"/>
      <c r="F200" s="187"/>
      <c r="G200" s="152"/>
      <c r="H200" s="152"/>
      <c r="I200" s="152"/>
      <c r="J200" s="152"/>
      <c r="K200" s="152"/>
      <c r="L200" s="152"/>
      <c r="M200" s="152"/>
      <c r="N200" s="152"/>
      <c r="O200" s="152"/>
      <c r="P200" s="152"/>
      <c r="Q200" s="152"/>
      <c r="R200" s="152"/>
      <c r="S200" s="152"/>
      <c r="T200" s="153"/>
      <c r="U200" s="152"/>
      <c r="V200" s="152"/>
      <c r="W200" s="152"/>
      <c r="X200" s="152"/>
      <c r="Y200" s="152"/>
      <c r="Z200" s="152"/>
    </row>
    <row r="201" spans="1:26" ht="15.75" customHeight="1" x14ac:dyDescent="0.25">
      <c r="A201" s="152"/>
      <c r="B201" s="152"/>
      <c r="C201" s="152"/>
      <c r="D201" s="152"/>
      <c r="E201" s="187"/>
      <c r="F201" s="187"/>
      <c r="G201" s="152"/>
      <c r="H201" s="152"/>
      <c r="I201" s="152"/>
      <c r="J201" s="152"/>
      <c r="K201" s="152"/>
      <c r="L201" s="152"/>
      <c r="M201" s="152"/>
      <c r="N201" s="152"/>
      <c r="O201" s="152"/>
      <c r="P201" s="152"/>
      <c r="Q201" s="152"/>
      <c r="R201" s="152"/>
      <c r="S201" s="152"/>
      <c r="T201" s="153"/>
      <c r="U201" s="152"/>
      <c r="V201" s="152"/>
      <c r="W201" s="152"/>
      <c r="X201" s="152"/>
      <c r="Y201" s="152"/>
      <c r="Z201" s="152"/>
    </row>
    <row r="202" spans="1:26" ht="15.75" customHeight="1" x14ac:dyDescent="0.25">
      <c r="A202" s="152"/>
      <c r="B202" s="152"/>
      <c r="C202" s="152"/>
      <c r="D202" s="152"/>
      <c r="E202" s="187"/>
      <c r="F202" s="187"/>
      <c r="G202" s="152"/>
      <c r="H202" s="152"/>
      <c r="I202" s="152"/>
      <c r="J202" s="152"/>
      <c r="K202" s="152"/>
      <c r="L202" s="152"/>
      <c r="M202" s="152"/>
      <c r="N202" s="152"/>
      <c r="O202" s="152"/>
      <c r="P202" s="152"/>
      <c r="Q202" s="152"/>
      <c r="R202" s="152"/>
      <c r="S202" s="152"/>
      <c r="T202" s="153"/>
      <c r="U202" s="152"/>
      <c r="V202" s="152"/>
      <c r="W202" s="152"/>
      <c r="X202" s="152"/>
      <c r="Y202" s="152"/>
      <c r="Z202" s="152"/>
    </row>
    <row r="203" spans="1:26" ht="15.75" customHeight="1" x14ac:dyDescent="0.25">
      <c r="A203" s="152"/>
      <c r="B203" s="152"/>
      <c r="C203" s="152"/>
      <c r="D203" s="152"/>
      <c r="E203" s="187"/>
      <c r="F203" s="187"/>
      <c r="G203" s="152"/>
      <c r="H203" s="152"/>
      <c r="I203" s="152"/>
      <c r="J203" s="152"/>
      <c r="K203" s="152"/>
      <c r="L203" s="152"/>
      <c r="M203" s="152"/>
      <c r="N203" s="152"/>
      <c r="O203" s="152"/>
      <c r="P203" s="152"/>
      <c r="Q203" s="152"/>
      <c r="R203" s="152"/>
      <c r="S203" s="152"/>
      <c r="T203" s="153"/>
      <c r="U203" s="152"/>
      <c r="V203" s="152"/>
      <c r="W203" s="152"/>
      <c r="X203" s="152"/>
      <c r="Y203" s="152"/>
      <c r="Z203" s="152"/>
    </row>
    <row r="204" spans="1:26" ht="15.75" customHeight="1" x14ac:dyDescent="0.25">
      <c r="A204" s="152"/>
      <c r="B204" s="152"/>
      <c r="C204" s="152"/>
      <c r="D204" s="152"/>
      <c r="E204" s="187"/>
      <c r="F204" s="187"/>
      <c r="G204" s="152"/>
      <c r="H204" s="152"/>
      <c r="I204" s="152"/>
      <c r="J204" s="152"/>
      <c r="K204" s="152"/>
      <c r="L204" s="152"/>
      <c r="M204" s="152"/>
      <c r="N204" s="152"/>
      <c r="O204" s="152"/>
      <c r="P204" s="152"/>
      <c r="Q204" s="152"/>
      <c r="R204" s="152"/>
      <c r="S204" s="152"/>
      <c r="T204" s="153"/>
      <c r="U204" s="152"/>
      <c r="V204" s="152"/>
      <c r="W204" s="152"/>
      <c r="X204" s="152"/>
      <c r="Y204" s="152"/>
      <c r="Z204" s="152"/>
    </row>
    <row r="205" spans="1:26" ht="15.75" customHeight="1" x14ac:dyDescent="0.25">
      <c r="A205" s="152"/>
      <c r="B205" s="152"/>
      <c r="C205" s="152"/>
      <c r="D205" s="152"/>
      <c r="E205" s="187"/>
      <c r="F205" s="187"/>
      <c r="G205" s="152"/>
      <c r="H205" s="152"/>
      <c r="I205" s="152"/>
      <c r="J205" s="152"/>
      <c r="K205" s="152"/>
      <c r="L205" s="152"/>
      <c r="M205" s="152"/>
      <c r="N205" s="152"/>
      <c r="O205" s="152"/>
      <c r="P205" s="152"/>
      <c r="Q205" s="152"/>
      <c r="R205" s="152"/>
      <c r="S205" s="152"/>
      <c r="T205" s="153"/>
      <c r="U205" s="152"/>
      <c r="V205" s="152"/>
      <c r="W205" s="152"/>
      <c r="X205" s="152"/>
      <c r="Y205" s="152"/>
      <c r="Z205" s="152"/>
    </row>
    <row r="206" spans="1:26" ht="15.75" customHeight="1" x14ac:dyDescent="0.25">
      <c r="A206" s="152"/>
      <c r="B206" s="152"/>
      <c r="C206" s="152"/>
      <c r="D206" s="152"/>
      <c r="E206" s="187"/>
      <c r="F206" s="187"/>
      <c r="G206" s="152"/>
      <c r="H206" s="152"/>
      <c r="I206" s="152"/>
      <c r="J206" s="152"/>
      <c r="K206" s="152"/>
      <c r="L206" s="152"/>
      <c r="M206" s="152"/>
      <c r="N206" s="152"/>
      <c r="O206" s="152"/>
      <c r="P206" s="152"/>
      <c r="Q206" s="152"/>
      <c r="R206" s="152"/>
      <c r="S206" s="152"/>
      <c r="T206" s="153"/>
      <c r="U206" s="152"/>
      <c r="V206" s="152"/>
      <c r="W206" s="152"/>
      <c r="X206" s="152"/>
      <c r="Y206" s="152"/>
      <c r="Z206" s="152"/>
    </row>
    <row r="207" spans="1:26" ht="15.75" customHeight="1" x14ac:dyDescent="0.25">
      <c r="A207" s="152"/>
      <c r="B207" s="152"/>
      <c r="C207" s="152"/>
      <c r="D207" s="152"/>
      <c r="E207" s="187"/>
      <c r="F207" s="187"/>
      <c r="G207" s="152"/>
      <c r="H207" s="152"/>
      <c r="I207" s="152"/>
      <c r="J207" s="152"/>
      <c r="K207" s="152"/>
      <c r="L207" s="152"/>
      <c r="M207" s="152"/>
      <c r="N207" s="152"/>
      <c r="O207" s="152"/>
      <c r="P207" s="152"/>
      <c r="Q207" s="152"/>
      <c r="R207" s="152"/>
      <c r="S207" s="152"/>
      <c r="T207" s="153"/>
      <c r="U207" s="152"/>
      <c r="V207" s="152"/>
      <c r="W207" s="152"/>
      <c r="X207" s="152"/>
      <c r="Y207" s="152"/>
      <c r="Z207" s="152"/>
    </row>
    <row r="208" spans="1:26" ht="15.75" customHeight="1" x14ac:dyDescent="0.25">
      <c r="A208" s="152"/>
      <c r="B208" s="152"/>
      <c r="C208" s="152"/>
      <c r="D208" s="152"/>
      <c r="E208" s="187"/>
      <c r="F208" s="187"/>
      <c r="G208" s="152"/>
      <c r="H208" s="152"/>
      <c r="I208" s="152"/>
      <c r="J208" s="152"/>
      <c r="K208" s="152"/>
      <c r="L208" s="152"/>
      <c r="M208" s="152"/>
      <c r="N208" s="152"/>
      <c r="O208" s="152"/>
      <c r="P208" s="152"/>
      <c r="Q208" s="152"/>
      <c r="R208" s="152"/>
      <c r="S208" s="152"/>
      <c r="T208" s="153"/>
      <c r="U208" s="152"/>
      <c r="V208" s="152"/>
      <c r="W208" s="152"/>
      <c r="X208" s="152"/>
      <c r="Y208" s="152"/>
      <c r="Z208" s="152"/>
    </row>
    <row r="209" spans="1:26" ht="15.75" customHeight="1" x14ac:dyDescent="0.25">
      <c r="A209" s="152"/>
      <c r="B209" s="152"/>
      <c r="C209" s="152"/>
      <c r="D209" s="152"/>
      <c r="E209" s="187"/>
      <c r="F209" s="187"/>
      <c r="G209" s="152"/>
      <c r="H209" s="152"/>
      <c r="I209" s="152"/>
      <c r="J209" s="152"/>
      <c r="K209" s="152"/>
      <c r="L209" s="152"/>
      <c r="M209" s="152"/>
      <c r="N209" s="152"/>
      <c r="O209" s="152"/>
      <c r="P209" s="152"/>
      <c r="Q209" s="152"/>
      <c r="R209" s="152"/>
      <c r="S209" s="152"/>
      <c r="T209" s="153"/>
      <c r="U209" s="152"/>
      <c r="V209" s="152"/>
      <c r="W209" s="152"/>
      <c r="X209" s="152"/>
      <c r="Y209" s="152"/>
      <c r="Z209" s="152"/>
    </row>
    <row r="210" spans="1:26" ht="15.75" customHeight="1" x14ac:dyDescent="0.25">
      <c r="A210" s="152"/>
      <c r="B210" s="152"/>
      <c r="C210" s="152"/>
      <c r="D210" s="152"/>
      <c r="E210" s="187"/>
      <c r="F210" s="187"/>
      <c r="G210" s="152"/>
      <c r="H210" s="152"/>
      <c r="I210" s="152"/>
      <c r="J210" s="152"/>
      <c r="K210" s="152"/>
      <c r="L210" s="152"/>
      <c r="M210" s="152"/>
      <c r="N210" s="152"/>
      <c r="O210" s="152"/>
      <c r="P210" s="152"/>
      <c r="Q210" s="152"/>
      <c r="R210" s="152"/>
      <c r="S210" s="152"/>
      <c r="T210" s="153"/>
      <c r="U210" s="152"/>
      <c r="V210" s="152"/>
      <c r="W210" s="152"/>
      <c r="X210" s="152"/>
      <c r="Y210" s="152"/>
      <c r="Z210" s="152"/>
    </row>
    <row r="211" spans="1:26" ht="15.75" customHeight="1" x14ac:dyDescent="0.25">
      <c r="A211" s="152"/>
      <c r="B211" s="152"/>
      <c r="C211" s="152"/>
      <c r="D211" s="152"/>
      <c r="E211" s="187"/>
      <c r="F211" s="187"/>
      <c r="G211" s="152"/>
      <c r="H211" s="152"/>
      <c r="I211" s="152"/>
      <c r="J211" s="152"/>
      <c r="K211" s="152"/>
      <c r="L211" s="152"/>
      <c r="M211" s="152"/>
      <c r="N211" s="152"/>
      <c r="O211" s="152"/>
      <c r="P211" s="152"/>
      <c r="Q211" s="152"/>
      <c r="R211" s="152"/>
      <c r="S211" s="152"/>
      <c r="T211" s="153"/>
      <c r="U211" s="152"/>
      <c r="V211" s="152"/>
      <c r="W211" s="152"/>
      <c r="X211" s="152"/>
      <c r="Y211" s="152"/>
      <c r="Z211" s="152"/>
    </row>
    <row r="212" spans="1:26" ht="15.75" customHeight="1" x14ac:dyDescent="0.25">
      <c r="A212" s="152"/>
      <c r="B212" s="152"/>
      <c r="C212" s="152"/>
      <c r="D212" s="152"/>
      <c r="E212" s="187"/>
      <c r="F212" s="187"/>
      <c r="G212" s="152"/>
      <c r="H212" s="152"/>
      <c r="I212" s="152"/>
      <c r="J212" s="152"/>
      <c r="K212" s="152"/>
      <c r="L212" s="152"/>
      <c r="M212" s="152"/>
      <c r="N212" s="152"/>
      <c r="O212" s="152"/>
      <c r="P212" s="152"/>
      <c r="Q212" s="152"/>
      <c r="R212" s="152"/>
      <c r="S212" s="152"/>
      <c r="T212" s="153"/>
      <c r="U212" s="152"/>
      <c r="V212" s="152"/>
      <c r="W212" s="152"/>
      <c r="X212" s="152"/>
      <c r="Y212" s="152"/>
      <c r="Z212" s="152"/>
    </row>
    <row r="213" spans="1:26" ht="15.75" customHeight="1" x14ac:dyDescent="0.25">
      <c r="A213" s="152"/>
      <c r="B213" s="152"/>
      <c r="C213" s="152"/>
      <c r="D213" s="152"/>
      <c r="E213" s="187"/>
      <c r="F213" s="187"/>
      <c r="G213" s="152"/>
      <c r="H213" s="152"/>
      <c r="I213" s="152"/>
      <c r="J213" s="152"/>
      <c r="K213" s="152"/>
      <c r="L213" s="152"/>
      <c r="M213" s="152"/>
      <c r="N213" s="152"/>
      <c r="O213" s="152"/>
      <c r="P213" s="152"/>
      <c r="Q213" s="152"/>
      <c r="R213" s="152"/>
      <c r="S213" s="152"/>
      <c r="T213" s="153"/>
      <c r="U213" s="152"/>
      <c r="V213" s="152"/>
      <c r="W213" s="152"/>
      <c r="X213" s="152"/>
      <c r="Y213" s="152"/>
      <c r="Z213" s="152"/>
    </row>
    <row r="214" spans="1:26" ht="15.75" customHeight="1" x14ac:dyDescent="0.25">
      <c r="A214" s="152"/>
      <c r="B214" s="152"/>
      <c r="C214" s="152"/>
      <c r="D214" s="152"/>
      <c r="E214" s="187"/>
      <c r="F214" s="187"/>
      <c r="G214" s="152"/>
      <c r="H214" s="152"/>
      <c r="I214" s="152"/>
      <c r="J214" s="152"/>
      <c r="K214" s="152"/>
      <c r="L214" s="152"/>
      <c r="M214" s="152"/>
      <c r="N214" s="152"/>
      <c r="O214" s="152"/>
      <c r="P214" s="152"/>
      <c r="Q214" s="152"/>
      <c r="R214" s="152"/>
      <c r="S214" s="152"/>
      <c r="T214" s="153"/>
      <c r="U214" s="152"/>
      <c r="V214" s="152"/>
      <c r="W214" s="152"/>
      <c r="X214" s="152"/>
      <c r="Y214" s="152"/>
      <c r="Z214" s="152"/>
    </row>
    <row r="215" spans="1:26" ht="15.75" customHeight="1" x14ac:dyDescent="0.25">
      <c r="A215" s="152"/>
      <c r="B215" s="152"/>
      <c r="C215" s="152"/>
      <c r="D215" s="152"/>
      <c r="E215" s="187"/>
      <c r="F215" s="187"/>
      <c r="G215" s="152"/>
      <c r="H215" s="152"/>
      <c r="I215" s="152"/>
      <c r="J215" s="152"/>
      <c r="K215" s="152"/>
      <c r="L215" s="152"/>
      <c r="M215" s="152"/>
      <c r="N215" s="152"/>
      <c r="O215" s="152"/>
      <c r="P215" s="152"/>
      <c r="Q215" s="152"/>
      <c r="R215" s="152"/>
      <c r="S215" s="152"/>
      <c r="T215" s="153"/>
      <c r="U215" s="152"/>
      <c r="V215" s="152"/>
      <c r="W215" s="152"/>
      <c r="X215" s="152"/>
      <c r="Y215" s="152"/>
      <c r="Z215" s="152"/>
    </row>
    <row r="216" spans="1:26" ht="15.75" customHeight="1" x14ac:dyDescent="0.25">
      <c r="A216" s="152"/>
      <c r="B216" s="152"/>
      <c r="C216" s="152"/>
      <c r="D216" s="152"/>
      <c r="E216" s="187"/>
      <c r="F216" s="187"/>
      <c r="G216" s="152"/>
      <c r="H216" s="152"/>
      <c r="I216" s="152"/>
      <c r="J216" s="152"/>
      <c r="K216" s="152"/>
      <c r="L216" s="152"/>
      <c r="M216" s="152"/>
      <c r="N216" s="152"/>
      <c r="O216" s="152"/>
      <c r="P216" s="152"/>
      <c r="Q216" s="152"/>
      <c r="R216" s="152"/>
      <c r="S216" s="152"/>
      <c r="T216" s="153"/>
      <c r="U216" s="152"/>
      <c r="V216" s="152"/>
      <c r="W216" s="152"/>
      <c r="X216" s="152"/>
      <c r="Y216" s="152"/>
      <c r="Z216" s="152"/>
    </row>
    <row r="217" spans="1:26" ht="15.75" customHeight="1" x14ac:dyDescent="0.25">
      <c r="A217" s="152"/>
      <c r="B217" s="152"/>
      <c r="C217" s="152"/>
      <c r="D217" s="152"/>
      <c r="E217" s="187"/>
      <c r="F217" s="187"/>
      <c r="G217" s="152"/>
      <c r="H217" s="152"/>
      <c r="I217" s="152"/>
      <c r="J217" s="152"/>
      <c r="K217" s="152"/>
      <c r="L217" s="152"/>
      <c r="M217" s="152"/>
      <c r="N217" s="152"/>
      <c r="O217" s="152"/>
      <c r="P217" s="152"/>
      <c r="Q217" s="152"/>
      <c r="R217" s="152"/>
      <c r="S217" s="152"/>
      <c r="T217" s="153"/>
      <c r="U217" s="152"/>
      <c r="V217" s="152"/>
      <c r="W217" s="152"/>
      <c r="X217" s="152"/>
      <c r="Y217" s="152"/>
      <c r="Z217" s="152"/>
    </row>
    <row r="218" spans="1:26" ht="15.75" customHeight="1" x14ac:dyDescent="0.25">
      <c r="A218" s="152"/>
      <c r="B218" s="152"/>
      <c r="C218" s="152"/>
      <c r="D218" s="152"/>
      <c r="E218" s="187"/>
      <c r="F218" s="187"/>
      <c r="G218" s="152"/>
      <c r="H218" s="152"/>
      <c r="I218" s="152"/>
      <c r="J218" s="152"/>
      <c r="K218" s="152"/>
      <c r="L218" s="152"/>
      <c r="M218" s="152"/>
      <c r="N218" s="152"/>
      <c r="O218" s="152"/>
      <c r="P218" s="152"/>
      <c r="Q218" s="152"/>
      <c r="R218" s="152"/>
      <c r="S218" s="152"/>
      <c r="T218" s="153"/>
      <c r="U218" s="152"/>
      <c r="V218" s="152"/>
      <c r="W218" s="152"/>
      <c r="X218" s="152"/>
      <c r="Y218" s="152"/>
      <c r="Z218" s="152"/>
    </row>
    <row r="219" spans="1:26" ht="15.75" customHeight="1" x14ac:dyDescent="0.25">
      <c r="A219" s="152"/>
      <c r="B219" s="152"/>
      <c r="C219" s="152"/>
      <c r="D219" s="152"/>
      <c r="E219" s="187"/>
      <c r="F219" s="187"/>
      <c r="G219" s="152"/>
      <c r="H219" s="152"/>
      <c r="I219" s="152"/>
      <c r="J219" s="152"/>
      <c r="K219" s="152"/>
      <c r="L219" s="152"/>
      <c r="M219" s="152"/>
      <c r="N219" s="152"/>
      <c r="O219" s="152"/>
      <c r="P219" s="152"/>
      <c r="Q219" s="152"/>
      <c r="R219" s="152"/>
      <c r="S219" s="152"/>
      <c r="T219" s="153"/>
      <c r="U219" s="152"/>
      <c r="V219" s="152"/>
      <c r="W219" s="152"/>
      <c r="X219" s="152"/>
      <c r="Y219" s="152"/>
      <c r="Z219" s="152"/>
    </row>
    <row r="220" spans="1:26" ht="15.75" customHeight="1" x14ac:dyDescent="0.25">
      <c r="A220" s="152"/>
      <c r="B220" s="152"/>
      <c r="C220" s="152"/>
      <c r="D220" s="152"/>
      <c r="E220" s="187"/>
      <c r="F220" s="187"/>
      <c r="G220" s="152"/>
      <c r="H220" s="152"/>
      <c r="I220" s="152"/>
      <c r="J220" s="152"/>
      <c r="K220" s="152"/>
      <c r="L220" s="152"/>
      <c r="M220" s="152"/>
      <c r="N220" s="152"/>
      <c r="O220" s="152"/>
      <c r="P220" s="152"/>
      <c r="Q220" s="152"/>
      <c r="R220" s="152"/>
      <c r="S220" s="152"/>
      <c r="T220" s="153"/>
      <c r="U220" s="152"/>
      <c r="V220" s="152"/>
      <c r="W220" s="152"/>
      <c r="X220" s="152"/>
      <c r="Y220" s="152"/>
      <c r="Z220" s="152"/>
    </row>
    <row r="221" spans="1:26" ht="15.75" customHeight="1" x14ac:dyDescent="0.25">
      <c r="A221" s="152"/>
      <c r="B221" s="152"/>
      <c r="C221" s="152"/>
      <c r="D221" s="152"/>
      <c r="E221" s="187"/>
      <c r="F221" s="187"/>
      <c r="G221" s="152"/>
      <c r="H221" s="152"/>
      <c r="I221" s="152"/>
      <c r="J221" s="152"/>
      <c r="K221" s="152"/>
      <c r="L221" s="152"/>
      <c r="M221" s="152"/>
      <c r="N221" s="152"/>
      <c r="O221" s="152"/>
      <c r="P221" s="152"/>
      <c r="Q221" s="152"/>
      <c r="R221" s="152"/>
      <c r="S221" s="152"/>
      <c r="T221" s="153"/>
      <c r="U221" s="152"/>
      <c r="V221" s="152"/>
      <c r="W221" s="152"/>
      <c r="X221" s="152"/>
      <c r="Y221" s="152"/>
      <c r="Z221" s="152"/>
    </row>
    <row r="222" spans="1:26" ht="15.75" customHeight="1" x14ac:dyDescent="0.25">
      <c r="A222" s="152"/>
      <c r="B222" s="152"/>
      <c r="C222" s="152"/>
      <c r="D222" s="152"/>
      <c r="E222" s="187"/>
      <c r="F222" s="187"/>
      <c r="G222" s="152"/>
      <c r="H222" s="152"/>
      <c r="I222" s="152"/>
      <c r="J222" s="152"/>
      <c r="K222" s="152"/>
      <c r="L222" s="152"/>
      <c r="M222" s="152"/>
      <c r="N222" s="152"/>
      <c r="O222" s="152"/>
      <c r="P222" s="152"/>
      <c r="Q222" s="152"/>
      <c r="R222" s="152"/>
      <c r="S222" s="152"/>
      <c r="T222" s="153"/>
      <c r="U222" s="152"/>
      <c r="V222" s="152"/>
      <c r="W222" s="152"/>
      <c r="X222" s="152"/>
      <c r="Y222" s="152"/>
      <c r="Z222" s="152"/>
    </row>
    <row r="223" spans="1:26" ht="15.75" customHeight="1" x14ac:dyDescent="0.25">
      <c r="A223" s="152"/>
      <c r="B223" s="152"/>
      <c r="C223" s="152"/>
      <c r="D223" s="152"/>
      <c r="E223" s="187"/>
      <c r="F223" s="187"/>
      <c r="G223" s="152"/>
      <c r="H223" s="152"/>
      <c r="I223" s="152"/>
      <c r="J223" s="152"/>
      <c r="K223" s="152"/>
      <c r="L223" s="152"/>
      <c r="M223" s="152"/>
      <c r="N223" s="152"/>
      <c r="O223" s="152"/>
      <c r="P223" s="152"/>
      <c r="Q223" s="152"/>
      <c r="R223" s="152"/>
      <c r="S223" s="152"/>
      <c r="T223" s="153"/>
      <c r="U223" s="152"/>
      <c r="V223" s="152"/>
      <c r="W223" s="152"/>
      <c r="X223" s="152"/>
      <c r="Y223" s="152"/>
      <c r="Z223" s="152"/>
    </row>
    <row r="224" spans="1:26" ht="15.75" customHeight="1" x14ac:dyDescent="0.25">
      <c r="A224" s="152"/>
      <c r="B224" s="152"/>
      <c r="C224" s="152"/>
      <c r="D224" s="152"/>
      <c r="E224" s="187"/>
      <c r="F224" s="187"/>
      <c r="G224" s="152"/>
      <c r="H224" s="152"/>
      <c r="I224" s="152"/>
      <c r="J224" s="152"/>
      <c r="K224" s="152"/>
      <c r="L224" s="152"/>
      <c r="M224" s="152"/>
      <c r="N224" s="152"/>
      <c r="O224" s="152"/>
      <c r="P224" s="152"/>
      <c r="Q224" s="152"/>
      <c r="R224" s="152"/>
      <c r="S224" s="152"/>
      <c r="T224" s="153"/>
      <c r="U224" s="152"/>
      <c r="V224" s="152"/>
      <c r="W224" s="152"/>
      <c r="X224" s="152"/>
      <c r="Y224" s="152"/>
      <c r="Z224" s="152"/>
    </row>
    <row r="225" spans="1:26" ht="15.75" customHeight="1" x14ac:dyDescent="0.25">
      <c r="A225" s="152"/>
      <c r="B225" s="152"/>
      <c r="C225" s="152"/>
      <c r="D225" s="152"/>
      <c r="E225" s="187"/>
      <c r="F225" s="187"/>
      <c r="G225" s="152"/>
      <c r="H225" s="152"/>
      <c r="I225" s="152"/>
      <c r="J225" s="152"/>
      <c r="K225" s="152"/>
      <c r="L225" s="152"/>
      <c r="M225" s="152"/>
      <c r="N225" s="152"/>
      <c r="O225" s="152"/>
      <c r="P225" s="152"/>
      <c r="Q225" s="152"/>
      <c r="R225" s="152"/>
      <c r="S225" s="152"/>
      <c r="T225" s="153"/>
      <c r="U225" s="152"/>
      <c r="V225" s="152"/>
      <c r="W225" s="152"/>
      <c r="X225" s="152"/>
      <c r="Y225" s="152"/>
      <c r="Z225" s="152"/>
    </row>
    <row r="226" spans="1:26" ht="15.75" customHeight="1" x14ac:dyDescent="0.25">
      <c r="A226" s="152"/>
      <c r="B226" s="152"/>
      <c r="C226" s="152"/>
      <c r="D226" s="152"/>
      <c r="E226" s="187"/>
      <c r="F226" s="187"/>
      <c r="G226" s="152"/>
      <c r="H226" s="152"/>
      <c r="I226" s="152"/>
      <c r="J226" s="152"/>
      <c r="K226" s="152"/>
      <c r="L226" s="152"/>
      <c r="M226" s="152"/>
      <c r="N226" s="152"/>
      <c r="O226" s="152"/>
      <c r="P226" s="152"/>
      <c r="Q226" s="152"/>
      <c r="R226" s="152"/>
      <c r="S226" s="152"/>
      <c r="T226" s="153"/>
      <c r="U226" s="152"/>
      <c r="V226" s="152"/>
      <c r="W226" s="152"/>
      <c r="X226" s="152"/>
      <c r="Y226" s="152"/>
      <c r="Z226" s="152"/>
    </row>
    <row r="227" spans="1:26" ht="15.75" customHeight="1" x14ac:dyDescent="0.25">
      <c r="A227" s="152"/>
      <c r="B227" s="152"/>
      <c r="C227" s="152"/>
      <c r="D227" s="152"/>
      <c r="E227" s="187"/>
      <c r="F227" s="187"/>
      <c r="G227" s="152"/>
      <c r="H227" s="152"/>
      <c r="I227" s="152"/>
      <c r="J227" s="152"/>
      <c r="K227" s="152"/>
      <c r="L227" s="152"/>
      <c r="M227" s="152"/>
      <c r="N227" s="152"/>
      <c r="O227" s="152"/>
      <c r="P227" s="152"/>
      <c r="Q227" s="152"/>
      <c r="R227" s="152"/>
      <c r="S227" s="152"/>
      <c r="T227" s="153"/>
      <c r="U227" s="152"/>
      <c r="V227" s="152"/>
      <c r="W227" s="152"/>
      <c r="X227" s="152"/>
      <c r="Y227" s="152"/>
      <c r="Z227" s="152"/>
    </row>
    <row r="228" spans="1:26" ht="15.75" customHeight="1" x14ac:dyDescent="0.25">
      <c r="A228" s="152"/>
      <c r="B228" s="152"/>
      <c r="C228" s="152"/>
      <c r="D228" s="152"/>
      <c r="E228" s="187"/>
      <c r="F228" s="187"/>
      <c r="G228" s="152"/>
      <c r="H228" s="152"/>
      <c r="I228" s="152"/>
      <c r="J228" s="152"/>
      <c r="K228" s="152"/>
      <c r="L228" s="152"/>
      <c r="M228" s="152"/>
      <c r="N228" s="152"/>
      <c r="O228" s="152"/>
      <c r="P228" s="152"/>
      <c r="Q228" s="152"/>
      <c r="R228" s="152"/>
      <c r="S228" s="152"/>
      <c r="T228" s="153"/>
      <c r="U228" s="152"/>
      <c r="V228" s="152"/>
      <c r="W228" s="152"/>
      <c r="X228" s="152"/>
      <c r="Y228" s="152"/>
      <c r="Z228" s="152"/>
    </row>
    <row r="229" spans="1:26" ht="15.75" customHeight="1" x14ac:dyDescent="0.25">
      <c r="A229" s="152"/>
      <c r="B229" s="152"/>
      <c r="C229" s="152"/>
      <c r="D229" s="152"/>
      <c r="E229" s="187"/>
      <c r="F229" s="187"/>
      <c r="G229" s="152"/>
      <c r="H229" s="152"/>
      <c r="I229" s="152"/>
      <c r="J229" s="152"/>
      <c r="K229" s="152"/>
      <c r="L229" s="152"/>
      <c r="M229" s="152"/>
      <c r="N229" s="152"/>
      <c r="O229" s="152"/>
      <c r="P229" s="152"/>
      <c r="Q229" s="152"/>
      <c r="R229" s="152"/>
      <c r="S229" s="152"/>
      <c r="T229" s="153"/>
      <c r="U229" s="152"/>
      <c r="V229" s="152"/>
      <c r="W229" s="152"/>
      <c r="X229" s="152"/>
      <c r="Y229" s="152"/>
      <c r="Z229" s="152"/>
    </row>
    <row r="230" spans="1:26" ht="15.75" customHeight="1" x14ac:dyDescent="0.25">
      <c r="A230" s="152"/>
      <c r="B230" s="152"/>
      <c r="C230" s="152"/>
      <c r="D230" s="152"/>
      <c r="E230" s="187"/>
      <c r="F230" s="187"/>
      <c r="G230" s="152"/>
      <c r="H230" s="152"/>
      <c r="I230" s="152"/>
      <c r="J230" s="152"/>
      <c r="K230" s="152"/>
      <c r="L230" s="152"/>
      <c r="M230" s="152"/>
      <c r="N230" s="152"/>
      <c r="O230" s="152"/>
      <c r="P230" s="152"/>
      <c r="Q230" s="152"/>
      <c r="R230" s="152"/>
      <c r="S230" s="152"/>
      <c r="T230" s="153"/>
      <c r="U230" s="152"/>
      <c r="V230" s="152"/>
      <c r="W230" s="152"/>
      <c r="X230" s="152"/>
      <c r="Y230" s="152"/>
      <c r="Z230" s="152"/>
    </row>
    <row r="231" spans="1:26" ht="15.75" customHeight="1" x14ac:dyDescent="0.25">
      <c r="A231" s="152"/>
      <c r="B231" s="152"/>
      <c r="C231" s="152"/>
      <c r="D231" s="152"/>
      <c r="E231" s="187"/>
      <c r="F231" s="187"/>
      <c r="G231" s="152"/>
      <c r="H231" s="152"/>
      <c r="I231" s="152"/>
      <c r="J231" s="152"/>
      <c r="K231" s="152"/>
      <c r="L231" s="152"/>
      <c r="M231" s="152"/>
      <c r="N231" s="152"/>
      <c r="O231" s="152"/>
      <c r="P231" s="152"/>
      <c r="Q231" s="152"/>
      <c r="R231" s="152"/>
      <c r="S231" s="152"/>
      <c r="T231" s="153"/>
      <c r="U231" s="152"/>
      <c r="V231" s="152"/>
      <c r="W231" s="152"/>
      <c r="X231" s="152"/>
      <c r="Y231" s="152"/>
      <c r="Z231" s="152"/>
    </row>
    <row r="232" spans="1:26" ht="15.75" customHeight="1" x14ac:dyDescent="0.25">
      <c r="A232" s="152"/>
      <c r="B232" s="152"/>
      <c r="C232" s="152"/>
      <c r="D232" s="152"/>
      <c r="E232" s="187"/>
      <c r="F232" s="187"/>
      <c r="G232" s="152"/>
      <c r="H232" s="152"/>
      <c r="I232" s="152"/>
      <c r="J232" s="152"/>
      <c r="K232" s="152"/>
      <c r="L232" s="152"/>
      <c r="M232" s="152"/>
      <c r="N232" s="152"/>
      <c r="O232" s="152"/>
      <c r="P232" s="152"/>
      <c r="Q232" s="152"/>
      <c r="R232" s="152"/>
      <c r="S232" s="152"/>
      <c r="T232" s="153"/>
      <c r="U232" s="152"/>
      <c r="V232" s="152"/>
      <c r="W232" s="152"/>
      <c r="X232" s="152"/>
      <c r="Y232" s="152"/>
      <c r="Z232" s="152"/>
    </row>
    <row r="233" spans="1:26" ht="15.75" customHeight="1" x14ac:dyDescent="0.25">
      <c r="A233" s="152"/>
      <c r="B233" s="152"/>
      <c r="C233" s="152"/>
      <c r="D233" s="152"/>
      <c r="E233" s="187"/>
      <c r="F233" s="187"/>
      <c r="G233" s="152"/>
      <c r="H233" s="152"/>
      <c r="I233" s="152"/>
      <c r="J233" s="152"/>
      <c r="K233" s="152"/>
      <c r="L233" s="152"/>
      <c r="M233" s="152"/>
      <c r="N233" s="152"/>
      <c r="O233" s="152"/>
      <c r="P233" s="152"/>
      <c r="Q233" s="152"/>
      <c r="R233" s="152"/>
      <c r="S233" s="152"/>
      <c r="T233" s="153"/>
      <c r="U233" s="152"/>
      <c r="V233" s="152"/>
      <c r="W233" s="152"/>
      <c r="X233" s="152"/>
      <c r="Y233" s="152"/>
      <c r="Z233" s="152"/>
    </row>
    <row r="234" spans="1:26" ht="15.75" customHeight="1" x14ac:dyDescent="0.25">
      <c r="A234" s="152"/>
      <c r="B234" s="152"/>
      <c r="C234" s="152"/>
      <c r="D234" s="152"/>
      <c r="E234" s="187"/>
      <c r="F234" s="187"/>
      <c r="G234" s="152"/>
      <c r="H234" s="152"/>
      <c r="I234" s="152"/>
      <c r="J234" s="152"/>
      <c r="K234" s="152"/>
      <c r="L234" s="152"/>
      <c r="M234" s="152"/>
      <c r="N234" s="152"/>
      <c r="O234" s="152"/>
      <c r="P234" s="152"/>
      <c r="Q234" s="152"/>
      <c r="R234" s="152"/>
      <c r="S234" s="152"/>
      <c r="T234" s="153"/>
      <c r="U234" s="152"/>
      <c r="V234" s="152"/>
      <c r="W234" s="152"/>
      <c r="X234" s="152"/>
      <c r="Y234" s="152"/>
      <c r="Z234" s="152"/>
    </row>
    <row r="235" spans="1:26" ht="15.75" customHeight="1" x14ac:dyDescent="0.25">
      <c r="A235" s="152"/>
      <c r="B235" s="152"/>
      <c r="C235" s="152"/>
      <c r="D235" s="152"/>
      <c r="E235" s="187"/>
      <c r="F235" s="187"/>
      <c r="G235" s="152"/>
      <c r="H235" s="152"/>
      <c r="I235" s="152"/>
      <c r="J235" s="152"/>
      <c r="K235" s="152"/>
      <c r="L235" s="152"/>
      <c r="M235" s="152"/>
      <c r="N235" s="152"/>
      <c r="O235" s="152"/>
      <c r="P235" s="152"/>
      <c r="Q235" s="152"/>
      <c r="R235" s="152"/>
      <c r="S235" s="152"/>
      <c r="T235" s="153"/>
      <c r="U235" s="152"/>
      <c r="V235" s="152"/>
      <c r="W235" s="152"/>
      <c r="X235" s="152"/>
      <c r="Y235" s="152"/>
      <c r="Z235" s="152"/>
    </row>
    <row r="236" spans="1:26" ht="15.75" customHeight="1" x14ac:dyDescent="0.25">
      <c r="A236" s="152"/>
      <c r="B236" s="152"/>
      <c r="C236" s="152"/>
      <c r="D236" s="152"/>
      <c r="E236" s="187"/>
      <c r="F236" s="187"/>
      <c r="G236" s="152"/>
      <c r="H236" s="152"/>
      <c r="I236" s="152"/>
      <c r="J236" s="152"/>
      <c r="K236" s="152"/>
      <c r="L236" s="152"/>
      <c r="M236" s="152"/>
      <c r="N236" s="152"/>
      <c r="O236" s="152"/>
      <c r="P236" s="152"/>
      <c r="Q236" s="152"/>
      <c r="R236" s="152"/>
      <c r="S236" s="152"/>
      <c r="T236" s="153"/>
      <c r="U236" s="152"/>
      <c r="V236" s="152"/>
      <c r="W236" s="152"/>
      <c r="X236" s="152"/>
      <c r="Y236" s="152"/>
      <c r="Z236" s="152"/>
    </row>
    <row r="237" spans="1:26" ht="15.75" customHeight="1" x14ac:dyDescent="0.25">
      <c r="A237" s="152"/>
      <c r="B237" s="152"/>
      <c r="C237" s="152"/>
      <c r="D237" s="152"/>
      <c r="E237" s="187"/>
      <c r="F237" s="187"/>
      <c r="G237" s="152"/>
      <c r="H237" s="152"/>
      <c r="I237" s="152"/>
      <c r="J237" s="152"/>
      <c r="K237" s="152"/>
      <c r="L237" s="152"/>
      <c r="M237" s="152"/>
      <c r="N237" s="152"/>
      <c r="O237" s="152"/>
      <c r="P237" s="152"/>
      <c r="Q237" s="152"/>
      <c r="R237" s="152"/>
      <c r="S237" s="152"/>
      <c r="T237" s="153"/>
      <c r="U237" s="152"/>
      <c r="V237" s="152"/>
      <c r="W237" s="152"/>
      <c r="X237" s="152"/>
      <c r="Y237" s="152"/>
      <c r="Z237" s="152"/>
    </row>
    <row r="238" spans="1:26" ht="15.75" customHeight="1" x14ac:dyDescent="0.25">
      <c r="A238" s="152"/>
      <c r="B238" s="152"/>
      <c r="C238" s="152"/>
      <c r="D238" s="152"/>
      <c r="E238" s="187"/>
      <c r="F238" s="187"/>
      <c r="G238" s="152"/>
      <c r="H238" s="152"/>
      <c r="I238" s="152"/>
      <c r="J238" s="152"/>
      <c r="K238" s="152"/>
      <c r="L238" s="152"/>
      <c r="M238" s="152"/>
      <c r="N238" s="152"/>
      <c r="O238" s="152"/>
      <c r="P238" s="152"/>
      <c r="Q238" s="152"/>
      <c r="R238" s="152"/>
      <c r="S238" s="152"/>
      <c r="T238" s="153"/>
      <c r="U238" s="152"/>
      <c r="V238" s="152"/>
      <c r="W238" s="152"/>
      <c r="X238" s="152"/>
      <c r="Y238" s="152"/>
      <c r="Z238" s="152"/>
    </row>
    <row r="239" spans="1:26" ht="15.75" customHeight="1" x14ac:dyDescent="0.25">
      <c r="A239" s="152"/>
      <c r="B239" s="152"/>
      <c r="C239" s="152"/>
      <c r="D239" s="152"/>
      <c r="E239" s="187"/>
      <c r="F239" s="187"/>
      <c r="G239" s="152"/>
      <c r="H239" s="152"/>
      <c r="I239" s="152"/>
      <c r="J239" s="152"/>
      <c r="K239" s="152"/>
      <c r="L239" s="152"/>
      <c r="M239" s="152"/>
      <c r="N239" s="152"/>
      <c r="O239" s="152"/>
      <c r="P239" s="152"/>
      <c r="Q239" s="152"/>
      <c r="R239" s="152"/>
      <c r="S239" s="152"/>
      <c r="T239" s="153"/>
      <c r="U239" s="152"/>
      <c r="V239" s="152"/>
      <c r="W239" s="152"/>
      <c r="X239" s="152"/>
      <c r="Y239" s="152"/>
      <c r="Z239" s="152"/>
    </row>
    <row r="240" spans="1:26" ht="15.75" customHeight="1" x14ac:dyDescent="0.25">
      <c r="A240" s="152"/>
      <c r="B240" s="152"/>
      <c r="C240" s="152"/>
      <c r="D240" s="152"/>
      <c r="E240" s="187"/>
      <c r="F240" s="187"/>
      <c r="G240" s="152"/>
      <c r="H240" s="152"/>
      <c r="I240" s="152"/>
      <c r="J240" s="152"/>
      <c r="K240" s="152"/>
      <c r="L240" s="152"/>
      <c r="M240" s="152"/>
      <c r="N240" s="152"/>
      <c r="O240" s="152"/>
      <c r="P240" s="152"/>
      <c r="Q240" s="152"/>
      <c r="R240" s="152"/>
      <c r="S240" s="152"/>
      <c r="T240" s="153"/>
      <c r="U240" s="152"/>
      <c r="V240" s="152"/>
      <c r="W240" s="152"/>
      <c r="X240" s="152"/>
      <c r="Y240" s="152"/>
      <c r="Z240" s="152"/>
    </row>
    <row r="241" spans="1:26" ht="15.75" customHeight="1" x14ac:dyDescent="0.25">
      <c r="A241" s="152"/>
      <c r="B241" s="152"/>
      <c r="C241" s="152"/>
      <c r="D241" s="152"/>
      <c r="E241" s="187"/>
      <c r="F241" s="187"/>
      <c r="G241" s="152"/>
      <c r="H241" s="152"/>
      <c r="I241" s="152"/>
      <c r="J241" s="152"/>
      <c r="K241" s="152"/>
      <c r="L241" s="152"/>
      <c r="M241" s="152"/>
      <c r="N241" s="152"/>
      <c r="O241" s="152"/>
      <c r="P241" s="152"/>
      <c r="Q241" s="152"/>
      <c r="R241" s="152"/>
      <c r="S241" s="152"/>
      <c r="T241" s="153"/>
      <c r="U241" s="152"/>
      <c r="V241" s="152"/>
      <c r="W241" s="152"/>
      <c r="X241" s="152"/>
      <c r="Y241" s="152"/>
      <c r="Z241" s="152"/>
    </row>
    <row r="242" spans="1:26" ht="15.75" customHeight="1" x14ac:dyDescent="0.25">
      <c r="A242" s="152"/>
      <c r="B242" s="152"/>
      <c r="C242" s="152"/>
      <c r="D242" s="152"/>
      <c r="E242" s="187"/>
      <c r="F242" s="187"/>
      <c r="G242" s="152"/>
      <c r="H242" s="152"/>
      <c r="I242" s="152"/>
      <c r="J242" s="152"/>
      <c r="K242" s="152"/>
      <c r="L242" s="152"/>
      <c r="M242" s="152"/>
      <c r="N242" s="152"/>
      <c r="O242" s="152"/>
      <c r="P242" s="152"/>
      <c r="Q242" s="152"/>
      <c r="R242" s="152"/>
      <c r="S242" s="152"/>
      <c r="T242" s="153"/>
      <c r="U242" s="152"/>
      <c r="V242" s="152"/>
      <c r="W242" s="152"/>
      <c r="X242" s="152"/>
      <c r="Y242" s="152"/>
      <c r="Z242" s="152"/>
    </row>
    <row r="243" spans="1:26" ht="15.75" customHeight="1" x14ac:dyDescent="0.25">
      <c r="A243" s="152"/>
      <c r="B243" s="152"/>
      <c r="C243" s="152"/>
      <c r="D243" s="152"/>
      <c r="E243" s="187"/>
      <c r="F243" s="187"/>
      <c r="G243" s="152"/>
      <c r="H243" s="152"/>
      <c r="I243" s="152"/>
      <c r="J243" s="152"/>
      <c r="K243" s="152"/>
      <c r="L243" s="152"/>
      <c r="M243" s="152"/>
      <c r="N243" s="152"/>
      <c r="O243" s="152"/>
      <c r="P243" s="152"/>
      <c r="Q243" s="152"/>
      <c r="R243" s="152"/>
      <c r="S243" s="152"/>
      <c r="T243" s="153"/>
      <c r="U243" s="152"/>
      <c r="V243" s="152"/>
      <c r="W243" s="152"/>
      <c r="X243" s="152"/>
      <c r="Y243" s="152"/>
      <c r="Z243" s="152"/>
    </row>
    <row r="244" spans="1:26" ht="15.75" customHeight="1" x14ac:dyDescent="0.25">
      <c r="A244" s="152"/>
      <c r="B244" s="152"/>
      <c r="C244" s="152"/>
      <c r="D244" s="152"/>
      <c r="E244" s="187"/>
      <c r="F244" s="187"/>
      <c r="G244" s="152"/>
      <c r="H244" s="152"/>
      <c r="I244" s="152"/>
      <c r="J244" s="152"/>
      <c r="K244" s="152"/>
      <c r="L244" s="152"/>
      <c r="M244" s="152"/>
      <c r="N244" s="152"/>
      <c r="O244" s="152"/>
      <c r="P244" s="152"/>
      <c r="Q244" s="152"/>
      <c r="R244" s="152"/>
      <c r="S244" s="152"/>
      <c r="T244" s="153"/>
      <c r="U244" s="152"/>
      <c r="V244" s="152"/>
      <c r="W244" s="152"/>
      <c r="X244" s="152"/>
      <c r="Y244" s="152"/>
      <c r="Z244" s="152"/>
    </row>
    <row r="245" spans="1:26" ht="15.75" customHeight="1" x14ac:dyDescent="0.25">
      <c r="A245" s="152"/>
      <c r="B245" s="152"/>
      <c r="C245" s="152"/>
      <c r="D245" s="152"/>
      <c r="E245" s="187"/>
      <c r="F245" s="187"/>
      <c r="G245" s="152"/>
      <c r="H245" s="152"/>
      <c r="I245" s="152"/>
      <c r="J245" s="152"/>
      <c r="K245" s="152"/>
      <c r="L245" s="152"/>
      <c r="M245" s="152"/>
      <c r="N245" s="152"/>
      <c r="O245" s="152"/>
      <c r="P245" s="152"/>
      <c r="Q245" s="152"/>
      <c r="R245" s="152"/>
      <c r="S245" s="152"/>
      <c r="T245" s="153"/>
      <c r="U245" s="152"/>
      <c r="V245" s="152"/>
      <c r="W245" s="152"/>
      <c r="X245" s="152"/>
      <c r="Y245" s="152"/>
      <c r="Z245" s="152"/>
    </row>
    <row r="246" spans="1:26" ht="15.75" customHeight="1" x14ac:dyDescent="0.25">
      <c r="A246" s="152"/>
      <c r="B246" s="152"/>
      <c r="C246" s="152"/>
      <c r="D246" s="152"/>
      <c r="E246" s="187"/>
      <c r="F246" s="187"/>
      <c r="G246" s="152"/>
      <c r="H246" s="152"/>
      <c r="I246" s="152"/>
      <c r="J246" s="152"/>
      <c r="K246" s="152"/>
      <c r="L246" s="152"/>
      <c r="M246" s="152"/>
      <c r="N246" s="152"/>
      <c r="O246" s="152"/>
      <c r="P246" s="152"/>
      <c r="Q246" s="152"/>
      <c r="R246" s="152"/>
      <c r="S246" s="152"/>
      <c r="T246" s="153"/>
      <c r="U246" s="152"/>
      <c r="V246" s="152"/>
      <c r="W246" s="152"/>
      <c r="X246" s="152"/>
      <c r="Y246" s="152"/>
      <c r="Z246" s="152"/>
    </row>
    <row r="247" spans="1:26" ht="15.75" customHeight="1" x14ac:dyDescent="0.25">
      <c r="A247" s="152"/>
      <c r="B247" s="152"/>
      <c r="C247" s="152"/>
      <c r="D247" s="152"/>
      <c r="E247" s="187"/>
      <c r="F247" s="187"/>
      <c r="G247" s="152"/>
      <c r="H247" s="152"/>
      <c r="I247" s="152"/>
      <c r="J247" s="152"/>
      <c r="K247" s="152"/>
      <c r="L247" s="152"/>
      <c r="M247" s="152"/>
      <c r="N247" s="152"/>
      <c r="O247" s="152"/>
      <c r="P247" s="152"/>
      <c r="Q247" s="152"/>
      <c r="R247" s="152"/>
      <c r="S247" s="152"/>
      <c r="T247" s="153"/>
      <c r="U247" s="152"/>
      <c r="V247" s="152"/>
      <c r="W247" s="152"/>
      <c r="X247" s="152"/>
      <c r="Y247" s="152"/>
      <c r="Z247" s="152"/>
    </row>
    <row r="248" spans="1:26" ht="15.75" customHeight="1" x14ac:dyDescent="0.25">
      <c r="A248" s="152"/>
      <c r="B248" s="152"/>
      <c r="C248" s="152"/>
      <c r="D248" s="152"/>
      <c r="E248" s="187"/>
      <c r="F248" s="187"/>
      <c r="G248" s="152"/>
      <c r="H248" s="152"/>
      <c r="I248" s="152"/>
      <c r="J248" s="152"/>
      <c r="K248" s="152"/>
      <c r="L248" s="152"/>
      <c r="M248" s="152"/>
      <c r="N248" s="152"/>
      <c r="O248" s="152"/>
      <c r="P248" s="152"/>
      <c r="Q248" s="152"/>
      <c r="R248" s="152"/>
      <c r="S248" s="152"/>
      <c r="T248" s="153"/>
      <c r="U248" s="152"/>
      <c r="V248" s="152"/>
      <c r="W248" s="152"/>
      <c r="X248" s="152"/>
      <c r="Y248" s="152"/>
      <c r="Z248" s="152"/>
    </row>
    <row r="249" spans="1:26" ht="15.75" customHeight="1" x14ac:dyDescent="0.25">
      <c r="A249" s="152"/>
      <c r="B249" s="152"/>
      <c r="C249" s="152"/>
      <c r="D249" s="152"/>
      <c r="E249" s="187"/>
      <c r="F249" s="187"/>
      <c r="G249" s="152"/>
      <c r="H249" s="152"/>
      <c r="I249" s="152"/>
      <c r="J249" s="152"/>
      <c r="K249" s="152"/>
      <c r="L249" s="152"/>
      <c r="M249" s="152"/>
      <c r="N249" s="152"/>
      <c r="O249" s="152"/>
      <c r="P249" s="152"/>
      <c r="Q249" s="152"/>
      <c r="R249" s="152"/>
      <c r="S249" s="152"/>
      <c r="T249" s="153"/>
      <c r="U249" s="152"/>
      <c r="V249" s="152"/>
      <c r="W249" s="152"/>
      <c r="X249" s="152"/>
      <c r="Y249" s="152"/>
      <c r="Z249" s="152"/>
    </row>
    <row r="250" spans="1:26" ht="15.75" customHeight="1" x14ac:dyDescent="0.25">
      <c r="A250" s="152"/>
      <c r="B250" s="152"/>
      <c r="C250" s="152"/>
      <c r="D250" s="152"/>
      <c r="E250" s="187"/>
      <c r="F250" s="187"/>
      <c r="G250" s="152"/>
      <c r="H250" s="152"/>
      <c r="I250" s="152"/>
      <c r="J250" s="152"/>
      <c r="K250" s="152"/>
      <c r="L250" s="152"/>
      <c r="M250" s="152"/>
      <c r="N250" s="152"/>
      <c r="O250" s="152"/>
      <c r="P250" s="152"/>
      <c r="Q250" s="152"/>
      <c r="R250" s="152"/>
      <c r="S250" s="152"/>
      <c r="T250" s="153"/>
      <c r="U250" s="152"/>
      <c r="V250" s="152"/>
      <c r="W250" s="152"/>
      <c r="X250" s="152"/>
      <c r="Y250" s="152"/>
      <c r="Z250" s="152"/>
    </row>
    <row r="251" spans="1:26" ht="15.75" customHeight="1" x14ac:dyDescent="0.25">
      <c r="A251" s="152"/>
      <c r="B251" s="152"/>
      <c r="C251" s="152"/>
      <c r="D251" s="152"/>
      <c r="E251" s="187"/>
      <c r="F251" s="187"/>
      <c r="G251" s="152"/>
      <c r="H251" s="152"/>
      <c r="I251" s="152"/>
      <c r="J251" s="152"/>
      <c r="K251" s="152"/>
      <c r="L251" s="152"/>
      <c r="M251" s="152"/>
      <c r="N251" s="152"/>
      <c r="O251" s="152"/>
      <c r="P251" s="152"/>
      <c r="Q251" s="152"/>
      <c r="R251" s="152"/>
      <c r="S251" s="152"/>
      <c r="T251" s="153"/>
      <c r="U251" s="152"/>
      <c r="V251" s="152"/>
      <c r="W251" s="152"/>
      <c r="X251" s="152"/>
      <c r="Y251" s="152"/>
      <c r="Z251" s="152"/>
    </row>
    <row r="252" spans="1:26" ht="15.75" customHeight="1" x14ac:dyDescent="0.25">
      <c r="A252" s="152"/>
      <c r="B252" s="152"/>
      <c r="C252" s="152"/>
      <c r="D252" s="152"/>
      <c r="E252" s="187"/>
      <c r="F252" s="187"/>
      <c r="G252" s="152"/>
      <c r="H252" s="152"/>
      <c r="I252" s="152"/>
      <c r="J252" s="152"/>
      <c r="K252" s="152"/>
      <c r="L252" s="152"/>
      <c r="M252" s="152"/>
      <c r="N252" s="152"/>
      <c r="O252" s="152"/>
      <c r="P252" s="152"/>
      <c r="Q252" s="152"/>
      <c r="R252" s="152"/>
      <c r="S252" s="152"/>
      <c r="T252" s="153"/>
      <c r="U252" s="152"/>
      <c r="V252" s="152"/>
      <c r="W252" s="152"/>
      <c r="X252" s="152"/>
      <c r="Y252" s="152"/>
      <c r="Z252" s="152"/>
    </row>
    <row r="253" spans="1:26" ht="15.75" customHeight="1" x14ac:dyDescent="0.25">
      <c r="A253" s="152"/>
      <c r="B253" s="152"/>
      <c r="C253" s="152"/>
      <c r="D253" s="152"/>
      <c r="E253" s="187"/>
      <c r="F253" s="187"/>
      <c r="G253" s="152"/>
      <c r="H253" s="152"/>
      <c r="I253" s="152"/>
      <c r="J253" s="152"/>
      <c r="K253" s="152"/>
      <c r="L253" s="152"/>
      <c r="M253" s="152"/>
      <c r="N253" s="152"/>
      <c r="O253" s="152"/>
      <c r="P253" s="152"/>
      <c r="Q253" s="152"/>
      <c r="R253" s="152"/>
      <c r="S253" s="152"/>
      <c r="T253" s="153"/>
      <c r="U253" s="152"/>
      <c r="V253" s="152"/>
      <c r="W253" s="152"/>
      <c r="X253" s="152"/>
      <c r="Y253" s="152"/>
      <c r="Z253" s="152"/>
    </row>
    <row r="254" spans="1:26" ht="15.75" customHeight="1" x14ac:dyDescent="0.25">
      <c r="A254" s="152"/>
      <c r="B254" s="152"/>
      <c r="C254" s="152"/>
      <c r="D254" s="152"/>
      <c r="E254" s="187"/>
      <c r="F254" s="187"/>
      <c r="G254" s="152"/>
      <c r="H254" s="152"/>
      <c r="I254" s="152"/>
      <c r="J254" s="152"/>
      <c r="K254" s="152"/>
      <c r="L254" s="152"/>
      <c r="M254" s="152"/>
      <c r="N254" s="152"/>
      <c r="O254" s="152"/>
      <c r="P254" s="152"/>
      <c r="Q254" s="152"/>
      <c r="R254" s="152"/>
      <c r="S254" s="152"/>
      <c r="T254" s="153"/>
      <c r="U254" s="152"/>
      <c r="V254" s="152"/>
      <c r="W254" s="152"/>
      <c r="X254" s="152"/>
      <c r="Y254" s="152"/>
      <c r="Z254" s="152"/>
    </row>
    <row r="255" spans="1:26" ht="15.75" customHeight="1" x14ac:dyDescent="0.25">
      <c r="A255" s="152"/>
      <c r="B255" s="152"/>
      <c r="C255" s="152"/>
      <c r="D255" s="152"/>
      <c r="E255" s="187"/>
      <c r="F255" s="187"/>
      <c r="G255" s="152"/>
      <c r="H255" s="152"/>
      <c r="I255" s="152"/>
      <c r="J255" s="152"/>
      <c r="K255" s="152"/>
      <c r="L255" s="152"/>
      <c r="M255" s="152"/>
      <c r="N255" s="152"/>
      <c r="O255" s="152"/>
      <c r="P255" s="152"/>
      <c r="Q255" s="152"/>
      <c r="R255" s="152"/>
      <c r="S255" s="152"/>
      <c r="T255" s="153"/>
      <c r="U255" s="152"/>
      <c r="V255" s="152"/>
      <c r="W255" s="152"/>
      <c r="X255" s="152"/>
      <c r="Y255" s="152"/>
      <c r="Z255" s="152"/>
    </row>
    <row r="256" spans="1:26" ht="15.75" customHeight="1" x14ac:dyDescent="0.25">
      <c r="A256" s="152"/>
      <c r="B256" s="152"/>
      <c r="C256" s="152"/>
      <c r="D256" s="152"/>
      <c r="E256" s="187"/>
      <c r="F256" s="187"/>
      <c r="G256" s="152"/>
      <c r="H256" s="152"/>
      <c r="I256" s="152"/>
      <c r="J256" s="152"/>
      <c r="K256" s="152"/>
      <c r="L256" s="152"/>
      <c r="M256" s="152"/>
      <c r="N256" s="152"/>
      <c r="O256" s="152"/>
      <c r="P256" s="152"/>
      <c r="Q256" s="152"/>
      <c r="R256" s="152"/>
      <c r="S256" s="152"/>
      <c r="T256" s="153"/>
      <c r="U256" s="152"/>
      <c r="V256" s="152"/>
      <c r="W256" s="152"/>
      <c r="X256" s="152"/>
      <c r="Y256" s="152"/>
      <c r="Z256" s="152"/>
    </row>
    <row r="257" spans="1:26" ht="15.75" customHeight="1" x14ac:dyDescent="0.25">
      <c r="A257" s="152"/>
      <c r="B257" s="152"/>
      <c r="C257" s="152"/>
      <c r="D257" s="152"/>
      <c r="E257" s="187"/>
      <c r="F257" s="187"/>
      <c r="G257" s="152"/>
      <c r="H257" s="152"/>
      <c r="I257" s="152"/>
      <c r="J257" s="152"/>
      <c r="K257" s="152"/>
      <c r="L257" s="152"/>
      <c r="M257" s="152"/>
      <c r="N257" s="152"/>
      <c r="O257" s="152"/>
      <c r="P257" s="152"/>
      <c r="Q257" s="152"/>
      <c r="R257" s="152"/>
      <c r="S257" s="152"/>
      <c r="T257" s="153"/>
      <c r="U257" s="152"/>
      <c r="V257" s="152"/>
      <c r="W257" s="152"/>
      <c r="X257" s="152"/>
      <c r="Y257" s="152"/>
      <c r="Z257" s="152"/>
    </row>
    <row r="258" spans="1:26" ht="15.75" customHeight="1" x14ac:dyDescent="0.25">
      <c r="A258" s="152"/>
      <c r="B258" s="152"/>
      <c r="C258" s="152"/>
      <c r="D258" s="152"/>
      <c r="E258" s="187"/>
      <c r="F258" s="187"/>
      <c r="G258" s="152"/>
      <c r="H258" s="152"/>
      <c r="I258" s="152"/>
      <c r="J258" s="152"/>
      <c r="K258" s="152"/>
      <c r="L258" s="152"/>
      <c r="M258" s="152"/>
      <c r="N258" s="152"/>
      <c r="O258" s="152"/>
      <c r="P258" s="152"/>
      <c r="Q258" s="152"/>
      <c r="R258" s="152"/>
      <c r="S258" s="152"/>
      <c r="T258" s="153"/>
      <c r="U258" s="152"/>
      <c r="V258" s="152"/>
      <c r="W258" s="152"/>
      <c r="X258" s="152"/>
      <c r="Y258" s="152"/>
      <c r="Z258" s="152"/>
    </row>
    <row r="259" spans="1:26" ht="15.75" customHeight="1" x14ac:dyDescent="0.25">
      <c r="A259" s="152"/>
      <c r="B259" s="152"/>
      <c r="C259" s="152"/>
      <c r="D259" s="152"/>
      <c r="E259" s="187"/>
      <c r="F259" s="187"/>
      <c r="G259" s="152"/>
      <c r="H259" s="152"/>
      <c r="I259" s="152"/>
      <c r="J259" s="152"/>
      <c r="K259" s="152"/>
      <c r="L259" s="152"/>
      <c r="M259" s="152"/>
      <c r="N259" s="152"/>
      <c r="O259" s="152"/>
      <c r="P259" s="152"/>
      <c r="Q259" s="152"/>
      <c r="R259" s="152"/>
      <c r="S259" s="152"/>
      <c r="T259" s="153"/>
      <c r="U259" s="152"/>
      <c r="V259" s="152"/>
      <c r="W259" s="152"/>
      <c r="X259" s="152"/>
      <c r="Y259" s="152"/>
      <c r="Z259" s="152"/>
    </row>
    <row r="260" spans="1:26" ht="15.75" customHeight="1" x14ac:dyDescent="0.25">
      <c r="A260" s="152"/>
      <c r="B260" s="152"/>
      <c r="C260" s="152"/>
      <c r="D260" s="152"/>
      <c r="E260" s="187"/>
      <c r="F260" s="187"/>
      <c r="G260" s="152"/>
      <c r="H260" s="152"/>
      <c r="I260" s="152"/>
      <c r="J260" s="152"/>
      <c r="K260" s="152"/>
      <c r="L260" s="152"/>
      <c r="M260" s="152"/>
      <c r="N260" s="152"/>
      <c r="O260" s="152"/>
      <c r="P260" s="152"/>
      <c r="Q260" s="152"/>
      <c r="R260" s="152"/>
      <c r="S260" s="152"/>
      <c r="T260" s="153"/>
      <c r="U260" s="152"/>
      <c r="V260" s="152"/>
      <c r="W260" s="152"/>
      <c r="X260" s="152"/>
      <c r="Y260" s="152"/>
      <c r="Z260" s="152"/>
    </row>
    <row r="261" spans="1:26" ht="15.75" customHeight="1" x14ac:dyDescent="0.25">
      <c r="A261" s="152"/>
      <c r="B261" s="152"/>
      <c r="C261" s="152"/>
      <c r="D261" s="152"/>
      <c r="E261" s="187"/>
      <c r="F261" s="187"/>
      <c r="G261" s="152"/>
      <c r="H261" s="152"/>
      <c r="I261" s="152"/>
      <c r="J261" s="152"/>
      <c r="K261" s="152"/>
      <c r="L261" s="152"/>
      <c r="M261" s="152"/>
      <c r="N261" s="152"/>
      <c r="O261" s="152"/>
      <c r="P261" s="152"/>
      <c r="Q261" s="152"/>
      <c r="R261" s="152"/>
      <c r="S261" s="152"/>
      <c r="T261" s="153"/>
      <c r="U261" s="152"/>
      <c r="V261" s="152"/>
      <c r="W261" s="152"/>
      <c r="X261" s="152"/>
      <c r="Y261" s="152"/>
      <c r="Z261" s="152"/>
    </row>
    <row r="262" spans="1:26" ht="15.75" customHeight="1" x14ac:dyDescent="0.25">
      <c r="A262" s="152"/>
      <c r="B262" s="152"/>
      <c r="C262" s="152"/>
      <c r="D262" s="152"/>
      <c r="E262" s="187"/>
      <c r="F262" s="187"/>
      <c r="G262" s="152"/>
      <c r="H262" s="152"/>
      <c r="I262" s="152"/>
      <c r="J262" s="152"/>
      <c r="K262" s="152"/>
      <c r="L262" s="152"/>
      <c r="M262" s="152"/>
      <c r="N262" s="152"/>
      <c r="O262" s="152"/>
      <c r="P262" s="152"/>
      <c r="Q262" s="152"/>
      <c r="R262" s="152"/>
      <c r="S262" s="152"/>
      <c r="T262" s="153"/>
      <c r="U262" s="152"/>
      <c r="V262" s="152"/>
      <c r="W262" s="152"/>
      <c r="X262" s="152"/>
      <c r="Y262" s="152"/>
      <c r="Z262" s="152"/>
    </row>
    <row r="263" spans="1:26" ht="15.75" customHeight="1" x14ac:dyDescent="0.25">
      <c r="A263" s="152"/>
      <c r="B263" s="152"/>
      <c r="C263" s="152"/>
      <c r="D263" s="152"/>
      <c r="E263" s="187"/>
      <c r="F263" s="187"/>
      <c r="G263" s="152"/>
      <c r="H263" s="152"/>
      <c r="I263" s="152"/>
      <c r="J263" s="152"/>
      <c r="K263" s="152"/>
      <c r="L263" s="152"/>
      <c r="M263" s="152"/>
      <c r="N263" s="152"/>
      <c r="O263" s="152"/>
      <c r="P263" s="152"/>
      <c r="Q263" s="152"/>
      <c r="R263" s="152"/>
      <c r="S263" s="152"/>
      <c r="T263" s="153"/>
      <c r="U263" s="152"/>
      <c r="V263" s="152"/>
      <c r="W263" s="152"/>
      <c r="X263" s="152"/>
      <c r="Y263" s="152"/>
      <c r="Z263" s="152"/>
    </row>
    <row r="264" spans="1:26" ht="15.75" customHeight="1" x14ac:dyDescent="0.25">
      <c r="A264" s="152"/>
      <c r="B264" s="152"/>
      <c r="C264" s="152"/>
      <c r="D264" s="152"/>
      <c r="E264" s="187"/>
      <c r="F264" s="187"/>
      <c r="G264" s="152"/>
      <c r="H264" s="152"/>
      <c r="I264" s="152"/>
      <c r="J264" s="152"/>
      <c r="K264" s="152"/>
      <c r="L264" s="152"/>
      <c r="M264" s="152"/>
      <c r="N264" s="152"/>
      <c r="O264" s="152"/>
      <c r="P264" s="152"/>
      <c r="Q264" s="152"/>
      <c r="R264" s="152"/>
      <c r="S264" s="152"/>
      <c r="T264" s="153"/>
      <c r="U264" s="152"/>
      <c r="V264" s="152"/>
      <c r="W264" s="152"/>
      <c r="X264" s="152"/>
      <c r="Y264" s="152"/>
      <c r="Z264" s="152"/>
    </row>
    <row r="265" spans="1:26" ht="15.75" customHeight="1" x14ac:dyDescent="0.25">
      <c r="A265" s="152"/>
      <c r="B265" s="152"/>
      <c r="C265" s="152"/>
      <c r="D265" s="152"/>
      <c r="E265" s="187"/>
      <c r="F265" s="187"/>
      <c r="G265" s="152"/>
      <c r="H265" s="152"/>
      <c r="I265" s="152"/>
      <c r="J265" s="152"/>
      <c r="K265" s="152"/>
      <c r="L265" s="152"/>
      <c r="M265" s="152"/>
      <c r="N265" s="152"/>
      <c r="O265" s="152"/>
      <c r="P265" s="152"/>
      <c r="Q265" s="152"/>
      <c r="R265" s="152"/>
      <c r="S265" s="152"/>
      <c r="T265" s="153"/>
      <c r="U265" s="152"/>
      <c r="V265" s="152"/>
      <c r="W265" s="152"/>
      <c r="X265" s="152"/>
      <c r="Y265" s="152"/>
      <c r="Z265" s="152"/>
    </row>
    <row r="266" spans="1:26" ht="15.75" customHeight="1" x14ac:dyDescent="0.25">
      <c r="A266" s="152"/>
      <c r="B266" s="152"/>
      <c r="C266" s="152"/>
      <c r="D266" s="152"/>
      <c r="E266" s="187"/>
      <c r="F266" s="187"/>
      <c r="G266" s="152"/>
      <c r="H266" s="152"/>
      <c r="I266" s="152"/>
      <c r="J266" s="152"/>
      <c r="K266" s="152"/>
      <c r="L266" s="152"/>
      <c r="M266" s="152"/>
      <c r="N266" s="152"/>
      <c r="O266" s="152"/>
      <c r="P266" s="152"/>
      <c r="Q266" s="152"/>
      <c r="R266" s="152"/>
      <c r="S266" s="152"/>
      <c r="T266" s="153"/>
      <c r="U266" s="152"/>
      <c r="V266" s="152"/>
      <c r="W266" s="152"/>
      <c r="X266" s="152"/>
      <c r="Y266" s="152"/>
      <c r="Z266" s="152"/>
    </row>
    <row r="267" spans="1:26" ht="15.75" customHeight="1" x14ac:dyDescent="0.25">
      <c r="A267" s="152"/>
      <c r="B267" s="152"/>
      <c r="C267" s="152"/>
      <c r="D267" s="152"/>
      <c r="E267" s="187"/>
      <c r="F267" s="187"/>
      <c r="G267" s="152"/>
      <c r="H267" s="152"/>
      <c r="I267" s="152"/>
      <c r="J267" s="152"/>
      <c r="K267" s="152"/>
      <c r="L267" s="152"/>
      <c r="M267" s="152"/>
      <c r="N267" s="152"/>
      <c r="O267" s="152"/>
      <c r="P267" s="152"/>
      <c r="Q267" s="152"/>
      <c r="R267" s="152"/>
      <c r="S267" s="152"/>
      <c r="T267" s="153"/>
      <c r="U267" s="152"/>
      <c r="V267" s="152"/>
      <c r="W267" s="152"/>
      <c r="X267" s="152"/>
      <c r="Y267" s="152"/>
      <c r="Z267" s="152"/>
    </row>
    <row r="268" spans="1:26" ht="15.75" customHeight="1" x14ac:dyDescent="0.25">
      <c r="A268" s="152"/>
      <c r="B268" s="152"/>
      <c r="C268" s="152"/>
      <c r="D268" s="152"/>
      <c r="E268" s="187"/>
      <c r="F268" s="187"/>
      <c r="G268" s="152"/>
      <c r="H268" s="152"/>
      <c r="I268" s="152"/>
      <c r="J268" s="152"/>
      <c r="K268" s="152"/>
      <c r="L268" s="152"/>
      <c r="M268" s="152"/>
      <c r="N268" s="152"/>
      <c r="O268" s="152"/>
      <c r="P268" s="152"/>
      <c r="Q268" s="152"/>
      <c r="R268" s="152"/>
      <c r="S268" s="152"/>
      <c r="T268" s="153"/>
      <c r="U268" s="152"/>
      <c r="V268" s="152"/>
      <c r="W268" s="152"/>
      <c r="X268" s="152"/>
      <c r="Y268" s="152"/>
      <c r="Z268" s="152"/>
    </row>
    <row r="269" spans="1:26" ht="15.75" customHeight="1" x14ac:dyDescent="0.25">
      <c r="A269" s="152"/>
      <c r="B269" s="152"/>
      <c r="C269" s="152"/>
      <c r="D269" s="152"/>
      <c r="E269" s="187"/>
      <c r="F269" s="187"/>
      <c r="G269" s="152"/>
      <c r="H269" s="152"/>
      <c r="I269" s="152"/>
      <c r="J269" s="152"/>
      <c r="K269" s="152"/>
      <c r="L269" s="152"/>
      <c r="M269" s="152"/>
      <c r="N269" s="152"/>
      <c r="O269" s="152"/>
      <c r="P269" s="152"/>
      <c r="Q269" s="152"/>
      <c r="R269" s="152"/>
      <c r="S269" s="152"/>
      <c r="T269" s="153"/>
      <c r="U269" s="152"/>
      <c r="V269" s="152"/>
      <c r="W269" s="152"/>
      <c r="X269" s="152"/>
      <c r="Y269" s="152"/>
      <c r="Z269" s="152"/>
    </row>
    <row r="270" spans="1:26" ht="15.75" customHeight="1" x14ac:dyDescent="0.25">
      <c r="A270" s="152"/>
      <c r="B270" s="152"/>
      <c r="C270" s="152"/>
      <c r="D270" s="152"/>
      <c r="E270" s="187"/>
      <c r="F270" s="187"/>
      <c r="G270" s="152"/>
      <c r="H270" s="152"/>
      <c r="I270" s="152"/>
      <c r="J270" s="152"/>
      <c r="K270" s="152"/>
      <c r="L270" s="152"/>
      <c r="M270" s="152"/>
      <c r="N270" s="152"/>
      <c r="O270" s="152"/>
      <c r="P270" s="152"/>
      <c r="Q270" s="152"/>
      <c r="R270" s="152"/>
      <c r="S270" s="152"/>
      <c r="T270" s="153"/>
      <c r="U270" s="152"/>
      <c r="V270" s="152"/>
      <c r="W270" s="152"/>
      <c r="X270" s="152"/>
      <c r="Y270" s="152"/>
      <c r="Z270" s="152"/>
    </row>
    <row r="271" spans="1:26" ht="15.75" customHeight="1" x14ac:dyDescent="0.25">
      <c r="A271" s="152"/>
      <c r="B271" s="152"/>
      <c r="C271" s="152"/>
      <c r="D271" s="152"/>
      <c r="E271" s="187"/>
      <c r="F271" s="187"/>
      <c r="G271" s="152"/>
      <c r="H271" s="152"/>
      <c r="I271" s="152"/>
      <c r="J271" s="152"/>
      <c r="K271" s="152"/>
      <c r="L271" s="152"/>
      <c r="M271" s="152"/>
      <c r="N271" s="152"/>
      <c r="O271" s="152"/>
      <c r="P271" s="152"/>
      <c r="Q271" s="152"/>
      <c r="R271" s="152"/>
      <c r="S271" s="152"/>
      <c r="T271" s="153"/>
      <c r="U271" s="152"/>
      <c r="V271" s="152"/>
      <c r="W271" s="152"/>
      <c r="X271" s="152"/>
      <c r="Y271" s="152"/>
      <c r="Z271" s="152"/>
    </row>
    <row r="272" spans="1:26" ht="15.75" customHeight="1" x14ac:dyDescent="0.25">
      <c r="A272" s="152"/>
      <c r="B272" s="152"/>
      <c r="C272" s="152"/>
      <c r="D272" s="152"/>
      <c r="E272" s="187"/>
      <c r="F272" s="187"/>
      <c r="G272" s="152"/>
      <c r="H272" s="152"/>
      <c r="I272" s="152"/>
      <c r="J272" s="152"/>
      <c r="K272" s="152"/>
      <c r="L272" s="152"/>
      <c r="M272" s="152"/>
      <c r="N272" s="152"/>
      <c r="O272" s="152"/>
      <c r="P272" s="152"/>
      <c r="Q272" s="152"/>
      <c r="R272" s="152"/>
      <c r="S272" s="152"/>
      <c r="T272" s="153"/>
      <c r="U272" s="152"/>
      <c r="V272" s="152"/>
      <c r="W272" s="152"/>
      <c r="X272" s="152"/>
      <c r="Y272" s="152"/>
      <c r="Z272" s="152"/>
    </row>
    <row r="273" spans="1:26" ht="15.75" customHeight="1" x14ac:dyDescent="0.25">
      <c r="A273" s="152"/>
      <c r="B273" s="152"/>
      <c r="C273" s="152"/>
      <c r="D273" s="152"/>
      <c r="E273" s="187"/>
      <c r="F273" s="187"/>
      <c r="G273" s="152"/>
      <c r="H273" s="152"/>
      <c r="I273" s="152"/>
      <c r="J273" s="152"/>
      <c r="K273" s="152"/>
      <c r="L273" s="152"/>
      <c r="M273" s="152"/>
      <c r="N273" s="152"/>
      <c r="O273" s="152"/>
      <c r="P273" s="152"/>
      <c r="Q273" s="152"/>
      <c r="R273" s="152"/>
      <c r="S273" s="152"/>
      <c r="T273" s="153"/>
      <c r="U273" s="152"/>
      <c r="V273" s="152"/>
      <c r="W273" s="152"/>
      <c r="X273" s="152"/>
      <c r="Y273" s="152"/>
      <c r="Z273" s="152"/>
    </row>
    <row r="274" spans="1:26" ht="15.75" customHeight="1" x14ac:dyDescent="0.25">
      <c r="A274" s="152"/>
      <c r="B274" s="152"/>
      <c r="C274" s="152"/>
      <c r="D274" s="152"/>
      <c r="E274" s="187"/>
      <c r="F274" s="187"/>
      <c r="G274" s="152"/>
      <c r="H274" s="152"/>
      <c r="I274" s="152"/>
      <c r="J274" s="152"/>
      <c r="K274" s="152"/>
      <c r="L274" s="152"/>
      <c r="M274" s="152"/>
      <c r="N274" s="152"/>
      <c r="O274" s="152"/>
      <c r="P274" s="152"/>
      <c r="Q274" s="152"/>
      <c r="R274" s="152"/>
      <c r="S274" s="152"/>
      <c r="T274" s="153"/>
      <c r="U274" s="152"/>
      <c r="V274" s="152"/>
      <c r="W274" s="152"/>
      <c r="X274" s="152"/>
      <c r="Y274" s="152"/>
      <c r="Z274" s="152"/>
    </row>
    <row r="275" spans="1:26" ht="15.75" customHeight="1" x14ac:dyDescent="0.25">
      <c r="A275" s="152"/>
      <c r="B275" s="152"/>
      <c r="C275" s="152"/>
      <c r="D275" s="152"/>
      <c r="E275" s="187"/>
      <c r="F275" s="187"/>
      <c r="G275" s="152"/>
      <c r="H275" s="152"/>
      <c r="I275" s="152"/>
      <c r="J275" s="152"/>
      <c r="K275" s="152"/>
      <c r="L275" s="152"/>
      <c r="M275" s="152"/>
      <c r="N275" s="152"/>
      <c r="O275" s="152"/>
      <c r="P275" s="152"/>
      <c r="Q275" s="152"/>
      <c r="R275" s="152"/>
      <c r="S275" s="152"/>
      <c r="T275" s="153"/>
      <c r="U275" s="152"/>
      <c r="V275" s="152"/>
      <c r="W275" s="152"/>
      <c r="X275" s="152"/>
      <c r="Y275" s="152"/>
      <c r="Z275" s="152"/>
    </row>
    <row r="276" spans="1:26" ht="15.75" customHeight="1" x14ac:dyDescent="0.25">
      <c r="A276" s="152"/>
      <c r="B276" s="152"/>
      <c r="C276" s="152"/>
      <c r="D276" s="152"/>
      <c r="E276" s="187"/>
      <c r="F276" s="187"/>
      <c r="G276" s="152"/>
      <c r="H276" s="152"/>
      <c r="I276" s="152"/>
      <c r="J276" s="152"/>
      <c r="K276" s="152"/>
      <c r="L276" s="152"/>
      <c r="M276" s="152"/>
      <c r="N276" s="152"/>
      <c r="O276" s="152"/>
      <c r="P276" s="152"/>
      <c r="Q276" s="152"/>
      <c r="R276" s="152"/>
      <c r="S276" s="152"/>
      <c r="T276" s="153"/>
      <c r="U276" s="152"/>
      <c r="V276" s="152"/>
      <c r="W276" s="152"/>
      <c r="X276" s="152"/>
      <c r="Y276" s="152"/>
      <c r="Z276" s="152"/>
    </row>
    <row r="277" spans="1:26" ht="15.75" customHeight="1" x14ac:dyDescent="0.25">
      <c r="A277" s="152"/>
      <c r="B277" s="152"/>
      <c r="C277" s="152"/>
      <c r="D277" s="152"/>
      <c r="E277" s="187"/>
      <c r="F277" s="187"/>
      <c r="G277" s="152"/>
      <c r="H277" s="152"/>
      <c r="I277" s="152"/>
      <c r="J277" s="152"/>
      <c r="K277" s="152"/>
      <c r="L277" s="152"/>
      <c r="M277" s="152"/>
      <c r="N277" s="152"/>
      <c r="O277" s="152"/>
      <c r="P277" s="152"/>
      <c r="Q277" s="152"/>
      <c r="R277" s="152"/>
      <c r="S277" s="152"/>
      <c r="T277" s="153"/>
      <c r="U277" s="152"/>
      <c r="V277" s="152"/>
      <c r="W277" s="152"/>
      <c r="X277" s="152"/>
      <c r="Y277" s="152"/>
      <c r="Z277" s="152"/>
    </row>
    <row r="278" spans="1:26" ht="15.75" customHeight="1" x14ac:dyDescent="0.25">
      <c r="A278" s="152"/>
      <c r="B278" s="152"/>
      <c r="C278" s="152"/>
      <c r="D278" s="152"/>
      <c r="E278" s="187"/>
      <c r="F278" s="187"/>
      <c r="G278" s="152"/>
      <c r="H278" s="152"/>
      <c r="I278" s="152"/>
      <c r="J278" s="152"/>
      <c r="K278" s="152"/>
      <c r="L278" s="152"/>
      <c r="M278" s="152"/>
      <c r="N278" s="152"/>
      <c r="O278" s="152"/>
      <c r="P278" s="152"/>
      <c r="Q278" s="152"/>
      <c r="R278" s="152"/>
      <c r="S278" s="152"/>
      <c r="T278" s="153"/>
      <c r="U278" s="152"/>
      <c r="V278" s="152"/>
      <c r="W278" s="152"/>
      <c r="X278" s="152"/>
      <c r="Y278" s="152"/>
      <c r="Z278" s="152"/>
    </row>
    <row r="279" spans="1:26" ht="15.75" customHeight="1" x14ac:dyDescent="0.25">
      <c r="A279" s="152"/>
      <c r="B279" s="152"/>
      <c r="C279" s="152"/>
      <c r="D279" s="152"/>
      <c r="E279" s="187"/>
      <c r="F279" s="187"/>
      <c r="G279" s="152"/>
      <c r="H279" s="152"/>
      <c r="I279" s="152"/>
      <c r="J279" s="152"/>
      <c r="K279" s="152"/>
      <c r="L279" s="152"/>
      <c r="M279" s="152"/>
      <c r="N279" s="152"/>
      <c r="O279" s="152"/>
      <c r="P279" s="152"/>
      <c r="Q279" s="152"/>
      <c r="R279" s="152"/>
      <c r="S279" s="152"/>
      <c r="T279" s="153"/>
      <c r="U279" s="152"/>
      <c r="V279" s="152"/>
      <c r="W279" s="152"/>
      <c r="X279" s="152"/>
      <c r="Y279" s="152"/>
      <c r="Z279" s="152"/>
    </row>
    <row r="280" spans="1:26" ht="15.75" customHeight="1" x14ac:dyDescent="0.25">
      <c r="A280" s="152"/>
      <c r="B280" s="152"/>
      <c r="C280" s="152"/>
      <c r="D280" s="152"/>
      <c r="E280" s="187"/>
      <c r="F280" s="187"/>
      <c r="G280" s="152"/>
      <c r="H280" s="152"/>
      <c r="I280" s="152"/>
      <c r="J280" s="152"/>
      <c r="K280" s="152"/>
      <c r="L280" s="152"/>
      <c r="M280" s="152"/>
      <c r="N280" s="152"/>
      <c r="O280" s="152"/>
      <c r="P280" s="152"/>
      <c r="Q280" s="152"/>
      <c r="R280" s="152"/>
      <c r="S280" s="152"/>
      <c r="T280" s="153"/>
      <c r="U280" s="152"/>
      <c r="V280" s="152"/>
      <c r="W280" s="152"/>
      <c r="X280" s="152"/>
      <c r="Y280" s="152"/>
      <c r="Z280" s="152"/>
    </row>
    <row r="281" spans="1:26" ht="15.75" customHeight="1" x14ac:dyDescent="0.25">
      <c r="A281" s="152"/>
      <c r="B281" s="152"/>
      <c r="C281" s="152"/>
      <c r="D281" s="152"/>
      <c r="E281" s="187"/>
      <c r="F281" s="187"/>
      <c r="G281" s="152"/>
      <c r="H281" s="152"/>
      <c r="I281" s="152"/>
      <c r="J281" s="152"/>
      <c r="K281" s="152"/>
      <c r="L281" s="152"/>
      <c r="M281" s="152"/>
      <c r="N281" s="152"/>
      <c r="O281" s="152"/>
      <c r="P281" s="152"/>
      <c r="Q281" s="152"/>
      <c r="R281" s="152"/>
      <c r="S281" s="152"/>
      <c r="T281" s="153"/>
      <c r="U281" s="152"/>
      <c r="V281" s="152"/>
      <c r="W281" s="152"/>
      <c r="X281" s="152"/>
      <c r="Y281" s="152"/>
      <c r="Z281" s="152"/>
    </row>
    <row r="282" spans="1:26" ht="15.75" customHeight="1" x14ac:dyDescent="0.25">
      <c r="A282" s="152"/>
      <c r="B282" s="152"/>
      <c r="C282" s="152"/>
      <c r="D282" s="152"/>
      <c r="E282" s="187"/>
      <c r="F282" s="187"/>
      <c r="G282" s="152"/>
      <c r="H282" s="152"/>
      <c r="I282" s="152"/>
      <c r="J282" s="152"/>
      <c r="K282" s="152"/>
      <c r="L282" s="152"/>
      <c r="M282" s="152"/>
      <c r="N282" s="152"/>
      <c r="O282" s="152"/>
      <c r="P282" s="152"/>
      <c r="Q282" s="152"/>
      <c r="R282" s="152"/>
      <c r="S282" s="152"/>
      <c r="T282" s="153"/>
      <c r="U282" s="152"/>
      <c r="V282" s="152"/>
      <c r="W282" s="152"/>
      <c r="X282" s="152"/>
      <c r="Y282" s="152"/>
      <c r="Z282" s="152"/>
    </row>
    <row r="283" spans="1:26" ht="15.75" customHeight="1" x14ac:dyDescent="0.25">
      <c r="A283" s="152"/>
      <c r="B283" s="152"/>
      <c r="C283" s="152"/>
      <c r="D283" s="152"/>
      <c r="E283" s="187"/>
      <c r="F283" s="187"/>
      <c r="G283" s="152"/>
      <c r="H283" s="152"/>
      <c r="I283" s="152"/>
      <c r="J283" s="152"/>
      <c r="K283" s="152"/>
      <c r="L283" s="152"/>
      <c r="M283" s="152"/>
      <c r="N283" s="152"/>
      <c r="O283" s="152"/>
      <c r="P283" s="152"/>
      <c r="Q283" s="152"/>
      <c r="R283" s="152"/>
      <c r="S283" s="152"/>
      <c r="T283" s="153"/>
      <c r="U283" s="152"/>
      <c r="V283" s="152"/>
      <c r="W283" s="152"/>
      <c r="X283" s="152"/>
      <c r="Y283" s="152"/>
      <c r="Z283" s="152"/>
    </row>
    <row r="284" spans="1:26" ht="15.75" customHeight="1" x14ac:dyDescent="0.25">
      <c r="A284" s="152"/>
      <c r="B284" s="152"/>
      <c r="C284" s="152"/>
      <c r="D284" s="152"/>
      <c r="E284" s="187"/>
      <c r="F284" s="187"/>
      <c r="G284" s="152"/>
      <c r="H284" s="152"/>
      <c r="I284" s="152"/>
      <c r="J284" s="152"/>
      <c r="K284" s="152"/>
      <c r="L284" s="152"/>
      <c r="M284" s="152"/>
      <c r="N284" s="152"/>
      <c r="O284" s="152"/>
      <c r="P284" s="152"/>
      <c r="Q284" s="152"/>
      <c r="R284" s="152"/>
      <c r="S284" s="152"/>
      <c r="T284" s="153"/>
      <c r="U284" s="152"/>
      <c r="V284" s="152"/>
      <c r="W284" s="152"/>
      <c r="X284" s="152"/>
      <c r="Y284" s="152"/>
      <c r="Z284" s="152"/>
    </row>
    <row r="285" spans="1:26" ht="15.75" customHeight="1" x14ac:dyDescent="0.25">
      <c r="A285" s="152"/>
      <c r="B285" s="152"/>
      <c r="C285" s="152"/>
      <c r="D285" s="152"/>
      <c r="E285" s="187"/>
      <c r="F285" s="187"/>
      <c r="G285" s="152"/>
      <c r="H285" s="152"/>
      <c r="I285" s="152"/>
      <c r="J285" s="152"/>
      <c r="K285" s="152"/>
      <c r="L285" s="152"/>
      <c r="M285" s="152"/>
      <c r="N285" s="152"/>
      <c r="O285" s="152"/>
      <c r="P285" s="152"/>
      <c r="Q285" s="152"/>
      <c r="R285" s="152"/>
      <c r="S285" s="152"/>
      <c r="T285" s="153"/>
      <c r="U285" s="152"/>
      <c r="V285" s="152"/>
      <c r="W285" s="152"/>
      <c r="X285" s="152"/>
      <c r="Y285" s="152"/>
      <c r="Z285" s="152"/>
    </row>
    <row r="286" spans="1:26" ht="15.75" customHeight="1" x14ac:dyDescent="0.25">
      <c r="A286" s="152"/>
      <c r="B286" s="152"/>
      <c r="C286" s="152"/>
      <c r="D286" s="152"/>
      <c r="E286" s="187"/>
      <c r="F286" s="187"/>
      <c r="G286" s="152"/>
      <c r="H286" s="152"/>
      <c r="I286" s="152"/>
      <c r="J286" s="152"/>
      <c r="K286" s="152"/>
      <c r="L286" s="152"/>
      <c r="M286" s="152"/>
      <c r="N286" s="152"/>
      <c r="O286" s="152"/>
      <c r="P286" s="152"/>
      <c r="Q286" s="152"/>
      <c r="R286" s="152"/>
      <c r="S286" s="152"/>
      <c r="T286" s="153"/>
      <c r="U286" s="152"/>
      <c r="V286" s="152"/>
      <c r="W286" s="152"/>
      <c r="X286" s="152"/>
      <c r="Y286" s="152"/>
      <c r="Z286" s="152"/>
    </row>
    <row r="287" spans="1:26" ht="15.75" customHeight="1" x14ac:dyDescent="0.25">
      <c r="A287" s="152"/>
      <c r="B287" s="152"/>
      <c r="C287" s="152"/>
      <c r="D287" s="152"/>
      <c r="E287" s="187"/>
      <c r="F287" s="187"/>
      <c r="G287" s="152"/>
      <c r="H287" s="152"/>
      <c r="I287" s="152"/>
      <c r="J287" s="152"/>
      <c r="K287" s="152"/>
      <c r="L287" s="152"/>
      <c r="M287" s="152"/>
      <c r="N287" s="152"/>
      <c r="O287" s="152"/>
      <c r="P287" s="152"/>
      <c r="Q287" s="152"/>
      <c r="R287" s="152"/>
      <c r="S287" s="152"/>
      <c r="T287" s="153"/>
      <c r="U287" s="152"/>
      <c r="V287" s="152"/>
      <c r="W287" s="152"/>
      <c r="X287" s="152"/>
      <c r="Y287" s="152"/>
      <c r="Z287" s="152"/>
    </row>
    <row r="288" spans="1:26" ht="15.75" customHeight="1" x14ac:dyDescent="0.25">
      <c r="A288" s="152"/>
      <c r="B288" s="152"/>
      <c r="C288" s="152"/>
      <c r="D288" s="152"/>
      <c r="E288" s="187"/>
      <c r="F288" s="187"/>
      <c r="G288" s="152"/>
      <c r="H288" s="152"/>
      <c r="I288" s="152"/>
      <c r="J288" s="152"/>
      <c r="K288" s="152"/>
      <c r="L288" s="152"/>
      <c r="M288" s="152"/>
      <c r="N288" s="152"/>
      <c r="O288" s="152"/>
      <c r="P288" s="152"/>
      <c r="Q288" s="152"/>
      <c r="R288" s="152"/>
      <c r="S288" s="152"/>
      <c r="T288" s="153"/>
      <c r="U288" s="152"/>
      <c r="V288" s="152"/>
      <c r="W288" s="152"/>
      <c r="X288" s="152"/>
      <c r="Y288" s="152"/>
      <c r="Z288" s="152"/>
    </row>
    <row r="289" spans="1:26" ht="15.75" customHeight="1" x14ac:dyDescent="0.25">
      <c r="A289" s="152"/>
      <c r="B289" s="152"/>
      <c r="C289" s="152"/>
      <c r="D289" s="152"/>
      <c r="E289" s="187"/>
      <c r="F289" s="187"/>
      <c r="G289" s="152"/>
      <c r="H289" s="152"/>
      <c r="I289" s="152"/>
      <c r="J289" s="152"/>
      <c r="K289" s="152"/>
      <c r="L289" s="152"/>
      <c r="M289" s="152"/>
      <c r="N289" s="152"/>
      <c r="O289" s="152"/>
      <c r="P289" s="152"/>
      <c r="Q289" s="152"/>
      <c r="R289" s="152"/>
      <c r="S289" s="152"/>
      <c r="T289" s="153"/>
      <c r="U289" s="152"/>
      <c r="V289" s="152"/>
      <c r="W289" s="152"/>
      <c r="X289" s="152"/>
      <c r="Y289" s="152"/>
      <c r="Z289" s="152"/>
    </row>
    <row r="290" spans="1:26" ht="15.75" customHeight="1" x14ac:dyDescent="0.25">
      <c r="A290" s="152"/>
      <c r="B290" s="152"/>
      <c r="C290" s="152"/>
      <c r="D290" s="152"/>
      <c r="E290" s="187"/>
      <c r="F290" s="187"/>
      <c r="G290" s="152"/>
      <c r="H290" s="152"/>
      <c r="I290" s="152"/>
      <c r="J290" s="152"/>
      <c r="K290" s="152"/>
      <c r="L290" s="152"/>
      <c r="M290" s="152"/>
      <c r="N290" s="152"/>
      <c r="O290" s="152"/>
      <c r="P290" s="152"/>
      <c r="Q290" s="152"/>
      <c r="R290" s="152"/>
      <c r="S290" s="152"/>
      <c r="T290" s="153"/>
      <c r="U290" s="152"/>
      <c r="V290" s="152"/>
      <c r="W290" s="152"/>
      <c r="X290" s="152"/>
      <c r="Y290" s="152"/>
      <c r="Z290" s="152"/>
    </row>
    <row r="291" spans="1:26" ht="15.75" customHeight="1" x14ac:dyDescent="0.25">
      <c r="A291" s="152"/>
      <c r="B291" s="152"/>
      <c r="C291" s="152"/>
      <c r="D291" s="152"/>
      <c r="E291" s="187"/>
      <c r="F291" s="187"/>
      <c r="G291" s="152"/>
      <c r="H291" s="152"/>
      <c r="I291" s="152"/>
      <c r="J291" s="152"/>
      <c r="K291" s="152"/>
      <c r="L291" s="152"/>
      <c r="M291" s="152"/>
      <c r="N291" s="152"/>
      <c r="O291" s="152"/>
      <c r="P291" s="152"/>
      <c r="Q291" s="152"/>
      <c r="R291" s="152"/>
      <c r="S291" s="152"/>
      <c r="T291" s="153"/>
      <c r="U291" s="152"/>
      <c r="V291" s="152"/>
      <c r="W291" s="152"/>
      <c r="X291" s="152"/>
      <c r="Y291" s="152"/>
      <c r="Z291" s="152"/>
    </row>
    <row r="292" spans="1:26" ht="15.75" customHeight="1" x14ac:dyDescent="0.25">
      <c r="A292" s="152"/>
      <c r="B292" s="152"/>
      <c r="C292" s="152"/>
      <c r="D292" s="152"/>
      <c r="E292" s="187"/>
      <c r="F292" s="187"/>
      <c r="G292" s="152"/>
      <c r="H292" s="152"/>
      <c r="I292" s="152"/>
      <c r="J292" s="152"/>
      <c r="K292" s="152"/>
      <c r="L292" s="152"/>
      <c r="M292" s="152"/>
      <c r="N292" s="152"/>
      <c r="O292" s="152"/>
      <c r="P292" s="152"/>
      <c r="Q292" s="152"/>
      <c r="R292" s="152"/>
      <c r="S292" s="152"/>
      <c r="T292" s="153"/>
      <c r="U292" s="152"/>
      <c r="V292" s="152"/>
      <c r="W292" s="152"/>
      <c r="X292" s="152"/>
      <c r="Y292" s="152"/>
      <c r="Z292" s="152"/>
    </row>
    <row r="293" spans="1:26" ht="15.75" customHeight="1" x14ac:dyDescent="0.25">
      <c r="A293" s="152"/>
      <c r="B293" s="152"/>
      <c r="C293" s="152"/>
      <c r="D293" s="152"/>
      <c r="E293" s="187"/>
      <c r="F293" s="187"/>
      <c r="G293" s="152"/>
      <c r="H293" s="152"/>
      <c r="I293" s="152"/>
      <c r="J293" s="152"/>
      <c r="K293" s="152"/>
      <c r="L293" s="152"/>
      <c r="M293" s="152"/>
      <c r="N293" s="152"/>
      <c r="O293" s="152"/>
      <c r="P293" s="152"/>
      <c r="Q293" s="152"/>
      <c r="R293" s="152"/>
      <c r="S293" s="152"/>
      <c r="T293" s="153"/>
      <c r="U293" s="152"/>
      <c r="V293" s="152"/>
      <c r="W293" s="152"/>
      <c r="X293" s="152"/>
      <c r="Y293" s="152"/>
      <c r="Z293" s="152"/>
    </row>
    <row r="294" spans="1:26" ht="15.75" customHeight="1" x14ac:dyDescent="0.25">
      <c r="A294" s="152"/>
      <c r="B294" s="152"/>
      <c r="C294" s="152"/>
      <c r="D294" s="152"/>
      <c r="E294" s="187"/>
      <c r="F294" s="187"/>
      <c r="G294" s="152"/>
      <c r="H294" s="152"/>
      <c r="I294" s="152"/>
      <c r="J294" s="152"/>
      <c r="K294" s="152"/>
      <c r="L294" s="152"/>
      <c r="M294" s="152"/>
      <c r="N294" s="152"/>
      <c r="O294" s="152"/>
      <c r="P294" s="152"/>
      <c r="Q294" s="152"/>
      <c r="R294" s="152"/>
      <c r="S294" s="152"/>
      <c r="T294" s="153"/>
      <c r="U294" s="152"/>
      <c r="V294" s="152"/>
      <c r="W294" s="152"/>
      <c r="X294" s="152"/>
      <c r="Y294" s="152"/>
      <c r="Z294" s="152"/>
    </row>
    <row r="295" spans="1:26" ht="15.75" customHeight="1" x14ac:dyDescent="0.25">
      <c r="A295" s="152"/>
      <c r="B295" s="152"/>
      <c r="C295" s="152"/>
      <c r="D295" s="152"/>
      <c r="E295" s="187"/>
      <c r="F295" s="187"/>
      <c r="G295" s="152"/>
      <c r="H295" s="152"/>
      <c r="I295" s="152"/>
      <c r="J295" s="152"/>
      <c r="K295" s="152"/>
      <c r="L295" s="152"/>
      <c r="M295" s="152"/>
      <c r="N295" s="152"/>
      <c r="O295" s="152"/>
      <c r="P295" s="152"/>
      <c r="Q295" s="152"/>
      <c r="R295" s="152"/>
      <c r="S295" s="152"/>
      <c r="T295" s="153"/>
      <c r="U295" s="152"/>
      <c r="V295" s="152"/>
      <c r="W295" s="152"/>
      <c r="X295" s="152"/>
      <c r="Y295" s="152"/>
      <c r="Z295" s="152"/>
    </row>
    <row r="296" spans="1:26" ht="15.75" customHeight="1" x14ac:dyDescent="0.25">
      <c r="A296" s="152"/>
      <c r="B296" s="152"/>
      <c r="C296" s="152"/>
      <c r="D296" s="152"/>
      <c r="E296" s="187"/>
      <c r="F296" s="187"/>
      <c r="G296" s="152"/>
      <c r="H296" s="152"/>
      <c r="I296" s="152"/>
      <c r="J296" s="152"/>
      <c r="K296" s="152"/>
      <c r="L296" s="152"/>
      <c r="M296" s="152"/>
      <c r="N296" s="152"/>
      <c r="O296" s="152"/>
      <c r="P296" s="152"/>
      <c r="Q296" s="152"/>
      <c r="R296" s="152"/>
      <c r="S296" s="152"/>
      <c r="T296" s="153"/>
      <c r="U296" s="152"/>
      <c r="V296" s="152"/>
      <c r="W296" s="152"/>
      <c r="X296" s="152"/>
      <c r="Y296" s="152"/>
      <c r="Z296" s="152"/>
    </row>
    <row r="297" spans="1:26" ht="15.75" customHeight="1" x14ac:dyDescent="0.25">
      <c r="A297" s="152"/>
      <c r="B297" s="152"/>
      <c r="C297" s="152"/>
      <c r="D297" s="152"/>
      <c r="E297" s="187"/>
      <c r="F297" s="187"/>
      <c r="G297" s="152"/>
      <c r="H297" s="152"/>
      <c r="I297" s="152"/>
      <c r="J297" s="152"/>
      <c r="K297" s="152"/>
      <c r="L297" s="152"/>
      <c r="M297" s="152"/>
      <c r="N297" s="152"/>
      <c r="O297" s="152"/>
      <c r="P297" s="152"/>
      <c r="Q297" s="152"/>
      <c r="R297" s="152"/>
      <c r="S297" s="152"/>
      <c r="T297" s="153"/>
      <c r="U297" s="152"/>
      <c r="V297" s="152"/>
      <c r="W297" s="152"/>
      <c r="X297" s="152"/>
      <c r="Y297" s="152"/>
      <c r="Z297" s="152"/>
    </row>
    <row r="298" spans="1:26" ht="15.75" customHeight="1" x14ac:dyDescent="0.25">
      <c r="A298" s="152"/>
      <c r="B298" s="152"/>
      <c r="C298" s="152"/>
      <c r="D298" s="152"/>
      <c r="E298" s="187"/>
      <c r="F298" s="187"/>
      <c r="G298" s="152"/>
      <c r="H298" s="152"/>
      <c r="I298" s="152"/>
      <c r="J298" s="152"/>
      <c r="K298" s="152"/>
      <c r="L298" s="152"/>
      <c r="M298" s="152"/>
      <c r="N298" s="152"/>
      <c r="O298" s="152"/>
      <c r="P298" s="152"/>
      <c r="Q298" s="152"/>
      <c r="R298" s="152"/>
      <c r="S298" s="152"/>
      <c r="T298" s="153"/>
      <c r="U298" s="152"/>
      <c r="V298" s="152"/>
      <c r="W298" s="152"/>
      <c r="X298" s="152"/>
      <c r="Y298" s="152"/>
      <c r="Z298" s="152"/>
    </row>
    <row r="299" spans="1:26" ht="15.75" customHeight="1" x14ac:dyDescent="0.25">
      <c r="A299" s="152"/>
      <c r="B299" s="152"/>
      <c r="C299" s="152"/>
      <c r="D299" s="152"/>
      <c r="E299" s="187"/>
      <c r="F299" s="187"/>
      <c r="G299" s="152"/>
      <c r="H299" s="152"/>
      <c r="I299" s="152"/>
      <c r="J299" s="152"/>
      <c r="K299" s="152"/>
      <c r="L299" s="152"/>
      <c r="M299" s="152"/>
      <c r="N299" s="152"/>
      <c r="O299" s="152"/>
      <c r="P299" s="152"/>
      <c r="Q299" s="152"/>
      <c r="R299" s="152"/>
      <c r="S299" s="152"/>
      <c r="T299" s="153"/>
      <c r="U299" s="152"/>
      <c r="V299" s="152"/>
      <c r="W299" s="152"/>
      <c r="X299" s="152"/>
      <c r="Y299" s="152"/>
      <c r="Z299" s="152"/>
    </row>
    <row r="300" spans="1:26" ht="15.75" customHeight="1" x14ac:dyDescent="0.25">
      <c r="A300" s="152"/>
      <c r="B300" s="152"/>
      <c r="C300" s="152"/>
      <c r="D300" s="152"/>
      <c r="E300" s="187"/>
      <c r="F300" s="187"/>
      <c r="G300" s="152"/>
      <c r="H300" s="152"/>
      <c r="I300" s="152"/>
      <c r="J300" s="152"/>
      <c r="K300" s="152"/>
      <c r="L300" s="152"/>
      <c r="M300" s="152"/>
      <c r="N300" s="152"/>
      <c r="O300" s="152"/>
      <c r="P300" s="152"/>
      <c r="Q300" s="152"/>
      <c r="R300" s="152"/>
      <c r="S300" s="152"/>
      <c r="T300" s="153"/>
      <c r="U300" s="152"/>
      <c r="V300" s="152"/>
      <c r="W300" s="152"/>
      <c r="X300" s="152"/>
      <c r="Y300" s="152"/>
      <c r="Z300" s="152"/>
    </row>
    <row r="301" spans="1:26" ht="15.75" customHeight="1" x14ac:dyDescent="0.25">
      <c r="A301" s="152"/>
      <c r="B301" s="152"/>
      <c r="C301" s="152"/>
      <c r="D301" s="152"/>
      <c r="E301" s="187"/>
      <c r="F301" s="187"/>
      <c r="G301" s="152"/>
      <c r="H301" s="152"/>
      <c r="I301" s="152"/>
      <c r="J301" s="152"/>
      <c r="K301" s="152"/>
      <c r="L301" s="152"/>
      <c r="M301" s="152"/>
      <c r="N301" s="152"/>
      <c r="O301" s="152"/>
      <c r="P301" s="152"/>
      <c r="Q301" s="152"/>
      <c r="R301" s="152"/>
      <c r="S301" s="152"/>
      <c r="T301" s="153"/>
      <c r="U301" s="152"/>
      <c r="V301" s="152"/>
      <c r="W301" s="152"/>
      <c r="X301" s="152"/>
      <c r="Y301" s="152"/>
      <c r="Z301" s="152"/>
    </row>
    <row r="302" spans="1:26" ht="15.75" customHeight="1" x14ac:dyDescent="0.25">
      <c r="A302" s="152"/>
      <c r="B302" s="152"/>
      <c r="C302" s="152"/>
      <c r="D302" s="152"/>
      <c r="E302" s="187"/>
      <c r="F302" s="187"/>
      <c r="G302" s="152"/>
      <c r="H302" s="152"/>
      <c r="I302" s="152"/>
      <c r="J302" s="152"/>
      <c r="K302" s="152"/>
      <c r="L302" s="152"/>
      <c r="M302" s="152"/>
      <c r="N302" s="152"/>
      <c r="O302" s="152"/>
      <c r="P302" s="152"/>
      <c r="Q302" s="152"/>
      <c r="R302" s="152"/>
      <c r="S302" s="152"/>
      <c r="T302" s="153"/>
      <c r="U302" s="152"/>
      <c r="V302" s="152"/>
      <c r="W302" s="152"/>
      <c r="X302" s="152"/>
      <c r="Y302" s="152"/>
      <c r="Z302" s="152"/>
    </row>
    <row r="303" spans="1:26" ht="15.75" customHeight="1" x14ac:dyDescent="0.25">
      <c r="A303" s="152"/>
      <c r="B303" s="152"/>
      <c r="C303" s="152"/>
      <c r="D303" s="152"/>
      <c r="E303" s="187"/>
      <c r="F303" s="187"/>
      <c r="G303" s="152"/>
      <c r="H303" s="152"/>
      <c r="I303" s="152"/>
      <c r="J303" s="152"/>
      <c r="K303" s="152"/>
      <c r="L303" s="152"/>
      <c r="M303" s="152"/>
      <c r="N303" s="152"/>
      <c r="O303" s="152"/>
      <c r="P303" s="152"/>
      <c r="Q303" s="152"/>
      <c r="R303" s="152"/>
      <c r="S303" s="152"/>
      <c r="T303" s="153"/>
      <c r="U303" s="152"/>
      <c r="V303" s="152"/>
      <c r="W303" s="152"/>
      <c r="X303" s="152"/>
      <c r="Y303" s="152"/>
      <c r="Z303" s="152"/>
    </row>
    <row r="304" spans="1:26" ht="15.75" customHeight="1" x14ac:dyDescent="0.25">
      <c r="A304" s="152"/>
      <c r="B304" s="152"/>
      <c r="C304" s="152"/>
      <c r="D304" s="152"/>
      <c r="E304" s="187"/>
      <c r="F304" s="187"/>
      <c r="G304" s="152"/>
      <c r="H304" s="152"/>
      <c r="I304" s="152"/>
      <c r="J304" s="152"/>
      <c r="K304" s="152"/>
      <c r="L304" s="152"/>
      <c r="M304" s="152"/>
      <c r="N304" s="152"/>
      <c r="O304" s="152"/>
      <c r="P304" s="152"/>
      <c r="Q304" s="152"/>
      <c r="R304" s="152"/>
      <c r="S304" s="152"/>
      <c r="T304" s="153"/>
      <c r="U304" s="152"/>
      <c r="V304" s="152"/>
      <c r="W304" s="152"/>
      <c r="X304" s="152"/>
      <c r="Y304" s="152"/>
      <c r="Z304" s="152"/>
    </row>
    <row r="305" spans="1:26" ht="15.75" customHeight="1" x14ac:dyDescent="0.25">
      <c r="A305" s="152"/>
      <c r="B305" s="152"/>
      <c r="C305" s="152"/>
      <c r="D305" s="152"/>
      <c r="E305" s="187"/>
      <c r="F305" s="187"/>
      <c r="G305" s="152"/>
      <c r="H305" s="152"/>
      <c r="I305" s="152"/>
      <c r="J305" s="152"/>
      <c r="K305" s="152"/>
      <c r="L305" s="152"/>
      <c r="M305" s="152"/>
      <c r="N305" s="152"/>
      <c r="O305" s="152"/>
      <c r="P305" s="152"/>
      <c r="Q305" s="152"/>
      <c r="R305" s="152"/>
      <c r="S305" s="152"/>
      <c r="T305" s="153"/>
      <c r="U305" s="152"/>
      <c r="V305" s="152"/>
      <c r="W305" s="152"/>
      <c r="X305" s="152"/>
      <c r="Y305" s="152"/>
      <c r="Z305" s="152"/>
    </row>
    <row r="306" spans="1:26" ht="15.75" customHeight="1" x14ac:dyDescent="0.25">
      <c r="A306" s="152"/>
      <c r="B306" s="152"/>
      <c r="C306" s="152"/>
      <c r="D306" s="152"/>
      <c r="E306" s="187"/>
      <c r="F306" s="187"/>
      <c r="G306" s="152"/>
      <c r="H306" s="152"/>
      <c r="I306" s="152"/>
      <c r="J306" s="152"/>
      <c r="K306" s="152"/>
      <c r="L306" s="152"/>
      <c r="M306" s="152"/>
      <c r="N306" s="152"/>
      <c r="O306" s="152"/>
      <c r="P306" s="152"/>
      <c r="Q306" s="152"/>
      <c r="R306" s="152"/>
      <c r="S306" s="152"/>
      <c r="T306" s="153"/>
      <c r="U306" s="152"/>
      <c r="V306" s="152"/>
      <c r="W306" s="152"/>
      <c r="X306" s="152"/>
      <c r="Y306" s="152"/>
      <c r="Z306" s="152"/>
    </row>
    <row r="307" spans="1:26" ht="15.75" customHeight="1" x14ac:dyDescent="0.25">
      <c r="A307" s="152"/>
      <c r="B307" s="152"/>
      <c r="C307" s="152"/>
      <c r="D307" s="152"/>
      <c r="E307" s="187"/>
      <c r="F307" s="187"/>
      <c r="G307" s="152"/>
      <c r="H307" s="152"/>
      <c r="I307" s="152"/>
      <c r="J307" s="152"/>
      <c r="K307" s="152"/>
      <c r="L307" s="152"/>
      <c r="M307" s="152"/>
      <c r="N307" s="152"/>
      <c r="O307" s="152"/>
      <c r="P307" s="152"/>
      <c r="Q307" s="152"/>
      <c r="R307" s="152"/>
      <c r="S307" s="152"/>
      <c r="T307" s="153"/>
      <c r="U307" s="152"/>
      <c r="V307" s="152"/>
      <c r="W307" s="152"/>
      <c r="X307" s="152"/>
      <c r="Y307" s="152"/>
      <c r="Z307" s="152"/>
    </row>
    <row r="308" spans="1:26" ht="15.75" customHeight="1" x14ac:dyDescent="0.25">
      <c r="A308" s="152"/>
      <c r="B308" s="152"/>
      <c r="C308" s="152"/>
      <c r="D308" s="152"/>
      <c r="E308" s="187"/>
      <c r="F308" s="187"/>
      <c r="G308" s="152"/>
      <c r="H308" s="152"/>
      <c r="I308" s="152"/>
      <c r="J308" s="152"/>
      <c r="K308" s="152"/>
      <c r="L308" s="152"/>
      <c r="M308" s="152"/>
      <c r="N308" s="152"/>
      <c r="O308" s="152"/>
      <c r="P308" s="152"/>
      <c r="Q308" s="152"/>
      <c r="R308" s="152"/>
      <c r="S308" s="152"/>
      <c r="T308" s="153"/>
      <c r="U308" s="152"/>
      <c r="V308" s="152"/>
      <c r="W308" s="152"/>
      <c r="X308" s="152"/>
      <c r="Y308" s="152"/>
      <c r="Z308" s="152"/>
    </row>
    <row r="309" spans="1:26" ht="15.75" customHeight="1" x14ac:dyDescent="0.25">
      <c r="A309" s="152"/>
      <c r="B309" s="152"/>
      <c r="C309" s="152"/>
      <c r="D309" s="152"/>
      <c r="E309" s="187"/>
      <c r="F309" s="187"/>
      <c r="G309" s="152"/>
      <c r="H309" s="152"/>
      <c r="I309" s="152"/>
      <c r="J309" s="152"/>
      <c r="K309" s="152"/>
      <c r="L309" s="152"/>
      <c r="M309" s="152"/>
      <c r="N309" s="152"/>
      <c r="O309" s="152"/>
      <c r="P309" s="152"/>
      <c r="Q309" s="152"/>
      <c r="R309" s="152"/>
      <c r="S309" s="152"/>
      <c r="T309" s="153"/>
      <c r="U309" s="152"/>
      <c r="V309" s="152"/>
      <c r="W309" s="152"/>
      <c r="X309" s="152"/>
      <c r="Y309" s="152"/>
      <c r="Z309" s="152"/>
    </row>
    <row r="310" spans="1:26" ht="15.75" customHeight="1" x14ac:dyDescent="0.25">
      <c r="A310" s="152"/>
      <c r="B310" s="152"/>
      <c r="C310" s="152"/>
      <c r="D310" s="152"/>
      <c r="E310" s="187"/>
      <c r="F310" s="187"/>
      <c r="G310" s="152"/>
      <c r="H310" s="152"/>
      <c r="I310" s="152"/>
      <c r="J310" s="152"/>
      <c r="K310" s="152"/>
      <c r="L310" s="152"/>
      <c r="M310" s="152"/>
      <c r="N310" s="152"/>
      <c r="O310" s="152"/>
      <c r="P310" s="152"/>
      <c r="Q310" s="152"/>
      <c r="R310" s="152"/>
      <c r="S310" s="152"/>
      <c r="T310" s="153"/>
      <c r="U310" s="152"/>
      <c r="V310" s="152"/>
      <c r="W310" s="152"/>
      <c r="X310" s="152"/>
      <c r="Y310" s="152"/>
      <c r="Z310" s="152"/>
    </row>
    <row r="311" spans="1:26" ht="15.75" customHeight="1" x14ac:dyDescent="0.25">
      <c r="A311" s="152"/>
      <c r="B311" s="152"/>
      <c r="C311" s="152"/>
      <c r="D311" s="152"/>
      <c r="E311" s="187"/>
      <c r="F311" s="187"/>
      <c r="G311" s="152"/>
      <c r="H311" s="152"/>
      <c r="I311" s="152"/>
      <c r="J311" s="152"/>
      <c r="K311" s="152"/>
      <c r="L311" s="152"/>
      <c r="M311" s="152"/>
      <c r="N311" s="152"/>
      <c r="O311" s="152"/>
      <c r="P311" s="152"/>
      <c r="Q311" s="152"/>
      <c r="R311" s="152"/>
      <c r="S311" s="152"/>
      <c r="T311" s="153"/>
      <c r="U311" s="152"/>
      <c r="V311" s="152"/>
      <c r="W311" s="152"/>
      <c r="X311" s="152"/>
      <c r="Y311" s="152"/>
      <c r="Z311" s="152"/>
    </row>
    <row r="312" spans="1:26" ht="15.75" customHeight="1" x14ac:dyDescent="0.25">
      <c r="A312" s="152"/>
      <c r="B312" s="152"/>
      <c r="C312" s="152"/>
      <c r="D312" s="152"/>
      <c r="E312" s="187"/>
      <c r="F312" s="187"/>
      <c r="G312" s="152"/>
      <c r="H312" s="152"/>
      <c r="I312" s="152"/>
      <c r="J312" s="152"/>
      <c r="K312" s="152"/>
      <c r="L312" s="152"/>
      <c r="M312" s="152"/>
      <c r="N312" s="152"/>
      <c r="O312" s="152"/>
      <c r="P312" s="152"/>
      <c r="Q312" s="152"/>
      <c r="R312" s="152"/>
      <c r="S312" s="152"/>
      <c r="T312" s="153"/>
      <c r="U312" s="152"/>
      <c r="V312" s="152"/>
      <c r="W312" s="152"/>
      <c r="X312" s="152"/>
      <c r="Y312" s="152"/>
      <c r="Z312" s="152"/>
    </row>
    <row r="313" spans="1:26" ht="15.75" customHeight="1" x14ac:dyDescent="0.25">
      <c r="A313" s="152"/>
      <c r="B313" s="152"/>
      <c r="C313" s="152"/>
      <c r="D313" s="152"/>
      <c r="E313" s="187"/>
      <c r="F313" s="187"/>
      <c r="G313" s="152"/>
      <c r="H313" s="152"/>
      <c r="I313" s="152"/>
      <c r="J313" s="152"/>
      <c r="K313" s="152"/>
      <c r="L313" s="152"/>
      <c r="M313" s="152"/>
      <c r="N313" s="152"/>
      <c r="O313" s="152"/>
      <c r="P313" s="152"/>
      <c r="Q313" s="152"/>
      <c r="R313" s="152"/>
      <c r="S313" s="152"/>
      <c r="T313" s="153"/>
      <c r="U313" s="152"/>
      <c r="V313" s="152"/>
      <c r="W313" s="152"/>
      <c r="X313" s="152"/>
      <c r="Y313" s="152"/>
      <c r="Z313" s="152"/>
    </row>
    <row r="314" spans="1:26" ht="15.75" customHeight="1" x14ac:dyDescent="0.25">
      <c r="A314" s="152"/>
      <c r="B314" s="152"/>
      <c r="C314" s="152"/>
      <c r="D314" s="152"/>
      <c r="E314" s="187"/>
      <c r="F314" s="187"/>
      <c r="G314" s="152"/>
      <c r="H314" s="152"/>
      <c r="I314" s="152"/>
      <c r="J314" s="152"/>
      <c r="K314" s="152"/>
      <c r="L314" s="152"/>
      <c r="M314" s="152"/>
      <c r="N314" s="152"/>
      <c r="O314" s="152"/>
      <c r="P314" s="152"/>
      <c r="Q314" s="152"/>
      <c r="R314" s="152"/>
      <c r="S314" s="152"/>
      <c r="T314" s="153"/>
      <c r="U314" s="152"/>
      <c r="V314" s="152"/>
      <c r="W314" s="152"/>
      <c r="X314" s="152"/>
      <c r="Y314" s="152"/>
      <c r="Z314" s="152"/>
    </row>
    <row r="315" spans="1:26" ht="15.75" customHeight="1" x14ac:dyDescent="0.25">
      <c r="A315" s="152"/>
      <c r="B315" s="152"/>
      <c r="C315" s="152"/>
      <c r="D315" s="152"/>
      <c r="E315" s="187"/>
      <c r="F315" s="187"/>
      <c r="G315" s="152"/>
      <c r="H315" s="152"/>
      <c r="I315" s="152"/>
      <c r="J315" s="152"/>
      <c r="K315" s="152"/>
      <c r="L315" s="152"/>
      <c r="M315" s="152"/>
      <c r="N315" s="152"/>
      <c r="O315" s="152"/>
      <c r="P315" s="152"/>
      <c r="Q315" s="152"/>
      <c r="R315" s="152"/>
      <c r="S315" s="152"/>
      <c r="T315" s="153"/>
      <c r="U315" s="152"/>
      <c r="V315" s="152"/>
      <c r="W315" s="152"/>
      <c r="X315" s="152"/>
      <c r="Y315" s="152"/>
      <c r="Z315" s="152"/>
    </row>
    <row r="316" spans="1:26" ht="15.75" customHeight="1" x14ac:dyDescent="0.25">
      <c r="A316" s="152"/>
      <c r="B316" s="152"/>
      <c r="C316" s="152"/>
      <c r="D316" s="152"/>
      <c r="E316" s="187"/>
      <c r="F316" s="187"/>
      <c r="G316" s="152"/>
      <c r="H316" s="152"/>
      <c r="I316" s="152"/>
      <c r="J316" s="152"/>
      <c r="K316" s="152"/>
      <c r="L316" s="152"/>
      <c r="M316" s="152"/>
      <c r="N316" s="152"/>
      <c r="O316" s="152"/>
      <c r="P316" s="152"/>
      <c r="Q316" s="152"/>
      <c r="R316" s="152"/>
      <c r="S316" s="152"/>
      <c r="T316" s="153"/>
      <c r="U316" s="152"/>
      <c r="V316" s="152"/>
      <c r="W316" s="152"/>
      <c r="X316" s="152"/>
      <c r="Y316" s="152"/>
      <c r="Z316" s="152"/>
    </row>
    <row r="317" spans="1:26" ht="15.75" customHeight="1" x14ac:dyDescent="0.25">
      <c r="A317" s="152"/>
      <c r="B317" s="152"/>
      <c r="C317" s="152"/>
      <c r="D317" s="152"/>
      <c r="E317" s="187"/>
      <c r="F317" s="187"/>
      <c r="G317" s="152"/>
      <c r="H317" s="152"/>
      <c r="I317" s="152"/>
      <c r="J317" s="152"/>
      <c r="K317" s="152"/>
      <c r="L317" s="152"/>
      <c r="M317" s="152"/>
      <c r="N317" s="152"/>
      <c r="O317" s="152"/>
      <c r="P317" s="152"/>
      <c r="Q317" s="152"/>
      <c r="R317" s="152"/>
      <c r="S317" s="152"/>
      <c r="T317" s="153"/>
      <c r="U317" s="152"/>
      <c r="V317" s="152"/>
      <c r="W317" s="152"/>
      <c r="X317" s="152"/>
      <c r="Y317" s="152"/>
      <c r="Z317" s="152"/>
    </row>
    <row r="318" spans="1:26" ht="15.75" customHeight="1" x14ac:dyDescent="0.25">
      <c r="A318" s="152"/>
      <c r="B318" s="152"/>
      <c r="C318" s="152"/>
      <c r="D318" s="152"/>
      <c r="E318" s="187"/>
      <c r="F318" s="187"/>
      <c r="G318" s="152"/>
      <c r="H318" s="152"/>
      <c r="I318" s="152"/>
      <c r="J318" s="152"/>
      <c r="K318" s="152"/>
      <c r="L318" s="152"/>
      <c r="M318" s="152"/>
      <c r="N318" s="152"/>
      <c r="O318" s="152"/>
      <c r="P318" s="152"/>
      <c r="Q318" s="152"/>
      <c r="R318" s="152"/>
      <c r="S318" s="152"/>
      <c r="T318" s="153"/>
      <c r="U318" s="152"/>
      <c r="V318" s="152"/>
      <c r="W318" s="152"/>
      <c r="X318" s="152"/>
      <c r="Y318" s="152"/>
      <c r="Z318" s="152"/>
    </row>
    <row r="319" spans="1:26" ht="15.75" customHeight="1" x14ac:dyDescent="0.25">
      <c r="A319" s="152"/>
      <c r="B319" s="152"/>
      <c r="C319" s="152"/>
      <c r="D319" s="152"/>
      <c r="E319" s="187"/>
      <c r="F319" s="187"/>
      <c r="G319" s="152"/>
      <c r="H319" s="152"/>
      <c r="I319" s="152"/>
      <c r="J319" s="152"/>
      <c r="K319" s="152"/>
      <c r="L319" s="152"/>
      <c r="M319" s="152"/>
      <c r="N319" s="152"/>
      <c r="O319" s="152"/>
      <c r="P319" s="152"/>
      <c r="Q319" s="152"/>
      <c r="R319" s="152"/>
      <c r="S319" s="152"/>
      <c r="T319" s="153"/>
      <c r="U319" s="152"/>
      <c r="V319" s="152"/>
      <c r="W319" s="152"/>
      <c r="X319" s="152"/>
      <c r="Y319" s="152"/>
      <c r="Z319" s="152"/>
    </row>
    <row r="320" spans="1:26" ht="15.75" customHeight="1" x14ac:dyDescent="0.25">
      <c r="A320" s="152"/>
      <c r="B320" s="152"/>
      <c r="C320" s="152"/>
      <c r="D320" s="152"/>
      <c r="E320" s="187"/>
      <c r="F320" s="187"/>
      <c r="G320" s="152"/>
      <c r="H320" s="152"/>
      <c r="I320" s="152"/>
      <c r="J320" s="152"/>
      <c r="K320" s="152"/>
      <c r="L320" s="152"/>
      <c r="M320" s="152"/>
      <c r="N320" s="152"/>
      <c r="O320" s="152"/>
      <c r="P320" s="152"/>
      <c r="Q320" s="152"/>
      <c r="R320" s="152"/>
      <c r="S320" s="152"/>
      <c r="T320" s="153"/>
      <c r="U320" s="152"/>
      <c r="V320" s="152"/>
      <c r="W320" s="152"/>
      <c r="X320" s="152"/>
      <c r="Y320" s="152"/>
      <c r="Z320" s="152"/>
    </row>
    <row r="321" spans="1:26" ht="15.75" customHeight="1" x14ac:dyDescent="0.25">
      <c r="A321" s="152"/>
      <c r="B321" s="152"/>
      <c r="C321" s="152"/>
      <c r="D321" s="152"/>
      <c r="E321" s="187"/>
      <c r="F321" s="187"/>
      <c r="G321" s="152"/>
      <c r="H321" s="152"/>
      <c r="I321" s="152"/>
      <c r="J321" s="152"/>
      <c r="K321" s="152"/>
      <c r="L321" s="152"/>
      <c r="M321" s="152"/>
      <c r="N321" s="152"/>
      <c r="O321" s="152"/>
      <c r="P321" s="152"/>
      <c r="Q321" s="152"/>
      <c r="R321" s="152"/>
      <c r="S321" s="152"/>
      <c r="T321" s="153"/>
      <c r="U321" s="152"/>
      <c r="V321" s="152"/>
      <c r="W321" s="152"/>
      <c r="X321" s="152"/>
      <c r="Y321" s="152"/>
      <c r="Z321" s="152"/>
    </row>
    <row r="322" spans="1:26" ht="15.75" customHeight="1" x14ac:dyDescent="0.25">
      <c r="A322" s="152"/>
      <c r="B322" s="152"/>
      <c r="C322" s="152"/>
      <c r="D322" s="152"/>
      <c r="E322" s="187"/>
      <c r="F322" s="187"/>
      <c r="G322" s="152"/>
      <c r="H322" s="152"/>
      <c r="I322" s="152"/>
      <c r="J322" s="152"/>
      <c r="K322" s="152"/>
      <c r="L322" s="152"/>
      <c r="M322" s="152"/>
      <c r="N322" s="152"/>
      <c r="O322" s="152"/>
      <c r="P322" s="152"/>
      <c r="Q322" s="152"/>
      <c r="R322" s="152"/>
      <c r="S322" s="152"/>
      <c r="T322" s="153"/>
      <c r="U322" s="152"/>
      <c r="V322" s="152"/>
      <c r="W322" s="152"/>
      <c r="X322" s="152"/>
      <c r="Y322" s="152"/>
      <c r="Z322" s="152"/>
    </row>
    <row r="323" spans="1:26" ht="15.75" customHeight="1" x14ac:dyDescent="0.25">
      <c r="A323" s="152"/>
      <c r="B323" s="152"/>
      <c r="C323" s="152"/>
      <c r="D323" s="152"/>
      <c r="E323" s="187"/>
      <c r="F323" s="187"/>
      <c r="G323" s="152"/>
      <c r="H323" s="152"/>
      <c r="I323" s="152"/>
      <c r="J323" s="152"/>
      <c r="K323" s="152"/>
      <c r="L323" s="152"/>
      <c r="M323" s="152"/>
      <c r="N323" s="152"/>
      <c r="O323" s="152"/>
      <c r="P323" s="152"/>
      <c r="Q323" s="152"/>
      <c r="R323" s="152"/>
      <c r="S323" s="152"/>
      <c r="T323" s="153"/>
      <c r="U323" s="152"/>
      <c r="V323" s="152"/>
      <c r="W323" s="152"/>
      <c r="X323" s="152"/>
      <c r="Y323" s="152"/>
      <c r="Z323" s="152"/>
    </row>
    <row r="324" spans="1:26" ht="15.75" customHeight="1" x14ac:dyDescent="0.25">
      <c r="A324" s="152"/>
      <c r="B324" s="152"/>
      <c r="C324" s="152"/>
      <c r="D324" s="152"/>
      <c r="E324" s="187"/>
      <c r="F324" s="187"/>
      <c r="G324" s="152"/>
      <c r="H324" s="152"/>
      <c r="I324" s="152"/>
      <c r="J324" s="152"/>
      <c r="K324" s="152"/>
      <c r="L324" s="152"/>
      <c r="M324" s="152"/>
      <c r="N324" s="152"/>
      <c r="O324" s="152"/>
      <c r="P324" s="152"/>
      <c r="Q324" s="152"/>
      <c r="R324" s="152"/>
      <c r="S324" s="152"/>
      <c r="T324" s="153"/>
      <c r="U324" s="152"/>
      <c r="V324" s="152"/>
      <c r="W324" s="152"/>
      <c r="X324" s="152"/>
      <c r="Y324" s="152"/>
      <c r="Z324" s="152"/>
    </row>
    <row r="325" spans="1:26" ht="15.75" customHeight="1" x14ac:dyDescent="0.25">
      <c r="A325" s="152"/>
      <c r="B325" s="152"/>
      <c r="C325" s="152"/>
      <c r="D325" s="152"/>
      <c r="E325" s="187"/>
      <c r="F325" s="187"/>
      <c r="G325" s="152"/>
      <c r="H325" s="152"/>
      <c r="I325" s="152"/>
      <c r="J325" s="152"/>
      <c r="K325" s="152"/>
      <c r="L325" s="152"/>
      <c r="M325" s="152"/>
      <c r="N325" s="152"/>
      <c r="O325" s="152"/>
      <c r="P325" s="152"/>
      <c r="Q325" s="152"/>
      <c r="R325" s="152"/>
      <c r="S325" s="152"/>
      <c r="T325" s="153"/>
      <c r="U325" s="152"/>
      <c r="V325" s="152"/>
      <c r="W325" s="152"/>
      <c r="X325" s="152"/>
      <c r="Y325" s="152"/>
      <c r="Z325" s="152"/>
    </row>
    <row r="326" spans="1:26" ht="15.75" customHeight="1" x14ac:dyDescent="0.25">
      <c r="A326" s="152"/>
      <c r="B326" s="152"/>
      <c r="C326" s="152"/>
      <c r="D326" s="152"/>
      <c r="E326" s="187"/>
      <c r="F326" s="187"/>
      <c r="G326" s="152"/>
      <c r="H326" s="152"/>
      <c r="I326" s="152"/>
      <c r="J326" s="152"/>
      <c r="K326" s="152"/>
      <c r="L326" s="152"/>
      <c r="M326" s="152"/>
      <c r="N326" s="152"/>
      <c r="O326" s="152"/>
      <c r="P326" s="152"/>
      <c r="Q326" s="152"/>
      <c r="R326" s="152"/>
      <c r="S326" s="152"/>
      <c r="T326" s="153"/>
      <c r="U326" s="152"/>
      <c r="V326" s="152"/>
      <c r="W326" s="152"/>
      <c r="X326" s="152"/>
      <c r="Y326" s="152"/>
      <c r="Z326" s="152"/>
    </row>
    <row r="327" spans="1:26" ht="15.75" customHeight="1" x14ac:dyDescent="0.25">
      <c r="A327" s="152"/>
      <c r="B327" s="152"/>
      <c r="C327" s="152"/>
      <c r="D327" s="152"/>
      <c r="E327" s="187"/>
      <c r="F327" s="187"/>
      <c r="G327" s="152"/>
      <c r="H327" s="152"/>
      <c r="I327" s="152"/>
      <c r="J327" s="152"/>
      <c r="K327" s="152"/>
      <c r="L327" s="152"/>
      <c r="M327" s="152"/>
      <c r="N327" s="152"/>
      <c r="O327" s="152"/>
      <c r="P327" s="152"/>
      <c r="Q327" s="152"/>
      <c r="R327" s="152"/>
      <c r="S327" s="152"/>
      <c r="T327" s="153"/>
      <c r="U327" s="152"/>
      <c r="V327" s="152"/>
      <c r="W327" s="152"/>
      <c r="X327" s="152"/>
      <c r="Y327" s="152"/>
      <c r="Z327" s="152"/>
    </row>
    <row r="328" spans="1:26" ht="15.75" customHeight="1" x14ac:dyDescent="0.25">
      <c r="A328" s="152"/>
      <c r="B328" s="152"/>
      <c r="C328" s="152"/>
      <c r="D328" s="152"/>
      <c r="E328" s="187"/>
      <c r="F328" s="187"/>
      <c r="G328" s="152"/>
      <c r="H328" s="152"/>
      <c r="I328" s="152"/>
      <c r="J328" s="152"/>
      <c r="K328" s="152"/>
      <c r="L328" s="152"/>
      <c r="M328" s="152"/>
      <c r="N328" s="152"/>
      <c r="O328" s="152"/>
      <c r="P328" s="152"/>
      <c r="Q328" s="152"/>
      <c r="R328" s="152"/>
      <c r="S328" s="152"/>
      <c r="T328" s="153"/>
      <c r="U328" s="152"/>
      <c r="V328" s="152"/>
      <c r="W328" s="152"/>
      <c r="X328" s="152"/>
      <c r="Y328" s="152"/>
      <c r="Z328" s="152"/>
    </row>
    <row r="329" spans="1:26" ht="15.75" customHeight="1" x14ac:dyDescent="0.25">
      <c r="A329" s="152"/>
      <c r="B329" s="152"/>
      <c r="C329" s="152"/>
      <c r="D329" s="152"/>
      <c r="E329" s="187"/>
      <c r="F329" s="187"/>
      <c r="G329" s="152"/>
      <c r="H329" s="152"/>
      <c r="I329" s="152"/>
      <c r="J329" s="152"/>
      <c r="K329" s="152"/>
      <c r="L329" s="152"/>
      <c r="M329" s="152"/>
      <c r="N329" s="152"/>
      <c r="O329" s="152"/>
      <c r="P329" s="152"/>
      <c r="Q329" s="152"/>
      <c r="R329" s="152"/>
      <c r="S329" s="152"/>
      <c r="T329" s="153"/>
      <c r="U329" s="152"/>
      <c r="V329" s="152"/>
      <c r="W329" s="152"/>
      <c r="X329" s="152"/>
      <c r="Y329" s="152"/>
      <c r="Z329" s="152"/>
    </row>
    <row r="330" spans="1:26" ht="15.75" customHeight="1" x14ac:dyDescent="0.25">
      <c r="A330" s="152"/>
      <c r="B330" s="152"/>
      <c r="C330" s="152"/>
      <c r="D330" s="152"/>
      <c r="E330" s="187"/>
      <c r="F330" s="187"/>
      <c r="G330" s="152"/>
      <c r="H330" s="152"/>
      <c r="I330" s="152"/>
      <c r="J330" s="152"/>
      <c r="K330" s="152"/>
      <c r="L330" s="152"/>
      <c r="M330" s="152"/>
      <c r="N330" s="152"/>
      <c r="O330" s="152"/>
      <c r="P330" s="152"/>
      <c r="Q330" s="152"/>
      <c r="R330" s="152"/>
      <c r="S330" s="152"/>
      <c r="T330" s="153"/>
      <c r="U330" s="152"/>
      <c r="V330" s="152"/>
      <c r="W330" s="152"/>
      <c r="X330" s="152"/>
      <c r="Y330" s="152"/>
      <c r="Z330" s="152"/>
    </row>
    <row r="331" spans="1:26" ht="15.75" customHeight="1" x14ac:dyDescent="0.25">
      <c r="A331" s="152"/>
      <c r="B331" s="152"/>
      <c r="C331" s="152"/>
      <c r="D331" s="152"/>
      <c r="E331" s="187"/>
      <c r="F331" s="187"/>
      <c r="G331" s="152"/>
      <c r="H331" s="152"/>
      <c r="I331" s="152"/>
      <c r="J331" s="152"/>
      <c r="K331" s="152"/>
      <c r="L331" s="152"/>
      <c r="M331" s="152"/>
      <c r="N331" s="152"/>
      <c r="O331" s="152"/>
      <c r="P331" s="152"/>
      <c r="Q331" s="152"/>
      <c r="R331" s="152"/>
      <c r="S331" s="152"/>
      <c r="T331" s="153"/>
      <c r="U331" s="152"/>
      <c r="V331" s="152"/>
      <c r="W331" s="152"/>
      <c r="X331" s="152"/>
      <c r="Y331" s="152"/>
      <c r="Z331" s="152"/>
    </row>
    <row r="332" spans="1:26" ht="15.75" customHeight="1" x14ac:dyDescent="0.25">
      <c r="A332" s="152"/>
      <c r="B332" s="152"/>
      <c r="C332" s="152"/>
      <c r="D332" s="152"/>
      <c r="E332" s="187"/>
      <c r="F332" s="187"/>
      <c r="G332" s="152"/>
      <c r="H332" s="152"/>
      <c r="I332" s="152"/>
      <c r="J332" s="152"/>
      <c r="K332" s="152"/>
      <c r="L332" s="152"/>
      <c r="M332" s="152"/>
      <c r="N332" s="152"/>
      <c r="O332" s="152"/>
      <c r="P332" s="152"/>
      <c r="Q332" s="152"/>
      <c r="R332" s="152"/>
      <c r="S332" s="152"/>
      <c r="T332" s="153"/>
      <c r="U332" s="152"/>
      <c r="V332" s="152"/>
      <c r="W332" s="152"/>
      <c r="X332" s="152"/>
      <c r="Y332" s="152"/>
      <c r="Z332" s="152"/>
    </row>
    <row r="333" spans="1:26" ht="15.75" customHeight="1" x14ac:dyDescent="0.25">
      <c r="A333" s="152"/>
      <c r="B333" s="152"/>
      <c r="C333" s="152"/>
      <c r="D333" s="152"/>
      <c r="E333" s="187"/>
      <c r="F333" s="187"/>
      <c r="G333" s="152"/>
      <c r="H333" s="152"/>
      <c r="I333" s="152"/>
      <c r="J333" s="152"/>
      <c r="K333" s="152"/>
      <c r="L333" s="152"/>
      <c r="M333" s="152"/>
      <c r="N333" s="152"/>
      <c r="O333" s="152"/>
      <c r="P333" s="152"/>
      <c r="Q333" s="152"/>
      <c r="R333" s="152"/>
      <c r="S333" s="152"/>
      <c r="T333" s="153"/>
      <c r="U333" s="152"/>
      <c r="V333" s="152"/>
      <c r="W333" s="152"/>
      <c r="X333" s="152"/>
      <c r="Y333" s="152"/>
      <c r="Z333" s="152"/>
    </row>
    <row r="334" spans="1:26" ht="15.75" customHeight="1" x14ac:dyDescent="0.25">
      <c r="A334" s="152"/>
      <c r="B334" s="152"/>
      <c r="C334" s="152"/>
      <c r="D334" s="152"/>
      <c r="E334" s="187"/>
      <c r="F334" s="187"/>
      <c r="G334" s="152"/>
      <c r="H334" s="152"/>
      <c r="I334" s="152"/>
      <c r="J334" s="152"/>
      <c r="K334" s="152"/>
      <c r="L334" s="152"/>
      <c r="M334" s="152"/>
      <c r="N334" s="152"/>
      <c r="O334" s="152"/>
      <c r="P334" s="152"/>
      <c r="Q334" s="152"/>
      <c r="R334" s="152"/>
      <c r="S334" s="152"/>
      <c r="T334" s="153"/>
      <c r="U334" s="152"/>
      <c r="V334" s="152"/>
      <c r="W334" s="152"/>
      <c r="X334" s="152"/>
      <c r="Y334" s="152"/>
      <c r="Z334" s="152"/>
    </row>
    <row r="335" spans="1:26" ht="15.75" customHeight="1" x14ac:dyDescent="0.25">
      <c r="A335" s="152"/>
      <c r="B335" s="152"/>
      <c r="C335" s="152"/>
      <c r="D335" s="152"/>
      <c r="E335" s="187"/>
      <c r="F335" s="187"/>
      <c r="G335" s="152"/>
      <c r="H335" s="152"/>
      <c r="I335" s="152"/>
      <c r="J335" s="152"/>
      <c r="K335" s="152"/>
      <c r="L335" s="152"/>
      <c r="M335" s="152"/>
      <c r="N335" s="152"/>
      <c r="O335" s="152"/>
      <c r="P335" s="152"/>
      <c r="Q335" s="152"/>
      <c r="R335" s="152"/>
      <c r="S335" s="152"/>
      <c r="T335" s="153"/>
      <c r="U335" s="152"/>
      <c r="V335" s="152"/>
      <c r="W335" s="152"/>
      <c r="X335" s="152"/>
      <c r="Y335" s="152"/>
      <c r="Z335" s="152"/>
    </row>
    <row r="336" spans="1:26" ht="15.75" customHeight="1" x14ac:dyDescent="0.25">
      <c r="A336" s="152"/>
      <c r="B336" s="152"/>
      <c r="C336" s="152"/>
      <c r="D336" s="152"/>
      <c r="E336" s="187"/>
      <c r="F336" s="187"/>
      <c r="G336" s="152"/>
      <c r="H336" s="152"/>
      <c r="I336" s="152"/>
      <c r="J336" s="152"/>
      <c r="K336" s="152"/>
      <c r="L336" s="152"/>
      <c r="M336" s="152"/>
      <c r="N336" s="152"/>
      <c r="O336" s="152"/>
      <c r="P336" s="152"/>
      <c r="Q336" s="152"/>
      <c r="R336" s="152"/>
      <c r="S336" s="152"/>
      <c r="T336" s="153"/>
      <c r="U336" s="152"/>
      <c r="V336" s="152"/>
      <c r="W336" s="152"/>
      <c r="X336" s="152"/>
      <c r="Y336" s="152"/>
      <c r="Z336" s="152"/>
    </row>
    <row r="337" spans="1:26" ht="15.75" customHeight="1" x14ac:dyDescent="0.25">
      <c r="A337" s="152"/>
      <c r="B337" s="152"/>
      <c r="C337" s="152"/>
      <c r="D337" s="152"/>
      <c r="E337" s="187"/>
      <c r="F337" s="187"/>
      <c r="G337" s="152"/>
      <c r="H337" s="152"/>
      <c r="I337" s="152"/>
      <c r="J337" s="152"/>
      <c r="K337" s="152"/>
      <c r="L337" s="152"/>
      <c r="M337" s="152"/>
      <c r="N337" s="152"/>
      <c r="O337" s="152"/>
      <c r="P337" s="152"/>
      <c r="Q337" s="152"/>
      <c r="R337" s="152"/>
      <c r="S337" s="152"/>
      <c r="T337" s="153"/>
      <c r="U337" s="152"/>
      <c r="V337" s="152"/>
      <c r="W337" s="152"/>
      <c r="X337" s="152"/>
      <c r="Y337" s="152"/>
      <c r="Z337" s="152"/>
    </row>
    <row r="338" spans="1:26" ht="15.75" customHeight="1" x14ac:dyDescent="0.25">
      <c r="A338" s="152"/>
      <c r="B338" s="152"/>
      <c r="C338" s="152"/>
      <c r="D338" s="152"/>
      <c r="E338" s="187"/>
      <c r="F338" s="187"/>
      <c r="G338" s="152"/>
      <c r="H338" s="152"/>
      <c r="I338" s="152"/>
      <c r="J338" s="152"/>
      <c r="K338" s="152"/>
      <c r="L338" s="152"/>
      <c r="M338" s="152"/>
      <c r="N338" s="152"/>
      <c r="O338" s="152"/>
      <c r="P338" s="152"/>
      <c r="Q338" s="152"/>
      <c r="R338" s="152"/>
      <c r="S338" s="152"/>
      <c r="T338" s="153"/>
      <c r="U338" s="152"/>
      <c r="V338" s="152"/>
      <c r="W338" s="152"/>
      <c r="X338" s="152"/>
      <c r="Y338" s="152"/>
      <c r="Z338" s="152"/>
    </row>
    <row r="339" spans="1:26" ht="15.75" customHeight="1" x14ac:dyDescent="0.25">
      <c r="A339" s="152"/>
      <c r="B339" s="152"/>
      <c r="C339" s="152"/>
      <c r="D339" s="152"/>
      <c r="E339" s="187"/>
      <c r="F339" s="187"/>
      <c r="G339" s="152"/>
      <c r="H339" s="152"/>
      <c r="I339" s="152"/>
      <c r="J339" s="152"/>
      <c r="K339" s="152"/>
      <c r="L339" s="152"/>
      <c r="M339" s="152"/>
      <c r="N339" s="152"/>
      <c r="O339" s="152"/>
      <c r="P339" s="152"/>
      <c r="Q339" s="152"/>
      <c r="R339" s="152"/>
      <c r="S339" s="152"/>
      <c r="T339" s="153"/>
      <c r="U339" s="152"/>
      <c r="V339" s="152"/>
      <c r="W339" s="152"/>
      <c r="X339" s="152"/>
      <c r="Y339" s="152"/>
      <c r="Z339" s="152"/>
    </row>
    <row r="340" spans="1:26" ht="15.75" customHeight="1" x14ac:dyDescent="0.25">
      <c r="A340" s="152"/>
      <c r="B340" s="152"/>
      <c r="C340" s="152"/>
      <c r="D340" s="152"/>
      <c r="E340" s="187"/>
      <c r="F340" s="187"/>
      <c r="G340" s="152"/>
      <c r="H340" s="152"/>
      <c r="I340" s="152"/>
      <c r="J340" s="152"/>
      <c r="K340" s="152"/>
      <c r="L340" s="152"/>
      <c r="M340" s="152"/>
      <c r="N340" s="152"/>
      <c r="O340" s="152"/>
      <c r="P340" s="152"/>
      <c r="Q340" s="152"/>
      <c r="R340" s="152"/>
      <c r="S340" s="152"/>
      <c r="T340" s="153"/>
      <c r="U340" s="152"/>
      <c r="V340" s="152"/>
      <c r="W340" s="152"/>
      <c r="X340" s="152"/>
      <c r="Y340" s="152"/>
      <c r="Z340" s="152"/>
    </row>
    <row r="341" spans="1:26" ht="15.75" customHeight="1" x14ac:dyDescent="0.25">
      <c r="A341" s="152"/>
      <c r="B341" s="152"/>
      <c r="C341" s="152"/>
      <c r="D341" s="152"/>
      <c r="E341" s="187"/>
      <c r="F341" s="187"/>
      <c r="G341" s="152"/>
      <c r="H341" s="152"/>
      <c r="I341" s="152"/>
      <c r="J341" s="152"/>
      <c r="K341" s="152"/>
      <c r="L341" s="152"/>
      <c r="M341" s="152"/>
      <c r="N341" s="152"/>
      <c r="O341" s="152"/>
      <c r="P341" s="152"/>
      <c r="Q341" s="152"/>
      <c r="R341" s="152"/>
      <c r="S341" s="152"/>
      <c r="T341" s="153"/>
      <c r="U341" s="152"/>
      <c r="V341" s="152"/>
      <c r="W341" s="152"/>
      <c r="X341" s="152"/>
      <c r="Y341" s="152"/>
      <c r="Z341" s="152"/>
    </row>
    <row r="342" spans="1:26" ht="15.75" customHeight="1" x14ac:dyDescent="0.25">
      <c r="A342" s="152"/>
      <c r="B342" s="152"/>
      <c r="C342" s="152"/>
      <c r="D342" s="152"/>
      <c r="E342" s="187"/>
      <c r="F342" s="187"/>
      <c r="G342" s="152"/>
      <c r="H342" s="152"/>
      <c r="I342" s="152"/>
      <c r="J342" s="152"/>
      <c r="K342" s="152"/>
      <c r="L342" s="152"/>
      <c r="M342" s="152"/>
      <c r="N342" s="152"/>
      <c r="O342" s="152"/>
      <c r="P342" s="152"/>
      <c r="Q342" s="152"/>
      <c r="R342" s="152"/>
      <c r="S342" s="152"/>
      <c r="T342" s="153"/>
      <c r="U342" s="152"/>
      <c r="V342" s="152"/>
      <c r="W342" s="152"/>
      <c r="X342" s="152"/>
      <c r="Y342" s="152"/>
      <c r="Z342" s="152"/>
    </row>
    <row r="343" spans="1:26" ht="15.75" customHeight="1" x14ac:dyDescent="0.25">
      <c r="A343" s="152"/>
      <c r="B343" s="152"/>
      <c r="C343" s="152"/>
      <c r="D343" s="152"/>
      <c r="E343" s="187"/>
      <c r="F343" s="187"/>
      <c r="G343" s="152"/>
      <c r="H343" s="152"/>
      <c r="I343" s="152"/>
      <c r="J343" s="152"/>
      <c r="K343" s="152"/>
      <c r="L343" s="152"/>
      <c r="M343" s="152"/>
      <c r="N343" s="152"/>
      <c r="O343" s="152"/>
      <c r="P343" s="152"/>
      <c r="Q343" s="152"/>
      <c r="R343" s="152"/>
      <c r="S343" s="152"/>
      <c r="T343" s="153"/>
      <c r="U343" s="152"/>
      <c r="V343" s="152"/>
      <c r="W343" s="152"/>
      <c r="X343" s="152"/>
      <c r="Y343" s="152"/>
      <c r="Z343" s="152"/>
    </row>
    <row r="344" spans="1:26" ht="15.75" customHeight="1" x14ac:dyDescent="0.25">
      <c r="A344" s="152"/>
      <c r="B344" s="152"/>
      <c r="C344" s="152"/>
      <c r="D344" s="152"/>
      <c r="E344" s="187"/>
      <c r="F344" s="187"/>
      <c r="G344" s="152"/>
      <c r="H344" s="152"/>
      <c r="I344" s="152"/>
      <c r="J344" s="152"/>
      <c r="K344" s="152"/>
      <c r="L344" s="152"/>
      <c r="M344" s="152"/>
      <c r="N344" s="152"/>
      <c r="O344" s="152"/>
      <c r="P344" s="152"/>
      <c r="Q344" s="152"/>
      <c r="R344" s="152"/>
      <c r="S344" s="152"/>
      <c r="T344" s="153"/>
      <c r="U344" s="152"/>
      <c r="V344" s="152"/>
      <c r="W344" s="152"/>
      <c r="X344" s="152"/>
      <c r="Y344" s="152"/>
      <c r="Z344" s="152"/>
    </row>
    <row r="345" spans="1:26" ht="15.75" customHeight="1" x14ac:dyDescent="0.25">
      <c r="A345" s="152"/>
      <c r="B345" s="152"/>
      <c r="C345" s="152"/>
      <c r="D345" s="152"/>
      <c r="E345" s="187"/>
      <c r="F345" s="187"/>
      <c r="G345" s="152"/>
      <c r="H345" s="152"/>
      <c r="I345" s="152"/>
      <c r="J345" s="152"/>
      <c r="K345" s="152"/>
      <c r="L345" s="152"/>
      <c r="M345" s="152"/>
      <c r="N345" s="152"/>
      <c r="O345" s="152"/>
      <c r="P345" s="152"/>
      <c r="Q345" s="152"/>
      <c r="R345" s="152"/>
      <c r="S345" s="152"/>
      <c r="T345" s="153"/>
      <c r="U345" s="152"/>
      <c r="V345" s="152"/>
      <c r="W345" s="152"/>
      <c r="X345" s="152"/>
      <c r="Y345" s="152"/>
      <c r="Z345" s="152"/>
    </row>
    <row r="346" spans="1:26" ht="15.75" customHeight="1" x14ac:dyDescent="0.25">
      <c r="A346" s="152"/>
      <c r="B346" s="152"/>
      <c r="C346" s="152"/>
      <c r="D346" s="152"/>
      <c r="E346" s="187"/>
      <c r="F346" s="187"/>
      <c r="G346" s="152"/>
      <c r="H346" s="152"/>
      <c r="I346" s="152"/>
      <c r="J346" s="152"/>
      <c r="K346" s="152"/>
      <c r="L346" s="152"/>
      <c r="M346" s="152"/>
      <c r="N346" s="152"/>
      <c r="O346" s="152"/>
      <c r="P346" s="152"/>
      <c r="Q346" s="152"/>
      <c r="R346" s="152"/>
      <c r="S346" s="152"/>
      <c r="T346" s="153"/>
      <c r="U346" s="152"/>
      <c r="V346" s="152"/>
      <c r="W346" s="152"/>
      <c r="X346" s="152"/>
      <c r="Y346" s="152"/>
      <c r="Z346" s="152"/>
    </row>
    <row r="347" spans="1:26" ht="15.75" customHeight="1" x14ac:dyDescent="0.25">
      <c r="A347" s="152"/>
      <c r="B347" s="152"/>
      <c r="C347" s="152"/>
      <c r="D347" s="152"/>
      <c r="E347" s="187"/>
      <c r="F347" s="187"/>
      <c r="G347" s="152"/>
      <c r="H347" s="152"/>
      <c r="I347" s="152"/>
      <c r="J347" s="152"/>
      <c r="K347" s="152"/>
      <c r="L347" s="152"/>
      <c r="M347" s="152"/>
      <c r="N347" s="152"/>
      <c r="O347" s="152"/>
      <c r="P347" s="152"/>
      <c r="Q347" s="152"/>
      <c r="R347" s="152"/>
      <c r="S347" s="152"/>
      <c r="T347" s="153"/>
      <c r="U347" s="152"/>
      <c r="V347" s="152"/>
      <c r="W347" s="152"/>
      <c r="X347" s="152"/>
      <c r="Y347" s="152"/>
      <c r="Z347" s="152"/>
    </row>
    <row r="348" spans="1:26" ht="15.75" customHeight="1" x14ac:dyDescent="0.25">
      <c r="A348" s="152"/>
      <c r="B348" s="152"/>
      <c r="C348" s="152"/>
      <c r="D348" s="152"/>
      <c r="E348" s="187"/>
      <c r="F348" s="187"/>
      <c r="G348" s="152"/>
      <c r="H348" s="152"/>
      <c r="I348" s="152"/>
      <c r="J348" s="152"/>
      <c r="K348" s="152"/>
      <c r="L348" s="152"/>
      <c r="M348" s="152"/>
      <c r="N348" s="152"/>
      <c r="O348" s="152"/>
      <c r="P348" s="152"/>
      <c r="Q348" s="152"/>
      <c r="R348" s="152"/>
      <c r="S348" s="152"/>
      <c r="T348" s="153"/>
      <c r="U348" s="152"/>
      <c r="V348" s="152"/>
      <c r="W348" s="152"/>
      <c r="X348" s="152"/>
      <c r="Y348" s="152"/>
      <c r="Z348" s="152"/>
    </row>
    <row r="349" spans="1:26" ht="15.75" customHeight="1" x14ac:dyDescent="0.25">
      <c r="A349" s="152"/>
      <c r="B349" s="152"/>
      <c r="C349" s="152"/>
      <c r="D349" s="152"/>
      <c r="E349" s="187"/>
      <c r="F349" s="187"/>
      <c r="G349" s="152"/>
      <c r="H349" s="152"/>
      <c r="I349" s="152"/>
      <c r="J349" s="152"/>
      <c r="K349" s="152"/>
      <c r="L349" s="152"/>
      <c r="M349" s="152"/>
      <c r="N349" s="152"/>
      <c r="O349" s="152"/>
      <c r="P349" s="152"/>
      <c r="Q349" s="152"/>
      <c r="R349" s="152"/>
      <c r="S349" s="152"/>
      <c r="T349" s="153"/>
      <c r="U349" s="152"/>
      <c r="V349" s="152"/>
      <c r="W349" s="152"/>
      <c r="X349" s="152"/>
      <c r="Y349" s="152"/>
      <c r="Z349" s="152"/>
    </row>
    <row r="350" spans="1:26" ht="15.75" customHeight="1" x14ac:dyDescent="0.25">
      <c r="A350" s="152"/>
      <c r="B350" s="152"/>
      <c r="C350" s="152"/>
      <c r="D350" s="152"/>
      <c r="E350" s="187"/>
      <c r="F350" s="187"/>
      <c r="G350" s="152"/>
      <c r="H350" s="152"/>
      <c r="I350" s="152"/>
      <c r="J350" s="152"/>
      <c r="K350" s="152"/>
      <c r="L350" s="152"/>
      <c r="M350" s="152"/>
      <c r="N350" s="152"/>
      <c r="O350" s="152"/>
      <c r="P350" s="152"/>
      <c r="Q350" s="152"/>
      <c r="R350" s="152"/>
      <c r="S350" s="152"/>
      <c r="T350" s="153"/>
      <c r="U350" s="152"/>
      <c r="V350" s="152"/>
      <c r="W350" s="152"/>
      <c r="X350" s="152"/>
      <c r="Y350" s="152"/>
      <c r="Z350" s="152"/>
    </row>
    <row r="351" spans="1:26" ht="15.75" customHeight="1" x14ac:dyDescent="0.25">
      <c r="A351" s="152"/>
      <c r="B351" s="152"/>
      <c r="C351" s="152"/>
      <c r="D351" s="152"/>
      <c r="E351" s="187"/>
      <c r="F351" s="187"/>
      <c r="G351" s="152"/>
      <c r="H351" s="152"/>
      <c r="I351" s="152"/>
      <c r="J351" s="152"/>
      <c r="K351" s="152"/>
      <c r="L351" s="152"/>
      <c r="M351" s="152"/>
      <c r="N351" s="152"/>
      <c r="O351" s="152"/>
      <c r="P351" s="152"/>
      <c r="Q351" s="152"/>
      <c r="R351" s="152"/>
      <c r="S351" s="152"/>
      <c r="T351" s="153"/>
      <c r="U351" s="152"/>
      <c r="V351" s="152"/>
      <c r="W351" s="152"/>
      <c r="X351" s="152"/>
      <c r="Y351" s="152"/>
      <c r="Z351" s="152"/>
    </row>
    <row r="352" spans="1:26" ht="15.75" customHeight="1" x14ac:dyDescent="0.25">
      <c r="A352" s="152"/>
      <c r="B352" s="152"/>
      <c r="C352" s="152"/>
      <c r="D352" s="152"/>
      <c r="E352" s="187"/>
      <c r="F352" s="187"/>
      <c r="G352" s="152"/>
      <c r="H352" s="152"/>
      <c r="I352" s="152"/>
      <c r="J352" s="152"/>
      <c r="K352" s="152"/>
      <c r="L352" s="152"/>
      <c r="M352" s="152"/>
      <c r="N352" s="152"/>
      <c r="O352" s="152"/>
      <c r="P352" s="152"/>
      <c r="Q352" s="152"/>
      <c r="R352" s="152"/>
      <c r="S352" s="152"/>
      <c r="T352" s="153"/>
      <c r="U352" s="152"/>
      <c r="V352" s="152"/>
      <c r="W352" s="152"/>
      <c r="X352" s="152"/>
      <c r="Y352" s="152"/>
      <c r="Z352" s="152"/>
    </row>
    <row r="353" spans="1:26" ht="15.75" customHeight="1" x14ac:dyDescent="0.25">
      <c r="A353" s="152"/>
      <c r="B353" s="152"/>
      <c r="C353" s="152"/>
      <c r="D353" s="152"/>
      <c r="E353" s="187"/>
      <c r="F353" s="187"/>
      <c r="G353" s="152"/>
      <c r="H353" s="152"/>
      <c r="I353" s="152"/>
      <c r="J353" s="152"/>
      <c r="K353" s="152"/>
      <c r="L353" s="152"/>
      <c r="M353" s="152"/>
      <c r="N353" s="152"/>
      <c r="O353" s="152"/>
      <c r="P353" s="152"/>
      <c r="Q353" s="152"/>
      <c r="R353" s="152"/>
      <c r="S353" s="152"/>
      <c r="T353" s="153"/>
      <c r="U353" s="152"/>
      <c r="V353" s="152"/>
      <c r="W353" s="152"/>
      <c r="X353" s="152"/>
      <c r="Y353" s="152"/>
      <c r="Z353" s="152"/>
    </row>
    <row r="354" spans="1:26" ht="15.75" customHeight="1" x14ac:dyDescent="0.25">
      <c r="A354" s="152"/>
      <c r="B354" s="152"/>
      <c r="C354" s="152"/>
      <c r="D354" s="152"/>
      <c r="E354" s="187"/>
      <c r="F354" s="187"/>
      <c r="G354" s="152"/>
      <c r="H354" s="152"/>
      <c r="I354" s="152"/>
      <c r="J354" s="152"/>
      <c r="K354" s="152"/>
      <c r="L354" s="152"/>
      <c r="M354" s="152"/>
      <c r="N354" s="152"/>
      <c r="O354" s="152"/>
      <c r="P354" s="152"/>
      <c r="Q354" s="152"/>
      <c r="R354" s="152"/>
      <c r="S354" s="152"/>
      <c r="T354" s="153"/>
      <c r="U354" s="152"/>
      <c r="V354" s="152"/>
      <c r="W354" s="152"/>
      <c r="X354" s="152"/>
      <c r="Y354" s="152"/>
      <c r="Z354" s="152"/>
    </row>
    <row r="355" spans="1:26" ht="15.75" customHeight="1" x14ac:dyDescent="0.25">
      <c r="A355" s="152"/>
      <c r="B355" s="152"/>
      <c r="C355" s="152"/>
      <c r="D355" s="152"/>
      <c r="E355" s="187"/>
      <c r="F355" s="187"/>
      <c r="G355" s="152"/>
      <c r="H355" s="152"/>
      <c r="I355" s="152"/>
      <c r="J355" s="152"/>
      <c r="K355" s="152"/>
      <c r="L355" s="152"/>
      <c r="M355" s="152"/>
      <c r="N355" s="152"/>
      <c r="O355" s="152"/>
      <c r="P355" s="152"/>
      <c r="Q355" s="152"/>
      <c r="R355" s="152"/>
      <c r="S355" s="152"/>
      <c r="T355" s="153"/>
      <c r="U355" s="152"/>
      <c r="V355" s="152"/>
      <c r="W355" s="152"/>
      <c r="X355" s="152"/>
      <c r="Y355" s="152"/>
      <c r="Z355" s="152"/>
    </row>
    <row r="356" spans="1:26" ht="15.75" customHeight="1" x14ac:dyDescent="0.25">
      <c r="A356" s="152"/>
      <c r="B356" s="152"/>
      <c r="C356" s="152"/>
      <c r="D356" s="152"/>
      <c r="E356" s="187"/>
      <c r="F356" s="187"/>
      <c r="G356" s="152"/>
      <c r="H356" s="152"/>
      <c r="I356" s="152"/>
      <c r="J356" s="152"/>
      <c r="K356" s="152"/>
      <c r="L356" s="152"/>
      <c r="M356" s="152"/>
      <c r="N356" s="152"/>
      <c r="O356" s="152"/>
      <c r="P356" s="152"/>
      <c r="Q356" s="152"/>
      <c r="R356" s="152"/>
      <c r="S356" s="152"/>
      <c r="T356" s="153"/>
      <c r="U356" s="152"/>
      <c r="V356" s="152"/>
      <c r="W356" s="152"/>
      <c r="X356" s="152"/>
      <c r="Y356" s="152"/>
      <c r="Z356" s="152"/>
    </row>
    <row r="357" spans="1:26" ht="15.75" customHeight="1" x14ac:dyDescent="0.25">
      <c r="A357" s="152"/>
      <c r="B357" s="152"/>
      <c r="C357" s="152"/>
      <c r="D357" s="152"/>
      <c r="E357" s="187"/>
      <c r="F357" s="187"/>
      <c r="G357" s="152"/>
      <c r="H357" s="152"/>
      <c r="I357" s="152"/>
      <c r="J357" s="152"/>
      <c r="K357" s="152"/>
      <c r="L357" s="152"/>
      <c r="M357" s="152"/>
      <c r="N357" s="152"/>
      <c r="O357" s="152"/>
      <c r="P357" s="152"/>
      <c r="Q357" s="152"/>
      <c r="R357" s="152"/>
      <c r="S357" s="152"/>
      <c r="T357" s="153"/>
      <c r="U357" s="152"/>
      <c r="V357" s="152"/>
      <c r="W357" s="152"/>
      <c r="X357" s="152"/>
      <c r="Y357" s="152"/>
      <c r="Z357" s="152"/>
    </row>
    <row r="358" spans="1:26" ht="15.75" customHeight="1" x14ac:dyDescent="0.25">
      <c r="A358" s="152"/>
      <c r="B358" s="152"/>
      <c r="C358" s="152"/>
      <c r="D358" s="152"/>
      <c r="E358" s="187"/>
      <c r="F358" s="187"/>
      <c r="G358" s="152"/>
      <c r="H358" s="152"/>
      <c r="I358" s="152"/>
      <c r="J358" s="152"/>
      <c r="K358" s="152"/>
      <c r="L358" s="152"/>
      <c r="M358" s="152"/>
      <c r="N358" s="152"/>
      <c r="O358" s="152"/>
      <c r="P358" s="152"/>
      <c r="Q358" s="152"/>
      <c r="R358" s="152"/>
      <c r="S358" s="152"/>
      <c r="T358" s="153"/>
      <c r="U358" s="152"/>
      <c r="V358" s="152"/>
      <c r="W358" s="152"/>
      <c r="X358" s="152"/>
      <c r="Y358" s="152"/>
      <c r="Z358" s="152"/>
    </row>
    <row r="359" spans="1:26" ht="15.75" customHeight="1" x14ac:dyDescent="0.25">
      <c r="A359" s="152"/>
      <c r="B359" s="152"/>
      <c r="C359" s="152"/>
      <c r="D359" s="152"/>
      <c r="E359" s="187"/>
      <c r="F359" s="187"/>
      <c r="G359" s="152"/>
      <c r="H359" s="152"/>
      <c r="I359" s="152"/>
      <c r="J359" s="152"/>
      <c r="K359" s="152"/>
      <c r="L359" s="152"/>
      <c r="M359" s="152"/>
      <c r="N359" s="152"/>
      <c r="O359" s="152"/>
      <c r="P359" s="152"/>
      <c r="Q359" s="152"/>
      <c r="R359" s="152"/>
      <c r="S359" s="152"/>
      <c r="T359" s="153"/>
      <c r="U359" s="152"/>
      <c r="V359" s="152"/>
      <c r="W359" s="152"/>
      <c r="X359" s="152"/>
      <c r="Y359" s="152"/>
      <c r="Z359" s="152"/>
    </row>
    <row r="360" spans="1:26" ht="15.75" customHeight="1" x14ac:dyDescent="0.25">
      <c r="A360" s="152"/>
      <c r="B360" s="152"/>
      <c r="C360" s="152"/>
      <c r="D360" s="152"/>
      <c r="E360" s="187"/>
      <c r="F360" s="187"/>
      <c r="G360" s="152"/>
      <c r="H360" s="152"/>
      <c r="I360" s="152"/>
      <c r="J360" s="152"/>
      <c r="K360" s="152"/>
      <c r="L360" s="152"/>
      <c r="M360" s="152"/>
      <c r="N360" s="152"/>
      <c r="O360" s="152"/>
      <c r="P360" s="152"/>
      <c r="Q360" s="152"/>
      <c r="R360" s="152"/>
      <c r="S360" s="152"/>
      <c r="T360" s="153"/>
      <c r="U360" s="152"/>
      <c r="V360" s="152"/>
      <c r="W360" s="152"/>
      <c r="X360" s="152"/>
      <c r="Y360" s="152"/>
      <c r="Z360" s="152"/>
    </row>
    <row r="361" spans="1:26" ht="15.75" customHeight="1" x14ac:dyDescent="0.25">
      <c r="A361" s="152"/>
      <c r="B361" s="152"/>
      <c r="C361" s="152"/>
      <c r="D361" s="152"/>
      <c r="E361" s="187"/>
      <c r="F361" s="187"/>
      <c r="G361" s="152"/>
      <c r="H361" s="152"/>
      <c r="I361" s="152"/>
      <c r="J361" s="152"/>
      <c r="K361" s="152"/>
      <c r="L361" s="152"/>
      <c r="M361" s="152"/>
      <c r="N361" s="152"/>
      <c r="O361" s="152"/>
      <c r="P361" s="152"/>
      <c r="Q361" s="152"/>
      <c r="R361" s="152"/>
      <c r="S361" s="152"/>
      <c r="T361" s="153"/>
      <c r="U361" s="152"/>
      <c r="V361" s="152"/>
      <c r="W361" s="152"/>
      <c r="X361" s="152"/>
      <c r="Y361" s="152"/>
      <c r="Z361" s="152"/>
    </row>
    <row r="362" spans="1:26" ht="15.75" customHeight="1" x14ac:dyDescent="0.25">
      <c r="A362" s="152"/>
      <c r="B362" s="152"/>
      <c r="C362" s="152"/>
      <c r="D362" s="152"/>
      <c r="E362" s="187"/>
      <c r="F362" s="187"/>
      <c r="G362" s="152"/>
      <c r="H362" s="152"/>
      <c r="I362" s="152"/>
      <c r="J362" s="152"/>
      <c r="K362" s="152"/>
      <c r="L362" s="152"/>
      <c r="M362" s="152"/>
      <c r="N362" s="152"/>
      <c r="O362" s="152"/>
      <c r="P362" s="152"/>
      <c r="Q362" s="152"/>
      <c r="R362" s="152"/>
      <c r="S362" s="152"/>
      <c r="T362" s="153"/>
      <c r="U362" s="152"/>
      <c r="V362" s="152"/>
      <c r="W362" s="152"/>
      <c r="X362" s="152"/>
      <c r="Y362" s="152"/>
      <c r="Z362" s="152"/>
    </row>
    <row r="363" spans="1:26" ht="15.75" customHeight="1" x14ac:dyDescent="0.25">
      <c r="A363" s="152"/>
      <c r="B363" s="152"/>
      <c r="C363" s="152"/>
      <c r="D363" s="152"/>
      <c r="E363" s="187"/>
      <c r="F363" s="187"/>
      <c r="G363" s="152"/>
      <c r="H363" s="152"/>
      <c r="I363" s="152"/>
      <c r="J363" s="152"/>
      <c r="K363" s="152"/>
      <c r="L363" s="152"/>
      <c r="M363" s="152"/>
      <c r="N363" s="152"/>
      <c r="O363" s="152"/>
      <c r="P363" s="152"/>
      <c r="Q363" s="152"/>
      <c r="R363" s="152"/>
      <c r="S363" s="152"/>
      <c r="T363" s="153"/>
      <c r="U363" s="152"/>
      <c r="V363" s="152"/>
      <c r="W363" s="152"/>
      <c r="X363" s="152"/>
      <c r="Y363" s="152"/>
      <c r="Z363" s="152"/>
    </row>
    <row r="364" spans="1:26" ht="15.75" customHeight="1" x14ac:dyDescent="0.25">
      <c r="A364" s="152"/>
      <c r="B364" s="152"/>
      <c r="C364" s="152"/>
      <c r="D364" s="152"/>
      <c r="E364" s="187"/>
      <c r="F364" s="187"/>
      <c r="G364" s="152"/>
      <c r="H364" s="152"/>
      <c r="I364" s="152"/>
      <c r="J364" s="152"/>
      <c r="K364" s="152"/>
      <c r="L364" s="152"/>
      <c r="M364" s="152"/>
      <c r="N364" s="152"/>
      <c r="O364" s="152"/>
      <c r="P364" s="152"/>
      <c r="Q364" s="152"/>
      <c r="R364" s="152"/>
      <c r="S364" s="152"/>
      <c r="T364" s="153"/>
      <c r="U364" s="152"/>
      <c r="V364" s="152"/>
      <c r="W364" s="152"/>
      <c r="X364" s="152"/>
      <c r="Y364" s="152"/>
      <c r="Z364" s="152"/>
    </row>
    <row r="365" spans="1:26" ht="15.75" customHeight="1" x14ac:dyDescent="0.25">
      <c r="A365" s="152"/>
      <c r="B365" s="152"/>
      <c r="C365" s="152"/>
      <c r="D365" s="152"/>
      <c r="E365" s="187"/>
      <c r="F365" s="187"/>
      <c r="G365" s="152"/>
      <c r="H365" s="152"/>
      <c r="I365" s="152"/>
      <c r="J365" s="152"/>
      <c r="K365" s="152"/>
      <c r="L365" s="152"/>
      <c r="M365" s="152"/>
      <c r="N365" s="152"/>
      <c r="O365" s="152"/>
      <c r="P365" s="152"/>
      <c r="Q365" s="152"/>
      <c r="R365" s="152"/>
      <c r="S365" s="152"/>
      <c r="T365" s="153"/>
      <c r="U365" s="152"/>
      <c r="V365" s="152"/>
      <c r="W365" s="152"/>
      <c r="X365" s="152"/>
      <c r="Y365" s="152"/>
      <c r="Z365" s="152"/>
    </row>
    <row r="366" spans="1:26" ht="15.75" customHeight="1" x14ac:dyDescent="0.25">
      <c r="A366" s="152"/>
      <c r="B366" s="152"/>
      <c r="C366" s="152"/>
      <c r="D366" s="152"/>
      <c r="E366" s="187"/>
      <c r="F366" s="187"/>
      <c r="G366" s="152"/>
      <c r="H366" s="152"/>
      <c r="I366" s="152"/>
      <c r="J366" s="152"/>
      <c r="K366" s="152"/>
      <c r="L366" s="152"/>
      <c r="M366" s="152"/>
      <c r="N366" s="152"/>
      <c r="O366" s="152"/>
      <c r="P366" s="152"/>
      <c r="Q366" s="152"/>
      <c r="R366" s="152"/>
      <c r="S366" s="152"/>
      <c r="T366" s="153"/>
      <c r="U366" s="152"/>
      <c r="V366" s="152"/>
      <c r="W366" s="152"/>
      <c r="X366" s="152"/>
      <c r="Y366" s="152"/>
      <c r="Z366" s="152"/>
    </row>
    <row r="367" spans="1:26" ht="15.75" customHeight="1" x14ac:dyDescent="0.25">
      <c r="A367" s="152"/>
      <c r="B367" s="152"/>
      <c r="C367" s="152"/>
      <c r="D367" s="152"/>
      <c r="E367" s="187"/>
      <c r="F367" s="187"/>
      <c r="G367" s="152"/>
      <c r="H367" s="152"/>
      <c r="I367" s="152"/>
      <c r="J367" s="152"/>
      <c r="K367" s="152"/>
      <c r="L367" s="152"/>
      <c r="M367" s="152"/>
      <c r="N367" s="152"/>
      <c r="O367" s="152"/>
      <c r="P367" s="152"/>
      <c r="Q367" s="152"/>
      <c r="R367" s="152"/>
      <c r="S367" s="152"/>
      <c r="T367" s="153"/>
      <c r="U367" s="152"/>
      <c r="V367" s="152"/>
      <c r="W367" s="152"/>
      <c r="X367" s="152"/>
      <c r="Y367" s="152"/>
      <c r="Z367" s="152"/>
    </row>
    <row r="368" spans="1:26" ht="15.75" customHeight="1" x14ac:dyDescent="0.25">
      <c r="A368" s="152"/>
      <c r="B368" s="152"/>
      <c r="C368" s="152"/>
      <c r="D368" s="152"/>
      <c r="E368" s="187"/>
      <c r="F368" s="187"/>
      <c r="G368" s="152"/>
      <c r="H368" s="152"/>
      <c r="I368" s="152"/>
      <c r="J368" s="152"/>
      <c r="K368" s="152"/>
      <c r="L368" s="152"/>
      <c r="M368" s="152"/>
      <c r="N368" s="152"/>
      <c r="O368" s="152"/>
      <c r="P368" s="152"/>
      <c r="Q368" s="152"/>
      <c r="R368" s="152"/>
      <c r="S368" s="152"/>
      <c r="T368" s="153"/>
      <c r="U368" s="152"/>
      <c r="V368" s="152"/>
      <c r="W368" s="152"/>
      <c r="X368" s="152"/>
      <c r="Y368" s="152"/>
      <c r="Z368" s="152"/>
    </row>
    <row r="369" spans="1:26" ht="15.75" customHeight="1" x14ac:dyDescent="0.25">
      <c r="A369" s="152"/>
      <c r="B369" s="152"/>
      <c r="C369" s="152"/>
      <c r="D369" s="152"/>
      <c r="E369" s="187"/>
      <c r="F369" s="187"/>
      <c r="G369" s="152"/>
      <c r="H369" s="152"/>
      <c r="I369" s="152"/>
      <c r="J369" s="152"/>
      <c r="K369" s="152"/>
      <c r="L369" s="152"/>
      <c r="M369" s="152"/>
      <c r="N369" s="152"/>
      <c r="O369" s="152"/>
      <c r="P369" s="152"/>
      <c r="Q369" s="152"/>
      <c r="R369" s="152"/>
      <c r="S369" s="152"/>
      <c r="T369" s="153"/>
      <c r="U369" s="152"/>
      <c r="V369" s="152"/>
      <c r="W369" s="152"/>
      <c r="X369" s="152"/>
      <c r="Y369" s="152"/>
      <c r="Z369" s="152"/>
    </row>
    <row r="370" spans="1:26" ht="15.75" customHeight="1" x14ac:dyDescent="0.25">
      <c r="A370" s="152"/>
      <c r="B370" s="152"/>
      <c r="C370" s="152"/>
      <c r="D370" s="152"/>
      <c r="E370" s="187"/>
      <c r="F370" s="187"/>
      <c r="G370" s="152"/>
      <c r="H370" s="152"/>
      <c r="I370" s="152"/>
      <c r="J370" s="152"/>
      <c r="K370" s="152"/>
      <c r="L370" s="152"/>
      <c r="M370" s="152"/>
      <c r="N370" s="152"/>
      <c r="O370" s="152"/>
      <c r="P370" s="152"/>
      <c r="Q370" s="152"/>
      <c r="R370" s="152"/>
      <c r="S370" s="152"/>
      <c r="T370" s="153"/>
      <c r="U370" s="152"/>
      <c r="V370" s="152"/>
      <c r="W370" s="152"/>
      <c r="X370" s="152"/>
      <c r="Y370" s="152"/>
      <c r="Z370" s="152"/>
    </row>
    <row r="371" spans="1:26" ht="15.75" customHeight="1" x14ac:dyDescent="0.25">
      <c r="A371" s="152"/>
      <c r="B371" s="152"/>
      <c r="C371" s="152"/>
      <c r="D371" s="152"/>
      <c r="E371" s="187"/>
      <c r="F371" s="187"/>
      <c r="G371" s="152"/>
      <c r="H371" s="152"/>
      <c r="I371" s="152"/>
      <c r="J371" s="152"/>
      <c r="K371" s="152"/>
      <c r="L371" s="152"/>
      <c r="M371" s="152"/>
      <c r="N371" s="152"/>
      <c r="O371" s="152"/>
      <c r="P371" s="152"/>
      <c r="Q371" s="152"/>
      <c r="R371" s="152"/>
      <c r="S371" s="152"/>
      <c r="T371" s="153"/>
      <c r="U371" s="152"/>
      <c r="V371" s="152"/>
      <c r="W371" s="152"/>
      <c r="X371" s="152"/>
      <c r="Y371" s="152"/>
      <c r="Z371" s="152"/>
    </row>
    <row r="372" spans="1:26" ht="15.75" customHeight="1" x14ac:dyDescent="0.25">
      <c r="A372" s="152"/>
      <c r="B372" s="152"/>
      <c r="C372" s="152"/>
      <c r="D372" s="152"/>
      <c r="E372" s="187"/>
      <c r="F372" s="187"/>
      <c r="G372" s="152"/>
      <c r="H372" s="152"/>
      <c r="I372" s="152"/>
      <c r="J372" s="152"/>
      <c r="K372" s="152"/>
      <c r="L372" s="152"/>
      <c r="M372" s="152"/>
      <c r="N372" s="152"/>
      <c r="O372" s="152"/>
      <c r="P372" s="152"/>
      <c r="Q372" s="152"/>
      <c r="R372" s="152"/>
      <c r="S372" s="152"/>
      <c r="T372" s="153"/>
      <c r="U372" s="152"/>
      <c r="V372" s="152"/>
      <c r="W372" s="152"/>
      <c r="X372" s="152"/>
      <c r="Y372" s="152"/>
      <c r="Z372" s="152"/>
    </row>
    <row r="373" spans="1:26" ht="15.75" customHeight="1" x14ac:dyDescent="0.25">
      <c r="A373" s="152"/>
      <c r="B373" s="152"/>
      <c r="C373" s="152"/>
      <c r="D373" s="152"/>
      <c r="E373" s="187"/>
      <c r="F373" s="187"/>
      <c r="G373" s="152"/>
      <c r="H373" s="152"/>
      <c r="I373" s="152"/>
      <c r="J373" s="152"/>
      <c r="K373" s="152"/>
      <c r="L373" s="152"/>
      <c r="M373" s="152"/>
      <c r="N373" s="152"/>
      <c r="O373" s="152"/>
      <c r="P373" s="152"/>
      <c r="Q373" s="152"/>
      <c r="R373" s="152"/>
      <c r="S373" s="152"/>
      <c r="T373" s="153"/>
      <c r="U373" s="152"/>
      <c r="V373" s="152"/>
      <c r="W373" s="152"/>
      <c r="X373" s="152"/>
      <c r="Y373" s="152"/>
      <c r="Z373" s="152"/>
    </row>
    <row r="374" spans="1:26" ht="15.75" customHeight="1" x14ac:dyDescent="0.25">
      <c r="A374" s="152"/>
      <c r="B374" s="152"/>
      <c r="C374" s="152"/>
      <c r="D374" s="152"/>
      <c r="E374" s="187"/>
      <c r="F374" s="187"/>
      <c r="G374" s="152"/>
      <c r="H374" s="152"/>
      <c r="I374" s="152"/>
      <c r="J374" s="152"/>
      <c r="K374" s="152"/>
      <c r="L374" s="152"/>
      <c r="M374" s="152"/>
      <c r="N374" s="152"/>
      <c r="O374" s="152"/>
      <c r="P374" s="152"/>
      <c r="Q374" s="152"/>
      <c r="R374" s="152"/>
      <c r="S374" s="152"/>
      <c r="T374" s="153"/>
      <c r="U374" s="152"/>
      <c r="V374" s="152"/>
      <c r="W374" s="152"/>
      <c r="X374" s="152"/>
      <c r="Y374" s="152"/>
      <c r="Z374" s="152"/>
    </row>
    <row r="375" spans="1:26" ht="15.75" customHeight="1" x14ac:dyDescent="0.25">
      <c r="A375" s="152"/>
      <c r="B375" s="152"/>
      <c r="C375" s="152"/>
      <c r="D375" s="152"/>
      <c r="E375" s="187"/>
      <c r="F375" s="187"/>
      <c r="G375" s="152"/>
      <c r="H375" s="152"/>
      <c r="I375" s="152"/>
      <c r="J375" s="152"/>
      <c r="K375" s="152"/>
      <c r="L375" s="152"/>
      <c r="M375" s="152"/>
      <c r="N375" s="152"/>
      <c r="O375" s="152"/>
      <c r="P375" s="152"/>
      <c r="Q375" s="152"/>
      <c r="R375" s="152"/>
      <c r="S375" s="152"/>
      <c r="T375" s="153"/>
      <c r="U375" s="152"/>
      <c r="V375" s="152"/>
      <c r="W375" s="152"/>
      <c r="X375" s="152"/>
      <c r="Y375" s="152"/>
      <c r="Z375" s="152"/>
    </row>
    <row r="376" spans="1:26" ht="15.75" customHeight="1" x14ac:dyDescent="0.25">
      <c r="A376" s="152"/>
      <c r="B376" s="152"/>
      <c r="C376" s="152"/>
      <c r="D376" s="152"/>
      <c r="E376" s="187"/>
      <c r="F376" s="187"/>
      <c r="G376" s="152"/>
      <c r="H376" s="152"/>
      <c r="I376" s="152"/>
      <c r="J376" s="152"/>
      <c r="K376" s="152"/>
      <c r="L376" s="152"/>
      <c r="M376" s="152"/>
      <c r="N376" s="152"/>
      <c r="O376" s="152"/>
      <c r="P376" s="152"/>
      <c r="Q376" s="152"/>
      <c r="R376" s="152"/>
      <c r="S376" s="152"/>
      <c r="T376" s="153"/>
      <c r="U376" s="152"/>
      <c r="V376" s="152"/>
      <c r="W376" s="152"/>
      <c r="X376" s="152"/>
      <c r="Y376" s="152"/>
      <c r="Z376" s="152"/>
    </row>
    <row r="377" spans="1:26" ht="15.75" customHeight="1" x14ac:dyDescent="0.25">
      <c r="A377" s="152"/>
      <c r="B377" s="152"/>
      <c r="C377" s="152"/>
      <c r="D377" s="152"/>
      <c r="E377" s="187"/>
      <c r="F377" s="187"/>
      <c r="G377" s="152"/>
      <c r="H377" s="152"/>
      <c r="I377" s="152"/>
      <c r="J377" s="152"/>
      <c r="K377" s="152"/>
      <c r="L377" s="152"/>
      <c r="M377" s="152"/>
      <c r="N377" s="152"/>
      <c r="O377" s="152"/>
      <c r="P377" s="152"/>
      <c r="Q377" s="152"/>
      <c r="R377" s="152"/>
      <c r="S377" s="152"/>
      <c r="T377" s="153"/>
      <c r="U377" s="152"/>
      <c r="V377" s="152"/>
      <c r="W377" s="152"/>
      <c r="X377" s="152"/>
      <c r="Y377" s="152"/>
      <c r="Z377" s="152"/>
    </row>
    <row r="378" spans="1:26" ht="15.75" customHeight="1" x14ac:dyDescent="0.25">
      <c r="A378" s="152"/>
      <c r="B378" s="152"/>
      <c r="C378" s="152"/>
      <c r="D378" s="152"/>
      <c r="E378" s="187"/>
      <c r="F378" s="187"/>
      <c r="G378" s="152"/>
      <c r="H378" s="152"/>
      <c r="I378" s="152"/>
      <c r="J378" s="152"/>
      <c r="K378" s="152"/>
      <c r="L378" s="152"/>
      <c r="M378" s="152"/>
      <c r="N378" s="152"/>
      <c r="O378" s="152"/>
      <c r="P378" s="152"/>
      <c r="Q378" s="152"/>
      <c r="R378" s="152"/>
      <c r="S378" s="152"/>
      <c r="T378" s="153"/>
      <c r="U378" s="152"/>
      <c r="V378" s="152"/>
      <c r="W378" s="152"/>
      <c r="X378" s="152"/>
      <c r="Y378" s="152"/>
      <c r="Z378" s="152"/>
    </row>
    <row r="379" spans="1:26" ht="15.75" customHeight="1" x14ac:dyDescent="0.25">
      <c r="A379" s="152"/>
      <c r="B379" s="152"/>
      <c r="C379" s="152"/>
      <c r="D379" s="152"/>
      <c r="E379" s="187"/>
      <c r="F379" s="187"/>
      <c r="G379" s="152"/>
      <c r="H379" s="152"/>
      <c r="I379" s="152"/>
      <c r="J379" s="152"/>
      <c r="K379" s="152"/>
      <c r="L379" s="152"/>
      <c r="M379" s="152"/>
      <c r="N379" s="152"/>
      <c r="O379" s="152"/>
      <c r="P379" s="152"/>
      <c r="Q379" s="152"/>
      <c r="R379" s="152"/>
      <c r="S379" s="152"/>
      <c r="T379" s="153"/>
      <c r="U379" s="152"/>
      <c r="V379" s="152"/>
      <c r="W379" s="152"/>
      <c r="X379" s="152"/>
      <c r="Y379" s="152"/>
      <c r="Z379" s="152"/>
    </row>
    <row r="380" spans="1:26" ht="15.75" customHeight="1" x14ac:dyDescent="0.25">
      <c r="A380" s="152"/>
      <c r="B380" s="152"/>
      <c r="C380" s="152"/>
      <c r="D380" s="152"/>
      <c r="E380" s="187"/>
      <c r="F380" s="187"/>
      <c r="G380" s="152"/>
      <c r="H380" s="152"/>
      <c r="I380" s="152"/>
      <c r="J380" s="152"/>
      <c r="K380" s="152"/>
      <c r="L380" s="152"/>
      <c r="M380" s="152"/>
      <c r="N380" s="152"/>
      <c r="O380" s="152"/>
      <c r="P380" s="152"/>
      <c r="Q380" s="152"/>
      <c r="R380" s="152"/>
      <c r="S380" s="152"/>
      <c r="T380" s="153"/>
      <c r="U380" s="152"/>
      <c r="V380" s="152"/>
      <c r="W380" s="152"/>
      <c r="X380" s="152"/>
      <c r="Y380" s="152"/>
      <c r="Z380" s="152"/>
    </row>
    <row r="381" spans="1:26" ht="15.75" customHeight="1" x14ac:dyDescent="0.25">
      <c r="A381" s="152"/>
      <c r="B381" s="152"/>
      <c r="C381" s="152"/>
      <c r="D381" s="152"/>
      <c r="E381" s="187"/>
      <c r="F381" s="187"/>
      <c r="G381" s="152"/>
      <c r="H381" s="152"/>
      <c r="I381" s="152"/>
      <c r="J381" s="152"/>
      <c r="K381" s="152"/>
      <c r="L381" s="152"/>
      <c r="M381" s="152"/>
      <c r="N381" s="152"/>
      <c r="O381" s="152"/>
      <c r="P381" s="152"/>
      <c r="Q381" s="152"/>
      <c r="R381" s="152"/>
      <c r="S381" s="152"/>
      <c r="T381" s="153"/>
      <c r="U381" s="152"/>
      <c r="V381" s="152"/>
      <c r="W381" s="152"/>
      <c r="X381" s="152"/>
      <c r="Y381" s="152"/>
      <c r="Z381" s="152"/>
    </row>
    <row r="382" spans="1:26" ht="15.75" customHeight="1" x14ac:dyDescent="0.25">
      <c r="A382" s="152"/>
      <c r="B382" s="152"/>
      <c r="C382" s="152"/>
      <c r="D382" s="152"/>
      <c r="E382" s="187"/>
      <c r="F382" s="187"/>
      <c r="G382" s="152"/>
      <c r="H382" s="152"/>
      <c r="I382" s="152"/>
      <c r="J382" s="152"/>
      <c r="K382" s="152"/>
      <c r="L382" s="152"/>
      <c r="M382" s="152"/>
      <c r="N382" s="152"/>
      <c r="O382" s="152"/>
      <c r="P382" s="152"/>
      <c r="Q382" s="152"/>
      <c r="R382" s="152"/>
      <c r="S382" s="152"/>
      <c r="T382" s="153"/>
      <c r="U382" s="152"/>
      <c r="V382" s="152"/>
      <c r="W382" s="152"/>
      <c r="X382" s="152"/>
      <c r="Y382" s="152"/>
      <c r="Z382" s="152"/>
    </row>
    <row r="383" spans="1:26" ht="15.75" customHeight="1" x14ac:dyDescent="0.25">
      <c r="A383" s="152"/>
      <c r="B383" s="152"/>
      <c r="C383" s="152"/>
      <c r="D383" s="152"/>
      <c r="E383" s="187"/>
      <c r="F383" s="187"/>
      <c r="G383" s="152"/>
      <c r="H383" s="152"/>
      <c r="I383" s="152"/>
      <c r="J383" s="152"/>
      <c r="K383" s="152"/>
      <c r="L383" s="152"/>
      <c r="M383" s="152"/>
      <c r="N383" s="152"/>
      <c r="O383" s="152"/>
      <c r="P383" s="152"/>
      <c r="Q383" s="152"/>
      <c r="R383" s="152"/>
      <c r="S383" s="152"/>
      <c r="T383" s="153"/>
      <c r="U383" s="152"/>
      <c r="V383" s="152"/>
      <c r="W383" s="152"/>
      <c r="X383" s="152"/>
      <c r="Y383" s="152"/>
      <c r="Z383" s="152"/>
    </row>
    <row r="384" spans="1:26" ht="15.75" customHeight="1" x14ac:dyDescent="0.25">
      <c r="A384" s="152"/>
      <c r="B384" s="152"/>
      <c r="C384" s="152"/>
      <c r="D384" s="152"/>
      <c r="E384" s="187"/>
      <c r="F384" s="187"/>
      <c r="G384" s="152"/>
      <c r="H384" s="152"/>
      <c r="I384" s="152"/>
      <c r="J384" s="152"/>
      <c r="K384" s="152"/>
      <c r="L384" s="152"/>
      <c r="M384" s="152"/>
      <c r="N384" s="152"/>
      <c r="O384" s="152"/>
      <c r="P384" s="152"/>
      <c r="Q384" s="152"/>
      <c r="R384" s="152"/>
      <c r="S384" s="152"/>
      <c r="T384" s="153"/>
      <c r="U384" s="152"/>
      <c r="V384" s="152"/>
      <c r="W384" s="152"/>
      <c r="X384" s="152"/>
      <c r="Y384" s="152"/>
      <c r="Z384" s="152"/>
    </row>
    <row r="385" spans="1:26" ht="15.75" customHeight="1" x14ac:dyDescent="0.25">
      <c r="A385" s="152"/>
      <c r="B385" s="152"/>
      <c r="C385" s="152"/>
      <c r="D385" s="152"/>
      <c r="E385" s="187"/>
      <c r="F385" s="187"/>
      <c r="G385" s="152"/>
      <c r="H385" s="152"/>
      <c r="I385" s="152"/>
      <c r="J385" s="152"/>
      <c r="K385" s="152"/>
      <c r="L385" s="152"/>
      <c r="M385" s="152"/>
      <c r="N385" s="152"/>
      <c r="O385" s="152"/>
      <c r="P385" s="152"/>
      <c r="Q385" s="152"/>
      <c r="R385" s="152"/>
      <c r="S385" s="152"/>
      <c r="T385" s="153"/>
      <c r="U385" s="152"/>
      <c r="V385" s="152"/>
      <c r="W385" s="152"/>
      <c r="X385" s="152"/>
      <c r="Y385" s="152"/>
      <c r="Z385" s="152"/>
    </row>
    <row r="386" spans="1:26" ht="15.75" customHeight="1" x14ac:dyDescent="0.25">
      <c r="A386" s="152"/>
      <c r="B386" s="152"/>
      <c r="C386" s="152"/>
      <c r="D386" s="152"/>
      <c r="E386" s="187"/>
      <c r="F386" s="187"/>
      <c r="G386" s="152"/>
      <c r="H386" s="152"/>
      <c r="I386" s="152"/>
      <c r="J386" s="152"/>
      <c r="K386" s="152"/>
      <c r="L386" s="152"/>
      <c r="M386" s="152"/>
      <c r="N386" s="152"/>
      <c r="O386" s="152"/>
      <c r="P386" s="152"/>
      <c r="Q386" s="152"/>
      <c r="R386" s="152"/>
      <c r="S386" s="152"/>
      <c r="T386" s="153"/>
      <c r="U386" s="152"/>
      <c r="V386" s="152"/>
      <c r="W386" s="152"/>
      <c r="X386" s="152"/>
      <c r="Y386" s="152"/>
      <c r="Z386" s="152"/>
    </row>
    <row r="387" spans="1:26" ht="15.75" customHeight="1" x14ac:dyDescent="0.25">
      <c r="A387" s="152"/>
      <c r="B387" s="152"/>
      <c r="C387" s="152"/>
      <c r="D387" s="152"/>
      <c r="E387" s="187"/>
      <c r="F387" s="187"/>
      <c r="G387" s="152"/>
      <c r="H387" s="152"/>
      <c r="I387" s="152"/>
      <c r="J387" s="152"/>
      <c r="K387" s="152"/>
      <c r="L387" s="152"/>
      <c r="M387" s="152"/>
      <c r="N387" s="152"/>
      <c r="O387" s="152"/>
      <c r="P387" s="152"/>
      <c r="Q387" s="152"/>
      <c r="R387" s="152"/>
      <c r="S387" s="152"/>
      <c r="T387" s="153"/>
      <c r="U387" s="152"/>
      <c r="V387" s="152"/>
      <c r="W387" s="152"/>
      <c r="X387" s="152"/>
      <c r="Y387" s="152"/>
      <c r="Z387" s="152"/>
    </row>
    <row r="388" spans="1:26" ht="15.75" customHeight="1" x14ac:dyDescent="0.25">
      <c r="A388" s="152"/>
      <c r="B388" s="152"/>
      <c r="C388" s="152"/>
      <c r="D388" s="152"/>
      <c r="E388" s="187"/>
      <c r="F388" s="187"/>
      <c r="G388" s="152"/>
      <c r="H388" s="152"/>
      <c r="I388" s="152"/>
      <c r="J388" s="152"/>
      <c r="K388" s="152"/>
      <c r="L388" s="152"/>
      <c r="M388" s="152"/>
      <c r="N388" s="152"/>
      <c r="O388" s="152"/>
      <c r="P388" s="152"/>
      <c r="Q388" s="152"/>
      <c r="R388" s="152"/>
      <c r="S388" s="152"/>
      <c r="T388" s="153"/>
      <c r="U388" s="152"/>
      <c r="V388" s="152"/>
      <c r="W388" s="152"/>
      <c r="X388" s="152"/>
      <c r="Y388" s="152"/>
      <c r="Z388" s="152"/>
    </row>
    <row r="389" spans="1:26" ht="15.75" customHeight="1" x14ac:dyDescent="0.25">
      <c r="A389" s="152"/>
      <c r="B389" s="152"/>
      <c r="C389" s="152"/>
      <c r="D389" s="152"/>
      <c r="E389" s="187"/>
      <c r="F389" s="187"/>
      <c r="G389" s="152"/>
      <c r="H389" s="152"/>
      <c r="I389" s="152"/>
      <c r="J389" s="152"/>
      <c r="K389" s="152"/>
      <c r="L389" s="152"/>
      <c r="M389" s="152"/>
      <c r="N389" s="152"/>
      <c r="O389" s="152"/>
      <c r="P389" s="152"/>
      <c r="Q389" s="152"/>
      <c r="R389" s="152"/>
      <c r="S389" s="152"/>
      <c r="T389" s="153"/>
      <c r="U389" s="152"/>
      <c r="V389" s="152"/>
      <c r="W389" s="152"/>
      <c r="X389" s="152"/>
      <c r="Y389" s="152"/>
      <c r="Z389" s="152"/>
    </row>
    <row r="390" spans="1:26" ht="15.75" customHeight="1" x14ac:dyDescent="0.25">
      <c r="A390" s="152"/>
      <c r="B390" s="152"/>
      <c r="C390" s="152"/>
      <c r="D390" s="152"/>
      <c r="E390" s="187"/>
      <c r="F390" s="187"/>
      <c r="G390" s="152"/>
      <c r="H390" s="152"/>
      <c r="I390" s="152"/>
      <c r="J390" s="152"/>
      <c r="K390" s="152"/>
      <c r="L390" s="152"/>
      <c r="M390" s="152"/>
      <c r="N390" s="152"/>
      <c r="O390" s="152"/>
      <c r="P390" s="152"/>
      <c r="Q390" s="152"/>
      <c r="R390" s="152"/>
      <c r="S390" s="152"/>
      <c r="T390" s="153"/>
      <c r="U390" s="152"/>
      <c r="V390" s="152"/>
      <c r="W390" s="152"/>
      <c r="X390" s="152"/>
      <c r="Y390" s="152"/>
      <c r="Z390" s="152"/>
    </row>
    <row r="391" spans="1:26" ht="15.75" customHeight="1" x14ac:dyDescent="0.25">
      <c r="A391" s="152"/>
      <c r="B391" s="152"/>
      <c r="C391" s="152"/>
      <c r="D391" s="152"/>
      <c r="E391" s="187"/>
      <c r="F391" s="187"/>
      <c r="G391" s="152"/>
      <c r="H391" s="152"/>
      <c r="I391" s="152"/>
      <c r="J391" s="152"/>
      <c r="K391" s="152"/>
      <c r="L391" s="152"/>
      <c r="M391" s="152"/>
      <c r="N391" s="152"/>
      <c r="O391" s="152"/>
      <c r="P391" s="152"/>
      <c r="Q391" s="152"/>
      <c r="R391" s="152"/>
      <c r="S391" s="152"/>
      <c r="T391" s="153"/>
      <c r="U391" s="152"/>
      <c r="V391" s="152"/>
      <c r="W391" s="152"/>
      <c r="X391" s="152"/>
      <c r="Y391" s="152"/>
      <c r="Z391" s="152"/>
    </row>
    <row r="392" spans="1:26" ht="15.75" customHeight="1" x14ac:dyDescent="0.25">
      <c r="A392" s="152"/>
      <c r="B392" s="152"/>
      <c r="C392" s="152"/>
      <c r="D392" s="152"/>
      <c r="E392" s="187"/>
      <c r="F392" s="187"/>
      <c r="G392" s="152"/>
      <c r="H392" s="152"/>
      <c r="I392" s="152"/>
      <c r="J392" s="152"/>
      <c r="K392" s="152"/>
      <c r="L392" s="152"/>
      <c r="M392" s="152"/>
      <c r="N392" s="152"/>
      <c r="O392" s="152"/>
      <c r="P392" s="152"/>
      <c r="Q392" s="152"/>
      <c r="R392" s="152"/>
      <c r="S392" s="152"/>
      <c r="T392" s="153"/>
      <c r="U392" s="152"/>
      <c r="V392" s="152"/>
      <c r="W392" s="152"/>
      <c r="X392" s="152"/>
      <c r="Y392" s="152"/>
      <c r="Z392" s="152"/>
    </row>
    <row r="393" spans="1:26" ht="15.75" customHeight="1" x14ac:dyDescent="0.25">
      <c r="A393" s="152"/>
      <c r="B393" s="152"/>
      <c r="C393" s="152"/>
      <c r="D393" s="152"/>
      <c r="E393" s="187"/>
      <c r="F393" s="187"/>
      <c r="G393" s="152"/>
      <c r="H393" s="152"/>
      <c r="I393" s="152"/>
      <c r="J393" s="152"/>
      <c r="K393" s="152"/>
      <c r="L393" s="152"/>
      <c r="M393" s="152"/>
      <c r="N393" s="152"/>
      <c r="O393" s="152"/>
      <c r="P393" s="152"/>
      <c r="Q393" s="152"/>
      <c r="R393" s="152"/>
      <c r="S393" s="152"/>
      <c r="T393" s="153"/>
      <c r="U393" s="152"/>
      <c r="V393" s="152"/>
      <c r="W393" s="152"/>
      <c r="X393" s="152"/>
      <c r="Y393" s="152"/>
      <c r="Z393" s="152"/>
    </row>
    <row r="394" spans="1:26" ht="15.75" customHeight="1" x14ac:dyDescent="0.25">
      <c r="A394" s="152"/>
      <c r="B394" s="152"/>
      <c r="C394" s="152"/>
      <c r="D394" s="152"/>
      <c r="E394" s="187"/>
      <c r="F394" s="187"/>
      <c r="G394" s="152"/>
      <c r="H394" s="152"/>
      <c r="I394" s="152"/>
      <c r="J394" s="152"/>
      <c r="K394" s="152"/>
      <c r="L394" s="152"/>
      <c r="M394" s="152"/>
      <c r="N394" s="152"/>
      <c r="O394" s="152"/>
      <c r="P394" s="152"/>
      <c r="Q394" s="152"/>
      <c r="R394" s="152"/>
      <c r="S394" s="152"/>
      <c r="T394" s="153"/>
      <c r="U394" s="152"/>
      <c r="V394" s="152"/>
      <c r="W394" s="152"/>
      <c r="X394" s="152"/>
      <c r="Y394" s="152"/>
      <c r="Z394" s="152"/>
    </row>
    <row r="395" spans="1:26" ht="15.75" customHeight="1" x14ac:dyDescent="0.25">
      <c r="A395" s="152"/>
      <c r="B395" s="152"/>
      <c r="C395" s="152"/>
      <c r="D395" s="152"/>
      <c r="E395" s="187"/>
      <c r="F395" s="187"/>
      <c r="G395" s="152"/>
      <c r="H395" s="152"/>
      <c r="I395" s="152"/>
      <c r="J395" s="152"/>
      <c r="K395" s="152"/>
      <c r="L395" s="152"/>
      <c r="M395" s="152"/>
      <c r="N395" s="152"/>
      <c r="O395" s="152"/>
      <c r="P395" s="152"/>
      <c r="Q395" s="152"/>
      <c r="R395" s="152"/>
      <c r="S395" s="152"/>
      <c r="T395" s="153"/>
      <c r="U395" s="152"/>
      <c r="V395" s="152"/>
      <c r="W395" s="152"/>
      <c r="X395" s="152"/>
      <c r="Y395" s="152"/>
      <c r="Z395" s="152"/>
    </row>
    <row r="396" spans="1:26" ht="15.75" customHeight="1" x14ac:dyDescent="0.25">
      <c r="A396" s="152"/>
      <c r="B396" s="152"/>
      <c r="C396" s="152"/>
      <c r="D396" s="152"/>
      <c r="E396" s="187"/>
      <c r="F396" s="187"/>
      <c r="G396" s="152"/>
      <c r="H396" s="152"/>
      <c r="I396" s="152"/>
      <c r="J396" s="152"/>
      <c r="K396" s="152"/>
      <c r="L396" s="152"/>
      <c r="M396" s="152"/>
      <c r="N396" s="152"/>
      <c r="O396" s="152"/>
      <c r="P396" s="152"/>
      <c r="Q396" s="152"/>
      <c r="R396" s="152"/>
      <c r="S396" s="152"/>
      <c r="T396" s="153"/>
      <c r="U396" s="152"/>
      <c r="V396" s="152"/>
      <c r="W396" s="152"/>
      <c r="X396" s="152"/>
      <c r="Y396" s="152"/>
      <c r="Z396" s="152"/>
    </row>
    <row r="397" spans="1:26" ht="15.75" customHeight="1" x14ac:dyDescent="0.25">
      <c r="A397" s="152"/>
      <c r="B397" s="152"/>
      <c r="C397" s="152"/>
      <c r="D397" s="152"/>
      <c r="E397" s="187"/>
      <c r="F397" s="187"/>
      <c r="G397" s="152"/>
      <c r="H397" s="152"/>
      <c r="I397" s="152"/>
      <c r="J397" s="152"/>
      <c r="K397" s="152"/>
      <c r="L397" s="152"/>
      <c r="M397" s="152"/>
      <c r="N397" s="152"/>
      <c r="O397" s="152"/>
      <c r="P397" s="152"/>
      <c r="Q397" s="152"/>
      <c r="R397" s="152"/>
      <c r="S397" s="152"/>
      <c r="T397" s="153"/>
      <c r="U397" s="152"/>
      <c r="V397" s="152"/>
      <c r="W397" s="152"/>
      <c r="X397" s="152"/>
      <c r="Y397" s="152"/>
      <c r="Z397" s="152"/>
    </row>
    <row r="398" spans="1:26" ht="15.75" customHeight="1" x14ac:dyDescent="0.25">
      <c r="A398" s="152"/>
      <c r="B398" s="152"/>
      <c r="C398" s="152"/>
      <c r="D398" s="152"/>
      <c r="E398" s="187"/>
      <c r="F398" s="187"/>
      <c r="G398" s="152"/>
      <c r="H398" s="152"/>
      <c r="I398" s="152"/>
      <c r="J398" s="152"/>
      <c r="K398" s="152"/>
      <c r="L398" s="152"/>
      <c r="M398" s="152"/>
      <c r="N398" s="152"/>
      <c r="O398" s="152"/>
      <c r="P398" s="152"/>
      <c r="Q398" s="152"/>
      <c r="R398" s="152"/>
      <c r="S398" s="152"/>
      <c r="T398" s="153"/>
      <c r="U398" s="152"/>
      <c r="V398" s="152"/>
      <c r="W398" s="152"/>
      <c r="X398" s="152"/>
      <c r="Y398" s="152"/>
      <c r="Z398" s="152"/>
    </row>
    <row r="399" spans="1:26" ht="15.75" customHeight="1" x14ac:dyDescent="0.25">
      <c r="A399" s="152"/>
      <c r="B399" s="152"/>
      <c r="C399" s="152"/>
      <c r="D399" s="152"/>
      <c r="E399" s="187"/>
      <c r="F399" s="187"/>
      <c r="G399" s="152"/>
      <c r="H399" s="152"/>
      <c r="I399" s="152"/>
      <c r="J399" s="152"/>
      <c r="K399" s="152"/>
      <c r="L399" s="152"/>
      <c r="M399" s="152"/>
      <c r="N399" s="152"/>
      <c r="O399" s="152"/>
      <c r="P399" s="152"/>
      <c r="Q399" s="152"/>
      <c r="R399" s="152"/>
      <c r="S399" s="152"/>
      <c r="T399" s="153"/>
      <c r="U399" s="152"/>
      <c r="V399" s="152"/>
      <c r="W399" s="152"/>
      <c r="X399" s="152"/>
      <c r="Y399" s="152"/>
      <c r="Z399" s="152"/>
    </row>
    <row r="400" spans="1:26" ht="15.75" customHeight="1" x14ac:dyDescent="0.25">
      <c r="A400" s="152"/>
      <c r="B400" s="152"/>
      <c r="C400" s="152"/>
      <c r="D400" s="152"/>
      <c r="E400" s="187"/>
      <c r="F400" s="187"/>
      <c r="G400" s="152"/>
      <c r="H400" s="152"/>
      <c r="I400" s="152"/>
      <c r="J400" s="152"/>
      <c r="K400" s="152"/>
      <c r="L400" s="152"/>
      <c r="M400" s="152"/>
      <c r="N400" s="152"/>
      <c r="O400" s="152"/>
      <c r="P400" s="152"/>
      <c r="Q400" s="152"/>
      <c r="R400" s="152"/>
      <c r="S400" s="152"/>
      <c r="T400" s="153"/>
      <c r="U400" s="152"/>
      <c r="V400" s="152"/>
      <c r="W400" s="152"/>
      <c r="X400" s="152"/>
      <c r="Y400" s="152"/>
      <c r="Z400" s="152"/>
    </row>
    <row r="401" spans="1:26" ht="15.75" customHeight="1" x14ac:dyDescent="0.25">
      <c r="A401" s="152"/>
      <c r="B401" s="152"/>
      <c r="C401" s="152"/>
      <c r="D401" s="152"/>
      <c r="E401" s="187"/>
      <c r="F401" s="187"/>
      <c r="G401" s="152"/>
      <c r="H401" s="152"/>
      <c r="I401" s="152"/>
      <c r="J401" s="152"/>
      <c r="K401" s="152"/>
      <c r="L401" s="152"/>
      <c r="M401" s="152"/>
      <c r="N401" s="152"/>
      <c r="O401" s="152"/>
      <c r="P401" s="152"/>
      <c r="Q401" s="152"/>
      <c r="R401" s="152"/>
      <c r="S401" s="152"/>
      <c r="T401" s="153"/>
      <c r="U401" s="152"/>
      <c r="V401" s="152"/>
      <c r="W401" s="152"/>
      <c r="X401" s="152"/>
      <c r="Y401" s="152"/>
      <c r="Z401" s="152"/>
    </row>
    <row r="402" spans="1:26" ht="15.75" customHeight="1" x14ac:dyDescent="0.25">
      <c r="A402" s="152"/>
      <c r="B402" s="152"/>
      <c r="C402" s="152"/>
      <c r="D402" s="152"/>
      <c r="E402" s="187"/>
      <c r="F402" s="187"/>
      <c r="G402" s="152"/>
      <c r="H402" s="152"/>
      <c r="I402" s="152"/>
      <c r="J402" s="152"/>
      <c r="K402" s="152"/>
      <c r="L402" s="152"/>
      <c r="M402" s="152"/>
      <c r="N402" s="152"/>
      <c r="O402" s="152"/>
      <c r="P402" s="152"/>
      <c r="Q402" s="152"/>
      <c r="R402" s="152"/>
      <c r="S402" s="152"/>
      <c r="T402" s="153"/>
      <c r="U402" s="152"/>
      <c r="V402" s="152"/>
      <c r="W402" s="152"/>
      <c r="X402" s="152"/>
      <c r="Y402" s="152"/>
      <c r="Z402" s="152"/>
    </row>
    <row r="403" spans="1:26" ht="15.75" customHeight="1" x14ac:dyDescent="0.25">
      <c r="A403" s="152"/>
      <c r="B403" s="152"/>
      <c r="C403" s="152"/>
      <c r="D403" s="152"/>
      <c r="E403" s="187"/>
      <c r="F403" s="187"/>
      <c r="G403" s="152"/>
      <c r="H403" s="152"/>
      <c r="I403" s="152"/>
      <c r="J403" s="152"/>
      <c r="K403" s="152"/>
      <c r="L403" s="152"/>
      <c r="M403" s="152"/>
      <c r="N403" s="152"/>
      <c r="O403" s="152"/>
      <c r="P403" s="152"/>
      <c r="Q403" s="152"/>
      <c r="R403" s="152"/>
      <c r="S403" s="152"/>
      <c r="T403" s="153"/>
      <c r="U403" s="152"/>
      <c r="V403" s="152"/>
      <c r="W403" s="152"/>
      <c r="X403" s="152"/>
      <c r="Y403" s="152"/>
      <c r="Z403" s="152"/>
    </row>
    <row r="404" spans="1:26" ht="15.75" customHeight="1" x14ac:dyDescent="0.25">
      <c r="A404" s="152"/>
      <c r="B404" s="152"/>
      <c r="C404" s="152"/>
      <c r="D404" s="152"/>
      <c r="E404" s="187"/>
      <c r="F404" s="187"/>
      <c r="G404" s="152"/>
      <c r="H404" s="152"/>
      <c r="I404" s="152"/>
      <c r="J404" s="152"/>
      <c r="K404" s="152"/>
      <c r="L404" s="152"/>
      <c r="M404" s="152"/>
      <c r="N404" s="152"/>
      <c r="O404" s="152"/>
      <c r="P404" s="152"/>
      <c r="Q404" s="152"/>
      <c r="R404" s="152"/>
      <c r="S404" s="152"/>
      <c r="T404" s="153"/>
      <c r="U404" s="152"/>
      <c r="V404" s="152"/>
      <c r="W404" s="152"/>
      <c r="X404" s="152"/>
      <c r="Y404" s="152"/>
      <c r="Z404" s="152"/>
    </row>
    <row r="405" spans="1:26" ht="15.75" customHeight="1" x14ac:dyDescent="0.25">
      <c r="A405" s="152"/>
      <c r="B405" s="152"/>
      <c r="C405" s="152"/>
      <c r="D405" s="152"/>
      <c r="E405" s="187"/>
      <c r="F405" s="187"/>
      <c r="G405" s="152"/>
      <c r="H405" s="152"/>
      <c r="I405" s="152"/>
      <c r="J405" s="152"/>
      <c r="K405" s="152"/>
      <c r="L405" s="152"/>
      <c r="M405" s="152"/>
      <c r="N405" s="152"/>
      <c r="O405" s="152"/>
      <c r="P405" s="152"/>
      <c r="Q405" s="152"/>
      <c r="R405" s="152"/>
      <c r="S405" s="152"/>
      <c r="T405" s="153"/>
      <c r="U405" s="152"/>
      <c r="V405" s="152"/>
      <c r="W405" s="152"/>
      <c r="X405" s="152"/>
      <c r="Y405" s="152"/>
      <c r="Z405" s="152"/>
    </row>
    <row r="406" spans="1:26" ht="15.75" customHeight="1" x14ac:dyDescent="0.25">
      <c r="A406" s="152"/>
      <c r="B406" s="152"/>
      <c r="C406" s="152"/>
      <c r="D406" s="152"/>
      <c r="E406" s="187"/>
      <c r="F406" s="187"/>
      <c r="G406" s="152"/>
      <c r="H406" s="152"/>
      <c r="I406" s="152"/>
      <c r="J406" s="152"/>
      <c r="K406" s="152"/>
      <c r="L406" s="152"/>
      <c r="M406" s="152"/>
      <c r="N406" s="152"/>
      <c r="O406" s="152"/>
      <c r="P406" s="152"/>
      <c r="Q406" s="152"/>
      <c r="R406" s="152"/>
      <c r="S406" s="152"/>
      <c r="T406" s="153"/>
      <c r="U406" s="152"/>
      <c r="V406" s="152"/>
      <c r="W406" s="152"/>
      <c r="X406" s="152"/>
      <c r="Y406" s="152"/>
      <c r="Z406" s="152"/>
    </row>
    <row r="407" spans="1:26" ht="15.75" customHeight="1" x14ac:dyDescent="0.25">
      <c r="A407" s="152"/>
      <c r="B407" s="152"/>
      <c r="C407" s="152"/>
      <c r="D407" s="152"/>
      <c r="E407" s="187"/>
      <c r="F407" s="187"/>
      <c r="G407" s="152"/>
      <c r="H407" s="152"/>
      <c r="I407" s="152"/>
      <c r="J407" s="152"/>
      <c r="K407" s="152"/>
      <c r="L407" s="152"/>
      <c r="M407" s="152"/>
      <c r="N407" s="152"/>
      <c r="O407" s="152"/>
      <c r="P407" s="152"/>
      <c r="Q407" s="152"/>
      <c r="R407" s="152"/>
      <c r="S407" s="152"/>
      <c r="T407" s="153"/>
      <c r="U407" s="152"/>
      <c r="V407" s="152"/>
      <c r="W407" s="152"/>
      <c r="X407" s="152"/>
      <c r="Y407" s="152"/>
      <c r="Z407" s="152"/>
    </row>
    <row r="408" spans="1:26" ht="15.75" customHeight="1" x14ac:dyDescent="0.25">
      <c r="A408" s="152"/>
      <c r="B408" s="152"/>
      <c r="C408" s="152"/>
      <c r="D408" s="152"/>
      <c r="E408" s="187"/>
      <c r="F408" s="187"/>
      <c r="G408" s="152"/>
      <c r="H408" s="152"/>
      <c r="I408" s="152"/>
      <c r="J408" s="152"/>
      <c r="K408" s="152"/>
      <c r="L408" s="152"/>
      <c r="M408" s="152"/>
      <c r="N408" s="152"/>
      <c r="O408" s="152"/>
      <c r="P408" s="152"/>
      <c r="Q408" s="152"/>
      <c r="R408" s="152"/>
      <c r="S408" s="152"/>
      <c r="T408" s="153"/>
      <c r="U408" s="152"/>
      <c r="V408" s="152"/>
      <c r="W408" s="152"/>
      <c r="X408" s="152"/>
      <c r="Y408" s="152"/>
      <c r="Z408" s="152"/>
    </row>
    <row r="409" spans="1:26" ht="15.75" customHeight="1" x14ac:dyDescent="0.25">
      <c r="A409" s="152"/>
      <c r="B409" s="152"/>
      <c r="C409" s="152"/>
      <c r="D409" s="152"/>
      <c r="E409" s="187"/>
      <c r="F409" s="187"/>
      <c r="G409" s="152"/>
      <c r="H409" s="152"/>
      <c r="I409" s="152"/>
      <c r="J409" s="152"/>
      <c r="K409" s="152"/>
      <c r="L409" s="152"/>
      <c r="M409" s="152"/>
      <c r="N409" s="152"/>
      <c r="O409" s="152"/>
      <c r="P409" s="152"/>
      <c r="Q409" s="152"/>
      <c r="R409" s="152"/>
      <c r="S409" s="152"/>
      <c r="T409" s="153"/>
      <c r="U409" s="152"/>
      <c r="V409" s="152"/>
      <c r="W409" s="152"/>
      <c r="X409" s="152"/>
      <c r="Y409" s="152"/>
      <c r="Z409" s="152"/>
    </row>
    <row r="410" spans="1:26" ht="15.75" customHeight="1" x14ac:dyDescent="0.25">
      <c r="A410" s="152"/>
      <c r="B410" s="152"/>
      <c r="C410" s="152"/>
      <c r="D410" s="152"/>
      <c r="E410" s="187"/>
      <c r="F410" s="187"/>
      <c r="G410" s="152"/>
      <c r="H410" s="152"/>
      <c r="I410" s="152"/>
      <c r="J410" s="152"/>
      <c r="K410" s="152"/>
      <c r="L410" s="152"/>
      <c r="M410" s="152"/>
      <c r="N410" s="152"/>
      <c r="O410" s="152"/>
      <c r="P410" s="152"/>
      <c r="Q410" s="152"/>
      <c r="R410" s="152"/>
      <c r="S410" s="152"/>
      <c r="T410" s="153"/>
      <c r="U410" s="152"/>
      <c r="V410" s="152"/>
      <c r="W410" s="152"/>
      <c r="X410" s="152"/>
      <c r="Y410" s="152"/>
      <c r="Z410" s="152"/>
    </row>
    <row r="411" spans="1:26" ht="15.75" customHeight="1" x14ac:dyDescent="0.25">
      <c r="A411" s="152"/>
      <c r="B411" s="152"/>
      <c r="C411" s="152"/>
      <c r="D411" s="152"/>
      <c r="E411" s="187"/>
      <c r="F411" s="187"/>
      <c r="G411" s="152"/>
      <c r="H411" s="152"/>
      <c r="I411" s="152"/>
      <c r="J411" s="152"/>
      <c r="K411" s="152"/>
      <c r="L411" s="152"/>
      <c r="M411" s="152"/>
      <c r="N411" s="152"/>
      <c r="O411" s="152"/>
      <c r="P411" s="152"/>
      <c r="Q411" s="152"/>
      <c r="R411" s="152"/>
      <c r="S411" s="152"/>
      <c r="T411" s="153"/>
      <c r="U411" s="152"/>
      <c r="V411" s="152"/>
      <c r="W411" s="152"/>
      <c r="X411" s="152"/>
      <c r="Y411" s="152"/>
      <c r="Z411" s="152"/>
    </row>
    <row r="412" spans="1:26" ht="15.75" customHeight="1" x14ac:dyDescent="0.25">
      <c r="A412" s="152"/>
      <c r="B412" s="152"/>
      <c r="C412" s="152"/>
      <c r="D412" s="152"/>
      <c r="E412" s="187"/>
      <c r="F412" s="187"/>
      <c r="G412" s="152"/>
      <c r="H412" s="152"/>
      <c r="I412" s="152"/>
      <c r="J412" s="152"/>
      <c r="K412" s="152"/>
      <c r="L412" s="152"/>
      <c r="M412" s="152"/>
      <c r="N412" s="152"/>
      <c r="O412" s="152"/>
      <c r="P412" s="152"/>
      <c r="Q412" s="152"/>
      <c r="R412" s="152"/>
      <c r="S412" s="152"/>
      <c r="T412" s="153"/>
      <c r="U412" s="152"/>
      <c r="V412" s="152"/>
      <c r="W412" s="152"/>
      <c r="X412" s="152"/>
      <c r="Y412" s="152"/>
      <c r="Z412" s="152"/>
    </row>
    <row r="413" spans="1:26" ht="15.75" customHeight="1" x14ac:dyDescent="0.25">
      <c r="A413" s="152"/>
      <c r="B413" s="152"/>
      <c r="C413" s="152"/>
      <c r="D413" s="152"/>
      <c r="E413" s="187"/>
      <c r="F413" s="187"/>
      <c r="G413" s="152"/>
      <c r="H413" s="152"/>
      <c r="I413" s="152"/>
      <c r="J413" s="152"/>
      <c r="K413" s="152"/>
      <c r="L413" s="152"/>
      <c r="M413" s="152"/>
      <c r="N413" s="152"/>
      <c r="O413" s="152"/>
      <c r="P413" s="152"/>
      <c r="Q413" s="152"/>
      <c r="R413" s="152"/>
      <c r="S413" s="152"/>
      <c r="T413" s="153"/>
      <c r="U413" s="152"/>
      <c r="V413" s="152"/>
      <c r="W413" s="152"/>
      <c r="X413" s="152"/>
      <c r="Y413" s="152"/>
      <c r="Z413" s="152"/>
    </row>
    <row r="414" spans="1:26" ht="15.75" customHeight="1" x14ac:dyDescent="0.25">
      <c r="A414" s="152"/>
      <c r="B414" s="152"/>
      <c r="C414" s="152"/>
      <c r="D414" s="152"/>
      <c r="E414" s="187"/>
      <c r="F414" s="187"/>
      <c r="G414" s="152"/>
      <c r="H414" s="152"/>
      <c r="I414" s="152"/>
      <c r="J414" s="152"/>
      <c r="K414" s="152"/>
      <c r="L414" s="152"/>
      <c r="M414" s="152"/>
      <c r="N414" s="152"/>
      <c r="O414" s="152"/>
      <c r="P414" s="152"/>
      <c r="Q414" s="152"/>
      <c r="R414" s="152"/>
      <c r="S414" s="152"/>
      <c r="T414" s="153"/>
      <c r="U414" s="152"/>
      <c r="V414" s="152"/>
      <c r="W414" s="152"/>
      <c r="X414" s="152"/>
      <c r="Y414" s="152"/>
      <c r="Z414" s="152"/>
    </row>
    <row r="415" spans="1:26" ht="15.75" customHeight="1" x14ac:dyDescent="0.25">
      <c r="A415" s="152"/>
      <c r="B415" s="152"/>
      <c r="C415" s="152"/>
      <c r="D415" s="152"/>
      <c r="E415" s="187"/>
      <c r="F415" s="187"/>
      <c r="G415" s="152"/>
      <c r="H415" s="152"/>
      <c r="I415" s="152"/>
      <c r="J415" s="152"/>
      <c r="K415" s="152"/>
      <c r="L415" s="152"/>
      <c r="M415" s="152"/>
      <c r="N415" s="152"/>
      <c r="O415" s="152"/>
      <c r="P415" s="152"/>
      <c r="Q415" s="152"/>
      <c r="R415" s="152"/>
      <c r="S415" s="152"/>
      <c r="T415" s="153"/>
      <c r="U415" s="152"/>
      <c r="V415" s="152"/>
      <c r="W415" s="152"/>
      <c r="X415" s="152"/>
      <c r="Y415" s="152"/>
      <c r="Z415" s="152"/>
    </row>
    <row r="416" spans="1:26" ht="15.75" customHeight="1" x14ac:dyDescent="0.25">
      <c r="A416" s="152"/>
      <c r="B416" s="152"/>
      <c r="C416" s="152"/>
      <c r="D416" s="152"/>
      <c r="E416" s="187"/>
      <c r="F416" s="187"/>
      <c r="G416" s="152"/>
      <c r="H416" s="152"/>
      <c r="I416" s="152"/>
      <c r="J416" s="152"/>
      <c r="K416" s="152"/>
      <c r="L416" s="152"/>
      <c r="M416" s="152"/>
      <c r="N416" s="152"/>
      <c r="O416" s="152"/>
      <c r="P416" s="152"/>
      <c r="Q416" s="152"/>
      <c r="R416" s="152"/>
      <c r="S416" s="152"/>
      <c r="T416" s="153"/>
      <c r="U416" s="152"/>
      <c r="V416" s="152"/>
      <c r="W416" s="152"/>
      <c r="X416" s="152"/>
      <c r="Y416" s="152"/>
      <c r="Z416" s="152"/>
    </row>
    <row r="417" spans="1:26" ht="15.75" customHeight="1" x14ac:dyDescent="0.25">
      <c r="A417" s="152"/>
      <c r="B417" s="152"/>
      <c r="C417" s="152"/>
      <c r="D417" s="152"/>
      <c r="E417" s="187"/>
      <c r="F417" s="187"/>
      <c r="G417" s="152"/>
      <c r="H417" s="152"/>
      <c r="I417" s="152"/>
      <c r="J417" s="152"/>
      <c r="K417" s="152"/>
      <c r="L417" s="152"/>
      <c r="M417" s="152"/>
      <c r="N417" s="152"/>
      <c r="O417" s="152"/>
      <c r="P417" s="152"/>
      <c r="Q417" s="152"/>
      <c r="R417" s="152"/>
      <c r="S417" s="152"/>
      <c r="T417" s="153"/>
      <c r="U417" s="152"/>
      <c r="V417" s="152"/>
      <c r="W417" s="152"/>
      <c r="X417" s="152"/>
      <c r="Y417" s="152"/>
      <c r="Z417" s="152"/>
    </row>
    <row r="418" spans="1:26" ht="15.75" customHeight="1" x14ac:dyDescent="0.25">
      <c r="A418" s="152"/>
      <c r="B418" s="152"/>
      <c r="C418" s="152"/>
      <c r="D418" s="152"/>
      <c r="E418" s="187"/>
      <c r="F418" s="187"/>
      <c r="G418" s="152"/>
      <c r="H418" s="152"/>
      <c r="I418" s="152"/>
      <c r="J418" s="152"/>
      <c r="K418" s="152"/>
      <c r="L418" s="152"/>
      <c r="M418" s="152"/>
      <c r="N418" s="152"/>
      <c r="O418" s="152"/>
      <c r="P418" s="152"/>
      <c r="Q418" s="152"/>
      <c r="R418" s="152"/>
      <c r="S418" s="152"/>
      <c r="T418" s="153"/>
      <c r="U418" s="152"/>
      <c r="V418" s="152"/>
      <c r="W418" s="152"/>
      <c r="X418" s="152"/>
      <c r="Y418" s="152"/>
      <c r="Z418" s="152"/>
    </row>
    <row r="419" spans="1:26" ht="15.75" customHeight="1" x14ac:dyDescent="0.25">
      <c r="A419" s="152"/>
      <c r="B419" s="152"/>
      <c r="C419" s="152"/>
      <c r="D419" s="152"/>
      <c r="E419" s="187"/>
      <c r="F419" s="187"/>
      <c r="G419" s="152"/>
      <c r="H419" s="152"/>
      <c r="I419" s="152"/>
      <c r="J419" s="152"/>
      <c r="K419" s="152"/>
      <c r="L419" s="152"/>
      <c r="M419" s="152"/>
      <c r="N419" s="152"/>
      <c r="O419" s="152"/>
      <c r="P419" s="152"/>
      <c r="Q419" s="152"/>
      <c r="R419" s="152"/>
      <c r="S419" s="152"/>
      <c r="T419" s="153"/>
      <c r="U419" s="152"/>
      <c r="V419" s="152"/>
      <c r="W419" s="152"/>
      <c r="X419" s="152"/>
      <c r="Y419" s="152"/>
      <c r="Z419" s="152"/>
    </row>
    <row r="420" spans="1:26" ht="15.75" customHeight="1" x14ac:dyDescent="0.25">
      <c r="A420" s="152"/>
      <c r="B420" s="152"/>
      <c r="C420" s="152"/>
      <c r="D420" s="152"/>
      <c r="E420" s="187"/>
      <c r="F420" s="187"/>
      <c r="G420" s="152"/>
      <c r="H420" s="152"/>
      <c r="I420" s="152"/>
      <c r="J420" s="152"/>
      <c r="K420" s="152"/>
      <c r="L420" s="152"/>
      <c r="M420" s="152"/>
      <c r="N420" s="152"/>
      <c r="O420" s="152"/>
      <c r="P420" s="152"/>
      <c r="Q420" s="152"/>
      <c r="R420" s="152"/>
      <c r="S420" s="152"/>
      <c r="T420" s="153"/>
      <c r="U420" s="152"/>
      <c r="V420" s="152"/>
      <c r="W420" s="152"/>
      <c r="X420" s="152"/>
      <c r="Y420" s="152"/>
      <c r="Z420" s="152"/>
    </row>
    <row r="421" spans="1:26" ht="15.75" customHeight="1" x14ac:dyDescent="0.25">
      <c r="A421" s="152"/>
      <c r="B421" s="152"/>
      <c r="C421" s="152"/>
      <c r="D421" s="152"/>
      <c r="E421" s="187"/>
      <c r="F421" s="187"/>
      <c r="G421" s="152"/>
      <c r="H421" s="152"/>
      <c r="I421" s="152"/>
      <c r="J421" s="152"/>
      <c r="K421" s="152"/>
      <c r="L421" s="152"/>
      <c r="M421" s="152"/>
      <c r="N421" s="152"/>
      <c r="O421" s="152"/>
      <c r="P421" s="152"/>
      <c r="Q421" s="152"/>
      <c r="R421" s="152"/>
      <c r="S421" s="152"/>
      <c r="T421" s="153"/>
      <c r="U421" s="152"/>
      <c r="V421" s="152"/>
      <c r="W421" s="152"/>
      <c r="X421" s="152"/>
      <c r="Y421" s="152"/>
      <c r="Z421" s="152"/>
    </row>
    <row r="422" spans="1:26" ht="15.75" customHeight="1" x14ac:dyDescent="0.25">
      <c r="A422" s="152"/>
      <c r="B422" s="152"/>
      <c r="C422" s="152"/>
      <c r="D422" s="152"/>
      <c r="E422" s="187"/>
      <c r="F422" s="187"/>
      <c r="G422" s="152"/>
      <c r="H422" s="152"/>
      <c r="I422" s="152"/>
      <c r="J422" s="152"/>
      <c r="K422" s="152"/>
      <c r="L422" s="152"/>
      <c r="M422" s="152"/>
      <c r="N422" s="152"/>
      <c r="O422" s="152"/>
      <c r="P422" s="152"/>
      <c r="Q422" s="152"/>
      <c r="R422" s="152"/>
      <c r="S422" s="152"/>
      <c r="T422" s="153"/>
      <c r="U422" s="152"/>
      <c r="V422" s="152"/>
      <c r="W422" s="152"/>
      <c r="X422" s="152"/>
      <c r="Y422" s="152"/>
      <c r="Z422" s="152"/>
    </row>
    <row r="423" spans="1:26" ht="15.75" customHeight="1" x14ac:dyDescent="0.25">
      <c r="A423" s="152"/>
      <c r="B423" s="152"/>
      <c r="C423" s="152"/>
      <c r="D423" s="152"/>
      <c r="E423" s="187"/>
      <c r="F423" s="187"/>
      <c r="G423" s="152"/>
      <c r="H423" s="152"/>
      <c r="I423" s="152"/>
      <c r="J423" s="152"/>
      <c r="K423" s="152"/>
      <c r="L423" s="152"/>
      <c r="M423" s="152"/>
      <c r="N423" s="152"/>
      <c r="O423" s="152"/>
      <c r="P423" s="152"/>
      <c r="Q423" s="152"/>
      <c r="R423" s="152"/>
      <c r="S423" s="152"/>
      <c r="T423" s="153"/>
      <c r="U423" s="152"/>
      <c r="V423" s="152"/>
      <c r="W423" s="152"/>
      <c r="X423" s="152"/>
      <c r="Y423" s="152"/>
      <c r="Z423" s="152"/>
    </row>
    <row r="424" spans="1:26" ht="15.75" customHeight="1" x14ac:dyDescent="0.25">
      <c r="A424" s="152"/>
      <c r="B424" s="152"/>
      <c r="C424" s="152"/>
      <c r="D424" s="152"/>
      <c r="E424" s="187"/>
      <c r="F424" s="187"/>
      <c r="G424" s="152"/>
      <c r="H424" s="152"/>
      <c r="I424" s="152"/>
      <c r="J424" s="152"/>
      <c r="K424" s="152"/>
      <c r="L424" s="152"/>
      <c r="M424" s="152"/>
      <c r="N424" s="152"/>
      <c r="O424" s="152"/>
      <c r="P424" s="152"/>
      <c r="Q424" s="152"/>
      <c r="R424" s="152"/>
      <c r="S424" s="152"/>
      <c r="T424" s="153"/>
      <c r="U424" s="152"/>
      <c r="V424" s="152"/>
      <c r="W424" s="152"/>
      <c r="X424" s="152"/>
      <c r="Y424" s="152"/>
      <c r="Z424" s="152"/>
    </row>
    <row r="425" spans="1:26" ht="15.75" customHeight="1" x14ac:dyDescent="0.25">
      <c r="A425" s="152"/>
      <c r="B425" s="152"/>
      <c r="C425" s="152"/>
      <c r="D425" s="152"/>
      <c r="E425" s="187"/>
      <c r="F425" s="187"/>
      <c r="G425" s="152"/>
      <c r="H425" s="152"/>
      <c r="I425" s="152"/>
      <c r="J425" s="152"/>
      <c r="K425" s="152"/>
      <c r="L425" s="152"/>
      <c r="M425" s="152"/>
      <c r="N425" s="152"/>
      <c r="O425" s="152"/>
      <c r="P425" s="152"/>
      <c r="Q425" s="152"/>
      <c r="R425" s="152"/>
      <c r="S425" s="152"/>
      <c r="T425" s="153"/>
      <c r="U425" s="152"/>
      <c r="V425" s="152"/>
      <c r="W425" s="152"/>
      <c r="X425" s="152"/>
      <c r="Y425" s="152"/>
      <c r="Z425" s="152"/>
    </row>
    <row r="426" spans="1:26" ht="15.75" customHeight="1" x14ac:dyDescent="0.25">
      <c r="A426" s="152"/>
      <c r="B426" s="152"/>
      <c r="C426" s="152"/>
      <c r="D426" s="152"/>
      <c r="E426" s="187"/>
      <c r="F426" s="187"/>
      <c r="G426" s="152"/>
      <c r="H426" s="152"/>
      <c r="I426" s="152"/>
      <c r="J426" s="152"/>
      <c r="K426" s="152"/>
      <c r="L426" s="152"/>
      <c r="M426" s="152"/>
      <c r="N426" s="152"/>
      <c r="O426" s="152"/>
      <c r="P426" s="152"/>
      <c r="Q426" s="152"/>
      <c r="R426" s="152"/>
      <c r="S426" s="152"/>
      <c r="T426" s="153"/>
      <c r="U426" s="152"/>
      <c r="V426" s="152"/>
      <c r="W426" s="152"/>
      <c r="X426" s="152"/>
      <c r="Y426" s="152"/>
      <c r="Z426" s="152"/>
    </row>
    <row r="427" spans="1:26" ht="15.75" customHeight="1" x14ac:dyDescent="0.25">
      <c r="A427" s="152"/>
      <c r="B427" s="152"/>
      <c r="C427" s="152"/>
      <c r="D427" s="152"/>
      <c r="E427" s="187"/>
      <c r="F427" s="187"/>
      <c r="G427" s="152"/>
      <c r="H427" s="152"/>
      <c r="I427" s="152"/>
      <c r="J427" s="152"/>
      <c r="K427" s="152"/>
      <c r="L427" s="152"/>
      <c r="M427" s="152"/>
      <c r="N427" s="152"/>
      <c r="O427" s="152"/>
      <c r="P427" s="152"/>
      <c r="Q427" s="152"/>
      <c r="R427" s="152"/>
      <c r="S427" s="152"/>
      <c r="T427" s="153"/>
      <c r="U427" s="152"/>
      <c r="V427" s="152"/>
      <c r="W427" s="152"/>
      <c r="X427" s="152"/>
      <c r="Y427" s="152"/>
      <c r="Z427" s="152"/>
    </row>
    <row r="428" spans="1:26" ht="15.75" customHeight="1" x14ac:dyDescent="0.25">
      <c r="A428" s="152"/>
      <c r="B428" s="152"/>
      <c r="C428" s="152"/>
      <c r="D428" s="152"/>
      <c r="E428" s="187"/>
      <c r="F428" s="187"/>
      <c r="G428" s="152"/>
      <c r="H428" s="152"/>
      <c r="I428" s="152"/>
      <c r="J428" s="152"/>
      <c r="K428" s="152"/>
      <c r="L428" s="152"/>
      <c r="M428" s="152"/>
      <c r="N428" s="152"/>
      <c r="O428" s="152"/>
      <c r="P428" s="152"/>
      <c r="Q428" s="152"/>
      <c r="R428" s="152"/>
      <c r="S428" s="152"/>
      <c r="T428" s="153"/>
      <c r="U428" s="152"/>
      <c r="V428" s="152"/>
      <c r="W428" s="152"/>
      <c r="X428" s="152"/>
      <c r="Y428" s="152"/>
      <c r="Z428" s="152"/>
    </row>
    <row r="429" spans="1:26" ht="15.75" customHeight="1" x14ac:dyDescent="0.25">
      <c r="A429" s="152"/>
      <c r="B429" s="152"/>
      <c r="C429" s="152"/>
      <c r="D429" s="152"/>
      <c r="E429" s="187"/>
      <c r="F429" s="187"/>
      <c r="G429" s="152"/>
      <c r="H429" s="152"/>
      <c r="I429" s="152"/>
      <c r="J429" s="152"/>
      <c r="K429" s="152"/>
      <c r="L429" s="152"/>
      <c r="M429" s="152"/>
      <c r="N429" s="152"/>
      <c r="O429" s="152"/>
      <c r="P429" s="152"/>
      <c r="Q429" s="152"/>
      <c r="R429" s="152"/>
      <c r="S429" s="152"/>
      <c r="T429" s="153"/>
      <c r="U429" s="152"/>
      <c r="V429" s="152"/>
      <c r="W429" s="152"/>
      <c r="X429" s="152"/>
      <c r="Y429" s="152"/>
      <c r="Z429" s="152"/>
    </row>
    <row r="430" spans="1:26" ht="15.75" customHeight="1" x14ac:dyDescent="0.25">
      <c r="A430" s="152"/>
      <c r="B430" s="152"/>
      <c r="C430" s="152"/>
      <c r="D430" s="152"/>
      <c r="E430" s="187"/>
      <c r="F430" s="187"/>
      <c r="G430" s="152"/>
      <c r="H430" s="152"/>
      <c r="I430" s="152"/>
      <c r="J430" s="152"/>
      <c r="K430" s="152"/>
      <c r="L430" s="152"/>
      <c r="M430" s="152"/>
      <c r="N430" s="152"/>
      <c r="O430" s="152"/>
      <c r="P430" s="152"/>
      <c r="Q430" s="152"/>
      <c r="R430" s="152"/>
      <c r="S430" s="152"/>
      <c r="T430" s="153"/>
      <c r="U430" s="152"/>
      <c r="V430" s="152"/>
      <c r="W430" s="152"/>
      <c r="X430" s="152"/>
      <c r="Y430" s="152"/>
      <c r="Z430" s="152"/>
    </row>
    <row r="431" spans="1:26" ht="15.75" customHeight="1" x14ac:dyDescent="0.25">
      <c r="A431" s="152"/>
      <c r="B431" s="152"/>
      <c r="C431" s="152"/>
      <c r="D431" s="152"/>
      <c r="E431" s="187"/>
      <c r="F431" s="187"/>
      <c r="G431" s="152"/>
      <c r="H431" s="152"/>
      <c r="I431" s="152"/>
      <c r="J431" s="152"/>
      <c r="K431" s="152"/>
      <c r="L431" s="152"/>
      <c r="M431" s="152"/>
      <c r="N431" s="152"/>
      <c r="O431" s="152"/>
      <c r="P431" s="152"/>
      <c r="Q431" s="152"/>
      <c r="R431" s="152"/>
      <c r="S431" s="152"/>
      <c r="T431" s="153"/>
      <c r="U431" s="152"/>
      <c r="V431" s="152"/>
      <c r="W431" s="152"/>
      <c r="X431" s="152"/>
      <c r="Y431" s="152"/>
      <c r="Z431" s="152"/>
    </row>
    <row r="432" spans="1:26" ht="15.75" customHeight="1" x14ac:dyDescent="0.25">
      <c r="A432" s="152"/>
      <c r="B432" s="152"/>
      <c r="C432" s="152"/>
      <c r="D432" s="152"/>
      <c r="E432" s="187"/>
      <c r="F432" s="187"/>
      <c r="G432" s="152"/>
      <c r="H432" s="152"/>
      <c r="I432" s="152"/>
      <c r="J432" s="152"/>
      <c r="K432" s="152"/>
      <c r="L432" s="152"/>
      <c r="M432" s="152"/>
      <c r="N432" s="152"/>
      <c r="O432" s="152"/>
      <c r="P432" s="152"/>
      <c r="Q432" s="152"/>
      <c r="R432" s="152"/>
      <c r="S432" s="152"/>
      <c r="T432" s="153"/>
      <c r="U432" s="152"/>
      <c r="V432" s="152"/>
      <c r="W432" s="152"/>
      <c r="X432" s="152"/>
      <c r="Y432" s="152"/>
      <c r="Z432" s="152"/>
    </row>
    <row r="433" spans="1:26" ht="15.75" customHeight="1" x14ac:dyDescent="0.25">
      <c r="A433" s="152"/>
      <c r="B433" s="152"/>
      <c r="C433" s="152"/>
      <c r="D433" s="152"/>
      <c r="E433" s="187"/>
      <c r="F433" s="187"/>
      <c r="G433" s="152"/>
      <c r="H433" s="152"/>
      <c r="I433" s="152"/>
      <c r="J433" s="152"/>
      <c r="K433" s="152"/>
      <c r="L433" s="152"/>
      <c r="M433" s="152"/>
      <c r="N433" s="152"/>
      <c r="O433" s="152"/>
      <c r="P433" s="152"/>
      <c r="Q433" s="152"/>
      <c r="R433" s="152"/>
      <c r="S433" s="152"/>
      <c r="T433" s="153"/>
      <c r="U433" s="152"/>
      <c r="V433" s="152"/>
      <c r="W433" s="152"/>
      <c r="X433" s="152"/>
      <c r="Y433" s="152"/>
      <c r="Z433" s="152"/>
    </row>
    <row r="434" spans="1:26" ht="15.75" customHeight="1" x14ac:dyDescent="0.25">
      <c r="A434" s="152"/>
      <c r="B434" s="152"/>
      <c r="C434" s="152"/>
      <c r="D434" s="152"/>
      <c r="E434" s="187"/>
      <c r="F434" s="187"/>
      <c r="G434" s="152"/>
      <c r="H434" s="152"/>
      <c r="I434" s="152"/>
      <c r="J434" s="152"/>
      <c r="K434" s="152"/>
      <c r="L434" s="152"/>
      <c r="M434" s="152"/>
      <c r="N434" s="152"/>
      <c r="O434" s="152"/>
      <c r="P434" s="152"/>
      <c r="Q434" s="152"/>
      <c r="R434" s="152"/>
      <c r="S434" s="152"/>
      <c r="T434" s="153"/>
      <c r="U434" s="152"/>
      <c r="V434" s="152"/>
      <c r="W434" s="152"/>
      <c r="X434" s="152"/>
      <c r="Y434" s="152"/>
      <c r="Z434" s="152"/>
    </row>
    <row r="435" spans="1:26" ht="15.75" customHeight="1" x14ac:dyDescent="0.25">
      <c r="A435" s="152"/>
      <c r="B435" s="152"/>
      <c r="C435" s="152"/>
      <c r="D435" s="152"/>
      <c r="E435" s="187"/>
      <c r="F435" s="187"/>
      <c r="G435" s="152"/>
      <c r="H435" s="152"/>
      <c r="I435" s="152"/>
      <c r="J435" s="152"/>
      <c r="K435" s="152"/>
      <c r="L435" s="152"/>
      <c r="M435" s="152"/>
      <c r="N435" s="152"/>
      <c r="O435" s="152"/>
      <c r="P435" s="152"/>
      <c r="Q435" s="152"/>
      <c r="R435" s="152"/>
      <c r="S435" s="152"/>
      <c r="T435" s="153"/>
      <c r="U435" s="152"/>
      <c r="V435" s="152"/>
      <c r="W435" s="152"/>
      <c r="X435" s="152"/>
      <c r="Y435" s="152"/>
      <c r="Z435" s="152"/>
    </row>
    <row r="436" spans="1:26" ht="15.75" customHeight="1" x14ac:dyDescent="0.25">
      <c r="A436" s="152"/>
      <c r="B436" s="152"/>
      <c r="C436" s="152"/>
      <c r="D436" s="152"/>
      <c r="E436" s="187"/>
      <c r="F436" s="187"/>
      <c r="G436" s="152"/>
      <c r="H436" s="152"/>
      <c r="I436" s="152"/>
      <c r="J436" s="152"/>
      <c r="K436" s="152"/>
      <c r="L436" s="152"/>
      <c r="M436" s="152"/>
      <c r="N436" s="152"/>
      <c r="O436" s="152"/>
      <c r="P436" s="152"/>
      <c r="Q436" s="152"/>
      <c r="R436" s="152"/>
      <c r="S436" s="152"/>
      <c r="T436" s="153"/>
      <c r="U436" s="152"/>
      <c r="V436" s="152"/>
      <c r="W436" s="152"/>
      <c r="X436" s="152"/>
      <c r="Y436" s="152"/>
      <c r="Z436" s="152"/>
    </row>
    <row r="437" spans="1:26" ht="15.75" customHeight="1" x14ac:dyDescent="0.25">
      <c r="A437" s="152"/>
      <c r="B437" s="152"/>
      <c r="C437" s="152"/>
      <c r="D437" s="152"/>
      <c r="E437" s="187"/>
      <c r="F437" s="187"/>
      <c r="G437" s="152"/>
      <c r="H437" s="152"/>
      <c r="I437" s="152"/>
      <c r="J437" s="152"/>
      <c r="K437" s="152"/>
      <c r="L437" s="152"/>
      <c r="M437" s="152"/>
      <c r="N437" s="152"/>
      <c r="O437" s="152"/>
      <c r="P437" s="152"/>
      <c r="Q437" s="152"/>
      <c r="R437" s="152"/>
      <c r="S437" s="152"/>
      <c r="T437" s="153"/>
      <c r="U437" s="152"/>
      <c r="V437" s="152"/>
      <c r="W437" s="152"/>
      <c r="X437" s="152"/>
      <c r="Y437" s="152"/>
      <c r="Z437" s="152"/>
    </row>
    <row r="438" spans="1:26" ht="15.75" customHeight="1" x14ac:dyDescent="0.25">
      <c r="A438" s="152"/>
      <c r="B438" s="152"/>
      <c r="C438" s="152"/>
      <c r="D438" s="152"/>
      <c r="E438" s="187"/>
      <c r="F438" s="187"/>
      <c r="G438" s="152"/>
      <c r="H438" s="152"/>
      <c r="I438" s="152"/>
      <c r="J438" s="152"/>
      <c r="K438" s="152"/>
      <c r="L438" s="152"/>
      <c r="M438" s="152"/>
      <c r="N438" s="152"/>
      <c r="O438" s="152"/>
      <c r="P438" s="152"/>
      <c r="Q438" s="152"/>
      <c r="R438" s="152"/>
      <c r="S438" s="152"/>
      <c r="T438" s="153"/>
      <c r="U438" s="152"/>
      <c r="V438" s="152"/>
      <c r="W438" s="152"/>
      <c r="X438" s="152"/>
      <c r="Y438" s="152"/>
      <c r="Z438" s="152"/>
    </row>
    <row r="439" spans="1:26" ht="15.75" customHeight="1" x14ac:dyDescent="0.25">
      <c r="A439" s="152"/>
      <c r="B439" s="152"/>
      <c r="C439" s="152"/>
      <c r="D439" s="152"/>
      <c r="E439" s="187"/>
      <c r="F439" s="187"/>
      <c r="G439" s="152"/>
      <c r="H439" s="152"/>
      <c r="I439" s="152"/>
      <c r="J439" s="152"/>
      <c r="K439" s="152"/>
      <c r="L439" s="152"/>
      <c r="M439" s="152"/>
      <c r="N439" s="152"/>
      <c r="O439" s="152"/>
      <c r="P439" s="152"/>
      <c r="Q439" s="152"/>
      <c r="R439" s="152"/>
      <c r="S439" s="152"/>
      <c r="T439" s="153"/>
      <c r="U439" s="152"/>
      <c r="V439" s="152"/>
      <c r="W439" s="152"/>
      <c r="X439" s="152"/>
      <c r="Y439" s="152"/>
      <c r="Z439" s="152"/>
    </row>
    <row r="440" spans="1:26" ht="15.75" customHeight="1" x14ac:dyDescent="0.25">
      <c r="A440" s="152"/>
      <c r="B440" s="152"/>
      <c r="C440" s="152"/>
      <c r="D440" s="152"/>
      <c r="E440" s="187"/>
      <c r="F440" s="187"/>
      <c r="G440" s="152"/>
      <c r="H440" s="152"/>
      <c r="I440" s="152"/>
      <c r="J440" s="152"/>
      <c r="K440" s="152"/>
      <c r="L440" s="152"/>
      <c r="M440" s="152"/>
      <c r="N440" s="152"/>
      <c r="O440" s="152"/>
      <c r="P440" s="152"/>
      <c r="Q440" s="152"/>
      <c r="R440" s="152"/>
      <c r="S440" s="152"/>
      <c r="T440" s="153"/>
      <c r="U440" s="152"/>
      <c r="V440" s="152"/>
      <c r="W440" s="152"/>
      <c r="X440" s="152"/>
      <c r="Y440" s="152"/>
      <c r="Z440" s="152"/>
    </row>
    <row r="441" spans="1:26" ht="15.75" customHeight="1" x14ac:dyDescent="0.25">
      <c r="A441" s="152"/>
      <c r="B441" s="152"/>
      <c r="C441" s="152"/>
      <c r="D441" s="152"/>
      <c r="E441" s="187"/>
      <c r="F441" s="187"/>
      <c r="G441" s="152"/>
      <c r="H441" s="152"/>
      <c r="I441" s="152"/>
      <c r="J441" s="152"/>
      <c r="K441" s="152"/>
      <c r="L441" s="152"/>
      <c r="M441" s="152"/>
      <c r="N441" s="152"/>
      <c r="O441" s="152"/>
      <c r="P441" s="152"/>
      <c r="Q441" s="152"/>
      <c r="R441" s="152"/>
      <c r="S441" s="152"/>
      <c r="T441" s="153"/>
      <c r="U441" s="152"/>
      <c r="V441" s="152"/>
      <c r="W441" s="152"/>
      <c r="X441" s="152"/>
      <c r="Y441" s="152"/>
      <c r="Z441" s="152"/>
    </row>
    <row r="442" spans="1:26" ht="15.75" customHeight="1" x14ac:dyDescent="0.25">
      <c r="A442" s="152"/>
      <c r="B442" s="152"/>
      <c r="C442" s="152"/>
      <c r="D442" s="152"/>
      <c r="E442" s="187"/>
      <c r="F442" s="187"/>
      <c r="G442" s="152"/>
      <c r="H442" s="152"/>
      <c r="I442" s="152"/>
      <c r="J442" s="152"/>
      <c r="K442" s="152"/>
      <c r="L442" s="152"/>
      <c r="M442" s="152"/>
      <c r="N442" s="152"/>
      <c r="O442" s="152"/>
      <c r="P442" s="152"/>
      <c r="Q442" s="152"/>
      <c r="R442" s="152"/>
      <c r="S442" s="152"/>
      <c r="T442" s="153"/>
      <c r="U442" s="152"/>
      <c r="V442" s="152"/>
      <c r="W442" s="152"/>
      <c r="X442" s="152"/>
      <c r="Y442" s="152"/>
      <c r="Z442" s="152"/>
    </row>
    <row r="443" spans="1:26" ht="15.75" customHeight="1" x14ac:dyDescent="0.25">
      <c r="A443" s="152"/>
      <c r="B443" s="152"/>
      <c r="C443" s="152"/>
      <c r="D443" s="152"/>
      <c r="E443" s="187"/>
      <c r="F443" s="187"/>
      <c r="G443" s="152"/>
      <c r="H443" s="152"/>
      <c r="I443" s="152"/>
      <c r="J443" s="152"/>
      <c r="K443" s="152"/>
      <c r="L443" s="152"/>
      <c r="M443" s="152"/>
      <c r="N443" s="152"/>
      <c r="O443" s="152"/>
      <c r="P443" s="152"/>
      <c r="Q443" s="152"/>
      <c r="R443" s="152"/>
      <c r="S443" s="152"/>
      <c r="T443" s="153"/>
      <c r="U443" s="152"/>
      <c r="V443" s="152"/>
      <c r="W443" s="152"/>
      <c r="X443" s="152"/>
      <c r="Y443" s="152"/>
      <c r="Z443" s="152"/>
    </row>
    <row r="444" spans="1:26" ht="15.75" customHeight="1" x14ac:dyDescent="0.25">
      <c r="A444" s="152"/>
      <c r="B444" s="152"/>
      <c r="C444" s="152"/>
      <c r="D444" s="152"/>
      <c r="E444" s="187"/>
      <c r="F444" s="187"/>
      <c r="G444" s="152"/>
      <c r="H444" s="152"/>
      <c r="I444" s="152"/>
      <c r="J444" s="152"/>
      <c r="K444" s="152"/>
      <c r="L444" s="152"/>
      <c r="M444" s="152"/>
      <c r="N444" s="152"/>
      <c r="O444" s="152"/>
      <c r="P444" s="152"/>
      <c r="Q444" s="152"/>
      <c r="R444" s="152"/>
      <c r="S444" s="152"/>
      <c r="T444" s="153"/>
      <c r="U444" s="152"/>
      <c r="V444" s="152"/>
      <c r="W444" s="152"/>
      <c r="X444" s="152"/>
      <c r="Y444" s="152"/>
      <c r="Z444" s="152"/>
    </row>
    <row r="445" spans="1:26" ht="15.75" customHeight="1" x14ac:dyDescent="0.25">
      <c r="A445" s="152"/>
      <c r="B445" s="152"/>
      <c r="C445" s="152"/>
      <c r="D445" s="152"/>
      <c r="E445" s="187"/>
      <c r="F445" s="187"/>
      <c r="G445" s="152"/>
      <c r="H445" s="152"/>
      <c r="I445" s="152"/>
      <c r="J445" s="152"/>
      <c r="K445" s="152"/>
      <c r="L445" s="152"/>
      <c r="M445" s="152"/>
      <c r="N445" s="152"/>
      <c r="O445" s="152"/>
      <c r="P445" s="152"/>
      <c r="Q445" s="152"/>
      <c r="R445" s="152"/>
      <c r="S445" s="152"/>
      <c r="T445" s="153"/>
      <c r="U445" s="152"/>
      <c r="V445" s="152"/>
      <c r="W445" s="152"/>
      <c r="X445" s="152"/>
      <c r="Y445" s="152"/>
      <c r="Z445" s="152"/>
    </row>
    <row r="446" spans="1:26" ht="15.75" customHeight="1" x14ac:dyDescent="0.25">
      <c r="A446" s="152"/>
      <c r="B446" s="152"/>
      <c r="C446" s="152"/>
      <c r="D446" s="152"/>
      <c r="E446" s="187"/>
      <c r="F446" s="187"/>
      <c r="G446" s="152"/>
      <c r="H446" s="152"/>
      <c r="I446" s="152"/>
      <c r="J446" s="152"/>
      <c r="K446" s="152"/>
      <c r="L446" s="152"/>
      <c r="M446" s="152"/>
      <c r="N446" s="152"/>
      <c r="O446" s="152"/>
      <c r="P446" s="152"/>
      <c r="Q446" s="152"/>
      <c r="R446" s="152"/>
      <c r="S446" s="152"/>
      <c r="T446" s="153"/>
      <c r="U446" s="152"/>
      <c r="V446" s="152"/>
      <c r="W446" s="152"/>
      <c r="X446" s="152"/>
      <c r="Y446" s="152"/>
      <c r="Z446" s="152"/>
    </row>
    <row r="447" spans="1:26" ht="15.75" customHeight="1" x14ac:dyDescent="0.25">
      <c r="A447" s="152"/>
      <c r="B447" s="152"/>
      <c r="C447" s="152"/>
      <c r="D447" s="152"/>
      <c r="E447" s="187"/>
      <c r="F447" s="187"/>
      <c r="G447" s="152"/>
      <c r="H447" s="152"/>
      <c r="I447" s="152"/>
      <c r="J447" s="152"/>
      <c r="K447" s="152"/>
      <c r="L447" s="152"/>
      <c r="M447" s="152"/>
      <c r="N447" s="152"/>
      <c r="O447" s="152"/>
      <c r="P447" s="152"/>
      <c r="Q447" s="152"/>
      <c r="R447" s="152"/>
      <c r="S447" s="152"/>
      <c r="T447" s="153"/>
      <c r="U447" s="152"/>
      <c r="V447" s="152"/>
      <c r="W447" s="152"/>
      <c r="X447" s="152"/>
      <c r="Y447" s="152"/>
      <c r="Z447" s="152"/>
    </row>
    <row r="448" spans="1:26" ht="15.75" customHeight="1" x14ac:dyDescent="0.25">
      <c r="A448" s="152"/>
      <c r="B448" s="152"/>
      <c r="C448" s="152"/>
      <c r="D448" s="152"/>
      <c r="E448" s="187"/>
      <c r="F448" s="187"/>
      <c r="G448" s="152"/>
      <c r="H448" s="152"/>
      <c r="I448" s="152"/>
      <c r="J448" s="152"/>
      <c r="K448" s="152"/>
      <c r="L448" s="152"/>
      <c r="M448" s="152"/>
      <c r="N448" s="152"/>
      <c r="O448" s="152"/>
      <c r="P448" s="152"/>
      <c r="Q448" s="152"/>
      <c r="R448" s="152"/>
      <c r="S448" s="152"/>
      <c r="T448" s="153"/>
      <c r="U448" s="152"/>
      <c r="V448" s="152"/>
      <c r="W448" s="152"/>
      <c r="X448" s="152"/>
      <c r="Y448" s="152"/>
      <c r="Z448" s="152"/>
    </row>
    <row r="449" spans="1:26" ht="15.75" customHeight="1" x14ac:dyDescent="0.25">
      <c r="A449" s="152"/>
      <c r="B449" s="152"/>
      <c r="C449" s="152"/>
      <c r="D449" s="152"/>
      <c r="E449" s="187"/>
      <c r="F449" s="187"/>
      <c r="G449" s="152"/>
      <c r="H449" s="152"/>
      <c r="I449" s="152"/>
      <c r="J449" s="152"/>
      <c r="K449" s="152"/>
      <c r="L449" s="152"/>
      <c r="M449" s="152"/>
      <c r="N449" s="152"/>
      <c r="O449" s="152"/>
      <c r="P449" s="152"/>
      <c r="Q449" s="152"/>
      <c r="R449" s="152"/>
      <c r="S449" s="152"/>
      <c r="T449" s="153"/>
      <c r="U449" s="152"/>
      <c r="V449" s="152"/>
      <c r="W449" s="152"/>
      <c r="X449" s="152"/>
      <c r="Y449" s="152"/>
      <c r="Z449" s="152"/>
    </row>
    <row r="450" spans="1:26" ht="15.75" customHeight="1" x14ac:dyDescent="0.25">
      <c r="A450" s="152"/>
      <c r="B450" s="152"/>
      <c r="C450" s="152"/>
      <c r="D450" s="152"/>
      <c r="E450" s="187"/>
      <c r="F450" s="187"/>
      <c r="G450" s="152"/>
      <c r="H450" s="152"/>
      <c r="I450" s="152"/>
      <c r="J450" s="152"/>
      <c r="K450" s="152"/>
      <c r="L450" s="152"/>
      <c r="M450" s="152"/>
      <c r="N450" s="152"/>
      <c r="O450" s="152"/>
      <c r="P450" s="152"/>
      <c r="Q450" s="152"/>
      <c r="R450" s="152"/>
      <c r="S450" s="152"/>
      <c r="T450" s="153"/>
      <c r="U450" s="152"/>
      <c r="V450" s="152"/>
      <c r="W450" s="152"/>
      <c r="X450" s="152"/>
      <c r="Y450" s="152"/>
      <c r="Z450" s="152"/>
    </row>
    <row r="451" spans="1:26" ht="15.75" customHeight="1" x14ac:dyDescent="0.25">
      <c r="A451" s="152"/>
      <c r="B451" s="152"/>
      <c r="C451" s="152"/>
      <c r="D451" s="152"/>
      <c r="E451" s="187"/>
      <c r="F451" s="187"/>
      <c r="G451" s="152"/>
      <c r="H451" s="152"/>
      <c r="I451" s="152"/>
      <c r="J451" s="152"/>
      <c r="K451" s="152"/>
      <c r="L451" s="152"/>
      <c r="M451" s="152"/>
      <c r="N451" s="152"/>
      <c r="O451" s="152"/>
      <c r="P451" s="152"/>
      <c r="Q451" s="152"/>
      <c r="R451" s="152"/>
      <c r="S451" s="152"/>
      <c r="T451" s="153"/>
      <c r="U451" s="152"/>
      <c r="V451" s="152"/>
      <c r="W451" s="152"/>
      <c r="X451" s="152"/>
      <c r="Y451" s="152"/>
      <c r="Z451" s="152"/>
    </row>
    <row r="452" spans="1:26" ht="15.75" customHeight="1" x14ac:dyDescent="0.25">
      <c r="A452" s="152"/>
      <c r="B452" s="152"/>
      <c r="C452" s="152"/>
      <c r="D452" s="152"/>
      <c r="E452" s="187"/>
      <c r="F452" s="187"/>
      <c r="G452" s="152"/>
      <c r="H452" s="152"/>
      <c r="I452" s="152"/>
      <c r="J452" s="152"/>
      <c r="K452" s="152"/>
      <c r="L452" s="152"/>
      <c r="M452" s="152"/>
      <c r="N452" s="152"/>
      <c r="O452" s="152"/>
      <c r="P452" s="152"/>
      <c r="Q452" s="152"/>
      <c r="R452" s="152"/>
      <c r="S452" s="152"/>
      <c r="T452" s="153"/>
      <c r="U452" s="152"/>
      <c r="V452" s="152"/>
      <c r="W452" s="152"/>
      <c r="X452" s="152"/>
      <c r="Y452" s="152"/>
      <c r="Z452" s="152"/>
    </row>
    <row r="453" spans="1:26" ht="15.75" customHeight="1" x14ac:dyDescent="0.25">
      <c r="A453" s="152"/>
      <c r="B453" s="152"/>
      <c r="C453" s="152"/>
      <c r="D453" s="152"/>
      <c r="E453" s="187"/>
      <c r="F453" s="187"/>
      <c r="G453" s="152"/>
      <c r="H453" s="152"/>
      <c r="I453" s="152"/>
      <c r="J453" s="152"/>
      <c r="K453" s="152"/>
      <c r="L453" s="152"/>
      <c r="M453" s="152"/>
      <c r="N453" s="152"/>
      <c r="O453" s="152"/>
      <c r="P453" s="152"/>
      <c r="Q453" s="152"/>
      <c r="R453" s="152"/>
      <c r="S453" s="152"/>
      <c r="T453" s="153"/>
      <c r="U453" s="152"/>
      <c r="V453" s="152"/>
      <c r="W453" s="152"/>
      <c r="X453" s="152"/>
      <c r="Y453" s="152"/>
      <c r="Z453" s="152"/>
    </row>
    <row r="454" spans="1:26" ht="15.75" customHeight="1" x14ac:dyDescent="0.25">
      <c r="A454" s="152"/>
      <c r="B454" s="152"/>
      <c r="C454" s="152"/>
      <c r="D454" s="152"/>
      <c r="E454" s="187"/>
      <c r="F454" s="187"/>
      <c r="G454" s="152"/>
      <c r="H454" s="152"/>
      <c r="I454" s="152"/>
      <c r="J454" s="152"/>
      <c r="K454" s="152"/>
      <c r="L454" s="152"/>
      <c r="M454" s="152"/>
      <c r="N454" s="152"/>
      <c r="O454" s="152"/>
      <c r="P454" s="152"/>
      <c r="Q454" s="152"/>
      <c r="R454" s="152"/>
      <c r="S454" s="152"/>
      <c r="T454" s="153"/>
      <c r="U454" s="152"/>
      <c r="V454" s="152"/>
      <c r="W454" s="152"/>
      <c r="X454" s="152"/>
      <c r="Y454" s="152"/>
      <c r="Z454" s="152"/>
    </row>
    <row r="455" spans="1:26" ht="15.75" customHeight="1" x14ac:dyDescent="0.25">
      <c r="A455" s="152"/>
      <c r="B455" s="152"/>
      <c r="C455" s="152"/>
      <c r="D455" s="152"/>
      <c r="E455" s="187"/>
      <c r="F455" s="187"/>
      <c r="G455" s="152"/>
      <c r="H455" s="152"/>
      <c r="I455" s="152"/>
      <c r="J455" s="152"/>
      <c r="K455" s="152"/>
      <c r="L455" s="152"/>
      <c r="M455" s="152"/>
      <c r="N455" s="152"/>
      <c r="O455" s="152"/>
      <c r="P455" s="152"/>
      <c r="Q455" s="152"/>
      <c r="R455" s="152"/>
      <c r="S455" s="152"/>
      <c r="T455" s="153"/>
      <c r="U455" s="152"/>
      <c r="V455" s="152"/>
      <c r="W455" s="152"/>
      <c r="X455" s="152"/>
      <c r="Y455" s="152"/>
      <c r="Z455" s="152"/>
    </row>
    <row r="456" spans="1:26" ht="15.75" customHeight="1" x14ac:dyDescent="0.25">
      <c r="A456" s="152"/>
      <c r="B456" s="152"/>
      <c r="C456" s="152"/>
      <c r="D456" s="152"/>
      <c r="E456" s="187"/>
      <c r="F456" s="187"/>
      <c r="G456" s="152"/>
      <c r="H456" s="152"/>
      <c r="I456" s="152"/>
      <c r="J456" s="152"/>
      <c r="K456" s="152"/>
      <c r="L456" s="152"/>
      <c r="M456" s="152"/>
      <c r="N456" s="152"/>
      <c r="O456" s="152"/>
      <c r="P456" s="152"/>
      <c r="Q456" s="152"/>
      <c r="R456" s="152"/>
      <c r="S456" s="152"/>
      <c r="T456" s="153"/>
      <c r="U456" s="152"/>
      <c r="V456" s="152"/>
      <c r="W456" s="152"/>
      <c r="X456" s="152"/>
      <c r="Y456" s="152"/>
      <c r="Z456" s="152"/>
    </row>
    <row r="457" spans="1:26" ht="15.75" customHeight="1" x14ac:dyDescent="0.25">
      <c r="A457" s="152"/>
      <c r="B457" s="152"/>
      <c r="C457" s="152"/>
      <c r="D457" s="152"/>
      <c r="E457" s="187"/>
      <c r="F457" s="187"/>
      <c r="G457" s="152"/>
      <c r="H457" s="152"/>
      <c r="I457" s="152"/>
      <c r="J457" s="152"/>
      <c r="K457" s="152"/>
      <c r="L457" s="152"/>
      <c r="M457" s="152"/>
      <c r="N457" s="152"/>
      <c r="O457" s="152"/>
      <c r="P457" s="152"/>
      <c r="Q457" s="152"/>
      <c r="R457" s="152"/>
      <c r="S457" s="152"/>
      <c r="T457" s="153"/>
      <c r="U457" s="152"/>
      <c r="V457" s="152"/>
      <c r="W457" s="152"/>
      <c r="X457" s="152"/>
      <c r="Y457" s="152"/>
      <c r="Z457" s="152"/>
    </row>
    <row r="458" spans="1:26" ht="15.75" customHeight="1" x14ac:dyDescent="0.25">
      <c r="A458" s="152"/>
      <c r="B458" s="152"/>
      <c r="C458" s="152"/>
      <c r="D458" s="152"/>
      <c r="E458" s="187"/>
      <c r="F458" s="187"/>
      <c r="G458" s="152"/>
      <c r="H458" s="152"/>
      <c r="I458" s="152"/>
      <c r="J458" s="152"/>
      <c r="K458" s="152"/>
      <c r="L458" s="152"/>
      <c r="M458" s="152"/>
      <c r="N458" s="152"/>
      <c r="O458" s="152"/>
      <c r="P458" s="152"/>
      <c r="Q458" s="152"/>
      <c r="R458" s="152"/>
      <c r="S458" s="152"/>
      <c r="T458" s="153"/>
      <c r="U458" s="152"/>
      <c r="V458" s="152"/>
      <c r="W458" s="152"/>
      <c r="X458" s="152"/>
      <c r="Y458" s="152"/>
      <c r="Z458" s="152"/>
    </row>
    <row r="459" spans="1:26" ht="15.75" customHeight="1" x14ac:dyDescent="0.25">
      <c r="A459" s="152"/>
      <c r="B459" s="152"/>
      <c r="C459" s="152"/>
      <c r="D459" s="152"/>
      <c r="E459" s="187"/>
      <c r="F459" s="187"/>
      <c r="G459" s="152"/>
      <c r="H459" s="152"/>
      <c r="I459" s="152"/>
      <c r="J459" s="152"/>
      <c r="K459" s="152"/>
      <c r="L459" s="152"/>
      <c r="M459" s="152"/>
      <c r="N459" s="152"/>
      <c r="O459" s="152"/>
      <c r="P459" s="152"/>
      <c r="Q459" s="152"/>
      <c r="R459" s="152"/>
      <c r="S459" s="152"/>
      <c r="T459" s="153"/>
      <c r="U459" s="152"/>
      <c r="V459" s="152"/>
      <c r="W459" s="152"/>
      <c r="X459" s="152"/>
      <c r="Y459" s="152"/>
      <c r="Z459" s="152"/>
    </row>
    <row r="460" spans="1:26" ht="15.75" customHeight="1" x14ac:dyDescent="0.25">
      <c r="A460" s="152"/>
      <c r="B460" s="152"/>
      <c r="C460" s="152"/>
      <c r="D460" s="152"/>
      <c r="E460" s="187"/>
      <c r="F460" s="187"/>
      <c r="G460" s="152"/>
      <c r="H460" s="152"/>
      <c r="I460" s="152"/>
      <c r="J460" s="152"/>
      <c r="K460" s="152"/>
      <c r="L460" s="152"/>
      <c r="M460" s="152"/>
      <c r="N460" s="152"/>
      <c r="O460" s="152"/>
      <c r="P460" s="152"/>
      <c r="Q460" s="152"/>
      <c r="R460" s="152"/>
      <c r="S460" s="152"/>
      <c r="T460" s="153"/>
      <c r="U460" s="152"/>
      <c r="V460" s="152"/>
      <c r="W460" s="152"/>
      <c r="X460" s="152"/>
      <c r="Y460" s="152"/>
      <c r="Z460" s="152"/>
    </row>
    <row r="461" spans="1:26" ht="15.75" customHeight="1" x14ac:dyDescent="0.25">
      <c r="A461" s="152"/>
      <c r="B461" s="152"/>
      <c r="C461" s="152"/>
      <c r="D461" s="152"/>
      <c r="E461" s="187"/>
      <c r="F461" s="187"/>
      <c r="G461" s="152"/>
      <c r="H461" s="152"/>
      <c r="I461" s="152"/>
      <c r="J461" s="152"/>
      <c r="K461" s="152"/>
      <c r="L461" s="152"/>
      <c r="M461" s="152"/>
      <c r="N461" s="152"/>
      <c r="O461" s="152"/>
      <c r="P461" s="152"/>
      <c r="Q461" s="152"/>
      <c r="R461" s="152"/>
      <c r="S461" s="152"/>
      <c r="T461" s="153"/>
      <c r="U461" s="152"/>
      <c r="V461" s="152"/>
      <c r="W461" s="152"/>
      <c r="X461" s="152"/>
      <c r="Y461" s="152"/>
      <c r="Z461" s="152"/>
    </row>
    <row r="462" spans="1:26" ht="15.75" customHeight="1" x14ac:dyDescent="0.25">
      <c r="A462" s="152"/>
      <c r="B462" s="152"/>
      <c r="C462" s="152"/>
      <c r="D462" s="152"/>
      <c r="E462" s="187"/>
      <c r="F462" s="187"/>
      <c r="G462" s="152"/>
      <c r="H462" s="152"/>
      <c r="I462" s="152"/>
      <c r="J462" s="152"/>
      <c r="K462" s="152"/>
      <c r="L462" s="152"/>
      <c r="M462" s="152"/>
      <c r="N462" s="152"/>
      <c r="O462" s="152"/>
      <c r="P462" s="152"/>
      <c r="Q462" s="152"/>
      <c r="R462" s="152"/>
      <c r="S462" s="152"/>
      <c r="T462" s="153"/>
      <c r="U462" s="152"/>
      <c r="V462" s="152"/>
      <c r="W462" s="152"/>
      <c r="X462" s="152"/>
      <c r="Y462" s="152"/>
      <c r="Z462" s="152"/>
    </row>
    <row r="463" spans="1:26" ht="15.75" customHeight="1" x14ac:dyDescent="0.25">
      <c r="A463" s="152"/>
      <c r="B463" s="152"/>
      <c r="C463" s="152"/>
      <c r="D463" s="152"/>
      <c r="E463" s="187"/>
      <c r="F463" s="187"/>
      <c r="G463" s="152"/>
      <c r="H463" s="152"/>
      <c r="I463" s="152"/>
      <c r="J463" s="152"/>
      <c r="K463" s="152"/>
      <c r="L463" s="152"/>
      <c r="M463" s="152"/>
      <c r="N463" s="152"/>
      <c r="O463" s="152"/>
      <c r="P463" s="152"/>
      <c r="Q463" s="152"/>
      <c r="R463" s="152"/>
      <c r="S463" s="152"/>
      <c r="T463" s="153"/>
      <c r="U463" s="152"/>
      <c r="V463" s="152"/>
      <c r="W463" s="152"/>
      <c r="X463" s="152"/>
      <c r="Y463" s="152"/>
      <c r="Z463" s="152"/>
    </row>
    <row r="464" spans="1:26" ht="15.75" customHeight="1" x14ac:dyDescent="0.25">
      <c r="A464" s="152"/>
      <c r="B464" s="152"/>
      <c r="C464" s="152"/>
      <c r="D464" s="152"/>
      <c r="E464" s="187"/>
      <c r="F464" s="187"/>
      <c r="G464" s="152"/>
      <c r="H464" s="152"/>
      <c r="I464" s="152"/>
      <c r="J464" s="152"/>
      <c r="K464" s="152"/>
      <c r="L464" s="152"/>
      <c r="M464" s="152"/>
      <c r="N464" s="152"/>
      <c r="O464" s="152"/>
      <c r="P464" s="152"/>
      <c r="Q464" s="152"/>
      <c r="R464" s="152"/>
      <c r="S464" s="152"/>
      <c r="T464" s="153"/>
      <c r="U464" s="152"/>
      <c r="V464" s="152"/>
      <c r="W464" s="152"/>
      <c r="X464" s="152"/>
      <c r="Y464" s="152"/>
      <c r="Z464" s="152"/>
    </row>
    <row r="465" spans="1:26" ht="15.75" customHeight="1" x14ac:dyDescent="0.25">
      <c r="A465" s="152"/>
      <c r="B465" s="152"/>
      <c r="C465" s="152"/>
      <c r="D465" s="152"/>
      <c r="E465" s="187"/>
      <c r="F465" s="187"/>
      <c r="G465" s="152"/>
      <c r="H465" s="152"/>
      <c r="I465" s="152"/>
      <c r="J465" s="152"/>
      <c r="K465" s="152"/>
      <c r="L465" s="152"/>
      <c r="M465" s="152"/>
      <c r="N465" s="152"/>
      <c r="O465" s="152"/>
      <c r="P465" s="152"/>
      <c r="Q465" s="152"/>
      <c r="R465" s="152"/>
      <c r="S465" s="152"/>
      <c r="T465" s="153"/>
      <c r="U465" s="152"/>
      <c r="V465" s="152"/>
      <c r="W465" s="152"/>
      <c r="X465" s="152"/>
      <c r="Y465" s="152"/>
      <c r="Z465" s="152"/>
    </row>
    <row r="466" spans="1:26" ht="15.75" customHeight="1" x14ac:dyDescent="0.25">
      <c r="A466" s="152"/>
      <c r="B466" s="152"/>
      <c r="C466" s="152"/>
      <c r="D466" s="152"/>
      <c r="E466" s="187"/>
      <c r="F466" s="187"/>
      <c r="G466" s="152"/>
      <c r="H466" s="152"/>
      <c r="I466" s="152"/>
      <c r="J466" s="152"/>
      <c r="K466" s="152"/>
      <c r="L466" s="152"/>
      <c r="M466" s="152"/>
      <c r="N466" s="152"/>
      <c r="O466" s="152"/>
      <c r="P466" s="152"/>
      <c r="Q466" s="152"/>
      <c r="R466" s="152"/>
      <c r="S466" s="152"/>
      <c r="T466" s="153"/>
      <c r="U466" s="152"/>
      <c r="V466" s="152"/>
      <c r="W466" s="152"/>
      <c r="X466" s="152"/>
      <c r="Y466" s="152"/>
      <c r="Z466" s="152"/>
    </row>
    <row r="467" spans="1:26" ht="15.75" customHeight="1" x14ac:dyDescent="0.25">
      <c r="A467" s="152"/>
      <c r="B467" s="152"/>
      <c r="C467" s="152"/>
      <c r="D467" s="152"/>
      <c r="E467" s="187"/>
      <c r="F467" s="187"/>
      <c r="G467" s="152"/>
      <c r="H467" s="152"/>
      <c r="I467" s="152"/>
      <c r="J467" s="152"/>
      <c r="K467" s="152"/>
      <c r="L467" s="152"/>
      <c r="M467" s="152"/>
      <c r="N467" s="152"/>
      <c r="O467" s="152"/>
      <c r="P467" s="152"/>
      <c r="Q467" s="152"/>
      <c r="R467" s="152"/>
      <c r="S467" s="152"/>
      <c r="T467" s="153"/>
      <c r="U467" s="152"/>
      <c r="V467" s="152"/>
      <c r="W467" s="152"/>
      <c r="X467" s="152"/>
      <c r="Y467" s="152"/>
      <c r="Z467" s="152"/>
    </row>
    <row r="468" spans="1:26" ht="15.75" customHeight="1" x14ac:dyDescent="0.25">
      <c r="A468" s="152"/>
      <c r="B468" s="152"/>
      <c r="C468" s="152"/>
      <c r="D468" s="152"/>
      <c r="E468" s="187"/>
      <c r="F468" s="187"/>
      <c r="G468" s="152"/>
      <c r="H468" s="152"/>
      <c r="I468" s="152"/>
      <c r="J468" s="152"/>
      <c r="K468" s="152"/>
      <c r="L468" s="152"/>
      <c r="M468" s="152"/>
      <c r="N468" s="152"/>
      <c r="O468" s="152"/>
      <c r="P468" s="152"/>
      <c r="Q468" s="152"/>
      <c r="R468" s="152"/>
      <c r="S468" s="152"/>
      <c r="T468" s="153"/>
      <c r="U468" s="152"/>
      <c r="V468" s="152"/>
      <c r="W468" s="152"/>
      <c r="X468" s="152"/>
      <c r="Y468" s="152"/>
      <c r="Z468" s="152"/>
    </row>
    <row r="469" spans="1:26" ht="15.75" customHeight="1" x14ac:dyDescent="0.25">
      <c r="A469" s="152"/>
      <c r="B469" s="152"/>
      <c r="C469" s="152"/>
      <c r="D469" s="152"/>
      <c r="E469" s="187"/>
      <c r="F469" s="187"/>
      <c r="G469" s="152"/>
      <c r="H469" s="152"/>
      <c r="I469" s="152"/>
      <c r="J469" s="152"/>
      <c r="K469" s="152"/>
      <c r="L469" s="152"/>
      <c r="M469" s="152"/>
      <c r="N469" s="152"/>
      <c r="O469" s="152"/>
      <c r="P469" s="152"/>
      <c r="Q469" s="152"/>
      <c r="R469" s="152"/>
      <c r="S469" s="152"/>
      <c r="T469" s="153"/>
      <c r="U469" s="152"/>
      <c r="V469" s="152"/>
      <c r="W469" s="152"/>
      <c r="X469" s="152"/>
      <c r="Y469" s="152"/>
      <c r="Z469" s="152"/>
    </row>
    <row r="470" spans="1:26" ht="15.75" customHeight="1" x14ac:dyDescent="0.25">
      <c r="A470" s="152"/>
      <c r="B470" s="152"/>
      <c r="C470" s="152"/>
      <c r="D470" s="152"/>
      <c r="E470" s="187"/>
      <c r="F470" s="187"/>
      <c r="G470" s="152"/>
      <c r="H470" s="152"/>
      <c r="I470" s="152"/>
      <c r="J470" s="152"/>
      <c r="K470" s="152"/>
      <c r="L470" s="152"/>
      <c r="M470" s="152"/>
      <c r="N470" s="152"/>
      <c r="O470" s="152"/>
      <c r="P470" s="152"/>
      <c r="Q470" s="152"/>
      <c r="R470" s="152"/>
      <c r="S470" s="152"/>
      <c r="T470" s="153"/>
      <c r="U470" s="152"/>
      <c r="V470" s="152"/>
      <c r="W470" s="152"/>
      <c r="X470" s="152"/>
      <c r="Y470" s="152"/>
      <c r="Z470" s="152"/>
    </row>
    <row r="471" spans="1:26" ht="15.75" customHeight="1" x14ac:dyDescent="0.25">
      <c r="A471" s="152"/>
      <c r="B471" s="152"/>
      <c r="C471" s="152"/>
      <c r="D471" s="152"/>
      <c r="E471" s="187"/>
      <c r="F471" s="187"/>
      <c r="G471" s="152"/>
      <c r="H471" s="152"/>
      <c r="I471" s="152"/>
      <c r="J471" s="152"/>
      <c r="K471" s="152"/>
      <c r="L471" s="152"/>
      <c r="M471" s="152"/>
      <c r="N471" s="152"/>
      <c r="O471" s="152"/>
      <c r="P471" s="152"/>
      <c r="Q471" s="152"/>
      <c r="R471" s="152"/>
      <c r="S471" s="152"/>
      <c r="T471" s="153"/>
      <c r="U471" s="152"/>
      <c r="V471" s="152"/>
      <c r="W471" s="152"/>
      <c r="X471" s="152"/>
      <c r="Y471" s="152"/>
      <c r="Z471" s="152"/>
    </row>
    <row r="472" spans="1:26" ht="15.75" customHeight="1" x14ac:dyDescent="0.25">
      <c r="A472" s="152"/>
      <c r="B472" s="152"/>
      <c r="C472" s="152"/>
      <c r="D472" s="152"/>
      <c r="E472" s="187"/>
      <c r="F472" s="187"/>
      <c r="G472" s="152"/>
      <c r="H472" s="152"/>
      <c r="I472" s="152"/>
      <c r="J472" s="152"/>
      <c r="K472" s="152"/>
      <c r="L472" s="152"/>
      <c r="M472" s="152"/>
      <c r="N472" s="152"/>
      <c r="O472" s="152"/>
      <c r="P472" s="152"/>
      <c r="Q472" s="152"/>
      <c r="R472" s="152"/>
      <c r="S472" s="152"/>
      <c r="T472" s="153"/>
      <c r="U472" s="152"/>
      <c r="V472" s="152"/>
      <c r="W472" s="152"/>
      <c r="X472" s="152"/>
      <c r="Y472" s="152"/>
      <c r="Z472" s="152"/>
    </row>
    <row r="473" spans="1:26" ht="15.75" customHeight="1" x14ac:dyDescent="0.25">
      <c r="A473" s="152"/>
      <c r="B473" s="152"/>
      <c r="C473" s="152"/>
      <c r="D473" s="152"/>
      <c r="E473" s="187"/>
      <c r="F473" s="187"/>
      <c r="G473" s="152"/>
      <c r="H473" s="152"/>
      <c r="I473" s="152"/>
      <c r="J473" s="152"/>
      <c r="K473" s="152"/>
      <c r="L473" s="152"/>
      <c r="M473" s="152"/>
      <c r="N473" s="152"/>
      <c r="O473" s="152"/>
      <c r="P473" s="152"/>
      <c r="Q473" s="152"/>
      <c r="R473" s="152"/>
      <c r="S473" s="152"/>
      <c r="T473" s="153"/>
      <c r="U473" s="152"/>
      <c r="V473" s="152"/>
      <c r="W473" s="152"/>
      <c r="X473" s="152"/>
      <c r="Y473" s="152"/>
      <c r="Z473" s="152"/>
    </row>
    <row r="474" spans="1:26" ht="15.75" customHeight="1" x14ac:dyDescent="0.25">
      <c r="A474" s="152"/>
      <c r="B474" s="152"/>
      <c r="C474" s="152"/>
      <c r="D474" s="152"/>
      <c r="E474" s="187"/>
      <c r="F474" s="187"/>
      <c r="G474" s="152"/>
      <c r="H474" s="152"/>
      <c r="I474" s="152"/>
      <c r="J474" s="152"/>
      <c r="K474" s="152"/>
      <c r="L474" s="152"/>
      <c r="M474" s="152"/>
      <c r="N474" s="152"/>
      <c r="O474" s="152"/>
      <c r="P474" s="152"/>
      <c r="Q474" s="152"/>
      <c r="R474" s="152"/>
      <c r="S474" s="152"/>
      <c r="T474" s="153"/>
      <c r="U474" s="152"/>
      <c r="V474" s="152"/>
      <c r="W474" s="152"/>
      <c r="X474" s="152"/>
      <c r="Y474" s="152"/>
      <c r="Z474" s="152"/>
    </row>
    <row r="475" spans="1:26" ht="15.75" customHeight="1" x14ac:dyDescent="0.25">
      <c r="A475" s="152"/>
      <c r="B475" s="152"/>
      <c r="C475" s="152"/>
      <c r="D475" s="152"/>
      <c r="E475" s="187"/>
      <c r="F475" s="187"/>
      <c r="G475" s="152"/>
      <c r="H475" s="152"/>
      <c r="I475" s="152"/>
      <c r="J475" s="152"/>
      <c r="K475" s="152"/>
      <c r="L475" s="152"/>
      <c r="M475" s="152"/>
      <c r="N475" s="152"/>
      <c r="O475" s="152"/>
      <c r="P475" s="152"/>
      <c r="Q475" s="152"/>
      <c r="R475" s="152"/>
      <c r="S475" s="152"/>
      <c r="T475" s="153"/>
      <c r="U475" s="152"/>
      <c r="V475" s="152"/>
      <c r="W475" s="152"/>
      <c r="X475" s="152"/>
      <c r="Y475" s="152"/>
      <c r="Z475" s="152"/>
    </row>
    <row r="476" spans="1:26" ht="15.75" customHeight="1" x14ac:dyDescent="0.25">
      <c r="A476" s="152"/>
      <c r="B476" s="152"/>
      <c r="C476" s="152"/>
      <c r="D476" s="152"/>
      <c r="E476" s="187"/>
      <c r="F476" s="187"/>
      <c r="G476" s="152"/>
      <c r="H476" s="152"/>
      <c r="I476" s="152"/>
      <c r="J476" s="152"/>
      <c r="K476" s="152"/>
      <c r="L476" s="152"/>
      <c r="M476" s="152"/>
      <c r="N476" s="152"/>
      <c r="O476" s="152"/>
      <c r="P476" s="152"/>
      <c r="Q476" s="152"/>
      <c r="R476" s="152"/>
      <c r="S476" s="152"/>
      <c r="T476" s="153"/>
      <c r="U476" s="152"/>
      <c r="V476" s="152"/>
      <c r="W476" s="152"/>
      <c r="X476" s="152"/>
      <c r="Y476" s="152"/>
      <c r="Z476" s="152"/>
    </row>
    <row r="477" spans="1:26" ht="15.75" customHeight="1" x14ac:dyDescent="0.25">
      <c r="A477" s="152"/>
      <c r="B477" s="152"/>
      <c r="C477" s="152"/>
      <c r="D477" s="152"/>
      <c r="E477" s="187"/>
      <c r="F477" s="187"/>
      <c r="G477" s="152"/>
      <c r="H477" s="152"/>
      <c r="I477" s="152"/>
      <c r="J477" s="152"/>
      <c r="K477" s="152"/>
      <c r="L477" s="152"/>
      <c r="M477" s="152"/>
      <c r="N477" s="152"/>
      <c r="O477" s="152"/>
      <c r="P477" s="152"/>
      <c r="Q477" s="152"/>
      <c r="R477" s="152"/>
      <c r="S477" s="152"/>
      <c r="T477" s="153"/>
      <c r="U477" s="152"/>
      <c r="V477" s="152"/>
      <c r="W477" s="152"/>
      <c r="X477" s="152"/>
      <c r="Y477" s="152"/>
      <c r="Z477" s="152"/>
    </row>
    <row r="478" spans="1:26" ht="15.75" customHeight="1" x14ac:dyDescent="0.25">
      <c r="A478" s="152"/>
      <c r="B478" s="152"/>
      <c r="C478" s="152"/>
      <c r="D478" s="152"/>
      <c r="E478" s="187"/>
      <c r="F478" s="187"/>
      <c r="G478" s="152"/>
      <c r="H478" s="152"/>
      <c r="I478" s="152"/>
      <c r="J478" s="152"/>
      <c r="K478" s="152"/>
      <c r="L478" s="152"/>
      <c r="M478" s="152"/>
      <c r="N478" s="152"/>
      <c r="O478" s="152"/>
      <c r="P478" s="152"/>
      <c r="Q478" s="152"/>
      <c r="R478" s="152"/>
      <c r="S478" s="152"/>
      <c r="T478" s="153"/>
      <c r="U478" s="152"/>
      <c r="V478" s="152"/>
      <c r="W478" s="152"/>
      <c r="X478" s="152"/>
      <c r="Y478" s="152"/>
      <c r="Z478" s="152"/>
    </row>
    <row r="479" spans="1:26" ht="15.75" customHeight="1" x14ac:dyDescent="0.25">
      <c r="A479" s="152"/>
      <c r="B479" s="152"/>
      <c r="C479" s="152"/>
      <c r="D479" s="152"/>
      <c r="E479" s="187"/>
      <c r="F479" s="187"/>
      <c r="G479" s="152"/>
      <c r="H479" s="152"/>
      <c r="I479" s="152"/>
      <c r="J479" s="152"/>
      <c r="K479" s="152"/>
      <c r="L479" s="152"/>
      <c r="M479" s="152"/>
      <c r="N479" s="152"/>
      <c r="O479" s="152"/>
      <c r="P479" s="152"/>
      <c r="Q479" s="152"/>
      <c r="R479" s="152"/>
      <c r="S479" s="152"/>
      <c r="T479" s="153"/>
      <c r="U479" s="152"/>
      <c r="V479" s="152"/>
      <c r="W479" s="152"/>
      <c r="X479" s="152"/>
      <c r="Y479" s="152"/>
      <c r="Z479" s="152"/>
    </row>
    <row r="480" spans="1:26" ht="15.75" customHeight="1" x14ac:dyDescent="0.25">
      <c r="A480" s="152"/>
      <c r="B480" s="152"/>
      <c r="C480" s="152"/>
      <c r="D480" s="152"/>
      <c r="E480" s="187"/>
      <c r="F480" s="187"/>
      <c r="G480" s="152"/>
      <c r="H480" s="152"/>
      <c r="I480" s="152"/>
      <c r="J480" s="152"/>
      <c r="K480" s="152"/>
      <c r="L480" s="152"/>
      <c r="M480" s="152"/>
      <c r="N480" s="152"/>
      <c r="O480" s="152"/>
      <c r="P480" s="152"/>
      <c r="Q480" s="152"/>
      <c r="R480" s="152"/>
      <c r="S480" s="152"/>
      <c r="T480" s="153"/>
      <c r="U480" s="152"/>
      <c r="V480" s="152"/>
      <c r="W480" s="152"/>
      <c r="X480" s="152"/>
      <c r="Y480" s="152"/>
      <c r="Z480" s="152"/>
    </row>
    <row r="481" spans="1:26" ht="15.75" customHeight="1" x14ac:dyDescent="0.25">
      <c r="A481" s="152"/>
      <c r="B481" s="152"/>
      <c r="C481" s="152"/>
      <c r="D481" s="152"/>
      <c r="E481" s="187"/>
      <c r="F481" s="187"/>
      <c r="G481" s="152"/>
      <c r="H481" s="152"/>
      <c r="I481" s="152"/>
      <c r="J481" s="152"/>
      <c r="K481" s="152"/>
      <c r="L481" s="152"/>
      <c r="M481" s="152"/>
      <c r="N481" s="152"/>
      <c r="O481" s="152"/>
      <c r="P481" s="152"/>
      <c r="Q481" s="152"/>
      <c r="R481" s="152"/>
      <c r="S481" s="152"/>
      <c r="T481" s="153"/>
      <c r="U481" s="152"/>
      <c r="V481" s="152"/>
      <c r="W481" s="152"/>
      <c r="X481" s="152"/>
      <c r="Y481" s="152"/>
      <c r="Z481" s="152"/>
    </row>
    <row r="482" spans="1:26" ht="15.75" customHeight="1" x14ac:dyDescent="0.25">
      <c r="A482" s="152"/>
      <c r="B482" s="152"/>
      <c r="C482" s="152"/>
      <c r="D482" s="152"/>
      <c r="E482" s="187"/>
      <c r="F482" s="187"/>
      <c r="G482" s="152"/>
      <c r="H482" s="152"/>
      <c r="I482" s="152"/>
      <c r="J482" s="152"/>
      <c r="K482" s="152"/>
      <c r="L482" s="152"/>
      <c r="M482" s="152"/>
      <c r="N482" s="152"/>
      <c r="O482" s="152"/>
      <c r="P482" s="152"/>
      <c r="Q482" s="152"/>
      <c r="R482" s="152"/>
      <c r="S482" s="152"/>
      <c r="T482" s="153"/>
      <c r="U482" s="152"/>
      <c r="V482" s="152"/>
      <c r="W482" s="152"/>
      <c r="X482" s="152"/>
      <c r="Y482" s="152"/>
      <c r="Z482" s="152"/>
    </row>
    <row r="483" spans="1:26" ht="15.75" customHeight="1" x14ac:dyDescent="0.25">
      <c r="A483" s="152"/>
      <c r="B483" s="152"/>
      <c r="C483" s="152"/>
      <c r="D483" s="152"/>
      <c r="E483" s="187"/>
      <c r="F483" s="187"/>
      <c r="G483" s="152"/>
      <c r="H483" s="152"/>
      <c r="I483" s="152"/>
      <c r="J483" s="152"/>
      <c r="K483" s="152"/>
      <c r="L483" s="152"/>
      <c r="M483" s="152"/>
      <c r="N483" s="152"/>
      <c r="O483" s="152"/>
      <c r="P483" s="152"/>
      <c r="Q483" s="152"/>
      <c r="R483" s="152"/>
      <c r="S483" s="152"/>
      <c r="T483" s="153"/>
      <c r="U483" s="152"/>
      <c r="V483" s="152"/>
      <c r="W483" s="152"/>
      <c r="X483" s="152"/>
      <c r="Y483" s="152"/>
      <c r="Z483" s="152"/>
    </row>
    <row r="484" spans="1:26" ht="15.75" customHeight="1" x14ac:dyDescent="0.25">
      <c r="A484" s="152"/>
      <c r="B484" s="152"/>
      <c r="C484" s="152"/>
      <c r="D484" s="152"/>
      <c r="E484" s="187"/>
      <c r="F484" s="187"/>
      <c r="G484" s="152"/>
      <c r="H484" s="152"/>
      <c r="I484" s="152"/>
      <c r="J484" s="152"/>
      <c r="K484" s="152"/>
      <c r="L484" s="152"/>
      <c r="M484" s="152"/>
      <c r="N484" s="152"/>
      <c r="O484" s="152"/>
      <c r="P484" s="152"/>
      <c r="Q484" s="152"/>
      <c r="R484" s="152"/>
      <c r="S484" s="152"/>
      <c r="T484" s="153"/>
      <c r="U484" s="152"/>
      <c r="V484" s="152"/>
      <c r="W484" s="152"/>
      <c r="X484" s="152"/>
      <c r="Y484" s="152"/>
      <c r="Z484" s="152"/>
    </row>
    <row r="485" spans="1:26" ht="15.75" customHeight="1" x14ac:dyDescent="0.25">
      <c r="A485" s="152"/>
      <c r="B485" s="152"/>
      <c r="C485" s="152"/>
      <c r="D485" s="152"/>
      <c r="E485" s="187"/>
      <c r="F485" s="187"/>
      <c r="G485" s="152"/>
      <c r="H485" s="152"/>
      <c r="I485" s="152"/>
      <c r="J485" s="152"/>
      <c r="K485" s="152"/>
      <c r="L485" s="152"/>
      <c r="M485" s="152"/>
      <c r="N485" s="152"/>
      <c r="O485" s="152"/>
      <c r="P485" s="152"/>
      <c r="Q485" s="152"/>
      <c r="R485" s="152"/>
      <c r="S485" s="152"/>
      <c r="T485" s="153"/>
      <c r="U485" s="152"/>
      <c r="V485" s="152"/>
      <c r="W485" s="152"/>
      <c r="X485" s="152"/>
      <c r="Y485" s="152"/>
      <c r="Z485" s="152"/>
    </row>
    <row r="486" spans="1:26" ht="15.75" customHeight="1" x14ac:dyDescent="0.25">
      <c r="A486" s="152"/>
      <c r="B486" s="152"/>
      <c r="C486" s="152"/>
      <c r="D486" s="152"/>
      <c r="E486" s="187"/>
      <c r="F486" s="187"/>
      <c r="G486" s="152"/>
      <c r="H486" s="152"/>
      <c r="I486" s="152"/>
      <c r="J486" s="152"/>
      <c r="K486" s="152"/>
      <c r="L486" s="152"/>
      <c r="M486" s="152"/>
      <c r="N486" s="152"/>
      <c r="O486" s="152"/>
      <c r="P486" s="152"/>
      <c r="Q486" s="152"/>
      <c r="R486" s="152"/>
      <c r="S486" s="152"/>
      <c r="T486" s="153"/>
      <c r="U486" s="152"/>
      <c r="V486" s="152"/>
      <c r="W486" s="152"/>
      <c r="X486" s="152"/>
      <c r="Y486" s="152"/>
      <c r="Z486" s="152"/>
    </row>
    <row r="487" spans="1:26" ht="15.75" customHeight="1" x14ac:dyDescent="0.25">
      <c r="A487" s="152"/>
      <c r="B487" s="152"/>
      <c r="C487" s="152"/>
      <c r="D487" s="152"/>
      <c r="E487" s="187"/>
      <c r="F487" s="187"/>
      <c r="G487" s="152"/>
      <c r="H487" s="152"/>
      <c r="I487" s="152"/>
      <c r="J487" s="152"/>
      <c r="K487" s="152"/>
      <c r="L487" s="152"/>
      <c r="M487" s="152"/>
      <c r="N487" s="152"/>
      <c r="O487" s="152"/>
      <c r="P487" s="152"/>
      <c r="Q487" s="152"/>
      <c r="R487" s="152"/>
      <c r="S487" s="152"/>
      <c r="T487" s="153"/>
      <c r="U487" s="152"/>
      <c r="V487" s="152"/>
      <c r="W487" s="152"/>
      <c r="X487" s="152"/>
      <c r="Y487" s="152"/>
      <c r="Z487" s="152"/>
    </row>
    <row r="488" spans="1:26" ht="15.75" customHeight="1" x14ac:dyDescent="0.25">
      <c r="A488" s="152"/>
      <c r="B488" s="152"/>
      <c r="C488" s="152"/>
      <c r="D488" s="152"/>
      <c r="E488" s="187"/>
      <c r="F488" s="187"/>
      <c r="G488" s="152"/>
      <c r="H488" s="152"/>
      <c r="I488" s="152"/>
      <c r="J488" s="152"/>
      <c r="K488" s="152"/>
      <c r="L488" s="152"/>
      <c r="M488" s="152"/>
      <c r="N488" s="152"/>
      <c r="O488" s="152"/>
      <c r="P488" s="152"/>
      <c r="Q488" s="152"/>
      <c r="R488" s="152"/>
      <c r="S488" s="152"/>
      <c r="T488" s="153"/>
      <c r="U488" s="152"/>
      <c r="V488" s="152"/>
      <c r="W488" s="152"/>
      <c r="X488" s="152"/>
      <c r="Y488" s="152"/>
      <c r="Z488" s="152"/>
    </row>
    <row r="489" spans="1:26" ht="15.75" customHeight="1" x14ac:dyDescent="0.25">
      <c r="A489" s="152"/>
      <c r="B489" s="152"/>
      <c r="C489" s="152"/>
      <c r="D489" s="152"/>
      <c r="E489" s="187"/>
      <c r="F489" s="187"/>
      <c r="G489" s="152"/>
      <c r="H489" s="152"/>
      <c r="I489" s="152"/>
      <c r="J489" s="152"/>
      <c r="K489" s="152"/>
      <c r="L489" s="152"/>
      <c r="M489" s="152"/>
      <c r="N489" s="152"/>
      <c r="O489" s="152"/>
      <c r="P489" s="152"/>
      <c r="Q489" s="152"/>
      <c r="R489" s="152"/>
      <c r="S489" s="152"/>
      <c r="T489" s="153"/>
      <c r="U489" s="152"/>
      <c r="V489" s="152"/>
      <c r="W489" s="152"/>
      <c r="X489" s="152"/>
      <c r="Y489" s="152"/>
      <c r="Z489" s="152"/>
    </row>
    <row r="490" spans="1:26" ht="15.75" customHeight="1" x14ac:dyDescent="0.25">
      <c r="A490" s="152"/>
      <c r="B490" s="152"/>
      <c r="C490" s="152"/>
      <c r="D490" s="152"/>
      <c r="E490" s="187"/>
      <c r="F490" s="187"/>
      <c r="G490" s="152"/>
      <c r="H490" s="152"/>
      <c r="I490" s="152"/>
      <c r="J490" s="152"/>
      <c r="K490" s="152"/>
      <c r="L490" s="152"/>
      <c r="M490" s="152"/>
      <c r="N490" s="152"/>
      <c r="O490" s="152"/>
      <c r="P490" s="152"/>
      <c r="Q490" s="152"/>
      <c r="R490" s="152"/>
      <c r="S490" s="152"/>
      <c r="T490" s="153"/>
      <c r="U490" s="152"/>
      <c r="V490" s="152"/>
      <c r="W490" s="152"/>
      <c r="X490" s="152"/>
      <c r="Y490" s="152"/>
      <c r="Z490" s="152"/>
    </row>
    <row r="491" spans="1:26" ht="15.75" customHeight="1" x14ac:dyDescent="0.25">
      <c r="A491" s="152"/>
      <c r="B491" s="152"/>
      <c r="C491" s="152"/>
      <c r="D491" s="152"/>
      <c r="E491" s="187"/>
      <c r="F491" s="187"/>
      <c r="G491" s="152"/>
      <c r="H491" s="152"/>
      <c r="I491" s="152"/>
      <c r="J491" s="152"/>
      <c r="K491" s="152"/>
      <c r="L491" s="152"/>
      <c r="M491" s="152"/>
      <c r="N491" s="152"/>
      <c r="O491" s="152"/>
      <c r="P491" s="152"/>
      <c r="Q491" s="152"/>
      <c r="R491" s="152"/>
      <c r="S491" s="152"/>
      <c r="T491" s="153"/>
      <c r="U491" s="152"/>
      <c r="V491" s="152"/>
      <c r="W491" s="152"/>
      <c r="X491" s="152"/>
      <c r="Y491" s="152"/>
      <c r="Z491" s="152"/>
    </row>
    <row r="492" spans="1:26" ht="15.75" customHeight="1" x14ac:dyDescent="0.25">
      <c r="A492" s="152"/>
      <c r="B492" s="152"/>
      <c r="C492" s="152"/>
      <c r="D492" s="152"/>
      <c r="E492" s="187"/>
      <c r="F492" s="187"/>
      <c r="G492" s="152"/>
      <c r="H492" s="152"/>
      <c r="I492" s="152"/>
      <c r="J492" s="152"/>
      <c r="K492" s="152"/>
      <c r="L492" s="152"/>
      <c r="M492" s="152"/>
      <c r="N492" s="152"/>
      <c r="O492" s="152"/>
      <c r="P492" s="152"/>
      <c r="Q492" s="152"/>
      <c r="R492" s="152"/>
      <c r="S492" s="152"/>
      <c r="T492" s="153"/>
      <c r="U492" s="152"/>
      <c r="V492" s="152"/>
      <c r="W492" s="152"/>
      <c r="X492" s="152"/>
      <c r="Y492" s="152"/>
      <c r="Z492" s="152"/>
    </row>
    <row r="493" spans="1:26" ht="15.75" customHeight="1" x14ac:dyDescent="0.25">
      <c r="A493" s="152"/>
      <c r="B493" s="152"/>
      <c r="C493" s="152"/>
      <c r="D493" s="152"/>
      <c r="E493" s="187"/>
      <c r="F493" s="187"/>
      <c r="G493" s="152"/>
      <c r="H493" s="152"/>
      <c r="I493" s="152"/>
      <c r="J493" s="152"/>
      <c r="K493" s="152"/>
      <c r="L493" s="152"/>
      <c r="M493" s="152"/>
      <c r="N493" s="152"/>
      <c r="O493" s="152"/>
      <c r="P493" s="152"/>
      <c r="Q493" s="152"/>
      <c r="R493" s="152"/>
      <c r="S493" s="152"/>
      <c r="T493" s="153"/>
      <c r="U493" s="152"/>
      <c r="V493" s="152"/>
      <c r="W493" s="152"/>
      <c r="X493" s="152"/>
      <c r="Y493" s="152"/>
      <c r="Z493" s="152"/>
    </row>
    <row r="494" spans="1:26" ht="15.75" customHeight="1" x14ac:dyDescent="0.25">
      <c r="A494" s="152"/>
      <c r="B494" s="152"/>
      <c r="C494" s="152"/>
      <c r="D494" s="152"/>
      <c r="E494" s="187"/>
      <c r="F494" s="187"/>
      <c r="G494" s="152"/>
      <c r="H494" s="152"/>
      <c r="I494" s="152"/>
      <c r="J494" s="152"/>
      <c r="K494" s="152"/>
      <c r="L494" s="152"/>
      <c r="M494" s="152"/>
      <c r="N494" s="152"/>
      <c r="O494" s="152"/>
      <c r="P494" s="152"/>
      <c r="Q494" s="152"/>
      <c r="R494" s="152"/>
      <c r="S494" s="152"/>
      <c r="T494" s="153"/>
      <c r="U494" s="152"/>
      <c r="V494" s="152"/>
      <c r="W494" s="152"/>
      <c r="X494" s="152"/>
      <c r="Y494" s="152"/>
      <c r="Z494" s="152"/>
    </row>
    <row r="495" spans="1:26" ht="15.75" customHeight="1" x14ac:dyDescent="0.25">
      <c r="A495" s="152"/>
      <c r="B495" s="152"/>
      <c r="C495" s="152"/>
      <c r="D495" s="152"/>
      <c r="E495" s="187"/>
      <c r="F495" s="187"/>
      <c r="G495" s="152"/>
      <c r="H495" s="152"/>
      <c r="I495" s="152"/>
      <c r="J495" s="152"/>
      <c r="K495" s="152"/>
      <c r="L495" s="152"/>
      <c r="M495" s="152"/>
      <c r="N495" s="152"/>
      <c r="O495" s="152"/>
      <c r="P495" s="152"/>
      <c r="Q495" s="152"/>
      <c r="R495" s="152"/>
      <c r="S495" s="152"/>
      <c r="T495" s="153"/>
      <c r="U495" s="152"/>
      <c r="V495" s="152"/>
      <c r="W495" s="152"/>
      <c r="X495" s="152"/>
      <c r="Y495" s="152"/>
      <c r="Z495" s="152"/>
    </row>
    <row r="496" spans="1:26" ht="15.75" customHeight="1" x14ac:dyDescent="0.25">
      <c r="A496" s="152"/>
      <c r="B496" s="152"/>
      <c r="C496" s="152"/>
      <c r="D496" s="152"/>
      <c r="E496" s="187"/>
      <c r="F496" s="187"/>
      <c r="G496" s="152"/>
      <c r="H496" s="152"/>
      <c r="I496" s="152"/>
      <c r="J496" s="152"/>
      <c r="K496" s="152"/>
      <c r="L496" s="152"/>
      <c r="M496" s="152"/>
      <c r="N496" s="152"/>
      <c r="O496" s="152"/>
      <c r="P496" s="152"/>
      <c r="Q496" s="152"/>
      <c r="R496" s="152"/>
      <c r="S496" s="152"/>
      <c r="T496" s="153"/>
      <c r="U496" s="152"/>
      <c r="V496" s="152"/>
      <c r="W496" s="152"/>
      <c r="X496" s="152"/>
      <c r="Y496" s="152"/>
      <c r="Z496" s="152"/>
    </row>
    <row r="497" spans="1:26" ht="15.75" customHeight="1" x14ac:dyDescent="0.25">
      <c r="A497" s="152"/>
      <c r="B497" s="152"/>
      <c r="C497" s="152"/>
      <c r="D497" s="152"/>
      <c r="E497" s="187"/>
      <c r="F497" s="187"/>
      <c r="G497" s="152"/>
      <c r="H497" s="152"/>
      <c r="I497" s="152"/>
      <c r="J497" s="152"/>
      <c r="K497" s="152"/>
      <c r="L497" s="152"/>
      <c r="M497" s="152"/>
      <c r="N497" s="152"/>
      <c r="O497" s="152"/>
      <c r="P497" s="152"/>
      <c r="Q497" s="152"/>
      <c r="R497" s="152"/>
      <c r="S497" s="152"/>
      <c r="T497" s="153"/>
      <c r="U497" s="152"/>
      <c r="V497" s="152"/>
      <c r="W497" s="152"/>
      <c r="X497" s="152"/>
      <c r="Y497" s="152"/>
      <c r="Z497" s="152"/>
    </row>
    <row r="498" spans="1:26" ht="15.75" customHeight="1" x14ac:dyDescent="0.25">
      <c r="A498" s="152"/>
      <c r="B498" s="152"/>
      <c r="C498" s="152"/>
      <c r="D498" s="152"/>
      <c r="E498" s="187"/>
      <c r="F498" s="187"/>
      <c r="G498" s="152"/>
      <c r="H498" s="152"/>
      <c r="I498" s="152"/>
      <c r="J498" s="152"/>
      <c r="K498" s="152"/>
      <c r="L498" s="152"/>
      <c r="M498" s="152"/>
      <c r="N498" s="152"/>
      <c r="O498" s="152"/>
      <c r="P498" s="152"/>
      <c r="Q498" s="152"/>
      <c r="R498" s="152"/>
      <c r="S498" s="152"/>
      <c r="T498" s="153"/>
      <c r="U498" s="152"/>
      <c r="V498" s="152"/>
      <c r="W498" s="152"/>
      <c r="X498" s="152"/>
      <c r="Y498" s="152"/>
      <c r="Z498" s="152"/>
    </row>
    <row r="499" spans="1:26" ht="15.75" customHeight="1" x14ac:dyDescent="0.25">
      <c r="A499" s="152"/>
      <c r="B499" s="152"/>
      <c r="C499" s="152"/>
      <c r="D499" s="152"/>
      <c r="E499" s="187"/>
      <c r="F499" s="187"/>
      <c r="G499" s="152"/>
      <c r="H499" s="152"/>
      <c r="I499" s="152"/>
      <c r="J499" s="152"/>
      <c r="K499" s="152"/>
      <c r="L499" s="152"/>
      <c r="M499" s="152"/>
      <c r="N499" s="152"/>
      <c r="O499" s="152"/>
      <c r="P499" s="152"/>
      <c r="Q499" s="152"/>
      <c r="R499" s="152"/>
      <c r="S499" s="152"/>
      <c r="T499" s="153"/>
      <c r="U499" s="152"/>
      <c r="V499" s="152"/>
      <c r="W499" s="152"/>
      <c r="X499" s="152"/>
      <c r="Y499" s="152"/>
      <c r="Z499" s="152"/>
    </row>
    <row r="500" spans="1:26" ht="15.75" customHeight="1" x14ac:dyDescent="0.25">
      <c r="A500" s="152"/>
      <c r="B500" s="152"/>
      <c r="C500" s="152"/>
      <c r="D500" s="152"/>
      <c r="E500" s="187"/>
      <c r="F500" s="187"/>
      <c r="G500" s="152"/>
      <c r="H500" s="152"/>
      <c r="I500" s="152"/>
      <c r="J500" s="152"/>
      <c r="K500" s="152"/>
      <c r="L500" s="152"/>
      <c r="M500" s="152"/>
      <c r="N500" s="152"/>
      <c r="O500" s="152"/>
      <c r="P500" s="152"/>
      <c r="Q500" s="152"/>
      <c r="R500" s="152"/>
      <c r="S500" s="152"/>
      <c r="T500" s="153"/>
      <c r="U500" s="152"/>
      <c r="V500" s="152"/>
      <c r="W500" s="152"/>
      <c r="X500" s="152"/>
      <c r="Y500" s="152"/>
      <c r="Z500" s="152"/>
    </row>
    <row r="501" spans="1:26" ht="15.75" customHeight="1" x14ac:dyDescent="0.25">
      <c r="A501" s="152"/>
      <c r="B501" s="152"/>
      <c r="C501" s="152"/>
      <c r="D501" s="152"/>
      <c r="E501" s="187"/>
      <c r="F501" s="187"/>
      <c r="G501" s="152"/>
      <c r="H501" s="152"/>
      <c r="I501" s="152"/>
      <c r="J501" s="152"/>
      <c r="K501" s="152"/>
      <c r="L501" s="152"/>
      <c r="M501" s="152"/>
      <c r="N501" s="152"/>
      <c r="O501" s="152"/>
      <c r="P501" s="152"/>
      <c r="Q501" s="152"/>
      <c r="R501" s="152"/>
      <c r="S501" s="152"/>
      <c r="T501" s="153"/>
      <c r="U501" s="152"/>
      <c r="V501" s="152"/>
      <c r="W501" s="152"/>
      <c r="X501" s="152"/>
      <c r="Y501" s="152"/>
      <c r="Z501" s="152"/>
    </row>
    <row r="502" spans="1:26" ht="15.75" customHeight="1" x14ac:dyDescent="0.25">
      <c r="A502" s="152"/>
      <c r="B502" s="152"/>
      <c r="C502" s="152"/>
      <c r="D502" s="152"/>
      <c r="E502" s="187"/>
      <c r="F502" s="187"/>
      <c r="G502" s="152"/>
      <c r="H502" s="152"/>
      <c r="I502" s="152"/>
      <c r="J502" s="152"/>
      <c r="K502" s="152"/>
      <c r="L502" s="152"/>
      <c r="M502" s="152"/>
      <c r="N502" s="152"/>
      <c r="O502" s="152"/>
      <c r="P502" s="152"/>
      <c r="Q502" s="152"/>
      <c r="R502" s="152"/>
      <c r="S502" s="152"/>
      <c r="T502" s="153"/>
      <c r="U502" s="152"/>
      <c r="V502" s="152"/>
      <c r="W502" s="152"/>
      <c r="X502" s="152"/>
      <c r="Y502" s="152"/>
      <c r="Z502" s="152"/>
    </row>
    <row r="503" spans="1:26" ht="15.75" customHeight="1" x14ac:dyDescent="0.25">
      <c r="A503" s="152"/>
      <c r="B503" s="152"/>
      <c r="C503" s="152"/>
      <c r="D503" s="152"/>
      <c r="E503" s="187"/>
      <c r="F503" s="187"/>
      <c r="G503" s="152"/>
      <c r="H503" s="152"/>
      <c r="I503" s="152"/>
      <c r="J503" s="152"/>
      <c r="K503" s="152"/>
      <c r="L503" s="152"/>
      <c r="M503" s="152"/>
      <c r="N503" s="152"/>
      <c r="O503" s="152"/>
      <c r="P503" s="152"/>
      <c r="Q503" s="152"/>
      <c r="R503" s="152"/>
      <c r="S503" s="152"/>
      <c r="T503" s="153"/>
      <c r="U503" s="152"/>
      <c r="V503" s="152"/>
      <c r="W503" s="152"/>
      <c r="X503" s="152"/>
      <c r="Y503" s="152"/>
      <c r="Z503" s="152"/>
    </row>
    <row r="504" spans="1:26" ht="15.75" customHeight="1" x14ac:dyDescent="0.25">
      <c r="A504" s="152"/>
      <c r="B504" s="152"/>
      <c r="C504" s="152"/>
      <c r="D504" s="152"/>
      <c r="E504" s="187"/>
      <c r="F504" s="187"/>
      <c r="G504" s="152"/>
      <c r="H504" s="152"/>
      <c r="I504" s="152"/>
      <c r="J504" s="152"/>
      <c r="K504" s="152"/>
      <c r="L504" s="152"/>
      <c r="M504" s="152"/>
      <c r="N504" s="152"/>
      <c r="O504" s="152"/>
      <c r="P504" s="152"/>
      <c r="Q504" s="152"/>
      <c r="R504" s="152"/>
      <c r="S504" s="152"/>
      <c r="T504" s="153"/>
      <c r="U504" s="152"/>
      <c r="V504" s="152"/>
      <c r="W504" s="152"/>
      <c r="X504" s="152"/>
      <c r="Y504" s="152"/>
      <c r="Z504" s="152"/>
    </row>
    <row r="505" spans="1:26" ht="15.75" customHeight="1" x14ac:dyDescent="0.25">
      <c r="A505" s="152"/>
      <c r="B505" s="152"/>
      <c r="C505" s="152"/>
      <c r="D505" s="152"/>
      <c r="E505" s="187"/>
      <c r="F505" s="187"/>
      <c r="G505" s="152"/>
      <c r="H505" s="152"/>
      <c r="I505" s="152"/>
      <c r="J505" s="152"/>
      <c r="K505" s="152"/>
      <c r="L505" s="152"/>
      <c r="M505" s="152"/>
      <c r="N505" s="152"/>
      <c r="O505" s="152"/>
      <c r="P505" s="152"/>
      <c r="Q505" s="152"/>
      <c r="R505" s="152"/>
      <c r="S505" s="152"/>
      <c r="T505" s="153"/>
      <c r="U505" s="152"/>
      <c r="V505" s="152"/>
      <c r="W505" s="152"/>
      <c r="X505" s="152"/>
      <c r="Y505" s="152"/>
      <c r="Z505" s="152"/>
    </row>
    <row r="506" spans="1:26" ht="15.75" customHeight="1" x14ac:dyDescent="0.25">
      <c r="A506" s="152"/>
      <c r="B506" s="152"/>
      <c r="C506" s="152"/>
      <c r="D506" s="152"/>
      <c r="E506" s="187"/>
      <c r="F506" s="187"/>
      <c r="G506" s="152"/>
      <c r="H506" s="152"/>
      <c r="I506" s="152"/>
      <c r="J506" s="152"/>
      <c r="K506" s="152"/>
      <c r="L506" s="152"/>
      <c r="M506" s="152"/>
      <c r="N506" s="152"/>
      <c r="O506" s="152"/>
      <c r="P506" s="152"/>
      <c r="Q506" s="152"/>
      <c r="R506" s="152"/>
      <c r="S506" s="152"/>
      <c r="T506" s="153"/>
      <c r="U506" s="152"/>
      <c r="V506" s="152"/>
      <c r="W506" s="152"/>
      <c r="X506" s="152"/>
      <c r="Y506" s="152"/>
      <c r="Z506" s="152"/>
    </row>
    <row r="507" spans="1:26" ht="15.75" customHeight="1" x14ac:dyDescent="0.25">
      <c r="A507" s="152"/>
      <c r="B507" s="152"/>
      <c r="C507" s="152"/>
      <c r="D507" s="152"/>
      <c r="E507" s="187"/>
      <c r="F507" s="187"/>
      <c r="G507" s="152"/>
      <c r="H507" s="152"/>
      <c r="I507" s="152"/>
      <c r="J507" s="152"/>
      <c r="K507" s="152"/>
      <c r="L507" s="152"/>
      <c r="M507" s="152"/>
      <c r="N507" s="152"/>
      <c r="O507" s="152"/>
      <c r="P507" s="152"/>
      <c r="Q507" s="152"/>
      <c r="R507" s="152"/>
      <c r="S507" s="152"/>
      <c r="T507" s="153"/>
      <c r="U507" s="152"/>
      <c r="V507" s="152"/>
      <c r="W507" s="152"/>
      <c r="X507" s="152"/>
      <c r="Y507" s="152"/>
      <c r="Z507" s="152"/>
    </row>
    <row r="508" spans="1:26" ht="15.75" customHeight="1" x14ac:dyDescent="0.25">
      <c r="A508" s="152"/>
      <c r="B508" s="152"/>
      <c r="C508" s="152"/>
      <c r="D508" s="152"/>
      <c r="E508" s="187"/>
      <c r="F508" s="187"/>
      <c r="G508" s="152"/>
      <c r="H508" s="152"/>
      <c r="I508" s="152"/>
      <c r="J508" s="152"/>
      <c r="K508" s="152"/>
      <c r="L508" s="152"/>
      <c r="M508" s="152"/>
      <c r="N508" s="152"/>
      <c r="O508" s="152"/>
      <c r="P508" s="152"/>
      <c r="Q508" s="152"/>
      <c r="R508" s="152"/>
      <c r="S508" s="152"/>
      <c r="T508" s="153"/>
      <c r="U508" s="152"/>
      <c r="V508" s="152"/>
      <c r="W508" s="152"/>
      <c r="X508" s="152"/>
      <c r="Y508" s="152"/>
      <c r="Z508" s="152"/>
    </row>
    <row r="509" spans="1:26" ht="15.75" customHeight="1" x14ac:dyDescent="0.25">
      <c r="A509" s="152"/>
      <c r="B509" s="152"/>
      <c r="C509" s="152"/>
      <c r="D509" s="152"/>
      <c r="E509" s="187"/>
      <c r="F509" s="187"/>
      <c r="G509" s="152"/>
      <c r="H509" s="152"/>
      <c r="I509" s="152"/>
      <c r="J509" s="152"/>
      <c r="K509" s="152"/>
      <c r="L509" s="152"/>
      <c r="M509" s="152"/>
      <c r="N509" s="152"/>
      <c r="O509" s="152"/>
      <c r="P509" s="152"/>
      <c r="Q509" s="152"/>
      <c r="R509" s="152"/>
      <c r="S509" s="152"/>
      <c r="T509" s="153"/>
      <c r="U509" s="152"/>
      <c r="V509" s="152"/>
      <c r="W509" s="152"/>
      <c r="X509" s="152"/>
      <c r="Y509" s="152"/>
      <c r="Z509" s="152"/>
    </row>
    <row r="510" spans="1:26" ht="15.75" customHeight="1" x14ac:dyDescent="0.25">
      <c r="A510" s="152"/>
      <c r="B510" s="152"/>
      <c r="C510" s="152"/>
      <c r="D510" s="152"/>
      <c r="E510" s="187"/>
      <c r="F510" s="187"/>
      <c r="G510" s="152"/>
      <c r="H510" s="152"/>
      <c r="I510" s="152"/>
      <c r="J510" s="152"/>
      <c r="K510" s="152"/>
      <c r="L510" s="152"/>
      <c r="M510" s="152"/>
      <c r="N510" s="152"/>
      <c r="O510" s="152"/>
      <c r="P510" s="152"/>
      <c r="Q510" s="152"/>
      <c r="R510" s="152"/>
      <c r="S510" s="152"/>
      <c r="T510" s="153"/>
      <c r="U510" s="152"/>
      <c r="V510" s="152"/>
      <c r="W510" s="152"/>
      <c r="X510" s="152"/>
      <c r="Y510" s="152"/>
      <c r="Z510" s="152"/>
    </row>
    <row r="511" spans="1:26" ht="15.75" customHeight="1" x14ac:dyDescent="0.25">
      <c r="A511" s="152"/>
      <c r="B511" s="152"/>
      <c r="C511" s="152"/>
      <c r="D511" s="152"/>
      <c r="E511" s="187"/>
      <c r="F511" s="187"/>
      <c r="G511" s="152"/>
      <c r="H511" s="152"/>
      <c r="I511" s="152"/>
      <c r="J511" s="152"/>
      <c r="K511" s="152"/>
      <c r="L511" s="152"/>
      <c r="M511" s="152"/>
      <c r="N511" s="152"/>
      <c r="O511" s="152"/>
      <c r="P511" s="152"/>
      <c r="Q511" s="152"/>
      <c r="R511" s="152"/>
      <c r="S511" s="152"/>
      <c r="T511" s="153"/>
      <c r="U511" s="152"/>
      <c r="V511" s="152"/>
      <c r="W511" s="152"/>
      <c r="X511" s="152"/>
      <c r="Y511" s="152"/>
      <c r="Z511" s="152"/>
    </row>
    <row r="512" spans="1:26" ht="15.75" customHeight="1" x14ac:dyDescent="0.25">
      <c r="A512" s="152"/>
      <c r="B512" s="152"/>
      <c r="C512" s="152"/>
      <c r="D512" s="152"/>
      <c r="E512" s="187"/>
      <c r="F512" s="187"/>
      <c r="G512" s="152"/>
      <c r="H512" s="152"/>
      <c r="I512" s="152"/>
      <c r="J512" s="152"/>
      <c r="K512" s="152"/>
      <c r="L512" s="152"/>
      <c r="M512" s="152"/>
      <c r="N512" s="152"/>
      <c r="O512" s="152"/>
      <c r="P512" s="152"/>
      <c r="Q512" s="152"/>
      <c r="R512" s="152"/>
      <c r="S512" s="152"/>
      <c r="T512" s="153"/>
      <c r="U512" s="152"/>
      <c r="V512" s="152"/>
      <c r="W512" s="152"/>
      <c r="X512" s="152"/>
      <c r="Y512" s="152"/>
      <c r="Z512" s="152"/>
    </row>
    <row r="513" spans="1:26" ht="15.75" customHeight="1" x14ac:dyDescent="0.25">
      <c r="A513" s="152"/>
      <c r="B513" s="152"/>
      <c r="C513" s="152"/>
      <c r="D513" s="152"/>
      <c r="E513" s="187"/>
      <c r="F513" s="187"/>
      <c r="G513" s="152"/>
      <c r="H513" s="152"/>
      <c r="I513" s="152"/>
      <c r="J513" s="152"/>
      <c r="K513" s="152"/>
      <c r="L513" s="152"/>
      <c r="M513" s="152"/>
      <c r="N513" s="152"/>
      <c r="O513" s="152"/>
      <c r="P513" s="152"/>
      <c r="Q513" s="152"/>
      <c r="R513" s="152"/>
      <c r="S513" s="152"/>
      <c r="T513" s="153"/>
      <c r="U513" s="152"/>
      <c r="V513" s="152"/>
      <c r="W513" s="152"/>
      <c r="X513" s="152"/>
      <c r="Y513" s="152"/>
      <c r="Z513" s="152"/>
    </row>
    <row r="514" spans="1:26" ht="15.75" customHeight="1" x14ac:dyDescent="0.25">
      <c r="A514" s="152"/>
      <c r="B514" s="152"/>
      <c r="C514" s="152"/>
      <c r="D514" s="152"/>
      <c r="E514" s="187"/>
      <c r="F514" s="187"/>
      <c r="G514" s="152"/>
      <c r="H514" s="152"/>
      <c r="I514" s="152"/>
      <c r="J514" s="152"/>
      <c r="K514" s="152"/>
      <c r="L514" s="152"/>
      <c r="M514" s="152"/>
      <c r="N514" s="152"/>
      <c r="O514" s="152"/>
      <c r="P514" s="152"/>
      <c r="Q514" s="152"/>
      <c r="R514" s="152"/>
      <c r="S514" s="152"/>
      <c r="T514" s="153"/>
      <c r="U514" s="152"/>
      <c r="V514" s="152"/>
      <c r="W514" s="152"/>
      <c r="X514" s="152"/>
      <c r="Y514" s="152"/>
      <c r="Z514" s="152"/>
    </row>
    <row r="515" spans="1:26" ht="15.75" customHeight="1" x14ac:dyDescent="0.25">
      <c r="A515" s="152"/>
      <c r="B515" s="152"/>
      <c r="C515" s="152"/>
      <c r="D515" s="152"/>
      <c r="E515" s="187"/>
      <c r="F515" s="187"/>
      <c r="G515" s="152"/>
      <c r="H515" s="152"/>
      <c r="I515" s="152"/>
      <c r="J515" s="152"/>
      <c r="K515" s="152"/>
      <c r="L515" s="152"/>
      <c r="M515" s="152"/>
      <c r="N515" s="152"/>
      <c r="O515" s="152"/>
      <c r="P515" s="152"/>
      <c r="Q515" s="152"/>
      <c r="R515" s="152"/>
      <c r="S515" s="152"/>
      <c r="T515" s="153"/>
      <c r="U515" s="152"/>
      <c r="V515" s="152"/>
      <c r="W515" s="152"/>
      <c r="X515" s="152"/>
      <c r="Y515" s="152"/>
      <c r="Z515" s="152"/>
    </row>
    <row r="516" spans="1:26" ht="15.75" customHeight="1" x14ac:dyDescent="0.25">
      <c r="A516" s="152"/>
      <c r="B516" s="152"/>
      <c r="C516" s="152"/>
      <c r="D516" s="152"/>
      <c r="E516" s="187"/>
      <c r="F516" s="187"/>
      <c r="G516" s="152"/>
      <c r="H516" s="152"/>
      <c r="I516" s="152"/>
      <c r="J516" s="152"/>
      <c r="K516" s="152"/>
      <c r="L516" s="152"/>
      <c r="M516" s="152"/>
      <c r="N516" s="152"/>
      <c r="O516" s="152"/>
      <c r="P516" s="152"/>
      <c r="Q516" s="152"/>
      <c r="R516" s="152"/>
      <c r="S516" s="152"/>
      <c r="T516" s="153"/>
      <c r="U516" s="152"/>
      <c r="V516" s="152"/>
      <c r="W516" s="152"/>
      <c r="X516" s="152"/>
      <c r="Y516" s="152"/>
      <c r="Z516" s="152"/>
    </row>
    <row r="517" spans="1:26" ht="15.75" customHeight="1" x14ac:dyDescent="0.25">
      <c r="A517" s="152"/>
      <c r="B517" s="152"/>
      <c r="C517" s="152"/>
      <c r="D517" s="152"/>
      <c r="E517" s="187"/>
      <c r="F517" s="187"/>
      <c r="G517" s="152"/>
      <c r="H517" s="152"/>
      <c r="I517" s="152"/>
      <c r="J517" s="152"/>
      <c r="K517" s="152"/>
      <c r="L517" s="152"/>
      <c r="M517" s="152"/>
      <c r="N517" s="152"/>
      <c r="O517" s="152"/>
      <c r="P517" s="152"/>
      <c r="Q517" s="152"/>
      <c r="R517" s="152"/>
      <c r="S517" s="152"/>
      <c r="T517" s="153"/>
      <c r="U517" s="152"/>
      <c r="V517" s="152"/>
      <c r="W517" s="152"/>
      <c r="X517" s="152"/>
      <c r="Y517" s="152"/>
      <c r="Z517" s="152"/>
    </row>
    <row r="518" spans="1:26" ht="15.75" customHeight="1" x14ac:dyDescent="0.25">
      <c r="A518" s="152"/>
      <c r="B518" s="152"/>
      <c r="C518" s="152"/>
      <c r="D518" s="152"/>
      <c r="E518" s="187"/>
      <c r="F518" s="187"/>
      <c r="G518" s="152"/>
      <c r="H518" s="152"/>
      <c r="I518" s="152"/>
      <c r="J518" s="152"/>
      <c r="K518" s="152"/>
      <c r="L518" s="152"/>
      <c r="M518" s="152"/>
      <c r="N518" s="152"/>
      <c r="O518" s="152"/>
      <c r="P518" s="152"/>
      <c r="Q518" s="152"/>
      <c r="R518" s="152"/>
      <c r="S518" s="152"/>
      <c r="T518" s="153"/>
      <c r="U518" s="152"/>
      <c r="V518" s="152"/>
      <c r="W518" s="152"/>
      <c r="X518" s="152"/>
      <c r="Y518" s="152"/>
      <c r="Z518" s="152"/>
    </row>
    <row r="519" spans="1:26" ht="15.75" customHeight="1" x14ac:dyDescent="0.25">
      <c r="A519" s="152"/>
      <c r="B519" s="152"/>
      <c r="C519" s="152"/>
      <c r="D519" s="152"/>
      <c r="E519" s="187"/>
      <c r="F519" s="187"/>
      <c r="G519" s="152"/>
      <c r="H519" s="152"/>
      <c r="I519" s="152"/>
      <c r="J519" s="152"/>
      <c r="K519" s="152"/>
      <c r="L519" s="152"/>
      <c r="M519" s="152"/>
      <c r="N519" s="152"/>
      <c r="O519" s="152"/>
      <c r="P519" s="152"/>
      <c r="Q519" s="152"/>
      <c r="R519" s="152"/>
      <c r="S519" s="152"/>
      <c r="T519" s="153"/>
      <c r="U519" s="152"/>
      <c r="V519" s="152"/>
      <c r="W519" s="152"/>
      <c r="X519" s="152"/>
      <c r="Y519" s="152"/>
      <c r="Z519" s="152"/>
    </row>
    <row r="520" spans="1:26" ht="15.75" customHeight="1" x14ac:dyDescent="0.25">
      <c r="A520" s="152"/>
      <c r="B520" s="152"/>
      <c r="C520" s="152"/>
      <c r="D520" s="152"/>
      <c r="E520" s="187"/>
      <c r="F520" s="187"/>
      <c r="G520" s="152"/>
      <c r="H520" s="152"/>
      <c r="I520" s="152"/>
      <c r="J520" s="152"/>
      <c r="K520" s="152"/>
      <c r="L520" s="152"/>
      <c r="M520" s="152"/>
      <c r="N520" s="152"/>
      <c r="O520" s="152"/>
      <c r="P520" s="152"/>
      <c r="Q520" s="152"/>
      <c r="R520" s="152"/>
      <c r="S520" s="152"/>
      <c r="T520" s="153"/>
      <c r="U520" s="152"/>
      <c r="V520" s="152"/>
      <c r="W520" s="152"/>
      <c r="X520" s="152"/>
      <c r="Y520" s="152"/>
      <c r="Z520" s="152"/>
    </row>
    <row r="521" spans="1:26" ht="15.75" customHeight="1" x14ac:dyDescent="0.25">
      <c r="A521" s="152"/>
      <c r="B521" s="152"/>
      <c r="C521" s="152"/>
      <c r="D521" s="152"/>
      <c r="E521" s="187"/>
      <c r="F521" s="187"/>
      <c r="G521" s="152"/>
      <c r="H521" s="152"/>
      <c r="I521" s="152"/>
      <c r="J521" s="152"/>
      <c r="K521" s="152"/>
      <c r="L521" s="152"/>
      <c r="M521" s="152"/>
      <c r="N521" s="152"/>
      <c r="O521" s="152"/>
      <c r="P521" s="152"/>
      <c r="Q521" s="152"/>
      <c r="R521" s="152"/>
      <c r="S521" s="152"/>
      <c r="T521" s="153"/>
      <c r="U521" s="152"/>
      <c r="V521" s="152"/>
      <c r="W521" s="152"/>
      <c r="X521" s="152"/>
      <c r="Y521" s="152"/>
      <c r="Z521" s="152"/>
    </row>
    <row r="522" spans="1:26" ht="15.75" customHeight="1" x14ac:dyDescent="0.25">
      <c r="A522" s="152"/>
      <c r="B522" s="152"/>
      <c r="C522" s="152"/>
      <c r="D522" s="152"/>
      <c r="E522" s="187"/>
      <c r="F522" s="187"/>
      <c r="G522" s="152"/>
      <c r="H522" s="152"/>
      <c r="I522" s="152"/>
      <c r="J522" s="152"/>
      <c r="K522" s="152"/>
      <c r="L522" s="152"/>
      <c r="M522" s="152"/>
      <c r="N522" s="152"/>
      <c r="O522" s="152"/>
      <c r="P522" s="152"/>
      <c r="Q522" s="152"/>
      <c r="R522" s="152"/>
      <c r="S522" s="152"/>
      <c r="T522" s="153"/>
      <c r="U522" s="152"/>
      <c r="V522" s="152"/>
      <c r="W522" s="152"/>
      <c r="X522" s="152"/>
      <c r="Y522" s="152"/>
      <c r="Z522" s="152"/>
    </row>
    <row r="523" spans="1:26" ht="15.75" customHeight="1" x14ac:dyDescent="0.25">
      <c r="A523" s="152"/>
      <c r="B523" s="152"/>
      <c r="C523" s="152"/>
      <c r="D523" s="152"/>
      <c r="E523" s="187"/>
      <c r="F523" s="187"/>
      <c r="G523" s="152"/>
      <c r="H523" s="152"/>
      <c r="I523" s="152"/>
      <c r="J523" s="152"/>
      <c r="K523" s="152"/>
      <c r="L523" s="152"/>
      <c r="M523" s="152"/>
      <c r="N523" s="152"/>
      <c r="O523" s="152"/>
      <c r="P523" s="152"/>
      <c r="Q523" s="152"/>
      <c r="R523" s="152"/>
      <c r="S523" s="152"/>
      <c r="T523" s="153"/>
      <c r="U523" s="152"/>
      <c r="V523" s="152"/>
      <c r="W523" s="152"/>
      <c r="X523" s="152"/>
      <c r="Y523" s="152"/>
      <c r="Z523" s="152"/>
    </row>
    <row r="524" spans="1:26" ht="15.75" customHeight="1" x14ac:dyDescent="0.25">
      <c r="A524" s="152"/>
      <c r="B524" s="152"/>
      <c r="C524" s="152"/>
      <c r="D524" s="152"/>
      <c r="E524" s="187"/>
      <c r="F524" s="187"/>
      <c r="G524" s="152"/>
      <c r="H524" s="152"/>
      <c r="I524" s="152"/>
      <c r="J524" s="152"/>
      <c r="K524" s="152"/>
      <c r="L524" s="152"/>
      <c r="M524" s="152"/>
      <c r="N524" s="152"/>
      <c r="O524" s="152"/>
      <c r="P524" s="152"/>
      <c r="Q524" s="152"/>
      <c r="R524" s="152"/>
      <c r="S524" s="152"/>
      <c r="T524" s="153"/>
      <c r="U524" s="152"/>
      <c r="V524" s="152"/>
      <c r="W524" s="152"/>
      <c r="X524" s="152"/>
      <c r="Y524" s="152"/>
      <c r="Z524" s="152"/>
    </row>
    <row r="525" spans="1:26" ht="15.75" customHeight="1" x14ac:dyDescent="0.25">
      <c r="A525" s="152"/>
      <c r="B525" s="152"/>
      <c r="C525" s="152"/>
      <c r="D525" s="152"/>
      <c r="E525" s="187"/>
      <c r="F525" s="187"/>
      <c r="G525" s="152"/>
      <c r="H525" s="152"/>
      <c r="I525" s="152"/>
      <c r="J525" s="152"/>
      <c r="K525" s="152"/>
      <c r="L525" s="152"/>
      <c r="M525" s="152"/>
      <c r="N525" s="152"/>
      <c r="O525" s="152"/>
      <c r="P525" s="152"/>
      <c r="Q525" s="152"/>
      <c r="R525" s="152"/>
      <c r="S525" s="152"/>
      <c r="T525" s="153"/>
      <c r="U525" s="152"/>
      <c r="V525" s="152"/>
      <c r="W525" s="152"/>
      <c r="X525" s="152"/>
      <c r="Y525" s="152"/>
      <c r="Z525" s="152"/>
    </row>
    <row r="526" spans="1:26" ht="15.75" customHeight="1" x14ac:dyDescent="0.25">
      <c r="A526" s="152"/>
      <c r="B526" s="152"/>
      <c r="C526" s="152"/>
      <c r="D526" s="152"/>
      <c r="E526" s="187"/>
      <c r="F526" s="187"/>
      <c r="G526" s="152"/>
      <c r="H526" s="152"/>
      <c r="I526" s="152"/>
      <c r="J526" s="152"/>
      <c r="K526" s="152"/>
      <c r="L526" s="152"/>
      <c r="M526" s="152"/>
      <c r="N526" s="152"/>
      <c r="O526" s="152"/>
      <c r="P526" s="152"/>
      <c r="Q526" s="152"/>
      <c r="R526" s="152"/>
      <c r="S526" s="152"/>
      <c r="T526" s="153"/>
      <c r="U526" s="152"/>
      <c r="V526" s="152"/>
      <c r="W526" s="152"/>
      <c r="X526" s="152"/>
      <c r="Y526" s="152"/>
      <c r="Z526" s="152"/>
    </row>
    <row r="527" spans="1:26" ht="15.75" customHeight="1" x14ac:dyDescent="0.25">
      <c r="A527" s="152"/>
      <c r="B527" s="152"/>
      <c r="C527" s="152"/>
      <c r="D527" s="152"/>
      <c r="E527" s="187"/>
      <c r="F527" s="187"/>
      <c r="G527" s="152"/>
      <c r="H527" s="152"/>
      <c r="I527" s="152"/>
      <c r="J527" s="152"/>
      <c r="K527" s="152"/>
      <c r="L527" s="152"/>
      <c r="M527" s="152"/>
      <c r="N527" s="152"/>
      <c r="O527" s="152"/>
      <c r="P527" s="152"/>
      <c r="Q527" s="152"/>
      <c r="R527" s="152"/>
      <c r="S527" s="152"/>
      <c r="T527" s="153"/>
      <c r="U527" s="152"/>
      <c r="V527" s="152"/>
      <c r="W527" s="152"/>
      <c r="X527" s="152"/>
      <c r="Y527" s="152"/>
      <c r="Z527" s="152"/>
    </row>
    <row r="528" spans="1:26" ht="15.75" customHeight="1" x14ac:dyDescent="0.25">
      <c r="A528" s="152"/>
      <c r="B528" s="152"/>
      <c r="C528" s="152"/>
      <c r="D528" s="152"/>
      <c r="E528" s="187"/>
      <c r="F528" s="187"/>
      <c r="G528" s="152"/>
      <c r="H528" s="152"/>
      <c r="I528" s="152"/>
      <c r="J528" s="152"/>
      <c r="K528" s="152"/>
      <c r="L528" s="152"/>
      <c r="M528" s="152"/>
      <c r="N528" s="152"/>
      <c r="O528" s="152"/>
      <c r="P528" s="152"/>
      <c r="Q528" s="152"/>
      <c r="R528" s="152"/>
      <c r="S528" s="152"/>
      <c r="T528" s="153"/>
      <c r="U528" s="152"/>
      <c r="V528" s="152"/>
      <c r="W528" s="152"/>
      <c r="X528" s="152"/>
      <c r="Y528" s="152"/>
      <c r="Z528" s="152"/>
    </row>
    <row r="529" spans="1:26" ht="15.75" customHeight="1" x14ac:dyDescent="0.25">
      <c r="A529" s="152"/>
      <c r="B529" s="152"/>
      <c r="C529" s="152"/>
      <c r="D529" s="152"/>
      <c r="E529" s="187"/>
      <c r="F529" s="187"/>
      <c r="G529" s="152"/>
      <c r="H529" s="152"/>
      <c r="I529" s="152"/>
      <c r="J529" s="152"/>
      <c r="K529" s="152"/>
      <c r="L529" s="152"/>
      <c r="M529" s="152"/>
      <c r="N529" s="152"/>
      <c r="O529" s="152"/>
      <c r="P529" s="152"/>
      <c r="Q529" s="152"/>
      <c r="R529" s="152"/>
      <c r="S529" s="152"/>
      <c r="T529" s="153"/>
      <c r="U529" s="152"/>
      <c r="V529" s="152"/>
      <c r="W529" s="152"/>
      <c r="X529" s="152"/>
      <c r="Y529" s="152"/>
      <c r="Z529" s="152"/>
    </row>
    <row r="530" spans="1:26" ht="15.75" customHeight="1" x14ac:dyDescent="0.25">
      <c r="A530" s="152"/>
      <c r="B530" s="152"/>
      <c r="C530" s="152"/>
      <c r="D530" s="152"/>
      <c r="E530" s="187"/>
      <c r="F530" s="187"/>
      <c r="G530" s="152"/>
      <c r="H530" s="152"/>
      <c r="I530" s="152"/>
      <c r="J530" s="152"/>
      <c r="K530" s="152"/>
      <c r="L530" s="152"/>
      <c r="M530" s="152"/>
      <c r="N530" s="152"/>
      <c r="O530" s="152"/>
      <c r="P530" s="152"/>
      <c r="Q530" s="152"/>
      <c r="R530" s="152"/>
      <c r="S530" s="152"/>
      <c r="T530" s="153"/>
      <c r="U530" s="152"/>
      <c r="V530" s="152"/>
      <c r="W530" s="152"/>
      <c r="X530" s="152"/>
      <c r="Y530" s="152"/>
      <c r="Z530" s="152"/>
    </row>
    <row r="531" spans="1:26" ht="15.75" customHeight="1" x14ac:dyDescent="0.25">
      <c r="A531" s="152"/>
      <c r="B531" s="152"/>
      <c r="C531" s="152"/>
      <c r="D531" s="152"/>
      <c r="E531" s="187"/>
      <c r="F531" s="187"/>
      <c r="G531" s="152"/>
      <c r="H531" s="152"/>
      <c r="I531" s="152"/>
      <c r="J531" s="152"/>
      <c r="K531" s="152"/>
      <c r="L531" s="152"/>
      <c r="M531" s="152"/>
      <c r="N531" s="152"/>
      <c r="O531" s="152"/>
      <c r="P531" s="152"/>
      <c r="Q531" s="152"/>
      <c r="R531" s="152"/>
      <c r="S531" s="152"/>
      <c r="T531" s="153"/>
      <c r="U531" s="152"/>
      <c r="V531" s="152"/>
      <c r="W531" s="152"/>
      <c r="X531" s="152"/>
      <c r="Y531" s="152"/>
      <c r="Z531" s="152"/>
    </row>
    <row r="532" spans="1:26" ht="15.75" customHeight="1" x14ac:dyDescent="0.25">
      <c r="A532" s="152"/>
      <c r="B532" s="152"/>
      <c r="C532" s="152"/>
      <c r="D532" s="152"/>
      <c r="E532" s="187"/>
      <c r="F532" s="187"/>
      <c r="G532" s="152"/>
      <c r="H532" s="152"/>
      <c r="I532" s="152"/>
      <c r="J532" s="152"/>
      <c r="K532" s="152"/>
      <c r="L532" s="152"/>
      <c r="M532" s="152"/>
      <c r="N532" s="152"/>
      <c r="O532" s="152"/>
      <c r="P532" s="152"/>
      <c r="Q532" s="152"/>
      <c r="R532" s="152"/>
      <c r="S532" s="152"/>
      <c r="T532" s="153"/>
      <c r="U532" s="152"/>
      <c r="V532" s="152"/>
      <c r="W532" s="152"/>
      <c r="X532" s="152"/>
      <c r="Y532" s="152"/>
      <c r="Z532" s="152"/>
    </row>
    <row r="533" spans="1:26" ht="15.75" customHeight="1" x14ac:dyDescent="0.25">
      <c r="A533" s="152"/>
      <c r="B533" s="152"/>
      <c r="C533" s="152"/>
      <c r="D533" s="152"/>
      <c r="E533" s="187"/>
      <c r="F533" s="187"/>
      <c r="G533" s="152"/>
      <c r="H533" s="152"/>
      <c r="I533" s="152"/>
      <c r="J533" s="152"/>
      <c r="K533" s="152"/>
      <c r="L533" s="152"/>
      <c r="M533" s="152"/>
      <c r="N533" s="152"/>
      <c r="O533" s="152"/>
      <c r="P533" s="152"/>
      <c r="Q533" s="152"/>
      <c r="R533" s="152"/>
      <c r="S533" s="152"/>
      <c r="T533" s="153"/>
      <c r="U533" s="152"/>
      <c r="V533" s="152"/>
      <c r="W533" s="152"/>
      <c r="X533" s="152"/>
      <c r="Y533" s="152"/>
      <c r="Z533" s="152"/>
    </row>
    <row r="534" spans="1:26" ht="15.75" customHeight="1" x14ac:dyDescent="0.25">
      <c r="A534" s="152"/>
      <c r="B534" s="152"/>
      <c r="C534" s="152"/>
      <c r="D534" s="152"/>
      <c r="E534" s="187"/>
      <c r="F534" s="187"/>
      <c r="G534" s="152"/>
      <c r="H534" s="152"/>
      <c r="I534" s="152"/>
      <c r="J534" s="152"/>
      <c r="K534" s="152"/>
      <c r="L534" s="152"/>
      <c r="M534" s="152"/>
      <c r="N534" s="152"/>
      <c r="O534" s="152"/>
      <c r="P534" s="152"/>
      <c r="Q534" s="152"/>
      <c r="R534" s="152"/>
      <c r="S534" s="152"/>
      <c r="T534" s="153"/>
      <c r="U534" s="152"/>
      <c r="V534" s="152"/>
      <c r="W534" s="152"/>
      <c r="X534" s="152"/>
      <c r="Y534" s="152"/>
      <c r="Z534" s="152"/>
    </row>
    <row r="535" spans="1:26" ht="15.75" customHeight="1" x14ac:dyDescent="0.25">
      <c r="A535" s="152"/>
      <c r="B535" s="152"/>
      <c r="C535" s="152"/>
      <c r="D535" s="152"/>
      <c r="E535" s="187"/>
      <c r="F535" s="187"/>
      <c r="G535" s="152"/>
      <c r="H535" s="152"/>
      <c r="I535" s="152"/>
      <c r="J535" s="152"/>
      <c r="K535" s="152"/>
      <c r="L535" s="152"/>
      <c r="M535" s="152"/>
      <c r="N535" s="152"/>
      <c r="O535" s="152"/>
      <c r="P535" s="152"/>
      <c r="Q535" s="152"/>
      <c r="R535" s="152"/>
      <c r="S535" s="152"/>
      <c r="T535" s="153"/>
      <c r="U535" s="152"/>
      <c r="V535" s="152"/>
      <c r="W535" s="152"/>
      <c r="X535" s="152"/>
      <c r="Y535" s="152"/>
      <c r="Z535" s="152"/>
    </row>
    <row r="536" spans="1:26" ht="15.75" customHeight="1" x14ac:dyDescent="0.25">
      <c r="A536" s="152"/>
      <c r="B536" s="152"/>
      <c r="C536" s="152"/>
      <c r="D536" s="152"/>
      <c r="E536" s="187"/>
      <c r="F536" s="187"/>
      <c r="G536" s="152"/>
      <c r="H536" s="152"/>
      <c r="I536" s="152"/>
      <c r="J536" s="152"/>
      <c r="K536" s="152"/>
      <c r="L536" s="152"/>
      <c r="M536" s="152"/>
      <c r="N536" s="152"/>
      <c r="O536" s="152"/>
      <c r="P536" s="152"/>
      <c r="Q536" s="152"/>
      <c r="R536" s="152"/>
      <c r="S536" s="152"/>
      <c r="T536" s="153"/>
      <c r="U536" s="152"/>
      <c r="V536" s="152"/>
      <c r="W536" s="152"/>
      <c r="X536" s="152"/>
      <c r="Y536" s="152"/>
      <c r="Z536" s="152"/>
    </row>
    <row r="537" spans="1:26" ht="15.75" customHeight="1" x14ac:dyDescent="0.25">
      <c r="A537" s="152"/>
      <c r="B537" s="152"/>
      <c r="C537" s="152"/>
      <c r="D537" s="152"/>
      <c r="E537" s="187"/>
      <c r="F537" s="187"/>
      <c r="G537" s="152"/>
      <c r="H537" s="152"/>
      <c r="I537" s="152"/>
      <c r="J537" s="152"/>
      <c r="K537" s="152"/>
      <c r="L537" s="152"/>
      <c r="M537" s="152"/>
      <c r="N537" s="152"/>
      <c r="O537" s="152"/>
      <c r="P537" s="152"/>
      <c r="Q537" s="152"/>
      <c r="R537" s="152"/>
      <c r="S537" s="152"/>
      <c r="T537" s="153"/>
      <c r="U537" s="152"/>
      <c r="V537" s="152"/>
      <c r="W537" s="152"/>
      <c r="X537" s="152"/>
      <c r="Y537" s="152"/>
      <c r="Z537" s="152"/>
    </row>
    <row r="538" spans="1:26" ht="15.75" customHeight="1" x14ac:dyDescent="0.25">
      <c r="A538" s="152"/>
      <c r="B538" s="152"/>
      <c r="C538" s="152"/>
      <c r="D538" s="152"/>
      <c r="E538" s="187"/>
      <c r="F538" s="187"/>
      <c r="G538" s="152"/>
      <c r="H538" s="152"/>
      <c r="I538" s="152"/>
      <c r="J538" s="152"/>
      <c r="K538" s="152"/>
      <c r="L538" s="152"/>
      <c r="M538" s="152"/>
      <c r="N538" s="152"/>
      <c r="O538" s="152"/>
      <c r="P538" s="152"/>
      <c r="Q538" s="152"/>
      <c r="R538" s="152"/>
      <c r="S538" s="152"/>
      <c r="T538" s="153"/>
      <c r="U538" s="152"/>
      <c r="V538" s="152"/>
      <c r="W538" s="152"/>
      <c r="X538" s="152"/>
      <c r="Y538" s="152"/>
      <c r="Z538" s="152"/>
    </row>
    <row r="539" spans="1:26" ht="15.75" customHeight="1" x14ac:dyDescent="0.25">
      <c r="A539" s="152"/>
      <c r="B539" s="152"/>
      <c r="C539" s="152"/>
      <c r="D539" s="152"/>
      <c r="E539" s="187"/>
      <c r="F539" s="187"/>
      <c r="G539" s="152"/>
      <c r="H539" s="152"/>
      <c r="I539" s="152"/>
      <c r="J539" s="152"/>
      <c r="K539" s="152"/>
      <c r="L539" s="152"/>
      <c r="M539" s="152"/>
      <c r="N539" s="152"/>
      <c r="O539" s="152"/>
      <c r="P539" s="152"/>
      <c r="Q539" s="152"/>
      <c r="R539" s="152"/>
      <c r="S539" s="152"/>
      <c r="T539" s="153"/>
      <c r="U539" s="152"/>
      <c r="V539" s="152"/>
      <c r="W539" s="152"/>
      <c r="X539" s="152"/>
      <c r="Y539" s="152"/>
      <c r="Z539" s="152"/>
    </row>
    <row r="540" spans="1:26" ht="15.75" customHeight="1" x14ac:dyDescent="0.25">
      <c r="A540" s="152"/>
      <c r="B540" s="152"/>
      <c r="C540" s="152"/>
      <c r="D540" s="152"/>
      <c r="E540" s="187"/>
      <c r="F540" s="187"/>
      <c r="G540" s="152"/>
      <c r="H540" s="152"/>
      <c r="I540" s="152"/>
      <c r="J540" s="152"/>
      <c r="K540" s="152"/>
      <c r="L540" s="152"/>
      <c r="M540" s="152"/>
      <c r="N540" s="152"/>
      <c r="O540" s="152"/>
      <c r="P540" s="152"/>
      <c r="Q540" s="152"/>
      <c r="R540" s="152"/>
      <c r="S540" s="152"/>
      <c r="T540" s="153"/>
      <c r="U540" s="152"/>
      <c r="V540" s="152"/>
      <c r="W540" s="152"/>
      <c r="X540" s="152"/>
      <c r="Y540" s="152"/>
      <c r="Z540" s="152"/>
    </row>
    <row r="541" spans="1:26" ht="15.75" customHeight="1" x14ac:dyDescent="0.25">
      <c r="A541" s="152"/>
      <c r="B541" s="152"/>
      <c r="C541" s="152"/>
      <c r="D541" s="152"/>
      <c r="E541" s="187"/>
      <c r="F541" s="187"/>
      <c r="G541" s="152"/>
      <c r="H541" s="152"/>
      <c r="I541" s="152"/>
      <c r="J541" s="152"/>
      <c r="K541" s="152"/>
      <c r="L541" s="152"/>
      <c r="M541" s="152"/>
      <c r="N541" s="152"/>
      <c r="O541" s="152"/>
      <c r="P541" s="152"/>
      <c r="Q541" s="152"/>
      <c r="R541" s="152"/>
      <c r="S541" s="152"/>
      <c r="T541" s="153"/>
      <c r="U541" s="152"/>
      <c r="V541" s="152"/>
      <c r="W541" s="152"/>
      <c r="X541" s="152"/>
      <c r="Y541" s="152"/>
      <c r="Z541" s="152"/>
    </row>
    <row r="542" spans="1:26" ht="15.75" customHeight="1" x14ac:dyDescent="0.25">
      <c r="A542" s="152"/>
      <c r="B542" s="152"/>
      <c r="C542" s="152"/>
      <c r="D542" s="152"/>
      <c r="E542" s="187"/>
      <c r="F542" s="187"/>
      <c r="G542" s="152"/>
      <c r="H542" s="152"/>
      <c r="I542" s="152"/>
      <c r="J542" s="152"/>
      <c r="K542" s="152"/>
      <c r="L542" s="152"/>
      <c r="M542" s="152"/>
      <c r="N542" s="152"/>
      <c r="O542" s="152"/>
      <c r="P542" s="152"/>
      <c r="Q542" s="152"/>
      <c r="R542" s="152"/>
      <c r="S542" s="152"/>
      <c r="T542" s="153"/>
      <c r="U542" s="152"/>
      <c r="V542" s="152"/>
      <c r="W542" s="152"/>
      <c r="X542" s="152"/>
      <c r="Y542" s="152"/>
      <c r="Z542" s="152"/>
    </row>
    <row r="543" spans="1:26" ht="15.75" customHeight="1" x14ac:dyDescent="0.25">
      <c r="A543" s="152"/>
      <c r="B543" s="152"/>
      <c r="C543" s="152"/>
      <c r="D543" s="152"/>
      <c r="E543" s="187"/>
      <c r="F543" s="187"/>
      <c r="G543" s="152"/>
      <c r="H543" s="152"/>
      <c r="I543" s="152"/>
      <c r="J543" s="152"/>
      <c r="K543" s="152"/>
      <c r="L543" s="152"/>
      <c r="M543" s="152"/>
      <c r="N543" s="152"/>
      <c r="O543" s="152"/>
      <c r="P543" s="152"/>
      <c r="Q543" s="152"/>
      <c r="R543" s="152"/>
      <c r="S543" s="152"/>
      <c r="T543" s="153"/>
      <c r="U543" s="152"/>
      <c r="V543" s="152"/>
      <c r="W543" s="152"/>
      <c r="X543" s="152"/>
      <c r="Y543" s="152"/>
      <c r="Z543" s="152"/>
    </row>
    <row r="544" spans="1:26" ht="15.75" customHeight="1" x14ac:dyDescent="0.25">
      <c r="A544" s="152"/>
      <c r="B544" s="152"/>
      <c r="C544" s="152"/>
      <c r="D544" s="152"/>
      <c r="E544" s="187"/>
      <c r="F544" s="187"/>
      <c r="G544" s="152"/>
      <c r="H544" s="152"/>
      <c r="I544" s="152"/>
      <c r="J544" s="152"/>
      <c r="K544" s="152"/>
      <c r="L544" s="152"/>
      <c r="M544" s="152"/>
      <c r="N544" s="152"/>
      <c r="O544" s="152"/>
      <c r="P544" s="152"/>
      <c r="Q544" s="152"/>
      <c r="R544" s="152"/>
      <c r="S544" s="152"/>
      <c r="T544" s="153"/>
      <c r="U544" s="152"/>
      <c r="V544" s="152"/>
      <c r="W544" s="152"/>
      <c r="X544" s="152"/>
      <c r="Y544" s="152"/>
      <c r="Z544" s="152"/>
    </row>
    <row r="545" spans="1:26" ht="15.75" customHeight="1" x14ac:dyDescent="0.25">
      <c r="A545" s="152"/>
      <c r="B545" s="152"/>
      <c r="C545" s="152"/>
      <c r="D545" s="152"/>
      <c r="E545" s="187"/>
      <c r="F545" s="187"/>
      <c r="G545" s="152"/>
      <c r="H545" s="152"/>
      <c r="I545" s="152"/>
      <c r="J545" s="152"/>
      <c r="K545" s="152"/>
      <c r="L545" s="152"/>
      <c r="M545" s="152"/>
      <c r="N545" s="152"/>
      <c r="O545" s="152"/>
      <c r="P545" s="152"/>
      <c r="Q545" s="152"/>
      <c r="R545" s="152"/>
      <c r="S545" s="152"/>
      <c r="T545" s="153"/>
      <c r="U545" s="152"/>
      <c r="V545" s="152"/>
      <c r="W545" s="152"/>
      <c r="X545" s="152"/>
      <c r="Y545" s="152"/>
      <c r="Z545" s="152"/>
    </row>
    <row r="546" spans="1:26" ht="15.75" customHeight="1" x14ac:dyDescent="0.25">
      <c r="A546" s="152"/>
      <c r="B546" s="152"/>
      <c r="C546" s="152"/>
      <c r="D546" s="152"/>
      <c r="E546" s="187"/>
      <c r="F546" s="187"/>
      <c r="G546" s="152"/>
      <c r="H546" s="152"/>
      <c r="I546" s="152"/>
      <c r="J546" s="152"/>
      <c r="K546" s="152"/>
      <c r="L546" s="152"/>
      <c r="M546" s="152"/>
      <c r="N546" s="152"/>
      <c r="O546" s="152"/>
      <c r="P546" s="152"/>
      <c r="Q546" s="152"/>
      <c r="R546" s="152"/>
      <c r="S546" s="152"/>
      <c r="T546" s="153"/>
      <c r="U546" s="152"/>
      <c r="V546" s="152"/>
      <c r="W546" s="152"/>
      <c r="X546" s="152"/>
      <c r="Y546" s="152"/>
      <c r="Z546" s="152"/>
    </row>
    <row r="547" spans="1:26" ht="15.75" customHeight="1" x14ac:dyDescent="0.25">
      <c r="A547" s="152"/>
      <c r="B547" s="152"/>
      <c r="C547" s="152"/>
      <c r="D547" s="152"/>
      <c r="E547" s="187"/>
      <c r="F547" s="187"/>
      <c r="G547" s="152"/>
      <c r="H547" s="152"/>
      <c r="I547" s="152"/>
      <c r="J547" s="152"/>
      <c r="K547" s="152"/>
      <c r="L547" s="152"/>
      <c r="M547" s="152"/>
      <c r="N547" s="152"/>
      <c r="O547" s="152"/>
      <c r="P547" s="152"/>
      <c r="Q547" s="152"/>
      <c r="R547" s="152"/>
      <c r="S547" s="152"/>
      <c r="T547" s="153"/>
      <c r="U547" s="152"/>
      <c r="V547" s="152"/>
      <c r="W547" s="152"/>
      <c r="X547" s="152"/>
      <c r="Y547" s="152"/>
      <c r="Z547" s="152"/>
    </row>
    <row r="548" spans="1:26" ht="15.75" customHeight="1" x14ac:dyDescent="0.25">
      <c r="A548" s="152"/>
      <c r="B548" s="152"/>
      <c r="C548" s="152"/>
      <c r="D548" s="152"/>
      <c r="E548" s="187"/>
      <c r="F548" s="187"/>
      <c r="G548" s="152"/>
      <c r="H548" s="152"/>
      <c r="I548" s="152"/>
      <c r="J548" s="152"/>
      <c r="K548" s="152"/>
      <c r="L548" s="152"/>
      <c r="M548" s="152"/>
      <c r="N548" s="152"/>
      <c r="O548" s="152"/>
      <c r="P548" s="152"/>
      <c r="Q548" s="152"/>
      <c r="R548" s="152"/>
      <c r="S548" s="152"/>
      <c r="T548" s="153"/>
      <c r="U548" s="152"/>
      <c r="V548" s="152"/>
      <c r="W548" s="152"/>
      <c r="X548" s="152"/>
      <c r="Y548" s="152"/>
      <c r="Z548" s="152"/>
    </row>
    <row r="549" spans="1:26" ht="15.75" customHeight="1" x14ac:dyDescent="0.25">
      <c r="A549" s="152"/>
      <c r="B549" s="152"/>
      <c r="C549" s="152"/>
      <c r="D549" s="152"/>
      <c r="E549" s="187"/>
      <c r="F549" s="187"/>
      <c r="G549" s="152"/>
      <c r="H549" s="152"/>
      <c r="I549" s="152"/>
      <c r="J549" s="152"/>
      <c r="K549" s="152"/>
      <c r="L549" s="152"/>
      <c r="M549" s="152"/>
      <c r="N549" s="152"/>
      <c r="O549" s="152"/>
      <c r="P549" s="152"/>
      <c r="Q549" s="152"/>
      <c r="R549" s="152"/>
      <c r="S549" s="152"/>
      <c r="T549" s="153"/>
      <c r="U549" s="152"/>
      <c r="V549" s="152"/>
      <c r="W549" s="152"/>
      <c r="X549" s="152"/>
      <c r="Y549" s="152"/>
      <c r="Z549" s="152"/>
    </row>
    <row r="550" spans="1:26" ht="15.75" customHeight="1" x14ac:dyDescent="0.25">
      <c r="A550" s="152"/>
      <c r="B550" s="152"/>
      <c r="C550" s="152"/>
      <c r="D550" s="152"/>
      <c r="E550" s="187"/>
      <c r="F550" s="187"/>
      <c r="G550" s="152"/>
      <c r="H550" s="152"/>
      <c r="I550" s="152"/>
      <c r="J550" s="152"/>
      <c r="K550" s="152"/>
      <c r="L550" s="152"/>
      <c r="M550" s="152"/>
      <c r="N550" s="152"/>
      <c r="O550" s="152"/>
      <c r="P550" s="152"/>
      <c r="Q550" s="152"/>
      <c r="R550" s="152"/>
      <c r="S550" s="152"/>
      <c r="T550" s="153"/>
      <c r="U550" s="152"/>
      <c r="V550" s="152"/>
      <c r="W550" s="152"/>
      <c r="X550" s="152"/>
      <c r="Y550" s="152"/>
      <c r="Z550" s="152"/>
    </row>
    <row r="551" spans="1:26" ht="15.75" customHeight="1" x14ac:dyDescent="0.25">
      <c r="A551" s="152"/>
      <c r="B551" s="152"/>
      <c r="C551" s="152"/>
      <c r="D551" s="152"/>
      <c r="E551" s="187"/>
      <c r="F551" s="187"/>
      <c r="G551" s="152"/>
      <c r="H551" s="152"/>
      <c r="I551" s="152"/>
      <c r="J551" s="152"/>
      <c r="K551" s="152"/>
      <c r="L551" s="152"/>
      <c r="M551" s="152"/>
      <c r="N551" s="152"/>
      <c r="O551" s="152"/>
      <c r="P551" s="152"/>
      <c r="Q551" s="152"/>
      <c r="R551" s="152"/>
      <c r="S551" s="152"/>
      <c r="T551" s="153"/>
      <c r="U551" s="152"/>
      <c r="V551" s="152"/>
      <c r="W551" s="152"/>
      <c r="X551" s="152"/>
      <c r="Y551" s="152"/>
      <c r="Z551" s="152"/>
    </row>
    <row r="552" spans="1:26" ht="15.75" customHeight="1" x14ac:dyDescent="0.25">
      <c r="A552" s="152"/>
      <c r="B552" s="152"/>
      <c r="C552" s="152"/>
      <c r="D552" s="152"/>
      <c r="E552" s="187"/>
      <c r="F552" s="187"/>
      <c r="G552" s="152"/>
      <c r="H552" s="152"/>
      <c r="I552" s="152"/>
      <c r="J552" s="152"/>
      <c r="K552" s="152"/>
      <c r="L552" s="152"/>
      <c r="M552" s="152"/>
      <c r="N552" s="152"/>
      <c r="O552" s="152"/>
      <c r="P552" s="152"/>
      <c r="Q552" s="152"/>
      <c r="R552" s="152"/>
      <c r="S552" s="152"/>
      <c r="T552" s="153"/>
      <c r="U552" s="152"/>
      <c r="V552" s="152"/>
      <c r="W552" s="152"/>
      <c r="X552" s="152"/>
      <c r="Y552" s="152"/>
      <c r="Z552" s="152"/>
    </row>
    <row r="553" spans="1:26" ht="15.75" customHeight="1" x14ac:dyDescent="0.25">
      <c r="A553" s="152"/>
      <c r="B553" s="152"/>
      <c r="C553" s="152"/>
      <c r="D553" s="152"/>
      <c r="E553" s="187"/>
      <c r="F553" s="187"/>
      <c r="G553" s="152"/>
      <c r="H553" s="152"/>
      <c r="I553" s="152"/>
      <c r="J553" s="152"/>
      <c r="K553" s="152"/>
      <c r="L553" s="152"/>
      <c r="M553" s="152"/>
      <c r="N553" s="152"/>
      <c r="O553" s="152"/>
      <c r="P553" s="152"/>
      <c r="Q553" s="152"/>
      <c r="R553" s="152"/>
      <c r="S553" s="152"/>
      <c r="T553" s="153"/>
      <c r="U553" s="152"/>
      <c r="V553" s="152"/>
      <c r="W553" s="152"/>
      <c r="X553" s="152"/>
      <c r="Y553" s="152"/>
      <c r="Z553" s="152"/>
    </row>
    <row r="554" spans="1:26" ht="15.75" customHeight="1" x14ac:dyDescent="0.25">
      <c r="A554" s="152"/>
      <c r="B554" s="152"/>
      <c r="C554" s="152"/>
      <c r="D554" s="152"/>
      <c r="E554" s="187"/>
      <c r="F554" s="187"/>
      <c r="G554" s="152"/>
      <c r="H554" s="152"/>
      <c r="I554" s="152"/>
      <c r="J554" s="152"/>
      <c r="K554" s="152"/>
      <c r="L554" s="152"/>
      <c r="M554" s="152"/>
      <c r="N554" s="152"/>
      <c r="O554" s="152"/>
      <c r="P554" s="152"/>
      <c r="Q554" s="152"/>
      <c r="R554" s="152"/>
      <c r="S554" s="152"/>
      <c r="T554" s="153"/>
      <c r="U554" s="152"/>
      <c r="V554" s="152"/>
      <c r="W554" s="152"/>
      <c r="X554" s="152"/>
      <c r="Y554" s="152"/>
      <c r="Z554" s="152"/>
    </row>
    <row r="555" spans="1:26" ht="15.75" customHeight="1" x14ac:dyDescent="0.25">
      <c r="A555" s="152"/>
      <c r="B555" s="152"/>
      <c r="C555" s="152"/>
      <c r="D555" s="152"/>
      <c r="E555" s="187"/>
      <c r="F555" s="187"/>
      <c r="G555" s="152"/>
      <c r="H555" s="152"/>
      <c r="I555" s="152"/>
      <c r="J555" s="152"/>
      <c r="K555" s="152"/>
      <c r="L555" s="152"/>
      <c r="M555" s="152"/>
      <c r="N555" s="152"/>
      <c r="O555" s="152"/>
      <c r="P555" s="152"/>
      <c r="Q555" s="152"/>
      <c r="R555" s="152"/>
      <c r="S555" s="152"/>
      <c r="T555" s="153"/>
      <c r="U555" s="152"/>
      <c r="V555" s="152"/>
      <c r="W555" s="152"/>
      <c r="X555" s="152"/>
      <c r="Y555" s="152"/>
      <c r="Z555" s="152"/>
    </row>
    <row r="556" spans="1:26" ht="15.75" customHeight="1" x14ac:dyDescent="0.25">
      <c r="A556" s="152"/>
      <c r="B556" s="152"/>
      <c r="C556" s="152"/>
      <c r="D556" s="152"/>
      <c r="E556" s="187"/>
      <c r="F556" s="187"/>
      <c r="G556" s="152"/>
      <c r="H556" s="152"/>
      <c r="I556" s="152"/>
      <c r="J556" s="152"/>
      <c r="K556" s="152"/>
      <c r="L556" s="152"/>
      <c r="M556" s="152"/>
      <c r="N556" s="152"/>
      <c r="O556" s="152"/>
      <c r="P556" s="152"/>
      <c r="Q556" s="152"/>
      <c r="R556" s="152"/>
      <c r="S556" s="152"/>
      <c r="T556" s="153"/>
      <c r="U556" s="152"/>
      <c r="V556" s="152"/>
      <c r="W556" s="152"/>
      <c r="X556" s="152"/>
      <c r="Y556" s="152"/>
      <c r="Z556" s="152"/>
    </row>
    <row r="557" spans="1:26" ht="15.75" customHeight="1" x14ac:dyDescent="0.25">
      <c r="A557" s="152"/>
      <c r="B557" s="152"/>
      <c r="C557" s="152"/>
      <c r="D557" s="152"/>
      <c r="E557" s="187"/>
      <c r="F557" s="187"/>
      <c r="G557" s="152"/>
      <c r="H557" s="152"/>
      <c r="I557" s="152"/>
      <c r="J557" s="152"/>
      <c r="K557" s="152"/>
      <c r="L557" s="152"/>
      <c r="M557" s="152"/>
      <c r="N557" s="152"/>
      <c r="O557" s="152"/>
      <c r="P557" s="152"/>
      <c r="Q557" s="152"/>
      <c r="R557" s="152"/>
      <c r="S557" s="152"/>
      <c r="T557" s="153"/>
      <c r="U557" s="152"/>
      <c r="V557" s="152"/>
      <c r="W557" s="152"/>
      <c r="X557" s="152"/>
      <c r="Y557" s="152"/>
      <c r="Z557" s="152"/>
    </row>
    <row r="558" spans="1:26" ht="15.75" customHeight="1" x14ac:dyDescent="0.25">
      <c r="A558" s="152"/>
      <c r="B558" s="152"/>
      <c r="C558" s="152"/>
      <c r="D558" s="152"/>
      <c r="E558" s="187"/>
      <c r="F558" s="187"/>
      <c r="G558" s="152"/>
      <c r="H558" s="152"/>
      <c r="I558" s="152"/>
      <c r="J558" s="152"/>
      <c r="K558" s="152"/>
      <c r="L558" s="152"/>
      <c r="M558" s="152"/>
      <c r="N558" s="152"/>
      <c r="O558" s="152"/>
      <c r="P558" s="152"/>
      <c r="Q558" s="152"/>
      <c r="R558" s="152"/>
      <c r="S558" s="152"/>
      <c r="T558" s="153"/>
      <c r="U558" s="152"/>
      <c r="V558" s="152"/>
      <c r="W558" s="152"/>
      <c r="X558" s="152"/>
      <c r="Y558" s="152"/>
      <c r="Z558" s="152"/>
    </row>
    <row r="559" spans="1:26" ht="15.75" customHeight="1" x14ac:dyDescent="0.25">
      <c r="A559" s="152"/>
      <c r="B559" s="152"/>
      <c r="C559" s="152"/>
      <c r="D559" s="152"/>
      <c r="E559" s="187"/>
      <c r="F559" s="187"/>
      <c r="G559" s="152"/>
      <c r="H559" s="152"/>
      <c r="I559" s="152"/>
      <c r="J559" s="152"/>
      <c r="K559" s="152"/>
      <c r="L559" s="152"/>
      <c r="M559" s="152"/>
      <c r="N559" s="152"/>
      <c r="O559" s="152"/>
      <c r="P559" s="152"/>
      <c r="Q559" s="152"/>
      <c r="R559" s="152"/>
      <c r="S559" s="152"/>
      <c r="T559" s="153"/>
      <c r="U559" s="152"/>
      <c r="V559" s="152"/>
      <c r="W559" s="152"/>
      <c r="X559" s="152"/>
      <c r="Y559" s="152"/>
      <c r="Z559" s="152"/>
    </row>
    <row r="560" spans="1:26" ht="15.75" customHeight="1" x14ac:dyDescent="0.25">
      <c r="A560" s="152"/>
      <c r="B560" s="152"/>
      <c r="C560" s="152"/>
      <c r="D560" s="152"/>
      <c r="E560" s="187"/>
      <c r="F560" s="187"/>
      <c r="G560" s="152"/>
      <c r="H560" s="152"/>
      <c r="I560" s="152"/>
      <c r="J560" s="152"/>
      <c r="K560" s="152"/>
      <c r="L560" s="152"/>
      <c r="M560" s="152"/>
      <c r="N560" s="152"/>
      <c r="O560" s="152"/>
      <c r="P560" s="152"/>
      <c r="Q560" s="152"/>
      <c r="R560" s="152"/>
      <c r="S560" s="152"/>
      <c r="T560" s="153"/>
      <c r="U560" s="152"/>
      <c r="V560" s="152"/>
      <c r="W560" s="152"/>
      <c r="X560" s="152"/>
      <c r="Y560" s="152"/>
      <c r="Z560" s="152"/>
    </row>
    <row r="561" spans="1:26" ht="15.75" customHeight="1" x14ac:dyDescent="0.25">
      <c r="A561" s="152"/>
      <c r="B561" s="152"/>
      <c r="C561" s="152"/>
      <c r="D561" s="152"/>
      <c r="E561" s="187"/>
      <c r="F561" s="187"/>
      <c r="G561" s="152"/>
      <c r="H561" s="152"/>
      <c r="I561" s="152"/>
      <c r="J561" s="152"/>
      <c r="K561" s="152"/>
      <c r="L561" s="152"/>
      <c r="M561" s="152"/>
      <c r="N561" s="152"/>
      <c r="O561" s="152"/>
      <c r="P561" s="152"/>
      <c r="Q561" s="152"/>
      <c r="R561" s="152"/>
      <c r="S561" s="152"/>
      <c r="T561" s="153"/>
      <c r="U561" s="152"/>
      <c r="V561" s="152"/>
      <c r="W561" s="152"/>
      <c r="X561" s="152"/>
      <c r="Y561" s="152"/>
      <c r="Z561" s="152"/>
    </row>
    <row r="562" spans="1:26" ht="15.75" customHeight="1" x14ac:dyDescent="0.25">
      <c r="A562" s="152"/>
      <c r="B562" s="152"/>
      <c r="C562" s="152"/>
      <c r="D562" s="152"/>
      <c r="E562" s="187"/>
      <c r="F562" s="187"/>
      <c r="G562" s="152"/>
      <c r="H562" s="152"/>
      <c r="I562" s="152"/>
      <c r="J562" s="152"/>
      <c r="K562" s="152"/>
      <c r="L562" s="152"/>
      <c r="M562" s="152"/>
      <c r="N562" s="152"/>
      <c r="O562" s="152"/>
      <c r="P562" s="152"/>
      <c r="Q562" s="152"/>
      <c r="R562" s="152"/>
      <c r="S562" s="152"/>
      <c r="T562" s="153"/>
      <c r="U562" s="152"/>
      <c r="V562" s="152"/>
      <c r="W562" s="152"/>
      <c r="X562" s="152"/>
      <c r="Y562" s="152"/>
      <c r="Z562" s="152"/>
    </row>
    <row r="563" spans="1:26" ht="15.75" customHeight="1" x14ac:dyDescent="0.25">
      <c r="A563" s="152"/>
      <c r="B563" s="152"/>
      <c r="C563" s="152"/>
      <c r="D563" s="152"/>
      <c r="E563" s="187"/>
      <c r="F563" s="187"/>
      <c r="G563" s="152"/>
      <c r="H563" s="152"/>
      <c r="I563" s="152"/>
      <c r="J563" s="152"/>
      <c r="K563" s="152"/>
      <c r="L563" s="152"/>
      <c r="M563" s="152"/>
      <c r="N563" s="152"/>
      <c r="O563" s="152"/>
      <c r="P563" s="152"/>
      <c r="Q563" s="152"/>
      <c r="R563" s="152"/>
      <c r="S563" s="152"/>
      <c r="T563" s="153"/>
      <c r="U563" s="152"/>
      <c r="V563" s="152"/>
      <c r="W563" s="152"/>
      <c r="X563" s="152"/>
      <c r="Y563" s="152"/>
      <c r="Z563" s="152"/>
    </row>
    <row r="564" spans="1:26" ht="15.75" customHeight="1" x14ac:dyDescent="0.25">
      <c r="A564" s="152"/>
      <c r="B564" s="152"/>
      <c r="C564" s="152"/>
      <c r="D564" s="152"/>
      <c r="E564" s="187"/>
      <c r="F564" s="187"/>
      <c r="G564" s="152"/>
      <c r="H564" s="152"/>
      <c r="I564" s="152"/>
      <c r="J564" s="152"/>
      <c r="K564" s="152"/>
      <c r="L564" s="152"/>
      <c r="M564" s="152"/>
      <c r="N564" s="152"/>
      <c r="O564" s="152"/>
      <c r="P564" s="152"/>
      <c r="Q564" s="152"/>
      <c r="R564" s="152"/>
      <c r="S564" s="152"/>
      <c r="T564" s="153"/>
      <c r="U564" s="152"/>
      <c r="V564" s="152"/>
      <c r="W564" s="152"/>
      <c r="X564" s="152"/>
      <c r="Y564" s="152"/>
      <c r="Z564" s="152"/>
    </row>
    <row r="565" spans="1:26" ht="15.75" customHeight="1" x14ac:dyDescent="0.25">
      <c r="A565" s="152"/>
      <c r="B565" s="152"/>
      <c r="C565" s="152"/>
      <c r="D565" s="152"/>
      <c r="E565" s="187"/>
      <c r="F565" s="187"/>
      <c r="G565" s="152"/>
      <c r="H565" s="152"/>
      <c r="I565" s="152"/>
      <c r="J565" s="152"/>
      <c r="K565" s="152"/>
      <c r="L565" s="152"/>
      <c r="M565" s="152"/>
      <c r="N565" s="152"/>
      <c r="O565" s="152"/>
      <c r="P565" s="152"/>
      <c r="Q565" s="152"/>
      <c r="R565" s="152"/>
      <c r="S565" s="152"/>
      <c r="T565" s="153"/>
      <c r="U565" s="152"/>
      <c r="V565" s="152"/>
      <c r="W565" s="152"/>
      <c r="X565" s="152"/>
      <c r="Y565" s="152"/>
      <c r="Z565" s="152"/>
    </row>
    <row r="566" spans="1:26" ht="15.75" customHeight="1" x14ac:dyDescent="0.25">
      <c r="A566" s="152"/>
      <c r="B566" s="152"/>
      <c r="C566" s="152"/>
      <c r="D566" s="152"/>
      <c r="E566" s="187"/>
      <c r="F566" s="187"/>
      <c r="G566" s="152"/>
      <c r="H566" s="152"/>
      <c r="I566" s="152"/>
      <c r="J566" s="152"/>
      <c r="K566" s="152"/>
      <c r="L566" s="152"/>
      <c r="M566" s="152"/>
      <c r="N566" s="152"/>
      <c r="O566" s="152"/>
      <c r="P566" s="152"/>
      <c r="Q566" s="152"/>
      <c r="R566" s="152"/>
      <c r="S566" s="152"/>
      <c r="T566" s="153"/>
      <c r="U566" s="152"/>
      <c r="V566" s="152"/>
      <c r="W566" s="152"/>
      <c r="X566" s="152"/>
      <c r="Y566" s="152"/>
      <c r="Z566" s="152"/>
    </row>
    <row r="567" spans="1:26" ht="15.75" customHeight="1" x14ac:dyDescent="0.25">
      <c r="A567" s="152"/>
      <c r="B567" s="152"/>
      <c r="C567" s="152"/>
      <c r="D567" s="152"/>
      <c r="E567" s="187"/>
      <c r="F567" s="187"/>
      <c r="G567" s="152"/>
      <c r="H567" s="152"/>
      <c r="I567" s="152"/>
      <c r="J567" s="152"/>
      <c r="K567" s="152"/>
      <c r="L567" s="152"/>
      <c r="M567" s="152"/>
      <c r="N567" s="152"/>
      <c r="O567" s="152"/>
      <c r="P567" s="152"/>
      <c r="Q567" s="152"/>
      <c r="R567" s="152"/>
      <c r="S567" s="152"/>
      <c r="T567" s="153"/>
      <c r="U567" s="152"/>
      <c r="V567" s="152"/>
      <c r="W567" s="152"/>
      <c r="X567" s="152"/>
      <c r="Y567" s="152"/>
      <c r="Z567" s="152"/>
    </row>
    <row r="568" spans="1:26" ht="15.75" customHeight="1" x14ac:dyDescent="0.25">
      <c r="A568" s="152"/>
      <c r="B568" s="152"/>
      <c r="C568" s="152"/>
      <c r="D568" s="152"/>
      <c r="E568" s="187"/>
      <c r="F568" s="187"/>
      <c r="G568" s="152"/>
      <c r="H568" s="152"/>
      <c r="I568" s="152"/>
      <c r="J568" s="152"/>
      <c r="K568" s="152"/>
      <c r="L568" s="152"/>
      <c r="M568" s="152"/>
      <c r="N568" s="152"/>
      <c r="O568" s="152"/>
      <c r="P568" s="152"/>
      <c r="Q568" s="152"/>
      <c r="R568" s="152"/>
      <c r="S568" s="152"/>
      <c r="T568" s="153"/>
      <c r="U568" s="152"/>
      <c r="V568" s="152"/>
      <c r="W568" s="152"/>
      <c r="X568" s="152"/>
      <c r="Y568" s="152"/>
      <c r="Z568" s="152"/>
    </row>
    <row r="569" spans="1:26" ht="15.75" customHeight="1" x14ac:dyDescent="0.25">
      <c r="A569" s="152"/>
      <c r="B569" s="152"/>
      <c r="C569" s="152"/>
      <c r="D569" s="152"/>
      <c r="E569" s="187"/>
      <c r="F569" s="187"/>
      <c r="G569" s="152"/>
      <c r="H569" s="152"/>
      <c r="I569" s="152"/>
      <c r="J569" s="152"/>
      <c r="K569" s="152"/>
      <c r="L569" s="152"/>
      <c r="M569" s="152"/>
      <c r="N569" s="152"/>
      <c r="O569" s="152"/>
      <c r="P569" s="152"/>
      <c r="Q569" s="152"/>
      <c r="R569" s="152"/>
      <c r="S569" s="152"/>
      <c r="T569" s="153"/>
      <c r="U569" s="152"/>
      <c r="V569" s="152"/>
      <c r="W569" s="152"/>
      <c r="X569" s="152"/>
      <c r="Y569" s="152"/>
      <c r="Z569" s="152"/>
    </row>
    <row r="570" spans="1:26" ht="15.75" customHeight="1" x14ac:dyDescent="0.25">
      <c r="A570" s="152"/>
      <c r="B570" s="152"/>
      <c r="C570" s="152"/>
      <c r="D570" s="152"/>
      <c r="E570" s="187"/>
      <c r="F570" s="187"/>
      <c r="G570" s="152"/>
      <c r="H570" s="152"/>
      <c r="I570" s="152"/>
      <c r="J570" s="152"/>
      <c r="K570" s="152"/>
      <c r="L570" s="152"/>
      <c r="M570" s="152"/>
      <c r="N570" s="152"/>
      <c r="O570" s="152"/>
      <c r="P570" s="152"/>
      <c r="Q570" s="152"/>
      <c r="R570" s="152"/>
      <c r="S570" s="152"/>
      <c r="T570" s="153"/>
      <c r="U570" s="152"/>
      <c r="V570" s="152"/>
      <c r="W570" s="152"/>
      <c r="X570" s="152"/>
      <c r="Y570" s="152"/>
      <c r="Z570" s="152"/>
    </row>
    <row r="571" spans="1:26" ht="15.75" customHeight="1" x14ac:dyDescent="0.25">
      <c r="A571" s="152"/>
      <c r="B571" s="152"/>
      <c r="C571" s="152"/>
      <c r="D571" s="152"/>
      <c r="E571" s="187"/>
      <c r="F571" s="187"/>
      <c r="G571" s="152"/>
      <c r="H571" s="152"/>
      <c r="I571" s="152"/>
      <c r="J571" s="152"/>
      <c r="K571" s="152"/>
      <c r="L571" s="152"/>
      <c r="M571" s="152"/>
      <c r="N571" s="152"/>
      <c r="O571" s="152"/>
      <c r="P571" s="152"/>
      <c r="Q571" s="152"/>
      <c r="R571" s="152"/>
      <c r="S571" s="152"/>
      <c r="T571" s="153"/>
      <c r="U571" s="152"/>
      <c r="V571" s="152"/>
      <c r="W571" s="152"/>
      <c r="X571" s="152"/>
      <c r="Y571" s="152"/>
      <c r="Z571" s="152"/>
    </row>
    <row r="572" spans="1:26" ht="15.75" customHeight="1" x14ac:dyDescent="0.25">
      <c r="A572" s="152"/>
      <c r="B572" s="152"/>
      <c r="C572" s="152"/>
      <c r="D572" s="152"/>
      <c r="E572" s="187"/>
      <c r="F572" s="187"/>
      <c r="G572" s="152"/>
      <c r="H572" s="152"/>
      <c r="I572" s="152"/>
      <c r="J572" s="152"/>
      <c r="K572" s="152"/>
      <c r="L572" s="152"/>
      <c r="M572" s="152"/>
      <c r="N572" s="152"/>
      <c r="O572" s="152"/>
      <c r="P572" s="152"/>
      <c r="Q572" s="152"/>
      <c r="R572" s="152"/>
      <c r="S572" s="152"/>
      <c r="T572" s="153"/>
      <c r="U572" s="152"/>
      <c r="V572" s="152"/>
      <c r="W572" s="152"/>
      <c r="X572" s="152"/>
      <c r="Y572" s="152"/>
      <c r="Z572" s="152"/>
    </row>
    <row r="573" spans="1:26" ht="15.75" customHeight="1" x14ac:dyDescent="0.25">
      <c r="A573" s="152"/>
      <c r="B573" s="152"/>
      <c r="C573" s="152"/>
      <c r="D573" s="152"/>
      <c r="E573" s="187"/>
      <c r="F573" s="187"/>
      <c r="G573" s="152"/>
      <c r="H573" s="152"/>
      <c r="I573" s="152"/>
      <c r="J573" s="152"/>
      <c r="K573" s="152"/>
      <c r="L573" s="152"/>
      <c r="M573" s="152"/>
      <c r="N573" s="152"/>
      <c r="O573" s="152"/>
      <c r="P573" s="152"/>
      <c r="Q573" s="152"/>
      <c r="R573" s="152"/>
      <c r="S573" s="152"/>
      <c r="T573" s="153"/>
      <c r="U573" s="152"/>
      <c r="V573" s="152"/>
      <c r="W573" s="152"/>
      <c r="X573" s="152"/>
      <c r="Y573" s="152"/>
      <c r="Z573" s="152"/>
    </row>
    <row r="574" spans="1:26" ht="15.75" customHeight="1" x14ac:dyDescent="0.25">
      <c r="A574" s="152"/>
      <c r="B574" s="152"/>
      <c r="C574" s="152"/>
      <c r="D574" s="152"/>
      <c r="E574" s="187"/>
      <c r="F574" s="187"/>
      <c r="G574" s="152"/>
      <c r="H574" s="152"/>
      <c r="I574" s="152"/>
      <c r="J574" s="152"/>
      <c r="K574" s="152"/>
      <c r="L574" s="152"/>
      <c r="M574" s="152"/>
      <c r="N574" s="152"/>
      <c r="O574" s="152"/>
      <c r="P574" s="152"/>
      <c r="Q574" s="152"/>
      <c r="R574" s="152"/>
      <c r="S574" s="152"/>
      <c r="T574" s="153"/>
      <c r="U574" s="152"/>
      <c r="V574" s="152"/>
      <c r="W574" s="152"/>
      <c r="X574" s="152"/>
      <c r="Y574" s="152"/>
      <c r="Z574" s="152"/>
    </row>
    <row r="575" spans="1:26" ht="15.75" customHeight="1" x14ac:dyDescent="0.25">
      <c r="A575" s="152"/>
      <c r="B575" s="152"/>
      <c r="C575" s="152"/>
      <c r="D575" s="152"/>
      <c r="E575" s="187"/>
      <c r="F575" s="187"/>
      <c r="G575" s="152"/>
      <c r="H575" s="152"/>
      <c r="I575" s="152"/>
      <c r="J575" s="152"/>
      <c r="K575" s="152"/>
      <c r="L575" s="152"/>
      <c r="M575" s="152"/>
      <c r="N575" s="152"/>
      <c r="O575" s="152"/>
      <c r="P575" s="152"/>
      <c r="Q575" s="152"/>
      <c r="R575" s="152"/>
      <c r="S575" s="152"/>
      <c r="T575" s="153"/>
      <c r="U575" s="152"/>
      <c r="V575" s="152"/>
      <c r="W575" s="152"/>
      <c r="X575" s="152"/>
      <c r="Y575" s="152"/>
      <c r="Z575" s="152"/>
    </row>
    <row r="576" spans="1:26" ht="15.75" customHeight="1" x14ac:dyDescent="0.25">
      <c r="A576" s="152"/>
      <c r="B576" s="152"/>
      <c r="C576" s="152"/>
      <c r="D576" s="152"/>
      <c r="E576" s="187"/>
      <c r="F576" s="187"/>
      <c r="G576" s="152"/>
      <c r="H576" s="152"/>
      <c r="I576" s="152"/>
      <c r="J576" s="152"/>
      <c r="K576" s="152"/>
      <c r="L576" s="152"/>
      <c r="M576" s="152"/>
      <c r="N576" s="152"/>
      <c r="O576" s="152"/>
      <c r="P576" s="152"/>
      <c r="Q576" s="152"/>
      <c r="R576" s="152"/>
      <c r="S576" s="152"/>
      <c r="T576" s="153"/>
      <c r="U576" s="152"/>
      <c r="V576" s="152"/>
      <c r="W576" s="152"/>
      <c r="X576" s="152"/>
      <c r="Y576" s="152"/>
      <c r="Z576" s="152"/>
    </row>
    <row r="577" spans="1:26" ht="15.75" customHeight="1" x14ac:dyDescent="0.25">
      <c r="A577" s="152"/>
      <c r="B577" s="152"/>
      <c r="C577" s="152"/>
      <c r="D577" s="152"/>
      <c r="E577" s="187"/>
      <c r="F577" s="187"/>
      <c r="G577" s="152"/>
      <c r="H577" s="152"/>
      <c r="I577" s="152"/>
      <c r="J577" s="152"/>
      <c r="K577" s="152"/>
      <c r="L577" s="152"/>
      <c r="M577" s="152"/>
      <c r="N577" s="152"/>
      <c r="O577" s="152"/>
      <c r="P577" s="152"/>
      <c r="Q577" s="152"/>
      <c r="R577" s="152"/>
      <c r="S577" s="152"/>
      <c r="T577" s="153"/>
      <c r="U577" s="152"/>
      <c r="V577" s="152"/>
      <c r="W577" s="152"/>
      <c r="X577" s="152"/>
      <c r="Y577" s="152"/>
      <c r="Z577" s="152"/>
    </row>
    <row r="578" spans="1:26" ht="15.75" customHeight="1" x14ac:dyDescent="0.25">
      <c r="A578" s="152"/>
      <c r="B578" s="152"/>
      <c r="C578" s="152"/>
      <c r="D578" s="152"/>
      <c r="E578" s="187"/>
      <c r="F578" s="187"/>
      <c r="G578" s="152"/>
      <c r="H578" s="152"/>
      <c r="I578" s="152"/>
      <c r="J578" s="152"/>
      <c r="K578" s="152"/>
      <c r="L578" s="152"/>
      <c r="M578" s="152"/>
      <c r="N578" s="152"/>
      <c r="O578" s="152"/>
      <c r="P578" s="152"/>
      <c r="Q578" s="152"/>
      <c r="R578" s="152"/>
      <c r="S578" s="152"/>
      <c r="T578" s="153"/>
      <c r="U578" s="152"/>
      <c r="V578" s="152"/>
      <c r="W578" s="152"/>
      <c r="X578" s="152"/>
      <c r="Y578" s="152"/>
      <c r="Z578" s="152"/>
    </row>
    <row r="579" spans="1:26" ht="15.75" customHeight="1" x14ac:dyDescent="0.25">
      <c r="A579" s="152"/>
      <c r="B579" s="152"/>
      <c r="C579" s="152"/>
      <c r="D579" s="152"/>
      <c r="E579" s="187"/>
      <c r="F579" s="187"/>
      <c r="G579" s="152"/>
      <c r="H579" s="152"/>
      <c r="I579" s="152"/>
      <c r="J579" s="152"/>
      <c r="K579" s="152"/>
      <c r="L579" s="152"/>
      <c r="M579" s="152"/>
      <c r="N579" s="152"/>
      <c r="O579" s="152"/>
      <c r="P579" s="152"/>
      <c r="Q579" s="152"/>
      <c r="R579" s="152"/>
      <c r="S579" s="152"/>
      <c r="T579" s="153"/>
      <c r="U579" s="152"/>
      <c r="V579" s="152"/>
      <c r="W579" s="152"/>
      <c r="X579" s="152"/>
      <c r="Y579" s="152"/>
      <c r="Z579" s="152"/>
    </row>
    <row r="580" spans="1:26" ht="15.75" customHeight="1" x14ac:dyDescent="0.25">
      <c r="A580" s="152"/>
      <c r="B580" s="152"/>
      <c r="C580" s="152"/>
      <c r="D580" s="152"/>
      <c r="E580" s="187"/>
      <c r="F580" s="187"/>
      <c r="G580" s="152"/>
      <c r="H580" s="152"/>
      <c r="I580" s="152"/>
      <c r="J580" s="152"/>
      <c r="K580" s="152"/>
      <c r="L580" s="152"/>
      <c r="M580" s="152"/>
      <c r="N580" s="152"/>
      <c r="O580" s="152"/>
      <c r="P580" s="152"/>
      <c r="Q580" s="152"/>
      <c r="R580" s="152"/>
      <c r="S580" s="152"/>
      <c r="T580" s="153"/>
      <c r="U580" s="152"/>
      <c r="V580" s="152"/>
      <c r="W580" s="152"/>
      <c r="X580" s="152"/>
      <c r="Y580" s="152"/>
      <c r="Z580" s="152"/>
    </row>
    <row r="581" spans="1:26" ht="15.75" customHeight="1" x14ac:dyDescent="0.25">
      <c r="A581" s="152"/>
      <c r="B581" s="152"/>
      <c r="C581" s="152"/>
      <c r="D581" s="152"/>
      <c r="E581" s="187"/>
      <c r="F581" s="187"/>
      <c r="G581" s="152"/>
      <c r="H581" s="152"/>
      <c r="I581" s="152"/>
      <c r="J581" s="152"/>
      <c r="K581" s="152"/>
      <c r="L581" s="152"/>
      <c r="M581" s="152"/>
      <c r="N581" s="152"/>
      <c r="O581" s="152"/>
      <c r="P581" s="152"/>
      <c r="Q581" s="152"/>
      <c r="R581" s="152"/>
      <c r="S581" s="152"/>
      <c r="T581" s="153"/>
      <c r="U581" s="152"/>
      <c r="V581" s="152"/>
      <c r="W581" s="152"/>
      <c r="X581" s="152"/>
      <c r="Y581" s="152"/>
      <c r="Z581" s="152"/>
    </row>
    <row r="582" spans="1:26" ht="15.75" customHeight="1" x14ac:dyDescent="0.25">
      <c r="A582" s="152"/>
      <c r="B582" s="152"/>
      <c r="C582" s="152"/>
      <c r="D582" s="152"/>
      <c r="E582" s="187"/>
      <c r="F582" s="187"/>
      <c r="G582" s="152"/>
      <c r="H582" s="152"/>
      <c r="I582" s="152"/>
      <c r="J582" s="152"/>
      <c r="K582" s="152"/>
      <c r="L582" s="152"/>
      <c r="M582" s="152"/>
      <c r="N582" s="152"/>
      <c r="O582" s="152"/>
      <c r="P582" s="152"/>
      <c r="Q582" s="152"/>
      <c r="R582" s="152"/>
      <c r="S582" s="152"/>
      <c r="T582" s="153"/>
      <c r="U582" s="152"/>
      <c r="V582" s="152"/>
      <c r="W582" s="152"/>
      <c r="X582" s="152"/>
      <c r="Y582" s="152"/>
      <c r="Z582" s="152"/>
    </row>
    <row r="583" spans="1:26" ht="15.75" customHeight="1" x14ac:dyDescent="0.25">
      <c r="A583" s="152"/>
      <c r="B583" s="152"/>
      <c r="C583" s="152"/>
      <c r="D583" s="152"/>
      <c r="E583" s="187"/>
      <c r="F583" s="187"/>
      <c r="G583" s="152"/>
      <c r="H583" s="152"/>
      <c r="I583" s="152"/>
      <c r="J583" s="152"/>
      <c r="K583" s="152"/>
      <c r="L583" s="152"/>
      <c r="M583" s="152"/>
      <c r="N583" s="152"/>
      <c r="O583" s="152"/>
      <c r="P583" s="152"/>
      <c r="Q583" s="152"/>
      <c r="R583" s="152"/>
      <c r="S583" s="152"/>
      <c r="T583" s="153"/>
      <c r="U583" s="152"/>
      <c r="V583" s="152"/>
      <c r="W583" s="152"/>
      <c r="X583" s="152"/>
      <c r="Y583" s="152"/>
      <c r="Z583" s="152"/>
    </row>
    <row r="584" spans="1:26" ht="15.75" customHeight="1" x14ac:dyDescent="0.25">
      <c r="A584" s="152"/>
      <c r="B584" s="152"/>
      <c r="C584" s="152"/>
      <c r="D584" s="152"/>
      <c r="E584" s="187"/>
      <c r="F584" s="187"/>
      <c r="G584" s="152"/>
      <c r="H584" s="152"/>
      <c r="I584" s="152"/>
      <c r="J584" s="152"/>
      <c r="K584" s="152"/>
      <c r="L584" s="152"/>
      <c r="M584" s="152"/>
      <c r="N584" s="152"/>
      <c r="O584" s="152"/>
      <c r="P584" s="152"/>
      <c r="Q584" s="152"/>
      <c r="R584" s="152"/>
      <c r="S584" s="152"/>
      <c r="T584" s="153"/>
      <c r="U584" s="152"/>
      <c r="V584" s="152"/>
      <c r="W584" s="152"/>
      <c r="X584" s="152"/>
      <c r="Y584" s="152"/>
      <c r="Z584" s="152"/>
    </row>
    <row r="585" spans="1:26" ht="15.75" customHeight="1" x14ac:dyDescent="0.25">
      <c r="A585" s="152"/>
      <c r="B585" s="152"/>
      <c r="C585" s="152"/>
      <c r="D585" s="152"/>
      <c r="E585" s="187"/>
      <c r="F585" s="187"/>
      <c r="G585" s="152"/>
      <c r="H585" s="152"/>
      <c r="I585" s="152"/>
      <c r="J585" s="152"/>
      <c r="K585" s="152"/>
      <c r="L585" s="152"/>
      <c r="M585" s="152"/>
      <c r="N585" s="152"/>
      <c r="O585" s="152"/>
      <c r="P585" s="152"/>
      <c r="Q585" s="152"/>
      <c r="R585" s="152"/>
      <c r="S585" s="152"/>
      <c r="T585" s="153"/>
      <c r="U585" s="152"/>
      <c r="V585" s="152"/>
      <c r="W585" s="152"/>
      <c r="X585" s="152"/>
      <c r="Y585" s="152"/>
      <c r="Z585" s="152"/>
    </row>
    <row r="586" spans="1:26" ht="15.75" customHeight="1" x14ac:dyDescent="0.25">
      <c r="A586" s="152"/>
      <c r="B586" s="152"/>
      <c r="C586" s="152"/>
      <c r="D586" s="152"/>
      <c r="E586" s="187"/>
      <c r="F586" s="187"/>
      <c r="G586" s="152"/>
      <c r="H586" s="152"/>
      <c r="I586" s="152"/>
      <c r="J586" s="152"/>
      <c r="K586" s="152"/>
      <c r="L586" s="152"/>
      <c r="M586" s="152"/>
      <c r="N586" s="152"/>
      <c r="O586" s="152"/>
      <c r="P586" s="152"/>
      <c r="Q586" s="152"/>
      <c r="R586" s="152"/>
      <c r="S586" s="152"/>
      <c r="T586" s="153"/>
      <c r="U586" s="152"/>
      <c r="V586" s="152"/>
      <c r="W586" s="152"/>
      <c r="X586" s="152"/>
      <c r="Y586" s="152"/>
      <c r="Z586" s="152"/>
    </row>
    <row r="587" spans="1:26" ht="15.75" customHeight="1" x14ac:dyDescent="0.25">
      <c r="A587" s="152"/>
      <c r="B587" s="152"/>
      <c r="C587" s="152"/>
      <c r="D587" s="152"/>
      <c r="E587" s="187"/>
      <c r="F587" s="187"/>
      <c r="G587" s="152"/>
      <c r="H587" s="152"/>
      <c r="I587" s="152"/>
      <c r="J587" s="152"/>
      <c r="K587" s="152"/>
      <c r="L587" s="152"/>
      <c r="M587" s="152"/>
      <c r="N587" s="152"/>
      <c r="O587" s="152"/>
      <c r="P587" s="152"/>
      <c r="Q587" s="152"/>
      <c r="R587" s="152"/>
      <c r="S587" s="152"/>
      <c r="T587" s="153"/>
      <c r="U587" s="152"/>
      <c r="V587" s="152"/>
      <c r="W587" s="152"/>
      <c r="X587" s="152"/>
      <c r="Y587" s="152"/>
      <c r="Z587" s="152"/>
    </row>
    <row r="588" spans="1:26" ht="15.75" customHeight="1" x14ac:dyDescent="0.25">
      <c r="A588" s="152"/>
      <c r="B588" s="152"/>
      <c r="C588" s="152"/>
      <c r="D588" s="152"/>
      <c r="E588" s="187"/>
      <c r="F588" s="187"/>
      <c r="G588" s="152"/>
      <c r="H588" s="152"/>
      <c r="I588" s="152"/>
      <c r="J588" s="152"/>
      <c r="K588" s="152"/>
      <c r="L588" s="152"/>
      <c r="M588" s="152"/>
      <c r="N588" s="152"/>
      <c r="O588" s="152"/>
      <c r="P588" s="152"/>
      <c r="Q588" s="152"/>
      <c r="R588" s="152"/>
      <c r="S588" s="152"/>
      <c r="T588" s="153"/>
      <c r="U588" s="152"/>
      <c r="V588" s="152"/>
      <c r="W588" s="152"/>
      <c r="X588" s="152"/>
      <c r="Y588" s="152"/>
      <c r="Z588" s="152"/>
    </row>
    <row r="589" spans="1:26" ht="15.75" customHeight="1" x14ac:dyDescent="0.25">
      <c r="A589" s="152"/>
      <c r="B589" s="152"/>
      <c r="C589" s="152"/>
      <c r="D589" s="152"/>
      <c r="E589" s="187"/>
      <c r="F589" s="187"/>
      <c r="G589" s="152"/>
      <c r="H589" s="152"/>
      <c r="I589" s="152"/>
      <c r="J589" s="152"/>
      <c r="K589" s="152"/>
      <c r="L589" s="152"/>
      <c r="M589" s="152"/>
      <c r="N589" s="152"/>
      <c r="O589" s="152"/>
      <c r="P589" s="152"/>
      <c r="Q589" s="152"/>
      <c r="R589" s="152"/>
      <c r="S589" s="152"/>
      <c r="T589" s="153"/>
      <c r="U589" s="152"/>
      <c r="V589" s="152"/>
      <c r="W589" s="152"/>
      <c r="X589" s="152"/>
      <c r="Y589" s="152"/>
      <c r="Z589" s="152"/>
    </row>
    <row r="590" spans="1:26" ht="15.75" customHeight="1" x14ac:dyDescent="0.25">
      <c r="A590" s="152"/>
      <c r="B590" s="152"/>
      <c r="C590" s="152"/>
      <c r="D590" s="152"/>
      <c r="E590" s="187"/>
      <c r="F590" s="187"/>
      <c r="G590" s="152"/>
      <c r="H590" s="152"/>
      <c r="I590" s="152"/>
      <c r="J590" s="152"/>
      <c r="K590" s="152"/>
      <c r="L590" s="152"/>
      <c r="M590" s="152"/>
      <c r="N590" s="152"/>
      <c r="O590" s="152"/>
      <c r="P590" s="152"/>
      <c r="Q590" s="152"/>
      <c r="R590" s="152"/>
      <c r="S590" s="152"/>
      <c r="T590" s="153"/>
      <c r="U590" s="152"/>
      <c r="V590" s="152"/>
      <c r="W590" s="152"/>
      <c r="X590" s="152"/>
      <c r="Y590" s="152"/>
      <c r="Z590" s="152"/>
    </row>
    <row r="591" spans="1:26" ht="15.75" customHeight="1" x14ac:dyDescent="0.25">
      <c r="A591" s="152"/>
      <c r="B591" s="152"/>
      <c r="C591" s="152"/>
      <c r="D591" s="152"/>
      <c r="E591" s="187"/>
      <c r="F591" s="187"/>
      <c r="G591" s="152"/>
      <c r="H591" s="152"/>
      <c r="I591" s="152"/>
      <c r="J591" s="152"/>
      <c r="K591" s="152"/>
      <c r="L591" s="152"/>
      <c r="M591" s="152"/>
      <c r="N591" s="152"/>
      <c r="O591" s="152"/>
      <c r="P591" s="152"/>
      <c r="Q591" s="152"/>
      <c r="R591" s="152"/>
      <c r="S591" s="152"/>
      <c r="T591" s="153"/>
      <c r="U591" s="152"/>
      <c r="V591" s="152"/>
      <c r="W591" s="152"/>
      <c r="X591" s="152"/>
      <c r="Y591" s="152"/>
      <c r="Z591" s="152"/>
    </row>
    <row r="592" spans="1:26" ht="15.75" customHeight="1" x14ac:dyDescent="0.25">
      <c r="A592" s="152"/>
      <c r="B592" s="152"/>
      <c r="C592" s="152"/>
      <c r="D592" s="152"/>
      <c r="E592" s="187"/>
      <c r="F592" s="187"/>
      <c r="G592" s="152"/>
      <c r="H592" s="152"/>
      <c r="I592" s="152"/>
      <c r="J592" s="152"/>
      <c r="K592" s="152"/>
      <c r="L592" s="152"/>
      <c r="M592" s="152"/>
      <c r="N592" s="152"/>
      <c r="O592" s="152"/>
      <c r="P592" s="152"/>
      <c r="Q592" s="152"/>
      <c r="R592" s="152"/>
      <c r="S592" s="152"/>
      <c r="T592" s="153"/>
      <c r="U592" s="152"/>
      <c r="V592" s="152"/>
      <c r="W592" s="152"/>
      <c r="X592" s="152"/>
      <c r="Y592" s="152"/>
      <c r="Z592" s="152"/>
    </row>
    <row r="593" spans="1:26" ht="15.75" customHeight="1" x14ac:dyDescent="0.25">
      <c r="A593" s="152"/>
      <c r="B593" s="152"/>
      <c r="C593" s="152"/>
      <c r="D593" s="152"/>
      <c r="E593" s="187"/>
      <c r="F593" s="187"/>
      <c r="G593" s="152"/>
      <c r="H593" s="152"/>
      <c r="I593" s="152"/>
      <c r="J593" s="152"/>
      <c r="K593" s="152"/>
      <c r="L593" s="152"/>
      <c r="M593" s="152"/>
      <c r="N593" s="152"/>
      <c r="O593" s="152"/>
      <c r="P593" s="152"/>
      <c r="Q593" s="152"/>
      <c r="R593" s="152"/>
      <c r="S593" s="152"/>
      <c r="T593" s="153"/>
      <c r="U593" s="152"/>
      <c r="V593" s="152"/>
      <c r="W593" s="152"/>
      <c r="X593" s="152"/>
      <c r="Y593" s="152"/>
      <c r="Z593" s="152"/>
    </row>
    <row r="594" spans="1:26" ht="15.75" customHeight="1" x14ac:dyDescent="0.25">
      <c r="A594" s="152"/>
      <c r="B594" s="152"/>
      <c r="C594" s="152"/>
      <c r="D594" s="152"/>
      <c r="E594" s="187"/>
      <c r="F594" s="187"/>
      <c r="G594" s="152"/>
      <c r="H594" s="152"/>
      <c r="I594" s="152"/>
      <c r="J594" s="152"/>
      <c r="K594" s="152"/>
      <c r="L594" s="152"/>
      <c r="M594" s="152"/>
      <c r="N594" s="152"/>
      <c r="O594" s="152"/>
      <c r="P594" s="152"/>
      <c r="Q594" s="152"/>
      <c r="R594" s="152"/>
      <c r="S594" s="152"/>
      <c r="T594" s="153"/>
      <c r="U594" s="152"/>
      <c r="V594" s="152"/>
      <c r="W594" s="152"/>
      <c r="X594" s="152"/>
      <c r="Y594" s="152"/>
      <c r="Z594" s="152"/>
    </row>
    <row r="595" spans="1:26" ht="15.75" customHeight="1" x14ac:dyDescent="0.25">
      <c r="A595" s="152"/>
      <c r="B595" s="152"/>
      <c r="C595" s="152"/>
      <c r="D595" s="152"/>
      <c r="E595" s="187"/>
      <c r="F595" s="187"/>
      <c r="G595" s="152"/>
      <c r="H595" s="152"/>
      <c r="I595" s="152"/>
      <c r="J595" s="152"/>
      <c r="K595" s="152"/>
      <c r="L595" s="152"/>
      <c r="M595" s="152"/>
      <c r="N595" s="152"/>
      <c r="O595" s="152"/>
      <c r="P595" s="152"/>
      <c r="Q595" s="152"/>
      <c r="R595" s="152"/>
      <c r="S595" s="152"/>
      <c r="T595" s="153"/>
      <c r="U595" s="152"/>
      <c r="V595" s="152"/>
      <c r="W595" s="152"/>
      <c r="X595" s="152"/>
      <c r="Y595" s="152"/>
      <c r="Z595" s="152"/>
    </row>
    <row r="596" spans="1:26" ht="15.75" customHeight="1" x14ac:dyDescent="0.25">
      <c r="A596" s="152"/>
      <c r="B596" s="152"/>
      <c r="C596" s="152"/>
      <c r="D596" s="152"/>
      <c r="E596" s="187"/>
      <c r="F596" s="187"/>
      <c r="G596" s="152"/>
      <c r="H596" s="152"/>
      <c r="I596" s="152"/>
      <c r="J596" s="152"/>
      <c r="K596" s="152"/>
      <c r="L596" s="152"/>
      <c r="M596" s="152"/>
      <c r="N596" s="152"/>
      <c r="O596" s="152"/>
      <c r="P596" s="152"/>
      <c r="Q596" s="152"/>
      <c r="R596" s="152"/>
      <c r="S596" s="152"/>
      <c r="T596" s="153"/>
      <c r="U596" s="152"/>
      <c r="V596" s="152"/>
      <c r="W596" s="152"/>
      <c r="X596" s="152"/>
      <c r="Y596" s="152"/>
      <c r="Z596" s="152"/>
    </row>
    <row r="597" spans="1:26" ht="15.75" customHeight="1" x14ac:dyDescent="0.25">
      <c r="A597" s="152"/>
      <c r="B597" s="152"/>
      <c r="C597" s="152"/>
      <c r="D597" s="152"/>
      <c r="E597" s="187"/>
      <c r="F597" s="187"/>
      <c r="G597" s="152"/>
      <c r="H597" s="152"/>
      <c r="I597" s="152"/>
      <c r="J597" s="152"/>
      <c r="K597" s="152"/>
      <c r="L597" s="152"/>
      <c r="M597" s="152"/>
      <c r="N597" s="152"/>
      <c r="O597" s="152"/>
      <c r="P597" s="152"/>
      <c r="Q597" s="152"/>
      <c r="R597" s="152"/>
      <c r="S597" s="152"/>
      <c r="T597" s="153"/>
      <c r="U597" s="152"/>
      <c r="V597" s="152"/>
      <c r="W597" s="152"/>
      <c r="X597" s="152"/>
      <c r="Y597" s="152"/>
      <c r="Z597" s="152"/>
    </row>
    <row r="598" spans="1:26" ht="15.75" customHeight="1" x14ac:dyDescent="0.25">
      <c r="A598" s="152"/>
      <c r="B598" s="152"/>
      <c r="C598" s="152"/>
      <c r="D598" s="152"/>
      <c r="E598" s="187"/>
      <c r="F598" s="187"/>
      <c r="G598" s="152"/>
      <c r="H598" s="152"/>
      <c r="I598" s="152"/>
      <c r="J598" s="152"/>
      <c r="K598" s="152"/>
      <c r="L598" s="152"/>
      <c r="M598" s="152"/>
      <c r="N598" s="152"/>
      <c r="O598" s="152"/>
      <c r="P598" s="152"/>
      <c r="Q598" s="152"/>
      <c r="R598" s="152"/>
      <c r="S598" s="152"/>
      <c r="T598" s="153"/>
      <c r="U598" s="152"/>
      <c r="V598" s="152"/>
      <c r="W598" s="152"/>
      <c r="X598" s="152"/>
      <c r="Y598" s="152"/>
      <c r="Z598" s="152"/>
    </row>
    <row r="599" spans="1:26" ht="15.75" customHeight="1" x14ac:dyDescent="0.25">
      <c r="A599" s="152"/>
      <c r="B599" s="152"/>
      <c r="C599" s="152"/>
      <c r="D599" s="152"/>
      <c r="E599" s="187"/>
      <c r="F599" s="187"/>
      <c r="G599" s="152"/>
      <c r="H599" s="152"/>
      <c r="I599" s="152"/>
      <c r="J599" s="152"/>
      <c r="K599" s="152"/>
      <c r="L599" s="152"/>
      <c r="M599" s="152"/>
      <c r="N599" s="152"/>
      <c r="O599" s="152"/>
      <c r="P599" s="152"/>
      <c r="Q599" s="152"/>
      <c r="R599" s="152"/>
      <c r="S599" s="152"/>
      <c r="T599" s="153"/>
      <c r="U599" s="152"/>
      <c r="V599" s="152"/>
      <c r="W599" s="152"/>
      <c r="X599" s="152"/>
      <c r="Y599" s="152"/>
      <c r="Z599" s="152"/>
    </row>
    <row r="600" spans="1:26" ht="15.75" customHeight="1" x14ac:dyDescent="0.25">
      <c r="A600" s="152"/>
      <c r="B600" s="152"/>
      <c r="C600" s="152"/>
      <c r="D600" s="152"/>
      <c r="E600" s="187"/>
      <c r="F600" s="187"/>
      <c r="G600" s="152"/>
      <c r="H600" s="152"/>
      <c r="I600" s="152"/>
      <c r="J600" s="152"/>
      <c r="K600" s="152"/>
      <c r="L600" s="152"/>
      <c r="M600" s="152"/>
      <c r="N600" s="152"/>
      <c r="O600" s="152"/>
      <c r="P600" s="152"/>
      <c r="Q600" s="152"/>
      <c r="R600" s="152"/>
      <c r="S600" s="152"/>
      <c r="T600" s="153"/>
      <c r="U600" s="152"/>
      <c r="V600" s="152"/>
      <c r="W600" s="152"/>
      <c r="X600" s="152"/>
      <c r="Y600" s="152"/>
      <c r="Z600" s="152"/>
    </row>
    <row r="601" spans="1:26" ht="15.75" customHeight="1" x14ac:dyDescent="0.25">
      <c r="A601" s="152"/>
      <c r="B601" s="152"/>
      <c r="C601" s="152"/>
      <c r="D601" s="152"/>
      <c r="E601" s="187"/>
      <c r="F601" s="187"/>
      <c r="G601" s="152"/>
      <c r="H601" s="152"/>
      <c r="I601" s="152"/>
      <c r="J601" s="152"/>
      <c r="K601" s="152"/>
      <c r="L601" s="152"/>
      <c r="M601" s="152"/>
      <c r="N601" s="152"/>
      <c r="O601" s="152"/>
      <c r="P601" s="152"/>
      <c r="Q601" s="152"/>
      <c r="R601" s="152"/>
      <c r="S601" s="152"/>
      <c r="T601" s="153"/>
      <c r="U601" s="152"/>
      <c r="V601" s="152"/>
      <c r="W601" s="152"/>
      <c r="X601" s="152"/>
      <c r="Y601" s="152"/>
      <c r="Z601" s="152"/>
    </row>
    <row r="602" spans="1:26" ht="15.75" customHeight="1" x14ac:dyDescent="0.25">
      <c r="A602" s="152"/>
      <c r="B602" s="152"/>
      <c r="C602" s="152"/>
      <c r="D602" s="152"/>
      <c r="E602" s="187"/>
      <c r="F602" s="187"/>
      <c r="G602" s="152"/>
      <c r="H602" s="152"/>
      <c r="I602" s="152"/>
      <c r="J602" s="152"/>
      <c r="K602" s="152"/>
      <c r="L602" s="152"/>
      <c r="M602" s="152"/>
      <c r="N602" s="152"/>
      <c r="O602" s="152"/>
      <c r="P602" s="152"/>
      <c r="Q602" s="152"/>
      <c r="R602" s="152"/>
      <c r="S602" s="152"/>
      <c r="T602" s="153"/>
      <c r="U602" s="152"/>
      <c r="V602" s="152"/>
      <c r="W602" s="152"/>
      <c r="X602" s="152"/>
      <c r="Y602" s="152"/>
      <c r="Z602" s="152"/>
    </row>
    <row r="603" spans="1:26" ht="15.75" customHeight="1" x14ac:dyDescent="0.25">
      <c r="A603" s="152"/>
      <c r="B603" s="152"/>
      <c r="C603" s="152"/>
      <c r="D603" s="152"/>
      <c r="E603" s="187"/>
      <c r="F603" s="187"/>
      <c r="G603" s="152"/>
      <c r="H603" s="152"/>
      <c r="I603" s="152"/>
      <c r="J603" s="152"/>
      <c r="K603" s="152"/>
      <c r="L603" s="152"/>
      <c r="M603" s="152"/>
      <c r="N603" s="152"/>
      <c r="O603" s="152"/>
      <c r="P603" s="152"/>
      <c r="Q603" s="152"/>
      <c r="R603" s="152"/>
      <c r="S603" s="152"/>
      <c r="T603" s="153"/>
      <c r="U603" s="152"/>
      <c r="V603" s="152"/>
      <c r="W603" s="152"/>
      <c r="X603" s="152"/>
      <c r="Y603" s="152"/>
      <c r="Z603" s="152"/>
    </row>
    <row r="604" spans="1:26" ht="15.75" customHeight="1" x14ac:dyDescent="0.25">
      <c r="A604" s="152"/>
      <c r="B604" s="152"/>
      <c r="C604" s="152"/>
      <c r="D604" s="152"/>
      <c r="E604" s="187"/>
      <c r="F604" s="187"/>
      <c r="G604" s="152"/>
      <c r="H604" s="152"/>
      <c r="I604" s="152"/>
      <c r="J604" s="152"/>
      <c r="K604" s="152"/>
      <c r="L604" s="152"/>
      <c r="M604" s="152"/>
      <c r="N604" s="152"/>
      <c r="O604" s="152"/>
      <c r="P604" s="152"/>
      <c r="Q604" s="152"/>
      <c r="R604" s="152"/>
      <c r="S604" s="152"/>
      <c r="T604" s="153"/>
      <c r="U604" s="152"/>
      <c r="V604" s="152"/>
      <c r="W604" s="152"/>
      <c r="X604" s="152"/>
      <c r="Y604" s="152"/>
      <c r="Z604" s="152"/>
    </row>
    <row r="605" spans="1:26" ht="15.75" customHeight="1" x14ac:dyDescent="0.25">
      <c r="A605" s="152"/>
      <c r="B605" s="152"/>
      <c r="C605" s="152"/>
      <c r="D605" s="152"/>
      <c r="E605" s="187"/>
      <c r="F605" s="187"/>
      <c r="G605" s="152"/>
      <c r="H605" s="152"/>
      <c r="I605" s="152"/>
      <c r="J605" s="152"/>
      <c r="K605" s="152"/>
      <c r="L605" s="152"/>
      <c r="M605" s="152"/>
      <c r="N605" s="152"/>
      <c r="O605" s="152"/>
      <c r="P605" s="152"/>
      <c r="Q605" s="152"/>
      <c r="R605" s="152"/>
      <c r="S605" s="152"/>
      <c r="T605" s="153"/>
      <c r="U605" s="152"/>
      <c r="V605" s="152"/>
      <c r="W605" s="152"/>
      <c r="X605" s="152"/>
      <c r="Y605" s="152"/>
      <c r="Z605" s="152"/>
    </row>
    <row r="606" spans="1:26" ht="15.75" customHeight="1" x14ac:dyDescent="0.25">
      <c r="A606" s="152"/>
      <c r="B606" s="152"/>
      <c r="C606" s="152"/>
      <c r="D606" s="152"/>
      <c r="E606" s="187"/>
      <c r="F606" s="187"/>
      <c r="G606" s="152"/>
      <c r="H606" s="152"/>
      <c r="I606" s="152"/>
      <c r="J606" s="152"/>
      <c r="K606" s="152"/>
      <c r="L606" s="152"/>
      <c r="M606" s="152"/>
      <c r="N606" s="152"/>
      <c r="O606" s="152"/>
      <c r="P606" s="152"/>
      <c r="Q606" s="152"/>
      <c r="R606" s="152"/>
      <c r="S606" s="152"/>
      <c r="T606" s="153"/>
      <c r="U606" s="152"/>
      <c r="V606" s="152"/>
      <c r="W606" s="152"/>
      <c r="X606" s="152"/>
      <c r="Y606" s="152"/>
      <c r="Z606" s="152"/>
    </row>
    <row r="607" spans="1:26" ht="15.75" customHeight="1" x14ac:dyDescent="0.25">
      <c r="A607" s="152"/>
      <c r="B607" s="152"/>
      <c r="C607" s="152"/>
      <c r="D607" s="152"/>
      <c r="E607" s="187"/>
      <c r="F607" s="187"/>
      <c r="G607" s="152"/>
      <c r="H607" s="152"/>
      <c r="I607" s="152"/>
      <c r="J607" s="152"/>
      <c r="K607" s="152"/>
      <c r="L607" s="152"/>
      <c r="M607" s="152"/>
      <c r="N607" s="152"/>
      <c r="O607" s="152"/>
      <c r="P607" s="152"/>
      <c r="Q607" s="152"/>
      <c r="R607" s="152"/>
      <c r="S607" s="152"/>
      <c r="T607" s="153"/>
      <c r="U607" s="152"/>
      <c r="V607" s="152"/>
      <c r="W607" s="152"/>
      <c r="X607" s="152"/>
      <c r="Y607" s="152"/>
      <c r="Z607" s="152"/>
    </row>
    <row r="608" spans="1:26" ht="15.75" customHeight="1" x14ac:dyDescent="0.25">
      <c r="A608" s="152"/>
      <c r="B608" s="152"/>
      <c r="C608" s="152"/>
      <c r="D608" s="152"/>
      <c r="E608" s="187"/>
      <c r="F608" s="187"/>
      <c r="G608" s="152"/>
      <c r="H608" s="152"/>
      <c r="I608" s="152"/>
      <c r="J608" s="152"/>
      <c r="K608" s="152"/>
      <c r="L608" s="152"/>
      <c r="M608" s="152"/>
      <c r="N608" s="152"/>
      <c r="O608" s="152"/>
      <c r="P608" s="152"/>
      <c r="Q608" s="152"/>
      <c r="R608" s="152"/>
      <c r="S608" s="152"/>
      <c r="T608" s="153"/>
      <c r="U608" s="152"/>
      <c r="V608" s="152"/>
      <c r="W608" s="152"/>
      <c r="X608" s="152"/>
      <c r="Y608" s="152"/>
      <c r="Z608" s="152"/>
    </row>
    <row r="609" spans="1:26" ht="15.75" customHeight="1" x14ac:dyDescent="0.25">
      <c r="A609" s="152"/>
      <c r="B609" s="152"/>
      <c r="C609" s="152"/>
      <c r="D609" s="152"/>
      <c r="E609" s="187"/>
      <c r="F609" s="187"/>
      <c r="G609" s="152"/>
      <c r="H609" s="152"/>
      <c r="I609" s="152"/>
      <c r="J609" s="152"/>
      <c r="K609" s="152"/>
      <c r="L609" s="152"/>
      <c r="M609" s="152"/>
      <c r="N609" s="152"/>
      <c r="O609" s="152"/>
      <c r="P609" s="152"/>
      <c r="Q609" s="152"/>
      <c r="R609" s="152"/>
      <c r="S609" s="152"/>
      <c r="T609" s="153"/>
      <c r="U609" s="152"/>
      <c r="V609" s="152"/>
      <c r="W609" s="152"/>
      <c r="X609" s="152"/>
      <c r="Y609" s="152"/>
      <c r="Z609" s="152"/>
    </row>
    <row r="610" spans="1:26" ht="15.75" customHeight="1" x14ac:dyDescent="0.25">
      <c r="A610" s="152"/>
      <c r="B610" s="152"/>
      <c r="C610" s="152"/>
      <c r="D610" s="152"/>
      <c r="E610" s="187"/>
      <c r="F610" s="187"/>
      <c r="G610" s="152"/>
      <c r="H610" s="152"/>
      <c r="I610" s="152"/>
      <c r="J610" s="152"/>
      <c r="K610" s="152"/>
      <c r="L610" s="152"/>
      <c r="M610" s="152"/>
      <c r="N610" s="152"/>
      <c r="O610" s="152"/>
      <c r="P610" s="152"/>
      <c r="Q610" s="152"/>
      <c r="R610" s="152"/>
      <c r="S610" s="152"/>
      <c r="T610" s="153"/>
      <c r="U610" s="152"/>
      <c r="V610" s="152"/>
      <c r="W610" s="152"/>
      <c r="X610" s="152"/>
      <c r="Y610" s="152"/>
      <c r="Z610" s="152"/>
    </row>
    <row r="611" spans="1:26" ht="15.75" customHeight="1" x14ac:dyDescent="0.25">
      <c r="A611" s="152"/>
      <c r="B611" s="152"/>
      <c r="C611" s="152"/>
      <c r="D611" s="152"/>
      <c r="E611" s="187"/>
      <c r="F611" s="187"/>
      <c r="G611" s="152"/>
      <c r="H611" s="152"/>
      <c r="I611" s="152"/>
      <c r="J611" s="152"/>
      <c r="K611" s="152"/>
      <c r="L611" s="152"/>
      <c r="M611" s="152"/>
      <c r="N611" s="152"/>
      <c r="O611" s="152"/>
      <c r="P611" s="152"/>
      <c r="Q611" s="152"/>
      <c r="R611" s="152"/>
      <c r="S611" s="152"/>
      <c r="T611" s="153"/>
      <c r="U611" s="152"/>
      <c r="V611" s="152"/>
      <c r="W611" s="152"/>
      <c r="X611" s="152"/>
      <c r="Y611" s="152"/>
      <c r="Z611" s="152"/>
    </row>
    <row r="612" spans="1:26" ht="15.75" customHeight="1" x14ac:dyDescent="0.25">
      <c r="A612" s="152"/>
      <c r="B612" s="152"/>
      <c r="C612" s="152"/>
      <c r="D612" s="152"/>
      <c r="E612" s="187"/>
      <c r="F612" s="187"/>
      <c r="G612" s="152"/>
      <c r="H612" s="152"/>
      <c r="I612" s="152"/>
      <c r="J612" s="152"/>
      <c r="K612" s="152"/>
      <c r="L612" s="152"/>
      <c r="M612" s="152"/>
      <c r="N612" s="152"/>
      <c r="O612" s="152"/>
      <c r="P612" s="152"/>
      <c r="Q612" s="152"/>
      <c r="R612" s="152"/>
      <c r="S612" s="152"/>
      <c r="T612" s="153"/>
      <c r="U612" s="152"/>
      <c r="V612" s="152"/>
      <c r="W612" s="152"/>
      <c r="X612" s="152"/>
      <c r="Y612" s="152"/>
      <c r="Z612" s="152"/>
    </row>
    <row r="613" spans="1:26" ht="15.75" customHeight="1" x14ac:dyDescent="0.25">
      <c r="A613" s="152"/>
      <c r="B613" s="152"/>
      <c r="C613" s="152"/>
      <c r="D613" s="152"/>
      <c r="E613" s="187"/>
      <c r="F613" s="187"/>
      <c r="G613" s="152"/>
      <c r="H613" s="152"/>
      <c r="I613" s="152"/>
      <c r="J613" s="152"/>
      <c r="K613" s="152"/>
      <c r="L613" s="152"/>
      <c r="M613" s="152"/>
      <c r="N613" s="152"/>
      <c r="O613" s="152"/>
      <c r="P613" s="152"/>
      <c r="Q613" s="152"/>
      <c r="R613" s="152"/>
      <c r="S613" s="152"/>
      <c r="T613" s="153"/>
      <c r="U613" s="152"/>
      <c r="V613" s="152"/>
      <c r="W613" s="152"/>
      <c r="X613" s="152"/>
      <c r="Y613" s="152"/>
      <c r="Z613" s="152"/>
    </row>
    <row r="614" spans="1:26" ht="15.75" customHeight="1" x14ac:dyDescent="0.25">
      <c r="A614" s="152"/>
      <c r="B614" s="152"/>
      <c r="C614" s="152"/>
      <c r="D614" s="152"/>
      <c r="E614" s="187"/>
      <c r="F614" s="187"/>
      <c r="G614" s="152"/>
      <c r="H614" s="152"/>
      <c r="I614" s="152"/>
      <c r="J614" s="152"/>
      <c r="K614" s="152"/>
      <c r="L614" s="152"/>
      <c r="M614" s="152"/>
      <c r="N614" s="152"/>
      <c r="O614" s="152"/>
      <c r="P614" s="152"/>
      <c r="Q614" s="152"/>
      <c r="R614" s="152"/>
      <c r="S614" s="152"/>
      <c r="T614" s="153"/>
      <c r="U614" s="152"/>
      <c r="V614" s="152"/>
      <c r="W614" s="152"/>
      <c r="X614" s="152"/>
      <c r="Y614" s="152"/>
      <c r="Z614" s="152"/>
    </row>
    <row r="615" spans="1:26" ht="15.75" customHeight="1" x14ac:dyDescent="0.25">
      <c r="A615" s="152"/>
      <c r="B615" s="152"/>
      <c r="C615" s="152"/>
      <c r="D615" s="152"/>
      <c r="E615" s="187"/>
      <c r="F615" s="187"/>
      <c r="G615" s="152"/>
      <c r="H615" s="152"/>
      <c r="I615" s="152"/>
      <c r="J615" s="152"/>
      <c r="K615" s="152"/>
      <c r="L615" s="152"/>
      <c r="M615" s="152"/>
      <c r="N615" s="152"/>
      <c r="O615" s="152"/>
      <c r="P615" s="152"/>
      <c r="Q615" s="152"/>
      <c r="R615" s="152"/>
      <c r="S615" s="152"/>
      <c r="T615" s="153"/>
      <c r="U615" s="152"/>
      <c r="V615" s="152"/>
      <c r="W615" s="152"/>
      <c r="X615" s="152"/>
      <c r="Y615" s="152"/>
      <c r="Z615" s="152"/>
    </row>
    <row r="616" spans="1:26" ht="15.75" customHeight="1" x14ac:dyDescent="0.25">
      <c r="A616" s="152"/>
      <c r="B616" s="152"/>
      <c r="C616" s="152"/>
      <c r="D616" s="152"/>
      <c r="E616" s="187"/>
      <c r="F616" s="187"/>
      <c r="G616" s="152"/>
      <c r="H616" s="152"/>
      <c r="I616" s="152"/>
      <c r="J616" s="152"/>
      <c r="K616" s="152"/>
      <c r="L616" s="152"/>
      <c r="M616" s="152"/>
      <c r="N616" s="152"/>
      <c r="O616" s="152"/>
      <c r="P616" s="152"/>
      <c r="Q616" s="152"/>
      <c r="R616" s="152"/>
      <c r="S616" s="152"/>
      <c r="T616" s="153"/>
      <c r="U616" s="152"/>
      <c r="V616" s="152"/>
      <c r="W616" s="152"/>
      <c r="X616" s="152"/>
      <c r="Y616" s="152"/>
      <c r="Z616" s="152"/>
    </row>
    <row r="617" spans="1:26" ht="15.75" customHeight="1" x14ac:dyDescent="0.25">
      <c r="A617" s="152"/>
      <c r="B617" s="152"/>
      <c r="C617" s="152"/>
      <c r="D617" s="152"/>
      <c r="E617" s="187"/>
      <c r="F617" s="187"/>
      <c r="G617" s="152"/>
      <c r="H617" s="152"/>
      <c r="I617" s="152"/>
      <c r="J617" s="152"/>
      <c r="K617" s="152"/>
      <c r="L617" s="152"/>
      <c r="M617" s="152"/>
      <c r="N617" s="152"/>
      <c r="O617" s="152"/>
      <c r="P617" s="152"/>
      <c r="Q617" s="152"/>
      <c r="R617" s="152"/>
      <c r="S617" s="152"/>
      <c r="T617" s="153"/>
      <c r="U617" s="152"/>
      <c r="V617" s="152"/>
      <c r="W617" s="152"/>
      <c r="X617" s="152"/>
      <c r="Y617" s="152"/>
      <c r="Z617" s="152"/>
    </row>
    <row r="618" spans="1:26" ht="15.75" customHeight="1" x14ac:dyDescent="0.25">
      <c r="A618" s="152"/>
      <c r="B618" s="152"/>
      <c r="C618" s="152"/>
      <c r="D618" s="152"/>
      <c r="E618" s="187"/>
      <c r="F618" s="187"/>
      <c r="G618" s="152"/>
      <c r="H618" s="152"/>
      <c r="I618" s="152"/>
      <c r="J618" s="152"/>
      <c r="K618" s="152"/>
      <c r="L618" s="152"/>
      <c r="M618" s="152"/>
      <c r="N618" s="152"/>
      <c r="O618" s="152"/>
      <c r="P618" s="152"/>
      <c r="Q618" s="152"/>
      <c r="R618" s="152"/>
      <c r="S618" s="152"/>
      <c r="T618" s="153"/>
      <c r="U618" s="152"/>
      <c r="V618" s="152"/>
      <c r="W618" s="152"/>
      <c r="X618" s="152"/>
      <c r="Y618" s="152"/>
      <c r="Z618" s="152"/>
    </row>
    <row r="619" spans="1:26" ht="15.75" customHeight="1" x14ac:dyDescent="0.25">
      <c r="A619" s="152"/>
      <c r="B619" s="152"/>
      <c r="C619" s="152"/>
      <c r="D619" s="152"/>
      <c r="E619" s="187"/>
      <c r="F619" s="187"/>
      <c r="G619" s="152"/>
      <c r="H619" s="152"/>
      <c r="I619" s="152"/>
      <c r="J619" s="152"/>
      <c r="K619" s="152"/>
      <c r="L619" s="152"/>
      <c r="M619" s="152"/>
      <c r="N619" s="152"/>
      <c r="O619" s="152"/>
      <c r="P619" s="152"/>
      <c r="Q619" s="152"/>
      <c r="R619" s="152"/>
      <c r="S619" s="152"/>
      <c r="T619" s="153"/>
      <c r="U619" s="152"/>
      <c r="V619" s="152"/>
      <c r="W619" s="152"/>
      <c r="X619" s="152"/>
      <c r="Y619" s="152"/>
      <c r="Z619" s="152"/>
    </row>
    <row r="620" spans="1:26" ht="15.75" customHeight="1" x14ac:dyDescent="0.25">
      <c r="A620" s="152"/>
      <c r="B620" s="152"/>
      <c r="C620" s="152"/>
      <c r="D620" s="152"/>
      <c r="E620" s="187"/>
      <c r="F620" s="187"/>
      <c r="G620" s="152"/>
      <c r="H620" s="152"/>
      <c r="I620" s="152"/>
      <c r="J620" s="152"/>
      <c r="K620" s="152"/>
      <c r="L620" s="152"/>
      <c r="M620" s="152"/>
      <c r="N620" s="152"/>
      <c r="O620" s="152"/>
      <c r="P620" s="152"/>
      <c r="Q620" s="152"/>
      <c r="R620" s="152"/>
      <c r="S620" s="152"/>
      <c r="T620" s="153"/>
      <c r="U620" s="152"/>
      <c r="V620" s="152"/>
      <c r="W620" s="152"/>
      <c r="X620" s="152"/>
      <c r="Y620" s="152"/>
      <c r="Z620" s="152"/>
    </row>
    <row r="621" spans="1:26" ht="15.75" customHeight="1" x14ac:dyDescent="0.25">
      <c r="A621" s="152"/>
      <c r="B621" s="152"/>
      <c r="C621" s="152"/>
      <c r="D621" s="152"/>
      <c r="E621" s="187"/>
      <c r="F621" s="187"/>
      <c r="G621" s="152"/>
      <c r="H621" s="152"/>
      <c r="I621" s="152"/>
      <c r="J621" s="152"/>
      <c r="K621" s="152"/>
      <c r="L621" s="152"/>
      <c r="M621" s="152"/>
      <c r="N621" s="152"/>
      <c r="O621" s="152"/>
      <c r="P621" s="152"/>
      <c r="Q621" s="152"/>
      <c r="R621" s="152"/>
      <c r="S621" s="152"/>
      <c r="T621" s="153"/>
      <c r="U621" s="152"/>
      <c r="V621" s="152"/>
      <c r="W621" s="152"/>
      <c r="X621" s="152"/>
      <c r="Y621" s="152"/>
      <c r="Z621" s="152"/>
    </row>
    <row r="622" spans="1:26" ht="15.75" customHeight="1" x14ac:dyDescent="0.25">
      <c r="A622" s="152"/>
      <c r="B622" s="152"/>
      <c r="C622" s="152"/>
      <c r="D622" s="152"/>
      <c r="E622" s="187"/>
      <c r="F622" s="187"/>
      <c r="G622" s="152"/>
      <c r="H622" s="152"/>
      <c r="I622" s="152"/>
      <c r="J622" s="152"/>
      <c r="K622" s="152"/>
      <c r="L622" s="152"/>
      <c r="M622" s="152"/>
      <c r="N622" s="152"/>
      <c r="O622" s="152"/>
      <c r="P622" s="152"/>
      <c r="Q622" s="152"/>
      <c r="R622" s="152"/>
      <c r="S622" s="152"/>
      <c r="T622" s="153"/>
      <c r="U622" s="152"/>
      <c r="V622" s="152"/>
      <c r="W622" s="152"/>
      <c r="X622" s="152"/>
      <c r="Y622" s="152"/>
      <c r="Z622" s="152"/>
    </row>
    <row r="623" spans="1:26" ht="15.75" customHeight="1" x14ac:dyDescent="0.25">
      <c r="A623" s="152"/>
      <c r="B623" s="152"/>
      <c r="C623" s="152"/>
      <c r="D623" s="152"/>
      <c r="E623" s="187"/>
      <c r="F623" s="187"/>
      <c r="G623" s="152"/>
      <c r="H623" s="152"/>
      <c r="I623" s="152"/>
      <c r="J623" s="152"/>
      <c r="K623" s="152"/>
      <c r="L623" s="152"/>
      <c r="M623" s="152"/>
      <c r="N623" s="152"/>
      <c r="O623" s="152"/>
      <c r="P623" s="152"/>
      <c r="Q623" s="152"/>
      <c r="R623" s="152"/>
      <c r="S623" s="152"/>
      <c r="T623" s="153"/>
      <c r="U623" s="152"/>
      <c r="V623" s="152"/>
      <c r="W623" s="152"/>
      <c r="X623" s="152"/>
      <c r="Y623" s="152"/>
      <c r="Z623" s="152"/>
    </row>
    <row r="624" spans="1:26" ht="15.75" customHeight="1" x14ac:dyDescent="0.25">
      <c r="A624" s="152"/>
      <c r="B624" s="152"/>
      <c r="C624" s="152"/>
      <c r="D624" s="152"/>
      <c r="E624" s="187"/>
      <c r="F624" s="187"/>
      <c r="G624" s="152"/>
      <c r="H624" s="152"/>
      <c r="I624" s="152"/>
      <c r="J624" s="152"/>
      <c r="K624" s="152"/>
      <c r="L624" s="152"/>
      <c r="M624" s="152"/>
      <c r="N624" s="152"/>
      <c r="O624" s="152"/>
      <c r="P624" s="152"/>
      <c r="Q624" s="152"/>
      <c r="R624" s="152"/>
      <c r="S624" s="152"/>
      <c r="T624" s="153"/>
      <c r="U624" s="152"/>
      <c r="V624" s="152"/>
      <c r="W624" s="152"/>
      <c r="X624" s="152"/>
      <c r="Y624" s="152"/>
      <c r="Z624" s="152"/>
    </row>
    <row r="625" spans="1:26" ht="15.75" customHeight="1" x14ac:dyDescent="0.25">
      <c r="A625" s="152"/>
      <c r="B625" s="152"/>
      <c r="C625" s="152"/>
      <c r="D625" s="152"/>
      <c r="E625" s="187"/>
      <c r="F625" s="187"/>
      <c r="G625" s="152"/>
      <c r="H625" s="152"/>
      <c r="I625" s="152"/>
      <c r="J625" s="152"/>
      <c r="K625" s="152"/>
      <c r="L625" s="152"/>
      <c r="M625" s="152"/>
      <c r="N625" s="152"/>
      <c r="O625" s="152"/>
      <c r="P625" s="152"/>
      <c r="Q625" s="152"/>
      <c r="R625" s="152"/>
      <c r="S625" s="152"/>
      <c r="T625" s="153"/>
      <c r="U625" s="152"/>
      <c r="V625" s="152"/>
      <c r="W625" s="152"/>
      <c r="X625" s="152"/>
      <c r="Y625" s="152"/>
      <c r="Z625" s="152"/>
    </row>
    <row r="626" spans="1:26" ht="15.75" customHeight="1" x14ac:dyDescent="0.25">
      <c r="A626" s="152"/>
      <c r="B626" s="152"/>
      <c r="C626" s="152"/>
      <c r="D626" s="152"/>
      <c r="E626" s="187"/>
      <c r="F626" s="187"/>
      <c r="G626" s="152"/>
      <c r="H626" s="152"/>
      <c r="I626" s="152"/>
      <c r="J626" s="152"/>
      <c r="K626" s="152"/>
      <c r="L626" s="152"/>
      <c r="M626" s="152"/>
      <c r="N626" s="152"/>
      <c r="O626" s="152"/>
      <c r="P626" s="152"/>
      <c r="Q626" s="152"/>
      <c r="R626" s="152"/>
      <c r="S626" s="152"/>
      <c r="T626" s="153"/>
      <c r="U626" s="152"/>
      <c r="V626" s="152"/>
      <c r="W626" s="152"/>
      <c r="X626" s="152"/>
      <c r="Y626" s="152"/>
      <c r="Z626" s="152"/>
    </row>
    <row r="627" spans="1:26" ht="15.75" customHeight="1" x14ac:dyDescent="0.25">
      <c r="A627" s="152"/>
      <c r="B627" s="152"/>
      <c r="C627" s="152"/>
      <c r="D627" s="152"/>
      <c r="E627" s="187"/>
      <c r="F627" s="187"/>
      <c r="G627" s="152"/>
      <c r="H627" s="152"/>
      <c r="I627" s="152"/>
      <c r="J627" s="152"/>
      <c r="K627" s="152"/>
      <c r="L627" s="152"/>
      <c r="M627" s="152"/>
      <c r="N627" s="152"/>
      <c r="O627" s="152"/>
      <c r="P627" s="152"/>
      <c r="Q627" s="152"/>
      <c r="R627" s="152"/>
      <c r="S627" s="152"/>
      <c r="T627" s="153"/>
      <c r="U627" s="152"/>
      <c r="V627" s="152"/>
      <c r="W627" s="152"/>
      <c r="X627" s="152"/>
      <c r="Y627" s="152"/>
      <c r="Z627" s="152"/>
    </row>
    <row r="628" spans="1:26" ht="15.75" customHeight="1" x14ac:dyDescent="0.25">
      <c r="A628" s="152"/>
      <c r="B628" s="152"/>
      <c r="C628" s="152"/>
      <c r="D628" s="152"/>
      <c r="E628" s="187"/>
      <c r="F628" s="187"/>
      <c r="G628" s="152"/>
      <c r="H628" s="152"/>
      <c r="I628" s="152"/>
      <c r="J628" s="152"/>
      <c r="K628" s="152"/>
      <c r="L628" s="152"/>
      <c r="M628" s="152"/>
      <c r="N628" s="152"/>
      <c r="O628" s="152"/>
      <c r="P628" s="152"/>
      <c r="Q628" s="152"/>
      <c r="R628" s="152"/>
      <c r="S628" s="152"/>
      <c r="T628" s="153"/>
      <c r="U628" s="152"/>
      <c r="V628" s="152"/>
      <c r="W628" s="152"/>
      <c r="X628" s="152"/>
      <c r="Y628" s="152"/>
      <c r="Z628" s="152"/>
    </row>
    <row r="629" spans="1:26" ht="15.75" customHeight="1" x14ac:dyDescent="0.25">
      <c r="A629" s="152"/>
      <c r="B629" s="152"/>
      <c r="C629" s="152"/>
      <c r="D629" s="152"/>
      <c r="E629" s="187"/>
      <c r="F629" s="187"/>
      <c r="G629" s="152"/>
      <c r="H629" s="152"/>
      <c r="I629" s="152"/>
      <c r="J629" s="152"/>
      <c r="K629" s="152"/>
      <c r="L629" s="152"/>
      <c r="M629" s="152"/>
      <c r="N629" s="152"/>
      <c r="O629" s="152"/>
      <c r="P629" s="152"/>
      <c r="Q629" s="152"/>
      <c r="R629" s="152"/>
      <c r="S629" s="152"/>
      <c r="T629" s="153"/>
      <c r="U629" s="152"/>
      <c r="V629" s="152"/>
      <c r="W629" s="152"/>
      <c r="X629" s="152"/>
      <c r="Y629" s="152"/>
      <c r="Z629" s="152"/>
    </row>
    <row r="630" spans="1:26" ht="15.75" customHeight="1" x14ac:dyDescent="0.25">
      <c r="A630" s="152"/>
      <c r="B630" s="152"/>
      <c r="C630" s="152"/>
      <c r="D630" s="152"/>
      <c r="E630" s="187"/>
      <c r="F630" s="187"/>
      <c r="G630" s="152"/>
      <c r="H630" s="152"/>
      <c r="I630" s="152"/>
      <c r="J630" s="152"/>
      <c r="K630" s="152"/>
      <c r="L630" s="152"/>
      <c r="M630" s="152"/>
      <c r="N630" s="152"/>
      <c r="O630" s="152"/>
      <c r="P630" s="152"/>
      <c r="Q630" s="152"/>
      <c r="R630" s="152"/>
      <c r="S630" s="152"/>
      <c r="T630" s="153"/>
      <c r="U630" s="152"/>
      <c r="V630" s="152"/>
      <c r="W630" s="152"/>
      <c r="X630" s="152"/>
      <c r="Y630" s="152"/>
      <c r="Z630" s="152"/>
    </row>
    <row r="631" spans="1:26" ht="15.75" customHeight="1" x14ac:dyDescent="0.25">
      <c r="A631" s="152"/>
      <c r="B631" s="152"/>
      <c r="C631" s="152"/>
      <c r="D631" s="152"/>
      <c r="E631" s="187"/>
      <c r="F631" s="187"/>
      <c r="G631" s="152"/>
      <c r="H631" s="152"/>
      <c r="I631" s="152"/>
      <c r="J631" s="152"/>
      <c r="K631" s="152"/>
      <c r="L631" s="152"/>
      <c r="M631" s="152"/>
      <c r="N631" s="152"/>
      <c r="O631" s="152"/>
      <c r="P631" s="152"/>
      <c r="Q631" s="152"/>
      <c r="R631" s="152"/>
      <c r="S631" s="152"/>
      <c r="T631" s="153"/>
      <c r="U631" s="152"/>
      <c r="V631" s="152"/>
      <c r="W631" s="152"/>
      <c r="X631" s="152"/>
      <c r="Y631" s="152"/>
      <c r="Z631" s="152"/>
    </row>
    <row r="632" spans="1:26" ht="15.75" customHeight="1" x14ac:dyDescent="0.25">
      <c r="A632" s="152"/>
      <c r="B632" s="152"/>
      <c r="C632" s="152"/>
      <c r="D632" s="152"/>
      <c r="E632" s="187"/>
      <c r="F632" s="187"/>
      <c r="G632" s="152"/>
      <c r="H632" s="152"/>
      <c r="I632" s="152"/>
      <c r="J632" s="152"/>
      <c r="K632" s="152"/>
      <c r="L632" s="152"/>
      <c r="M632" s="152"/>
      <c r="N632" s="152"/>
      <c r="O632" s="152"/>
      <c r="P632" s="152"/>
      <c r="Q632" s="152"/>
      <c r="R632" s="152"/>
      <c r="S632" s="152"/>
      <c r="T632" s="153"/>
      <c r="U632" s="152"/>
      <c r="V632" s="152"/>
      <c r="W632" s="152"/>
      <c r="X632" s="152"/>
      <c r="Y632" s="152"/>
      <c r="Z632" s="152"/>
    </row>
    <row r="633" spans="1:26" ht="15.75" customHeight="1" x14ac:dyDescent="0.25">
      <c r="A633" s="152"/>
      <c r="B633" s="152"/>
      <c r="C633" s="152"/>
      <c r="D633" s="152"/>
      <c r="E633" s="187"/>
      <c r="F633" s="187"/>
      <c r="G633" s="152"/>
      <c r="H633" s="152"/>
      <c r="I633" s="152"/>
      <c r="J633" s="152"/>
      <c r="K633" s="152"/>
      <c r="L633" s="152"/>
      <c r="M633" s="152"/>
      <c r="N633" s="152"/>
      <c r="O633" s="152"/>
      <c r="P633" s="152"/>
      <c r="Q633" s="152"/>
      <c r="R633" s="152"/>
      <c r="S633" s="152"/>
      <c r="T633" s="153"/>
      <c r="U633" s="152"/>
      <c r="V633" s="152"/>
      <c r="W633" s="152"/>
      <c r="X633" s="152"/>
      <c r="Y633" s="152"/>
      <c r="Z633" s="152"/>
    </row>
    <row r="634" spans="1:26" ht="15.75" customHeight="1" x14ac:dyDescent="0.25">
      <c r="A634" s="152"/>
      <c r="B634" s="152"/>
      <c r="C634" s="152"/>
      <c r="D634" s="152"/>
      <c r="E634" s="187"/>
      <c r="F634" s="187"/>
      <c r="G634" s="152"/>
      <c r="H634" s="152"/>
      <c r="I634" s="152"/>
      <c r="J634" s="152"/>
      <c r="K634" s="152"/>
      <c r="L634" s="152"/>
      <c r="M634" s="152"/>
      <c r="N634" s="152"/>
      <c r="O634" s="152"/>
      <c r="P634" s="152"/>
      <c r="Q634" s="152"/>
      <c r="R634" s="152"/>
      <c r="S634" s="152"/>
      <c r="T634" s="153"/>
      <c r="U634" s="152"/>
      <c r="V634" s="152"/>
      <c r="W634" s="152"/>
      <c r="X634" s="152"/>
      <c r="Y634" s="152"/>
      <c r="Z634" s="152"/>
    </row>
    <row r="635" spans="1:26" ht="15.75" customHeight="1" x14ac:dyDescent="0.25">
      <c r="A635" s="152"/>
      <c r="B635" s="152"/>
      <c r="C635" s="152"/>
      <c r="D635" s="152"/>
      <c r="E635" s="187"/>
      <c r="F635" s="187"/>
      <c r="G635" s="152"/>
      <c r="H635" s="152"/>
      <c r="I635" s="152"/>
      <c r="J635" s="152"/>
      <c r="K635" s="152"/>
      <c r="L635" s="152"/>
      <c r="M635" s="152"/>
      <c r="N635" s="152"/>
      <c r="O635" s="152"/>
      <c r="P635" s="152"/>
      <c r="Q635" s="152"/>
      <c r="R635" s="152"/>
      <c r="S635" s="152"/>
      <c r="T635" s="153"/>
      <c r="U635" s="152"/>
      <c r="V635" s="152"/>
      <c r="W635" s="152"/>
      <c r="X635" s="152"/>
      <c r="Y635" s="152"/>
      <c r="Z635" s="152"/>
    </row>
    <row r="636" spans="1:26" ht="15.75" customHeight="1" x14ac:dyDescent="0.25">
      <c r="A636" s="152"/>
      <c r="B636" s="152"/>
      <c r="C636" s="152"/>
      <c r="D636" s="152"/>
      <c r="E636" s="187"/>
      <c r="F636" s="187"/>
      <c r="G636" s="152"/>
      <c r="H636" s="152"/>
      <c r="I636" s="152"/>
      <c r="J636" s="152"/>
      <c r="K636" s="152"/>
      <c r="L636" s="152"/>
      <c r="M636" s="152"/>
      <c r="N636" s="152"/>
      <c r="O636" s="152"/>
      <c r="P636" s="152"/>
      <c r="Q636" s="152"/>
      <c r="R636" s="152"/>
      <c r="S636" s="152"/>
      <c r="T636" s="153"/>
      <c r="U636" s="152"/>
      <c r="V636" s="152"/>
      <c r="W636" s="152"/>
      <c r="X636" s="152"/>
      <c r="Y636" s="152"/>
      <c r="Z636" s="152"/>
    </row>
    <row r="637" spans="1:26" ht="15.75" customHeight="1" x14ac:dyDescent="0.25">
      <c r="A637" s="152"/>
      <c r="B637" s="152"/>
      <c r="C637" s="152"/>
      <c r="D637" s="152"/>
      <c r="E637" s="187"/>
      <c r="F637" s="187"/>
      <c r="G637" s="152"/>
      <c r="H637" s="152"/>
      <c r="I637" s="152"/>
      <c r="J637" s="152"/>
      <c r="K637" s="152"/>
      <c r="L637" s="152"/>
      <c r="M637" s="152"/>
      <c r="N637" s="152"/>
      <c r="O637" s="152"/>
      <c r="P637" s="152"/>
      <c r="Q637" s="152"/>
      <c r="R637" s="152"/>
      <c r="S637" s="152"/>
      <c r="T637" s="153"/>
      <c r="U637" s="152"/>
      <c r="V637" s="152"/>
      <c r="W637" s="152"/>
      <c r="X637" s="152"/>
      <c r="Y637" s="152"/>
      <c r="Z637" s="152"/>
    </row>
    <row r="638" spans="1:26" ht="15.75" customHeight="1" x14ac:dyDescent="0.25">
      <c r="A638" s="152"/>
      <c r="B638" s="152"/>
      <c r="C638" s="152"/>
      <c r="D638" s="152"/>
      <c r="E638" s="187"/>
      <c r="F638" s="187"/>
      <c r="G638" s="152"/>
      <c r="H638" s="152"/>
      <c r="I638" s="152"/>
      <c r="J638" s="152"/>
      <c r="K638" s="152"/>
      <c r="L638" s="152"/>
      <c r="M638" s="152"/>
      <c r="N638" s="152"/>
      <c r="O638" s="152"/>
      <c r="P638" s="152"/>
      <c r="Q638" s="152"/>
      <c r="R638" s="152"/>
      <c r="S638" s="152"/>
      <c r="T638" s="153"/>
      <c r="U638" s="152"/>
      <c r="V638" s="152"/>
      <c r="W638" s="152"/>
      <c r="X638" s="152"/>
      <c r="Y638" s="152"/>
      <c r="Z638" s="152"/>
    </row>
    <row r="639" spans="1:26" ht="15.75" customHeight="1" x14ac:dyDescent="0.25">
      <c r="A639" s="152"/>
      <c r="B639" s="152"/>
      <c r="C639" s="152"/>
      <c r="D639" s="152"/>
      <c r="E639" s="187"/>
      <c r="F639" s="187"/>
      <c r="G639" s="152"/>
      <c r="H639" s="152"/>
      <c r="I639" s="152"/>
      <c r="J639" s="152"/>
      <c r="K639" s="152"/>
      <c r="L639" s="152"/>
      <c r="M639" s="152"/>
      <c r="N639" s="152"/>
      <c r="O639" s="152"/>
      <c r="P639" s="152"/>
      <c r="Q639" s="152"/>
      <c r="R639" s="152"/>
      <c r="S639" s="152"/>
      <c r="T639" s="153"/>
      <c r="U639" s="152"/>
      <c r="V639" s="152"/>
      <c r="W639" s="152"/>
      <c r="X639" s="152"/>
      <c r="Y639" s="152"/>
      <c r="Z639" s="152"/>
    </row>
    <row r="640" spans="1:26" ht="15.75" customHeight="1" x14ac:dyDescent="0.25">
      <c r="A640" s="152"/>
      <c r="B640" s="152"/>
      <c r="C640" s="152"/>
      <c r="D640" s="152"/>
      <c r="E640" s="187"/>
      <c r="F640" s="187"/>
      <c r="G640" s="152"/>
      <c r="H640" s="152"/>
      <c r="I640" s="152"/>
      <c r="J640" s="152"/>
      <c r="K640" s="152"/>
      <c r="L640" s="152"/>
      <c r="M640" s="152"/>
      <c r="N640" s="152"/>
      <c r="O640" s="152"/>
      <c r="P640" s="152"/>
      <c r="Q640" s="152"/>
      <c r="R640" s="152"/>
      <c r="S640" s="152"/>
      <c r="T640" s="153"/>
      <c r="U640" s="152"/>
      <c r="V640" s="152"/>
      <c r="W640" s="152"/>
      <c r="X640" s="152"/>
      <c r="Y640" s="152"/>
      <c r="Z640" s="152"/>
    </row>
    <row r="641" spans="1:26" ht="15.75" customHeight="1" x14ac:dyDescent="0.25">
      <c r="A641" s="152"/>
      <c r="B641" s="152"/>
      <c r="C641" s="152"/>
      <c r="D641" s="152"/>
      <c r="E641" s="187"/>
      <c r="F641" s="187"/>
      <c r="G641" s="152"/>
      <c r="H641" s="152"/>
      <c r="I641" s="152"/>
      <c r="J641" s="152"/>
      <c r="K641" s="152"/>
      <c r="L641" s="152"/>
      <c r="M641" s="152"/>
      <c r="N641" s="152"/>
      <c r="O641" s="152"/>
      <c r="P641" s="152"/>
      <c r="Q641" s="152"/>
      <c r="R641" s="152"/>
      <c r="S641" s="152"/>
      <c r="T641" s="153"/>
      <c r="U641" s="152"/>
      <c r="V641" s="152"/>
      <c r="W641" s="152"/>
      <c r="X641" s="152"/>
      <c r="Y641" s="152"/>
      <c r="Z641" s="152"/>
    </row>
    <row r="642" spans="1:26" ht="15.75" customHeight="1" x14ac:dyDescent="0.25">
      <c r="A642" s="152"/>
      <c r="B642" s="152"/>
      <c r="C642" s="152"/>
      <c r="D642" s="152"/>
      <c r="E642" s="187"/>
      <c r="F642" s="187"/>
      <c r="G642" s="152"/>
      <c r="H642" s="152"/>
      <c r="I642" s="152"/>
      <c r="J642" s="152"/>
      <c r="K642" s="152"/>
      <c r="L642" s="152"/>
      <c r="M642" s="152"/>
      <c r="N642" s="152"/>
      <c r="O642" s="152"/>
      <c r="P642" s="152"/>
      <c r="Q642" s="152"/>
      <c r="R642" s="152"/>
      <c r="S642" s="152"/>
      <c r="T642" s="153"/>
      <c r="U642" s="152"/>
      <c r="V642" s="152"/>
      <c r="W642" s="152"/>
      <c r="X642" s="152"/>
      <c r="Y642" s="152"/>
      <c r="Z642" s="152"/>
    </row>
    <row r="643" spans="1:26" ht="15.75" customHeight="1" x14ac:dyDescent="0.25">
      <c r="A643" s="152"/>
      <c r="B643" s="152"/>
      <c r="C643" s="152"/>
      <c r="D643" s="152"/>
      <c r="E643" s="187"/>
      <c r="F643" s="187"/>
      <c r="G643" s="152"/>
      <c r="H643" s="152"/>
      <c r="I643" s="152"/>
      <c r="J643" s="152"/>
      <c r="K643" s="152"/>
      <c r="L643" s="152"/>
      <c r="M643" s="152"/>
      <c r="N643" s="152"/>
      <c r="O643" s="152"/>
      <c r="P643" s="152"/>
      <c r="Q643" s="152"/>
      <c r="R643" s="152"/>
      <c r="S643" s="152"/>
      <c r="T643" s="153"/>
      <c r="U643" s="152"/>
      <c r="V643" s="152"/>
      <c r="W643" s="152"/>
      <c r="X643" s="152"/>
      <c r="Y643" s="152"/>
      <c r="Z643" s="152"/>
    </row>
    <row r="644" spans="1:26" ht="15.75" customHeight="1" x14ac:dyDescent="0.25">
      <c r="A644" s="152"/>
      <c r="B644" s="152"/>
      <c r="C644" s="152"/>
      <c r="D644" s="152"/>
      <c r="E644" s="187"/>
      <c r="F644" s="187"/>
      <c r="G644" s="152"/>
      <c r="H644" s="152"/>
      <c r="I644" s="152"/>
      <c r="J644" s="152"/>
      <c r="K644" s="152"/>
      <c r="L644" s="152"/>
      <c r="M644" s="152"/>
      <c r="N644" s="152"/>
      <c r="O644" s="152"/>
      <c r="P644" s="152"/>
      <c r="Q644" s="152"/>
      <c r="R644" s="152"/>
      <c r="S644" s="152"/>
      <c r="T644" s="153"/>
      <c r="U644" s="152"/>
      <c r="V644" s="152"/>
      <c r="W644" s="152"/>
      <c r="X644" s="152"/>
      <c r="Y644" s="152"/>
      <c r="Z644" s="152"/>
    </row>
    <row r="645" spans="1:26" ht="15.75" customHeight="1" x14ac:dyDescent="0.25">
      <c r="A645" s="152"/>
      <c r="B645" s="152"/>
      <c r="C645" s="152"/>
      <c r="D645" s="152"/>
      <c r="E645" s="187"/>
      <c r="F645" s="187"/>
      <c r="G645" s="152"/>
      <c r="H645" s="152"/>
      <c r="I645" s="152"/>
      <c r="J645" s="152"/>
      <c r="K645" s="152"/>
      <c r="L645" s="152"/>
      <c r="M645" s="152"/>
      <c r="N645" s="152"/>
      <c r="O645" s="152"/>
      <c r="P645" s="152"/>
      <c r="Q645" s="152"/>
      <c r="R645" s="152"/>
      <c r="S645" s="152"/>
      <c r="T645" s="153"/>
      <c r="U645" s="152"/>
      <c r="V645" s="152"/>
      <c r="W645" s="152"/>
      <c r="X645" s="152"/>
      <c r="Y645" s="152"/>
      <c r="Z645" s="152"/>
    </row>
    <row r="646" spans="1:26" ht="15.75" customHeight="1" x14ac:dyDescent="0.25">
      <c r="A646" s="152"/>
      <c r="B646" s="152"/>
      <c r="C646" s="152"/>
      <c r="D646" s="152"/>
      <c r="E646" s="187"/>
      <c r="F646" s="187"/>
      <c r="G646" s="152"/>
      <c r="H646" s="152"/>
      <c r="I646" s="152"/>
      <c r="J646" s="152"/>
      <c r="K646" s="152"/>
      <c r="L646" s="152"/>
      <c r="M646" s="152"/>
      <c r="N646" s="152"/>
      <c r="O646" s="152"/>
      <c r="P646" s="152"/>
      <c r="Q646" s="152"/>
      <c r="R646" s="152"/>
      <c r="S646" s="152"/>
      <c r="T646" s="153"/>
      <c r="U646" s="152"/>
      <c r="V646" s="152"/>
      <c r="W646" s="152"/>
      <c r="X646" s="152"/>
      <c r="Y646" s="152"/>
      <c r="Z646" s="152"/>
    </row>
    <row r="647" spans="1:26" ht="15.75" customHeight="1" x14ac:dyDescent="0.25">
      <c r="A647" s="152"/>
      <c r="B647" s="152"/>
      <c r="C647" s="152"/>
      <c r="D647" s="152"/>
      <c r="E647" s="187"/>
      <c r="F647" s="187"/>
      <c r="G647" s="152"/>
      <c r="H647" s="152"/>
      <c r="I647" s="152"/>
      <c r="J647" s="152"/>
      <c r="K647" s="152"/>
      <c r="L647" s="152"/>
      <c r="M647" s="152"/>
      <c r="N647" s="152"/>
      <c r="O647" s="152"/>
      <c r="P647" s="152"/>
      <c r="Q647" s="152"/>
      <c r="R647" s="152"/>
      <c r="S647" s="152"/>
      <c r="T647" s="153"/>
      <c r="U647" s="152"/>
      <c r="V647" s="152"/>
      <c r="W647" s="152"/>
      <c r="X647" s="152"/>
      <c r="Y647" s="152"/>
      <c r="Z647" s="152"/>
    </row>
    <row r="648" spans="1:26" ht="15.75" customHeight="1" x14ac:dyDescent="0.25">
      <c r="A648" s="152"/>
      <c r="B648" s="152"/>
      <c r="C648" s="152"/>
      <c r="D648" s="152"/>
      <c r="E648" s="187"/>
      <c r="F648" s="187"/>
      <c r="G648" s="152"/>
      <c r="H648" s="152"/>
      <c r="I648" s="152"/>
      <c r="J648" s="152"/>
      <c r="K648" s="152"/>
      <c r="L648" s="152"/>
      <c r="M648" s="152"/>
      <c r="N648" s="152"/>
      <c r="O648" s="152"/>
      <c r="P648" s="152"/>
      <c r="Q648" s="152"/>
      <c r="R648" s="152"/>
      <c r="S648" s="152"/>
      <c r="T648" s="153"/>
      <c r="U648" s="152"/>
      <c r="V648" s="152"/>
      <c r="W648" s="152"/>
      <c r="X648" s="152"/>
      <c r="Y648" s="152"/>
      <c r="Z648" s="152"/>
    </row>
    <row r="649" spans="1:26" ht="15.75" customHeight="1" x14ac:dyDescent="0.25">
      <c r="A649" s="152"/>
      <c r="B649" s="152"/>
      <c r="C649" s="152"/>
      <c r="D649" s="152"/>
      <c r="E649" s="187"/>
      <c r="F649" s="187"/>
      <c r="G649" s="152"/>
      <c r="H649" s="152"/>
      <c r="I649" s="152"/>
      <c r="J649" s="152"/>
      <c r="K649" s="152"/>
      <c r="L649" s="152"/>
      <c r="M649" s="152"/>
      <c r="N649" s="152"/>
      <c r="O649" s="152"/>
      <c r="P649" s="152"/>
      <c r="Q649" s="152"/>
      <c r="R649" s="152"/>
      <c r="S649" s="152"/>
      <c r="T649" s="153"/>
      <c r="U649" s="152"/>
      <c r="V649" s="152"/>
      <c r="W649" s="152"/>
      <c r="X649" s="152"/>
      <c r="Y649" s="152"/>
      <c r="Z649" s="152"/>
    </row>
    <row r="650" spans="1:26" ht="15.75" customHeight="1" x14ac:dyDescent="0.25">
      <c r="A650" s="152"/>
      <c r="B650" s="152"/>
      <c r="C650" s="152"/>
      <c r="D650" s="152"/>
      <c r="E650" s="187"/>
      <c r="F650" s="187"/>
      <c r="G650" s="152"/>
      <c r="H650" s="152"/>
      <c r="I650" s="152"/>
      <c r="J650" s="152"/>
      <c r="K650" s="152"/>
      <c r="L650" s="152"/>
      <c r="M650" s="152"/>
      <c r="N650" s="152"/>
      <c r="O650" s="152"/>
      <c r="P650" s="152"/>
      <c r="Q650" s="152"/>
      <c r="R650" s="152"/>
      <c r="S650" s="152"/>
      <c r="T650" s="153"/>
      <c r="U650" s="152"/>
      <c r="V650" s="152"/>
      <c r="W650" s="152"/>
      <c r="X650" s="152"/>
      <c r="Y650" s="152"/>
      <c r="Z650" s="152"/>
    </row>
    <row r="651" spans="1:26" ht="15.75" customHeight="1" x14ac:dyDescent="0.25">
      <c r="A651" s="152"/>
      <c r="B651" s="152"/>
      <c r="C651" s="152"/>
      <c r="D651" s="152"/>
      <c r="E651" s="187"/>
      <c r="F651" s="187"/>
      <c r="G651" s="152"/>
      <c r="H651" s="152"/>
      <c r="I651" s="152"/>
      <c r="J651" s="152"/>
      <c r="K651" s="152"/>
      <c r="L651" s="152"/>
      <c r="M651" s="152"/>
      <c r="N651" s="152"/>
      <c r="O651" s="152"/>
      <c r="P651" s="152"/>
      <c r="Q651" s="152"/>
      <c r="R651" s="152"/>
      <c r="S651" s="152"/>
      <c r="T651" s="153"/>
      <c r="U651" s="152"/>
      <c r="V651" s="152"/>
      <c r="W651" s="152"/>
      <c r="X651" s="152"/>
      <c r="Y651" s="152"/>
      <c r="Z651" s="152"/>
    </row>
    <row r="652" spans="1:26" ht="15.75" customHeight="1" x14ac:dyDescent="0.25">
      <c r="A652" s="152"/>
      <c r="B652" s="152"/>
      <c r="C652" s="152"/>
      <c r="D652" s="152"/>
      <c r="E652" s="187"/>
      <c r="F652" s="187"/>
      <c r="G652" s="152"/>
      <c r="H652" s="152"/>
      <c r="I652" s="152"/>
      <c r="J652" s="152"/>
      <c r="K652" s="152"/>
      <c r="L652" s="152"/>
      <c r="M652" s="152"/>
      <c r="N652" s="152"/>
      <c r="O652" s="152"/>
      <c r="P652" s="152"/>
      <c r="Q652" s="152"/>
      <c r="R652" s="152"/>
      <c r="S652" s="152"/>
      <c r="T652" s="153"/>
      <c r="U652" s="152"/>
      <c r="V652" s="152"/>
      <c r="W652" s="152"/>
      <c r="X652" s="152"/>
      <c r="Y652" s="152"/>
      <c r="Z652" s="152"/>
    </row>
    <row r="653" spans="1:26" ht="15.75" customHeight="1" x14ac:dyDescent="0.25">
      <c r="A653" s="152"/>
      <c r="B653" s="152"/>
      <c r="C653" s="152"/>
      <c r="D653" s="152"/>
      <c r="E653" s="187"/>
      <c r="F653" s="187"/>
      <c r="G653" s="152"/>
      <c r="H653" s="152"/>
      <c r="I653" s="152"/>
      <c r="J653" s="152"/>
      <c r="K653" s="152"/>
      <c r="L653" s="152"/>
      <c r="M653" s="152"/>
      <c r="N653" s="152"/>
      <c r="O653" s="152"/>
      <c r="P653" s="152"/>
      <c r="Q653" s="152"/>
      <c r="R653" s="152"/>
      <c r="S653" s="152"/>
      <c r="T653" s="153"/>
      <c r="U653" s="152"/>
      <c r="V653" s="152"/>
      <c r="W653" s="152"/>
      <c r="X653" s="152"/>
      <c r="Y653" s="152"/>
      <c r="Z653" s="152"/>
    </row>
    <row r="654" spans="1:26" ht="15.75" customHeight="1" x14ac:dyDescent="0.25">
      <c r="A654" s="152"/>
      <c r="B654" s="152"/>
      <c r="C654" s="152"/>
      <c r="D654" s="152"/>
      <c r="E654" s="187"/>
      <c r="F654" s="187"/>
      <c r="G654" s="152"/>
      <c r="H654" s="152"/>
      <c r="I654" s="152"/>
      <c r="J654" s="152"/>
      <c r="K654" s="152"/>
      <c r="L654" s="152"/>
      <c r="M654" s="152"/>
      <c r="N654" s="152"/>
      <c r="O654" s="152"/>
      <c r="P654" s="152"/>
      <c r="Q654" s="152"/>
      <c r="R654" s="152"/>
      <c r="S654" s="152"/>
      <c r="T654" s="153"/>
      <c r="U654" s="152"/>
      <c r="V654" s="152"/>
      <c r="W654" s="152"/>
      <c r="X654" s="152"/>
      <c r="Y654" s="152"/>
      <c r="Z654" s="152"/>
    </row>
    <row r="655" spans="1:26" ht="15.75" customHeight="1" x14ac:dyDescent="0.25">
      <c r="A655" s="152"/>
      <c r="B655" s="152"/>
      <c r="C655" s="152"/>
      <c r="D655" s="152"/>
      <c r="E655" s="187"/>
      <c r="F655" s="187"/>
      <c r="G655" s="152"/>
      <c r="H655" s="152"/>
      <c r="I655" s="152"/>
      <c r="J655" s="152"/>
      <c r="K655" s="152"/>
      <c r="L655" s="152"/>
      <c r="M655" s="152"/>
      <c r="N655" s="152"/>
      <c r="O655" s="152"/>
      <c r="P655" s="152"/>
      <c r="Q655" s="152"/>
      <c r="R655" s="152"/>
      <c r="S655" s="152"/>
      <c r="T655" s="153"/>
      <c r="U655" s="152"/>
      <c r="V655" s="152"/>
      <c r="W655" s="152"/>
      <c r="X655" s="152"/>
      <c r="Y655" s="152"/>
      <c r="Z655" s="152"/>
    </row>
    <row r="656" spans="1:26" ht="15.75" customHeight="1" x14ac:dyDescent="0.25">
      <c r="A656" s="152"/>
      <c r="B656" s="152"/>
      <c r="C656" s="152"/>
      <c r="D656" s="152"/>
      <c r="E656" s="187"/>
      <c r="F656" s="187"/>
      <c r="G656" s="152"/>
      <c r="H656" s="152"/>
      <c r="I656" s="152"/>
      <c r="J656" s="152"/>
      <c r="K656" s="152"/>
      <c r="L656" s="152"/>
      <c r="M656" s="152"/>
      <c r="N656" s="152"/>
      <c r="O656" s="152"/>
      <c r="P656" s="152"/>
      <c r="Q656" s="152"/>
      <c r="R656" s="152"/>
      <c r="S656" s="152"/>
      <c r="T656" s="153"/>
      <c r="U656" s="152"/>
      <c r="V656" s="152"/>
      <c r="W656" s="152"/>
      <c r="X656" s="152"/>
      <c r="Y656" s="152"/>
      <c r="Z656" s="152"/>
    </row>
    <row r="657" spans="1:26" ht="15.75" customHeight="1" x14ac:dyDescent="0.25">
      <c r="A657" s="152"/>
      <c r="B657" s="152"/>
      <c r="C657" s="152"/>
      <c r="D657" s="152"/>
      <c r="E657" s="187"/>
      <c r="F657" s="187"/>
      <c r="G657" s="152"/>
      <c r="H657" s="152"/>
      <c r="I657" s="152"/>
      <c r="J657" s="152"/>
      <c r="K657" s="152"/>
      <c r="L657" s="152"/>
      <c r="M657" s="152"/>
      <c r="N657" s="152"/>
      <c r="O657" s="152"/>
      <c r="P657" s="152"/>
      <c r="Q657" s="152"/>
      <c r="R657" s="152"/>
      <c r="S657" s="152"/>
      <c r="T657" s="153"/>
      <c r="U657" s="152"/>
      <c r="V657" s="152"/>
      <c r="W657" s="152"/>
      <c r="X657" s="152"/>
      <c r="Y657" s="152"/>
      <c r="Z657" s="152"/>
    </row>
    <row r="658" spans="1:26" ht="15.75" customHeight="1" x14ac:dyDescent="0.25">
      <c r="A658" s="152"/>
      <c r="B658" s="152"/>
      <c r="C658" s="152"/>
      <c r="D658" s="152"/>
      <c r="E658" s="187"/>
      <c r="F658" s="187"/>
      <c r="G658" s="152"/>
      <c r="H658" s="152"/>
      <c r="I658" s="152"/>
      <c r="J658" s="152"/>
      <c r="K658" s="152"/>
      <c r="L658" s="152"/>
      <c r="M658" s="152"/>
      <c r="N658" s="152"/>
      <c r="O658" s="152"/>
      <c r="P658" s="152"/>
      <c r="Q658" s="152"/>
      <c r="R658" s="152"/>
      <c r="S658" s="152"/>
      <c r="T658" s="153"/>
      <c r="U658" s="152"/>
      <c r="V658" s="152"/>
      <c r="W658" s="152"/>
      <c r="X658" s="152"/>
      <c r="Y658" s="152"/>
      <c r="Z658" s="152"/>
    </row>
    <row r="659" spans="1:26" ht="15.75" customHeight="1" x14ac:dyDescent="0.25">
      <c r="A659" s="152"/>
      <c r="B659" s="152"/>
      <c r="C659" s="152"/>
      <c r="D659" s="152"/>
      <c r="E659" s="187"/>
      <c r="F659" s="187"/>
      <c r="G659" s="152"/>
      <c r="H659" s="152"/>
      <c r="I659" s="152"/>
      <c r="J659" s="152"/>
      <c r="K659" s="152"/>
      <c r="L659" s="152"/>
      <c r="M659" s="152"/>
      <c r="N659" s="152"/>
      <c r="O659" s="152"/>
      <c r="P659" s="152"/>
      <c r="Q659" s="152"/>
      <c r="R659" s="152"/>
      <c r="S659" s="152"/>
      <c r="T659" s="153"/>
      <c r="U659" s="152"/>
      <c r="V659" s="152"/>
      <c r="W659" s="152"/>
      <c r="X659" s="152"/>
      <c r="Y659" s="152"/>
      <c r="Z659" s="152"/>
    </row>
    <row r="660" spans="1:26" ht="15.75" customHeight="1" x14ac:dyDescent="0.25">
      <c r="A660" s="152"/>
      <c r="B660" s="152"/>
      <c r="C660" s="152"/>
      <c r="D660" s="152"/>
      <c r="E660" s="187"/>
      <c r="F660" s="187"/>
      <c r="G660" s="152"/>
      <c r="H660" s="152"/>
      <c r="I660" s="152"/>
      <c r="J660" s="152"/>
      <c r="K660" s="152"/>
      <c r="L660" s="152"/>
      <c r="M660" s="152"/>
      <c r="N660" s="152"/>
      <c r="O660" s="152"/>
      <c r="P660" s="152"/>
      <c r="Q660" s="152"/>
      <c r="R660" s="152"/>
      <c r="S660" s="152"/>
      <c r="T660" s="153"/>
      <c r="U660" s="152"/>
      <c r="V660" s="152"/>
      <c r="W660" s="152"/>
      <c r="X660" s="152"/>
      <c r="Y660" s="152"/>
      <c r="Z660" s="152"/>
    </row>
    <row r="661" spans="1:26" ht="15.75" customHeight="1" x14ac:dyDescent="0.25">
      <c r="A661" s="152"/>
      <c r="B661" s="152"/>
      <c r="C661" s="152"/>
      <c r="D661" s="152"/>
      <c r="E661" s="187"/>
      <c r="F661" s="187"/>
      <c r="G661" s="152"/>
      <c r="H661" s="152"/>
      <c r="I661" s="152"/>
      <c r="J661" s="152"/>
      <c r="K661" s="152"/>
      <c r="L661" s="152"/>
      <c r="M661" s="152"/>
      <c r="N661" s="152"/>
      <c r="O661" s="152"/>
      <c r="P661" s="152"/>
      <c r="Q661" s="152"/>
      <c r="R661" s="152"/>
      <c r="S661" s="152"/>
      <c r="T661" s="153"/>
      <c r="U661" s="152"/>
      <c r="V661" s="152"/>
      <c r="W661" s="152"/>
      <c r="X661" s="152"/>
      <c r="Y661" s="152"/>
      <c r="Z661" s="152"/>
    </row>
    <row r="662" spans="1:26" ht="15.75" customHeight="1" x14ac:dyDescent="0.25">
      <c r="A662" s="152"/>
      <c r="B662" s="152"/>
      <c r="C662" s="152"/>
      <c r="D662" s="152"/>
      <c r="E662" s="187"/>
      <c r="F662" s="187"/>
      <c r="G662" s="152"/>
      <c r="H662" s="152"/>
      <c r="I662" s="152"/>
      <c r="J662" s="152"/>
      <c r="K662" s="152"/>
      <c r="L662" s="152"/>
      <c r="M662" s="152"/>
      <c r="N662" s="152"/>
      <c r="O662" s="152"/>
      <c r="P662" s="152"/>
      <c r="Q662" s="152"/>
      <c r="R662" s="152"/>
      <c r="S662" s="152"/>
      <c r="T662" s="153"/>
      <c r="U662" s="152"/>
      <c r="V662" s="152"/>
      <c r="W662" s="152"/>
      <c r="X662" s="152"/>
      <c r="Y662" s="152"/>
      <c r="Z662" s="152"/>
    </row>
    <row r="663" spans="1:26" ht="15.75" customHeight="1" x14ac:dyDescent="0.25">
      <c r="A663" s="152"/>
      <c r="B663" s="152"/>
      <c r="C663" s="152"/>
      <c r="D663" s="152"/>
      <c r="E663" s="187"/>
      <c r="F663" s="187"/>
      <c r="G663" s="152"/>
      <c r="H663" s="152"/>
      <c r="I663" s="152"/>
      <c r="J663" s="152"/>
      <c r="K663" s="152"/>
      <c r="L663" s="152"/>
      <c r="M663" s="152"/>
      <c r="N663" s="152"/>
      <c r="O663" s="152"/>
      <c r="P663" s="152"/>
      <c r="Q663" s="152"/>
      <c r="R663" s="152"/>
      <c r="S663" s="152"/>
      <c r="T663" s="153"/>
      <c r="U663" s="152"/>
      <c r="V663" s="152"/>
      <c r="W663" s="152"/>
      <c r="X663" s="152"/>
      <c r="Y663" s="152"/>
      <c r="Z663" s="152"/>
    </row>
    <row r="664" spans="1:26" ht="15.75" customHeight="1" x14ac:dyDescent="0.25">
      <c r="A664" s="152"/>
      <c r="B664" s="152"/>
      <c r="C664" s="152"/>
      <c r="D664" s="152"/>
      <c r="E664" s="187"/>
      <c r="F664" s="187"/>
      <c r="G664" s="152"/>
      <c r="H664" s="152"/>
      <c r="I664" s="152"/>
      <c r="J664" s="152"/>
      <c r="K664" s="152"/>
      <c r="L664" s="152"/>
      <c r="M664" s="152"/>
      <c r="N664" s="152"/>
      <c r="O664" s="152"/>
      <c r="P664" s="152"/>
      <c r="Q664" s="152"/>
      <c r="R664" s="152"/>
      <c r="S664" s="152"/>
      <c r="T664" s="153"/>
      <c r="U664" s="152"/>
      <c r="V664" s="152"/>
      <c r="W664" s="152"/>
      <c r="X664" s="152"/>
      <c r="Y664" s="152"/>
      <c r="Z664" s="152"/>
    </row>
    <row r="665" spans="1:26" ht="15.75" customHeight="1" x14ac:dyDescent="0.25">
      <c r="A665" s="152"/>
      <c r="B665" s="152"/>
      <c r="C665" s="152"/>
      <c r="D665" s="152"/>
      <c r="E665" s="187"/>
      <c r="F665" s="187"/>
      <c r="G665" s="152"/>
      <c r="H665" s="152"/>
      <c r="I665" s="152"/>
      <c r="J665" s="152"/>
      <c r="K665" s="152"/>
      <c r="L665" s="152"/>
      <c r="M665" s="152"/>
      <c r="N665" s="152"/>
      <c r="O665" s="152"/>
      <c r="P665" s="152"/>
      <c r="Q665" s="152"/>
      <c r="R665" s="152"/>
      <c r="S665" s="152"/>
      <c r="T665" s="153"/>
      <c r="U665" s="152"/>
      <c r="V665" s="152"/>
      <c r="W665" s="152"/>
      <c r="X665" s="152"/>
      <c r="Y665" s="152"/>
      <c r="Z665" s="152"/>
    </row>
    <row r="666" spans="1:26" ht="15.75" customHeight="1" x14ac:dyDescent="0.25">
      <c r="A666" s="152"/>
      <c r="B666" s="152"/>
      <c r="C666" s="152"/>
      <c r="D666" s="152"/>
      <c r="E666" s="187"/>
      <c r="F666" s="187"/>
      <c r="G666" s="152"/>
      <c r="H666" s="152"/>
      <c r="I666" s="152"/>
      <c r="J666" s="152"/>
      <c r="K666" s="152"/>
      <c r="L666" s="152"/>
      <c r="M666" s="152"/>
      <c r="N666" s="152"/>
      <c r="O666" s="152"/>
      <c r="P666" s="152"/>
      <c r="Q666" s="152"/>
      <c r="R666" s="152"/>
      <c r="S666" s="152"/>
      <c r="T666" s="153"/>
      <c r="U666" s="152"/>
      <c r="V666" s="152"/>
      <c r="W666" s="152"/>
      <c r="X666" s="152"/>
      <c r="Y666" s="152"/>
      <c r="Z666" s="152"/>
    </row>
    <row r="667" spans="1:26" ht="15.75" customHeight="1" x14ac:dyDescent="0.25">
      <c r="A667" s="152"/>
      <c r="B667" s="152"/>
      <c r="C667" s="152"/>
      <c r="D667" s="152"/>
      <c r="E667" s="187"/>
      <c r="F667" s="187"/>
      <c r="G667" s="152"/>
      <c r="H667" s="152"/>
      <c r="I667" s="152"/>
      <c r="J667" s="152"/>
      <c r="K667" s="152"/>
      <c r="L667" s="152"/>
      <c r="M667" s="152"/>
      <c r="N667" s="152"/>
      <c r="O667" s="152"/>
      <c r="P667" s="152"/>
      <c r="Q667" s="152"/>
      <c r="R667" s="152"/>
      <c r="S667" s="152"/>
      <c r="T667" s="153"/>
      <c r="U667" s="152"/>
      <c r="V667" s="152"/>
      <c r="W667" s="152"/>
      <c r="X667" s="152"/>
      <c r="Y667" s="152"/>
      <c r="Z667" s="152"/>
    </row>
    <row r="668" spans="1:26" ht="15.75" customHeight="1" x14ac:dyDescent="0.25">
      <c r="A668" s="152"/>
      <c r="B668" s="152"/>
      <c r="C668" s="152"/>
      <c r="D668" s="152"/>
      <c r="E668" s="187"/>
      <c r="F668" s="187"/>
      <c r="G668" s="152"/>
      <c r="H668" s="152"/>
      <c r="I668" s="152"/>
      <c r="J668" s="152"/>
      <c r="K668" s="152"/>
      <c r="L668" s="152"/>
      <c r="M668" s="152"/>
      <c r="N668" s="152"/>
      <c r="O668" s="152"/>
      <c r="P668" s="152"/>
      <c r="Q668" s="152"/>
      <c r="R668" s="152"/>
      <c r="S668" s="152"/>
      <c r="T668" s="153"/>
      <c r="U668" s="152"/>
      <c r="V668" s="152"/>
      <c r="W668" s="152"/>
      <c r="X668" s="152"/>
      <c r="Y668" s="152"/>
      <c r="Z668" s="152"/>
    </row>
    <row r="669" spans="1:26" ht="15.75" customHeight="1" x14ac:dyDescent="0.25">
      <c r="A669" s="152"/>
      <c r="B669" s="152"/>
      <c r="C669" s="152"/>
      <c r="D669" s="152"/>
      <c r="E669" s="187"/>
      <c r="F669" s="187"/>
      <c r="G669" s="152"/>
      <c r="H669" s="152"/>
      <c r="I669" s="152"/>
      <c r="J669" s="152"/>
      <c r="K669" s="152"/>
      <c r="L669" s="152"/>
      <c r="M669" s="152"/>
      <c r="N669" s="152"/>
      <c r="O669" s="152"/>
      <c r="P669" s="152"/>
      <c r="Q669" s="152"/>
      <c r="R669" s="152"/>
      <c r="S669" s="152"/>
      <c r="T669" s="153"/>
      <c r="U669" s="152"/>
      <c r="V669" s="152"/>
      <c r="W669" s="152"/>
      <c r="X669" s="152"/>
      <c r="Y669" s="152"/>
      <c r="Z669" s="152"/>
    </row>
    <row r="670" spans="1:26" ht="15.75" customHeight="1" x14ac:dyDescent="0.25">
      <c r="A670" s="152"/>
      <c r="B670" s="152"/>
      <c r="C670" s="152"/>
      <c r="D670" s="152"/>
      <c r="E670" s="187"/>
      <c r="F670" s="187"/>
      <c r="G670" s="152"/>
      <c r="H670" s="152"/>
      <c r="I670" s="152"/>
      <c r="J670" s="152"/>
      <c r="K670" s="152"/>
      <c r="L670" s="152"/>
      <c r="M670" s="152"/>
      <c r="N670" s="152"/>
      <c r="O670" s="152"/>
      <c r="P670" s="152"/>
      <c r="Q670" s="152"/>
      <c r="R670" s="152"/>
      <c r="S670" s="152"/>
      <c r="T670" s="153"/>
      <c r="U670" s="152"/>
      <c r="V670" s="152"/>
      <c r="W670" s="152"/>
      <c r="X670" s="152"/>
      <c r="Y670" s="152"/>
      <c r="Z670" s="152"/>
    </row>
    <row r="671" spans="1:26" ht="15.75" customHeight="1" x14ac:dyDescent="0.25">
      <c r="A671" s="152"/>
      <c r="B671" s="152"/>
      <c r="C671" s="152"/>
      <c r="D671" s="152"/>
      <c r="E671" s="187"/>
      <c r="F671" s="187"/>
      <c r="G671" s="152"/>
      <c r="H671" s="152"/>
      <c r="I671" s="152"/>
      <c r="J671" s="152"/>
      <c r="K671" s="152"/>
      <c r="L671" s="152"/>
      <c r="M671" s="152"/>
      <c r="N671" s="152"/>
      <c r="O671" s="152"/>
      <c r="P671" s="152"/>
      <c r="Q671" s="152"/>
      <c r="R671" s="152"/>
      <c r="S671" s="152"/>
      <c r="T671" s="153"/>
      <c r="U671" s="152"/>
      <c r="V671" s="152"/>
      <c r="W671" s="152"/>
      <c r="X671" s="152"/>
      <c r="Y671" s="152"/>
      <c r="Z671" s="152"/>
    </row>
    <row r="672" spans="1:26" ht="15.75" customHeight="1" x14ac:dyDescent="0.25">
      <c r="A672" s="152"/>
      <c r="B672" s="152"/>
      <c r="C672" s="152"/>
      <c r="D672" s="152"/>
      <c r="E672" s="187"/>
      <c r="F672" s="187"/>
      <c r="G672" s="152"/>
      <c r="H672" s="152"/>
      <c r="I672" s="152"/>
      <c r="J672" s="152"/>
      <c r="K672" s="152"/>
      <c r="L672" s="152"/>
      <c r="M672" s="152"/>
      <c r="N672" s="152"/>
      <c r="O672" s="152"/>
      <c r="P672" s="152"/>
      <c r="Q672" s="152"/>
      <c r="R672" s="152"/>
      <c r="S672" s="152"/>
      <c r="T672" s="153"/>
      <c r="U672" s="152"/>
      <c r="V672" s="152"/>
      <c r="W672" s="152"/>
      <c r="X672" s="152"/>
      <c r="Y672" s="152"/>
      <c r="Z672" s="152"/>
    </row>
    <row r="673" spans="1:26" ht="15.75" customHeight="1" x14ac:dyDescent="0.25">
      <c r="A673" s="152"/>
      <c r="B673" s="152"/>
      <c r="C673" s="152"/>
      <c r="D673" s="152"/>
      <c r="E673" s="187"/>
      <c r="F673" s="187"/>
      <c r="G673" s="152"/>
      <c r="H673" s="152"/>
      <c r="I673" s="152"/>
      <c r="J673" s="152"/>
      <c r="K673" s="152"/>
      <c r="L673" s="152"/>
      <c r="M673" s="152"/>
      <c r="N673" s="152"/>
      <c r="O673" s="152"/>
      <c r="P673" s="152"/>
      <c r="Q673" s="152"/>
      <c r="R673" s="152"/>
      <c r="S673" s="152"/>
      <c r="T673" s="153"/>
      <c r="U673" s="152"/>
      <c r="V673" s="152"/>
      <c r="W673" s="152"/>
      <c r="X673" s="152"/>
      <c r="Y673" s="152"/>
      <c r="Z673" s="152"/>
    </row>
    <row r="674" spans="1:26" ht="15.75" customHeight="1" x14ac:dyDescent="0.25">
      <c r="A674" s="152"/>
      <c r="B674" s="152"/>
      <c r="C674" s="152"/>
      <c r="D674" s="152"/>
      <c r="E674" s="187"/>
      <c r="F674" s="187"/>
      <c r="G674" s="152"/>
      <c r="H674" s="152"/>
      <c r="I674" s="152"/>
      <c r="J674" s="152"/>
      <c r="K674" s="152"/>
      <c r="L674" s="152"/>
      <c r="M674" s="152"/>
      <c r="N674" s="152"/>
      <c r="O674" s="152"/>
      <c r="P674" s="152"/>
      <c r="Q674" s="152"/>
      <c r="R674" s="152"/>
      <c r="S674" s="152"/>
      <c r="T674" s="153"/>
      <c r="U674" s="152"/>
      <c r="V674" s="152"/>
      <c r="W674" s="152"/>
      <c r="X674" s="152"/>
      <c r="Y674" s="152"/>
      <c r="Z674" s="152"/>
    </row>
    <row r="675" spans="1:26" ht="15.75" customHeight="1" x14ac:dyDescent="0.25">
      <c r="A675" s="152"/>
      <c r="B675" s="152"/>
      <c r="C675" s="152"/>
      <c r="D675" s="152"/>
      <c r="E675" s="187"/>
      <c r="F675" s="187"/>
      <c r="G675" s="152"/>
      <c r="H675" s="152"/>
      <c r="I675" s="152"/>
      <c r="J675" s="152"/>
      <c r="K675" s="152"/>
      <c r="L675" s="152"/>
      <c r="M675" s="152"/>
      <c r="N675" s="152"/>
      <c r="O675" s="152"/>
      <c r="P675" s="152"/>
      <c r="Q675" s="152"/>
      <c r="R675" s="152"/>
      <c r="S675" s="152"/>
      <c r="T675" s="153"/>
      <c r="U675" s="152"/>
      <c r="V675" s="152"/>
      <c r="W675" s="152"/>
      <c r="X675" s="152"/>
      <c r="Y675" s="152"/>
      <c r="Z675" s="152"/>
    </row>
    <row r="676" spans="1:26" ht="15.75" customHeight="1" x14ac:dyDescent="0.25">
      <c r="A676" s="152"/>
      <c r="B676" s="152"/>
      <c r="C676" s="152"/>
      <c r="D676" s="152"/>
      <c r="E676" s="187"/>
      <c r="F676" s="187"/>
      <c r="G676" s="152"/>
      <c r="H676" s="152"/>
      <c r="I676" s="152"/>
      <c r="J676" s="152"/>
      <c r="K676" s="152"/>
      <c r="L676" s="152"/>
      <c r="M676" s="152"/>
      <c r="N676" s="152"/>
      <c r="O676" s="152"/>
      <c r="P676" s="152"/>
      <c r="Q676" s="152"/>
      <c r="R676" s="152"/>
      <c r="S676" s="152"/>
      <c r="T676" s="153"/>
      <c r="U676" s="152"/>
      <c r="V676" s="152"/>
      <c r="W676" s="152"/>
      <c r="X676" s="152"/>
      <c r="Y676" s="152"/>
      <c r="Z676" s="152"/>
    </row>
    <row r="677" spans="1:26" ht="15.75" customHeight="1" x14ac:dyDescent="0.25">
      <c r="A677" s="152"/>
      <c r="B677" s="152"/>
      <c r="C677" s="152"/>
      <c r="D677" s="152"/>
      <c r="E677" s="187"/>
      <c r="F677" s="187"/>
      <c r="G677" s="152"/>
      <c r="H677" s="152"/>
      <c r="I677" s="152"/>
      <c r="J677" s="152"/>
      <c r="K677" s="152"/>
      <c r="L677" s="152"/>
      <c r="M677" s="152"/>
      <c r="N677" s="152"/>
      <c r="O677" s="152"/>
      <c r="P677" s="152"/>
      <c r="Q677" s="152"/>
      <c r="R677" s="152"/>
      <c r="S677" s="152"/>
      <c r="T677" s="153"/>
      <c r="U677" s="152"/>
      <c r="V677" s="152"/>
      <c r="W677" s="152"/>
      <c r="X677" s="152"/>
      <c r="Y677" s="152"/>
      <c r="Z677" s="152"/>
    </row>
    <row r="678" spans="1:26" ht="15.75" customHeight="1" x14ac:dyDescent="0.25">
      <c r="A678" s="152"/>
      <c r="B678" s="152"/>
      <c r="C678" s="152"/>
      <c r="D678" s="152"/>
      <c r="E678" s="187"/>
      <c r="F678" s="187"/>
      <c r="G678" s="152"/>
      <c r="H678" s="152"/>
      <c r="I678" s="152"/>
      <c r="J678" s="152"/>
      <c r="K678" s="152"/>
      <c r="L678" s="152"/>
      <c r="M678" s="152"/>
      <c r="N678" s="152"/>
      <c r="O678" s="152"/>
      <c r="P678" s="152"/>
      <c r="Q678" s="152"/>
      <c r="R678" s="152"/>
      <c r="S678" s="152"/>
      <c r="T678" s="153"/>
      <c r="U678" s="152"/>
      <c r="V678" s="152"/>
      <c r="W678" s="152"/>
      <c r="X678" s="152"/>
      <c r="Y678" s="152"/>
      <c r="Z678" s="152"/>
    </row>
    <row r="679" spans="1:26" ht="15.75" customHeight="1" x14ac:dyDescent="0.25">
      <c r="A679" s="152"/>
      <c r="B679" s="152"/>
      <c r="C679" s="152"/>
      <c r="D679" s="152"/>
      <c r="E679" s="187"/>
      <c r="F679" s="187"/>
      <c r="G679" s="152"/>
      <c r="H679" s="152"/>
      <c r="I679" s="152"/>
      <c r="J679" s="152"/>
      <c r="K679" s="152"/>
      <c r="L679" s="152"/>
      <c r="M679" s="152"/>
      <c r="N679" s="152"/>
      <c r="O679" s="152"/>
      <c r="P679" s="152"/>
      <c r="Q679" s="152"/>
      <c r="R679" s="152"/>
      <c r="S679" s="152"/>
      <c r="T679" s="153"/>
      <c r="U679" s="152"/>
      <c r="V679" s="152"/>
      <c r="W679" s="152"/>
      <c r="X679" s="152"/>
      <c r="Y679" s="152"/>
      <c r="Z679" s="152"/>
    </row>
    <row r="680" spans="1:26" ht="15.75" customHeight="1" x14ac:dyDescent="0.25">
      <c r="A680" s="152"/>
      <c r="B680" s="152"/>
      <c r="C680" s="152"/>
      <c r="D680" s="152"/>
      <c r="E680" s="187"/>
      <c r="F680" s="187"/>
      <c r="G680" s="152"/>
      <c r="H680" s="152"/>
      <c r="I680" s="152"/>
      <c r="J680" s="152"/>
      <c r="K680" s="152"/>
      <c r="L680" s="152"/>
      <c r="M680" s="152"/>
      <c r="N680" s="152"/>
      <c r="O680" s="152"/>
      <c r="P680" s="152"/>
      <c r="Q680" s="152"/>
      <c r="R680" s="152"/>
      <c r="S680" s="152"/>
      <c r="T680" s="153"/>
      <c r="U680" s="152"/>
      <c r="V680" s="152"/>
      <c r="W680" s="152"/>
      <c r="X680" s="152"/>
      <c r="Y680" s="152"/>
      <c r="Z680" s="152"/>
    </row>
    <row r="681" spans="1:26" ht="15.75" customHeight="1" x14ac:dyDescent="0.25">
      <c r="A681" s="152"/>
      <c r="B681" s="152"/>
      <c r="C681" s="152"/>
      <c r="D681" s="152"/>
      <c r="E681" s="187"/>
      <c r="F681" s="187"/>
      <c r="G681" s="152"/>
      <c r="H681" s="152"/>
      <c r="I681" s="152"/>
      <c r="J681" s="152"/>
      <c r="K681" s="152"/>
      <c r="L681" s="152"/>
      <c r="M681" s="152"/>
      <c r="N681" s="152"/>
      <c r="O681" s="152"/>
      <c r="P681" s="152"/>
      <c r="Q681" s="152"/>
      <c r="R681" s="152"/>
      <c r="S681" s="152"/>
      <c r="T681" s="153"/>
      <c r="U681" s="152"/>
      <c r="V681" s="152"/>
      <c r="W681" s="152"/>
      <c r="X681" s="152"/>
      <c r="Y681" s="152"/>
      <c r="Z681" s="152"/>
    </row>
    <row r="682" spans="1:26" ht="15.75" customHeight="1" x14ac:dyDescent="0.25">
      <c r="A682" s="152"/>
      <c r="B682" s="152"/>
      <c r="C682" s="152"/>
      <c r="D682" s="152"/>
      <c r="E682" s="187"/>
      <c r="F682" s="187"/>
      <c r="G682" s="152"/>
      <c r="H682" s="152"/>
      <c r="I682" s="152"/>
      <c r="J682" s="152"/>
      <c r="K682" s="152"/>
      <c r="L682" s="152"/>
      <c r="M682" s="152"/>
      <c r="N682" s="152"/>
      <c r="O682" s="152"/>
      <c r="P682" s="152"/>
      <c r="Q682" s="152"/>
      <c r="R682" s="152"/>
      <c r="S682" s="152"/>
      <c r="T682" s="153"/>
      <c r="U682" s="152"/>
      <c r="V682" s="152"/>
      <c r="W682" s="152"/>
      <c r="X682" s="152"/>
      <c r="Y682" s="152"/>
      <c r="Z682" s="152"/>
    </row>
    <row r="683" spans="1:26" ht="15.75" customHeight="1" x14ac:dyDescent="0.25">
      <c r="A683" s="152"/>
      <c r="B683" s="152"/>
      <c r="C683" s="152"/>
      <c r="D683" s="152"/>
      <c r="E683" s="187"/>
      <c r="F683" s="187"/>
      <c r="G683" s="152"/>
      <c r="H683" s="152"/>
      <c r="I683" s="152"/>
      <c r="J683" s="152"/>
      <c r="K683" s="152"/>
      <c r="L683" s="152"/>
      <c r="M683" s="152"/>
      <c r="N683" s="152"/>
      <c r="O683" s="152"/>
      <c r="P683" s="152"/>
      <c r="Q683" s="152"/>
      <c r="R683" s="152"/>
      <c r="S683" s="152"/>
      <c r="T683" s="153"/>
      <c r="U683" s="152"/>
      <c r="V683" s="152"/>
      <c r="W683" s="152"/>
      <c r="X683" s="152"/>
      <c r="Y683" s="152"/>
      <c r="Z683" s="152"/>
    </row>
    <row r="684" spans="1:26" ht="15.75" customHeight="1" x14ac:dyDescent="0.25">
      <c r="A684" s="152"/>
      <c r="B684" s="152"/>
      <c r="C684" s="152"/>
      <c r="D684" s="152"/>
      <c r="E684" s="187"/>
      <c r="F684" s="187"/>
      <c r="G684" s="152"/>
      <c r="H684" s="152"/>
      <c r="I684" s="152"/>
      <c r="J684" s="152"/>
      <c r="K684" s="152"/>
      <c r="L684" s="152"/>
      <c r="M684" s="152"/>
      <c r="N684" s="152"/>
      <c r="O684" s="152"/>
      <c r="P684" s="152"/>
      <c r="Q684" s="152"/>
      <c r="R684" s="152"/>
      <c r="S684" s="152"/>
      <c r="T684" s="153"/>
      <c r="U684" s="152"/>
      <c r="V684" s="152"/>
      <c r="W684" s="152"/>
      <c r="X684" s="152"/>
      <c r="Y684" s="152"/>
      <c r="Z684" s="152"/>
    </row>
    <row r="685" spans="1:26" ht="15.75" customHeight="1" x14ac:dyDescent="0.25">
      <c r="A685" s="152"/>
      <c r="B685" s="152"/>
      <c r="C685" s="152"/>
      <c r="D685" s="152"/>
      <c r="E685" s="187"/>
      <c r="F685" s="187"/>
      <c r="G685" s="152"/>
      <c r="H685" s="152"/>
      <c r="I685" s="152"/>
      <c r="J685" s="152"/>
      <c r="K685" s="152"/>
      <c r="L685" s="152"/>
      <c r="M685" s="152"/>
      <c r="N685" s="152"/>
      <c r="O685" s="152"/>
      <c r="P685" s="152"/>
      <c r="Q685" s="152"/>
      <c r="R685" s="152"/>
      <c r="S685" s="152"/>
      <c r="T685" s="153"/>
      <c r="U685" s="152"/>
      <c r="V685" s="152"/>
      <c r="W685" s="152"/>
      <c r="X685" s="152"/>
      <c r="Y685" s="152"/>
      <c r="Z685" s="152"/>
    </row>
    <row r="686" spans="1:26" ht="15.75" customHeight="1" x14ac:dyDescent="0.25">
      <c r="A686" s="152"/>
      <c r="B686" s="152"/>
      <c r="C686" s="152"/>
      <c r="D686" s="152"/>
      <c r="E686" s="187"/>
      <c r="F686" s="187"/>
      <c r="G686" s="152"/>
      <c r="H686" s="152"/>
      <c r="I686" s="152"/>
      <c r="J686" s="152"/>
      <c r="K686" s="152"/>
      <c r="L686" s="152"/>
      <c r="M686" s="152"/>
      <c r="N686" s="152"/>
      <c r="O686" s="152"/>
      <c r="P686" s="152"/>
      <c r="Q686" s="152"/>
      <c r="R686" s="152"/>
      <c r="S686" s="152"/>
      <c r="T686" s="153"/>
      <c r="U686" s="152"/>
      <c r="V686" s="152"/>
      <c r="W686" s="152"/>
      <c r="X686" s="152"/>
      <c r="Y686" s="152"/>
      <c r="Z686" s="152"/>
    </row>
    <row r="687" spans="1:26" ht="15.75" customHeight="1" x14ac:dyDescent="0.25">
      <c r="A687" s="152"/>
      <c r="B687" s="152"/>
      <c r="C687" s="152"/>
      <c r="D687" s="152"/>
      <c r="E687" s="187"/>
      <c r="F687" s="187"/>
      <c r="G687" s="152"/>
      <c r="H687" s="152"/>
      <c r="I687" s="152"/>
      <c r="J687" s="152"/>
      <c r="K687" s="152"/>
      <c r="L687" s="152"/>
      <c r="M687" s="152"/>
      <c r="N687" s="152"/>
      <c r="O687" s="152"/>
      <c r="P687" s="152"/>
      <c r="Q687" s="152"/>
      <c r="R687" s="152"/>
      <c r="S687" s="152"/>
      <c r="T687" s="153"/>
      <c r="U687" s="152"/>
      <c r="V687" s="152"/>
      <c r="W687" s="152"/>
      <c r="X687" s="152"/>
      <c r="Y687" s="152"/>
      <c r="Z687" s="152"/>
    </row>
    <row r="688" spans="1:26" ht="15.75" customHeight="1" x14ac:dyDescent="0.25">
      <c r="A688" s="152"/>
      <c r="B688" s="152"/>
      <c r="C688" s="152"/>
      <c r="D688" s="152"/>
      <c r="E688" s="187"/>
      <c r="F688" s="187"/>
      <c r="G688" s="152"/>
      <c r="H688" s="152"/>
      <c r="I688" s="152"/>
      <c r="J688" s="152"/>
      <c r="K688" s="152"/>
      <c r="L688" s="152"/>
      <c r="M688" s="152"/>
      <c r="N688" s="152"/>
      <c r="O688" s="152"/>
      <c r="P688" s="152"/>
      <c r="Q688" s="152"/>
      <c r="R688" s="152"/>
      <c r="S688" s="152"/>
      <c r="T688" s="153"/>
      <c r="U688" s="152"/>
      <c r="V688" s="152"/>
      <c r="W688" s="152"/>
      <c r="X688" s="152"/>
      <c r="Y688" s="152"/>
      <c r="Z688" s="152"/>
    </row>
    <row r="689" spans="1:26" ht="15.75" customHeight="1" x14ac:dyDescent="0.25">
      <c r="A689" s="152"/>
      <c r="B689" s="152"/>
      <c r="C689" s="152"/>
      <c r="D689" s="152"/>
      <c r="E689" s="187"/>
      <c r="F689" s="187"/>
      <c r="G689" s="152"/>
      <c r="H689" s="152"/>
      <c r="I689" s="152"/>
      <c r="J689" s="152"/>
      <c r="K689" s="152"/>
      <c r="L689" s="152"/>
      <c r="M689" s="152"/>
      <c r="N689" s="152"/>
      <c r="O689" s="152"/>
      <c r="P689" s="152"/>
      <c r="Q689" s="152"/>
      <c r="R689" s="152"/>
      <c r="S689" s="152"/>
      <c r="T689" s="153"/>
      <c r="U689" s="152"/>
      <c r="V689" s="152"/>
      <c r="W689" s="152"/>
      <c r="X689" s="152"/>
      <c r="Y689" s="152"/>
      <c r="Z689" s="152"/>
    </row>
    <row r="690" spans="1:26" ht="15.75" customHeight="1" x14ac:dyDescent="0.25">
      <c r="A690" s="152"/>
      <c r="B690" s="152"/>
      <c r="C690" s="152"/>
      <c r="D690" s="152"/>
      <c r="E690" s="187"/>
      <c r="F690" s="187"/>
      <c r="G690" s="152"/>
      <c r="H690" s="152"/>
      <c r="I690" s="152"/>
      <c r="J690" s="152"/>
      <c r="K690" s="152"/>
      <c r="L690" s="152"/>
      <c r="M690" s="152"/>
      <c r="N690" s="152"/>
      <c r="O690" s="152"/>
      <c r="P690" s="152"/>
      <c r="Q690" s="152"/>
      <c r="R690" s="152"/>
      <c r="S690" s="152"/>
      <c r="T690" s="153"/>
      <c r="U690" s="152"/>
      <c r="V690" s="152"/>
      <c r="W690" s="152"/>
      <c r="X690" s="152"/>
      <c r="Y690" s="152"/>
      <c r="Z690" s="152"/>
    </row>
    <row r="691" spans="1:26" ht="15.75" customHeight="1" x14ac:dyDescent="0.25">
      <c r="A691" s="152"/>
      <c r="B691" s="152"/>
      <c r="C691" s="152"/>
      <c r="D691" s="152"/>
      <c r="E691" s="187"/>
      <c r="F691" s="187"/>
      <c r="G691" s="152"/>
      <c r="H691" s="152"/>
      <c r="I691" s="152"/>
      <c r="J691" s="152"/>
      <c r="K691" s="152"/>
      <c r="L691" s="152"/>
      <c r="M691" s="152"/>
      <c r="N691" s="152"/>
      <c r="O691" s="152"/>
      <c r="P691" s="152"/>
      <c r="Q691" s="152"/>
      <c r="R691" s="152"/>
      <c r="S691" s="152"/>
      <c r="T691" s="153"/>
      <c r="U691" s="152"/>
      <c r="V691" s="152"/>
      <c r="W691" s="152"/>
      <c r="X691" s="152"/>
      <c r="Y691" s="152"/>
      <c r="Z691" s="152"/>
    </row>
    <row r="692" spans="1:26" ht="15.75" customHeight="1" x14ac:dyDescent="0.25">
      <c r="A692" s="152"/>
      <c r="B692" s="152"/>
      <c r="C692" s="152"/>
      <c r="D692" s="152"/>
      <c r="E692" s="187"/>
      <c r="F692" s="187"/>
      <c r="G692" s="152"/>
      <c r="H692" s="152"/>
      <c r="I692" s="152"/>
      <c r="J692" s="152"/>
      <c r="K692" s="152"/>
      <c r="L692" s="152"/>
      <c r="M692" s="152"/>
      <c r="N692" s="152"/>
      <c r="O692" s="152"/>
      <c r="P692" s="152"/>
      <c r="Q692" s="152"/>
      <c r="R692" s="152"/>
      <c r="S692" s="152"/>
      <c r="T692" s="153"/>
      <c r="U692" s="152"/>
      <c r="V692" s="152"/>
      <c r="W692" s="152"/>
      <c r="X692" s="152"/>
      <c r="Y692" s="152"/>
      <c r="Z692" s="152"/>
    </row>
    <row r="693" spans="1:26" ht="15.75" customHeight="1" x14ac:dyDescent="0.25">
      <c r="A693" s="152"/>
      <c r="B693" s="152"/>
      <c r="C693" s="152"/>
      <c r="D693" s="152"/>
      <c r="E693" s="187"/>
      <c r="F693" s="187"/>
      <c r="G693" s="152"/>
      <c r="H693" s="152"/>
      <c r="I693" s="152"/>
      <c r="J693" s="152"/>
      <c r="K693" s="152"/>
      <c r="L693" s="152"/>
      <c r="M693" s="152"/>
      <c r="N693" s="152"/>
      <c r="O693" s="152"/>
      <c r="P693" s="152"/>
      <c r="Q693" s="152"/>
      <c r="R693" s="152"/>
      <c r="S693" s="152"/>
      <c r="T693" s="153"/>
      <c r="U693" s="152"/>
      <c r="V693" s="152"/>
      <c r="W693" s="152"/>
      <c r="X693" s="152"/>
      <c r="Y693" s="152"/>
      <c r="Z693" s="152"/>
    </row>
    <row r="694" spans="1:26" ht="15.75" customHeight="1" x14ac:dyDescent="0.25">
      <c r="A694" s="152"/>
      <c r="B694" s="152"/>
      <c r="C694" s="152"/>
      <c r="D694" s="152"/>
      <c r="E694" s="187"/>
      <c r="F694" s="187"/>
      <c r="G694" s="152"/>
      <c r="H694" s="152"/>
      <c r="I694" s="152"/>
      <c r="J694" s="152"/>
      <c r="K694" s="152"/>
      <c r="L694" s="152"/>
      <c r="M694" s="152"/>
      <c r="N694" s="152"/>
      <c r="O694" s="152"/>
      <c r="P694" s="152"/>
      <c r="Q694" s="152"/>
      <c r="R694" s="152"/>
      <c r="S694" s="152"/>
      <c r="T694" s="153"/>
      <c r="U694" s="152"/>
      <c r="V694" s="152"/>
      <c r="W694" s="152"/>
      <c r="X694" s="152"/>
      <c r="Y694" s="152"/>
      <c r="Z694" s="152"/>
    </row>
    <row r="695" spans="1:26" ht="15.75" customHeight="1" x14ac:dyDescent="0.25">
      <c r="A695" s="152"/>
      <c r="B695" s="152"/>
      <c r="C695" s="152"/>
      <c r="D695" s="152"/>
      <c r="E695" s="187"/>
      <c r="F695" s="187"/>
      <c r="G695" s="152"/>
      <c r="H695" s="152"/>
      <c r="I695" s="152"/>
      <c r="J695" s="152"/>
      <c r="K695" s="152"/>
      <c r="L695" s="152"/>
      <c r="M695" s="152"/>
      <c r="N695" s="152"/>
      <c r="O695" s="152"/>
      <c r="P695" s="152"/>
      <c r="Q695" s="152"/>
      <c r="R695" s="152"/>
      <c r="S695" s="152"/>
      <c r="T695" s="153"/>
      <c r="U695" s="152"/>
      <c r="V695" s="152"/>
      <c r="W695" s="152"/>
      <c r="X695" s="152"/>
      <c r="Y695" s="152"/>
      <c r="Z695" s="152"/>
    </row>
    <row r="696" spans="1:26" ht="15.75" customHeight="1" x14ac:dyDescent="0.25">
      <c r="A696" s="152"/>
      <c r="B696" s="152"/>
      <c r="C696" s="152"/>
      <c r="D696" s="152"/>
      <c r="E696" s="187"/>
      <c r="F696" s="187"/>
      <c r="G696" s="152"/>
      <c r="H696" s="152"/>
      <c r="I696" s="152"/>
      <c r="J696" s="152"/>
      <c r="K696" s="152"/>
      <c r="L696" s="152"/>
      <c r="M696" s="152"/>
      <c r="N696" s="152"/>
      <c r="O696" s="152"/>
      <c r="P696" s="152"/>
      <c r="Q696" s="152"/>
      <c r="R696" s="152"/>
      <c r="S696" s="152"/>
      <c r="T696" s="153"/>
      <c r="U696" s="152"/>
      <c r="V696" s="152"/>
      <c r="W696" s="152"/>
      <c r="X696" s="152"/>
      <c r="Y696" s="152"/>
      <c r="Z696" s="152"/>
    </row>
    <row r="697" spans="1:26" ht="15.75" customHeight="1" x14ac:dyDescent="0.25">
      <c r="A697" s="152"/>
      <c r="B697" s="152"/>
      <c r="C697" s="152"/>
      <c r="D697" s="152"/>
      <c r="E697" s="187"/>
      <c r="F697" s="187"/>
      <c r="G697" s="152"/>
      <c r="H697" s="152"/>
      <c r="I697" s="152"/>
      <c r="J697" s="152"/>
      <c r="K697" s="152"/>
      <c r="L697" s="152"/>
      <c r="M697" s="152"/>
      <c r="N697" s="152"/>
      <c r="O697" s="152"/>
      <c r="P697" s="152"/>
      <c r="Q697" s="152"/>
      <c r="R697" s="152"/>
      <c r="S697" s="152"/>
      <c r="T697" s="153"/>
      <c r="U697" s="152"/>
      <c r="V697" s="152"/>
      <c r="W697" s="152"/>
      <c r="X697" s="152"/>
      <c r="Y697" s="152"/>
      <c r="Z697" s="152"/>
    </row>
    <row r="698" spans="1:26" ht="15.75" customHeight="1" x14ac:dyDescent="0.25">
      <c r="A698" s="152"/>
      <c r="B698" s="152"/>
      <c r="C698" s="152"/>
      <c r="D698" s="152"/>
      <c r="E698" s="187"/>
      <c r="F698" s="187"/>
      <c r="G698" s="152"/>
      <c r="H698" s="152"/>
      <c r="I698" s="152"/>
      <c r="J698" s="152"/>
      <c r="K698" s="152"/>
      <c r="L698" s="152"/>
      <c r="M698" s="152"/>
      <c r="N698" s="152"/>
      <c r="O698" s="152"/>
      <c r="P698" s="152"/>
      <c r="Q698" s="152"/>
      <c r="R698" s="152"/>
      <c r="S698" s="152"/>
      <c r="T698" s="153"/>
      <c r="U698" s="152"/>
      <c r="V698" s="152"/>
      <c r="W698" s="152"/>
      <c r="X698" s="152"/>
      <c r="Y698" s="152"/>
      <c r="Z698" s="152"/>
    </row>
    <row r="699" spans="1:26" ht="15.75" customHeight="1" x14ac:dyDescent="0.25">
      <c r="A699" s="152"/>
      <c r="B699" s="152"/>
      <c r="C699" s="152"/>
      <c r="D699" s="152"/>
      <c r="E699" s="187"/>
      <c r="F699" s="187"/>
      <c r="G699" s="152"/>
      <c r="H699" s="152"/>
      <c r="I699" s="152"/>
      <c r="J699" s="152"/>
      <c r="K699" s="152"/>
      <c r="L699" s="152"/>
      <c r="M699" s="152"/>
      <c r="N699" s="152"/>
      <c r="O699" s="152"/>
      <c r="P699" s="152"/>
      <c r="Q699" s="152"/>
      <c r="R699" s="152"/>
      <c r="S699" s="152"/>
      <c r="T699" s="153"/>
      <c r="U699" s="152"/>
      <c r="V699" s="152"/>
      <c r="W699" s="152"/>
      <c r="X699" s="152"/>
      <c r="Y699" s="152"/>
      <c r="Z699" s="152"/>
    </row>
    <row r="700" spans="1:26" ht="15.75" customHeight="1" x14ac:dyDescent="0.25">
      <c r="A700" s="152"/>
      <c r="B700" s="152"/>
      <c r="C700" s="152"/>
      <c r="D700" s="152"/>
      <c r="E700" s="187"/>
      <c r="F700" s="187"/>
      <c r="G700" s="152"/>
      <c r="H700" s="152"/>
      <c r="I700" s="152"/>
      <c r="J700" s="152"/>
      <c r="K700" s="152"/>
      <c r="L700" s="152"/>
      <c r="M700" s="152"/>
      <c r="N700" s="152"/>
      <c r="O700" s="152"/>
      <c r="P700" s="152"/>
      <c r="Q700" s="152"/>
      <c r="R700" s="152"/>
      <c r="S700" s="152"/>
      <c r="T700" s="153"/>
      <c r="U700" s="152"/>
      <c r="V700" s="152"/>
      <c r="W700" s="152"/>
      <c r="X700" s="152"/>
      <c r="Y700" s="152"/>
      <c r="Z700" s="152"/>
    </row>
    <row r="701" spans="1:26" ht="15.75" customHeight="1" x14ac:dyDescent="0.25">
      <c r="A701" s="152"/>
      <c r="B701" s="152"/>
      <c r="C701" s="152"/>
      <c r="D701" s="152"/>
      <c r="E701" s="187"/>
      <c r="F701" s="187"/>
      <c r="G701" s="152"/>
      <c r="H701" s="152"/>
      <c r="I701" s="152"/>
      <c r="J701" s="152"/>
      <c r="K701" s="152"/>
      <c r="L701" s="152"/>
      <c r="M701" s="152"/>
      <c r="N701" s="152"/>
      <c r="O701" s="152"/>
      <c r="P701" s="152"/>
      <c r="Q701" s="152"/>
      <c r="R701" s="152"/>
      <c r="S701" s="152"/>
      <c r="T701" s="153"/>
      <c r="U701" s="152"/>
      <c r="V701" s="152"/>
      <c r="W701" s="152"/>
      <c r="X701" s="152"/>
      <c r="Y701" s="152"/>
      <c r="Z701" s="152"/>
    </row>
    <row r="702" spans="1:26" ht="15.75" customHeight="1" x14ac:dyDescent="0.25">
      <c r="A702" s="152"/>
      <c r="B702" s="152"/>
      <c r="C702" s="152"/>
      <c r="D702" s="152"/>
      <c r="E702" s="187"/>
      <c r="F702" s="187"/>
      <c r="G702" s="152"/>
      <c r="H702" s="152"/>
      <c r="I702" s="152"/>
      <c r="J702" s="152"/>
      <c r="K702" s="152"/>
      <c r="L702" s="152"/>
      <c r="M702" s="152"/>
      <c r="N702" s="152"/>
      <c r="O702" s="152"/>
      <c r="P702" s="152"/>
      <c r="Q702" s="152"/>
      <c r="R702" s="152"/>
      <c r="S702" s="152"/>
      <c r="T702" s="153"/>
      <c r="U702" s="152"/>
      <c r="V702" s="152"/>
      <c r="W702" s="152"/>
      <c r="X702" s="152"/>
      <c r="Y702" s="152"/>
      <c r="Z702" s="152"/>
    </row>
    <row r="703" spans="1:26" ht="15.75" customHeight="1" x14ac:dyDescent="0.25">
      <c r="A703" s="152"/>
      <c r="B703" s="152"/>
      <c r="C703" s="152"/>
      <c r="D703" s="152"/>
      <c r="E703" s="187"/>
      <c r="F703" s="187"/>
      <c r="G703" s="152"/>
      <c r="H703" s="152"/>
      <c r="I703" s="152"/>
      <c r="J703" s="152"/>
      <c r="K703" s="152"/>
      <c r="L703" s="152"/>
      <c r="M703" s="152"/>
      <c r="N703" s="152"/>
      <c r="O703" s="152"/>
      <c r="P703" s="152"/>
      <c r="Q703" s="152"/>
      <c r="R703" s="152"/>
      <c r="S703" s="152"/>
      <c r="T703" s="153"/>
      <c r="U703" s="152"/>
      <c r="V703" s="152"/>
      <c r="W703" s="152"/>
      <c r="X703" s="152"/>
      <c r="Y703" s="152"/>
      <c r="Z703" s="152"/>
    </row>
    <row r="704" spans="1:26" ht="15.75" customHeight="1" x14ac:dyDescent="0.25">
      <c r="A704" s="152"/>
      <c r="B704" s="152"/>
      <c r="C704" s="152"/>
      <c r="D704" s="152"/>
      <c r="E704" s="187"/>
      <c r="F704" s="187"/>
      <c r="G704" s="152"/>
      <c r="H704" s="152"/>
      <c r="I704" s="152"/>
      <c r="J704" s="152"/>
      <c r="K704" s="152"/>
      <c r="L704" s="152"/>
      <c r="M704" s="152"/>
      <c r="N704" s="152"/>
      <c r="O704" s="152"/>
      <c r="P704" s="152"/>
      <c r="Q704" s="152"/>
      <c r="R704" s="152"/>
      <c r="S704" s="152"/>
      <c r="T704" s="153"/>
      <c r="U704" s="152"/>
      <c r="V704" s="152"/>
      <c r="W704" s="152"/>
      <c r="X704" s="152"/>
      <c r="Y704" s="152"/>
      <c r="Z704" s="152"/>
    </row>
    <row r="705" spans="1:26" ht="15.75" customHeight="1" x14ac:dyDescent="0.25">
      <c r="A705" s="152"/>
      <c r="B705" s="152"/>
      <c r="C705" s="152"/>
      <c r="D705" s="152"/>
      <c r="E705" s="187"/>
      <c r="F705" s="187"/>
      <c r="G705" s="152"/>
      <c r="H705" s="152"/>
      <c r="I705" s="152"/>
      <c r="J705" s="152"/>
      <c r="K705" s="152"/>
      <c r="L705" s="152"/>
      <c r="M705" s="152"/>
      <c r="N705" s="152"/>
      <c r="O705" s="152"/>
      <c r="P705" s="152"/>
      <c r="Q705" s="152"/>
      <c r="R705" s="152"/>
      <c r="S705" s="152"/>
      <c r="T705" s="153"/>
      <c r="U705" s="152"/>
      <c r="V705" s="152"/>
      <c r="W705" s="152"/>
      <c r="X705" s="152"/>
      <c r="Y705" s="152"/>
      <c r="Z705" s="152"/>
    </row>
    <row r="706" spans="1:26" ht="15.75" customHeight="1" x14ac:dyDescent="0.25">
      <c r="A706" s="152"/>
      <c r="B706" s="152"/>
      <c r="C706" s="152"/>
      <c r="D706" s="152"/>
      <c r="E706" s="187"/>
      <c r="F706" s="187"/>
      <c r="G706" s="152"/>
      <c r="H706" s="152"/>
      <c r="I706" s="152"/>
      <c r="J706" s="152"/>
      <c r="K706" s="152"/>
      <c r="L706" s="152"/>
      <c r="M706" s="152"/>
      <c r="N706" s="152"/>
      <c r="O706" s="152"/>
      <c r="P706" s="152"/>
      <c r="Q706" s="152"/>
      <c r="R706" s="152"/>
      <c r="S706" s="152"/>
      <c r="T706" s="153"/>
      <c r="U706" s="152"/>
      <c r="V706" s="152"/>
      <c r="W706" s="152"/>
      <c r="X706" s="152"/>
      <c r="Y706" s="152"/>
      <c r="Z706" s="152"/>
    </row>
    <row r="707" spans="1:26" ht="15.75" customHeight="1" x14ac:dyDescent="0.25">
      <c r="A707" s="152"/>
      <c r="B707" s="152"/>
      <c r="C707" s="152"/>
      <c r="D707" s="152"/>
      <c r="E707" s="187"/>
      <c r="F707" s="187"/>
      <c r="G707" s="152"/>
      <c r="H707" s="152"/>
      <c r="I707" s="152"/>
      <c r="J707" s="152"/>
      <c r="K707" s="152"/>
      <c r="L707" s="152"/>
      <c r="M707" s="152"/>
      <c r="N707" s="152"/>
      <c r="O707" s="152"/>
      <c r="P707" s="152"/>
      <c r="Q707" s="152"/>
      <c r="R707" s="152"/>
      <c r="S707" s="152"/>
      <c r="T707" s="153"/>
      <c r="U707" s="152"/>
      <c r="V707" s="152"/>
      <c r="W707" s="152"/>
      <c r="X707" s="152"/>
      <c r="Y707" s="152"/>
      <c r="Z707" s="152"/>
    </row>
    <row r="708" spans="1:26" ht="15.75" customHeight="1" x14ac:dyDescent="0.25">
      <c r="A708" s="152"/>
      <c r="B708" s="152"/>
      <c r="C708" s="152"/>
      <c r="D708" s="152"/>
      <c r="E708" s="187"/>
      <c r="F708" s="187"/>
      <c r="G708" s="152"/>
      <c r="H708" s="152"/>
      <c r="I708" s="152"/>
      <c r="J708" s="152"/>
      <c r="K708" s="152"/>
      <c r="L708" s="152"/>
      <c r="M708" s="152"/>
      <c r="N708" s="152"/>
      <c r="O708" s="152"/>
      <c r="P708" s="152"/>
      <c r="Q708" s="152"/>
      <c r="R708" s="152"/>
      <c r="S708" s="152"/>
      <c r="T708" s="153"/>
      <c r="U708" s="152"/>
      <c r="V708" s="152"/>
      <c r="W708" s="152"/>
      <c r="X708" s="152"/>
      <c r="Y708" s="152"/>
      <c r="Z708" s="152"/>
    </row>
    <row r="709" spans="1:26" ht="15.75" customHeight="1" x14ac:dyDescent="0.25">
      <c r="A709" s="152"/>
      <c r="B709" s="152"/>
      <c r="C709" s="152"/>
      <c r="D709" s="152"/>
      <c r="E709" s="187"/>
      <c r="F709" s="187"/>
      <c r="G709" s="152"/>
      <c r="H709" s="152"/>
      <c r="I709" s="152"/>
      <c r="J709" s="152"/>
      <c r="K709" s="152"/>
      <c r="L709" s="152"/>
      <c r="M709" s="152"/>
      <c r="N709" s="152"/>
      <c r="O709" s="152"/>
      <c r="P709" s="152"/>
      <c r="Q709" s="152"/>
      <c r="R709" s="152"/>
      <c r="S709" s="152"/>
      <c r="T709" s="153"/>
      <c r="U709" s="152"/>
      <c r="V709" s="152"/>
      <c r="W709" s="152"/>
      <c r="X709" s="152"/>
      <c r="Y709" s="152"/>
      <c r="Z709" s="152"/>
    </row>
    <row r="710" spans="1:26" ht="15.75" customHeight="1" x14ac:dyDescent="0.25">
      <c r="A710" s="152"/>
      <c r="B710" s="152"/>
      <c r="C710" s="152"/>
      <c r="D710" s="152"/>
      <c r="E710" s="187"/>
      <c r="F710" s="187"/>
      <c r="G710" s="152"/>
      <c r="H710" s="152"/>
      <c r="I710" s="152"/>
      <c r="J710" s="152"/>
      <c r="K710" s="152"/>
      <c r="L710" s="152"/>
      <c r="M710" s="152"/>
      <c r="N710" s="152"/>
      <c r="O710" s="152"/>
      <c r="P710" s="152"/>
      <c r="Q710" s="152"/>
      <c r="R710" s="152"/>
      <c r="S710" s="152"/>
      <c r="T710" s="153"/>
      <c r="U710" s="152"/>
      <c r="V710" s="152"/>
      <c r="W710" s="152"/>
      <c r="X710" s="152"/>
      <c r="Y710" s="152"/>
      <c r="Z710" s="152"/>
    </row>
    <row r="711" spans="1:26" ht="15.75" customHeight="1" x14ac:dyDescent="0.25">
      <c r="A711" s="152"/>
      <c r="B711" s="152"/>
      <c r="C711" s="152"/>
      <c r="D711" s="152"/>
      <c r="E711" s="187"/>
      <c r="F711" s="187"/>
      <c r="G711" s="152"/>
      <c r="H711" s="152"/>
      <c r="I711" s="152"/>
      <c r="J711" s="152"/>
      <c r="K711" s="152"/>
      <c r="L711" s="152"/>
      <c r="M711" s="152"/>
      <c r="N711" s="152"/>
      <c r="O711" s="152"/>
      <c r="P711" s="152"/>
      <c r="Q711" s="152"/>
      <c r="R711" s="152"/>
      <c r="S711" s="152"/>
      <c r="T711" s="153"/>
      <c r="U711" s="152"/>
      <c r="V711" s="152"/>
      <c r="W711" s="152"/>
      <c r="X711" s="152"/>
      <c r="Y711" s="152"/>
      <c r="Z711" s="152"/>
    </row>
    <row r="712" spans="1:26" ht="15.75" customHeight="1" x14ac:dyDescent="0.25">
      <c r="A712" s="152"/>
      <c r="B712" s="152"/>
      <c r="C712" s="152"/>
      <c r="D712" s="152"/>
      <c r="E712" s="187"/>
      <c r="F712" s="187"/>
      <c r="G712" s="152"/>
      <c r="H712" s="152"/>
      <c r="I712" s="152"/>
      <c r="J712" s="152"/>
      <c r="K712" s="152"/>
      <c r="L712" s="152"/>
      <c r="M712" s="152"/>
      <c r="N712" s="152"/>
      <c r="O712" s="152"/>
      <c r="P712" s="152"/>
      <c r="Q712" s="152"/>
      <c r="R712" s="152"/>
      <c r="S712" s="152"/>
      <c r="T712" s="153"/>
      <c r="U712" s="152"/>
      <c r="V712" s="152"/>
      <c r="W712" s="152"/>
      <c r="X712" s="152"/>
      <c r="Y712" s="152"/>
      <c r="Z712" s="152"/>
    </row>
    <row r="713" spans="1:26" ht="15.75" customHeight="1" x14ac:dyDescent="0.25">
      <c r="A713" s="152"/>
      <c r="B713" s="152"/>
      <c r="C713" s="152"/>
      <c r="D713" s="152"/>
      <c r="E713" s="187"/>
      <c r="F713" s="187"/>
      <c r="G713" s="152"/>
      <c r="H713" s="152"/>
      <c r="I713" s="152"/>
      <c r="J713" s="152"/>
      <c r="K713" s="152"/>
      <c r="L713" s="152"/>
      <c r="M713" s="152"/>
      <c r="N713" s="152"/>
      <c r="O713" s="152"/>
      <c r="P713" s="152"/>
      <c r="Q713" s="152"/>
      <c r="R713" s="152"/>
      <c r="S713" s="152"/>
      <c r="T713" s="153"/>
      <c r="U713" s="152"/>
      <c r="V713" s="152"/>
      <c r="W713" s="152"/>
      <c r="X713" s="152"/>
      <c r="Y713" s="152"/>
      <c r="Z713" s="152"/>
    </row>
    <row r="714" spans="1:26" ht="15.75" customHeight="1" x14ac:dyDescent="0.25">
      <c r="A714" s="152"/>
      <c r="B714" s="152"/>
      <c r="C714" s="152"/>
      <c r="D714" s="152"/>
      <c r="E714" s="187"/>
      <c r="F714" s="187"/>
      <c r="G714" s="152"/>
      <c r="H714" s="152"/>
      <c r="I714" s="152"/>
      <c r="J714" s="152"/>
      <c r="K714" s="152"/>
      <c r="L714" s="152"/>
      <c r="M714" s="152"/>
      <c r="N714" s="152"/>
      <c r="O714" s="152"/>
      <c r="P714" s="152"/>
      <c r="Q714" s="152"/>
      <c r="R714" s="152"/>
      <c r="S714" s="152"/>
      <c r="T714" s="153"/>
      <c r="U714" s="152"/>
      <c r="V714" s="152"/>
      <c r="W714" s="152"/>
      <c r="X714" s="152"/>
      <c r="Y714" s="152"/>
      <c r="Z714" s="152"/>
    </row>
    <row r="715" spans="1:26" ht="15.75" customHeight="1" x14ac:dyDescent="0.25">
      <c r="A715" s="152"/>
      <c r="B715" s="152"/>
      <c r="C715" s="152"/>
      <c r="D715" s="152"/>
      <c r="E715" s="187"/>
      <c r="F715" s="187"/>
      <c r="G715" s="152"/>
      <c r="H715" s="152"/>
      <c r="I715" s="152"/>
      <c r="J715" s="152"/>
      <c r="K715" s="152"/>
      <c r="L715" s="152"/>
      <c r="M715" s="152"/>
      <c r="N715" s="152"/>
      <c r="O715" s="152"/>
      <c r="P715" s="152"/>
      <c r="Q715" s="152"/>
      <c r="R715" s="152"/>
      <c r="S715" s="152"/>
      <c r="T715" s="153"/>
      <c r="U715" s="152"/>
      <c r="V715" s="152"/>
      <c r="W715" s="152"/>
      <c r="X715" s="152"/>
      <c r="Y715" s="152"/>
      <c r="Z715" s="152"/>
    </row>
    <row r="716" spans="1:26" ht="15.75" customHeight="1" x14ac:dyDescent="0.25">
      <c r="A716" s="152"/>
      <c r="B716" s="152"/>
      <c r="C716" s="152"/>
      <c r="D716" s="152"/>
      <c r="E716" s="187"/>
      <c r="F716" s="187"/>
      <c r="G716" s="152"/>
      <c r="H716" s="152"/>
      <c r="I716" s="152"/>
      <c r="J716" s="152"/>
      <c r="K716" s="152"/>
      <c r="L716" s="152"/>
      <c r="M716" s="152"/>
      <c r="N716" s="152"/>
      <c r="O716" s="152"/>
      <c r="P716" s="152"/>
      <c r="Q716" s="152"/>
      <c r="R716" s="152"/>
      <c r="S716" s="152"/>
      <c r="T716" s="153"/>
      <c r="U716" s="152"/>
      <c r="V716" s="152"/>
      <c r="W716" s="152"/>
      <c r="X716" s="152"/>
      <c r="Y716" s="152"/>
      <c r="Z716" s="152"/>
    </row>
    <row r="717" spans="1:26" ht="15.75" customHeight="1" x14ac:dyDescent="0.25">
      <c r="A717" s="152"/>
      <c r="B717" s="152"/>
      <c r="C717" s="152"/>
      <c r="D717" s="152"/>
      <c r="E717" s="187"/>
      <c r="F717" s="187"/>
      <c r="G717" s="152"/>
      <c r="H717" s="152"/>
      <c r="I717" s="152"/>
      <c r="J717" s="152"/>
      <c r="K717" s="152"/>
      <c r="L717" s="152"/>
      <c r="M717" s="152"/>
      <c r="N717" s="152"/>
      <c r="O717" s="152"/>
      <c r="P717" s="152"/>
      <c r="Q717" s="152"/>
      <c r="R717" s="152"/>
      <c r="S717" s="152"/>
      <c r="T717" s="153"/>
      <c r="U717" s="152"/>
      <c r="V717" s="152"/>
      <c r="W717" s="152"/>
      <c r="X717" s="152"/>
      <c r="Y717" s="152"/>
      <c r="Z717" s="152"/>
    </row>
    <row r="718" spans="1:26" ht="15.75" customHeight="1" x14ac:dyDescent="0.25">
      <c r="A718" s="152"/>
      <c r="B718" s="152"/>
      <c r="C718" s="152"/>
      <c r="D718" s="152"/>
      <c r="E718" s="187"/>
      <c r="F718" s="187"/>
      <c r="G718" s="152"/>
      <c r="H718" s="152"/>
      <c r="I718" s="152"/>
      <c r="J718" s="152"/>
      <c r="K718" s="152"/>
      <c r="L718" s="152"/>
      <c r="M718" s="152"/>
      <c r="N718" s="152"/>
      <c r="O718" s="152"/>
      <c r="P718" s="152"/>
      <c r="Q718" s="152"/>
      <c r="R718" s="152"/>
      <c r="S718" s="152"/>
      <c r="T718" s="153"/>
      <c r="U718" s="152"/>
      <c r="V718" s="152"/>
      <c r="W718" s="152"/>
      <c r="X718" s="152"/>
      <c r="Y718" s="152"/>
      <c r="Z718" s="152"/>
    </row>
    <row r="719" spans="1:26" ht="15.75" customHeight="1" x14ac:dyDescent="0.25">
      <c r="A719" s="152"/>
      <c r="B719" s="152"/>
      <c r="C719" s="152"/>
      <c r="D719" s="152"/>
      <c r="E719" s="187"/>
      <c r="F719" s="187"/>
      <c r="G719" s="152"/>
      <c r="H719" s="152"/>
      <c r="I719" s="152"/>
      <c r="J719" s="152"/>
      <c r="K719" s="152"/>
      <c r="L719" s="152"/>
      <c r="M719" s="152"/>
      <c r="N719" s="152"/>
      <c r="O719" s="152"/>
      <c r="P719" s="152"/>
      <c r="Q719" s="152"/>
      <c r="R719" s="152"/>
      <c r="S719" s="152"/>
      <c r="T719" s="153"/>
      <c r="U719" s="152"/>
      <c r="V719" s="152"/>
      <c r="W719" s="152"/>
      <c r="X719" s="152"/>
      <c r="Y719" s="152"/>
      <c r="Z719" s="152"/>
    </row>
    <row r="720" spans="1:26" ht="15.75" customHeight="1" x14ac:dyDescent="0.25">
      <c r="A720" s="152"/>
      <c r="B720" s="152"/>
      <c r="C720" s="152"/>
      <c r="D720" s="152"/>
      <c r="E720" s="187"/>
      <c r="F720" s="187"/>
      <c r="G720" s="152"/>
      <c r="H720" s="152"/>
      <c r="I720" s="152"/>
      <c r="J720" s="152"/>
      <c r="K720" s="152"/>
      <c r="L720" s="152"/>
      <c r="M720" s="152"/>
      <c r="N720" s="152"/>
      <c r="O720" s="152"/>
      <c r="P720" s="152"/>
      <c r="Q720" s="152"/>
      <c r="R720" s="152"/>
      <c r="S720" s="152"/>
      <c r="T720" s="153"/>
      <c r="U720" s="152"/>
      <c r="V720" s="152"/>
      <c r="W720" s="152"/>
      <c r="X720" s="152"/>
      <c r="Y720" s="152"/>
      <c r="Z720" s="152"/>
    </row>
    <row r="721" spans="1:26" ht="15.75" customHeight="1" x14ac:dyDescent="0.25">
      <c r="A721" s="152"/>
      <c r="B721" s="152"/>
      <c r="C721" s="152"/>
      <c r="D721" s="152"/>
      <c r="E721" s="187"/>
      <c r="F721" s="187"/>
      <c r="G721" s="152"/>
      <c r="H721" s="152"/>
      <c r="I721" s="152"/>
      <c r="J721" s="152"/>
      <c r="K721" s="152"/>
      <c r="L721" s="152"/>
      <c r="M721" s="152"/>
      <c r="N721" s="152"/>
      <c r="O721" s="152"/>
      <c r="P721" s="152"/>
      <c r="Q721" s="152"/>
      <c r="R721" s="152"/>
      <c r="S721" s="152"/>
      <c r="T721" s="153"/>
      <c r="U721" s="152"/>
      <c r="V721" s="152"/>
      <c r="W721" s="152"/>
      <c r="X721" s="152"/>
      <c r="Y721" s="152"/>
      <c r="Z721" s="152"/>
    </row>
    <row r="722" spans="1:26" ht="15.75" customHeight="1" x14ac:dyDescent="0.25">
      <c r="A722" s="152"/>
      <c r="B722" s="152"/>
      <c r="C722" s="152"/>
      <c r="D722" s="152"/>
      <c r="E722" s="187"/>
      <c r="F722" s="187"/>
      <c r="G722" s="152"/>
      <c r="H722" s="152"/>
      <c r="I722" s="152"/>
      <c r="J722" s="152"/>
      <c r="K722" s="152"/>
      <c r="L722" s="152"/>
      <c r="M722" s="152"/>
      <c r="N722" s="152"/>
      <c r="O722" s="152"/>
      <c r="P722" s="152"/>
      <c r="Q722" s="152"/>
      <c r="R722" s="152"/>
      <c r="S722" s="152"/>
      <c r="T722" s="153"/>
      <c r="U722" s="152"/>
      <c r="V722" s="152"/>
      <c r="W722" s="152"/>
      <c r="X722" s="152"/>
      <c r="Y722" s="152"/>
      <c r="Z722" s="152"/>
    </row>
    <row r="723" spans="1:26" ht="15.75" customHeight="1" x14ac:dyDescent="0.25">
      <c r="A723" s="152"/>
      <c r="B723" s="152"/>
      <c r="C723" s="152"/>
      <c r="D723" s="152"/>
      <c r="E723" s="187"/>
      <c r="F723" s="187"/>
      <c r="G723" s="152"/>
      <c r="H723" s="152"/>
      <c r="I723" s="152"/>
      <c r="J723" s="152"/>
      <c r="K723" s="152"/>
      <c r="L723" s="152"/>
      <c r="M723" s="152"/>
      <c r="N723" s="152"/>
      <c r="O723" s="152"/>
      <c r="P723" s="152"/>
      <c r="Q723" s="152"/>
      <c r="R723" s="152"/>
      <c r="S723" s="152"/>
      <c r="T723" s="153"/>
      <c r="U723" s="152"/>
      <c r="V723" s="152"/>
      <c r="W723" s="152"/>
      <c r="X723" s="152"/>
      <c r="Y723" s="152"/>
      <c r="Z723" s="152"/>
    </row>
    <row r="724" spans="1:26" ht="15.75" customHeight="1" x14ac:dyDescent="0.25">
      <c r="A724" s="152"/>
      <c r="B724" s="152"/>
      <c r="C724" s="152"/>
      <c r="D724" s="152"/>
      <c r="E724" s="187"/>
      <c r="F724" s="187"/>
      <c r="G724" s="152"/>
      <c r="H724" s="152"/>
      <c r="I724" s="152"/>
      <c r="J724" s="152"/>
      <c r="K724" s="152"/>
      <c r="L724" s="152"/>
      <c r="M724" s="152"/>
      <c r="N724" s="152"/>
      <c r="O724" s="152"/>
      <c r="P724" s="152"/>
      <c r="Q724" s="152"/>
      <c r="R724" s="152"/>
      <c r="S724" s="152"/>
      <c r="T724" s="153"/>
      <c r="U724" s="152"/>
      <c r="V724" s="152"/>
      <c r="W724" s="152"/>
      <c r="X724" s="152"/>
      <c r="Y724" s="152"/>
      <c r="Z724" s="152"/>
    </row>
    <row r="725" spans="1:26" ht="15.75" customHeight="1" x14ac:dyDescent="0.25">
      <c r="A725" s="152"/>
      <c r="B725" s="152"/>
      <c r="C725" s="152"/>
      <c r="D725" s="152"/>
      <c r="E725" s="187"/>
      <c r="F725" s="187"/>
      <c r="G725" s="152"/>
      <c r="H725" s="152"/>
      <c r="I725" s="152"/>
      <c r="J725" s="152"/>
      <c r="K725" s="152"/>
      <c r="L725" s="152"/>
      <c r="M725" s="152"/>
      <c r="N725" s="152"/>
      <c r="O725" s="152"/>
      <c r="P725" s="152"/>
      <c r="Q725" s="152"/>
      <c r="R725" s="152"/>
      <c r="S725" s="152"/>
      <c r="T725" s="153"/>
      <c r="U725" s="152"/>
      <c r="V725" s="152"/>
      <c r="W725" s="152"/>
      <c r="X725" s="152"/>
      <c r="Y725" s="152"/>
      <c r="Z725" s="152"/>
    </row>
    <row r="726" spans="1:26" ht="15.75" customHeight="1" x14ac:dyDescent="0.25">
      <c r="A726" s="152"/>
      <c r="B726" s="152"/>
      <c r="C726" s="152"/>
      <c r="D726" s="152"/>
      <c r="E726" s="187"/>
      <c r="F726" s="187"/>
      <c r="G726" s="152"/>
      <c r="H726" s="152"/>
      <c r="I726" s="152"/>
      <c r="J726" s="152"/>
      <c r="K726" s="152"/>
      <c r="L726" s="152"/>
      <c r="M726" s="152"/>
      <c r="N726" s="152"/>
      <c r="O726" s="152"/>
      <c r="P726" s="152"/>
      <c r="Q726" s="152"/>
      <c r="R726" s="152"/>
      <c r="S726" s="152"/>
      <c r="T726" s="153"/>
      <c r="U726" s="152"/>
      <c r="V726" s="152"/>
      <c r="W726" s="152"/>
      <c r="X726" s="152"/>
      <c r="Y726" s="152"/>
      <c r="Z726" s="152"/>
    </row>
    <row r="727" spans="1:26" ht="15.75" customHeight="1" x14ac:dyDescent="0.25">
      <c r="A727" s="152"/>
      <c r="B727" s="152"/>
      <c r="C727" s="152"/>
      <c r="D727" s="152"/>
      <c r="E727" s="187"/>
      <c r="F727" s="187"/>
      <c r="G727" s="152"/>
      <c r="H727" s="152"/>
      <c r="I727" s="152"/>
      <c r="J727" s="152"/>
      <c r="K727" s="152"/>
      <c r="L727" s="152"/>
      <c r="M727" s="152"/>
      <c r="N727" s="152"/>
      <c r="O727" s="152"/>
      <c r="P727" s="152"/>
      <c r="Q727" s="152"/>
      <c r="R727" s="152"/>
      <c r="S727" s="152"/>
      <c r="T727" s="153"/>
      <c r="U727" s="152"/>
      <c r="V727" s="152"/>
      <c r="W727" s="152"/>
      <c r="X727" s="152"/>
      <c r="Y727" s="152"/>
      <c r="Z727" s="152"/>
    </row>
    <row r="728" spans="1:26" ht="15.75" customHeight="1" x14ac:dyDescent="0.25">
      <c r="A728" s="152"/>
      <c r="B728" s="152"/>
      <c r="C728" s="152"/>
      <c r="D728" s="152"/>
      <c r="E728" s="187"/>
      <c r="F728" s="187"/>
      <c r="G728" s="152"/>
      <c r="H728" s="152"/>
      <c r="I728" s="152"/>
      <c r="J728" s="152"/>
      <c r="K728" s="152"/>
      <c r="L728" s="152"/>
      <c r="M728" s="152"/>
      <c r="N728" s="152"/>
      <c r="O728" s="152"/>
      <c r="P728" s="152"/>
      <c r="Q728" s="152"/>
      <c r="R728" s="152"/>
      <c r="S728" s="152"/>
      <c r="T728" s="153"/>
      <c r="U728" s="152"/>
      <c r="V728" s="152"/>
      <c r="W728" s="152"/>
      <c r="X728" s="152"/>
      <c r="Y728" s="152"/>
      <c r="Z728" s="152"/>
    </row>
    <row r="729" spans="1:26" ht="15.75" customHeight="1" x14ac:dyDescent="0.25">
      <c r="A729" s="152"/>
      <c r="B729" s="152"/>
      <c r="C729" s="152"/>
      <c r="D729" s="152"/>
      <c r="E729" s="187"/>
      <c r="F729" s="187"/>
      <c r="G729" s="152"/>
      <c r="H729" s="152"/>
      <c r="I729" s="152"/>
      <c r="J729" s="152"/>
      <c r="K729" s="152"/>
      <c r="L729" s="152"/>
      <c r="M729" s="152"/>
      <c r="N729" s="152"/>
      <c r="O729" s="152"/>
      <c r="P729" s="152"/>
      <c r="Q729" s="152"/>
      <c r="R729" s="152"/>
      <c r="S729" s="152"/>
      <c r="T729" s="153"/>
      <c r="U729" s="152"/>
      <c r="V729" s="152"/>
      <c r="W729" s="152"/>
      <c r="X729" s="152"/>
      <c r="Y729" s="152"/>
      <c r="Z729" s="152"/>
    </row>
    <row r="730" spans="1:26" ht="15.75" customHeight="1" x14ac:dyDescent="0.25">
      <c r="A730" s="152"/>
      <c r="B730" s="152"/>
      <c r="C730" s="152"/>
      <c r="D730" s="152"/>
      <c r="E730" s="187"/>
      <c r="F730" s="187"/>
      <c r="G730" s="152"/>
      <c r="H730" s="152"/>
      <c r="I730" s="152"/>
      <c r="J730" s="152"/>
      <c r="K730" s="152"/>
      <c r="L730" s="152"/>
      <c r="M730" s="152"/>
      <c r="N730" s="152"/>
      <c r="O730" s="152"/>
      <c r="P730" s="152"/>
      <c r="Q730" s="152"/>
      <c r="R730" s="152"/>
      <c r="S730" s="152"/>
      <c r="T730" s="153"/>
      <c r="U730" s="152"/>
      <c r="V730" s="152"/>
      <c r="W730" s="152"/>
      <c r="X730" s="152"/>
      <c r="Y730" s="152"/>
      <c r="Z730" s="152"/>
    </row>
    <row r="731" spans="1:26" ht="15.75" customHeight="1" x14ac:dyDescent="0.25">
      <c r="A731" s="152"/>
      <c r="B731" s="152"/>
      <c r="C731" s="152"/>
      <c r="D731" s="152"/>
      <c r="E731" s="187"/>
      <c r="F731" s="187"/>
      <c r="G731" s="152"/>
      <c r="H731" s="152"/>
      <c r="I731" s="152"/>
      <c r="J731" s="152"/>
      <c r="K731" s="152"/>
      <c r="L731" s="152"/>
      <c r="M731" s="152"/>
      <c r="N731" s="152"/>
      <c r="O731" s="152"/>
      <c r="P731" s="152"/>
      <c r="Q731" s="152"/>
      <c r="R731" s="152"/>
      <c r="S731" s="152"/>
      <c r="T731" s="153"/>
      <c r="U731" s="152"/>
      <c r="V731" s="152"/>
      <c r="W731" s="152"/>
      <c r="X731" s="152"/>
      <c r="Y731" s="152"/>
      <c r="Z731" s="152"/>
    </row>
    <row r="732" spans="1:26" ht="15.75" customHeight="1" x14ac:dyDescent="0.25">
      <c r="A732" s="152"/>
      <c r="B732" s="152"/>
      <c r="C732" s="152"/>
      <c r="D732" s="152"/>
      <c r="E732" s="187"/>
      <c r="F732" s="187"/>
      <c r="G732" s="152"/>
      <c r="H732" s="152"/>
      <c r="I732" s="152"/>
      <c r="J732" s="152"/>
      <c r="K732" s="152"/>
      <c r="L732" s="152"/>
      <c r="M732" s="152"/>
      <c r="N732" s="152"/>
      <c r="O732" s="152"/>
      <c r="P732" s="152"/>
      <c r="Q732" s="152"/>
      <c r="R732" s="152"/>
      <c r="S732" s="152"/>
      <c r="T732" s="153"/>
      <c r="U732" s="152"/>
      <c r="V732" s="152"/>
      <c r="W732" s="152"/>
      <c r="X732" s="152"/>
      <c r="Y732" s="152"/>
      <c r="Z732" s="152"/>
    </row>
    <row r="733" spans="1:26" ht="15.75" customHeight="1" x14ac:dyDescent="0.25">
      <c r="A733" s="152"/>
      <c r="B733" s="152"/>
      <c r="C733" s="152"/>
      <c r="D733" s="152"/>
      <c r="E733" s="187"/>
      <c r="F733" s="187"/>
      <c r="G733" s="152"/>
      <c r="H733" s="152"/>
      <c r="I733" s="152"/>
      <c r="J733" s="152"/>
      <c r="K733" s="152"/>
      <c r="L733" s="152"/>
      <c r="M733" s="152"/>
      <c r="N733" s="152"/>
      <c r="O733" s="152"/>
      <c r="P733" s="152"/>
      <c r="Q733" s="152"/>
      <c r="R733" s="152"/>
      <c r="S733" s="152"/>
      <c r="T733" s="153"/>
      <c r="U733" s="152"/>
      <c r="V733" s="152"/>
      <c r="W733" s="152"/>
      <c r="X733" s="152"/>
      <c r="Y733" s="152"/>
      <c r="Z733" s="152"/>
    </row>
    <row r="734" spans="1:26" ht="15.75" customHeight="1" x14ac:dyDescent="0.25">
      <c r="A734" s="152"/>
      <c r="B734" s="152"/>
      <c r="C734" s="152"/>
      <c r="D734" s="152"/>
      <c r="E734" s="187"/>
      <c r="F734" s="187"/>
      <c r="G734" s="152"/>
      <c r="H734" s="152"/>
      <c r="I734" s="152"/>
      <c r="J734" s="152"/>
      <c r="K734" s="152"/>
      <c r="L734" s="152"/>
      <c r="M734" s="152"/>
      <c r="N734" s="152"/>
      <c r="O734" s="152"/>
      <c r="P734" s="152"/>
      <c r="Q734" s="152"/>
      <c r="R734" s="152"/>
      <c r="S734" s="152"/>
      <c r="T734" s="153"/>
      <c r="U734" s="152"/>
      <c r="V734" s="152"/>
      <c r="W734" s="152"/>
      <c r="X734" s="152"/>
      <c r="Y734" s="152"/>
      <c r="Z734" s="152"/>
    </row>
    <row r="735" spans="1:26" ht="15.75" customHeight="1" x14ac:dyDescent="0.25">
      <c r="A735" s="152"/>
      <c r="B735" s="152"/>
      <c r="C735" s="152"/>
      <c r="D735" s="152"/>
      <c r="E735" s="187"/>
      <c r="F735" s="187"/>
      <c r="G735" s="152"/>
      <c r="H735" s="152"/>
      <c r="I735" s="152"/>
      <c r="J735" s="152"/>
      <c r="K735" s="152"/>
      <c r="L735" s="152"/>
      <c r="M735" s="152"/>
      <c r="N735" s="152"/>
      <c r="O735" s="152"/>
      <c r="P735" s="152"/>
      <c r="Q735" s="152"/>
      <c r="R735" s="152"/>
      <c r="S735" s="152"/>
      <c r="T735" s="153"/>
      <c r="U735" s="152"/>
      <c r="V735" s="152"/>
      <c r="W735" s="152"/>
      <c r="X735" s="152"/>
      <c r="Y735" s="152"/>
      <c r="Z735" s="152"/>
    </row>
    <row r="736" spans="1:26" ht="15.75" customHeight="1" x14ac:dyDescent="0.25">
      <c r="A736" s="152"/>
      <c r="B736" s="152"/>
      <c r="C736" s="152"/>
      <c r="D736" s="152"/>
      <c r="E736" s="187"/>
      <c r="F736" s="187"/>
      <c r="G736" s="152"/>
      <c r="H736" s="152"/>
      <c r="I736" s="152"/>
      <c r="J736" s="152"/>
      <c r="K736" s="152"/>
      <c r="L736" s="152"/>
      <c r="M736" s="152"/>
      <c r="N736" s="152"/>
      <c r="O736" s="152"/>
      <c r="P736" s="152"/>
      <c r="Q736" s="152"/>
      <c r="R736" s="152"/>
      <c r="S736" s="152"/>
      <c r="T736" s="153"/>
      <c r="U736" s="152"/>
      <c r="V736" s="152"/>
      <c r="W736" s="152"/>
      <c r="X736" s="152"/>
      <c r="Y736" s="152"/>
      <c r="Z736" s="152"/>
    </row>
    <row r="737" spans="1:26" ht="15.75" customHeight="1" x14ac:dyDescent="0.25">
      <c r="A737" s="152"/>
      <c r="B737" s="152"/>
      <c r="C737" s="152"/>
      <c r="D737" s="152"/>
      <c r="E737" s="187"/>
      <c r="F737" s="187"/>
      <c r="G737" s="152"/>
      <c r="H737" s="152"/>
      <c r="I737" s="152"/>
      <c r="J737" s="152"/>
      <c r="K737" s="152"/>
      <c r="L737" s="152"/>
      <c r="M737" s="152"/>
      <c r="N737" s="152"/>
      <c r="O737" s="152"/>
      <c r="P737" s="152"/>
      <c r="Q737" s="152"/>
      <c r="R737" s="152"/>
      <c r="S737" s="152"/>
      <c r="T737" s="153"/>
      <c r="U737" s="152"/>
      <c r="V737" s="152"/>
      <c r="W737" s="152"/>
      <c r="X737" s="152"/>
      <c r="Y737" s="152"/>
      <c r="Z737" s="152"/>
    </row>
    <row r="738" spans="1:26" ht="15.75" customHeight="1" x14ac:dyDescent="0.25">
      <c r="A738" s="152"/>
      <c r="B738" s="152"/>
      <c r="C738" s="152"/>
      <c r="D738" s="152"/>
      <c r="E738" s="187"/>
      <c r="F738" s="187"/>
      <c r="G738" s="152"/>
      <c r="H738" s="152"/>
      <c r="I738" s="152"/>
      <c r="J738" s="152"/>
      <c r="K738" s="152"/>
      <c r="L738" s="152"/>
      <c r="M738" s="152"/>
      <c r="N738" s="152"/>
      <c r="O738" s="152"/>
      <c r="P738" s="152"/>
      <c r="Q738" s="152"/>
      <c r="R738" s="152"/>
      <c r="S738" s="152"/>
      <c r="T738" s="153"/>
      <c r="U738" s="152"/>
      <c r="V738" s="152"/>
      <c r="W738" s="152"/>
      <c r="X738" s="152"/>
      <c r="Y738" s="152"/>
      <c r="Z738" s="152"/>
    </row>
    <row r="739" spans="1:26" ht="15.75" customHeight="1" x14ac:dyDescent="0.25">
      <c r="A739" s="152"/>
      <c r="B739" s="152"/>
      <c r="C739" s="152"/>
      <c r="D739" s="152"/>
      <c r="E739" s="187"/>
      <c r="F739" s="187"/>
      <c r="G739" s="152"/>
      <c r="H739" s="152"/>
      <c r="I739" s="152"/>
      <c r="J739" s="152"/>
      <c r="K739" s="152"/>
      <c r="L739" s="152"/>
      <c r="M739" s="152"/>
      <c r="N739" s="152"/>
      <c r="O739" s="152"/>
      <c r="P739" s="152"/>
      <c r="Q739" s="152"/>
      <c r="R739" s="152"/>
      <c r="S739" s="152"/>
      <c r="T739" s="153"/>
      <c r="U739" s="152"/>
      <c r="V739" s="152"/>
      <c r="W739" s="152"/>
      <c r="X739" s="152"/>
      <c r="Y739" s="152"/>
      <c r="Z739" s="152"/>
    </row>
    <row r="740" spans="1:26" ht="15.75" customHeight="1" x14ac:dyDescent="0.25">
      <c r="A740" s="152"/>
      <c r="B740" s="152"/>
      <c r="C740" s="152"/>
      <c r="D740" s="152"/>
      <c r="E740" s="187"/>
      <c r="F740" s="187"/>
      <c r="G740" s="152"/>
      <c r="H740" s="152"/>
      <c r="I740" s="152"/>
      <c r="J740" s="152"/>
      <c r="K740" s="152"/>
      <c r="L740" s="152"/>
      <c r="M740" s="152"/>
      <c r="N740" s="152"/>
      <c r="O740" s="152"/>
      <c r="P740" s="152"/>
      <c r="Q740" s="152"/>
      <c r="R740" s="152"/>
      <c r="S740" s="152"/>
      <c r="T740" s="153"/>
      <c r="U740" s="152"/>
      <c r="V740" s="152"/>
      <c r="W740" s="152"/>
      <c r="X740" s="152"/>
      <c r="Y740" s="152"/>
      <c r="Z740" s="152"/>
    </row>
    <row r="741" spans="1:26" ht="15.75" customHeight="1" x14ac:dyDescent="0.25">
      <c r="A741" s="152"/>
      <c r="B741" s="152"/>
      <c r="C741" s="152"/>
      <c r="D741" s="152"/>
      <c r="E741" s="187"/>
      <c r="F741" s="187"/>
      <c r="G741" s="152"/>
      <c r="H741" s="152"/>
      <c r="I741" s="152"/>
      <c r="J741" s="152"/>
      <c r="K741" s="152"/>
      <c r="L741" s="152"/>
      <c r="M741" s="152"/>
      <c r="N741" s="152"/>
      <c r="O741" s="152"/>
      <c r="P741" s="152"/>
      <c r="Q741" s="152"/>
      <c r="R741" s="152"/>
      <c r="S741" s="152"/>
      <c r="T741" s="153"/>
      <c r="U741" s="152"/>
      <c r="V741" s="152"/>
      <c r="W741" s="152"/>
      <c r="X741" s="152"/>
      <c r="Y741" s="152"/>
      <c r="Z741" s="152"/>
    </row>
    <row r="742" spans="1:26" ht="15.75" customHeight="1" x14ac:dyDescent="0.25">
      <c r="A742" s="152"/>
      <c r="B742" s="152"/>
      <c r="C742" s="152"/>
      <c r="D742" s="152"/>
      <c r="E742" s="187"/>
      <c r="F742" s="187"/>
      <c r="G742" s="152"/>
      <c r="H742" s="152"/>
      <c r="I742" s="152"/>
      <c r="J742" s="152"/>
      <c r="K742" s="152"/>
      <c r="L742" s="152"/>
      <c r="M742" s="152"/>
      <c r="N742" s="152"/>
      <c r="O742" s="152"/>
      <c r="P742" s="152"/>
      <c r="Q742" s="152"/>
      <c r="R742" s="152"/>
      <c r="S742" s="152"/>
      <c r="T742" s="153"/>
      <c r="U742" s="152"/>
      <c r="V742" s="152"/>
      <c r="W742" s="152"/>
      <c r="X742" s="152"/>
      <c r="Y742" s="152"/>
      <c r="Z742" s="152"/>
    </row>
    <row r="743" spans="1:26" ht="15.75" customHeight="1" x14ac:dyDescent="0.25">
      <c r="A743" s="152"/>
      <c r="B743" s="152"/>
      <c r="C743" s="152"/>
      <c r="D743" s="152"/>
      <c r="E743" s="187"/>
      <c r="F743" s="187"/>
      <c r="G743" s="152"/>
      <c r="H743" s="152"/>
      <c r="I743" s="152"/>
      <c r="J743" s="152"/>
      <c r="K743" s="152"/>
      <c r="L743" s="152"/>
      <c r="M743" s="152"/>
      <c r="N743" s="152"/>
      <c r="O743" s="152"/>
      <c r="P743" s="152"/>
      <c r="Q743" s="152"/>
      <c r="R743" s="152"/>
      <c r="S743" s="152"/>
      <c r="T743" s="153"/>
      <c r="U743" s="152"/>
      <c r="V743" s="152"/>
      <c r="W743" s="152"/>
      <c r="X743" s="152"/>
      <c r="Y743" s="152"/>
      <c r="Z743" s="152"/>
    </row>
    <row r="744" spans="1:26" ht="15.75" customHeight="1" x14ac:dyDescent="0.25">
      <c r="A744" s="152"/>
      <c r="B744" s="152"/>
      <c r="C744" s="152"/>
      <c r="D744" s="152"/>
      <c r="E744" s="187"/>
      <c r="F744" s="187"/>
      <c r="G744" s="152"/>
      <c r="H744" s="152"/>
      <c r="I744" s="152"/>
      <c r="J744" s="152"/>
      <c r="K744" s="152"/>
      <c r="L744" s="152"/>
      <c r="M744" s="152"/>
      <c r="N744" s="152"/>
      <c r="O744" s="152"/>
      <c r="P744" s="152"/>
      <c r="Q744" s="152"/>
      <c r="R744" s="152"/>
      <c r="S744" s="152"/>
      <c r="T744" s="153"/>
      <c r="U744" s="152"/>
      <c r="V744" s="152"/>
      <c r="W744" s="152"/>
      <c r="X744" s="152"/>
      <c r="Y744" s="152"/>
      <c r="Z744" s="152"/>
    </row>
    <row r="745" spans="1:26" ht="15.75" customHeight="1" x14ac:dyDescent="0.25">
      <c r="A745" s="152"/>
      <c r="B745" s="152"/>
      <c r="C745" s="152"/>
      <c r="D745" s="152"/>
      <c r="E745" s="187"/>
      <c r="F745" s="187"/>
      <c r="G745" s="152"/>
      <c r="H745" s="152"/>
      <c r="I745" s="152"/>
      <c r="J745" s="152"/>
      <c r="K745" s="152"/>
      <c r="L745" s="152"/>
      <c r="M745" s="152"/>
      <c r="N745" s="152"/>
      <c r="O745" s="152"/>
      <c r="P745" s="152"/>
      <c r="Q745" s="152"/>
      <c r="R745" s="152"/>
      <c r="S745" s="152"/>
      <c r="T745" s="153"/>
      <c r="U745" s="152"/>
      <c r="V745" s="152"/>
      <c r="W745" s="152"/>
      <c r="X745" s="152"/>
      <c r="Y745" s="152"/>
      <c r="Z745" s="152"/>
    </row>
    <row r="746" spans="1:26" ht="15.75" customHeight="1" x14ac:dyDescent="0.25">
      <c r="A746" s="152"/>
      <c r="B746" s="152"/>
      <c r="C746" s="152"/>
      <c r="D746" s="152"/>
      <c r="E746" s="187"/>
      <c r="F746" s="187"/>
      <c r="G746" s="152"/>
      <c r="H746" s="152"/>
      <c r="I746" s="152"/>
      <c r="J746" s="152"/>
      <c r="K746" s="152"/>
      <c r="L746" s="152"/>
      <c r="M746" s="152"/>
      <c r="N746" s="152"/>
      <c r="O746" s="152"/>
      <c r="P746" s="152"/>
      <c r="Q746" s="152"/>
      <c r="R746" s="152"/>
      <c r="S746" s="152"/>
      <c r="T746" s="153"/>
      <c r="U746" s="152"/>
      <c r="V746" s="152"/>
      <c r="W746" s="152"/>
      <c r="X746" s="152"/>
      <c r="Y746" s="152"/>
      <c r="Z746" s="152"/>
    </row>
    <row r="747" spans="1:26" ht="15.75" customHeight="1" x14ac:dyDescent="0.25">
      <c r="A747" s="152"/>
      <c r="B747" s="152"/>
      <c r="C747" s="152"/>
      <c r="D747" s="152"/>
      <c r="E747" s="187"/>
      <c r="F747" s="187"/>
      <c r="G747" s="152"/>
      <c r="H747" s="152"/>
      <c r="I747" s="152"/>
      <c r="J747" s="152"/>
      <c r="K747" s="152"/>
      <c r="L747" s="152"/>
      <c r="M747" s="152"/>
      <c r="N747" s="152"/>
      <c r="O747" s="152"/>
      <c r="P747" s="152"/>
      <c r="Q747" s="152"/>
      <c r="R747" s="152"/>
      <c r="S747" s="152"/>
      <c r="T747" s="153"/>
      <c r="U747" s="152"/>
      <c r="V747" s="152"/>
      <c r="W747" s="152"/>
      <c r="X747" s="152"/>
      <c r="Y747" s="152"/>
      <c r="Z747" s="152"/>
    </row>
    <row r="748" spans="1:26" ht="15.75" customHeight="1" x14ac:dyDescent="0.25">
      <c r="A748" s="152"/>
      <c r="B748" s="152"/>
      <c r="C748" s="152"/>
      <c r="D748" s="152"/>
      <c r="E748" s="187"/>
      <c r="F748" s="187"/>
      <c r="G748" s="152"/>
      <c r="H748" s="152"/>
      <c r="I748" s="152"/>
      <c r="J748" s="152"/>
      <c r="K748" s="152"/>
      <c r="L748" s="152"/>
      <c r="M748" s="152"/>
      <c r="N748" s="152"/>
      <c r="O748" s="152"/>
      <c r="P748" s="152"/>
      <c r="Q748" s="152"/>
      <c r="R748" s="152"/>
      <c r="S748" s="152"/>
      <c r="T748" s="153"/>
      <c r="U748" s="152"/>
      <c r="V748" s="152"/>
      <c r="W748" s="152"/>
      <c r="X748" s="152"/>
      <c r="Y748" s="152"/>
      <c r="Z748" s="152"/>
    </row>
    <row r="749" spans="1:26" ht="15.75" customHeight="1" x14ac:dyDescent="0.25">
      <c r="A749" s="152"/>
      <c r="B749" s="152"/>
      <c r="C749" s="152"/>
      <c r="D749" s="152"/>
      <c r="E749" s="187"/>
      <c r="F749" s="187"/>
      <c r="G749" s="152"/>
      <c r="H749" s="152"/>
      <c r="I749" s="152"/>
      <c r="J749" s="152"/>
      <c r="K749" s="152"/>
      <c r="L749" s="152"/>
      <c r="M749" s="152"/>
      <c r="N749" s="152"/>
      <c r="O749" s="152"/>
      <c r="P749" s="152"/>
      <c r="Q749" s="152"/>
      <c r="R749" s="152"/>
      <c r="S749" s="152"/>
      <c r="T749" s="153"/>
      <c r="U749" s="152"/>
      <c r="V749" s="152"/>
      <c r="W749" s="152"/>
      <c r="X749" s="152"/>
      <c r="Y749" s="152"/>
      <c r="Z749" s="152"/>
    </row>
    <row r="750" spans="1:26" ht="15.75" customHeight="1" x14ac:dyDescent="0.25">
      <c r="A750" s="152"/>
      <c r="B750" s="152"/>
      <c r="C750" s="152"/>
      <c r="D750" s="152"/>
      <c r="E750" s="187"/>
      <c r="F750" s="187"/>
      <c r="G750" s="152"/>
      <c r="H750" s="152"/>
      <c r="I750" s="152"/>
      <c r="J750" s="152"/>
      <c r="K750" s="152"/>
      <c r="L750" s="152"/>
      <c r="M750" s="152"/>
      <c r="N750" s="152"/>
      <c r="O750" s="152"/>
      <c r="P750" s="152"/>
      <c r="Q750" s="152"/>
      <c r="R750" s="152"/>
      <c r="S750" s="152"/>
      <c r="T750" s="153"/>
      <c r="U750" s="152"/>
      <c r="V750" s="152"/>
      <c r="W750" s="152"/>
      <c r="X750" s="152"/>
      <c r="Y750" s="152"/>
      <c r="Z750" s="152"/>
    </row>
    <row r="751" spans="1:26" ht="15.75" customHeight="1" x14ac:dyDescent="0.25">
      <c r="A751" s="152"/>
      <c r="B751" s="152"/>
      <c r="C751" s="152"/>
      <c r="D751" s="152"/>
      <c r="E751" s="187"/>
      <c r="F751" s="187"/>
      <c r="G751" s="152"/>
      <c r="H751" s="152"/>
      <c r="I751" s="152"/>
      <c r="J751" s="152"/>
      <c r="K751" s="152"/>
      <c r="L751" s="152"/>
      <c r="M751" s="152"/>
      <c r="N751" s="152"/>
      <c r="O751" s="152"/>
      <c r="P751" s="152"/>
      <c r="Q751" s="152"/>
      <c r="R751" s="152"/>
      <c r="S751" s="152"/>
      <c r="T751" s="153"/>
      <c r="U751" s="152"/>
      <c r="V751" s="152"/>
      <c r="W751" s="152"/>
      <c r="X751" s="152"/>
      <c r="Y751" s="152"/>
      <c r="Z751" s="152"/>
    </row>
    <row r="752" spans="1:26" ht="15.75" customHeight="1" x14ac:dyDescent="0.25">
      <c r="A752" s="152"/>
      <c r="B752" s="152"/>
      <c r="C752" s="152"/>
      <c r="D752" s="152"/>
      <c r="E752" s="187"/>
      <c r="F752" s="187"/>
      <c r="G752" s="152"/>
      <c r="H752" s="152"/>
      <c r="I752" s="152"/>
      <c r="J752" s="152"/>
      <c r="K752" s="152"/>
      <c r="L752" s="152"/>
      <c r="M752" s="152"/>
      <c r="N752" s="152"/>
      <c r="O752" s="152"/>
      <c r="P752" s="152"/>
      <c r="Q752" s="152"/>
      <c r="R752" s="152"/>
      <c r="S752" s="152"/>
      <c r="T752" s="153"/>
      <c r="U752" s="152"/>
      <c r="V752" s="152"/>
      <c r="W752" s="152"/>
      <c r="X752" s="152"/>
      <c r="Y752" s="152"/>
      <c r="Z752" s="152"/>
    </row>
    <row r="753" spans="1:26" ht="15.75" customHeight="1" x14ac:dyDescent="0.25">
      <c r="A753" s="152"/>
      <c r="B753" s="152"/>
      <c r="C753" s="152"/>
      <c r="D753" s="152"/>
      <c r="E753" s="187"/>
      <c r="F753" s="187"/>
      <c r="G753" s="152"/>
      <c r="H753" s="152"/>
      <c r="I753" s="152"/>
      <c r="J753" s="152"/>
      <c r="K753" s="152"/>
      <c r="L753" s="152"/>
      <c r="M753" s="152"/>
      <c r="N753" s="152"/>
      <c r="O753" s="152"/>
      <c r="P753" s="152"/>
      <c r="Q753" s="152"/>
      <c r="R753" s="152"/>
      <c r="S753" s="152"/>
      <c r="T753" s="153"/>
      <c r="U753" s="152"/>
      <c r="V753" s="152"/>
      <c r="W753" s="152"/>
      <c r="X753" s="152"/>
      <c r="Y753" s="152"/>
      <c r="Z753" s="152"/>
    </row>
    <row r="754" spans="1:26" ht="15.75" customHeight="1" x14ac:dyDescent="0.25">
      <c r="A754" s="152"/>
      <c r="B754" s="152"/>
      <c r="C754" s="152"/>
      <c r="D754" s="152"/>
      <c r="E754" s="187"/>
      <c r="F754" s="187"/>
      <c r="G754" s="152"/>
      <c r="H754" s="152"/>
      <c r="I754" s="152"/>
      <c r="J754" s="152"/>
      <c r="K754" s="152"/>
      <c r="L754" s="152"/>
      <c r="M754" s="152"/>
      <c r="N754" s="152"/>
      <c r="O754" s="152"/>
      <c r="P754" s="152"/>
      <c r="Q754" s="152"/>
      <c r="R754" s="152"/>
      <c r="S754" s="152"/>
      <c r="T754" s="153"/>
      <c r="U754" s="152"/>
      <c r="V754" s="152"/>
      <c r="W754" s="152"/>
      <c r="X754" s="152"/>
      <c r="Y754" s="152"/>
      <c r="Z754" s="152"/>
    </row>
    <row r="755" spans="1:26" ht="15.75" customHeight="1" x14ac:dyDescent="0.25">
      <c r="A755" s="152"/>
      <c r="B755" s="152"/>
      <c r="C755" s="152"/>
      <c r="D755" s="152"/>
      <c r="E755" s="187"/>
      <c r="F755" s="187"/>
      <c r="G755" s="152"/>
      <c r="H755" s="152"/>
      <c r="I755" s="152"/>
      <c r="J755" s="152"/>
      <c r="K755" s="152"/>
      <c r="L755" s="152"/>
      <c r="M755" s="152"/>
      <c r="N755" s="152"/>
      <c r="O755" s="152"/>
      <c r="P755" s="152"/>
      <c r="Q755" s="152"/>
      <c r="R755" s="152"/>
      <c r="S755" s="152"/>
      <c r="T755" s="153"/>
      <c r="U755" s="152"/>
      <c r="V755" s="152"/>
      <c r="W755" s="152"/>
      <c r="X755" s="152"/>
      <c r="Y755" s="152"/>
      <c r="Z755" s="152"/>
    </row>
    <row r="756" spans="1:26" ht="15.75" customHeight="1" x14ac:dyDescent="0.25">
      <c r="A756" s="152"/>
      <c r="B756" s="152"/>
      <c r="C756" s="152"/>
      <c r="D756" s="152"/>
      <c r="E756" s="187"/>
      <c r="F756" s="187"/>
      <c r="G756" s="152"/>
      <c r="H756" s="152"/>
      <c r="I756" s="152"/>
      <c r="J756" s="152"/>
      <c r="K756" s="152"/>
      <c r="L756" s="152"/>
      <c r="M756" s="152"/>
      <c r="N756" s="152"/>
      <c r="O756" s="152"/>
      <c r="P756" s="152"/>
      <c r="Q756" s="152"/>
      <c r="R756" s="152"/>
      <c r="S756" s="152"/>
      <c r="T756" s="153"/>
      <c r="U756" s="152"/>
      <c r="V756" s="152"/>
      <c r="W756" s="152"/>
      <c r="X756" s="152"/>
      <c r="Y756" s="152"/>
      <c r="Z756" s="152"/>
    </row>
    <row r="757" spans="1:26" ht="15.75" customHeight="1" x14ac:dyDescent="0.25">
      <c r="A757" s="152"/>
      <c r="B757" s="152"/>
      <c r="C757" s="152"/>
      <c r="D757" s="152"/>
      <c r="E757" s="187"/>
      <c r="F757" s="187"/>
      <c r="G757" s="152"/>
      <c r="H757" s="152"/>
      <c r="I757" s="152"/>
      <c r="J757" s="152"/>
      <c r="K757" s="152"/>
      <c r="L757" s="152"/>
      <c r="M757" s="152"/>
      <c r="N757" s="152"/>
      <c r="O757" s="152"/>
      <c r="P757" s="152"/>
      <c r="Q757" s="152"/>
      <c r="R757" s="152"/>
      <c r="S757" s="152"/>
      <c r="T757" s="153"/>
      <c r="U757" s="152"/>
      <c r="V757" s="152"/>
      <c r="W757" s="152"/>
      <c r="X757" s="152"/>
      <c r="Y757" s="152"/>
      <c r="Z757" s="152"/>
    </row>
    <row r="758" spans="1:26" ht="15.75" customHeight="1" x14ac:dyDescent="0.25">
      <c r="A758" s="152"/>
      <c r="B758" s="152"/>
      <c r="C758" s="152"/>
      <c r="D758" s="152"/>
      <c r="E758" s="187"/>
      <c r="F758" s="187"/>
      <c r="G758" s="152"/>
      <c r="H758" s="152"/>
      <c r="I758" s="152"/>
      <c r="J758" s="152"/>
      <c r="K758" s="152"/>
      <c r="L758" s="152"/>
      <c r="M758" s="152"/>
      <c r="N758" s="152"/>
      <c r="O758" s="152"/>
      <c r="P758" s="152"/>
      <c r="Q758" s="152"/>
      <c r="R758" s="152"/>
      <c r="S758" s="152"/>
      <c r="T758" s="153"/>
      <c r="U758" s="152"/>
      <c r="V758" s="152"/>
      <c r="W758" s="152"/>
      <c r="X758" s="152"/>
      <c r="Y758" s="152"/>
      <c r="Z758" s="152"/>
    </row>
    <row r="759" spans="1:26" ht="15.75" customHeight="1" x14ac:dyDescent="0.25">
      <c r="A759" s="152"/>
      <c r="B759" s="152"/>
      <c r="C759" s="152"/>
      <c r="D759" s="152"/>
      <c r="E759" s="187"/>
      <c r="F759" s="187"/>
      <c r="G759" s="152"/>
      <c r="H759" s="152"/>
      <c r="I759" s="152"/>
      <c r="J759" s="152"/>
      <c r="K759" s="152"/>
      <c r="L759" s="152"/>
      <c r="M759" s="152"/>
      <c r="N759" s="152"/>
      <c r="O759" s="152"/>
      <c r="P759" s="152"/>
      <c r="Q759" s="152"/>
      <c r="R759" s="152"/>
      <c r="S759" s="152"/>
      <c r="T759" s="153"/>
      <c r="U759" s="152"/>
      <c r="V759" s="152"/>
      <c r="W759" s="152"/>
      <c r="X759" s="152"/>
      <c r="Y759" s="152"/>
      <c r="Z759" s="152"/>
    </row>
    <row r="760" spans="1:26" ht="15.75" customHeight="1" x14ac:dyDescent="0.25">
      <c r="A760" s="152"/>
      <c r="B760" s="152"/>
      <c r="C760" s="152"/>
      <c r="D760" s="152"/>
      <c r="E760" s="187"/>
      <c r="F760" s="187"/>
      <c r="G760" s="152"/>
      <c r="H760" s="152"/>
      <c r="I760" s="152"/>
      <c r="J760" s="152"/>
      <c r="K760" s="152"/>
      <c r="L760" s="152"/>
      <c r="M760" s="152"/>
      <c r="N760" s="152"/>
      <c r="O760" s="152"/>
      <c r="P760" s="152"/>
      <c r="Q760" s="152"/>
      <c r="R760" s="152"/>
      <c r="S760" s="152"/>
      <c r="T760" s="153"/>
      <c r="U760" s="152"/>
      <c r="V760" s="152"/>
      <c r="W760" s="152"/>
      <c r="X760" s="152"/>
      <c r="Y760" s="152"/>
      <c r="Z760" s="152"/>
    </row>
    <row r="761" spans="1:26" ht="15.75" customHeight="1" x14ac:dyDescent="0.25">
      <c r="A761" s="152"/>
      <c r="B761" s="152"/>
      <c r="C761" s="152"/>
      <c r="D761" s="152"/>
      <c r="E761" s="187"/>
      <c r="F761" s="187"/>
      <c r="G761" s="152"/>
      <c r="H761" s="152"/>
      <c r="I761" s="152"/>
      <c r="J761" s="152"/>
      <c r="K761" s="152"/>
      <c r="L761" s="152"/>
      <c r="M761" s="152"/>
      <c r="N761" s="152"/>
      <c r="O761" s="152"/>
      <c r="P761" s="152"/>
      <c r="Q761" s="152"/>
      <c r="R761" s="152"/>
      <c r="S761" s="152"/>
      <c r="T761" s="153"/>
      <c r="U761" s="152"/>
      <c r="V761" s="152"/>
      <c r="W761" s="152"/>
      <c r="X761" s="152"/>
      <c r="Y761" s="152"/>
      <c r="Z761" s="152"/>
    </row>
    <row r="762" spans="1:26" ht="15.75" customHeight="1" x14ac:dyDescent="0.25">
      <c r="A762" s="152"/>
      <c r="B762" s="152"/>
      <c r="C762" s="152"/>
      <c r="D762" s="152"/>
      <c r="E762" s="187"/>
      <c r="F762" s="187"/>
      <c r="G762" s="152"/>
      <c r="H762" s="152"/>
      <c r="I762" s="152"/>
      <c r="J762" s="152"/>
      <c r="K762" s="152"/>
      <c r="L762" s="152"/>
      <c r="M762" s="152"/>
      <c r="N762" s="152"/>
      <c r="O762" s="152"/>
      <c r="P762" s="152"/>
      <c r="Q762" s="152"/>
      <c r="R762" s="152"/>
      <c r="S762" s="152"/>
      <c r="T762" s="153"/>
      <c r="U762" s="152"/>
      <c r="V762" s="152"/>
      <c r="W762" s="152"/>
      <c r="X762" s="152"/>
      <c r="Y762" s="152"/>
      <c r="Z762" s="152"/>
    </row>
    <row r="763" spans="1:26" ht="15.75" customHeight="1" x14ac:dyDescent="0.25">
      <c r="A763" s="152"/>
      <c r="B763" s="152"/>
      <c r="C763" s="152"/>
      <c r="D763" s="152"/>
      <c r="E763" s="187"/>
      <c r="F763" s="187"/>
      <c r="G763" s="152"/>
      <c r="H763" s="152"/>
      <c r="I763" s="152"/>
      <c r="J763" s="152"/>
      <c r="K763" s="152"/>
      <c r="L763" s="152"/>
      <c r="M763" s="152"/>
      <c r="N763" s="152"/>
      <c r="O763" s="152"/>
      <c r="P763" s="152"/>
      <c r="Q763" s="152"/>
      <c r="R763" s="152"/>
      <c r="S763" s="152"/>
      <c r="T763" s="153"/>
      <c r="U763" s="152"/>
      <c r="V763" s="152"/>
      <c r="W763" s="152"/>
      <c r="X763" s="152"/>
      <c r="Y763" s="152"/>
      <c r="Z763" s="152"/>
    </row>
    <row r="764" spans="1:26" ht="15.75" customHeight="1" x14ac:dyDescent="0.25">
      <c r="A764" s="152"/>
      <c r="B764" s="152"/>
      <c r="C764" s="152"/>
      <c r="D764" s="152"/>
      <c r="E764" s="187"/>
      <c r="F764" s="187"/>
      <c r="G764" s="152"/>
      <c r="H764" s="152"/>
      <c r="I764" s="152"/>
      <c r="J764" s="152"/>
      <c r="K764" s="152"/>
      <c r="L764" s="152"/>
      <c r="M764" s="152"/>
      <c r="N764" s="152"/>
      <c r="O764" s="152"/>
      <c r="P764" s="152"/>
      <c r="Q764" s="152"/>
      <c r="R764" s="152"/>
      <c r="S764" s="152"/>
      <c r="T764" s="153"/>
      <c r="U764" s="152"/>
      <c r="V764" s="152"/>
      <c r="W764" s="152"/>
      <c r="X764" s="152"/>
      <c r="Y764" s="152"/>
      <c r="Z764" s="152"/>
    </row>
    <row r="765" spans="1:26" ht="15.75" customHeight="1" x14ac:dyDescent="0.25">
      <c r="A765" s="152"/>
      <c r="B765" s="152"/>
      <c r="C765" s="152"/>
      <c r="D765" s="152"/>
      <c r="E765" s="187"/>
      <c r="F765" s="187"/>
      <c r="G765" s="152"/>
      <c r="H765" s="152"/>
      <c r="I765" s="152"/>
      <c r="J765" s="152"/>
      <c r="K765" s="152"/>
      <c r="L765" s="152"/>
      <c r="M765" s="152"/>
      <c r="N765" s="152"/>
      <c r="O765" s="152"/>
      <c r="P765" s="152"/>
      <c r="Q765" s="152"/>
      <c r="R765" s="152"/>
      <c r="S765" s="152"/>
      <c r="T765" s="153"/>
      <c r="U765" s="152"/>
      <c r="V765" s="152"/>
      <c r="W765" s="152"/>
      <c r="X765" s="152"/>
      <c r="Y765" s="152"/>
      <c r="Z765" s="152"/>
    </row>
    <row r="766" spans="1:26" ht="15.75" customHeight="1" x14ac:dyDescent="0.25">
      <c r="A766" s="152"/>
      <c r="B766" s="152"/>
      <c r="C766" s="152"/>
      <c r="D766" s="152"/>
      <c r="E766" s="187"/>
      <c r="F766" s="187"/>
      <c r="G766" s="152"/>
      <c r="H766" s="152"/>
      <c r="I766" s="152"/>
      <c r="J766" s="152"/>
      <c r="K766" s="152"/>
      <c r="L766" s="152"/>
      <c r="M766" s="152"/>
      <c r="N766" s="152"/>
      <c r="O766" s="152"/>
      <c r="P766" s="152"/>
      <c r="Q766" s="152"/>
      <c r="R766" s="152"/>
      <c r="S766" s="152"/>
      <c r="T766" s="153"/>
      <c r="U766" s="152"/>
      <c r="V766" s="152"/>
      <c r="W766" s="152"/>
      <c r="X766" s="152"/>
      <c r="Y766" s="152"/>
      <c r="Z766" s="152"/>
    </row>
    <row r="767" spans="1:26" ht="15.75" customHeight="1" x14ac:dyDescent="0.25">
      <c r="A767" s="152"/>
      <c r="B767" s="152"/>
      <c r="C767" s="152"/>
      <c r="D767" s="152"/>
      <c r="E767" s="187"/>
      <c r="F767" s="187"/>
      <c r="G767" s="152"/>
      <c r="H767" s="152"/>
      <c r="I767" s="152"/>
      <c r="J767" s="152"/>
      <c r="K767" s="152"/>
      <c r="L767" s="152"/>
      <c r="M767" s="152"/>
      <c r="N767" s="152"/>
      <c r="O767" s="152"/>
      <c r="P767" s="152"/>
      <c r="Q767" s="152"/>
      <c r="R767" s="152"/>
      <c r="S767" s="152"/>
      <c r="T767" s="153"/>
      <c r="U767" s="152"/>
      <c r="V767" s="152"/>
      <c r="W767" s="152"/>
      <c r="X767" s="152"/>
      <c r="Y767" s="152"/>
      <c r="Z767" s="152"/>
    </row>
    <row r="768" spans="1:26" ht="15.75" customHeight="1" x14ac:dyDescent="0.25">
      <c r="A768" s="152"/>
      <c r="B768" s="152"/>
      <c r="C768" s="152"/>
      <c r="D768" s="152"/>
      <c r="E768" s="187"/>
      <c r="F768" s="187"/>
      <c r="G768" s="152"/>
      <c r="H768" s="152"/>
      <c r="I768" s="152"/>
      <c r="J768" s="152"/>
      <c r="K768" s="152"/>
      <c r="L768" s="152"/>
      <c r="M768" s="152"/>
      <c r="N768" s="152"/>
      <c r="O768" s="152"/>
      <c r="P768" s="152"/>
      <c r="Q768" s="152"/>
      <c r="R768" s="152"/>
      <c r="S768" s="152"/>
      <c r="T768" s="153"/>
      <c r="U768" s="152"/>
      <c r="V768" s="152"/>
      <c r="W768" s="152"/>
      <c r="X768" s="152"/>
      <c r="Y768" s="152"/>
      <c r="Z768" s="152"/>
    </row>
    <row r="769" spans="1:26" ht="15.75" customHeight="1" x14ac:dyDescent="0.25">
      <c r="A769" s="152"/>
      <c r="B769" s="152"/>
      <c r="C769" s="152"/>
      <c r="D769" s="152"/>
      <c r="E769" s="187"/>
      <c r="F769" s="187"/>
      <c r="G769" s="152"/>
      <c r="H769" s="152"/>
      <c r="I769" s="152"/>
      <c r="J769" s="152"/>
      <c r="K769" s="152"/>
      <c r="L769" s="152"/>
      <c r="M769" s="152"/>
      <c r="N769" s="152"/>
      <c r="O769" s="152"/>
      <c r="P769" s="152"/>
      <c r="Q769" s="152"/>
      <c r="R769" s="152"/>
      <c r="S769" s="152"/>
      <c r="T769" s="153"/>
      <c r="U769" s="152"/>
      <c r="V769" s="152"/>
      <c r="W769" s="152"/>
      <c r="X769" s="152"/>
      <c r="Y769" s="152"/>
      <c r="Z769" s="152"/>
    </row>
    <row r="770" spans="1:26" ht="15.75" customHeight="1" x14ac:dyDescent="0.25">
      <c r="A770" s="152"/>
      <c r="B770" s="152"/>
      <c r="C770" s="152"/>
      <c r="D770" s="152"/>
      <c r="E770" s="187"/>
      <c r="F770" s="187"/>
      <c r="G770" s="152"/>
      <c r="H770" s="152"/>
      <c r="I770" s="152"/>
      <c r="J770" s="152"/>
      <c r="K770" s="152"/>
      <c r="L770" s="152"/>
      <c r="M770" s="152"/>
      <c r="N770" s="152"/>
      <c r="O770" s="152"/>
      <c r="P770" s="152"/>
      <c r="Q770" s="152"/>
      <c r="R770" s="152"/>
      <c r="S770" s="152"/>
      <c r="T770" s="153"/>
      <c r="U770" s="152"/>
      <c r="V770" s="152"/>
      <c r="W770" s="152"/>
      <c r="X770" s="152"/>
      <c r="Y770" s="152"/>
      <c r="Z770" s="152"/>
    </row>
    <row r="771" spans="1:26" ht="15.75" customHeight="1" x14ac:dyDescent="0.25">
      <c r="A771" s="152"/>
      <c r="B771" s="152"/>
      <c r="C771" s="152"/>
      <c r="D771" s="152"/>
      <c r="E771" s="187"/>
      <c r="F771" s="187"/>
      <c r="G771" s="152"/>
      <c r="H771" s="152"/>
      <c r="I771" s="152"/>
      <c r="J771" s="152"/>
      <c r="K771" s="152"/>
      <c r="L771" s="152"/>
      <c r="M771" s="152"/>
      <c r="N771" s="152"/>
      <c r="O771" s="152"/>
      <c r="P771" s="152"/>
      <c r="Q771" s="152"/>
      <c r="R771" s="152"/>
      <c r="S771" s="152"/>
      <c r="T771" s="153"/>
      <c r="U771" s="152"/>
      <c r="V771" s="152"/>
      <c r="W771" s="152"/>
      <c r="X771" s="152"/>
      <c r="Y771" s="152"/>
      <c r="Z771" s="152"/>
    </row>
    <row r="772" spans="1:26" ht="15.75" customHeight="1" x14ac:dyDescent="0.25">
      <c r="A772" s="152"/>
      <c r="B772" s="152"/>
      <c r="C772" s="152"/>
      <c r="D772" s="152"/>
      <c r="E772" s="187"/>
      <c r="F772" s="187"/>
      <c r="G772" s="152"/>
      <c r="H772" s="152"/>
      <c r="I772" s="152"/>
      <c r="J772" s="152"/>
      <c r="K772" s="152"/>
      <c r="L772" s="152"/>
      <c r="M772" s="152"/>
      <c r="N772" s="152"/>
      <c r="O772" s="152"/>
      <c r="P772" s="152"/>
      <c r="Q772" s="152"/>
      <c r="R772" s="152"/>
      <c r="S772" s="152"/>
      <c r="T772" s="153"/>
      <c r="U772" s="152"/>
      <c r="V772" s="152"/>
      <c r="W772" s="152"/>
      <c r="X772" s="152"/>
      <c r="Y772" s="152"/>
      <c r="Z772" s="152"/>
    </row>
    <row r="773" spans="1:26" ht="15.75" customHeight="1" x14ac:dyDescent="0.25">
      <c r="A773" s="152"/>
      <c r="B773" s="152"/>
      <c r="C773" s="152"/>
      <c r="D773" s="152"/>
      <c r="E773" s="187"/>
      <c r="F773" s="187"/>
      <c r="G773" s="152"/>
      <c r="H773" s="152"/>
      <c r="I773" s="152"/>
      <c r="J773" s="152"/>
      <c r="K773" s="152"/>
      <c r="L773" s="152"/>
      <c r="M773" s="152"/>
      <c r="N773" s="152"/>
      <c r="O773" s="152"/>
      <c r="P773" s="152"/>
      <c r="Q773" s="152"/>
      <c r="R773" s="152"/>
      <c r="S773" s="152"/>
      <c r="T773" s="153"/>
      <c r="U773" s="152"/>
      <c r="V773" s="152"/>
      <c r="W773" s="152"/>
      <c r="X773" s="152"/>
      <c r="Y773" s="152"/>
      <c r="Z773" s="152"/>
    </row>
    <row r="774" spans="1:26" ht="15.75" customHeight="1" x14ac:dyDescent="0.25">
      <c r="A774" s="152"/>
      <c r="B774" s="152"/>
      <c r="C774" s="152"/>
      <c r="D774" s="152"/>
      <c r="E774" s="187"/>
      <c r="F774" s="187"/>
      <c r="G774" s="152"/>
      <c r="H774" s="152"/>
      <c r="I774" s="152"/>
      <c r="J774" s="152"/>
      <c r="K774" s="152"/>
      <c r="L774" s="152"/>
      <c r="M774" s="152"/>
      <c r="N774" s="152"/>
      <c r="O774" s="152"/>
      <c r="P774" s="152"/>
      <c r="Q774" s="152"/>
      <c r="R774" s="152"/>
      <c r="S774" s="152"/>
      <c r="T774" s="153"/>
      <c r="U774" s="152"/>
      <c r="V774" s="152"/>
      <c r="W774" s="152"/>
      <c r="X774" s="152"/>
      <c r="Y774" s="152"/>
      <c r="Z774" s="152"/>
    </row>
    <row r="775" spans="1:26" ht="15.75" customHeight="1" x14ac:dyDescent="0.25">
      <c r="A775" s="152"/>
      <c r="B775" s="152"/>
      <c r="C775" s="152"/>
      <c r="D775" s="152"/>
      <c r="E775" s="187"/>
      <c r="F775" s="187"/>
      <c r="G775" s="152"/>
      <c r="H775" s="152"/>
      <c r="I775" s="152"/>
      <c r="J775" s="152"/>
      <c r="K775" s="152"/>
      <c r="L775" s="152"/>
      <c r="M775" s="152"/>
      <c r="N775" s="152"/>
      <c r="O775" s="152"/>
      <c r="P775" s="152"/>
      <c r="Q775" s="152"/>
      <c r="R775" s="152"/>
      <c r="S775" s="152"/>
      <c r="T775" s="153"/>
      <c r="U775" s="152"/>
      <c r="V775" s="152"/>
      <c r="W775" s="152"/>
      <c r="X775" s="152"/>
      <c r="Y775" s="152"/>
      <c r="Z775" s="152"/>
    </row>
    <row r="776" spans="1:26" ht="15.75" customHeight="1" x14ac:dyDescent="0.25">
      <c r="A776" s="152"/>
      <c r="B776" s="152"/>
      <c r="C776" s="152"/>
      <c r="D776" s="152"/>
      <c r="E776" s="187"/>
      <c r="F776" s="187"/>
      <c r="G776" s="152"/>
      <c r="H776" s="152"/>
      <c r="I776" s="152"/>
      <c r="J776" s="152"/>
      <c r="K776" s="152"/>
      <c r="L776" s="152"/>
      <c r="M776" s="152"/>
      <c r="N776" s="152"/>
      <c r="O776" s="152"/>
      <c r="P776" s="152"/>
      <c r="Q776" s="152"/>
      <c r="R776" s="152"/>
      <c r="S776" s="152"/>
      <c r="T776" s="153"/>
      <c r="U776" s="152"/>
      <c r="V776" s="152"/>
      <c r="W776" s="152"/>
      <c r="X776" s="152"/>
      <c r="Y776" s="152"/>
      <c r="Z776" s="152"/>
    </row>
    <row r="777" spans="1:26" ht="15.75" customHeight="1" x14ac:dyDescent="0.25">
      <c r="A777" s="152"/>
      <c r="B777" s="152"/>
      <c r="C777" s="152"/>
      <c r="D777" s="152"/>
      <c r="E777" s="187"/>
      <c r="F777" s="187"/>
      <c r="G777" s="152"/>
      <c r="H777" s="152"/>
      <c r="I777" s="152"/>
      <c r="J777" s="152"/>
      <c r="K777" s="152"/>
      <c r="L777" s="152"/>
      <c r="M777" s="152"/>
      <c r="N777" s="152"/>
      <c r="O777" s="152"/>
      <c r="P777" s="152"/>
      <c r="Q777" s="152"/>
      <c r="R777" s="152"/>
      <c r="S777" s="152"/>
      <c r="T777" s="153"/>
      <c r="U777" s="152"/>
      <c r="V777" s="152"/>
      <c r="W777" s="152"/>
      <c r="X777" s="152"/>
      <c r="Y777" s="152"/>
      <c r="Z777" s="152"/>
    </row>
    <row r="778" spans="1:26" ht="15.75" customHeight="1" x14ac:dyDescent="0.25">
      <c r="A778" s="152"/>
      <c r="B778" s="152"/>
      <c r="C778" s="152"/>
      <c r="D778" s="152"/>
      <c r="E778" s="187"/>
      <c r="F778" s="187"/>
      <c r="G778" s="152"/>
      <c r="H778" s="152"/>
      <c r="I778" s="152"/>
      <c r="J778" s="152"/>
      <c r="K778" s="152"/>
      <c r="L778" s="152"/>
      <c r="M778" s="152"/>
      <c r="N778" s="152"/>
      <c r="O778" s="152"/>
      <c r="P778" s="152"/>
      <c r="Q778" s="152"/>
      <c r="R778" s="152"/>
      <c r="S778" s="152"/>
      <c r="T778" s="153"/>
      <c r="U778" s="152"/>
      <c r="V778" s="152"/>
      <c r="W778" s="152"/>
      <c r="X778" s="152"/>
      <c r="Y778" s="152"/>
      <c r="Z778" s="152"/>
    </row>
    <row r="779" spans="1:26" ht="15.75" customHeight="1" x14ac:dyDescent="0.25">
      <c r="A779" s="152"/>
      <c r="B779" s="152"/>
      <c r="C779" s="152"/>
      <c r="D779" s="152"/>
      <c r="E779" s="187"/>
      <c r="F779" s="187"/>
      <c r="G779" s="152"/>
      <c r="H779" s="152"/>
      <c r="I779" s="152"/>
      <c r="J779" s="152"/>
      <c r="K779" s="152"/>
      <c r="L779" s="152"/>
      <c r="M779" s="152"/>
      <c r="N779" s="152"/>
      <c r="O779" s="152"/>
      <c r="P779" s="152"/>
      <c r="Q779" s="152"/>
      <c r="R779" s="152"/>
      <c r="S779" s="152"/>
      <c r="T779" s="153"/>
      <c r="U779" s="152"/>
      <c r="V779" s="152"/>
      <c r="W779" s="152"/>
      <c r="X779" s="152"/>
      <c r="Y779" s="152"/>
      <c r="Z779" s="152"/>
    </row>
    <row r="780" spans="1:26" ht="15.75" customHeight="1" x14ac:dyDescent="0.25">
      <c r="A780" s="152"/>
      <c r="B780" s="152"/>
      <c r="C780" s="152"/>
      <c r="D780" s="152"/>
      <c r="E780" s="187"/>
      <c r="F780" s="187"/>
      <c r="G780" s="152"/>
      <c r="H780" s="152"/>
      <c r="I780" s="152"/>
      <c r="J780" s="152"/>
      <c r="K780" s="152"/>
      <c r="L780" s="152"/>
      <c r="M780" s="152"/>
      <c r="N780" s="152"/>
      <c r="O780" s="152"/>
      <c r="P780" s="152"/>
      <c r="Q780" s="152"/>
      <c r="R780" s="152"/>
      <c r="S780" s="152"/>
      <c r="T780" s="153"/>
      <c r="U780" s="152"/>
      <c r="V780" s="152"/>
      <c r="W780" s="152"/>
      <c r="X780" s="152"/>
      <c r="Y780" s="152"/>
      <c r="Z780" s="152"/>
    </row>
    <row r="781" spans="1:26" ht="15.75" customHeight="1" x14ac:dyDescent="0.25">
      <c r="A781" s="152"/>
      <c r="B781" s="152"/>
      <c r="C781" s="152"/>
      <c r="D781" s="152"/>
      <c r="E781" s="187"/>
      <c r="F781" s="187"/>
      <c r="G781" s="152"/>
      <c r="H781" s="152"/>
      <c r="I781" s="152"/>
      <c r="J781" s="152"/>
      <c r="K781" s="152"/>
      <c r="L781" s="152"/>
      <c r="M781" s="152"/>
      <c r="N781" s="152"/>
      <c r="O781" s="152"/>
      <c r="P781" s="152"/>
      <c r="Q781" s="152"/>
      <c r="R781" s="152"/>
      <c r="S781" s="152"/>
      <c r="T781" s="153"/>
      <c r="U781" s="152"/>
      <c r="V781" s="152"/>
      <c r="W781" s="152"/>
      <c r="X781" s="152"/>
      <c r="Y781" s="152"/>
      <c r="Z781" s="152"/>
    </row>
    <row r="782" spans="1:26" ht="15.75" customHeight="1" x14ac:dyDescent="0.25">
      <c r="A782" s="152"/>
      <c r="B782" s="152"/>
      <c r="C782" s="152"/>
      <c r="D782" s="152"/>
      <c r="E782" s="187"/>
      <c r="F782" s="187"/>
      <c r="G782" s="152"/>
      <c r="H782" s="152"/>
      <c r="I782" s="152"/>
      <c r="J782" s="152"/>
      <c r="K782" s="152"/>
      <c r="L782" s="152"/>
      <c r="M782" s="152"/>
      <c r="N782" s="152"/>
      <c r="O782" s="152"/>
      <c r="P782" s="152"/>
      <c r="Q782" s="152"/>
      <c r="R782" s="152"/>
      <c r="S782" s="152"/>
      <c r="T782" s="153"/>
      <c r="U782" s="152"/>
      <c r="V782" s="152"/>
      <c r="W782" s="152"/>
      <c r="X782" s="152"/>
      <c r="Y782" s="152"/>
      <c r="Z782" s="152"/>
    </row>
    <row r="783" spans="1:26" ht="15.75" customHeight="1" x14ac:dyDescent="0.25">
      <c r="A783" s="152"/>
      <c r="B783" s="152"/>
      <c r="C783" s="152"/>
      <c r="D783" s="152"/>
      <c r="E783" s="187"/>
      <c r="F783" s="187"/>
      <c r="G783" s="152"/>
      <c r="H783" s="152"/>
      <c r="I783" s="152"/>
      <c r="J783" s="152"/>
      <c r="K783" s="152"/>
      <c r="L783" s="152"/>
      <c r="M783" s="152"/>
      <c r="N783" s="152"/>
      <c r="O783" s="152"/>
      <c r="P783" s="152"/>
      <c r="Q783" s="152"/>
      <c r="R783" s="152"/>
      <c r="S783" s="152"/>
      <c r="T783" s="153"/>
      <c r="U783" s="152"/>
      <c r="V783" s="152"/>
      <c r="W783" s="152"/>
      <c r="X783" s="152"/>
      <c r="Y783" s="152"/>
      <c r="Z783" s="152"/>
    </row>
    <row r="784" spans="1:26" ht="15.75" customHeight="1" x14ac:dyDescent="0.25">
      <c r="A784" s="152"/>
      <c r="B784" s="152"/>
      <c r="C784" s="152"/>
      <c r="D784" s="152"/>
      <c r="E784" s="187"/>
      <c r="F784" s="187"/>
      <c r="G784" s="152"/>
      <c r="H784" s="152"/>
      <c r="I784" s="152"/>
      <c r="J784" s="152"/>
      <c r="K784" s="152"/>
      <c r="L784" s="152"/>
      <c r="M784" s="152"/>
      <c r="N784" s="152"/>
      <c r="O784" s="152"/>
      <c r="P784" s="152"/>
      <c r="Q784" s="152"/>
      <c r="R784" s="152"/>
      <c r="S784" s="152"/>
      <c r="T784" s="153"/>
      <c r="U784" s="152"/>
      <c r="V784" s="152"/>
      <c r="W784" s="152"/>
      <c r="X784" s="152"/>
      <c r="Y784" s="152"/>
      <c r="Z784" s="152"/>
    </row>
    <row r="785" spans="1:26" ht="15.75" customHeight="1" x14ac:dyDescent="0.25">
      <c r="A785" s="152"/>
      <c r="B785" s="152"/>
      <c r="C785" s="152"/>
      <c r="D785" s="152"/>
      <c r="E785" s="187"/>
      <c r="F785" s="187"/>
      <c r="G785" s="152"/>
      <c r="H785" s="152"/>
      <c r="I785" s="152"/>
      <c r="J785" s="152"/>
      <c r="K785" s="152"/>
      <c r="L785" s="152"/>
      <c r="M785" s="152"/>
      <c r="N785" s="152"/>
      <c r="O785" s="152"/>
      <c r="P785" s="152"/>
      <c r="Q785" s="152"/>
      <c r="R785" s="152"/>
      <c r="S785" s="152"/>
      <c r="T785" s="153"/>
      <c r="U785" s="152"/>
      <c r="V785" s="152"/>
      <c r="W785" s="152"/>
      <c r="X785" s="152"/>
      <c r="Y785" s="152"/>
      <c r="Z785" s="152"/>
    </row>
    <row r="786" spans="1:26" ht="15.75" customHeight="1" x14ac:dyDescent="0.25">
      <c r="A786" s="152"/>
      <c r="B786" s="152"/>
      <c r="C786" s="152"/>
      <c r="D786" s="152"/>
      <c r="E786" s="187"/>
      <c r="F786" s="187"/>
      <c r="G786" s="152"/>
      <c r="H786" s="152"/>
      <c r="I786" s="152"/>
      <c r="J786" s="152"/>
      <c r="K786" s="152"/>
      <c r="L786" s="152"/>
      <c r="M786" s="152"/>
      <c r="N786" s="152"/>
      <c r="O786" s="152"/>
      <c r="P786" s="152"/>
      <c r="Q786" s="152"/>
      <c r="R786" s="152"/>
      <c r="S786" s="152"/>
      <c r="T786" s="153"/>
      <c r="U786" s="152"/>
      <c r="V786" s="152"/>
      <c r="W786" s="152"/>
      <c r="X786" s="152"/>
      <c r="Y786" s="152"/>
      <c r="Z786" s="152"/>
    </row>
    <row r="787" spans="1:26" ht="15.75" customHeight="1" x14ac:dyDescent="0.25">
      <c r="A787" s="152"/>
      <c r="B787" s="152"/>
      <c r="C787" s="152"/>
      <c r="D787" s="152"/>
      <c r="E787" s="187"/>
      <c r="F787" s="187"/>
      <c r="G787" s="152"/>
      <c r="H787" s="152"/>
      <c r="I787" s="152"/>
      <c r="J787" s="152"/>
      <c r="K787" s="152"/>
      <c r="L787" s="152"/>
      <c r="M787" s="152"/>
      <c r="N787" s="152"/>
      <c r="O787" s="152"/>
      <c r="P787" s="152"/>
      <c r="Q787" s="152"/>
      <c r="R787" s="152"/>
      <c r="S787" s="152"/>
      <c r="T787" s="153"/>
      <c r="U787" s="152"/>
      <c r="V787" s="152"/>
      <c r="W787" s="152"/>
      <c r="X787" s="152"/>
      <c r="Y787" s="152"/>
      <c r="Z787" s="152"/>
    </row>
    <row r="788" spans="1:26" ht="15.75" customHeight="1" x14ac:dyDescent="0.25">
      <c r="A788" s="152"/>
      <c r="B788" s="152"/>
      <c r="C788" s="152"/>
      <c r="D788" s="152"/>
      <c r="E788" s="187"/>
      <c r="F788" s="187"/>
      <c r="G788" s="152"/>
      <c r="H788" s="152"/>
      <c r="I788" s="152"/>
      <c r="J788" s="152"/>
      <c r="K788" s="152"/>
      <c r="L788" s="152"/>
      <c r="M788" s="152"/>
      <c r="N788" s="152"/>
      <c r="O788" s="152"/>
      <c r="P788" s="152"/>
      <c r="Q788" s="152"/>
      <c r="R788" s="152"/>
      <c r="S788" s="152"/>
      <c r="T788" s="153"/>
      <c r="U788" s="152"/>
      <c r="V788" s="152"/>
      <c r="W788" s="152"/>
      <c r="X788" s="152"/>
      <c r="Y788" s="152"/>
      <c r="Z788" s="152"/>
    </row>
    <row r="789" spans="1:26" ht="15.75" customHeight="1" x14ac:dyDescent="0.25">
      <c r="A789" s="152"/>
      <c r="B789" s="152"/>
      <c r="C789" s="152"/>
      <c r="D789" s="152"/>
      <c r="E789" s="187"/>
      <c r="F789" s="187"/>
      <c r="G789" s="152"/>
      <c r="H789" s="152"/>
      <c r="I789" s="152"/>
      <c r="J789" s="152"/>
      <c r="K789" s="152"/>
      <c r="L789" s="152"/>
      <c r="M789" s="152"/>
      <c r="N789" s="152"/>
      <c r="O789" s="152"/>
      <c r="P789" s="152"/>
      <c r="Q789" s="152"/>
      <c r="R789" s="152"/>
      <c r="S789" s="152"/>
      <c r="T789" s="153"/>
      <c r="U789" s="152"/>
      <c r="V789" s="152"/>
      <c r="W789" s="152"/>
      <c r="X789" s="152"/>
      <c r="Y789" s="152"/>
      <c r="Z789" s="152"/>
    </row>
    <row r="790" spans="1:26" ht="15.75" customHeight="1" x14ac:dyDescent="0.25">
      <c r="A790" s="152"/>
      <c r="B790" s="152"/>
      <c r="C790" s="152"/>
      <c r="D790" s="152"/>
      <c r="E790" s="187"/>
      <c r="F790" s="187"/>
      <c r="G790" s="152"/>
      <c r="H790" s="152"/>
      <c r="I790" s="152"/>
      <c r="J790" s="152"/>
      <c r="K790" s="152"/>
      <c r="L790" s="152"/>
      <c r="M790" s="152"/>
      <c r="N790" s="152"/>
      <c r="O790" s="152"/>
      <c r="P790" s="152"/>
      <c r="Q790" s="152"/>
      <c r="R790" s="152"/>
      <c r="S790" s="152"/>
      <c r="T790" s="153"/>
      <c r="U790" s="152"/>
      <c r="V790" s="152"/>
      <c r="W790" s="152"/>
      <c r="X790" s="152"/>
      <c r="Y790" s="152"/>
      <c r="Z790" s="152"/>
    </row>
    <row r="791" spans="1:26" ht="15.75" customHeight="1" x14ac:dyDescent="0.25">
      <c r="A791" s="152"/>
      <c r="B791" s="152"/>
      <c r="C791" s="152"/>
      <c r="D791" s="152"/>
      <c r="E791" s="187"/>
      <c r="F791" s="187"/>
      <c r="G791" s="152"/>
      <c r="H791" s="152"/>
      <c r="I791" s="152"/>
      <c r="J791" s="152"/>
      <c r="K791" s="152"/>
      <c r="L791" s="152"/>
      <c r="M791" s="152"/>
      <c r="N791" s="152"/>
      <c r="O791" s="152"/>
      <c r="P791" s="152"/>
      <c r="Q791" s="152"/>
      <c r="R791" s="152"/>
      <c r="S791" s="152"/>
      <c r="T791" s="153"/>
      <c r="U791" s="152"/>
      <c r="V791" s="152"/>
      <c r="W791" s="152"/>
      <c r="X791" s="152"/>
      <c r="Y791" s="152"/>
      <c r="Z791" s="152"/>
    </row>
    <row r="792" spans="1:26" ht="15.75" customHeight="1" x14ac:dyDescent="0.25">
      <c r="A792" s="152"/>
      <c r="B792" s="152"/>
      <c r="C792" s="152"/>
      <c r="D792" s="152"/>
      <c r="E792" s="187"/>
      <c r="F792" s="187"/>
      <c r="G792" s="152"/>
      <c r="H792" s="152"/>
      <c r="I792" s="152"/>
      <c r="J792" s="152"/>
      <c r="K792" s="152"/>
      <c r="L792" s="152"/>
      <c r="M792" s="152"/>
      <c r="N792" s="152"/>
      <c r="O792" s="152"/>
      <c r="P792" s="152"/>
      <c r="Q792" s="152"/>
      <c r="R792" s="152"/>
      <c r="S792" s="152"/>
      <c r="T792" s="153"/>
      <c r="U792" s="152"/>
      <c r="V792" s="152"/>
      <c r="W792" s="152"/>
      <c r="X792" s="152"/>
      <c r="Y792" s="152"/>
      <c r="Z792" s="152"/>
    </row>
    <row r="793" spans="1:26" ht="15.75" customHeight="1" x14ac:dyDescent="0.25">
      <c r="A793" s="152"/>
      <c r="B793" s="152"/>
      <c r="C793" s="152"/>
      <c r="D793" s="152"/>
      <c r="E793" s="187"/>
      <c r="F793" s="187"/>
      <c r="G793" s="152"/>
      <c r="H793" s="152"/>
      <c r="I793" s="152"/>
      <c r="J793" s="152"/>
      <c r="K793" s="152"/>
      <c r="L793" s="152"/>
      <c r="M793" s="152"/>
      <c r="N793" s="152"/>
      <c r="O793" s="152"/>
      <c r="P793" s="152"/>
      <c r="Q793" s="152"/>
      <c r="R793" s="152"/>
      <c r="S793" s="152"/>
      <c r="T793" s="153"/>
      <c r="U793" s="152"/>
      <c r="V793" s="152"/>
      <c r="W793" s="152"/>
      <c r="X793" s="152"/>
      <c r="Y793" s="152"/>
      <c r="Z793" s="152"/>
    </row>
    <row r="794" spans="1:26" ht="15.75" customHeight="1" x14ac:dyDescent="0.25">
      <c r="A794" s="152"/>
      <c r="B794" s="152"/>
      <c r="C794" s="152"/>
      <c r="D794" s="152"/>
      <c r="E794" s="187"/>
      <c r="F794" s="187"/>
      <c r="G794" s="152"/>
      <c r="H794" s="152"/>
      <c r="I794" s="152"/>
      <c r="J794" s="152"/>
      <c r="K794" s="152"/>
      <c r="L794" s="152"/>
      <c r="M794" s="152"/>
      <c r="N794" s="152"/>
      <c r="O794" s="152"/>
      <c r="P794" s="152"/>
      <c r="Q794" s="152"/>
      <c r="R794" s="152"/>
      <c r="S794" s="152"/>
      <c r="T794" s="153"/>
      <c r="U794" s="152"/>
      <c r="V794" s="152"/>
      <c r="W794" s="152"/>
      <c r="X794" s="152"/>
      <c r="Y794" s="152"/>
      <c r="Z794" s="152"/>
    </row>
    <row r="795" spans="1:26" ht="15.75" customHeight="1" x14ac:dyDescent="0.25">
      <c r="A795" s="152"/>
      <c r="B795" s="152"/>
      <c r="C795" s="152"/>
      <c r="D795" s="152"/>
      <c r="E795" s="187"/>
      <c r="F795" s="187"/>
      <c r="G795" s="152"/>
      <c r="H795" s="152"/>
      <c r="I795" s="152"/>
      <c r="J795" s="152"/>
      <c r="K795" s="152"/>
      <c r="L795" s="152"/>
      <c r="M795" s="152"/>
      <c r="N795" s="152"/>
      <c r="O795" s="152"/>
      <c r="P795" s="152"/>
      <c r="Q795" s="152"/>
      <c r="R795" s="152"/>
      <c r="S795" s="152"/>
      <c r="T795" s="153"/>
      <c r="U795" s="152"/>
      <c r="V795" s="152"/>
      <c r="W795" s="152"/>
      <c r="X795" s="152"/>
      <c r="Y795" s="152"/>
      <c r="Z795" s="152"/>
    </row>
    <row r="796" spans="1:26" ht="15.75" customHeight="1" x14ac:dyDescent="0.25">
      <c r="A796" s="152"/>
      <c r="B796" s="152"/>
      <c r="C796" s="152"/>
      <c r="D796" s="152"/>
      <c r="E796" s="187"/>
      <c r="F796" s="187"/>
      <c r="G796" s="152"/>
      <c r="H796" s="152"/>
      <c r="I796" s="152"/>
      <c r="J796" s="152"/>
      <c r="K796" s="152"/>
      <c r="L796" s="152"/>
      <c r="M796" s="152"/>
      <c r="N796" s="152"/>
      <c r="O796" s="152"/>
      <c r="P796" s="152"/>
      <c r="Q796" s="152"/>
      <c r="R796" s="152"/>
      <c r="S796" s="152"/>
      <c r="T796" s="153"/>
      <c r="U796" s="152"/>
      <c r="V796" s="152"/>
      <c r="W796" s="152"/>
      <c r="X796" s="152"/>
      <c r="Y796" s="152"/>
      <c r="Z796" s="152"/>
    </row>
    <row r="797" spans="1:26" ht="15.75" customHeight="1" x14ac:dyDescent="0.25">
      <c r="A797" s="152"/>
      <c r="B797" s="152"/>
      <c r="C797" s="152"/>
      <c r="D797" s="152"/>
      <c r="E797" s="187"/>
      <c r="F797" s="187"/>
      <c r="G797" s="152"/>
      <c r="H797" s="152"/>
      <c r="I797" s="152"/>
      <c r="J797" s="152"/>
      <c r="K797" s="152"/>
      <c r="L797" s="152"/>
      <c r="M797" s="152"/>
      <c r="N797" s="152"/>
      <c r="O797" s="152"/>
      <c r="P797" s="152"/>
      <c r="Q797" s="152"/>
      <c r="R797" s="152"/>
      <c r="S797" s="152"/>
      <c r="T797" s="153"/>
      <c r="U797" s="152"/>
      <c r="V797" s="152"/>
      <c r="W797" s="152"/>
      <c r="X797" s="152"/>
      <c r="Y797" s="152"/>
      <c r="Z797" s="152"/>
    </row>
    <row r="798" spans="1:26" ht="15.75" customHeight="1" x14ac:dyDescent="0.25">
      <c r="A798" s="152"/>
      <c r="B798" s="152"/>
      <c r="C798" s="152"/>
      <c r="D798" s="152"/>
      <c r="E798" s="187"/>
      <c r="F798" s="187"/>
      <c r="G798" s="152"/>
      <c r="H798" s="152"/>
      <c r="I798" s="152"/>
      <c r="J798" s="152"/>
      <c r="K798" s="152"/>
      <c r="L798" s="152"/>
      <c r="M798" s="152"/>
      <c r="N798" s="152"/>
      <c r="O798" s="152"/>
      <c r="P798" s="152"/>
      <c r="Q798" s="152"/>
      <c r="R798" s="152"/>
      <c r="S798" s="152"/>
      <c r="T798" s="153"/>
      <c r="U798" s="152"/>
      <c r="V798" s="152"/>
      <c r="W798" s="152"/>
      <c r="X798" s="152"/>
      <c r="Y798" s="152"/>
      <c r="Z798" s="152"/>
    </row>
    <row r="799" spans="1:26" ht="15.75" customHeight="1" x14ac:dyDescent="0.25">
      <c r="A799" s="152"/>
      <c r="B799" s="152"/>
      <c r="C799" s="152"/>
      <c r="D799" s="152"/>
      <c r="E799" s="187"/>
      <c r="F799" s="187"/>
      <c r="G799" s="152"/>
      <c r="H799" s="152"/>
      <c r="I799" s="152"/>
      <c r="J799" s="152"/>
      <c r="K799" s="152"/>
      <c r="L799" s="152"/>
      <c r="M799" s="152"/>
      <c r="N799" s="152"/>
      <c r="O799" s="152"/>
      <c r="P799" s="152"/>
      <c r="Q799" s="152"/>
      <c r="R799" s="152"/>
      <c r="S799" s="152"/>
      <c r="T799" s="153"/>
      <c r="U799" s="152"/>
      <c r="V799" s="152"/>
      <c r="W799" s="152"/>
      <c r="X799" s="152"/>
      <c r="Y799" s="152"/>
      <c r="Z799" s="152"/>
    </row>
    <row r="800" spans="1:26" ht="15.75" customHeight="1" x14ac:dyDescent="0.25">
      <c r="A800" s="152"/>
      <c r="B800" s="152"/>
      <c r="C800" s="152"/>
      <c r="D800" s="152"/>
      <c r="E800" s="187"/>
      <c r="F800" s="187"/>
      <c r="G800" s="152"/>
      <c r="H800" s="152"/>
      <c r="I800" s="152"/>
      <c r="J800" s="152"/>
      <c r="K800" s="152"/>
      <c r="L800" s="152"/>
      <c r="M800" s="152"/>
      <c r="N800" s="152"/>
      <c r="O800" s="152"/>
      <c r="P800" s="152"/>
      <c r="Q800" s="152"/>
      <c r="R800" s="152"/>
      <c r="S800" s="152"/>
      <c r="T800" s="153"/>
      <c r="U800" s="152"/>
      <c r="V800" s="152"/>
      <c r="W800" s="152"/>
      <c r="X800" s="152"/>
      <c r="Y800" s="152"/>
      <c r="Z800" s="152"/>
    </row>
    <row r="801" spans="1:26" ht="15.75" customHeight="1" x14ac:dyDescent="0.25">
      <c r="A801" s="152"/>
      <c r="B801" s="152"/>
      <c r="C801" s="152"/>
      <c r="D801" s="152"/>
      <c r="E801" s="187"/>
      <c r="F801" s="187"/>
      <c r="G801" s="152"/>
      <c r="H801" s="152"/>
      <c r="I801" s="152"/>
      <c r="J801" s="152"/>
      <c r="K801" s="152"/>
      <c r="L801" s="152"/>
      <c r="M801" s="152"/>
      <c r="N801" s="152"/>
      <c r="O801" s="152"/>
      <c r="P801" s="152"/>
      <c r="Q801" s="152"/>
      <c r="R801" s="152"/>
      <c r="S801" s="152"/>
      <c r="T801" s="153"/>
      <c r="U801" s="152"/>
      <c r="V801" s="152"/>
      <c r="W801" s="152"/>
      <c r="X801" s="152"/>
      <c r="Y801" s="152"/>
      <c r="Z801" s="152"/>
    </row>
    <row r="802" spans="1:26" ht="15.75" customHeight="1" x14ac:dyDescent="0.25">
      <c r="A802" s="152"/>
      <c r="B802" s="152"/>
      <c r="C802" s="152"/>
      <c r="D802" s="152"/>
      <c r="E802" s="187"/>
      <c r="F802" s="187"/>
      <c r="G802" s="152"/>
      <c r="H802" s="152"/>
      <c r="I802" s="152"/>
      <c r="J802" s="152"/>
      <c r="K802" s="152"/>
      <c r="L802" s="152"/>
      <c r="M802" s="152"/>
      <c r="N802" s="152"/>
      <c r="O802" s="152"/>
      <c r="P802" s="152"/>
      <c r="Q802" s="152"/>
      <c r="R802" s="152"/>
      <c r="S802" s="152"/>
      <c r="T802" s="153"/>
      <c r="U802" s="152"/>
      <c r="V802" s="152"/>
      <c r="W802" s="152"/>
      <c r="X802" s="152"/>
      <c r="Y802" s="152"/>
      <c r="Z802" s="152"/>
    </row>
    <row r="803" spans="1:26" ht="15.75" customHeight="1" x14ac:dyDescent="0.25">
      <c r="A803" s="152"/>
      <c r="B803" s="152"/>
      <c r="C803" s="152"/>
      <c r="D803" s="152"/>
      <c r="E803" s="187"/>
      <c r="F803" s="187"/>
      <c r="G803" s="152"/>
      <c r="H803" s="152"/>
      <c r="I803" s="152"/>
      <c r="J803" s="152"/>
      <c r="K803" s="152"/>
      <c r="L803" s="152"/>
      <c r="M803" s="152"/>
      <c r="N803" s="152"/>
      <c r="O803" s="152"/>
      <c r="P803" s="152"/>
      <c r="Q803" s="152"/>
      <c r="R803" s="152"/>
      <c r="S803" s="152"/>
      <c r="T803" s="153"/>
      <c r="U803" s="152"/>
      <c r="V803" s="152"/>
      <c r="W803" s="152"/>
      <c r="X803" s="152"/>
      <c r="Y803" s="152"/>
      <c r="Z803" s="152"/>
    </row>
    <row r="804" spans="1:26" ht="15.75" customHeight="1" x14ac:dyDescent="0.25">
      <c r="A804" s="152"/>
      <c r="B804" s="152"/>
      <c r="C804" s="152"/>
      <c r="D804" s="152"/>
      <c r="E804" s="187"/>
      <c r="F804" s="187"/>
      <c r="G804" s="152"/>
      <c r="H804" s="152"/>
      <c r="I804" s="152"/>
      <c r="J804" s="152"/>
      <c r="K804" s="152"/>
      <c r="L804" s="152"/>
      <c r="M804" s="152"/>
      <c r="N804" s="152"/>
      <c r="O804" s="152"/>
      <c r="P804" s="152"/>
      <c r="Q804" s="152"/>
      <c r="R804" s="152"/>
      <c r="S804" s="152"/>
      <c r="T804" s="153"/>
      <c r="U804" s="152"/>
      <c r="V804" s="152"/>
      <c r="W804" s="152"/>
      <c r="X804" s="152"/>
      <c r="Y804" s="152"/>
      <c r="Z804" s="152"/>
    </row>
    <row r="805" spans="1:26" ht="15.75" customHeight="1" x14ac:dyDescent="0.25">
      <c r="A805" s="152"/>
      <c r="B805" s="152"/>
      <c r="C805" s="152"/>
      <c r="D805" s="152"/>
      <c r="E805" s="187"/>
      <c r="F805" s="187"/>
      <c r="G805" s="152"/>
      <c r="H805" s="152"/>
      <c r="I805" s="152"/>
      <c r="J805" s="152"/>
      <c r="K805" s="152"/>
      <c r="L805" s="152"/>
      <c r="M805" s="152"/>
      <c r="N805" s="152"/>
      <c r="O805" s="152"/>
      <c r="P805" s="152"/>
      <c r="Q805" s="152"/>
      <c r="R805" s="152"/>
      <c r="S805" s="152"/>
      <c r="T805" s="153"/>
      <c r="U805" s="152"/>
      <c r="V805" s="152"/>
      <c r="W805" s="152"/>
      <c r="X805" s="152"/>
      <c r="Y805" s="152"/>
      <c r="Z805" s="152"/>
    </row>
    <row r="806" spans="1:26" ht="15.75" customHeight="1" x14ac:dyDescent="0.25">
      <c r="A806" s="152"/>
      <c r="B806" s="152"/>
      <c r="C806" s="152"/>
      <c r="D806" s="152"/>
      <c r="E806" s="187"/>
      <c r="F806" s="187"/>
      <c r="G806" s="152"/>
      <c r="H806" s="152"/>
      <c r="I806" s="152"/>
      <c r="J806" s="152"/>
      <c r="K806" s="152"/>
      <c r="L806" s="152"/>
      <c r="M806" s="152"/>
      <c r="N806" s="152"/>
      <c r="O806" s="152"/>
      <c r="P806" s="152"/>
      <c r="Q806" s="152"/>
      <c r="R806" s="152"/>
      <c r="S806" s="152"/>
      <c r="T806" s="153"/>
      <c r="U806" s="152"/>
      <c r="V806" s="152"/>
      <c r="W806" s="152"/>
      <c r="X806" s="152"/>
      <c r="Y806" s="152"/>
      <c r="Z806" s="152"/>
    </row>
    <row r="807" spans="1:26" ht="15.75" customHeight="1" x14ac:dyDescent="0.25">
      <c r="A807" s="152"/>
      <c r="B807" s="152"/>
      <c r="C807" s="152"/>
      <c r="D807" s="152"/>
      <c r="E807" s="187"/>
      <c r="F807" s="187"/>
      <c r="G807" s="152"/>
      <c r="H807" s="152"/>
      <c r="I807" s="152"/>
      <c r="J807" s="152"/>
      <c r="K807" s="152"/>
      <c r="L807" s="152"/>
      <c r="M807" s="152"/>
      <c r="N807" s="152"/>
      <c r="O807" s="152"/>
      <c r="P807" s="152"/>
      <c r="Q807" s="152"/>
      <c r="R807" s="152"/>
      <c r="S807" s="152"/>
      <c r="T807" s="153"/>
      <c r="U807" s="152"/>
      <c r="V807" s="152"/>
      <c r="W807" s="152"/>
      <c r="X807" s="152"/>
      <c r="Y807" s="152"/>
      <c r="Z807" s="152"/>
    </row>
    <row r="808" spans="1:26" ht="15.75" customHeight="1" x14ac:dyDescent="0.25">
      <c r="A808" s="152"/>
      <c r="B808" s="152"/>
      <c r="C808" s="152"/>
      <c r="D808" s="152"/>
      <c r="E808" s="187"/>
      <c r="F808" s="187"/>
      <c r="G808" s="152"/>
      <c r="H808" s="152"/>
      <c r="I808" s="152"/>
      <c r="J808" s="152"/>
      <c r="K808" s="152"/>
      <c r="L808" s="152"/>
      <c r="M808" s="152"/>
      <c r="N808" s="152"/>
      <c r="O808" s="152"/>
      <c r="P808" s="152"/>
      <c r="Q808" s="152"/>
      <c r="R808" s="152"/>
      <c r="S808" s="152"/>
      <c r="T808" s="153"/>
      <c r="U808" s="152"/>
      <c r="V808" s="152"/>
      <c r="W808" s="152"/>
      <c r="X808" s="152"/>
      <c r="Y808" s="152"/>
      <c r="Z808" s="152"/>
    </row>
    <row r="809" spans="1:26" ht="15.75" customHeight="1" x14ac:dyDescent="0.25">
      <c r="A809" s="152"/>
      <c r="B809" s="152"/>
      <c r="C809" s="152"/>
      <c r="D809" s="152"/>
      <c r="E809" s="187"/>
      <c r="F809" s="187"/>
      <c r="G809" s="152"/>
      <c r="H809" s="152"/>
      <c r="I809" s="152"/>
      <c r="J809" s="152"/>
      <c r="K809" s="152"/>
      <c r="L809" s="152"/>
      <c r="M809" s="152"/>
      <c r="N809" s="152"/>
      <c r="O809" s="152"/>
      <c r="P809" s="152"/>
      <c r="Q809" s="152"/>
      <c r="R809" s="152"/>
      <c r="S809" s="152"/>
      <c r="T809" s="153"/>
      <c r="U809" s="152"/>
      <c r="V809" s="152"/>
      <c r="W809" s="152"/>
      <c r="X809" s="152"/>
      <c r="Y809" s="152"/>
      <c r="Z809" s="152"/>
    </row>
    <row r="810" spans="1:26" ht="15.75" customHeight="1" x14ac:dyDescent="0.25">
      <c r="A810" s="152"/>
      <c r="B810" s="152"/>
      <c r="C810" s="152"/>
      <c r="D810" s="152"/>
      <c r="E810" s="187"/>
      <c r="F810" s="187"/>
      <c r="G810" s="152"/>
      <c r="H810" s="152"/>
      <c r="I810" s="152"/>
      <c r="J810" s="152"/>
      <c r="K810" s="152"/>
      <c r="L810" s="152"/>
      <c r="M810" s="152"/>
      <c r="N810" s="152"/>
      <c r="O810" s="152"/>
      <c r="P810" s="152"/>
      <c r="Q810" s="152"/>
      <c r="R810" s="152"/>
      <c r="S810" s="152"/>
      <c r="T810" s="153"/>
      <c r="U810" s="152"/>
      <c r="V810" s="152"/>
      <c r="W810" s="152"/>
      <c r="X810" s="152"/>
      <c r="Y810" s="152"/>
      <c r="Z810" s="152"/>
    </row>
    <row r="811" spans="1:26" ht="15.75" customHeight="1" x14ac:dyDescent="0.25">
      <c r="A811" s="152"/>
      <c r="B811" s="152"/>
      <c r="C811" s="152"/>
      <c r="D811" s="152"/>
      <c r="E811" s="187"/>
      <c r="F811" s="187"/>
      <c r="G811" s="152"/>
      <c r="H811" s="152"/>
      <c r="I811" s="152"/>
      <c r="J811" s="152"/>
      <c r="K811" s="152"/>
      <c r="L811" s="152"/>
      <c r="M811" s="152"/>
      <c r="N811" s="152"/>
      <c r="O811" s="152"/>
      <c r="P811" s="152"/>
      <c r="Q811" s="152"/>
      <c r="R811" s="152"/>
      <c r="S811" s="152"/>
      <c r="T811" s="153"/>
      <c r="U811" s="152"/>
      <c r="V811" s="152"/>
      <c r="W811" s="152"/>
      <c r="X811" s="152"/>
      <c r="Y811" s="152"/>
      <c r="Z811" s="152"/>
    </row>
    <row r="812" spans="1:26" ht="15.75" customHeight="1" x14ac:dyDescent="0.25">
      <c r="A812" s="152"/>
      <c r="B812" s="152"/>
      <c r="C812" s="152"/>
      <c r="D812" s="152"/>
      <c r="E812" s="187"/>
      <c r="F812" s="187"/>
      <c r="G812" s="152"/>
      <c r="H812" s="152"/>
      <c r="I812" s="152"/>
      <c r="J812" s="152"/>
      <c r="K812" s="152"/>
      <c r="L812" s="152"/>
      <c r="M812" s="152"/>
      <c r="N812" s="152"/>
      <c r="O812" s="152"/>
      <c r="P812" s="152"/>
      <c r="Q812" s="152"/>
      <c r="R812" s="152"/>
      <c r="S812" s="152"/>
      <c r="T812" s="153"/>
      <c r="U812" s="152"/>
      <c r="V812" s="152"/>
      <c r="W812" s="152"/>
      <c r="X812" s="152"/>
      <c r="Y812" s="152"/>
      <c r="Z812" s="152"/>
    </row>
    <row r="813" spans="1:26" ht="15.75" customHeight="1" x14ac:dyDescent="0.25">
      <c r="A813" s="152"/>
      <c r="B813" s="152"/>
      <c r="C813" s="152"/>
      <c r="D813" s="152"/>
      <c r="E813" s="187"/>
      <c r="F813" s="187"/>
      <c r="G813" s="152"/>
      <c r="H813" s="152"/>
      <c r="I813" s="152"/>
      <c r="J813" s="152"/>
      <c r="K813" s="152"/>
      <c r="L813" s="152"/>
      <c r="M813" s="152"/>
      <c r="N813" s="152"/>
      <c r="O813" s="152"/>
      <c r="P813" s="152"/>
      <c r="Q813" s="152"/>
      <c r="R813" s="152"/>
      <c r="S813" s="152"/>
      <c r="T813" s="153"/>
      <c r="U813" s="152"/>
      <c r="V813" s="152"/>
      <c r="W813" s="152"/>
      <c r="X813" s="152"/>
      <c r="Y813" s="152"/>
      <c r="Z813" s="152"/>
    </row>
    <row r="814" spans="1:26" ht="15.75" customHeight="1" x14ac:dyDescent="0.25">
      <c r="A814" s="152"/>
      <c r="B814" s="152"/>
      <c r="C814" s="152"/>
      <c r="D814" s="152"/>
      <c r="E814" s="187"/>
      <c r="F814" s="187"/>
      <c r="G814" s="152"/>
      <c r="H814" s="152"/>
      <c r="I814" s="152"/>
      <c r="J814" s="152"/>
      <c r="K814" s="152"/>
      <c r="L814" s="152"/>
      <c r="M814" s="152"/>
      <c r="N814" s="152"/>
      <c r="O814" s="152"/>
      <c r="P814" s="152"/>
      <c r="Q814" s="152"/>
      <c r="R814" s="152"/>
      <c r="S814" s="152"/>
      <c r="T814" s="153"/>
      <c r="U814" s="152"/>
      <c r="V814" s="152"/>
      <c r="W814" s="152"/>
      <c r="X814" s="152"/>
      <c r="Y814" s="152"/>
      <c r="Z814" s="152"/>
    </row>
    <row r="815" spans="1:26" ht="15.75" customHeight="1" x14ac:dyDescent="0.25">
      <c r="A815" s="152"/>
      <c r="B815" s="152"/>
      <c r="C815" s="152"/>
      <c r="D815" s="152"/>
      <c r="E815" s="187"/>
      <c r="F815" s="187"/>
      <c r="G815" s="152"/>
      <c r="H815" s="152"/>
      <c r="I815" s="152"/>
      <c r="J815" s="152"/>
      <c r="K815" s="152"/>
      <c r="L815" s="152"/>
      <c r="M815" s="152"/>
      <c r="N815" s="152"/>
      <c r="O815" s="152"/>
      <c r="P815" s="152"/>
      <c r="Q815" s="152"/>
      <c r="R815" s="152"/>
      <c r="S815" s="152"/>
      <c r="T815" s="153"/>
      <c r="U815" s="152"/>
      <c r="V815" s="152"/>
      <c r="W815" s="152"/>
      <c r="X815" s="152"/>
      <c r="Y815" s="152"/>
      <c r="Z815" s="152"/>
    </row>
    <row r="816" spans="1:26" ht="15.75" customHeight="1" x14ac:dyDescent="0.25">
      <c r="A816" s="152"/>
      <c r="B816" s="152"/>
      <c r="C816" s="152"/>
      <c r="D816" s="152"/>
      <c r="E816" s="187"/>
      <c r="F816" s="187"/>
      <c r="G816" s="152"/>
      <c r="H816" s="152"/>
      <c r="I816" s="152"/>
      <c r="J816" s="152"/>
      <c r="K816" s="152"/>
      <c r="L816" s="152"/>
      <c r="M816" s="152"/>
      <c r="N816" s="152"/>
      <c r="O816" s="152"/>
      <c r="P816" s="152"/>
      <c r="Q816" s="152"/>
      <c r="R816" s="152"/>
      <c r="S816" s="152"/>
      <c r="T816" s="153"/>
      <c r="U816" s="152"/>
      <c r="V816" s="152"/>
      <c r="W816" s="152"/>
      <c r="X816" s="152"/>
      <c r="Y816" s="152"/>
      <c r="Z816" s="152"/>
    </row>
    <row r="817" spans="1:26" ht="15.75" customHeight="1" x14ac:dyDescent="0.25">
      <c r="A817" s="152"/>
      <c r="B817" s="152"/>
      <c r="C817" s="152"/>
      <c r="D817" s="152"/>
      <c r="E817" s="187"/>
      <c r="F817" s="187"/>
      <c r="G817" s="152"/>
      <c r="H817" s="152"/>
      <c r="I817" s="152"/>
      <c r="J817" s="152"/>
      <c r="K817" s="152"/>
      <c r="L817" s="152"/>
      <c r="M817" s="152"/>
      <c r="N817" s="152"/>
      <c r="O817" s="152"/>
      <c r="P817" s="152"/>
      <c r="Q817" s="152"/>
      <c r="R817" s="152"/>
      <c r="S817" s="152"/>
      <c r="T817" s="153"/>
      <c r="U817" s="152"/>
      <c r="V817" s="152"/>
      <c r="W817" s="152"/>
      <c r="X817" s="152"/>
      <c r="Y817" s="152"/>
      <c r="Z817" s="152"/>
    </row>
    <row r="818" spans="1:26" ht="15.75" customHeight="1" x14ac:dyDescent="0.25">
      <c r="A818" s="152"/>
      <c r="B818" s="152"/>
      <c r="C818" s="152"/>
      <c r="D818" s="152"/>
      <c r="E818" s="187"/>
      <c r="F818" s="187"/>
      <c r="G818" s="152"/>
      <c r="H818" s="152"/>
      <c r="I818" s="152"/>
      <c r="J818" s="152"/>
      <c r="K818" s="152"/>
      <c r="L818" s="152"/>
      <c r="M818" s="152"/>
      <c r="N818" s="152"/>
      <c r="O818" s="152"/>
      <c r="P818" s="152"/>
      <c r="Q818" s="152"/>
      <c r="R818" s="152"/>
      <c r="S818" s="152"/>
      <c r="T818" s="153"/>
      <c r="U818" s="152"/>
      <c r="V818" s="152"/>
      <c r="W818" s="152"/>
      <c r="X818" s="152"/>
      <c r="Y818" s="152"/>
      <c r="Z818" s="152"/>
    </row>
    <row r="819" spans="1:26" ht="15.75" customHeight="1" x14ac:dyDescent="0.25">
      <c r="A819" s="152"/>
      <c r="B819" s="152"/>
      <c r="C819" s="152"/>
      <c r="D819" s="152"/>
      <c r="E819" s="187"/>
      <c r="F819" s="187"/>
      <c r="G819" s="152"/>
      <c r="H819" s="152"/>
      <c r="I819" s="152"/>
      <c r="J819" s="152"/>
      <c r="K819" s="152"/>
      <c r="L819" s="152"/>
      <c r="M819" s="152"/>
      <c r="N819" s="152"/>
      <c r="O819" s="152"/>
      <c r="P819" s="152"/>
      <c r="Q819" s="152"/>
      <c r="R819" s="152"/>
      <c r="S819" s="152"/>
      <c r="T819" s="153"/>
      <c r="U819" s="152"/>
      <c r="V819" s="152"/>
      <c r="W819" s="152"/>
      <c r="X819" s="152"/>
      <c r="Y819" s="152"/>
      <c r="Z819" s="152"/>
    </row>
    <row r="820" spans="1:26" ht="15.75" customHeight="1" x14ac:dyDescent="0.25">
      <c r="A820" s="152"/>
      <c r="B820" s="152"/>
      <c r="C820" s="152"/>
      <c r="D820" s="152"/>
      <c r="E820" s="187"/>
      <c r="F820" s="187"/>
      <c r="G820" s="152"/>
      <c r="H820" s="152"/>
      <c r="I820" s="152"/>
      <c r="J820" s="152"/>
      <c r="K820" s="152"/>
      <c r="L820" s="152"/>
      <c r="M820" s="152"/>
      <c r="N820" s="152"/>
      <c r="O820" s="152"/>
      <c r="P820" s="152"/>
      <c r="Q820" s="152"/>
      <c r="R820" s="152"/>
      <c r="S820" s="152"/>
      <c r="T820" s="153"/>
      <c r="U820" s="152"/>
      <c r="V820" s="152"/>
      <c r="W820" s="152"/>
      <c r="X820" s="152"/>
      <c r="Y820" s="152"/>
      <c r="Z820" s="152"/>
    </row>
    <row r="821" spans="1:26" ht="15.75" customHeight="1" x14ac:dyDescent="0.25">
      <c r="A821" s="152"/>
      <c r="B821" s="152"/>
      <c r="C821" s="152"/>
      <c r="D821" s="152"/>
      <c r="E821" s="187"/>
      <c r="F821" s="187"/>
      <c r="G821" s="152"/>
      <c r="H821" s="152"/>
      <c r="I821" s="152"/>
      <c r="J821" s="152"/>
      <c r="K821" s="152"/>
      <c r="L821" s="152"/>
      <c r="M821" s="152"/>
      <c r="N821" s="152"/>
      <c r="O821" s="152"/>
      <c r="P821" s="152"/>
      <c r="Q821" s="152"/>
      <c r="R821" s="152"/>
      <c r="S821" s="152"/>
      <c r="T821" s="153"/>
      <c r="U821" s="152"/>
      <c r="V821" s="152"/>
      <c r="W821" s="152"/>
      <c r="X821" s="152"/>
      <c r="Y821" s="152"/>
      <c r="Z821" s="152"/>
    </row>
    <row r="822" spans="1:26" ht="15.75" customHeight="1" x14ac:dyDescent="0.25">
      <c r="A822" s="152"/>
      <c r="B822" s="152"/>
      <c r="C822" s="152"/>
      <c r="D822" s="152"/>
      <c r="E822" s="187"/>
      <c r="F822" s="187"/>
      <c r="G822" s="152"/>
      <c r="H822" s="152"/>
      <c r="I822" s="152"/>
      <c r="J822" s="152"/>
      <c r="K822" s="152"/>
      <c r="L822" s="152"/>
      <c r="M822" s="152"/>
      <c r="N822" s="152"/>
      <c r="O822" s="152"/>
      <c r="P822" s="152"/>
      <c r="Q822" s="152"/>
      <c r="R822" s="152"/>
      <c r="S822" s="152"/>
      <c r="T822" s="153"/>
      <c r="U822" s="152"/>
      <c r="V822" s="152"/>
      <c r="W822" s="152"/>
      <c r="X822" s="152"/>
      <c r="Y822" s="152"/>
      <c r="Z822" s="152"/>
    </row>
    <row r="823" spans="1:26" ht="15.75" customHeight="1" x14ac:dyDescent="0.25">
      <c r="A823" s="152"/>
      <c r="B823" s="152"/>
      <c r="C823" s="152"/>
      <c r="D823" s="152"/>
      <c r="E823" s="187"/>
      <c r="F823" s="187"/>
      <c r="G823" s="152"/>
      <c r="H823" s="152"/>
      <c r="I823" s="152"/>
      <c r="J823" s="152"/>
      <c r="K823" s="152"/>
      <c r="L823" s="152"/>
      <c r="M823" s="152"/>
      <c r="N823" s="152"/>
      <c r="O823" s="152"/>
      <c r="P823" s="152"/>
      <c r="Q823" s="152"/>
      <c r="R823" s="152"/>
      <c r="S823" s="152"/>
      <c r="T823" s="153"/>
      <c r="U823" s="152"/>
      <c r="V823" s="152"/>
      <c r="W823" s="152"/>
      <c r="X823" s="152"/>
      <c r="Y823" s="152"/>
      <c r="Z823" s="152"/>
    </row>
    <row r="824" spans="1:26" ht="15.75" customHeight="1" x14ac:dyDescent="0.25">
      <c r="A824" s="152"/>
      <c r="B824" s="152"/>
      <c r="C824" s="152"/>
      <c r="D824" s="152"/>
      <c r="E824" s="187"/>
      <c r="F824" s="187"/>
      <c r="G824" s="152"/>
      <c r="H824" s="152"/>
      <c r="I824" s="152"/>
      <c r="J824" s="152"/>
      <c r="K824" s="152"/>
      <c r="L824" s="152"/>
      <c r="M824" s="152"/>
      <c r="N824" s="152"/>
      <c r="O824" s="152"/>
      <c r="P824" s="152"/>
      <c r="Q824" s="152"/>
      <c r="R824" s="152"/>
      <c r="S824" s="152"/>
      <c r="T824" s="153"/>
      <c r="U824" s="152"/>
      <c r="V824" s="152"/>
      <c r="W824" s="152"/>
      <c r="X824" s="152"/>
      <c r="Y824" s="152"/>
      <c r="Z824" s="152"/>
    </row>
    <row r="825" spans="1:26" ht="15.75" customHeight="1" x14ac:dyDescent="0.25">
      <c r="A825" s="152"/>
      <c r="B825" s="152"/>
      <c r="C825" s="152"/>
      <c r="D825" s="152"/>
      <c r="E825" s="187"/>
      <c r="F825" s="187"/>
      <c r="G825" s="152"/>
      <c r="H825" s="152"/>
      <c r="I825" s="152"/>
      <c r="J825" s="152"/>
      <c r="K825" s="152"/>
      <c r="L825" s="152"/>
      <c r="M825" s="152"/>
      <c r="N825" s="152"/>
      <c r="O825" s="152"/>
      <c r="P825" s="152"/>
      <c r="Q825" s="152"/>
      <c r="R825" s="152"/>
      <c r="S825" s="152"/>
      <c r="T825" s="153"/>
      <c r="U825" s="152"/>
      <c r="V825" s="152"/>
      <c r="W825" s="152"/>
      <c r="X825" s="152"/>
      <c r="Y825" s="152"/>
      <c r="Z825" s="152"/>
    </row>
    <row r="826" spans="1:26" ht="15.75" customHeight="1" x14ac:dyDescent="0.25">
      <c r="A826" s="152"/>
      <c r="B826" s="152"/>
      <c r="C826" s="152"/>
      <c r="D826" s="152"/>
      <c r="E826" s="187"/>
      <c r="F826" s="187"/>
      <c r="G826" s="152"/>
      <c r="H826" s="152"/>
      <c r="I826" s="152"/>
      <c r="J826" s="152"/>
      <c r="K826" s="152"/>
      <c r="L826" s="152"/>
      <c r="M826" s="152"/>
      <c r="N826" s="152"/>
      <c r="O826" s="152"/>
      <c r="P826" s="152"/>
      <c r="Q826" s="152"/>
      <c r="R826" s="152"/>
      <c r="S826" s="152"/>
      <c r="T826" s="153"/>
      <c r="U826" s="152"/>
      <c r="V826" s="152"/>
      <c r="W826" s="152"/>
      <c r="X826" s="152"/>
      <c r="Y826" s="152"/>
      <c r="Z826" s="152"/>
    </row>
    <row r="827" spans="1:26" ht="15.75" customHeight="1" x14ac:dyDescent="0.25">
      <c r="A827" s="152"/>
      <c r="B827" s="152"/>
      <c r="C827" s="152"/>
      <c r="D827" s="152"/>
      <c r="E827" s="187"/>
      <c r="F827" s="187"/>
      <c r="G827" s="152"/>
      <c r="H827" s="152"/>
      <c r="I827" s="152"/>
      <c r="J827" s="152"/>
      <c r="K827" s="152"/>
      <c r="L827" s="152"/>
      <c r="M827" s="152"/>
      <c r="N827" s="152"/>
      <c r="O827" s="152"/>
      <c r="P827" s="152"/>
      <c r="Q827" s="152"/>
      <c r="R827" s="152"/>
      <c r="S827" s="152"/>
      <c r="T827" s="153"/>
      <c r="U827" s="152"/>
      <c r="V827" s="152"/>
      <c r="W827" s="152"/>
      <c r="X827" s="152"/>
      <c r="Y827" s="152"/>
      <c r="Z827" s="152"/>
    </row>
    <row r="828" spans="1:26" ht="15.75" customHeight="1" x14ac:dyDescent="0.25">
      <c r="A828" s="152"/>
      <c r="B828" s="152"/>
      <c r="C828" s="152"/>
      <c r="D828" s="152"/>
      <c r="E828" s="187"/>
      <c r="F828" s="187"/>
      <c r="G828" s="152"/>
      <c r="H828" s="152"/>
      <c r="I828" s="152"/>
      <c r="J828" s="152"/>
      <c r="K828" s="152"/>
      <c r="L828" s="152"/>
      <c r="M828" s="152"/>
      <c r="N828" s="152"/>
      <c r="O828" s="152"/>
      <c r="P828" s="152"/>
      <c r="Q828" s="152"/>
      <c r="R828" s="152"/>
      <c r="S828" s="152"/>
      <c r="T828" s="153"/>
      <c r="U828" s="152"/>
      <c r="V828" s="152"/>
      <c r="W828" s="152"/>
      <c r="X828" s="152"/>
      <c r="Y828" s="152"/>
      <c r="Z828" s="152"/>
    </row>
    <row r="829" spans="1:26" ht="15.75" customHeight="1" x14ac:dyDescent="0.25">
      <c r="A829" s="152"/>
      <c r="B829" s="152"/>
      <c r="C829" s="152"/>
      <c r="D829" s="152"/>
      <c r="E829" s="187"/>
      <c r="F829" s="187"/>
      <c r="G829" s="152"/>
      <c r="H829" s="152"/>
      <c r="I829" s="152"/>
      <c r="J829" s="152"/>
      <c r="K829" s="152"/>
      <c r="L829" s="152"/>
      <c r="M829" s="152"/>
      <c r="N829" s="152"/>
      <c r="O829" s="152"/>
      <c r="P829" s="152"/>
      <c r="Q829" s="152"/>
      <c r="R829" s="152"/>
      <c r="S829" s="152"/>
      <c r="T829" s="153"/>
      <c r="U829" s="152"/>
      <c r="V829" s="152"/>
      <c r="W829" s="152"/>
      <c r="X829" s="152"/>
      <c r="Y829" s="152"/>
      <c r="Z829" s="152"/>
    </row>
    <row r="830" spans="1:26" ht="15.75" customHeight="1" x14ac:dyDescent="0.25">
      <c r="A830" s="152"/>
      <c r="B830" s="152"/>
      <c r="C830" s="152"/>
      <c r="D830" s="152"/>
      <c r="E830" s="187"/>
      <c r="F830" s="187"/>
      <c r="G830" s="152"/>
      <c r="H830" s="152"/>
      <c r="I830" s="152"/>
      <c r="J830" s="152"/>
      <c r="K830" s="152"/>
      <c r="L830" s="152"/>
      <c r="M830" s="152"/>
      <c r="N830" s="152"/>
      <c r="O830" s="152"/>
      <c r="P830" s="152"/>
      <c r="Q830" s="152"/>
      <c r="R830" s="152"/>
      <c r="S830" s="152"/>
      <c r="T830" s="153"/>
      <c r="U830" s="152"/>
      <c r="V830" s="152"/>
      <c r="W830" s="152"/>
      <c r="X830" s="152"/>
      <c r="Y830" s="152"/>
      <c r="Z830" s="152"/>
    </row>
    <row r="831" spans="1:26" ht="15.75" customHeight="1" x14ac:dyDescent="0.25">
      <c r="A831" s="152"/>
      <c r="B831" s="152"/>
      <c r="C831" s="152"/>
      <c r="D831" s="152"/>
      <c r="E831" s="187"/>
      <c r="F831" s="187"/>
      <c r="G831" s="152"/>
      <c r="H831" s="152"/>
      <c r="I831" s="152"/>
      <c r="J831" s="152"/>
      <c r="K831" s="152"/>
      <c r="L831" s="152"/>
      <c r="M831" s="152"/>
      <c r="N831" s="152"/>
      <c r="O831" s="152"/>
      <c r="P831" s="152"/>
      <c r="Q831" s="152"/>
      <c r="R831" s="152"/>
      <c r="S831" s="152"/>
      <c r="T831" s="153"/>
      <c r="U831" s="152"/>
      <c r="V831" s="152"/>
      <c r="W831" s="152"/>
      <c r="X831" s="152"/>
      <c r="Y831" s="152"/>
      <c r="Z831" s="152"/>
    </row>
    <row r="832" spans="1:26" ht="15.75" customHeight="1" x14ac:dyDescent="0.25">
      <c r="A832" s="152"/>
      <c r="B832" s="152"/>
      <c r="C832" s="152"/>
      <c r="D832" s="152"/>
      <c r="E832" s="187"/>
      <c r="F832" s="187"/>
      <c r="G832" s="152"/>
      <c r="H832" s="152"/>
      <c r="I832" s="152"/>
      <c r="J832" s="152"/>
      <c r="K832" s="152"/>
      <c r="L832" s="152"/>
      <c r="M832" s="152"/>
      <c r="N832" s="152"/>
      <c r="O832" s="152"/>
      <c r="P832" s="152"/>
      <c r="Q832" s="152"/>
      <c r="R832" s="152"/>
      <c r="S832" s="152"/>
      <c r="T832" s="153"/>
      <c r="U832" s="152"/>
      <c r="V832" s="152"/>
      <c r="W832" s="152"/>
      <c r="X832" s="152"/>
      <c r="Y832" s="152"/>
      <c r="Z832" s="152"/>
    </row>
    <row r="833" spans="1:26" ht="15.75" customHeight="1" x14ac:dyDescent="0.25">
      <c r="A833" s="152"/>
      <c r="B833" s="152"/>
      <c r="C833" s="152"/>
      <c r="D833" s="152"/>
      <c r="E833" s="187"/>
      <c r="F833" s="187"/>
      <c r="G833" s="152"/>
      <c r="H833" s="152"/>
      <c r="I833" s="152"/>
      <c r="J833" s="152"/>
      <c r="K833" s="152"/>
      <c r="L833" s="152"/>
      <c r="M833" s="152"/>
      <c r="N833" s="152"/>
      <c r="O833" s="152"/>
      <c r="P833" s="152"/>
      <c r="Q833" s="152"/>
      <c r="R833" s="152"/>
      <c r="S833" s="152"/>
      <c r="T833" s="153"/>
      <c r="U833" s="152"/>
      <c r="V833" s="152"/>
      <c r="W833" s="152"/>
      <c r="X833" s="152"/>
      <c r="Y833" s="152"/>
      <c r="Z833" s="152"/>
    </row>
    <row r="834" spans="1:26" ht="15.75" customHeight="1" x14ac:dyDescent="0.25">
      <c r="A834" s="152"/>
      <c r="B834" s="152"/>
      <c r="C834" s="152"/>
      <c r="D834" s="152"/>
      <c r="E834" s="187"/>
      <c r="F834" s="187"/>
      <c r="G834" s="152"/>
      <c r="H834" s="152"/>
      <c r="I834" s="152"/>
      <c r="J834" s="152"/>
      <c r="K834" s="152"/>
      <c r="L834" s="152"/>
      <c r="M834" s="152"/>
      <c r="N834" s="152"/>
      <c r="O834" s="152"/>
      <c r="P834" s="152"/>
      <c r="Q834" s="152"/>
      <c r="R834" s="152"/>
      <c r="S834" s="152"/>
      <c r="T834" s="153"/>
      <c r="U834" s="152"/>
      <c r="V834" s="152"/>
      <c r="W834" s="152"/>
      <c r="X834" s="152"/>
      <c r="Y834" s="152"/>
      <c r="Z834" s="152"/>
    </row>
    <row r="835" spans="1:26" ht="15.75" customHeight="1" x14ac:dyDescent="0.25">
      <c r="A835" s="152"/>
      <c r="B835" s="152"/>
      <c r="C835" s="152"/>
      <c r="D835" s="152"/>
      <c r="E835" s="187"/>
      <c r="F835" s="187"/>
      <c r="G835" s="152"/>
      <c r="H835" s="152"/>
      <c r="I835" s="152"/>
      <c r="J835" s="152"/>
      <c r="K835" s="152"/>
      <c r="L835" s="152"/>
      <c r="M835" s="152"/>
      <c r="N835" s="152"/>
      <c r="O835" s="152"/>
      <c r="P835" s="152"/>
      <c r="Q835" s="152"/>
      <c r="R835" s="152"/>
      <c r="S835" s="152"/>
      <c r="T835" s="153"/>
      <c r="U835" s="152"/>
      <c r="V835" s="152"/>
      <c r="W835" s="152"/>
      <c r="X835" s="152"/>
      <c r="Y835" s="152"/>
      <c r="Z835" s="152"/>
    </row>
    <row r="836" spans="1:26" ht="15.75" customHeight="1" x14ac:dyDescent="0.25">
      <c r="A836" s="152"/>
      <c r="B836" s="152"/>
      <c r="C836" s="152"/>
      <c r="D836" s="152"/>
      <c r="E836" s="187"/>
      <c r="F836" s="187"/>
      <c r="G836" s="152"/>
      <c r="H836" s="152"/>
      <c r="I836" s="152"/>
      <c r="J836" s="152"/>
      <c r="K836" s="152"/>
      <c r="L836" s="152"/>
      <c r="M836" s="152"/>
      <c r="N836" s="152"/>
      <c r="O836" s="152"/>
      <c r="P836" s="152"/>
      <c r="Q836" s="152"/>
      <c r="R836" s="152"/>
      <c r="S836" s="152"/>
      <c r="T836" s="153"/>
      <c r="U836" s="152"/>
      <c r="V836" s="152"/>
      <c r="W836" s="152"/>
      <c r="X836" s="152"/>
      <c r="Y836" s="152"/>
      <c r="Z836" s="152"/>
    </row>
    <row r="837" spans="1:26" ht="15.75" customHeight="1" x14ac:dyDescent="0.25">
      <c r="A837" s="152"/>
      <c r="B837" s="152"/>
      <c r="C837" s="152"/>
      <c r="D837" s="152"/>
      <c r="E837" s="187"/>
      <c r="F837" s="187"/>
      <c r="G837" s="152"/>
      <c r="H837" s="152"/>
      <c r="I837" s="152"/>
      <c r="J837" s="152"/>
      <c r="K837" s="152"/>
      <c r="L837" s="152"/>
      <c r="M837" s="152"/>
      <c r="N837" s="152"/>
      <c r="O837" s="152"/>
      <c r="P837" s="152"/>
      <c r="Q837" s="152"/>
      <c r="R837" s="152"/>
      <c r="S837" s="152"/>
      <c r="T837" s="153"/>
      <c r="U837" s="152"/>
      <c r="V837" s="152"/>
      <c r="W837" s="152"/>
      <c r="X837" s="152"/>
      <c r="Y837" s="152"/>
      <c r="Z837" s="152"/>
    </row>
    <row r="838" spans="1:26" ht="15.75" customHeight="1" x14ac:dyDescent="0.25">
      <c r="A838" s="152"/>
      <c r="B838" s="152"/>
      <c r="C838" s="152"/>
      <c r="D838" s="152"/>
      <c r="E838" s="187"/>
      <c r="F838" s="187"/>
      <c r="G838" s="152"/>
      <c r="H838" s="152"/>
      <c r="I838" s="152"/>
      <c r="J838" s="152"/>
      <c r="K838" s="152"/>
      <c r="L838" s="152"/>
      <c r="M838" s="152"/>
      <c r="N838" s="152"/>
      <c r="O838" s="152"/>
      <c r="P838" s="152"/>
      <c r="Q838" s="152"/>
      <c r="R838" s="152"/>
      <c r="S838" s="152"/>
      <c r="T838" s="153"/>
      <c r="U838" s="152"/>
      <c r="V838" s="152"/>
      <c r="W838" s="152"/>
      <c r="X838" s="152"/>
      <c r="Y838" s="152"/>
      <c r="Z838" s="152"/>
    </row>
    <row r="839" spans="1:26" ht="15.75" customHeight="1" x14ac:dyDescent="0.25">
      <c r="A839" s="152"/>
      <c r="B839" s="152"/>
      <c r="C839" s="152"/>
      <c r="D839" s="152"/>
      <c r="E839" s="187"/>
      <c r="F839" s="187"/>
      <c r="G839" s="152"/>
      <c r="H839" s="152"/>
      <c r="I839" s="152"/>
      <c r="J839" s="152"/>
      <c r="K839" s="152"/>
      <c r="L839" s="152"/>
      <c r="M839" s="152"/>
      <c r="N839" s="152"/>
      <c r="O839" s="152"/>
      <c r="P839" s="152"/>
      <c r="Q839" s="152"/>
      <c r="R839" s="152"/>
      <c r="S839" s="152"/>
      <c r="T839" s="153"/>
      <c r="U839" s="152"/>
      <c r="V839" s="152"/>
      <c r="W839" s="152"/>
      <c r="X839" s="152"/>
      <c r="Y839" s="152"/>
      <c r="Z839" s="152"/>
    </row>
    <row r="840" spans="1:26" ht="15.75" customHeight="1" x14ac:dyDescent="0.25">
      <c r="A840" s="152"/>
      <c r="B840" s="152"/>
      <c r="C840" s="152"/>
      <c r="D840" s="152"/>
      <c r="E840" s="187"/>
      <c r="F840" s="187"/>
      <c r="G840" s="152"/>
      <c r="H840" s="152"/>
      <c r="I840" s="152"/>
      <c r="J840" s="152"/>
      <c r="K840" s="152"/>
      <c r="L840" s="152"/>
      <c r="M840" s="152"/>
      <c r="N840" s="152"/>
      <c r="O840" s="152"/>
      <c r="P840" s="152"/>
      <c r="Q840" s="152"/>
      <c r="R840" s="152"/>
      <c r="S840" s="152"/>
      <c r="T840" s="153"/>
      <c r="U840" s="152"/>
      <c r="V840" s="152"/>
      <c r="W840" s="152"/>
      <c r="X840" s="152"/>
      <c r="Y840" s="152"/>
      <c r="Z840" s="152"/>
    </row>
    <row r="841" spans="1:26" ht="15.75" customHeight="1" x14ac:dyDescent="0.25">
      <c r="A841" s="152"/>
      <c r="B841" s="152"/>
      <c r="C841" s="152"/>
      <c r="D841" s="152"/>
      <c r="E841" s="187"/>
      <c r="F841" s="187"/>
      <c r="G841" s="152"/>
      <c r="H841" s="152"/>
      <c r="I841" s="152"/>
      <c r="J841" s="152"/>
      <c r="K841" s="152"/>
      <c r="L841" s="152"/>
      <c r="M841" s="152"/>
      <c r="N841" s="152"/>
      <c r="O841" s="152"/>
      <c r="P841" s="152"/>
      <c r="Q841" s="152"/>
      <c r="R841" s="152"/>
      <c r="S841" s="152"/>
      <c r="T841" s="153"/>
      <c r="U841" s="152"/>
      <c r="V841" s="152"/>
      <c r="W841" s="152"/>
      <c r="X841" s="152"/>
      <c r="Y841" s="152"/>
      <c r="Z841" s="152"/>
    </row>
    <row r="842" spans="1:26" ht="15.75" customHeight="1" x14ac:dyDescent="0.25">
      <c r="A842" s="152"/>
      <c r="B842" s="152"/>
      <c r="C842" s="152"/>
      <c r="D842" s="152"/>
      <c r="E842" s="187"/>
      <c r="F842" s="187"/>
      <c r="G842" s="152"/>
      <c r="H842" s="152"/>
      <c r="I842" s="152"/>
      <c r="J842" s="152"/>
      <c r="K842" s="152"/>
      <c r="L842" s="152"/>
      <c r="M842" s="152"/>
      <c r="N842" s="152"/>
      <c r="O842" s="152"/>
      <c r="P842" s="152"/>
      <c r="Q842" s="152"/>
      <c r="R842" s="152"/>
      <c r="S842" s="152"/>
      <c r="T842" s="153"/>
      <c r="U842" s="152"/>
      <c r="V842" s="152"/>
      <c r="W842" s="152"/>
      <c r="X842" s="152"/>
      <c r="Y842" s="152"/>
      <c r="Z842" s="152"/>
    </row>
    <row r="843" spans="1:26" ht="15.75" customHeight="1" x14ac:dyDescent="0.25">
      <c r="A843" s="152"/>
      <c r="B843" s="152"/>
      <c r="C843" s="152"/>
      <c r="D843" s="152"/>
      <c r="E843" s="187"/>
      <c r="F843" s="187"/>
      <c r="G843" s="152"/>
      <c r="H843" s="152"/>
      <c r="I843" s="152"/>
      <c r="J843" s="152"/>
      <c r="K843" s="152"/>
      <c r="L843" s="152"/>
      <c r="M843" s="152"/>
      <c r="N843" s="152"/>
      <c r="O843" s="152"/>
      <c r="P843" s="152"/>
      <c r="Q843" s="152"/>
      <c r="R843" s="152"/>
      <c r="S843" s="152"/>
      <c r="T843" s="153"/>
      <c r="U843" s="152"/>
      <c r="V843" s="152"/>
      <c r="W843" s="152"/>
      <c r="X843" s="152"/>
      <c r="Y843" s="152"/>
      <c r="Z843" s="152"/>
    </row>
    <row r="844" spans="1:26" ht="15.75" customHeight="1" x14ac:dyDescent="0.25">
      <c r="A844" s="152"/>
      <c r="B844" s="152"/>
      <c r="C844" s="152"/>
      <c r="D844" s="152"/>
      <c r="E844" s="187"/>
      <c r="F844" s="187"/>
      <c r="G844" s="152"/>
      <c r="H844" s="152"/>
      <c r="I844" s="152"/>
      <c r="J844" s="152"/>
      <c r="K844" s="152"/>
      <c r="L844" s="152"/>
      <c r="M844" s="152"/>
      <c r="N844" s="152"/>
      <c r="O844" s="152"/>
      <c r="P844" s="152"/>
      <c r="Q844" s="152"/>
      <c r="R844" s="152"/>
      <c r="S844" s="152"/>
      <c r="T844" s="153"/>
      <c r="U844" s="152"/>
      <c r="V844" s="152"/>
      <c r="W844" s="152"/>
      <c r="X844" s="152"/>
      <c r="Y844" s="152"/>
      <c r="Z844" s="152"/>
    </row>
    <row r="845" spans="1:26" ht="15.75" customHeight="1" x14ac:dyDescent="0.25">
      <c r="A845" s="152"/>
      <c r="B845" s="152"/>
      <c r="C845" s="152"/>
      <c r="D845" s="152"/>
      <c r="E845" s="187"/>
      <c r="F845" s="187"/>
      <c r="G845" s="152"/>
      <c r="H845" s="152"/>
      <c r="I845" s="152"/>
      <c r="J845" s="152"/>
      <c r="K845" s="152"/>
      <c r="L845" s="152"/>
      <c r="M845" s="152"/>
      <c r="N845" s="152"/>
      <c r="O845" s="152"/>
      <c r="P845" s="152"/>
      <c r="Q845" s="152"/>
      <c r="R845" s="152"/>
      <c r="S845" s="152"/>
      <c r="T845" s="153"/>
      <c r="U845" s="152"/>
      <c r="V845" s="152"/>
      <c r="W845" s="152"/>
      <c r="X845" s="152"/>
      <c r="Y845" s="152"/>
      <c r="Z845" s="152"/>
    </row>
    <row r="846" spans="1:26" ht="15.75" customHeight="1" x14ac:dyDescent="0.25">
      <c r="A846" s="152"/>
      <c r="B846" s="152"/>
      <c r="C846" s="152"/>
      <c r="D846" s="152"/>
      <c r="E846" s="187"/>
      <c r="F846" s="187"/>
      <c r="G846" s="152"/>
      <c r="H846" s="152"/>
      <c r="I846" s="152"/>
      <c r="J846" s="152"/>
      <c r="K846" s="152"/>
      <c r="L846" s="152"/>
      <c r="M846" s="152"/>
      <c r="N846" s="152"/>
      <c r="O846" s="152"/>
      <c r="P846" s="152"/>
      <c r="Q846" s="152"/>
      <c r="R846" s="152"/>
      <c r="S846" s="152"/>
      <c r="T846" s="153"/>
      <c r="U846" s="152"/>
      <c r="V846" s="152"/>
      <c r="W846" s="152"/>
      <c r="X846" s="152"/>
      <c r="Y846" s="152"/>
      <c r="Z846" s="152"/>
    </row>
    <row r="847" spans="1:26" ht="15.75" customHeight="1" x14ac:dyDescent="0.25">
      <c r="A847" s="152"/>
      <c r="B847" s="152"/>
      <c r="C847" s="152"/>
      <c r="D847" s="152"/>
      <c r="E847" s="187"/>
      <c r="F847" s="187"/>
      <c r="G847" s="152"/>
      <c r="H847" s="152"/>
      <c r="I847" s="152"/>
      <c r="J847" s="152"/>
      <c r="K847" s="152"/>
      <c r="L847" s="152"/>
      <c r="M847" s="152"/>
      <c r="N847" s="152"/>
      <c r="O847" s="152"/>
      <c r="P847" s="152"/>
      <c r="Q847" s="152"/>
      <c r="R847" s="152"/>
      <c r="S847" s="152"/>
      <c r="T847" s="153"/>
      <c r="U847" s="152"/>
      <c r="V847" s="152"/>
      <c r="W847" s="152"/>
      <c r="X847" s="152"/>
      <c r="Y847" s="152"/>
      <c r="Z847" s="152"/>
    </row>
    <row r="848" spans="1:26" ht="15.75" customHeight="1" x14ac:dyDescent="0.25">
      <c r="A848" s="152"/>
      <c r="B848" s="152"/>
      <c r="C848" s="152"/>
      <c r="D848" s="152"/>
      <c r="E848" s="187"/>
      <c r="F848" s="187"/>
      <c r="G848" s="152"/>
      <c r="H848" s="152"/>
      <c r="I848" s="152"/>
      <c r="J848" s="152"/>
      <c r="K848" s="152"/>
      <c r="L848" s="152"/>
      <c r="M848" s="152"/>
      <c r="N848" s="152"/>
      <c r="O848" s="152"/>
      <c r="P848" s="152"/>
      <c r="Q848" s="152"/>
      <c r="R848" s="152"/>
      <c r="S848" s="152"/>
      <c r="T848" s="153"/>
      <c r="U848" s="152"/>
      <c r="V848" s="152"/>
      <c r="W848" s="152"/>
      <c r="X848" s="152"/>
      <c r="Y848" s="152"/>
      <c r="Z848" s="152"/>
    </row>
    <row r="849" spans="1:26" ht="15.75" customHeight="1" x14ac:dyDescent="0.25">
      <c r="A849" s="152"/>
      <c r="B849" s="152"/>
      <c r="C849" s="152"/>
      <c r="D849" s="152"/>
      <c r="E849" s="187"/>
      <c r="F849" s="187"/>
      <c r="G849" s="152"/>
      <c r="H849" s="152"/>
      <c r="I849" s="152"/>
      <c r="J849" s="152"/>
      <c r="K849" s="152"/>
      <c r="L849" s="152"/>
      <c r="M849" s="152"/>
      <c r="N849" s="152"/>
      <c r="O849" s="152"/>
      <c r="P849" s="152"/>
      <c r="Q849" s="152"/>
      <c r="R849" s="152"/>
      <c r="S849" s="152"/>
      <c r="T849" s="153"/>
      <c r="U849" s="152"/>
      <c r="V849" s="152"/>
      <c r="W849" s="152"/>
      <c r="X849" s="152"/>
      <c r="Y849" s="152"/>
      <c r="Z849" s="152"/>
    </row>
    <row r="850" spans="1:26" ht="15.75" customHeight="1" x14ac:dyDescent="0.25">
      <c r="A850" s="152"/>
      <c r="B850" s="152"/>
      <c r="C850" s="152"/>
      <c r="D850" s="152"/>
      <c r="E850" s="187"/>
      <c r="F850" s="187"/>
      <c r="G850" s="152"/>
      <c r="H850" s="152"/>
      <c r="I850" s="152"/>
      <c r="J850" s="152"/>
      <c r="K850" s="152"/>
      <c r="L850" s="152"/>
      <c r="M850" s="152"/>
      <c r="N850" s="152"/>
      <c r="O850" s="152"/>
      <c r="P850" s="152"/>
      <c r="Q850" s="152"/>
      <c r="R850" s="152"/>
      <c r="S850" s="152"/>
      <c r="T850" s="153"/>
      <c r="U850" s="152"/>
      <c r="V850" s="152"/>
      <c r="W850" s="152"/>
      <c r="X850" s="152"/>
      <c r="Y850" s="152"/>
      <c r="Z850" s="152"/>
    </row>
    <row r="851" spans="1:26" ht="15.75" customHeight="1" x14ac:dyDescent="0.25">
      <c r="A851" s="152"/>
      <c r="B851" s="152"/>
      <c r="C851" s="152"/>
      <c r="D851" s="152"/>
      <c r="E851" s="187"/>
      <c r="F851" s="187"/>
      <c r="G851" s="152"/>
      <c r="H851" s="152"/>
      <c r="I851" s="152"/>
      <c r="J851" s="152"/>
      <c r="K851" s="152"/>
      <c r="L851" s="152"/>
      <c r="M851" s="152"/>
      <c r="N851" s="152"/>
      <c r="O851" s="152"/>
      <c r="P851" s="152"/>
      <c r="Q851" s="152"/>
      <c r="R851" s="152"/>
      <c r="S851" s="152"/>
      <c r="T851" s="153"/>
      <c r="U851" s="152"/>
      <c r="V851" s="152"/>
      <c r="W851" s="152"/>
      <c r="X851" s="152"/>
      <c r="Y851" s="152"/>
      <c r="Z851" s="152"/>
    </row>
    <row r="852" spans="1:26" ht="15.75" customHeight="1" x14ac:dyDescent="0.25">
      <c r="A852" s="152"/>
      <c r="B852" s="152"/>
      <c r="C852" s="152"/>
      <c r="D852" s="152"/>
      <c r="E852" s="187"/>
      <c r="F852" s="187"/>
      <c r="G852" s="152"/>
      <c r="H852" s="152"/>
      <c r="I852" s="152"/>
      <c r="J852" s="152"/>
      <c r="K852" s="152"/>
      <c r="L852" s="152"/>
      <c r="M852" s="152"/>
      <c r="N852" s="152"/>
      <c r="O852" s="152"/>
      <c r="P852" s="152"/>
      <c r="Q852" s="152"/>
      <c r="R852" s="152"/>
      <c r="S852" s="152"/>
      <c r="T852" s="153"/>
      <c r="U852" s="152"/>
      <c r="V852" s="152"/>
      <c r="W852" s="152"/>
      <c r="X852" s="152"/>
      <c r="Y852" s="152"/>
      <c r="Z852" s="152"/>
    </row>
    <row r="853" spans="1:26" ht="15.75" customHeight="1" x14ac:dyDescent="0.25">
      <c r="A853" s="152"/>
      <c r="B853" s="152"/>
      <c r="C853" s="152"/>
      <c r="D853" s="152"/>
      <c r="E853" s="187"/>
      <c r="F853" s="187"/>
      <c r="G853" s="152"/>
      <c r="H853" s="152"/>
      <c r="I853" s="152"/>
      <c r="J853" s="152"/>
      <c r="K853" s="152"/>
      <c r="L853" s="152"/>
      <c r="M853" s="152"/>
      <c r="N853" s="152"/>
      <c r="O853" s="152"/>
      <c r="P853" s="152"/>
      <c r="Q853" s="152"/>
      <c r="R853" s="152"/>
      <c r="S853" s="152"/>
      <c r="T853" s="153"/>
      <c r="U853" s="152"/>
      <c r="V853" s="152"/>
      <c r="W853" s="152"/>
      <c r="X853" s="152"/>
      <c r="Y853" s="152"/>
      <c r="Z853" s="152"/>
    </row>
    <row r="854" spans="1:26" ht="15.75" customHeight="1" x14ac:dyDescent="0.25">
      <c r="A854" s="152"/>
      <c r="B854" s="152"/>
      <c r="C854" s="152"/>
      <c r="D854" s="152"/>
      <c r="E854" s="187"/>
      <c r="F854" s="187"/>
      <c r="G854" s="152"/>
      <c r="H854" s="152"/>
      <c r="I854" s="152"/>
      <c r="J854" s="152"/>
      <c r="K854" s="152"/>
      <c r="L854" s="152"/>
      <c r="M854" s="152"/>
      <c r="N854" s="152"/>
      <c r="O854" s="152"/>
      <c r="P854" s="152"/>
      <c r="Q854" s="152"/>
      <c r="R854" s="152"/>
      <c r="S854" s="152"/>
      <c r="T854" s="153"/>
      <c r="U854" s="152"/>
      <c r="V854" s="152"/>
      <c r="W854" s="152"/>
      <c r="X854" s="152"/>
      <c r="Y854" s="152"/>
      <c r="Z854" s="152"/>
    </row>
    <row r="855" spans="1:26" ht="15.75" customHeight="1" x14ac:dyDescent="0.25">
      <c r="A855" s="152"/>
      <c r="B855" s="152"/>
      <c r="C855" s="152"/>
      <c r="D855" s="152"/>
      <c r="E855" s="187"/>
      <c r="F855" s="187"/>
      <c r="G855" s="152"/>
      <c r="H855" s="152"/>
      <c r="I855" s="152"/>
      <c r="J855" s="152"/>
      <c r="K855" s="152"/>
      <c r="L855" s="152"/>
      <c r="M855" s="152"/>
      <c r="N855" s="152"/>
      <c r="O855" s="152"/>
      <c r="P855" s="152"/>
      <c r="Q855" s="152"/>
      <c r="R855" s="152"/>
      <c r="S855" s="152"/>
      <c r="T855" s="153"/>
      <c r="U855" s="152"/>
      <c r="V855" s="152"/>
      <c r="W855" s="152"/>
      <c r="X855" s="152"/>
      <c r="Y855" s="152"/>
      <c r="Z855" s="152"/>
    </row>
    <row r="856" spans="1:26" ht="15.75" customHeight="1" x14ac:dyDescent="0.25">
      <c r="A856" s="152"/>
      <c r="B856" s="152"/>
      <c r="C856" s="152"/>
      <c r="D856" s="152"/>
      <c r="E856" s="187"/>
      <c r="F856" s="187"/>
      <c r="G856" s="152"/>
      <c r="H856" s="152"/>
      <c r="I856" s="152"/>
      <c r="J856" s="152"/>
      <c r="K856" s="152"/>
      <c r="L856" s="152"/>
      <c r="M856" s="152"/>
      <c r="N856" s="152"/>
      <c r="O856" s="152"/>
      <c r="P856" s="152"/>
      <c r="Q856" s="152"/>
      <c r="R856" s="152"/>
      <c r="S856" s="152"/>
      <c r="T856" s="153"/>
      <c r="U856" s="152"/>
      <c r="V856" s="152"/>
      <c r="W856" s="152"/>
      <c r="X856" s="152"/>
      <c r="Y856" s="152"/>
      <c r="Z856" s="152"/>
    </row>
    <row r="857" spans="1:26" ht="15.75" customHeight="1" x14ac:dyDescent="0.25">
      <c r="A857" s="152"/>
      <c r="B857" s="152"/>
      <c r="C857" s="152"/>
      <c r="D857" s="152"/>
      <c r="E857" s="187"/>
      <c r="F857" s="187"/>
      <c r="G857" s="152"/>
      <c r="H857" s="152"/>
      <c r="I857" s="152"/>
      <c r="J857" s="152"/>
      <c r="K857" s="152"/>
      <c r="L857" s="152"/>
      <c r="M857" s="152"/>
      <c r="N857" s="152"/>
      <c r="O857" s="152"/>
      <c r="P857" s="152"/>
      <c r="Q857" s="152"/>
      <c r="R857" s="152"/>
      <c r="S857" s="152"/>
      <c r="T857" s="153"/>
      <c r="U857" s="152"/>
      <c r="V857" s="152"/>
      <c r="W857" s="152"/>
      <c r="X857" s="152"/>
      <c r="Y857" s="152"/>
      <c r="Z857" s="152"/>
    </row>
    <row r="858" spans="1:26" ht="15.75" customHeight="1" x14ac:dyDescent="0.25">
      <c r="A858" s="152"/>
      <c r="B858" s="152"/>
      <c r="C858" s="152"/>
      <c r="D858" s="152"/>
      <c r="E858" s="187"/>
      <c r="F858" s="187"/>
      <c r="G858" s="152"/>
      <c r="H858" s="152"/>
      <c r="I858" s="152"/>
      <c r="J858" s="152"/>
      <c r="K858" s="152"/>
      <c r="L858" s="152"/>
      <c r="M858" s="152"/>
      <c r="N858" s="152"/>
      <c r="O858" s="152"/>
      <c r="P858" s="152"/>
      <c r="Q858" s="152"/>
      <c r="R858" s="152"/>
      <c r="S858" s="152"/>
      <c r="T858" s="153"/>
      <c r="U858" s="152"/>
      <c r="V858" s="152"/>
      <c r="W858" s="152"/>
      <c r="X858" s="152"/>
      <c r="Y858" s="152"/>
      <c r="Z858" s="152"/>
    </row>
    <row r="859" spans="1:26" ht="15.75" customHeight="1" x14ac:dyDescent="0.25">
      <c r="A859" s="152"/>
      <c r="B859" s="152"/>
      <c r="C859" s="152"/>
      <c r="D859" s="152"/>
      <c r="E859" s="187"/>
      <c r="F859" s="187"/>
      <c r="G859" s="152"/>
      <c r="H859" s="152"/>
      <c r="I859" s="152"/>
      <c r="J859" s="152"/>
      <c r="K859" s="152"/>
      <c r="L859" s="152"/>
      <c r="M859" s="152"/>
      <c r="N859" s="152"/>
      <c r="O859" s="152"/>
      <c r="P859" s="152"/>
      <c r="Q859" s="152"/>
      <c r="R859" s="152"/>
      <c r="S859" s="152"/>
      <c r="T859" s="153"/>
      <c r="U859" s="152"/>
      <c r="V859" s="152"/>
      <c r="W859" s="152"/>
      <c r="X859" s="152"/>
      <c r="Y859" s="152"/>
      <c r="Z859" s="152"/>
    </row>
    <row r="860" spans="1:26" ht="15.75" customHeight="1" x14ac:dyDescent="0.25">
      <c r="A860" s="152"/>
      <c r="B860" s="152"/>
      <c r="C860" s="152"/>
      <c r="D860" s="152"/>
      <c r="E860" s="187"/>
      <c r="F860" s="187"/>
      <c r="G860" s="152"/>
      <c r="H860" s="152"/>
      <c r="I860" s="152"/>
      <c r="J860" s="152"/>
      <c r="K860" s="152"/>
      <c r="L860" s="152"/>
      <c r="M860" s="152"/>
      <c r="N860" s="152"/>
      <c r="O860" s="152"/>
      <c r="P860" s="152"/>
      <c r="Q860" s="152"/>
      <c r="R860" s="152"/>
      <c r="S860" s="152"/>
      <c r="T860" s="153"/>
      <c r="U860" s="152"/>
      <c r="V860" s="152"/>
      <c r="W860" s="152"/>
      <c r="X860" s="152"/>
      <c r="Y860" s="152"/>
      <c r="Z860" s="152"/>
    </row>
    <row r="861" spans="1:26" ht="15.75" customHeight="1" x14ac:dyDescent="0.25">
      <c r="A861" s="152"/>
      <c r="B861" s="152"/>
      <c r="C861" s="152"/>
      <c r="D861" s="152"/>
      <c r="E861" s="187"/>
      <c r="F861" s="187"/>
      <c r="G861" s="152"/>
      <c r="H861" s="152"/>
      <c r="I861" s="152"/>
      <c r="J861" s="152"/>
      <c r="K861" s="152"/>
      <c r="L861" s="152"/>
      <c r="M861" s="152"/>
      <c r="N861" s="152"/>
      <c r="O861" s="152"/>
      <c r="P861" s="152"/>
      <c r="Q861" s="152"/>
      <c r="R861" s="152"/>
      <c r="S861" s="152"/>
      <c r="T861" s="153"/>
      <c r="U861" s="152"/>
      <c r="V861" s="152"/>
      <c r="W861" s="152"/>
      <c r="X861" s="152"/>
      <c r="Y861" s="152"/>
      <c r="Z861" s="152"/>
    </row>
    <row r="862" spans="1:26" ht="15.75" customHeight="1" x14ac:dyDescent="0.25">
      <c r="A862" s="152"/>
      <c r="B862" s="152"/>
      <c r="C862" s="152"/>
      <c r="D862" s="152"/>
      <c r="E862" s="187"/>
      <c r="F862" s="187"/>
      <c r="G862" s="152"/>
      <c r="H862" s="152"/>
      <c r="I862" s="152"/>
      <c r="J862" s="152"/>
      <c r="K862" s="152"/>
      <c r="L862" s="152"/>
      <c r="M862" s="152"/>
      <c r="N862" s="152"/>
      <c r="O862" s="152"/>
      <c r="P862" s="152"/>
      <c r="Q862" s="152"/>
      <c r="R862" s="152"/>
      <c r="S862" s="152"/>
      <c r="T862" s="153"/>
      <c r="U862" s="152"/>
      <c r="V862" s="152"/>
      <c r="W862" s="152"/>
      <c r="X862" s="152"/>
      <c r="Y862" s="152"/>
      <c r="Z862" s="152"/>
    </row>
    <row r="863" spans="1:26" ht="15.75" customHeight="1" x14ac:dyDescent="0.25">
      <c r="A863" s="152"/>
      <c r="B863" s="152"/>
      <c r="C863" s="152"/>
      <c r="D863" s="152"/>
      <c r="E863" s="187"/>
      <c r="F863" s="187"/>
      <c r="G863" s="152"/>
      <c r="H863" s="152"/>
      <c r="I863" s="152"/>
      <c r="J863" s="152"/>
      <c r="K863" s="152"/>
      <c r="L863" s="152"/>
      <c r="M863" s="152"/>
      <c r="N863" s="152"/>
      <c r="O863" s="152"/>
      <c r="P863" s="152"/>
      <c r="Q863" s="152"/>
      <c r="R863" s="152"/>
      <c r="S863" s="152"/>
      <c r="T863" s="153"/>
      <c r="U863" s="152"/>
      <c r="V863" s="152"/>
      <c r="W863" s="152"/>
      <c r="X863" s="152"/>
      <c r="Y863" s="152"/>
      <c r="Z863" s="152"/>
    </row>
    <row r="864" spans="1:26" ht="15.75" customHeight="1" x14ac:dyDescent="0.25">
      <c r="A864" s="152"/>
      <c r="B864" s="152"/>
      <c r="C864" s="152"/>
      <c r="D864" s="152"/>
      <c r="E864" s="187"/>
      <c r="F864" s="187"/>
      <c r="G864" s="152"/>
      <c r="H864" s="152"/>
      <c r="I864" s="152"/>
      <c r="J864" s="152"/>
      <c r="K864" s="152"/>
      <c r="L864" s="152"/>
      <c r="M864" s="152"/>
      <c r="N864" s="152"/>
      <c r="O864" s="152"/>
      <c r="P864" s="152"/>
      <c r="Q864" s="152"/>
      <c r="R864" s="152"/>
      <c r="S864" s="152"/>
      <c r="T864" s="153"/>
      <c r="U864" s="152"/>
      <c r="V864" s="152"/>
      <c r="W864" s="152"/>
      <c r="X864" s="152"/>
      <c r="Y864" s="152"/>
      <c r="Z864" s="152"/>
    </row>
    <row r="865" spans="1:26" ht="15.75" customHeight="1" x14ac:dyDescent="0.25">
      <c r="A865" s="152"/>
      <c r="B865" s="152"/>
      <c r="C865" s="152"/>
      <c r="D865" s="152"/>
      <c r="E865" s="187"/>
      <c r="F865" s="187"/>
      <c r="G865" s="152"/>
      <c r="H865" s="152"/>
      <c r="I865" s="152"/>
      <c r="J865" s="152"/>
      <c r="K865" s="152"/>
      <c r="L865" s="152"/>
      <c r="M865" s="152"/>
      <c r="N865" s="152"/>
      <c r="O865" s="152"/>
      <c r="P865" s="152"/>
      <c r="Q865" s="152"/>
      <c r="R865" s="152"/>
      <c r="S865" s="152"/>
      <c r="T865" s="153"/>
      <c r="U865" s="152"/>
      <c r="V865" s="152"/>
      <c r="W865" s="152"/>
      <c r="X865" s="152"/>
      <c r="Y865" s="152"/>
      <c r="Z865" s="152"/>
    </row>
    <row r="866" spans="1:26" ht="15.75" customHeight="1" x14ac:dyDescent="0.25">
      <c r="A866" s="152"/>
      <c r="B866" s="152"/>
      <c r="C866" s="152"/>
      <c r="D866" s="152"/>
      <c r="E866" s="187"/>
      <c r="F866" s="187"/>
      <c r="G866" s="152"/>
      <c r="H866" s="152"/>
      <c r="I866" s="152"/>
      <c r="J866" s="152"/>
      <c r="K866" s="152"/>
      <c r="L866" s="152"/>
      <c r="M866" s="152"/>
      <c r="N866" s="152"/>
      <c r="O866" s="152"/>
      <c r="P866" s="152"/>
      <c r="Q866" s="152"/>
      <c r="R866" s="152"/>
      <c r="S866" s="152"/>
      <c r="T866" s="153"/>
      <c r="U866" s="152"/>
      <c r="V866" s="152"/>
      <c r="W866" s="152"/>
      <c r="X866" s="152"/>
      <c r="Y866" s="152"/>
      <c r="Z866" s="152"/>
    </row>
    <row r="867" spans="1:26" ht="15.75" customHeight="1" x14ac:dyDescent="0.25">
      <c r="A867" s="152"/>
      <c r="B867" s="152"/>
      <c r="C867" s="152"/>
      <c r="D867" s="152"/>
      <c r="E867" s="187"/>
      <c r="F867" s="187"/>
      <c r="G867" s="152"/>
      <c r="H867" s="152"/>
      <c r="I867" s="152"/>
      <c r="J867" s="152"/>
      <c r="K867" s="152"/>
      <c r="L867" s="152"/>
      <c r="M867" s="152"/>
      <c r="N867" s="152"/>
      <c r="O867" s="152"/>
      <c r="P867" s="152"/>
      <c r="Q867" s="152"/>
      <c r="R867" s="152"/>
      <c r="S867" s="152"/>
      <c r="T867" s="153"/>
      <c r="U867" s="152"/>
      <c r="V867" s="152"/>
      <c r="W867" s="152"/>
      <c r="X867" s="152"/>
      <c r="Y867" s="152"/>
      <c r="Z867" s="152"/>
    </row>
    <row r="868" spans="1:26" ht="15.75" customHeight="1" x14ac:dyDescent="0.25">
      <c r="A868" s="152"/>
      <c r="B868" s="152"/>
      <c r="C868" s="152"/>
      <c r="D868" s="152"/>
      <c r="E868" s="187"/>
      <c r="F868" s="187"/>
      <c r="G868" s="152"/>
      <c r="H868" s="152"/>
      <c r="I868" s="152"/>
      <c r="J868" s="152"/>
      <c r="K868" s="152"/>
      <c r="L868" s="152"/>
      <c r="M868" s="152"/>
      <c r="N868" s="152"/>
      <c r="O868" s="152"/>
      <c r="P868" s="152"/>
      <c r="Q868" s="152"/>
      <c r="R868" s="152"/>
      <c r="S868" s="152"/>
      <c r="T868" s="153"/>
      <c r="U868" s="152"/>
      <c r="V868" s="152"/>
      <c r="W868" s="152"/>
      <c r="X868" s="152"/>
      <c r="Y868" s="152"/>
      <c r="Z868" s="152"/>
    </row>
    <row r="869" spans="1:26" ht="15.75" customHeight="1" x14ac:dyDescent="0.25">
      <c r="A869" s="152"/>
      <c r="B869" s="152"/>
      <c r="C869" s="152"/>
      <c r="D869" s="152"/>
      <c r="E869" s="187"/>
      <c r="F869" s="187"/>
      <c r="G869" s="152"/>
      <c r="H869" s="152"/>
      <c r="I869" s="152"/>
      <c r="J869" s="152"/>
      <c r="K869" s="152"/>
      <c r="L869" s="152"/>
      <c r="M869" s="152"/>
      <c r="N869" s="152"/>
      <c r="O869" s="152"/>
      <c r="P869" s="152"/>
      <c r="Q869" s="152"/>
      <c r="R869" s="152"/>
      <c r="S869" s="152"/>
      <c r="T869" s="153"/>
      <c r="U869" s="152"/>
      <c r="V869" s="152"/>
      <c r="W869" s="152"/>
      <c r="X869" s="152"/>
      <c r="Y869" s="152"/>
      <c r="Z869" s="152"/>
    </row>
    <row r="870" spans="1:26" ht="15.75" customHeight="1" x14ac:dyDescent="0.25">
      <c r="A870" s="152"/>
      <c r="B870" s="152"/>
      <c r="C870" s="152"/>
      <c r="D870" s="152"/>
      <c r="E870" s="187"/>
      <c r="F870" s="187"/>
      <c r="G870" s="152"/>
      <c r="H870" s="152"/>
      <c r="I870" s="152"/>
      <c r="J870" s="152"/>
      <c r="K870" s="152"/>
      <c r="L870" s="152"/>
      <c r="M870" s="152"/>
      <c r="N870" s="152"/>
      <c r="O870" s="152"/>
      <c r="P870" s="152"/>
      <c r="Q870" s="152"/>
      <c r="R870" s="152"/>
      <c r="S870" s="152"/>
      <c r="T870" s="153"/>
      <c r="U870" s="152"/>
      <c r="V870" s="152"/>
      <c r="W870" s="152"/>
      <c r="X870" s="152"/>
      <c r="Y870" s="152"/>
      <c r="Z870" s="152"/>
    </row>
    <row r="871" spans="1:26" ht="15.75" customHeight="1" x14ac:dyDescent="0.25">
      <c r="A871" s="152"/>
      <c r="B871" s="152"/>
      <c r="C871" s="152"/>
      <c r="D871" s="152"/>
      <c r="E871" s="187"/>
      <c r="F871" s="187"/>
      <c r="G871" s="152"/>
      <c r="H871" s="152"/>
      <c r="I871" s="152"/>
      <c r="J871" s="152"/>
      <c r="K871" s="152"/>
      <c r="L871" s="152"/>
      <c r="M871" s="152"/>
      <c r="N871" s="152"/>
      <c r="O871" s="152"/>
      <c r="P871" s="152"/>
      <c r="Q871" s="152"/>
      <c r="R871" s="152"/>
      <c r="S871" s="152"/>
      <c r="T871" s="153"/>
      <c r="U871" s="152"/>
      <c r="V871" s="152"/>
      <c r="W871" s="152"/>
      <c r="X871" s="152"/>
      <c r="Y871" s="152"/>
      <c r="Z871" s="152"/>
    </row>
    <row r="872" spans="1:26" ht="15.75" customHeight="1" x14ac:dyDescent="0.25">
      <c r="A872" s="152"/>
      <c r="B872" s="152"/>
      <c r="C872" s="152"/>
      <c r="D872" s="152"/>
      <c r="E872" s="187"/>
      <c r="F872" s="187"/>
      <c r="G872" s="152"/>
      <c r="H872" s="152"/>
      <c r="I872" s="152"/>
      <c r="J872" s="152"/>
      <c r="K872" s="152"/>
      <c r="L872" s="152"/>
      <c r="M872" s="152"/>
      <c r="N872" s="152"/>
      <c r="O872" s="152"/>
      <c r="P872" s="152"/>
      <c r="Q872" s="152"/>
      <c r="R872" s="152"/>
      <c r="S872" s="152"/>
      <c r="T872" s="153"/>
      <c r="U872" s="152"/>
      <c r="V872" s="152"/>
      <c r="W872" s="152"/>
      <c r="X872" s="152"/>
      <c r="Y872" s="152"/>
      <c r="Z872" s="152"/>
    </row>
    <row r="873" spans="1:26" ht="15.75" customHeight="1" x14ac:dyDescent="0.25">
      <c r="A873" s="152"/>
      <c r="B873" s="152"/>
      <c r="C873" s="152"/>
      <c r="D873" s="152"/>
      <c r="E873" s="187"/>
      <c r="F873" s="187"/>
      <c r="G873" s="152"/>
      <c r="H873" s="152"/>
      <c r="I873" s="152"/>
      <c r="J873" s="152"/>
      <c r="K873" s="152"/>
      <c r="L873" s="152"/>
      <c r="M873" s="152"/>
      <c r="N873" s="152"/>
      <c r="O873" s="152"/>
      <c r="P873" s="152"/>
      <c r="Q873" s="152"/>
      <c r="R873" s="152"/>
      <c r="S873" s="152"/>
      <c r="T873" s="153"/>
      <c r="U873" s="152"/>
      <c r="V873" s="152"/>
      <c r="W873" s="152"/>
      <c r="X873" s="152"/>
      <c r="Y873" s="152"/>
      <c r="Z873" s="152"/>
    </row>
    <row r="874" spans="1:26" ht="15.75" customHeight="1" x14ac:dyDescent="0.25">
      <c r="A874" s="152"/>
      <c r="B874" s="152"/>
      <c r="C874" s="152"/>
      <c r="D874" s="152"/>
      <c r="E874" s="187"/>
      <c r="F874" s="187"/>
      <c r="G874" s="152"/>
      <c r="H874" s="152"/>
      <c r="I874" s="152"/>
      <c r="J874" s="152"/>
      <c r="K874" s="152"/>
      <c r="L874" s="152"/>
      <c r="M874" s="152"/>
      <c r="N874" s="152"/>
      <c r="O874" s="152"/>
      <c r="P874" s="152"/>
      <c r="Q874" s="152"/>
      <c r="R874" s="152"/>
      <c r="S874" s="152"/>
      <c r="T874" s="153"/>
      <c r="U874" s="152"/>
      <c r="V874" s="152"/>
      <c r="W874" s="152"/>
      <c r="X874" s="152"/>
      <c r="Y874" s="152"/>
      <c r="Z874" s="152"/>
    </row>
    <row r="875" spans="1:26" ht="15.75" customHeight="1" x14ac:dyDescent="0.25">
      <c r="A875" s="152"/>
      <c r="B875" s="152"/>
      <c r="C875" s="152"/>
      <c r="D875" s="152"/>
      <c r="E875" s="187"/>
      <c r="F875" s="187"/>
      <c r="G875" s="152"/>
      <c r="H875" s="152"/>
      <c r="I875" s="152"/>
      <c r="J875" s="152"/>
      <c r="K875" s="152"/>
      <c r="L875" s="152"/>
      <c r="M875" s="152"/>
      <c r="N875" s="152"/>
      <c r="O875" s="152"/>
      <c r="P875" s="152"/>
      <c r="Q875" s="152"/>
      <c r="R875" s="152"/>
      <c r="S875" s="152"/>
      <c r="T875" s="153"/>
      <c r="U875" s="152"/>
      <c r="V875" s="152"/>
      <c r="W875" s="152"/>
      <c r="X875" s="152"/>
      <c r="Y875" s="152"/>
      <c r="Z875" s="152"/>
    </row>
    <row r="876" spans="1:26" ht="15.75" customHeight="1" x14ac:dyDescent="0.25">
      <c r="A876" s="152"/>
      <c r="B876" s="152"/>
      <c r="C876" s="152"/>
      <c r="D876" s="152"/>
      <c r="E876" s="187"/>
      <c r="F876" s="187"/>
      <c r="G876" s="152"/>
      <c r="H876" s="152"/>
      <c r="I876" s="152"/>
      <c r="J876" s="152"/>
      <c r="K876" s="152"/>
      <c r="L876" s="152"/>
      <c r="M876" s="152"/>
      <c r="N876" s="152"/>
      <c r="O876" s="152"/>
      <c r="P876" s="152"/>
      <c r="Q876" s="152"/>
      <c r="R876" s="152"/>
      <c r="S876" s="152"/>
      <c r="T876" s="153"/>
      <c r="U876" s="152"/>
      <c r="V876" s="152"/>
      <c r="W876" s="152"/>
      <c r="X876" s="152"/>
      <c r="Y876" s="152"/>
      <c r="Z876" s="152"/>
    </row>
    <row r="877" spans="1:26" ht="15.75" customHeight="1" x14ac:dyDescent="0.25">
      <c r="A877" s="152"/>
      <c r="B877" s="152"/>
      <c r="C877" s="152"/>
      <c r="D877" s="152"/>
      <c r="E877" s="187"/>
      <c r="F877" s="187"/>
      <c r="G877" s="152"/>
      <c r="H877" s="152"/>
      <c r="I877" s="152"/>
      <c r="J877" s="152"/>
      <c r="K877" s="152"/>
      <c r="L877" s="152"/>
      <c r="M877" s="152"/>
      <c r="N877" s="152"/>
      <c r="O877" s="152"/>
      <c r="P877" s="152"/>
      <c r="Q877" s="152"/>
      <c r="R877" s="152"/>
      <c r="S877" s="152"/>
      <c r="T877" s="153"/>
      <c r="U877" s="152"/>
      <c r="V877" s="152"/>
      <c r="W877" s="152"/>
      <c r="X877" s="152"/>
      <c r="Y877" s="152"/>
      <c r="Z877" s="152"/>
    </row>
    <row r="878" spans="1:26" ht="15.75" customHeight="1" x14ac:dyDescent="0.25">
      <c r="A878" s="152"/>
      <c r="B878" s="152"/>
      <c r="C878" s="152"/>
      <c r="D878" s="152"/>
      <c r="E878" s="187"/>
      <c r="F878" s="187"/>
      <c r="G878" s="152"/>
      <c r="H878" s="152"/>
      <c r="I878" s="152"/>
      <c r="J878" s="152"/>
      <c r="K878" s="152"/>
      <c r="L878" s="152"/>
      <c r="M878" s="152"/>
      <c r="N878" s="152"/>
      <c r="O878" s="152"/>
      <c r="P878" s="152"/>
      <c r="Q878" s="152"/>
      <c r="R878" s="152"/>
      <c r="S878" s="152"/>
      <c r="T878" s="153"/>
      <c r="U878" s="152"/>
      <c r="V878" s="152"/>
      <c r="W878" s="152"/>
      <c r="X878" s="152"/>
      <c r="Y878" s="152"/>
      <c r="Z878" s="152"/>
    </row>
    <row r="879" spans="1:26" ht="15.75" customHeight="1" x14ac:dyDescent="0.25">
      <c r="A879" s="152"/>
      <c r="B879" s="152"/>
      <c r="C879" s="152"/>
      <c r="D879" s="152"/>
      <c r="E879" s="187"/>
      <c r="F879" s="187"/>
      <c r="G879" s="152"/>
      <c r="H879" s="152"/>
      <c r="I879" s="152"/>
      <c r="J879" s="152"/>
      <c r="K879" s="152"/>
      <c r="L879" s="152"/>
      <c r="M879" s="152"/>
      <c r="N879" s="152"/>
      <c r="O879" s="152"/>
      <c r="P879" s="152"/>
      <c r="Q879" s="152"/>
      <c r="R879" s="152"/>
      <c r="S879" s="152"/>
      <c r="T879" s="153"/>
      <c r="U879" s="152"/>
      <c r="V879" s="152"/>
      <c r="W879" s="152"/>
      <c r="X879" s="152"/>
      <c r="Y879" s="152"/>
      <c r="Z879" s="152"/>
    </row>
    <row r="880" spans="1:26" ht="15.75" customHeight="1" x14ac:dyDescent="0.25">
      <c r="A880" s="152"/>
      <c r="B880" s="152"/>
      <c r="C880" s="152"/>
      <c r="D880" s="152"/>
      <c r="E880" s="187"/>
      <c r="F880" s="187"/>
      <c r="G880" s="152"/>
      <c r="H880" s="152"/>
      <c r="I880" s="152"/>
      <c r="J880" s="152"/>
      <c r="K880" s="152"/>
      <c r="L880" s="152"/>
      <c r="M880" s="152"/>
      <c r="N880" s="152"/>
      <c r="O880" s="152"/>
      <c r="P880" s="152"/>
      <c r="Q880" s="152"/>
      <c r="R880" s="152"/>
      <c r="S880" s="152"/>
      <c r="T880" s="153"/>
      <c r="U880" s="152"/>
      <c r="V880" s="152"/>
      <c r="W880" s="152"/>
      <c r="X880" s="152"/>
      <c r="Y880" s="152"/>
      <c r="Z880" s="152"/>
    </row>
    <row r="881" spans="1:26" ht="15.75" customHeight="1" x14ac:dyDescent="0.25">
      <c r="A881" s="152"/>
      <c r="B881" s="152"/>
      <c r="C881" s="152"/>
      <c r="D881" s="152"/>
      <c r="E881" s="187"/>
      <c r="F881" s="187"/>
      <c r="G881" s="152"/>
      <c r="H881" s="152"/>
      <c r="I881" s="152"/>
      <c r="J881" s="152"/>
      <c r="K881" s="152"/>
      <c r="L881" s="152"/>
      <c r="M881" s="152"/>
      <c r="N881" s="152"/>
      <c r="O881" s="152"/>
      <c r="P881" s="152"/>
      <c r="Q881" s="152"/>
      <c r="R881" s="152"/>
      <c r="S881" s="152"/>
      <c r="T881" s="153"/>
      <c r="U881" s="152"/>
      <c r="V881" s="152"/>
      <c r="W881" s="152"/>
      <c r="X881" s="152"/>
      <c r="Y881" s="152"/>
      <c r="Z881" s="152"/>
    </row>
    <row r="882" spans="1:26" ht="15.75" customHeight="1" x14ac:dyDescent="0.25">
      <c r="A882" s="152"/>
      <c r="B882" s="152"/>
      <c r="C882" s="152"/>
      <c r="D882" s="152"/>
      <c r="E882" s="187"/>
      <c r="F882" s="187"/>
      <c r="G882" s="152"/>
      <c r="H882" s="152"/>
      <c r="I882" s="152"/>
      <c r="J882" s="152"/>
      <c r="K882" s="152"/>
      <c r="L882" s="152"/>
      <c r="M882" s="152"/>
      <c r="N882" s="152"/>
      <c r="O882" s="152"/>
      <c r="P882" s="152"/>
      <c r="Q882" s="152"/>
      <c r="R882" s="152"/>
      <c r="S882" s="152"/>
      <c r="T882" s="153"/>
      <c r="U882" s="152"/>
      <c r="V882" s="152"/>
      <c r="W882" s="152"/>
      <c r="X882" s="152"/>
      <c r="Y882" s="152"/>
      <c r="Z882" s="152"/>
    </row>
    <row r="883" spans="1:26" ht="15.75" customHeight="1" x14ac:dyDescent="0.25">
      <c r="A883" s="152"/>
      <c r="B883" s="152"/>
      <c r="C883" s="152"/>
      <c r="D883" s="152"/>
      <c r="E883" s="187"/>
      <c r="F883" s="187"/>
      <c r="G883" s="152"/>
      <c r="H883" s="152"/>
      <c r="I883" s="152"/>
      <c r="J883" s="152"/>
      <c r="K883" s="152"/>
      <c r="L883" s="152"/>
      <c r="M883" s="152"/>
      <c r="N883" s="152"/>
      <c r="O883" s="152"/>
      <c r="P883" s="152"/>
      <c r="Q883" s="152"/>
      <c r="R883" s="152"/>
      <c r="S883" s="152"/>
      <c r="T883" s="153"/>
      <c r="U883" s="152"/>
      <c r="V883" s="152"/>
      <c r="W883" s="152"/>
      <c r="X883" s="152"/>
      <c r="Y883" s="152"/>
      <c r="Z883" s="152"/>
    </row>
    <row r="884" spans="1:26" ht="15.75" customHeight="1" x14ac:dyDescent="0.25">
      <c r="A884" s="152"/>
      <c r="B884" s="152"/>
      <c r="C884" s="152"/>
      <c r="D884" s="152"/>
      <c r="E884" s="187"/>
      <c r="F884" s="187"/>
      <c r="G884" s="152"/>
      <c r="H884" s="152"/>
      <c r="I884" s="152"/>
      <c r="J884" s="152"/>
      <c r="K884" s="152"/>
      <c r="L884" s="152"/>
      <c r="M884" s="152"/>
      <c r="N884" s="152"/>
      <c r="O884" s="152"/>
      <c r="P884" s="152"/>
      <c r="Q884" s="152"/>
      <c r="R884" s="152"/>
      <c r="S884" s="152"/>
      <c r="T884" s="153"/>
      <c r="U884" s="152"/>
      <c r="V884" s="152"/>
      <c r="W884" s="152"/>
      <c r="X884" s="152"/>
      <c r="Y884" s="152"/>
      <c r="Z884" s="152"/>
    </row>
    <row r="885" spans="1:26" ht="15.75" customHeight="1" x14ac:dyDescent="0.25">
      <c r="A885" s="152"/>
      <c r="B885" s="152"/>
      <c r="C885" s="152"/>
      <c r="D885" s="152"/>
      <c r="E885" s="187"/>
      <c r="F885" s="187"/>
      <c r="G885" s="152"/>
      <c r="H885" s="152"/>
      <c r="I885" s="152"/>
      <c r="J885" s="152"/>
      <c r="K885" s="152"/>
      <c r="L885" s="152"/>
      <c r="M885" s="152"/>
      <c r="N885" s="152"/>
      <c r="O885" s="152"/>
      <c r="P885" s="152"/>
      <c r="Q885" s="152"/>
      <c r="R885" s="152"/>
      <c r="S885" s="152"/>
      <c r="T885" s="153"/>
      <c r="U885" s="152"/>
      <c r="V885" s="152"/>
      <c r="W885" s="152"/>
      <c r="X885" s="152"/>
      <c r="Y885" s="152"/>
      <c r="Z885" s="152"/>
    </row>
    <row r="886" spans="1:26" ht="15.75" customHeight="1" x14ac:dyDescent="0.25">
      <c r="A886" s="152"/>
      <c r="B886" s="152"/>
      <c r="C886" s="152"/>
      <c r="D886" s="152"/>
      <c r="E886" s="187"/>
      <c r="F886" s="187"/>
      <c r="G886" s="152"/>
      <c r="H886" s="152"/>
      <c r="I886" s="152"/>
      <c r="J886" s="152"/>
      <c r="K886" s="152"/>
      <c r="L886" s="152"/>
      <c r="M886" s="152"/>
      <c r="N886" s="152"/>
      <c r="O886" s="152"/>
      <c r="P886" s="152"/>
      <c r="Q886" s="152"/>
      <c r="R886" s="152"/>
      <c r="S886" s="152"/>
      <c r="T886" s="153"/>
      <c r="U886" s="152"/>
      <c r="V886" s="152"/>
      <c r="W886" s="152"/>
      <c r="X886" s="152"/>
      <c r="Y886" s="152"/>
      <c r="Z886" s="152"/>
    </row>
    <row r="887" spans="1:26" ht="15.75" customHeight="1" x14ac:dyDescent="0.25">
      <c r="A887" s="152"/>
      <c r="B887" s="152"/>
      <c r="C887" s="152"/>
      <c r="D887" s="152"/>
      <c r="E887" s="187"/>
      <c r="F887" s="187"/>
      <c r="G887" s="152"/>
      <c r="H887" s="152"/>
      <c r="I887" s="152"/>
      <c r="J887" s="152"/>
      <c r="K887" s="152"/>
      <c r="L887" s="152"/>
      <c r="M887" s="152"/>
      <c r="N887" s="152"/>
      <c r="O887" s="152"/>
      <c r="P887" s="152"/>
      <c r="Q887" s="152"/>
      <c r="R887" s="152"/>
      <c r="S887" s="152"/>
      <c r="T887" s="153"/>
      <c r="U887" s="152"/>
      <c r="V887" s="152"/>
      <c r="W887" s="152"/>
      <c r="X887" s="152"/>
      <c r="Y887" s="152"/>
      <c r="Z887" s="152"/>
    </row>
    <row r="888" spans="1:26" ht="15.75" customHeight="1" x14ac:dyDescent="0.25">
      <c r="A888" s="152"/>
      <c r="B888" s="152"/>
      <c r="C888" s="152"/>
      <c r="D888" s="152"/>
      <c r="E888" s="187"/>
      <c r="F888" s="187"/>
      <c r="G888" s="152"/>
      <c r="H888" s="152"/>
      <c r="I888" s="152"/>
      <c r="J888" s="152"/>
      <c r="K888" s="152"/>
      <c r="L888" s="152"/>
      <c r="M888" s="152"/>
      <c r="N888" s="152"/>
      <c r="O888" s="152"/>
      <c r="P888" s="152"/>
      <c r="Q888" s="152"/>
      <c r="R888" s="152"/>
      <c r="S888" s="152"/>
      <c r="T888" s="153"/>
      <c r="U888" s="152"/>
      <c r="V888" s="152"/>
      <c r="W888" s="152"/>
      <c r="X888" s="152"/>
      <c r="Y888" s="152"/>
      <c r="Z888" s="152"/>
    </row>
    <row r="889" spans="1:26" ht="15.75" customHeight="1" x14ac:dyDescent="0.25">
      <c r="A889" s="152"/>
      <c r="B889" s="152"/>
      <c r="C889" s="152"/>
      <c r="D889" s="152"/>
      <c r="E889" s="187"/>
      <c r="F889" s="187"/>
      <c r="G889" s="152"/>
      <c r="H889" s="152"/>
      <c r="I889" s="152"/>
      <c r="J889" s="152"/>
      <c r="K889" s="152"/>
      <c r="L889" s="152"/>
      <c r="M889" s="152"/>
      <c r="N889" s="152"/>
      <c r="O889" s="152"/>
      <c r="P889" s="152"/>
      <c r="Q889" s="152"/>
      <c r="R889" s="152"/>
      <c r="S889" s="152"/>
      <c r="T889" s="153"/>
      <c r="U889" s="152"/>
      <c r="V889" s="152"/>
      <c r="W889" s="152"/>
      <c r="X889" s="152"/>
      <c r="Y889" s="152"/>
      <c r="Z889" s="152"/>
    </row>
    <row r="890" spans="1:26" ht="15.75" customHeight="1" x14ac:dyDescent="0.25">
      <c r="A890" s="152"/>
      <c r="B890" s="152"/>
      <c r="C890" s="152"/>
      <c r="D890" s="152"/>
      <c r="E890" s="187"/>
      <c r="F890" s="187"/>
      <c r="G890" s="152"/>
      <c r="H890" s="152"/>
      <c r="I890" s="152"/>
      <c r="J890" s="152"/>
      <c r="K890" s="152"/>
      <c r="L890" s="152"/>
      <c r="M890" s="152"/>
      <c r="N890" s="152"/>
      <c r="O890" s="152"/>
      <c r="P890" s="152"/>
      <c r="Q890" s="152"/>
      <c r="R890" s="152"/>
      <c r="S890" s="152"/>
      <c r="T890" s="153"/>
      <c r="U890" s="152"/>
      <c r="V890" s="152"/>
      <c r="W890" s="152"/>
      <c r="X890" s="152"/>
      <c r="Y890" s="152"/>
      <c r="Z890" s="152"/>
    </row>
    <row r="891" spans="1:26" ht="15.75" customHeight="1" x14ac:dyDescent="0.25">
      <c r="A891" s="152"/>
      <c r="B891" s="152"/>
      <c r="C891" s="152"/>
      <c r="D891" s="152"/>
      <c r="E891" s="187"/>
      <c r="F891" s="187"/>
      <c r="G891" s="152"/>
      <c r="H891" s="152"/>
      <c r="I891" s="152"/>
      <c r="J891" s="152"/>
      <c r="K891" s="152"/>
      <c r="L891" s="152"/>
      <c r="M891" s="152"/>
      <c r="N891" s="152"/>
      <c r="O891" s="152"/>
      <c r="P891" s="152"/>
      <c r="Q891" s="152"/>
      <c r="R891" s="152"/>
      <c r="S891" s="152"/>
      <c r="T891" s="153"/>
      <c r="U891" s="152"/>
      <c r="V891" s="152"/>
      <c r="W891" s="152"/>
      <c r="X891" s="152"/>
      <c r="Y891" s="152"/>
      <c r="Z891" s="152"/>
    </row>
    <row r="892" spans="1:26" ht="15.75" customHeight="1" x14ac:dyDescent="0.25">
      <c r="A892" s="152"/>
      <c r="B892" s="152"/>
      <c r="C892" s="152"/>
      <c r="D892" s="152"/>
      <c r="E892" s="187"/>
      <c r="F892" s="187"/>
      <c r="G892" s="152"/>
      <c r="H892" s="152"/>
      <c r="I892" s="152"/>
      <c r="J892" s="152"/>
      <c r="K892" s="152"/>
      <c r="L892" s="152"/>
      <c r="M892" s="152"/>
      <c r="N892" s="152"/>
      <c r="O892" s="152"/>
      <c r="P892" s="152"/>
      <c r="Q892" s="152"/>
      <c r="R892" s="152"/>
      <c r="S892" s="152"/>
      <c r="T892" s="153"/>
      <c r="U892" s="152"/>
      <c r="V892" s="152"/>
      <c r="W892" s="152"/>
      <c r="X892" s="152"/>
      <c r="Y892" s="152"/>
      <c r="Z892" s="152"/>
    </row>
    <row r="893" spans="1:26" ht="15.75" customHeight="1" x14ac:dyDescent="0.25">
      <c r="A893" s="152"/>
      <c r="B893" s="152"/>
      <c r="C893" s="152"/>
      <c r="D893" s="152"/>
      <c r="E893" s="187"/>
      <c r="F893" s="187"/>
      <c r="G893" s="152"/>
      <c r="H893" s="152"/>
      <c r="I893" s="152"/>
      <c r="J893" s="152"/>
      <c r="K893" s="152"/>
      <c r="L893" s="152"/>
      <c r="M893" s="152"/>
      <c r="N893" s="152"/>
      <c r="O893" s="152"/>
      <c r="P893" s="152"/>
      <c r="Q893" s="152"/>
      <c r="R893" s="152"/>
      <c r="S893" s="152"/>
      <c r="T893" s="153"/>
      <c r="U893" s="152"/>
      <c r="V893" s="152"/>
      <c r="W893" s="152"/>
      <c r="X893" s="152"/>
      <c r="Y893" s="152"/>
      <c r="Z893" s="152"/>
    </row>
    <row r="894" spans="1:26" ht="15.75" customHeight="1" x14ac:dyDescent="0.25">
      <c r="A894" s="152"/>
      <c r="B894" s="152"/>
      <c r="C894" s="152"/>
      <c r="D894" s="152"/>
      <c r="E894" s="187"/>
      <c r="F894" s="187"/>
      <c r="G894" s="152"/>
      <c r="H894" s="152"/>
      <c r="I894" s="152"/>
      <c r="J894" s="152"/>
      <c r="K894" s="152"/>
      <c r="L894" s="152"/>
      <c r="M894" s="152"/>
      <c r="N894" s="152"/>
      <c r="O894" s="152"/>
      <c r="P894" s="152"/>
      <c r="Q894" s="152"/>
      <c r="R894" s="152"/>
      <c r="S894" s="152"/>
      <c r="T894" s="153"/>
      <c r="U894" s="152"/>
      <c r="V894" s="152"/>
      <c r="W894" s="152"/>
      <c r="X894" s="152"/>
      <c r="Y894" s="152"/>
      <c r="Z894" s="152"/>
    </row>
    <row r="895" spans="1:26" ht="15.75" customHeight="1" x14ac:dyDescent="0.25">
      <c r="A895" s="152"/>
      <c r="B895" s="152"/>
      <c r="C895" s="152"/>
      <c r="D895" s="152"/>
      <c r="E895" s="187"/>
      <c r="F895" s="187"/>
      <c r="G895" s="152"/>
      <c r="H895" s="152"/>
      <c r="I895" s="152"/>
      <c r="J895" s="152"/>
      <c r="K895" s="152"/>
      <c r="L895" s="152"/>
      <c r="M895" s="152"/>
      <c r="N895" s="152"/>
      <c r="O895" s="152"/>
      <c r="P895" s="152"/>
      <c r="Q895" s="152"/>
      <c r="R895" s="152"/>
      <c r="S895" s="152"/>
      <c r="T895" s="153"/>
      <c r="U895" s="152"/>
      <c r="V895" s="152"/>
      <c r="W895" s="152"/>
      <c r="X895" s="152"/>
      <c r="Y895" s="152"/>
      <c r="Z895" s="152"/>
    </row>
    <row r="896" spans="1:26" ht="15.75" customHeight="1" x14ac:dyDescent="0.25">
      <c r="A896" s="152"/>
      <c r="B896" s="152"/>
      <c r="C896" s="152"/>
      <c r="D896" s="152"/>
      <c r="E896" s="187"/>
      <c r="F896" s="187"/>
      <c r="G896" s="152"/>
      <c r="H896" s="152"/>
      <c r="I896" s="152"/>
      <c r="J896" s="152"/>
      <c r="K896" s="152"/>
      <c r="L896" s="152"/>
      <c r="M896" s="152"/>
      <c r="N896" s="152"/>
      <c r="O896" s="152"/>
      <c r="P896" s="152"/>
      <c r="Q896" s="152"/>
      <c r="R896" s="152"/>
      <c r="S896" s="152"/>
      <c r="T896" s="153"/>
      <c r="U896" s="152"/>
      <c r="V896" s="152"/>
      <c r="W896" s="152"/>
      <c r="X896" s="152"/>
      <c r="Y896" s="152"/>
      <c r="Z896" s="152"/>
    </row>
    <row r="897" spans="1:26" ht="15.75" customHeight="1" x14ac:dyDescent="0.25">
      <c r="A897" s="152"/>
      <c r="B897" s="152"/>
      <c r="C897" s="152"/>
      <c r="D897" s="152"/>
      <c r="E897" s="187"/>
      <c r="F897" s="187"/>
      <c r="G897" s="152"/>
      <c r="H897" s="152"/>
      <c r="I897" s="152"/>
      <c r="J897" s="152"/>
      <c r="K897" s="152"/>
      <c r="L897" s="152"/>
      <c r="M897" s="152"/>
      <c r="N897" s="152"/>
      <c r="O897" s="152"/>
      <c r="P897" s="152"/>
      <c r="Q897" s="152"/>
      <c r="R897" s="152"/>
      <c r="S897" s="152"/>
      <c r="T897" s="153"/>
      <c r="U897" s="152"/>
      <c r="V897" s="152"/>
      <c r="W897" s="152"/>
      <c r="X897" s="152"/>
      <c r="Y897" s="152"/>
      <c r="Z897" s="152"/>
    </row>
    <row r="898" spans="1:26" ht="15.75" customHeight="1" x14ac:dyDescent="0.25">
      <c r="A898" s="152"/>
      <c r="B898" s="152"/>
      <c r="C898" s="152"/>
      <c r="D898" s="152"/>
      <c r="E898" s="187"/>
      <c r="F898" s="187"/>
      <c r="G898" s="152"/>
      <c r="H898" s="152"/>
      <c r="I898" s="152"/>
      <c r="J898" s="152"/>
      <c r="K898" s="152"/>
      <c r="L898" s="152"/>
      <c r="M898" s="152"/>
      <c r="N898" s="152"/>
      <c r="O898" s="152"/>
      <c r="P898" s="152"/>
      <c r="Q898" s="152"/>
      <c r="R898" s="152"/>
      <c r="S898" s="152"/>
      <c r="T898" s="153"/>
      <c r="U898" s="152"/>
      <c r="V898" s="152"/>
      <c r="W898" s="152"/>
      <c r="X898" s="152"/>
      <c r="Y898" s="152"/>
      <c r="Z898" s="152"/>
    </row>
    <row r="899" spans="1:26" ht="15.75" customHeight="1" x14ac:dyDescent="0.25">
      <c r="A899" s="152"/>
      <c r="B899" s="152"/>
      <c r="C899" s="152"/>
      <c r="D899" s="152"/>
      <c r="E899" s="187"/>
      <c r="F899" s="187"/>
      <c r="G899" s="152"/>
      <c r="H899" s="152"/>
      <c r="I899" s="152"/>
      <c r="J899" s="152"/>
      <c r="K899" s="152"/>
      <c r="L899" s="152"/>
      <c r="M899" s="152"/>
      <c r="N899" s="152"/>
      <c r="O899" s="152"/>
      <c r="P899" s="152"/>
      <c r="Q899" s="152"/>
      <c r="R899" s="152"/>
      <c r="S899" s="152"/>
      <c r="T899" s="153"/>
      <c r="U899" s="152"/>
      <c r="V899" s="152"/>
      <c r="W899" s="152"/>
      <c r="X899" s="152"/>
      <c r="Y899" s="152"/>
      <c r="Z899" s="152"/>
    </row>
    <row r="900" spans="1:26" ht="15.75" customHeight="1" x14ac:dyDescent="0.25">
      <c r="A900" s="152"/>
      <c r="B900" s="152"/>
      <c r="C900" s="152"/>
      <c r="D900" s="152"/>
      <c r="E900" s="187"/>
      <c r="F900" s="187"/>
      <c r="G900" s="152"/>
      <c r="H900" s="152"/>
      <c r="I900" s="152"/>
      <c r="J900" s="152"/>
      <c r="K900" s="152"/>
      <c r="L900" s="152"/>
      <c r="M900" s="152"/>
      <c r="N900" s="152"/>
      <c r="O900" s="152"/>
      <c r="P900" s="152"/>
      <c r="Q900" s="152"/>
      <c r="R900" s="152"/>
      <c r="S900" s="152"/>
      <c r="T900" s="153"/>
      <c r="U900" s="152"/>
      <c r="V900" s="152"/>
      <c r="W900" s="152"/>
      <c r="X900" s="152"/>
      <c r="Y900" s="152"/>
      <c r="Z900" s="152"/>
    </row>
    <row r="901" spans="1:26" ht="15.75" customHeight="1" x14ac:dyDescent="0.25">
      <c r="A901" s="152"/>
      <c r="B901" s="152"/>
      <c r="C901" s="152"/>
      <c r="D901" s="152"/>
      <c r="E901" s="187"/>
      <c r="F901" s="187"/>
      <c r="G901" s="152"/>
      <c r="H901" s="152"/>
      <c r="I901" s="152"/>
      <c r="J901" s="152"/>
      <c r="K901" s="152"/>
      <c r="L901" s="152"/>
      <c r="M901" s="152"/>
      <c r="N901" s="152"/>
      <c r="O901" s="152"/>
      <c r="P901" s="152"/>
      <c r="Q901" s="152"/>
      <c r="R901" s="152"/>
      <c r="S901" s="152"/>
      <c r="T901" s="153"/>
      <c r="U901" s="152"/>
      <c r="V901" s="152"/>
      <c r="W901" s="152"/>
      <c r="X901" s="152"/>
      <c r="Y901" s="152"/>
      <c r="Z901" s="152"/>
    </row>
    <row r="902" spans="1:26" ht="15.75" customHeight="1" x14ac:dyDescent="0.25">
      <c r="A902" s="152"/>
      <c r="B902" s="152"/>
      <c r="C902" s="152"/>
      <c r="D902" s="152"/>
      <c r="E902" s="187"/>
      <c r="F902" s="187"/>
      <c r="G902" s="152"/>
      <c r="H902" s="152"/>
      <c r="I902" s="152"/>
      <c r="J902" s="152"/>
      <c r="K902" s="152"/>
      <c r="L902" s="152"/>
      <c r="M902" s="152"/>
      <c r="N902" s="152"/>
      <c r="O902" s="152"/>
      <c r="P902" s="152"/>
      <c r="Q902" s="152"/>
      <c r="R902" s="152"/>
      <c r="S902" s="152"/>
      <c r="T902" s="153"/>
      <c r="U902" s="152"/>
      <c r="V902" s="152"/>
      <c r="W902" s="152"/>
      <c r="X902" s="152"/>
      <c r="Y902" s="152"/>
      <c r="Z902" s="152"/>
    </row>
    <row r="903" spans="1:26" ht="15.75" customHeight="1" x14ac:dyDescent="0.25">
      <c r="A903" s="152"/>
      <c r="B903" s="152"/>
      <c r="C903" s="152"/>
      <c r="D903" s="152"/>
      <c r="E903" s="187"/>
      <c r="F903" s="187"/>
      <c r="G903" s="152"/>
      <c r="H903" s="152"/>
      <c r="I903" s="152"/>
      <c r="J903" s="152"/>
      <c r="K903" s="152"/>
      <c r="L903" s="152"/>
      <c r="M903" s="152"/>
      <c r="N903" s="152"/>
      <c r="O903" s="152"/>
      <c r="P903" s="152"/>
      <c r="Q903" s="152"/>
      <c r="R903" s="152"/>
      <c r="S903" s="152"/>
      <c r="T903" s="153"/>
      <c r="U903" s="152"/>
      <c r="V903" s="152"/>
      <c r="W903" s="152"/>
      <c r="X903" s="152"/>
      <c r="Y903" s="152"/>
      <c r="Z903" s="152"/>
    </row>
    <row r="904" spans="1:26" ht="15.75" customHeight="1" x14ac:dyDescent="0.25">
      <c r="A904" s="152"/>
      <c r="B904" s="152"/>
      <c r="C904" s="152"/>
      <c r="D904" s="152"/>
      <c r="E904" s="187"/>
      <c r="F904" s="187"/>
      <c r="G904" s="152"/>
      <c r="H904" s="152"/>
      <c r="I904" s="152"/>
      <c r="J904" s="152"/>
      <c r="K904" s="152"/>
      <c r="L904" s="152"/>
      <c r="M904" s="152"/>
      <c r="N904" s="152"/>
      <c r="O904" s="152"/>
      <c r="P904" s="152"/>
      <c r="Q904" s="152"/>
      <c r="R904" s="152"/>
      <c r="S904" s="152"/>
      <c r="T904" s="153"/>
      <c r="U904" s="152"/>
      <c r="V904" s="152"/>
      <c r="W904" s="152"/>
      <c r="X904" s="152"/>
      <c r="Y904" s="152"/>
      <c r="Z904" s="152"/>
    </row>
    <row r="905" spans="1:26" ht="15.75" customHeight="1" x14ac:dyDescent="0.25">
      <c r="A905" s="152"/>
      <c r="B905" s="152"/>
      <c r="C905" s="152"/>
      <c r="D905" s="152"/>
      <c r="E905" s="187"/>
      <c r="F905" s="187"/>
      <c r="G905" s="152"/>
      <c r="H905" s="152"/>
      <c r="I905" s="152"/>
      <c r="J905" s="152"/>
      <c r="K905" s="152"/>
      <c r="L905" s="152"/>
      <c r="M905" s="152"/>
      <c r="N905" s="152"/>
      <c r="O905" s="152"/>
      <c r="P905" s="152"/>
      <c r="Q905" s="152"/>
      <c r="R905" s="152"/>
      <c r="S905" s="152"/>
      <c r="T905" s="153"/>
      <c r="U905" s="152"/>
      <c r="V905" s="152"/>
      <c r="W905" s="152"/>
      <c r="X905" s="152"/>
      <c r="Y905" s="152"/>
      <c r="Z905" s="152"/>
    </row>
    <row r="906" spans="1:26" ht="15.75" customHeight="1" x14ac:dyDescent="0.25">
      <c r="A906" s="152"/>
      <c r="B906" s="152"/>
      <c r="C906" s="152"/>
      <c r="D906" s="152"/>
      <c r="E906" s="187"/>
      <c r="F906" s="187"/>
      <c r="G906" s="152"/>
      <c r="H906" s="152"/>
      <c r="I906" s="152"/>
      <c r="J906" s="152"/>
      <c r="K906" s="152"/>
      <c r="L906" s="152"/>
      <c r="M906" s="152"/>
      <c r="N906" s="152"/>
      <c r="O906" s="152"/>
      <c r="P906" s="152"/>
      <c r="Q906" s="152"/>
      <c r="R906" s="152"/>
      <c r="S906" s="152"/>
      <c r="T906" s="153"/>
      <c r="U906" s="152"/>
      <c r="V906" s="152"/>
      <c r="W906" s="152"/>
      <c r="X906" s="152"/>
      <c r="Y906" s="152"/>
      <c r="Z906" s="152"/>
    </row>
    <row r="907" spans="1:26" ht="15.75" customHeight="1" x14ac:dyDescent="0.25">
      <c r="A907" s="152"/>
      <c r="B907" s="152"/>
      <c r="C907" s="152"/>
      <c r="D907" s="152"/>
      <c r="E907" s="187"/>
      <c r="F907" s="187"/>
      <c r="G907" s="152"/>
      <c r="H907" s="152"/>
      <c r="I907" s="152"/>
      <c r="J907" s="152"/>
      <c r="K907" s="152"/>
      <c r="L907" s="152"/>
      <c r="M907" s="152"/>
      <c r="N907" s="152"/>
      <c r="O907" s="152"/>
      <c r="P907" s="152"/>
      <c r="Q907" s="152"/>
      <c r="R907" s="152"/>
      <c r="S907" s="152"/>
      <c r="T907" s="153"/>
      <c r="U907" s="152"/>
      <c r="V907" s="152"/>
      <c r="W907" s="152"/>
      <c r="X907" s="152"/>
      <c r="Y907" s="152"/>
      <c r="Z907" s="152"/>
    </row>
    <row r="908" spans="1:26" ht="15.75" customHeight="1" x14ac:dyDescent="0.25">
      <c r="A908" s="152"/>
      <c r="B908" s="152"/>
      <c r="C908" s="152"/>
      <c r="D908" s="152"/>
      <c r="E908" s="187"/>
      <c r="F908" s="187"/>
      <c r="G908" s="152"/>
      <c r="H908" s="152"/>
      <c r="I908" s="152"/>
      <c r="J908" s="152"/>
      <c r="K908" s="152"/>
      <c r="L908" s="152"/>
      <c r="M908" s="152"/>
      <c r="N908" s="152"/>
      <c r="O908" s="152"/>
      <c r="P908" s="152"/>
      <c r="Q908" s="152"/>
      <c r="R908" s="152"/>
      <c r="S908" s="152"/>
      <c r="T908" s="153"/>
      <c r="U908" s="152"/>
      <c r="V908" s="152"/>
      <c r="W908" s="152"/>
      <c r="X908" s="152"/>
      <c r="Y908" s="152"/>
      <c r="Z908" s="152"/>
    </row>
    <row r="909" spans="1:26" ht="15.75" customHeight="1" x14ac:dyDescent="0.25">
      <c r="A909" s="152"/>
      <c r="B909" s="152"/>
      <c r="C909" s="152"/>
      <c r="D909" s="152"/>
      <c r="E909" s="187"/>
      <c r="F909" s="187"/>
      <c r="G909" s="152"/>
      <c r="H909" s="152"/>
      <c r="I909" s="152"/>
      <c r="J909" s="152"/>
      <c r="K909" s="152"/>
      <c r="L909" s="152"/>
      <c r="M909" s="152"/>
      <c r="N909" s="152"/>
      <c r="O909" s="152"/>
      <c r="P909" s="152"/>
      <c r="Q909" s="152"/>
      <c r="R909" s="152"/>
      <c r="S909" s="152"/>
      <c r="T909" s="153"/>
      <c r="U909" s="152"/>
      <c r="V909" s="152"/>
      <c r="W909" s="152"/>
      <c r="X909" s="152"/>
      <c r="Y909" s="152"/>
      <c r="Z909" s="152"/>
    </row>
    <row r="910" spans="1:26" ht="15.75" customHeight="1" x14ac:dyDescent="0.25">
      <c r="A910" s="152"/>
      <c r="B910" s="152"/>
      <c r="C910" s="152"/>
      <c r="D910" s="152"/>
      <c r="E910" s="187"/>
      <c r="F910" s="187"/>
      <c r="G910" s="152"/>
      <c r="H910" s="152"/>
      <c r="I910" s="152"/>
      <c r="J910" s="152"/>
      <c r="K910" s="152"/>
      <c r="L910" s="152"/>
      <c r="M910" s="152"/>
      <c r="N910" s="152"/>
      <c r="O910" s="152"/>
      <c r="P910" s="152"/>
      <c r="Q910" s="152"/>
      <c r="R910" s="152"/>
      <c r="S910" s="152"/>
      <c r="T910" s="153"/>
      <c r="U910" s="152"/>
      <c r="V910" s="152"/>
      <c r="W910" s="152"/>
      <c r="X910" s="152"/>
      <c r="Y910" s="152"/>
      <c r="Z910" s="152"/>
    </row>
    <row r="911" spans="1:26" ht="15.75" customHeight="1" x14ac:dyDescent="0.25">
      <c r="A911" s="152"/>
      <c r="B911" s="152"/>
      <c r="C911" s="152"/>
      <c r="D911" s="152"/>
      <c r="E911" s="187"/>
      <c r="F911" s="187"/>
      <c r="G911" s="152"/>
      <c r="H911" s="152"/>
      <c r="I911" s="152"/>
      <c r="J911" s="152"/>
      <c r="K911" s="152"/>
      <c r="L911" s="152"/>
      <c r="M911" s="152"/>
      <c r="N911" s="152"/>
      <c r="O911" s="152"/>
      <c r="P911" s="152"/>
      <c r="Q911" s="152"/>
      <c r="R911" s="152"/>
      <c r="S911" s="152"/>
      <c r="T911" s="153"/>
      <c r="U911" s="152"/>
      <c r="V911" s="152"/>
      <c r="W911" s="152"/>
      <c r="X911" s="152"/>
      <c r="Y911" s="152"/>
      <c r="Z911" s="152"/>
    </row>
    <row r="912" spans="1:26" ht="15.75" customHeight="1" x14ac:dyDescent="0.25">
      <c r="A912" s="152"/>
      <c r="B912" s="152"/>
      <c r="C912" s="152"/>
      <c r="D912" s="152"/>
      <c r="E912" s="187"/>
      <c r="F912" s="187"/>
      <c r="G912" s="152"/>
      <c r="H912" s="152"/>
      <c r="I912" s="152"/>
      <c r="J912" s="152"/>
      <c r="K912" s="152"/>
      <c r="L912" s="152"/>
      <c r="M912" s="152"/>
      <c r="N912" s="152"/>
      <c r="O912" s="152"/>
      <c r="P912" s="152"/>
      <c r="Q912" s="152"/>
      <c r="R912" s="152"/>
      <c r="S912" s="152"/>
      <c r="T912" s="153"/>
      <c r="U912" s="152"/>
      <c r="V912" s="152"/>
      <c r="W912" s="152"/>
      <c r="X912" s="152"/>
      <c r="Y912" s="152"/>
      <c r="Z912" s="152"/>
    </row>
    <row r="913" spans="1:26" ht="15.75" customHeight="1" x14ac:dyDescent="0.25">
      <c r="A913" s="152"/>
      <c r="B913" s="152"/>
      <c r="C913" s="152"/>
      <c r="D913" s="152"/>
      <c r="E913" s="187"/>
      <c r="F913" s="187"/>
      <c r="G913" s="152"/>
      <c r="H913" s="152"/>
      <c r="I913" s="152"/>
      <c r="J913" s="152"/>
      <c r="K913" s="152"/>
      <c r="L913" s="152"/>
      <c r="M913" s="152"/>
      <c r="N913" s="152"/>
      <c r="O913" s="152"/>
      <c r="P913" s="152"/>
      <c r="Q913" s="152"/>
      <c r="R913" s="152"/>
      <c r="S913" s="152"/>
      <c r="T913" s="153"/>
      <c r="U913" s="152"/>
      <c r="V913" s="152"/>
      <c r="W913" s="152"/>
      <c r="X913" s="152"/>
      <c r="Y913" s="152"/>
      <c r="Z913" s="152"/>
    </row>
    <row r="914" spans="1:26" ht="15.75" customHeight="1" x14ac:dyDescent="0.25">
      <c r="A914" s="152"/>
      <c r="B914" s="152"/>
      <c r="C914" s="152"/>
      <c r="D914" s="152"/>
      <c r="E914" s="187"/>
      <c r="F914" s="187"/>
      <c r="G914" s="152"/>
      <c r="H914" s="152"/>
      <c r="I914" s="152"/>
      <c r="J914" s="152"/>
      <c r="K914" s="152"/>
      <c r="L914" s="152"/>
      <c r="M914" s="152"/>
      <c r="N914" s="152"/>
      <c r="O914" s="152"/>
      <c r="P914" s="152"/>
      <c r="Q914" s="152"/>
      <c r="R914" s="152"/>
      <c r="S914" s="152"/>
      <c r="T914" s="153"/>
      <c r="U914" s="152"/>
      <c r="V914" s="152"/>
      <c r="W914" s="152"/>
      <c r="X914" s="152"/>
      <c r="Y914" s="152"/>
      <c r="Z914" s="152"/>
    </row>
    <row r="915" spans="1:26" ht="15.75" customHeight="1" x14ac:dyDescent="0.25">
      <c r="A915" s="152"/>
      <c r="B915" s="152"/>
      <c r="C915" s="152"/>
      <c r="D915" s="152"/>
      <c r="E915" s="187"/>
      <c r="F915" s="187"/>
      <c r="G915" s="152"/>
      <c r="H915" s="152"/>
      <c r="I915" s="152"/>
      <c r="J915" s="152"/>
      <c r="K915" s="152"/>
      <c r="L915" s="152"/>
      <c r="M915" s="152"/>
      <c r="N915" s="152"/>
      <c r="O915" s="152"/>
      <c r="P915" s="152"/>
      <c r="Q915" s="152"/>
      <c r="R915" s="152"/>
      <c r="S915" s="152"/>
      <c r="T915" s="153"/>
      <c r="U915" s="152"/>
      <c r="V915" s="152"/>
      <c r="W915" s="152"/>
      <c r="X915" s="152"/>
      <c r="Y915" s="152"/>
      <c r="Z915" s="152"/>
    </row>
    <row r="916" spans="1:26" ht="15.75" customHeight="1" x14ac:dyDescent="0.25">
      <c r="A916" s="152"/>
      <c r="B916" s="152"/>
      <c r="C916" s="152"/>
      <c r="D916" s="152"/>
      <c r="E916" s="187"/>
      <c r="F916" s="187"/>
      <c r="G916" s="152"/>
      <c r="H916" s="152"/>
      <c r="I916" s="152"/>
      <c r="J916" s="152"/>
      <c r="K916" s="152"/>
      <c r="L916" s="152"/>
      <c r="M916" s="152"/>
      <c r="N916" s="152"/>
      <c r="O916" s="152"/>
      <c r="P916" s="152"/>
      <c r="Q916" s="152"/>
      <c r="R916" s="152"/>
      <c r="S916" s="152"/>
      <c r="T916" s="153"/>
      <c r="U916" s="152"/>
      <c r="V916" s="152"/>
      <c r="W916" s="152"/>
      <c r="X916" s="152"/>
      <c r="Y916" s="152"/>
      <c r="Z916" s="152"/>
    </row>
    <row r="917" spans="1:26" ht="15.75" customHeight="1" x14ac:dyDescent="0.25">
      <c r="A917" s="152"/>
      <c r="B917" s="152"/>
      <c r="C917" s="152"/>
      <c r="D917" s="152"/>
      <c r="E917" s="187"/>
      <c r="F917" s="187"/>
      <c r="G917" s="152"/>
      <c r="H917" s="152"/>
      <c r="I917" s="152"/>
      <c r="J917" s="152"/>
      <c r="K917" s="152"/>
      <c r="L917" s="152"/>
      <c r="M917" s="152"/>
      <c r="N917" s="152"/>
      <c r="O917" s="152"/>
      <c r="P917" s="152"/>
      <c r="Q917" s="152"/>
      <c r="R917" s="152"/>
      <c r="S917" s="152"/>
      <c r="T917" s="153"/>
      <c r="U917" s="152"/>
      <c r="V917" s="152"/>
      <c r="W917" s="152"/>
      <c r="X917" s="152"/>
      <c r="Y917" s="152"/>
      <c r="Z917" s="152"/>
    </row>
    <row r="918" spans="1:26" ht="15.75" customHeight="1" x14ac:dyDescent="0.25">
      <c r="A918" s="152"/>
      <c r="B918" s="152"/>
      <c r="C918" s="152"/>
      <c r="D918" s="152"/>
      <c r="E918" s="187"/>
      <c r="F918" s="187"/>
      <c r="G918" s="152"/>
      <c r="H918" s="152"/>
      <c r="I918" s="152"/>
      <c r="J918" s="152"/>
      <c r="K918" s="152"/>
      <c r="L918" s="152"/>
      <c r="M918" s="152"/>
      <c r="N918" s="152"/>
      <c r="O918" s="152"/>
      <c r="P918" s="152"/>
      <c r="Q918" s="152"/>
      <c r="R918" s="152"/>
      <c r="S918" s="152"/>
      <c r="T918" s="153"/>
      <c r="U918" s="152"/>
      <c r="V918" s="152"/>
      <c r="W918" s="152"/>
      <c r="X918" s="152"/>
      <c r="Y918" s="152"/>
      <c r="Z918" s="152"/>
    </row>
    <row r="919" spans="1:26" ht="15.75" customHeight="1" x14ac:dyDescent="0.25">
      <c r="A919" s="152"/>
      <c r="B919" s="152"/>
      <c r="C919" s="152"/>
      <c r="D919" s="152"/>
      <c r="E919" s="187"/>
      <c r="F919" s="187"/>
      <c r="G919" s="152"/>
      <c r="H919" s="152"/>
      <c r="I919" s="152"/>
      <c r="J919" s="152"/>
      <c r="K919" s="152"/>
      <c r="L919" s="152"/>
      <c r="M919" s="152"/>
      <c r="N919" s="152"/>
      <c r="O919" s="152"/>
      <c r="P919" s="152"/>
      <c r="Q919" s="152"/>
      <c r="R919" s="152"/>
      <c r="S919" s="152"/>
      <c r="T919" s="153"/>
      <c r="U919" s="152"/>
      <c r="V919" s="152"/>
      <c r="W919" s="152"/>
      <c r="X919" s="152"/>
      <c r="Y919" s="152"/>
      <c r="Z919" s="152"/>
    </row>
    <row r="920" spans="1:26" ht="15.75" customHeight="1" x14ac:dyDescent="0.25">
      <c r="A920" s="152"/>
      <c r="B920" s="152"/>
      <c r="C920" s="152"/>
      <c r="D920" s="152"/>
      <c r="E920" s="187"/>
      <c r="F920" s="187"/>
      <c r="G920" s="152"/>
      <c r="H920" s="152"/>
      <c r="I920" s="152"/>
      <c r="J920" s="152"/>
      <c r="K920" s="152"/>
      <c r="L920" s="152"/>
      <c r="M920" s="152"/>
      <c r="N920" s="152"/>
      <c r="O920" s="152"/>
      <c r="P920" s="152"/>
      <c r="Q920" s="152"/>
      <c r="R920" s="152"/>
      <c r="S920" s="152"/>
      <c r="T920" s="153"/>
      <c r="U920" s="152"/>
      <c r="V920" s="152"/>
      <c r="W920" s="152"/>
      <c r="X920" s="152"/>
      <c r="Y920" s="152"/>
      <c r="Z920" s="152"/>
    </row>
    <row r="921" spans="1:26" ht="15.75" customHeight="1" x14ac:dyDescent="0.25">
      <c r="A921" s="152"/>
      <c r="B921" s="152"/>
      <c r="C921" s="152"/>
      <c r="D921" s="152"/>
      <c r="E921" s="187"/>
      <c r="F921" s="187"/>
      <c r="G921" s="152"/>
      <c r="H921" s="152"/>
      <c r="I921" s="152"/>
      <c r="J921" s="152"/>
      <c r="K921" s="152"/>
      <c r="L921" s="152"/>
      <c r="M921" s="152"/>
      <c r="N921" s="152"/>
      <c r="O921" s="152"/>
      <c r="P921" s="152"/>
      <c r="Q921" s="152"/>
      <c r="R921" s="152"/>
      <c r="S921" s="152"/>
      <c r="T921" s="153"/>
      <c r="U921" s="152"/>
      <c r="V921" s="152"/>
      <c r="W921" s="152"/>
      <c r="X921" s="152"/>
      <c r="Y921" s="152"/>
      <c r="Z921" s="152"/>
    </row>
    <row r="922" spans="1:26" ht="15.75" customHeight="1" x14ac:dyDescent="0.25">
      <c r="A922" s="152"/>
      <c r="B922" s="152"/>
      <c r="C922" s="152"/>
      <c r="D922" s="152"/>
      <c r="E922" s="187"/>
      <c r="F922" s="187"/>
      <c r="G922" s="152"/>
      <c r="H922" s="152"/>
      <c r="I922" s="152"/>
      <c r="J922" s="152"/>
      <c r="K922" s="152"/>
      <c r="L922" s="152"/>
      <c r="M922" s="152"/>
      <c r="N922" s="152"/>
      <c r="O922" s="152"/>
      <c r="P922" s="152"/>
      <c r="Q922" s="152"/>
      <c r="R922" s="152"/>
      <c r="S922" s="152"/>
      <c r="T922" s="153"/>
      <c r="U922" s="152"/>
      <c r="V922" s="152"/>
      <c r="W922" s="152"/>
      <c r="X922" s="152"/>
      <c r="Y922" s="152"/>
      <c r="Z922" s="152"/>
    </row>
    <row r="923" spans="1:26" ht="15.75" customHeight="1" x14ac:dyDescent="0.25">
      <c r="A923" s="152"/>
      <c r="B923" s="152"/>
      <c r="C923" s="152"/>
      <c r="D923" s="152"/>
      <c r="E923" s="187"/>
      <c r="F923" s="187"/>
      <c r="G923" s="152"/>
      <c r="H923" s="152"/>
      <c r="I923" s="152"/>
      <c r="J923" s="152"/>
      <c r="K923" s="152"/>
      <c r="L923" s="152"/>
      <c r="M923" s="152"/>
      <c r="N923" s="152"/>
      <c r="O923" s="152"/>
      <c r="P923" s="152"/>
      <c r="Q923" s="152"/>
      <c r="R923" s="152"/>
      <c r="S923" s="152"/>
      <c r="T923" s="153"/>
      <c r="U923" s="152"/>
      <c r="V923" s="152"/>
      <c r="W923" s="152"/>
      <c r="X923" s="152"/>
      <c r="Y923" s="152"/>
      <c r="Z923" s="152"/>
    </row>
    <row r="924" spans="1:26" ht="15.75" customHeight="1" x14ac:dyDescent="0.25">
      <c r="A924" s="152"/>
      <c r="B924" s="152"/>
      <c r="C924" s="152"/>
      <c r="D924" s="152"/>
      <c r="E924" s="187"/>
      <c r="F924" s="187"/>
      <c r="G924" s="152"/>
      <c r="H924" s="152"/>
      <c r="I924" s="152"/>
      <c r="J924" s="152"/>
      <c r="K924" s="152"/>
      <c r="L924" s="152"/>
      <c r="M924" s="152"/>
      <c r="N924" s="152"/>
      <c r="O924" s="152"/>
      <c r="P924" s="152"/>
      <c r="Q924" s="152"/>
      <c r="R924" s="152"/>
      <c r="S924" s="152"/>
      <c r="T924" s="153"/>
      <c r="U924" s="152"/>
      <c r="V924" s="152"/>
      <c r="W924" s="152"/>
      <c r="X924" s="152"/>
      <c r="Y924" s="152"/>
      <c r="Z924" s="152"/>
    </row>
    <row r="925" spans="1:26" ht="15.75" customHeight="1" x14ac:dyDescent="0.25">
      <c r="A925" s="152"/>
      <c r="B925" s="152"/>
      <c r="C925" s="152"/>
      <c r="D925" s="152"/>
      <c r="E925" s="187"/>
      <c r="F925" s="187"/>
      <c r="G925" s="152"/>
      <c r="H925" s="152"/>
      <c r="I925" s="152"/>
      <c r="J925" s="152"/>
      <c r="K925" s="152"/>
      <c r="L925" s="152"/>
      <c r="M925" s="152"/>
      <c r="N925" s="152"/>
      <c r="O925" s="152"/>
      <c r="P925" s="152"/>
      <c r="Q925" s="152"/>
      <c r="R925" s="152"/>
      <c r="S925" s="152"/>
      <c r="T925" s="153"/>
      <c r="U925" s="152"/>
      <c r="V925" s="152"/>
      <c r="W925" s="152"/>
      <c r="X925" s="152"/>
      <c r="Y925" s="152"/>
      <c r="Z925" s="152"/>
    </row>
    <row r="926" spans="1:26" ht="15.75" customHeight="1" x14ac:dyDescent="0.25">
      <c r="A926" s="152"/>
      <c r="B926" s="152"/>
      <c r="C926" s="152"/>
      <c r="D926" s="152"/>
      <c r="E926" s="187"/>
      <c r="F926" s="187"/>
      <c r="G926" s="152"/>
      <c r="H926" s="152"/>
      <c r="I926" s="152"/>
      <c r="J926" s="152"/>
      <c r="K926" s="152"/>
      <c r="L926" s="152"/>
      <c r="M926" s="152"/>
      <c r="N926" s="152"/>
      <c r="O926" s="152"/>
      <c r="P926" s="152"/>
      <c r="Q926" s="152"/>
      <c r="R926" s="152"/>
      <c r="S926" s="152"/>
      <c r="T926" s="153"/>
      <c r="U926" s="152"/>
      <c r="V926" s="152"/>
      <c r="W926" s="152"/>
      <c r="X926" s="152"/>
      <c r="Y926" s="152"/>
      <c r="Z926" s="152"/>
    </row>
    <row r="927" spans="1:26" ht="15.75" customHeight="1" x14ac:dyDescent="0.25">
      <c r="A927" s="152"/>
      <c r="B927" s="152"/>
      <c r="C927" s="152"/>
      <c r="D927" s="152"/>
      <c r="E927" s="187"/>
      <c r="F927" s="187"/>
      <c r="G927" s="152"/>
      <c r="H927" s="152"/>
      <c r="I927" s="152"/>
      <c r="J927" s="152"/>
      <c r="K927" s="152"/>
      <c r="L927" s="152"/>
      <c r="M927" s="152"/>
      <c r="N927" s="152"/>
      <c r="O927" s="152"/>
      <c r="P927" s="152"/>
      <c r="Q927" s="152"/>
      <c r="R927" s="152"/>
      <c r="S927" s="152"/>
      <c r="T927" s="153"/>
      <c r="U927" s="152"/>
      <c r="V927" s="152"/>
      <c r="W927" s="152"/>
      <c r="X927" s="152"/>
      <c r="Y927" s="152"/>
      <c r="Z927" s="152"/>
    </row>
    <row r="928" spans="1:26" ht="15.75" customHeight="1" x14ac:dyDescent="0.25">
      <c r="A928" s="152"/>
      <c r="B928" s="152"/>
      <c r="C928" s="152"/>
      <c r="D928" s="152"/>
      <c r="E928" s="187"/>
      <c r="F928" s="187"/>
      <c r="G928" s="152"/>
      <c r="H928" s="152"/>
      <c r="I928" s="152"/>
      <c r="J928" s="152"/>
      <c r="K928" s="152"/>
      <c r="L928" s="152"/>
      <c r="M928" s="152"/>
      <c r="N928" s="152"/>
      <c r="O928" s="152"/>
      <c r="P928" s="152"/>
      <c r="Q928" s="152"/>
      <c r="R928" s="152"/>
      <c r="S928" s="152"/>
      <c r="T928" s="153"/>
      <c r="U928" s="152"/>
      <c r="V928" s="152"/>
      <c r="W928" s="152"/>
      <c r="X928" s="152"/>
      <c r="Y928" s="152"/>
      <c r="Z928" s="152"/>
    </row>
    <row r="929" spans="1:26" ht="15.75" customHeight="1" x14ac:dyDescent="0.25">
      <c r="A929" s="152"/>
      <c r="B929" s="152"/>
      <c r="C929" s="152"/>
      <c r="D929" s="152"/>
      <c r="E929" s="187"/>
      <c r="F929" s="187"/>
      <c r="G929" s="152"/>
      <c r="H929" s="152"/>
      <c r="I929" s="152"/>
      <c r="J929" s="152"/>
      <c r="K929" s="152"/>
      <c r="L929" s="152"/>
      <c r="M929" s="152"/>
      <c r="N929" s="152"/>
      <c r="O929" s="152"/>
      <c r="P929" s="152"/>
      <c r="Q929" s="152"/>
      <c r="R929" s="152"/>
      <c r="S929" s="152"/>
      <c r="T929" s="153"/>
      <c r="U929" s="152"/>
      <c r="V929" s="152"/>
      <c r="W929" s="152"/>
      <c r="X929" s="152"/>
      <c r="Y929" s="152"/>
      <c r="Z929" s="152"/>
    </row>
    <row r="930" spans="1:26" ht="15.75" customHeight="1" x14ac:dyDescent="0.25">
      <c r="A930" s="152"/>
      <c r="B930" s="152"/>
      <c r="C930" s="152"/>
      <c r="D930" s="152"/>
      <c r="E930" s="187"/>
      <c r="F930" s="187"/>
      <c r="G930" s="152"/>
      <c r="H930" s="152"/>
      <c r="I930" s="152"/>
      <c r="J930" s="152"/>
      <c r="K930" s="152"/>
      <c r="L930" s="152"/>
      <c r="M930" s="152"/>
      <c r="N930" s="152"/>
      <c r="O930" s="152"/>
      <c r="P930" s="152"/>
      <c r="Q930" s="152"/>
      <c r="R930" s="152"/>
      <c r="S930" s="152"/>
      <c r="T930" s="153"/>
      <c r="U930" s="152"/>
      <c r="V930" s="152"/>
      <c r="W930" s="152"/>
      <c r="X930" s="152"/>
      <c r="Y930" s="152"/>
      <c r="Z930" s="152"/>
    </row>
    <row r="931" spans="1:26" ht="15.75" customHeight="1" x14ac:dyDescent="0.25">
      <c r="A931" s="152"/>
      <c r="B931" s="152"/>
      <c r="C931" s="152"/>
      <c r="D931" s="152"/>
      <c r="E931" s="187"/>
      <c r="F931" s="187"/>
      <c r="G931" s="152"/>
      <c r="H931" s="152"/>
      <c r="I931" s="152"/>
      <c r="J931" s="152"/>
      <c r="K931" s="152"/>
      <c r="L931" s="152"/>
      <c r="M931" s="152"/>
      <c r="N931" s="152"/>
      <c r="O931" s="152"/>
      <c r="P931" s="152"/>
      <c r="Q931" s="152"/>
      <c r="R931" s="152"/>
      <c r="S931" s="152"/>
      <c r="T931" s="153"/>
      <c r="U931" s="152"/>
      <c r="V931" s="152"/>
      <c r="W931" s="152"/>
      <c r="X931" s="152"/>
      <c r="Y931" s="152"/>
      <c r="Z931" s="152"/>
    </row>
    <row r="932" spans="1:26" ht="15.75" customHeight="1" x14ac:dyDescent="0.25">
      <c r="A932" s="152"/>
      <c r="B932" s="152"/>
      <c r="C932" s="152"/>
      <c r="D932" s="152"/>
      <c r="E932" s="187"/>
      <c r="F932" s="187"/>
      <c r="G932" s="152"/>
      <c r="H932" s="152"/>
      <c r="I932" s="152"/>
      <c r="J932" s="152"/>
      <c r="K932" s="152"/>
      <c r="L932" s="152"/>
      <c r="M932" s="152"/>
      <c r="N932" s="152"/>
      <c r="O932" s="152"/>
      <c r="P932" s="152"/>
      <c r="Q932" s="152"/>
      <c r="R932" s="152"/>
      <c r="S932" s="152"/>
      <c r="T932" s="153"/>
      <c r="U932" s="152"/>
      <c r="V932" s="152"/>
      <c r="W932" s="152"/>
      <c r="X932" s="152"/>
      <c r="Y932" s="152"/>
      <c r="Z932" s="152"/>
    </row>
    <row r="933" spans="1:26" ht="15.75" customHeight="1" x14ac:dyDescent="0.25">
      <c r="A933" s="152"/>
      <c r="B933" s="152"/>
      <c r="C933" s="152"/>
      <c r="D933" s="152"/>
      <c r="E933" s="187"/>
      <c r="F933" s="187"/>
      <c r="G933" s="152"/>
      <c r="H933" s="152"/>
      <c r="I933" s="152"/>
      <c r="J933" s="152"/>
      <c r="K933" s="152"/>
      <c r="L933" s="152"/>
      <c r="M933" s="152"/>
      <c r="N933" s="152"/>
      <c r="O933" s="152"/>
      <c r="P933" s="152"/>
      <c r="Q933" s="152"/>
      <c r="R933" s="152"/>
      <c r="S933" s="152"/>
      <c r="T933" s="153"/>
      <c r="U933" s="152"/>
      <c r="V933" s="152"/>
      <c r="W933" s="152"/>
      <c r="X933" s="152"/>
      <c r="Y933" s="152"/>
      <c r="Z933" s="152"/>
    </row>
    <row r="934" spans="1:26" ht="15.75" customHeight="1" x14ac:dyDescent="0.25">
      <c r="A934" s="152"/>
      <c r="B934" s="152"/>
      <c r="C934" s="152"/>
      <c r="D934" s="152"/>
      <c r="E934" s="187"/>
      <c r="F934" s="187"/>
      <c r="G934" s="152"/>
      <c r="H934" s="152"/>
      <c r="I934" s="152"/>
      <c r="J934" s="152"/>
      <c r="K934" s="152"/>
      <c r="L934" s="152"/>
      <c r="M934" s="152"/>
      <c r="N934" s="152"/>
      <c r="O934" s="152"/>
      <c r="P934" s="152"/>
      <c r="Q934" s="152"/>
      <c r="R934" s="152"/>
      <c r="S934" s="152"/>
      <c r="T934" s="153"/>
      <c r="U934" s="152"/>
      <c r="V934" s="152"/>
      <c r="W934" s="152"/>
      <c r="X934" s="152"/>
      <c r="Y934" s="152"/>
      <c r="Z934" s="152"/>
    </row>
    <row r="935" spans="1:26" ht="15.75" customHeight="1" x14ac:dyDescent="0.25">
      <c r="A935" s="152"/>
      <c r="B935" s="152"/>
      <c r="C935" s="152"/>
      <c r="D935" s="152"/>
      <c r="E935" s="187"/>
      <c r="F935" s="187"/>
      <c r="G935" s="152"/>
      <c r="H935" s="152"/>
      <c r="I935" s="152"/>
      <c r="J935" s="152"/>
      <c r="K935" s="152"/>
      <c r="L935" s="152"/>
      <c r="M935" s="152"/>
      <c r="N935" s="152"/>
      <c r="O935" s="152"/>
      <c r="P935" s="152"/>
      <c r="Q935" s="152"/>
      <c r="R935" s="152"/>
      <c r="S935" s="152"/>
      <c r="T935" s="153"/>
      <c r="U935" s="152"/>
      <c r="V935" s="152"/>
      <c r="W935" s="152"/>
      <c r="X935" s="152"/>
      <c r="Y935" s="152"/>
      <c r="Z935" s="152"/>
    </row>
    <row r="936" spans="1:26" ht="15.75" customHeight="1" x14ac:dyDescent="0.25">
      <c r="A936" s="152"/>
      <c r="B936" s="152"/>
      <c r="C936" s="152"/>
      <c r="D936" s="152"/>
      <c r="E936" s="187"/>
      <c r="F936" s="187"/>
      <c r="G936" s="152"/>
      <c r="H936" s="152"/>
      <c r="I936" s="152"/>
      <c r="J936" s="152"/>
      <c r="K936" s="152"/>
      <c r="L936" s="152"/>
      <c r="M936" s="152"/>
      <c r="N936" s="152"/>
      <c r="O936" s="152"/>
      <c r="P936" s="152"/>
      <c r="Q936" s="152"/>
      <c r="R936" s="152"/>
      <c r="S936" s="152"/>
      <c r="T936" s="153"/>
      <c r="U936" s="152"/>
      <c r="V936" s="152"/>
      <c r="W936" s="152"/>
      <c r="X936" s="152"/>
      <c r="Y936" s="152"/>
      <c r="Z936" s="152"/>
    </row>
    <row r="937" spans="1:26" ht="15.75" customHeight="1" x14ac:dyDescent="0.25">
      <c r="A937" s="152"/>
      <c r="B937" s="152"/>
      <c r="C937" s="152"/>
      <c r="D937" s="152"/>
      <c r="E937" s="187"/>
      <c r="F937" s="187"/>
      <c r="G937" s="152"/>
      <c r="H937" s="152"/>
      <c r="I937" s="152"/>
      <c r="J937" s="152"/>
      <c r="K937" s="152"/>
      <c r="L937" s="152"/>
      <c r="M937" s="152"/>
      <c r="N937" s="152"/>
      <c r="O937" s="152"/>
      <c r="P937" s="152"/>
      <c r="Q937" s="152"/>
      <c r="R937" s="152"/>
      <c r="S937" s="152"/>
      <c r="T937" s="153"/>
      <c r="U937" s="152"/>
      <c r="V937" s="152"/>
      <c r="W937" s="152"/>
      <c r="X937" s="152"/>
      <c r="Y937" s="152"/>
      <c r="Z937" s="152"/>
    </row>
    <row r="938" spans="1:26" ht="15.75" customHeight="1" x14ac:dyDescent="0.25">
      <c r="A938" s="152"/>
      <c r="B938" s="152"/>
      <c r="C938" s="152"/>
      <c r="D938" s="152"/>
      <c r="E938" s="187"/>
      <c r="F938" s="187"/>
      <c r="G938" s="152"/>
      <c r="H938" s="152"/>
      <c r="I938" s="152"/>
      <c r="J938" s="152"/>
      <c r="K938" s="152"/>
      <c r="L938" s="152"/>
      <c r="M938" s="152"/>
      <c r="N938" s="152"/>
      <c r="O938" s="152"/>
      <c r="P938" s="152"/>
      <c r="Q938" s="152"/>
      <c r="R938" s="152"/>
      <c r="S938" s="152"/>
      <c r="T938" s="153"/>
      <c r="U938" s="152"/>
      <c r="V938" s="152"/>
      <c r="W938" s="152"/>
      <c r="X938" s="152"/>
      <c r="Y938" s="152"/>
      <c r="Z938" s="152"/>
    </row>
    <row r="939" spans="1:26" ht="15.75" customHeight="1" x14ac:dyDescent="0.25">
      <c r="A939" s="152"/>
      <c r="B939" s="152"/>
      <c r="C939" s="152"/>
      <c r="D939" s="152"/>
      <c r="E939" s="187"/>
      <c r="F939" s="187"/>
      <c r="G939" s="152"/>
      <c r="H939" s="152"/>
      <c r="I939" s="152"/>
      <c r="J939" s="152"/>
      <c r="K939" s="152"/>
      <c r="L939" s="152"/>
      <c r="M939" s="152"/>
      <c r="N939" s="152"/>
      <c r="O939" s="152"/>
      <c r="P939" s="152"/>
      <c r="Q939" s="152"/>
      <c r="R939" s="152"/>
      <c r="S939" s="152"/>
      <c r="T939" s="153"/>
      <c r="U939" s="152"/>
      <c r="V939" s="152"/>
      <c r="W939" s="152"/>
      <c r="X939" s="152"/>
      <c r="Y939" s="152"/>
      <c r="Z939" s="152"/>
    </row>
    <row r="940" spans="1:26" ht="15.75" customHeight="1" x14ac:dyDescent="0.25">
      <c r="A940" s="152"/>
      <c r="B940" s="152"/>
      <c r="C940" s="152"/>
      <c r="D940" s="152"/>
      <c r="E940" s="187"/>
      <c r="F940" s="187"/>
      <c r="G940" s="152"/>
      <c r="H940" s="152"/>
      <c r="I940" s="152"/>
      <c r="J940" s="152"/>
      <c r="K940" s="152"/>
      <c r="L940" s="152"/>
      <c r="M940" s="152"/>
      <c r="N940" s="152"/>
      <c r="O940" s="152"/>
      <c r="P940" s="152"/>
      <c r="Q940" s="152"/>
      <c r="R940" s="152"/>
      <c r="S940" s="152"/>
      <c r="T940" s="153"/>
      <c r="U940" s="152"/>
      <c r="V940" s="152"/>
      <c r="W940" s="152"/>
      <c r="X940" s="152"/>
      <c r="Y940" s="152"/>
      <c r="Z940" s="152"/>
    </row>
    <row r="941" spans="1:26" ht="15.75" customHeight="1" x14ac:dyDescent="0.25">
      <c r="A941" s="152"/>
      <c r="B941" s="152"/>
      <c r="C941" s="152"/>
      <c r="D941" s="152"/>
      <c r="E941" s="187"/>
      <c r="F941" s="187"/>
      <c r="G941" s="152"/>
      <c r="H941" s="152"/>
      <c r="I941" s="152"/>
      <c r="J941" s="152"/>
      <c r="K941" s="152"/>
      <c r="L941" s="152"/>
      <c r="M941" s="152"/>
      <c r="N941" s="152"/>
      <c r="O941" s="152"/>
      <c r="P941" s="152"/>
      <c r="Q941" s="152"/>
      <c r="R941" s="152"/>
      <c r="S941" s="152"/>
      <c r="T941" s="153"/>
      <c r="U941" s="152"/>
      <c r="V941" s="152"/>
      <c r="W941" s="152"/>
      <c r="X941" s="152"/>
      <c r="Y941" s="152"/>
      <c r="Z941" s="152"/>
    </row>
    <row r="942" spans="1:26" ht="15.75" customHeight="1" x14ac:dyDescent="0.25">
      <c r="A942" s="152"/>
      <c r="B942" s="152"/>
      <c r="C942" s="152"/>
      <c r="D942" s="152"/>
      <c r="E942" s="187"/>
      <c r="F942" s="187"/>
      <c r="G942" s="152"/>
      <c r="H942" s="152"/>
      <c r="I942" s="152"/>
      <c r="J942" s="152"/>
      <c r="K942" s="152"/>
      <c r="L942" s="152"/>
      <c r="M942" s="152"/>
      <c r="N942" s="152"/>
      <c r="O942" s="152"/>
      <c r="P942" s="152"/>
      <c r="Q942" s="152"/>
      <c r="R942" s="152"/>
      <c r="S942" s="152"/>
      <c r="T942" s="153"/>
      <c r="U942" s="152"/>
      <c r="V942" s="152"/>
      <c r="W942" s="152"/>
      <c r="X942" s="152"/>
      <c r="Y942" s="152"/>
      <c r="Z942" s="152"/>
    </row>
    <row r="943" spans="1:26" ht="15.75" customHeight="1" x14ac:dyDescent="0.25">
      <c r="A943" s="152"/>
      <c r="B943" s="152"/>
      <c r="C943" s="152"/>
      <c r="D943" s="152"/>
      <c r="E943" s="187"/>
      <c r="F943" s="187"/>
      <c r="G943" s="152"/>
      <c r="H943" s="152"/>
      <c r="I943" s="152"/>
      <c r="J943" s="152"/>
      <c r="K943" s="152"/>
      <c r="L943" s="152"/>
      <c r="M943" s="152"/>
      <c r="N943" s="152"/>
      <c r="O943" s="152"/>
      <c r="P943" s="152"/>
      <c r="Q943" s="152"/>
      <c r="R943" s="152"/>
      <c r="S943" s="152"/>
      <c r="T943" s="153"/>
      <c r="U943" s="152"/>
      <c r="V943" s="152"/>
      <c r="W943" s="152"/>
      <c r="X943" s="152"/>
      <c r="Y943" s="152"/>
      <c r="Z943" s="152"/>
    </row>
    <row r="944" spans="1:26" ht="15.75" customHeight="1" x14ac:dyDescent="0.25">
      <c r="A944" s="152"/>
      <c r="B944" s="152"/>
      <c r="C944" s="152"/>
      <c r="D944" s="152"/>
      <c r="E944" s="187"/>
      <c r="F944" s="187"/>
      <c r="G944" s="152"/>
      <c r="H944" s="152"/>
      <c r="I944" s="152"/>
      <c r="J944" s="152"/>
      <c r="K944" s="152"/>
      <c r="L944" s="152"/>
      <c r="M944" s="152"/>
      <c r="N944" s="152"/>
      <c r="O944" s="152"/>
      <c r="P944" s="152"/>
      <c r="Q944" s="152"/>
      <c r="R944" s="152"/>
      <c r="S944" s="152"/>
      <c r="T944" s="153"/>
      <c r="U944" s="152"/>
      <c r="V944" s="152"/>
      <c r="W944" s="152"/>
      <c r="X944" s="152"/>
      <c r="Y944" s="152"/>
      <c r="Z944" s="152"/>
    </row>
    <row r="945" spans="1:26" ht="15.75" customHeight="1" x14ac:dyDescent="0.25">
      <c r="A945" s="152"/>
      <c r="B945" s="152"/>
      <c r="C945" s="152"/>
      <c r="D945" s="152"/>
      <c r="E945" s="187"/>
      <c r="F945" s="187"/>
      <c r="G945" s="152"/>
      <c r="H945" s="152"/>
      <c r="I945" s="152"/>
      <c r="J945" s="152"/>
      <c r="K945" s="152"/>
      <c r="L945" s="152"/>
      <c r="M945" s="152"/>
      <c r="N945" s="152"/>
      <c r="O945" s="152"/>
      <c r="P945" s="152"/>
      <c r="Q945" s="152"/>
      <c r="R945" s="152"/>
      <c r="S945" s="152"/>
      <c r="T945" s="153"/>
      <c r="U945" s="152"/>
      <c r="V945" s="152"/>
      <c r="W945" s="152"/>
      <c r="X945" s="152"/>
      <c r="Y945" s="152"/>
      <c r="Z945" s="152"/>
    </row>
    <row r="946" spans="1:26" ht="15.75" customHeight="1" x14ac:dyDescent="0.25">
      <c r="A946" s="152"/>
      <c r="B946" s="152"/>
      <c r="C946" s="152"/>
      <c r="D946" s="152"/>
      <c r="E946" s="187"/>
      <c r="F946" s="187"/>
      <c r="G946" s="152"/>
      <c r="H946" s="152"/>
      <c r="I946" s="152"/>
      <c r="J946" s="152"/>
      <c r="K946" s="152"/>
      <c r="L946" s="152"/>
      <c r="M946" s="152"/>
      <c r="N946" s="152"/>
      <c r="O946" s="152"/>
      <c r="P946" s="152"/>
      <c r="Q946" s="152"/>
      <c r="R946" s="152"/>
      <c r="S946" s="152"/>
      <c r="T946" s="153"/>
      <c r="U946" s="152"/>
      <c r="V946" s="152"/>
      <c r="W946" s="152"/>
      <c r="X946" s="152"/>
      <c r="Y946" s="152"/>
      <c r="Z946" s="152"/>
    </row>
    <row r="947" spans="1:26" ht="15.75" customHeight="1" x14ac:dyDescent="0.25">
      <c r="A947" s="152"/>
      <c r="B947" s="152"/>
      <c r="C947" s="152"/>
      <c r="D947" s="152"/>
      <c r="E947" s="187"/>
      <c r="F947" s="187"/>
      <c r="G947" s="152"/>
      <c r="H947" s="152"/>
      <c r="I947" s="152"/>
      <c r="J947" s="152"/>
      <c r="K947" s="152"/>
      <c r="L947" s="152"/>
      <c r="M947" s="152"/>
      <c r="N947" s="152"/>
      <c r="O947" s="152"/>
      <c r="P947" s="152"/>
      <c r="Q947" s="152"/>
      <c r="R947" s="152"/>
      <c r="S947" s="152"/>
      <c r="T947" s="153"/>
      <c r="U947" s="152"/>
      <c r="V947" s="152"/>
      <c r="W947" s="152"/>
      <c r="X947" s="152"/>
      <c r="Y947" s="152"/>
      <c r="Z947" s="152"/>
    </row>
    <row r="948" spans="1:26" ht="15.75" customHeight="1" x14ac:dyDescent="0.25">
      <c r="A948" s="152"/>
      <c r="B948" s="152"/>
      <c r="C948" s="152"/>
      <c r="D948" s="152"/>
      <c r="E948" s="187"/>
      <c r="F948" s="187"/>
      <c r="G948" s="152"/>
      <c r="H948" s="152"/>
      <c r="I948" s="152"/>
      <c r="J948" s="152"/>
      <c r="K948" s="152"/>
      <c r="L948" s="152"/>
      <c r="M948" s="152"/>
      <c r="N948" s="152"/>
      <c r="O948" s="152"/>
      <c r="P948" s="152"/>
      <c r="Q948" s="152"/>
      <c r="R948" s="152"/>
      <c r="S948" s="152"/>
      <c r="T948" s="153"/>
      <c r="U948" s="152"/>
      <c r="V948" s="152"/>
      <c r="W948" s="152"/>
      <c r="X948" s="152"/>
      <c r="Y948" s="152"/>
      <c r="Z948" s="152"/>
    </row>
    <row r="949" spans="1:26" ht="15.75" customHeight="1" x14ac:dyDescent="0.25">
      <c r="A949" s="152"/>
      <c r="B949" s="152"/>
      <c r="C949" s="152"/>
      <c r="D949" s="152"/>
      <c r="E949" s="187"/>
      <c r="F949" s="187"/>
      <c r="G949" s="152"/>
      <c r="H949" s="152"/>
      <c r="I949" s="152"/>
      <c r="J949" s="152"/>
      <c r="K949" s="152"/>
      <c r="L949" s="152"/>
      <c r="M949" s="152"/>
      <c r="N949" s="152"/>
      <c r="O949" s="152"/>
      <c r="P949" s="152"/>
      <c r="Q949" s="152"/>
      <c r="R949" s="152"/>
      <c r="S949" s="152"/>
      <c r="T949" s="153"/>
      <c r="U949" s="152"/>
      <c r="V949" s="152"/>
      <c r="W949" s="152"/>
      <c r="X949" s="152"/>
      <c r="Y949" s="152"/>
      <c r="Z949" s="152"/>
    </row>
    <row r="950" spans="1:26" ht="15.75" customHeight="1" x14ac:dyDescent="0.25">
      <c r="A950" s="152"/>
      <c r="B950" s="152"/>
      <c r="C950" s="152"/>
      <c r="D950" s="152"/>
      <c r="E950" s="187"/>
      <c r="F950" s="187"/>
      <c r="G950" s="152"/>
      <c r="H950" s="152"/>
      <c r="I950" s="152"/>
      <c r="J950" s="152"/>
      <c r="K950" s="152"/>
      <c r="L950" s="152"/>
      <c r="M950" s="152"/>
      <c r="N950" s="152"/>
      <c r="O950" s="152"/>
      <c r="P950" s="152"/>
      <c r="Q950" s="152"/>
      <c r="R950" s="152"/>
      <c r="S950" s="152"/>
      <c r="T950" s="153"/>
      <c r="U950" s="152"/>
      <c r="V950" s="152"/>
      <c r="W950" s="152"/>
      <c r="X950" s="152"/>
      <c r="Y950" s="152"/>
      <c r="Z950" s="152"/>
    </row>
    <row r="951" spans="1:26" ht="15.75" customHeight="1" x14ac:dyDescent="0.25">
      <c r="A951" s="152"/>
      <c r="B951" s="152"/>
      <c r="C951" s="152"/>
      <c r="D951" s="152"/>
      <c r="E951" s="187"/>
      <c r="F951" s="187"/>
      <c r="G951" s="152"/>
      <c r="H951" s="152"/>
      <c r="I951" s="152"/>
      <c r="J951" s="152"/>
      <c r="K951" s="152"/>
      <c r="L951" s="152"/>
      <c r="M951" s="152"/>
      <c r="N951" s="152"/>
      <c r="O951" s="152"/>
      <c r="P951" s="152"/>
      <c r="Q951" s="152"/>
      <c r="R951" s="152"/>
      <c r="S951" s="152"/>
      <c r="T951" s="153"/>
      <c r="U951" s="152"/>
      <c r="V951" s="152"/>
      <c r="W951" s="152"/>
      <c r="X951" s="152"/>
      <c r="Y951" s="152"/>
      <c r="Z951" s="152"/>
    </row>
    <row r="952" spans="1:26" ht="15.75" customHeight="1" x14ac:dyDescent="0.25">
      <c r="A952" s="152"/>
      <c r="B952" s="152"/>
      <c r="C952" s="152"/>
      <c r="D952" s="152"/>
      <c r="E952" s="187"/>
      <c r="F952" s="187"/>
      <c r="G952" s="152"/>
      <c r="H952" s="152"/>
      <c r="I952" s="152"/>
      <c r="J952" s="152"/>
      <c r="K952" s="152"/>
      <c r="L952" s="152"/>
      <c r="M952" s="152"/>
      <c r="N952" s="152"/>
      <c r="O952" s="152"/>
      <c r="P952" s="152"/>
      <c r="Q952" s="152"/>
      <c r="R952" s="152"/>
      <c r="S952" s="152"/>
      <c r="T952" s="153"/>
      <c r="U952" s="152"/>
      <c r="V952" s="152"/>
      <c r="W952" s="152"/>
      <c r="X952" s="152"/>
      <c r="Y952" s="152"/>
      <c r="Z952" s="152"/>
    </row>
    <row r="953" spans="1:26" ht="15.75" customHeight="1" x14ac:dyDescent="0.25">
      <c r="A953" s="152"/>
      <c r="B953" s="152"/>
      <c r="C953" s="152"/>
      <c r="D953" s="152"/>
      <c r="E953" s="187"/>
      <c r="F953" s="187"/>
      <c r="G953" s="152"/>
      <c r="H953" s="152"/>
      <c r="I953" s="152"/>
      <c r="J953" s="152"/>
      <c r="K953" s="152"/>
      <c r="L953" s="152"/>
      <c r="M953" s="152"/>
      <c r="N953" s="152"/>
      <c r="O953" s="152"/>
      <c r="P953" s="152"/>
      <c r="Q953" s="152"/>
      <c r="R953" s="152"/>
      <c r="S953" s="152"/>
      <c r="T953" s="153"/>
      <c r="U953" s="152"/>
      <c r="V953" s="152"/>
      <c r="W953" s="152"/>
      <c r="X953" s="152"/>
      <c r="Y953" s="152"/>
      <c r="Z953" s="152"/>
    </row>
    <row r="954" spans="1:26" ht="15.75" customHeight="1" x14ac:dyDescent="0.25">
      <c r="A954" s="152"/>
      <c r="B954" s="152"/>
      <c r="C954" s="152"/>
      <c r="D954" s="152"/>
      <c r="E954" s="187"/>
      <c r="F954" s="187"/>
      <c r="G954" s="152"/>
      <c r="H954" s="152"/>
      <c r="I954" s="152"/>
      <c r="J954" s="152"/>
      <c r="K954" s="152"/>
      <c r="L954" s="152"/>
      <c r="M954" s="152"/>
      <c r="N954" s="152"/>
      <c r="O954" s="152"/>
      <c r="P954" s="152"/>
      <c r="Q954" s="152"/>
      <c r="R954" s="152"/>
      <c r="S954" s="152"/>
      <c r="T954" s="153"/>
      <c r="U954" s="152"/>
      <c r="V954" s="152"/>
      <c r="W954" s="152"/>
      <c r="X954" s="152"/>
      <c r="Y954" s="152"/>
      <c r="Z954" s="152"/>
    </row>
    <row r="955" spans="1:26" ht="15.75" customHeight="1" x14ac:dyDescent="0.25">
      <c r="A955" s="152"/>
      <c r="B955" s="152"/>
      <c r="C955" s="152"/>
      <c r="D955" s="152"/>
      <c r="E955" s="187"/>
      <c r="F955" s="187"/>
      <c r="G955" s="152"/>
      <c r="H955" s="152"/>
      <c r="I955" s="152"/>
      <c r="J955" s="152"/>
      <c r="K955" s="152"/>
      <c r="L955" s="152"/>
      <c r="M955" s="152"/>
      <c r="N955" s="152"/>
      <c r="O955" s="152"/>
      <c r="P955" s="152"/>
      <c r="Q955" s="152"/>
      <c r="R955" s="152"/>
      <c r="S955" s="152"/>
      <c r="T955" s="153"/>
      <c r="U955" s="152"/>
      <c r="V955" s="152"/>
      <c r="W955" s="152"/>
      <c r="X955" s="152"/>
      <c r="Y955" s="152"/>
      <c r="Z955" s="152"/>
    </row>
    <row r="956" spans="1:26" ht="15.75" customHeight="1" x14ac:dyDescent="0.25">
      <c r="A956" s="152"/>
      <c r="B956" s="152"/>
      <c r="C956" s="152"/>
      <c r="D956" s="152"/>
      <c r="E956" s="187"/>
      <c r="F956" s="187"/>
      <c r="G956" s="152"/>
      <c r="H956" s="152"/>
      <c r="I956" s="152"/>
      <c r="J956" s="152"/>
      <c r="K956" s="152"/>
      <c r="L956" s="152"/>
      <c r="M956" s="152"/>
      <c r="N956" s="152"/>
      <c r="O956" s="152"/>
      <c r="P956" s="152"/>
      <c r="Q956" s="152"/>
      <c r="R956" s="152"/>
      <c r="S956" s="152"/>
      <c r="T956" s="153"/>
      <c r="U956" s="152"/>
      <c r="V956" s="152"/>
      <c r="W956" s="152"/>
      <c r="X956" s="152"/>
      <c r="Y956" s="152"/>
      <c r="Z956" s="152"/>
    </row>
    <row r="957" spans="1:26" ht="15.75" customHeight="1" x14ac:dyDescent="0.25">
      <c r="A957" s="152"/>
      <c r="B957" s="152"/>
      <c r="C957" s="152"/>
      <c r="D957" s="152"/>
      <c r="E957" s="187"/>
      <c r="F957" s="187"/>
      <c r="G957" s="152"/>
      <c r="H957" s="152"/>
      <c r="I957" s="152"/>
      <c r="J957" s="152"/>
      <c r="K957" s="152"/>
      <c r="L957" s="152"/>
      <c r="M957" s="152"/>
      <c r="N957" s="152"/>
      <c r="O957" s="152"/>
      <c r="P957" s="152"/>
      <c r="Q957" s="152"/>
      <c r="R957" s="152"/>
      <c r="S957" s="152"/>
      <c r="T957" s="153"/>
      <c r="U957" s="152"/>
      <c r="V957" s="152"/>
      <c r="W957" s="152"/>
      <c r="X957" s="152"/>
      <c r="Y957" s="152"/>
      <c r="Z957" s="152"/>
    </row>
    <row r="958" spans="1:26" ht="15.75" customHeight="1" x14ac:dyDescent="0.25">
      <c r="A958" s="152"/>
      <c r="B958" s="152"/>
      <c r="C958" s="152"/>
      <c r="D958" s="152"/>
      <c r="E958" s="187"/>
      <c r="F958" s="187"/>
      <c r="G958" s="152"/>
      <c r="H958" s="152"/>
      <c r="I958" s="152"/>
      <c r="J958" s="152"/>
      <c r="K958" s="152"/>
      <c r="L958" s="152"/>
      <c r="M958" s="152"/>
      <c r="N958" s="152"/>
      <c r="O958" s="152"/>
      <c r="P958" s="152"/>
      <c r="Q958" s="152"/>
      <c r="R958" s="152"/>
      <c r="S958" s="152"/>
      <c r="T958" s="153"/>
      <c r="U958" s="152"/>
      <c r="V958" s="152"/>
      <c r="W958" s="152"/>
      <c r="X958" s="152"/>
      <c r="Y958" s="152"/>
      <c r="Z958" s="152"/>
    </row>
    <row r="959" spans="1:26" ht="15.75" customHeight="1" x14ac:dyDescent="0.25">
      <c r="A959" s="152"/>
      <c r="B959" s="152"/>
      <c r="C959" s="152"/>
      <c r="D959" s="152"/>
      <c r="E959" s="187"/>
      <c r="F959" s="187"/>
      <c r="G959" s="152"/>
      <c r="H959" s="152"/>
      <c r="I959" s="152"/>
      <c r="J959" s="152"/>
      <c r="K959" s="152"/>
      <c r="L959" s="152"/>
      <c r="M959" s="152"/>
      <c r="N959" s="152"/>
      <c r="O959" s="152"/>
      <c r="P959" s="152"/>
      <c r="Q959" s="152"/>
      <c r="R959" s="152"/>
      <c r="S959" s="152"/>
      <c r="T959" s="153"/>
      <c r="U959" s="152"/>
      <c r="V959" s="152"/>
      <c r="W959" s="152"/>
      <c r="X959" s="152"/>
      <c r="Y959" s="152"/>
      <c r="Z959" s="152"/>
    </row>
    <row r="960" spans="1:26" ht="15.75" customHeight="1" x14ac:dyDescent="0.25">
      <c r="A960" s="152"/>
      <c r="B960" s="152"/>
      <c r="C960" s="152"/>
      <c r="D960" s="152"/>
      <c r="E960" s="187"/>
      <c r="F960" s="187"/>
      <c r="G960" s="152"/>
      <c r="H960" s="152"/>
      <c r="I960" s="152"/>
      <c r="J960" s="152"/>
      <c r="K960" s="152"/>
      <c r="L960" s="152"/>
      <c r="M960" s="152"/>
      <c r="N960" s="152"/>
      <c r="O960" s="152"/>
      <c r="P960" s="152"/>
      <c r="Q960" s="152"/>
      <c r="R960" s="152"/>
      <c r="S960" s="152"/>
      <c r="T960" s="153"/>
      <c r="U960" s="152"/>
      <c r="V960" s="152"/>
      <c r="W960" s="152"/>
      <c r="X960" s="152"/>
      <c r="Y960" s="152"/>
      <c r="Z960" s="152"/>
    </row>
    <row r="961" spans="1:26" ht="15.75" customHeight="1" x14ac:dyDescent="0.25">
      <c r="A961" s="152"/>
      <c r="B961" s="152"/>
      <c r="C961" s="152"/>
      <c r="D961" s="152"/>
      <c r="E961" s="187"/>
      <c r="F961" s="187"/>
      <c r="G961" s="152"/>
      <c r="H961" s="152"/>
      <c r="I961" s="152"/>
      <c r="J961" s="152"/>
      <c r="K961" s="152"/>
      <c r="L961" s="152"/>
      <c r="M961" s="152"/>
      <c r="N961" s="152"/>
      <c r="O961" s="152"/>
      <c r="P961" s="152"/>
      <c r="Q961" s="152"/>
      <c r="R961" s="152"/>
      <c r="S961" s="152"/>
      <c r="T961" s="153"/>
      <c r="U961" s="152"/>
      <c r="V961" s="152"/>
      <c r="W961" s="152"/>
      <c r="X961" s="152"/>
      <c r="Y961" s="152"/>
      <c r="Z961" s="152"/>
    </row>
    <row r="962" spans="1:26" ht="15.75" customHeight="1" x14ac:dyDescent="0.25">
      <c r="A962" s="152"/>
      <c r="B962" s="152"/>
      <c r="C962" s="152"/>
      <c r="D962" s="152"/>
      <c r="E962" s="187"/>
      <c r="F962" s="187"/>
      <c r="G962" s="152"/>
      <c r="H962" s="152"/>
      <c r="I962" s="152"/>
      <c r="J962" s="152"/>
      <c r="K962" s="152"/>
      <c r="L962" s="152"/>
      <c r="M962" s="152"/>
      <c r="N962" s="152"/>
      <c r="O962" s="152"/>
      <c r="P962" s="152"/>
      <c r="Q962" s="152"/>
      <c r="R962" s="152"/>
      <c r="S962" s="152"/>
      <c r="T962" s="153"/>
      <c r="U962" s="152"/>
      <c r="V962" s="152"/>
      <c r="W962" s="152"/>
      <c r="X962" s="152"/>
      <c r="Y962" s="152"/>
      <c r="Z962" s="152"/>
    </row>
    <row r="963" spans="1:26" ht="15.75" customHeight="1" x14ac:dyDescent="0.25">
      <c r="A963" s="152"/>
      <c r="B963" s="152"/>
      <c r="C963" s="152"/>
      <c r="D963" s="152"/>
      <c r="E963" s="187"/>
      <c r="F963" s="187"/>
      <c r="G963" s="152"/>
      <c r="H963" s="152"/>
      <c r="I963" s="152"/>
      <c r="J963" s="152"/>
      <c r="K963" s="152"/>
      <c r="L963" s="152"/>
      <c r="M963" s="152"/>
      <c r="N963" s="152"/>
      <c r="O963" s="152"/>
      <c r="P963" s="152"/>
      <c r="Q963" s="152"/>
      <c r="R963" s="152"/>
      <c r="S963" s="152"/>
      <c r="T963" s="153"/>
      <c r="U963" s="152"/>
      <c r="V963" s="152"/>
      <c r="W963" s="152"/>
      <c r="X963" s="152"/>
      <c r="Y963" s="152"/>
      <c r="Z963" s="152"/>
    </row>
    <row r="964" spans="1:26" ht="15.75" customHeight="1" x14ac:dyDescent="0.25">
      <c r="A964" s="152"/>
      <c r="B964" s="152"/>
      <c r="C964" s="152"/>
      <c r="D964" s="152"/>
      <c r="E964" s="187"/>
      <c r="F964" s="187"/>
      <c r="G964" s="152"/>
      <c r="H964" s="152"/>
      <c r="I964" s="152"/>
      <c r="J964" s="152"/>
      <c r="K964" s="152"/>
      <c r="L964" s="152"/>
      <c r="M964" s="152"/>
      <c r="N964" s="152"/>
      <c r="O964" s="152"/>
      <c r="P964" s="152"/>
      <c r="Q964" s="152"/>
      <c r="R964" s="152"/>
      <c r="S964" s="152"/>
      <c r="T964" s="153"/>
      <c r="U964" s="152"/>
      <c r="V964" s="152"/>
      <c r="W964" s="152"/>
      <c r="X964" s="152"/>
      <c r="Y964" s="152"/>
      <c r="Z964" s="152"/>
    </row>
    <row r="965" spans="1:26" ht="15.75" customHeight="1" x14ac:dyDescent="0.25">
      <c r="A965" s="152"/>
      <c r="B965" s="152"/>
      <c r="C965" s="152"/>
      <c r="D965" s="152"/>
      <c r="E965" s="187"/>
      <c r="F965" s="187"/>
      <c r="G965" s="152"/>
      <c r="H965" s="152"/>
      <c r="I965" s="152"/>
      <c r="J965" s="152"/>
      <c r="K965" s="152"/>
      <c r="L965" s="152"/>
      <c r="M965" s="152"/>
      <c r="N965" s="152"/>
      <c r="O965" s="152"/>
      <c r="P965" s="152"/>
      <c r="Q965" s="152"/>
      <c r="R965" s="152"/>
      <c r="S965" s="152"/>
      <c r="T965" s="153"/>
      <c r="U965" s="152"/>
      <c r="V965" s="152"/>
      <c r="W965" s="152"/>
      <c r="X965" s="152"/>
      <c r="Y965" s="152"/>
      <c r="Z965" s="152"/>
    </row>
    <row r="966" spans="1:26" ht="15.75" customHeight="1" x14ac:dyDescent="0.25">
      <c r="A966" s="152"/>
      <c r="B966" s="152"/>
      <c r="C966" s="152"/>
      <c r="D966" s="152"/>
      <c r="E966" s="187"/>
      <c r="F966" s="187"/>
      <c r="G966" s="152"/>
      <c r="H966" s="152"/>
      <c r="I966" s="152"/>
      <c r="J966" s="152"/>
      <c r="K966" s="152"/>
      <c r="L966" s="152"/>
      <c r="M966" s="152"/>
      <c r="N966" s="152"/>
      <c r="O966" s="152"/>
      <c r="P966" s="152"/>
      <c r="Q966" s="152"/>
      <c r="R966" s="152"/>
      <c r="S966" s="152"/>
      <c r="T966" s="153"/>
      <c r="U966" s="152"/>
      <c r="V966" s="152"/>
      <c r="W966" s="152"/>
      <c r="X966" s="152"/>
      <c r="Y966" s="152"/>
      <c r="Z966" s="152"/>
    </row>
    <row r="967" spans="1:26" ht="15.75" customHeight="1" x14ac:dyDescent="0.25">
      <c r="A967" s="152"/>
      <c r="B967" s="152"/>
      <c r="C967" s="152"/>
      <c r="D967" s="152"/>
      <c r="E967" s="187"/>
      <c r="F967" s="187"/>
      <c r="G967" s="152"/>
      <c r="H967" s="152"/>
      <c r="I967" s="152"/>
      <c r="J967" s="152"/>
      <c r="K967" s="152"/>
      <c r="L967" s="152"/>
      <c r="M967" s="152"/>
      <c r="N967" s="152"/>
      <c r="O967" s="152"/>
      <c r="P967" s="152"/>
      <c r="Q967" s="152"/>
      <c r="R967" s="152"/>
      <c r="S967" s="152"/>
      <c r="T967" s="153"/>
      <c r="U967" s="152"/>
      <c r="V967" s="152"/>
      <c r="W967" s="152"/>
      <c r="X967" s="152"/>
      <c r="Y967" s="152"/>
      <c r="Z967" s="152"/>
    </row>
    <row r="968" spans="1:26" ht="15.75" customHeight="1" x14ac:dyDescent="0.25">
      <c r="A968" s="152"/>
      <c r="B968" s="152"/>
      <c r="C968" s="152"/>
      <c r="D968" s="152"/>
      <c r="E968" s="187"/>
      <c r="F968" s="187"/>
      <c r="G968" s="152"/>
      <c r="H968" s="152"/>
      <c r="I968" s="152"/>
      <c r="J968" s="152"/>
      <c r="K968" s="152"/>
      <c r="L968" s="152"/>
      <c r="M968" s="152"/>
      <c r="N968" s="152"/>
      <c r="O968" s="152"/>
      <c r="P968" s="152"/>
      <c r="Q968" s="152"/>
      <c r="R968" s="152"/>
      <c r="S968" s="152"/>
      <c r="T968" s="153"/>
      <c r="U968" s="152"/>
      <c r="V968" s="152"/>
      <c r="W968" s="152"/>
      <c r="X968" s="152"/>
      <c r="Y968" s="152"/>
      <c r="Z968" s="152"/>
    </row>
    <row r="969" spans="1:26" ht="15.75" customHeight="1" x14ac:dyDescent="0.25">
      <c r="A969" s="152"/>
      <c r="B969" s="152"/>
      <c r="C969" s="152"/>
      <c r="D969" s="152"/>
      <c r="E969" s="187"/>
      <c r="F969" s="187"/>
      <c r="G969" s="152"/>
      <c r="H969" s="152"/>
      <c r="I969" s="152"/>
      <c r="J969" s="152"/>
      <c r="K969" s="152"/>
      <c r="L969" s="152"/>
      <c r="M969" s="152"/>
      <c r="N969" s="152"/>
      <c r="O969" s="152"/>
      <c r="P969" s="152"/>
      <c r="Q969" s="152"/>
      <c r="R969" s="152"/>
      <c r="S969" s="152"/>
      <c r="T969" s="153"/>
      <c r="U969" s="152"/>
      <c r="V969" s="152"/>
      <c r="W969" s="152"/>
      <c r="X969" s="152"/>
      <c r="Y969" s="152"/>
      <c r="Z969" s="152"/>
    </row>
    <row r="970" spans="1:26" ht="15.75" customHeight="1" x14ac:dyDescent="0.25">
      <c r="A970" s="152"/>
      <c r="B970" s="152"/>
      <c r="C970" s="152"/>
      <c r="D970" s="152"/>
      <c r="E970" s="187"/>
      <c r="F970" s="187"/>
      <c r="G970" s="152"/>
      <c r="H970" s="152"/>
      <c r="I970" s="152"/>
      <c r="J970" s="152"/>
      <c r="K970" s="152"/>
      <c r="L970" s="152"/>
      <c r="M970" s="152"/>
      <c r="N970" s="152"/>
      <c r="O970" s="152"/>
      <c r="P970" s="152"/>
      <c r="Q970" s="152"/>
      <c r="R970" s="152"/>
      <c r="S970" s="152"/>
      <c r="T970" s="153"/>
      <c r="U970" s="152"/>
      <c r="V970" s="152"/>
      <c r="W970" s="152"/>
      <c r="X970" s="152"/>
      <c r="Y970" s="152"/>
      <c r="Z970" s="152"/>
    </row>
    <row r="971" spans="1:26" ht="15.75" customHeight="1" x14ac:dyDescent="0.25">
      <c r="A971" s="152"/>
      <c r="B971" s="152"/>
      <c r="C971" s="152"/>
      <c r="D971" s="152"/>
      <c r="E971" s="187"/>
      <c r="F971" s="187"/>
      <c r="G971" s="152"/>
      <c r="H971" s="152"/>
      <c r="I971" s="152"/>
      <c r="J971" s="152"/>
      <c r="K971" s="152"/>
      <c r="L971" s="152"/>
      <c r="M971" s="152"/>
      <c r="N971" s="152"/>
      <c r="O971" s="152"/>
      <c r="P971" s="152"/>
      <c r="Q971" s="152"/>
      <c r="R971" s="152"/>
      <c r="S971" s="152"/>
      <c r="T971" s="153"/>
      <c r="U971" s="152"/>
      <c r="V971" s="152"/>
      <c r="W971" s="152"/>
      <c r="X971" s="152"/>
      <c r="Y971" s="152"/>
      <c r="Z971" s="152"/>
    </row>
    <row r="972" spans="1:26" ht="15.75" customHeight="1" x14ac:dyDescent="0.25">
      <c r="A972" s="152"/>
      <c r="B972" s="152"/>
      <c r="C972" s="152"/>
      <c r="D972" s="152"/>
      <c r="E972" s="187"/>
      <c r="F972" s="187"/>
      <c r="G972" s="152"/>
      <c r="H972" s="152"/>
      <c r="I972" s="152"/>
      <c r="J972" s="152"/>
      <c r="K972" s="152"/>
      <c r="L972" s="152"/>
      <c r="M972" s="152"/>
      <c r="N972" s="152"/>
      <c r="O972" s="152"/>
      <c r="P972" s="152"/>
      <c r="Q972" s="152"/>
      <c r="R972" s="152"/>
      <c r="S972" s="152"/>
      <c r="T972" s="153"/>
      <c r="U972" s="152"/>
      <c r="V972" s="152"/>
      <c r="W972" s="152"/>
      <c r="X972" s="152"/>
      <c r="Y972" s="152"/>
      <c r="Z972" s="152"/>
    </row>
    <row r="973" spans="1:26" ht="15.75" customHeight="1" x14ac:dyDescent="0.25">
      <c r="A973" s="152"/>
      <c r="B973" s="152"/>
      <c r="C973" s="152"/>
      <c r="D973" s="152"/>
      <c r="E973" s="187"/>
      <c r="F973" s="187"/>
      <c r="G973" s="152"/>
      <c r="H973" s="152"/>
      <c r="I973" s="152"/>
      <c r="J973" s="152"/>
      <c r="K973" s="152"/>
      <c r="L973" s="152"/>
      <c r="M973" s="152"/>
      <c r="N973" s="152"/>
      <c r="O973" s="152"/>
      <c r="P973" s="152"/>
      <c r="Q973" s="152"/>
      <c r="R973" s="152"/>
      <c r="S973" s="152"/>
      <c r="T973" s="153"/>
      <c r="U973" s="152"/>
      <c r="V973" s="152"/>
      <c r="W973" s="152"/>
      <c r="X973" s="152"/>
      <c r="Y973" s="152"/>
      <c r="Z973" s="152"/>
    </row>
    <row r="974" spans="1:26" ht="15.75" customHeight="1" x14ac:dyDescent="0.25">
      <c r="A974" s="152"/>
      <c r="B974" s="152"/>
      <c r="C974" s="152"/>
      <c r="D974" s="152"/>
      <c r="E974" s="187"/>
      <c r="F974" s="187"/>
      <c r="G974" s="152"/>
      <c r="H974" s="152"/>
      <c r="I974" s="152"/>
      <c r="J974" s="152"/>
      <c r="K974" s="152"/>
      <c r="L974" s="152"/>
      <c r="M974" s="152"/>
      <c r="N974" s="152"/>
      <c r="O974" s="152"/>
      <c r="P974" s="152"/>
      <c r="Q974" s="152"/>
      <c r="R974" s="152"/>
      <c r="S974" s="152"/>
      <c r="T974" s="153"/>
      <c r="U974" s="152"/>
      <c r="V974" s="152"/>
      <c r="W974" s="152"/>
      <c r="X974" s="152"/>
      <c r="Y974" s="152"/>
      <c r="Z974" s="152"/>
    </row>
    <row r="975" spans="1:26" ht="15.75" customHeight="1" x14ac:dyDescent="0.25">
      <c r="A975" s="152"/>
      <c r="B975" s="152"/>
      <c r="C975" s="152"/>
      <c r="D975" s="152"/>
      <c r="E975" s="187"/>
      <c r="F975" s="187"/>
      <c r="G975" s="152"/>
      <c r="H975" s="152"/>
      <c r="I975" s="152"/>
      <c r="J975" s="152"/>
      <c r="K975" s="152"/>
      <c r="L975" s="152"/>
      <c r="M975" s="152"/>
      <c r="N975" s="152"/>
      <c r="O975" s="152"/>
      <c r="P975" s="152"/>
      <c r="Q975" s="152"/>
      <c r="R975" s="152"/>
      <c r="S975" s="152"/>
      <c r="T975" s="153"/>
      <c r="U975" s="152"/>
      <c r="V975" s="152"/>
      <c r="W975" s="152"/>
      <c r="X975" s="152"/>
      <c r="Y975" s="152"/>
      <c r="Z975" s="152"/>
    </row>
    <row r="976" spans="1:26" ht="15.75" customHeight="1" x14ac:dyDescent="0.25">
      <c r="A976" s="152"/>
      <c r="B976" s="152"/>
      <c r="C976" s="152"/>
      <c r="D976" s="152"/>
      <c r="E976" s="187"/>
      <c r="F976" s="187"/>
      <c r="G976" s="152"/>
      <c r="H976" s="152"/>
      <c r="I976" s="152"/>
      <c r="J976" s="152"/>
      <c r="K976" s="152"/>
      <c r="L976" s="152"/>
      <c r="M976" s="152"/>
      <c r="N976" s="152"/>
      <c r="O976" s="152"/>
      <c r="P976" s="152"/>
      <c r="Q976" s="152"/>
      <c r="R976" s="152"/>
      <c r="S976" s="152"/>
      <c r="T976" s="153"/>
      <c r="U976" s="152"/>
      <c r="V976" s="152"/>
      <c r="W976" s="152"/>
      <c r="X976" s="152"/>
      <c r="Y976" s="152"/>
      <c r="Z976" s="152"/>
    </row>
    <row r="977" spans="1:26" ht="15.75" customHeight="1" x14ac:dyDescent="0.25">
      <c r="A977" s="152"/>
      <c r="B977" s="152"/>
      <c r="C977" s="152"/>
      <c r="D977" s="152"/>
      <c r="E977" s="187"/>
      <c r="F977" s="187"/>
      <c r="G977" s="152"/>
      <c r="H977" s="152"/>
      <c r="I977" s="152"/>
      <c r="J977" s="152"/>
      <c r="K977" s="152"/>
      <c r="L977" s="152"/>
      <c r="M977" s="152"/>
      <c r="N977" s="152"/>
      <c r="O977" s="152"/>
      <c r="P977" s="152"/>
      <c r="Q977" s="152"/>
      <c r="R977" s="152"/>
      <c r="S977" s="152"/>
      <c r="T977" s="153"/>
      <c r="U977" s="152"/>
      <c r="V977" s="152"/>
      <c r="W977" s="152"/>
      <c r="X977" s="152"/>
      <c r="Y977" s="152"/>
      <c r="Z977" s="152"/>
    </row>
    <row r="978" spans="1:26" ht="15.75" customHeight="1" x14ac:dyDescent="0.25">
      <c r="A978" s="152"/>
      <c r="B978" s="152"/>
      <c r="C978" s="152"/>
      <c r="D978" s="152"/>
      <c r="E978" s="187"/>
      <c r="F978" s="187"/>
      <c r="G978" s="152"/>
      <c r="H978" s="152"/>
      <c r="I978" s="152"/>
      <c r="J978" s="152"/>
      <c r="K978" s="152"/>
      <c r="L978" s="152"/>
      <c r="M978" s="152"/>
      <c r="N978" s="152"/>
      <c r="O978" s="152"/>
      <c r="P978" s="152"/>
      <c r="Q978" s="152"/>
      <c r="R978" s="152"/>
      <c r="S978" s="152"/>
      <c r="T978" s="153"/>
      <c r="U978" s="152"/>
      <c r="V978" s="152"/>
      <c r="W978" s="152"/>
      <c r="X978" s="152"/>
      <c r="Y978" s="152"/>
      <c r="Z978" s="152"/>
    </row>
    <row r="979" spans="1:26" ht="15.75" customHeight="1" x14ac:dyDescent="0.25">
      <c r="A979" s="152"/>
      <c r="B979" s="152"/>
      <c r="C979" s="152"/>
      <c r="D979" s="152"/>
      <c r="E979" s="187"/>
      <c r="F979" s="187"/>
      <c r="G979" s="152"/>
      <c r="H979" s="152"/>
      <c r="I979" s="152"/>
      <c r="J979" s="152"/>
      <c r="K979" s="152"/>
      <c r="L979" s="152"/>
      <c r="M979" s="152"/>
      <c r="N979" s="152"/>
      <c r="O979" s="152"/>
      <c r="P979" s="152"/>
      <c r="Q979" s="152"/>
      <c r="R979" s="152"/>
      <c r="S979" s="152"/>
      <c r="T979" s="153"/>
      <c r="U979" s="152"/>
      <c r="V979" s="152"/>
      <c r="W979" s="152"/>
      <c r="X979" s="152"/>
      <c r="Y979" s="152"/>
      <c r="Z979" s="152"/>
    </row>
    <row r="980" spans="1:26" ht="15.75" customHeight="1" x14ac:dyDescent="0.25">
      <c r="A980" s="152"/>
      <c r="B980" s="152"/>
      <c r="C980" s="152"/>
      <c r="D980" s="152"/>
      <c r="E980" s="187"/>
      <c r="F980" s="187"/>
      <c r="G980" s="152"/>
      <c r="H980" s="152"/>
      <c r="I980" s="152"/>
      <c r="J980" s="152"/>
      <c r="K980" s="152"/>
      <c r="L980" s="152"/>
      <c r="M980" s="152"/>
      <c r="N980" s="152"/>
      <c r="O980" s="152"/>
      <c r="P980" s="152"/>
      <c r="Q980" s="152"/>
      <c r="R980" s="152"/>
      <c r="S980" s="152"/>
      <c r="T980" s="153"/>
      <c r="U980" s="152"/>
      <c r="V980" s="152"/>
      <c r="W980" s="152"/>
      <c r="X980" s="152"/>
      <c r="Y980" s="152"/>
      <c r="Z980" s="152"/>
    </row>
    <row r="981" spans="1:26" ht="15.75" customHeight="1" x14ac:dyDescent="0.25">
      <c r="A981" s="152"/>
      <c r="B981" s="152"/>
      <c r="C981" s="152"/>
      <c r="D981" s="152"/>
      <c r="E981" s="187"/>
      <c r="F981" s="187"/>
      <c r="G981" s="152"/>
      <c r="H981" s="152"/>
      <c r="I981" s="152"/>
      <c r="J981" s="152"/>
      <c r="K981" s="152"/>
      <c r="L981" s="152"/>
      <c r="M981" s="152"/>
      <c r="N981" s="152"/>
      <c r="O981" s="152"/>
      <c r="P981" s="152"/>
      <c r="Q981" s="152"/>
      <c r="R981" s="152"/>
      <c r="S981" s="152"/>
      <c r="T981" s="153"/>
      <c r="U981" s="152"/>
      <c r="V981" s="152"/>
      <c r="W981" s="152"/>
      <c r="X981" s="152"/>
      <c r="Y981" s="152"/>
      <c r="Z981" s="152"/>
    </row>
    <row r="982" spans="1:26" ht="15.75" customHeight="1" x14ac:dyDescent="0.25">
      <c r="A982" s="152"/>
      <c r="B982" s="152"/>
      <c r="C982" s="152"/>
      <c r="D982" s="152"/>
      <c r="E982" s="187"/>
      <c r="F982" s="187"/>
      <c r="G982" s="152"/>
      <c r="H982" s="152"/>
      <c r="I982" s="152"/>
      <c r="J982" s="152"/>
      <c r="K982" s="152"/>
      <c r="L982" s="152"/>
      <c r="M982" s="152"/>
      <c r="N982" s="152"/>
      <c r="O982" s="152"/>
      <c r="P982" s="152"/>
      <c r="Q982" s="152"/>
      <c r="R982" s="152"/>
      <c r="S982" s="152"/>
      <c r="T982" s="153"/>
      <c r="U982" s="152"/>
      <c r="V982" s="152"/>
      <c r="W982" s="152"/>
      <c r="X982" s="152"/>
      <c r="Y982" s="152"/>
      <c r="Z982" s="152"/>
    </row>
    <row r="983" spans="1:26" ht="15.75" customHeight="1" x14ac:dyDescent="0.25">
      <c r="A983" s="152"/>
      <c r="B983" s="152"/>
      <c r="C983" s="152"/>
      <c r="D983" s="152"/>
      <c r="E983" s="187"/>
      <c r="F983" s="187"/>
      <c r="G983" s="152"/>
      <c r="H983" s="152"/>
      <c r="I983" s="152"/>
      <c r="J983" s="152"/>
      <c r="K983" s="152"/>
      <c r="L983" s="152"/>
      <c r="M983" s="152"/>
      <c r="N983" s="152"/>
      <c r="O983" s="152"/>
      <c r="P983" s="152"/>
      <c r="Q983" s="152"/>
      <c r="R983" s="152"/>
      <c r="S983" s="152"/>
      <c r="T983" s="153"/>
      <c r="U983" s="152"/>
      <c r="V983" s="152"/>
      <c r="W983" s="152"/>
      <c r="X983" s="152"/>
      <c r="Y983" s="152"/>
      <c r="Z983" s="152"/>
    </row>
    <row r="984" spans="1:26" ht="15.75" customHeight="1" x14ac:dyDescent="0.25">
      <c r="A984" s="152"/>
      <c r="B984" s="152"/>
      <c r="C984" s="152"/>
      <c r="D984" s="152"/>
      <c r="E984" s="187"/>
      <c r="F984" s="187"/>
      <c r="G984" s="152"/>
      <c r="H984" s="152"/>
      <c r="I984" s="152"/>
      <c r="J984" s="152"/>
      <c r="K984" s="152"/>
      <c r="L984" s="152"/>
      <c r="M984" s="152"/>
      <c r="N984" s="152"/>
      <c r="O984" s="152"/>
      <c r="P984" s="152"/>
      <c r="Q984" s="152"/>
      <c r="R984" s="152"/>
      <c r="S984" s="152"/>
      <c r="T984" s="153"/>
      <c r="U984" s="152"/>
      <c r="V984" s="152"/>
      <c r="W984" s="152"/>
      <c r="X984" s="152"/>
      <c r="Y984" s="152"/>
      <c r="Z984" s="152"/>
    </row>
    <row r="985" spans="1:26" ht="15.75" customHeight="1" x14ac:dyDescent="0.25">
      <c r="A985" s="152"/>
      <c r="B985" s="152"/>
      <c r="C985" s="152"/>
      <c r="D985" s="152"/>
      <c r="E985" s="187"/>
      <c r="F985" s="187"/>
      <c r="G985" s="152"/>
      <c r="H985" s="152"/>
      <c r="I985" s="152"/>
      <c r="J985" s="152"/>
      <c r="K985" s="152"/>
      <c r="L985" s="152"/>
      <c r="M985" s="152"/>
      <c r="N985" s="152"/>
      <c r="O985" s="152"/>
      <c r="P985" s="152"/>
      <c r="Q985" s="152"/>
      <c r="R985" s="152"/>
      <c r="S985" s="152"/>
      <c r="T985" s="153"/>
      <c r="U985" s="152"/>
      <c r="V985" s="152"/>
      <c r="W985" s="152"/>
      <c r="X985" s="152"/>
      <c r="Y985" s="152"/>
      <c r="Z985" s="152"/>
    </row>
    <row r="986" spans="1:26" ht="15.75" customHeight="1" x14ac:dyDescent="0.25">
      <c r="A986" s="152"/>
      <c r="B986" s="152"/>
      <c r="C986" s="152"/>
      <c r="D986" s="152"/>
      <c r="E986" s="187"/>
      <c r="F986" s="187"/>
      <c r="G986" s="152"/>
      <c r="H986" s="152"/>
      <c r="I986" s="152"/>
      <c r="J986" s="152"/>
      <c r="K986" s="152"/>
      <c r="L986" s="152"/>
      <c r="M986" s="152"/>
      <c r="N986" s="152"/>
      <c r="O986" s="152"/>
      <c r="P986" s="152"/>
      <c r="Q986" s="152"/>
      <c r="R986" s="152"/>
      <c r="S986" s="152"/>
      <c r="T986" s="153"/>
      <c r="U986" s="152"/>
      <c r="V986" s="152"/>
      <c r="W986" s="152"/>
      <c r="X986" s="152"/>
      <c r="Y986" s="152"/>
      <c r="Z986" s="152"/>
    </row>
    <row r="987" spans="1:26" ht="15.75" customHeight="1" x14ac:dyDescent="0.25">
      <c r="A987" s="152"/>
      <c r="B987" s="152"/>
      <c r="C987" s="152"/>
      <c r="D987" s="152"/>
      <c r="E987" s="187"/>
      <c r="F987" s="187"/>
      <c r="G987" s="152"/>
      <c r="H987" s="152"/>
      <c r="I987" s="152"/>
      <c r="J987" s="152"/>
      <c r="K987" s="152"/>
      <c r="L987" s="152"/>
      <c r="M987" s="152"/>
      <c r="N987" s="152"/>
      <c r="O987" s="152"/>
      <c r="P987" s="152"/>
      <c r="Q987" s="152"/>
      <c r="R987" s="152"/>
      <c r="S987" s="152"/>
      <c r="T987" s="153"/>
      <c r="U987" s="152"/>
      <c r="V987" s="152"/>
      <c r="W987" s="152"/>
      <c r="X987" s="152"/>
      <c r="Y987" s="152"/>
      <c r="Z987" s="152"/>
    </row>
    <row r="988" spans="1:26" ht="15.75" customHeight="1" x14ac:dyDescent="0.25">
      <c r="A988" s="152"/>
      <c r="B988" s="152"/>
      <c r="C988" s="152"/>
      <c r="D988" s="152"/>
      <c r="E988" s="187"/>
      <c r="F988" s="187"/>
      <c r="G988" s="152"/>
      <c r="H988" s="152"/>
      <c r="I988" s="152"/>
      <c r="J988" s="152"/>
      <c r="K988" s="152"/>
      <c r="L988" s="152"/>
      <c r="M988" s="152"/>
      <c r="N988" s="152"/>
      <c r="O988" s="152"/>
      <c r="P988" s="152"/>
      <c r="Q988" s="152"/>
      <c r="R988" s="152"/>
      <c r="S988" s="152"/>
      <c r="T988" s="153"/>
      <c r="U988" s="152"/>
      <c r="V988" s="152"/>
      <c r="W988" s="152"/>
      <c r="X988" s="152"/>
      <c r="Y988" s="152"/>
      <c r="Z988" s="152"/>
    </row>
    <row r="989" spans="1:26" ht="15.75" customHeight="1" x14ac:dyDescent="0.25">
      <c r="A989" s="152"/>
      <c r="B989" s="152"/>
      <c r="C989" s="152"/>
      <c r="D989" s="152"/>
      <c r="E989" s="187"/>
      <c r="F989" s="187"/>
      <c r="G989" s="152"/>
      <c r="H989" s="152"/>
      <c r="I989" s="152"/>
      <c r="J989" s="152"/>
      <c r="K989" s="152"/>
      <c r="L989" s="152"/>
      <c r="M989" s="152"/>
      <c r="N989" s="152"/>
      <c r="O989" s="152"/>
      <c r="P989" s="152"/>
      <c r="Q989" s="152"/>
      <c r="R989" s="152"/>
      <c r="S989" s="152"/>
      <c r="T989" s="153"/>
      <c r="U989" s="152"/>
      <c r="V989" s="152"/>
      <c r="W989" s="152"/>
      <c r="X989" s="152"/>
      <c r="Y989" s="152"/>
      <c r="Z989" s="152"/>
    </row>
    <row r="990" spans="1:26" ht="15.75" customHeight="1" x14ac:dyDescent="0.25">
      <c r="A990" s="152"/>
      <c r="B990" s="152"/>
      <c r="C990" s="152"/>
      <c r="D990" s="152"/>
      <c r="E990" s="187"/>
      <c r="F990" s="187"/>
      <c r="G990" s="152"/>
      <c r="H990" s="152"/>
      <c r="I990" s="152"/>
      <c r="J990" s="152"/>
      <c r="K990" s="152"/>
      <c r="L990" s="152"/>
      <c r="M990" s="152"/>
      <c r="N990" s="152"/>
      <c r="O990" s="152"/>
      <c r="P990" s="152"/>
      <c r="Q990" s="152"/>
      <c r="R990" s="152"/>
      <c r="S990" s="152"/>
      <c r="T990" s="153"/>
      <c r="U990" s="152"/>
      <c r="V990" s="152"/>
      <c r="W990" s="152"/>
      <c r="X990" s="152"/>
      <c r="Y990" s="152"/>
      <c r="Z990" s="152"/>
    </row>
    <row r="991" spans="1:26" ht="15.75" customHeight="1" x14ac:dyDescent="0.25">
      <c r="A991" s="152"/>
      <c r="B991" s="152"/>
      <c r="C991" s="152"/>
      <c r="D991" s="152"/>
      <c r="E991" s="187"/>
      <c r="F991" s="187"/>
      <c r="G991" s="152"/>
      <c r="H991" s="152"/>
      <c r="I991" s="152"/>
      <c r="J991" s="152"/>
      <c r="K991" s="152"/>
      <c r="L991" s="152"/>
      <c r="M991" s="152"/>
      <c r="N991" s="152"/>
      <c r="O991" s="152"/>
      <c r="P991" s="152"/>
      <c r="Q991" s="152"/>
      <c r="R991" s="152"/>
      <c r="S991" s="152"/>
      <c r="T991" s="153"/>
      <c r="U991" s="152"/>
      <c r="V991" s="152"/>
      <c r="W991" s="152"/>
      <c r="X991" s="152"/>
      <c r="Y991" s="152"/>
      <c r="Z991" s="152"/>
    </row>
    <row r="992" spans="1:26" ht="15.75" customHeight="1" x14ac:dyDescent="0.25">
      <c r="A992" s="152"/>
      <c r="B992" s="152"/>
      <c r="C992" s="152"/>
      <c r="D992" s="152"/>
      <c r="E992" s="187"/>
      <c r="F992" s="187"/>
      <c r="G992" s="152"/>
      <c r="H992" s="152"/>
      <c r="I992" s="152"/>
      <c r="J992" s="152"/>
      <c r="K992" s="152"/>
      <c r="L992" s="152"/>
      <c r="M992" s="152"/>
      <c r="N992" s="152"/>
      <c r="O992" s="152"/>
      <c r="P992" s="152"/>
      <c r="Q992" s="152"/>
      <c r="R992" s="152"/>
      <c r="S992" s="152"/>
      <c r="T992" s="153"/>
      <c r="U992" s="152"/>
      <c r="V992" s="152"/>
      <c r="W992" s="152"/>
      <c r="X992" s="152"/>
      <c r="Y992" s="152"/>
      <c r="Z992" s="152"/>
    </row>
    <row r="993" spans="1:26" ht="15.75" customHeight="1" x14ac:dyDescent="0.25">
      <c r="A993" s="152"/>
      <c r="B993" s="152"/>
      <c r="C993" s="152"/>
      <c r="D993" s="152"/>
      <c r="E993" s="187"/>
      <c r="F993" s="187"/>
      <c r="G993" s="152"/>
      <c r="H993" s="152"/>
      <c r="I993" s="152"/>
      <c r="J993" s="152"/>
      <c r="K993" s="152"/>
      <c r="L993" s="152"/>
      <c r="M993" s="152"/>
      <c r="N993" s="152"/>
      <c r="O993" s="152"/>
      <c r="P993" s="152"/>
      <c r="Q993" s="152"/>
      <c r="R993" s="152"/>
      <c r="S993" s="152"/>
      <c r="T993" s="153"/>
      <c r="U993" s="152"/>
      <c r="V993" s="152"/>
      <c r="W993" s="152"/>
      <c r="X993" s="152"/>
      <c r="Y993" s="152"/>
      <c r="Z993" s="152"/>
    </row>
    <row r="994" spans="1:26" ht="15.75" customHeight="1" x14ac:dyDescent="0.25">
      <c r="A994" s="152"/>
      <c r="B994" s="152"/>
      <c r="C994" s="152"/>
      <c r="D994" s="152"/>
      <c r="E994" s="187"/>
      <c r="F994" s="187"/>
      <c r="G994" s="152"/>
      <c r="H994" s="152"/>
      <c r="I994" s="152"/>
      <c r="J994" s="152"/>
      <c r="K994" s="152"/>
      <c r="L994" s="152"/>
      <c r="M994" s="152"/>
      <c r="N994" s="152"/>
      <c r="O994" s="152"/>
      <c r="P994" s="152"/>
      <c r="Q994" s="152"/>
      <c r="R994" s="152"/>
      <c r="S994" s="152"/>
      <c r="T994" s="153"/>
      <c r="U994" s="152"/>
      <c r="V994" s="152"/>
      <c r="W994" s="152"/>
      <c r="X994" s="152"/>
      <c r="Y994" s="152"/>
      <c r="Z994" s="152"/>
    </row>
    <row r="995" spans="1:26" ht="15.75" customHeight="1" x14ac:dyDescent="0.25">
      <c r="A995" s="152"/>
      <c r="B995" s="152"/>
      <c r="C995" s="152"/>
      <c r="D995" s="152"/>
      <c r="E995" s="187"/>
      <c r="F995" s="187"/>
      <c r="G995" s="152"/>
      <c r="H995" s="152"/>
      <c r="I995" s="152"/>
      <c r="J995" s="152"/>
      <c r="K995" s="152"/>
      <c r="L995" s="152"/>
      <c r="M995" s="152"/>
      <c r="N995" s="152"/>
      <c r="O995" s="152"/>
      <c r="P995" s="152"/>
      <c r="Q995" s="152"/>
      <c r="R995" s="152"/>
      <c r="S995" s="152"/>
      <c r="T995" s="153"/>
      <c r="U995" s="152"/>
      <c r="V995" s="152"/>
      <c r="W995" s="152"/>
      <c r="X995" s="152"/>
      <c r="Y995" s="152"/>
      <c r="Z995" s="152"/>
    </row>
    <row r="996" spans="1:26" ht="15.75" customHeight="1" x14ac:dyDescent="0.25">
      <c r="A996" s="152"/>
      <c r="B996" s="152"/>
      <c r="C996" s="152"/>
      <c r="D996" s="152"/>
      <c r="E996" s="187"/>
      <c r="F996" s="187"/>
      <c r="G996" s="152"/>
      <c r="H996" s="152"/>
      <c r="I996" s="152"/>
      <c r="J996" s="152"/>
      <c r="K996" s="152"/>
      <c r="L996" s="152"/>
      <c r="M996" s="152"/>
      <c r="N996" s="152"/>
      <c r="O996" s="152"/>
      <c r="P996" s="152"/>
      <c r="Q996" s="152"/>
      <c r="R996" s="152"/>
      <c r="S996" s="152"/>
      <c r="T996" s="153"/>
      <c r="U996" s="152"/>
      <c r="V996" s="152"/>
      <c r="W996" s="152"/>
      <c r="X996" s="152"/>
      <c r="Y996" s="152"/>
      <c r="Z996" s="152"/>
    </row>
    <row r="997" spans="1:26" ht="15.75" customHeight="1" x14ac:dyDescent="0.25">
      <c r="A997" s="152"/>
      <c r="B997" s="152"/>
      <c r="C997" s="152"/>
      <c r="D997" s="152"/>
      <c r="E997" s="187"/>
      <c r="F997" s="187"/>
      <c r="G997" s="152"/>
      <c r="H997" s="152"/>
      <c r="I997" s="152"/>
      <c r="J997" s="152"/>
      <c r="K997" s="152"/>
      <c r="L997" s="152"/>
      <c r="M997" s="152"/>
      <c r="N997" s="152"/>
      <c r="O997" s="152"/>
      <c r="P997" s="152"/>
      <c r="Q997" s="152"/>
      <c r="R997" s="152"/>
      <c r="S997" s="152"/>
      <c r="T997" s="153"/>
      <c r="U997" s="152"/>
      <c r="V997" s="152"/>
      <c r="W997" s="152"/>
      <c r="X997" s="152"/>
      <c r="Y997" s="152"/>
      <c r="Z997" s="152"/>
    </row>
    <row r="998" spans="1:26" ht="15.75" customHeight="1" x14ac:dyDescent="0.25">
      <c r="A998" s="152"/>
      <c r="B998" s="152"/>
      <c r="C998" s="152"/>
      <c r="D998" s="152"/>
      <c r="E998" s="187"/>
      <c r="F998" s="187"/>
      <c r="G998" s="152"/>
      <c r="H998" s="152"/>
      <c r="I998" s="152"/>
      <c r="J998" s="152"/>
      <c r="K998" s="152"/>
      <c r="L998" s="152"/>
      <c r="M998" s="152"/>
      <c r="N998" s="152"/>
      <c r="O998" s="152"/>
      <c r="P998" s="152"/>
      <c r="Q998" s="152"/>
      <c r="R998" s="152"/>
      <c r="S998" s="152"/>
      <c r="T998" s="153"/>
      <c r="U998" s="152"/>
      <c r="V998" s="152"/>
      <c r="W998" s="152"/>
      <c r="X998" s="152"/>
      <c r="Y998" s="152"/>
      <c r="Z998" s="152"/>
    </row>
    <row r="999" spans="1:26" ht="15.75" customHeight="1" x14ac:dyDescent="0.25">
      <c r="A999" s="152"/>
      <c r="B999" s="152"/>
      <c r="C999" s="152"/>
      <c r="D999" s="152"/>
      <c r="E999" s="187"/>
      <c r="F999" s="187"/>
      <c r="G999" s="152"/>
      <c r="H999" s="152"/>
      <c r="I999" s="152"/>
      <c r="J999" s="152"/>
      <c r="K999" s="152"/>
      <c r="L999" s="152"/>
      <c r="M999" s="152"/>
      <c r="N999" s="152"/>
      <c r="O999" s="152"/>
      <c r="P999" s="152"/>
      <c r="Q999" s="152"/>
      <c r="R999" s="152"/>
      <c r="S999" s="152"/>
      <c r="T999" s="153"/>
      <c r="U999" s="152"/>
      <c r="V999" s="152"/>
      <c r="W999" s="152"/>
      <c r="X999" s="152"/>
      <c r="Y999" s="152"/>
      <c r="Z999" s="152"/>
    </row>
    <row r="1000" spans="1:26" ht="15.75" customHeight="1" x14ac:dyDescent="0.25">
      <c r="A1000" s="152"/>
      <c r="B1000" s="152"/>
      <c r="C1000" s="152"/>
      <c r="D1000" s="152"/>
      <c r="E1000" s="187"/>
      <c r="F1000" s="187"/>
      <c r="G1000" s="152"/>
      <c r="H1000" s="152"/>
      <c r="I1000" s="152"/>
      <c r="J1000" s="152"/>
      <c r="K1000" s="152"/>
      <c r="L1000" s="152"/>
      <c r="M1000" s="152"/>
      <c r="N1000" s="152"/>
      <c r="O1000" s="152"/>
      <c r="P1000" s="152"/>
      <c r="Q1000" s="152"/>
      <c r="R1000" s="152"/>
      <c r="S1000" s="152"/>
      <c r="T1000" s="153"/>
      <c r="U1000" s="152"/>
      <c r="V1000" s="152"/>
      <c r="W1000" s="152"/>
      <c r="X1000" s="152"/>
      <c r="Y1000" s="152"/>
      <c r="Z1000" s="152"/>
    </row>
  </sheetData>
  <mergeCells count="24">
    <mergeCell ref="D27:N27"/>
    <mergeCell ref="F8:G8"/>
    <mergeCell ref="D9:J9"/>
    <mergeCell ref="E10:I10"/>
    <mergeCell ref="O10:U10"/>
    <mergeCell ref="E11:I11"/>
    <mergeCell ref="Q11:U11"/>
    <mergeCell ref="Q12:U12"/>
    <mergeCell ref="Q13:U13"/>
    <mergeCell ref="Q15:U15"/>
    <mergeCell ref="E12:I12"/>
    <mergeCell ref="E13:I13"/>
    <mergeCell ref="E14:I14"/>
    <mergeCell ref="E15:I15"/>
    <mergeCell ref="F7:G7"/>
    <mergeCell ref="A8:E8"/>
    <mergeCell ref="O11:P11"/>
    <mergeCell ref="O12:P12"/>
    <mergeCell ref="O13:P13"/>
    <mergeCell ref="A1:D1"/>
    <mergeCell ref="A3:E3"/>
    <mergeCell ref="A5:B5"/>
    <mergeCell ref="A6:E6"/>
    <mergeCell ref="D7:E7"/>
  </mergeCells>
  <conditionalFormatting sqref="T7:T8">
    <cfRule type="cellIs" dxfId="16" priority="1" operator="between">
      <formula>"Baja Prioridad"</formula>
      <formula>"Baja Prioridad"</formula>
    </cfRule>
  </conditionalFormatting>
  <conditionalFormatting sqref="T7:T8">
    <cfRule type="cellIs" dxfId="15" priority="2" operator="between">
      <formula>"Baja Prioridad"</formula>
      <formula>"Baja Prioridad"</formula>
    </cfRule>
  </conditionalFormatting>
  <conditionalFormatting sqref="T7:T8">
    <cfRule type="cellIs" dxfId="14" priority="3" operator="between">
      <formula>"Mediana Prioridad"</formula>
      <formula>"Mediana Prioridad"</formula>
    </cfRule>
  </conditionalFormatting>
  <conditionalFormatting sqref="T7:T8">
    <cfRule type="cellIs" dxfId="13" priority="4" operator="between">
      <formula>"Alta Prioridad"</formula>
      <formula>"Alta Prioridad"</formula>
    </cfRule>
  </conditionalFormatting>
  <conditionalFormatting sqref="T7:T8">
    <cfRule type="cellIs" dxfId="12" priority="5" operator="equal">
      <formula>"""Alta Prioridad"""</formula>
    </cfRule>
  </conditionalFormatting>
  <conditionalFormatting sqref="T7:T8">
    <cfRule type="cellIs" dxfId="11" priority="6" operator="between">
      <formula>1</formula>
      <formula>3</formula>
    </cfRule>
  </conditionalFormatting>
  <conditionalFormatting sqref="S7:S8">
    <cfRule type="cellIs" dxfId="10" priority="7" operator="between">
      <formula>6.51</formula>
      <formula>10.1</formula>
    </cfRule>
  </conditionalFormatting>
  <conditionalFormatting sqref="S7:S8">
    <cfRule type="cellIs" dxfId="9" priority="8" operator="between">
      <formula>1</formula>
      <formula>4</formula>
    </cfRule>
  </conditionalFormatting>
  <conditionalFormatting sqref="S7:S8">
    <cfRule type="cellIs" dxfId="8" priority="9" operator="between">
      <formula>6.501</formula>
      <formula>10</formula>
    </cfRule>
  </conditionalFormatting>
  <conditionalFormatting sqref="S7:S8">
    <cfRule type="cellIs" dxfId="7" priority="10" operator="between">
      <formula>3.01</formula>
      <formula>6.5</formula>
    </cfRule>
  </conditionalFormatting>
  <conditionalFormatting sqref="S7:S8">
    <cfRule type="cellIs" dxfId="6" priority="11" operator="between">
      <formula>1</formula>
      <formula>3</formula>
    </cfRule>
  </conditionalFormatting>
  <conditionalFormatting sqref="T7:T8">
    <cfRule type="cellIs" dxfId="5" priority="12" operator="equal">
      <formula>#REF!</formula>
    </cfRule>
  </conditionalFormatting>
  <conditionalFormatting sqref="P6">
    <cfRule type="cellIs" dxfId="4" priority="13" operator="between">
      <formula>6.51</formula>
      <formula>10.1</formula>
    </cfRule>
  </conditionalFormatting>
  <conditionalFormatting sqref="P6">
    <cfRule type="cellIs" dxfId="3" priority="14" operator="between">
      <formula>1</formula>
      <formula>4</formula>
    </cfRule>
  </conditionalFormatting>
  <conditionalFormatting sqref="P6">
    <cfRule type="cellIs" dxfId="2" priority="15" operator="between">
      <formula>6.501</formula>
      <formula>10</formula>
    </cfRule>
  </conditionalFormatting>
  <conditionalFormatting sqref="P6">
    <cfRule type="cellIs" dxfId="1" priority="16" operator="between">
      <formula>3.01</formula>
      <formula>6.5</formula>
    </cfRule>
  </conditionalFormatting>
  <conditionalFormatting sqref="P6">
    <cfRule type="cellIs" dxfId="0" priority="17" operator="between">
      <formula>1</formula>
      <formula>3</formula>
    </cfRule>
  </conditionalFormatting>
  <printOptions horizontalCentered="1"/>
  <pageMargins left="0.51181102362204722" right="0.51181102362204722" top="0.47244094488188981" bottom="0.51181102362204722" header="0" footer="0"/>
  <pageSetup orientation="landscape" r:id="rId1"/>
  <headerFooter>
    <oddFooter>&amp;R&amp;P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996"/>
  <sheetViews>
    <sheetView workbookViewId="0">
      <selection activeCell="D10" sqref="D10:F10"/>
    </sheetView>
  </sheetViews>
  <sheetFormatPr baseColWidth="10" defaultColWidth="12.5703125" defaultRowHeight="15" customHeight="1" x14ac:dyDescent="0.2"/>
  <cols>
    <col min="1" max="1" width="5.42578125" customWidth="1"/>
    <col min="2" max="2" width="45.28515625" customWidth="1"/>
    <col min="3" max="3" width="32.85546875" customWidth="1"/>
    <col min="4" max="4" width="43" customWidth="1"/>
    <col min="5" max="5" width="33.85546875" customWidth="1"/>
    <col min="6" max="6" width="34.85546875" customWidth="1"/>
    <col min="7" max="7" width="5.7109375" customWidth="1"/>
    <col min="8" max="8" width="8.28515625" customWidth="1"/>
    <col min="9" max="9" width="6.140625" customWidth="1"/>
    <col min="10" max="26" width="11" customWidth="1"/>
  </cols>
  <sheetData>
    <row r="1" spans="1:26" ht="15.75" x14ac:dyDescent="0.25">
      <c r="A1" s="1034" t="s">
        <v>877</v>
      </c>
      <c r="B1" s="1035"/>
      <c r="C1" s="1035"/>
      <c r="D1" s="1035"/>
      <c r="E1" s="1035"/>
      <c r="F1" s="1036"/>
      <c r="G1" s="1037" t="s">
        <v>50</v>
      </c>
      <c r="H1" s="1038"/>
      <c r="I1" s="1039"/>
      <c r="J1" s="152"/>
      <c r="K1" s="152"/>
      <c r="L1" s="152"/>
      <c r="M1" s="152"/>
      <c r="N1" s="152"/>
      <c r="O1" s="152"/>
      <c r="P1" s="152"/>
      <c r="Q1" s="152"/>
      <c r="R1" s="152"/>
      <c r="S1" s="152"/>
      <c r="T1" s="152"/>
      <c r="U1" s="152"/>
      <c r="V1" s="152"/>
      <c r="W1" s="152"/>
      <c r="X1" s="152"/>
      <c r="Y1" s="152"/>
      <c r="Z1" s="152"/>
    </row>
    <row r="2" spans="1:26" ht="15.75" customHeight="1" x14ac:dyDescent="0.25">
      <c r="A2" s="208"/>
      <c r="B2" s="209" t="s">
        <v>878</v>
      </c>
      <c r="C2" s="1040"/>
      <c r="D2" s="1009"/>
      <c r="E2" s="1009"/>
      <c r="F2" s="1009"/>
      <c r="G2" s="1009"/>
      <c r="H2" s="1009"/>
      <c r="I2" s="1010"/>
      <c r="J2" s="178"/>
      <c r="K2" s="152"/>
      <c r="L2" s="152"/>
      <c r="M2" s="152"/>
      <c r="N2" s="152"/>
      <c r="O2" s="152"/>
      <c r="P2" s="152"/>
      <c r="Q2" s="152"/>
      <c r="R2" s="152"/>
      <c r="S2" s="152"/>
      <c r="T2" s="152"/>
      <c r="U2" s="152"/>
      <c r="V2" s="152"/>
      <c r="W2" s="152"/>
      <c r="X2" s="152"/>
      <c r="Y2" s="152"/>
      <c r="Z2" s="152"/>
    </row>
    <row r="3" spans="1:26" ht="72.75" customHeight="1" x14ac:dyDescent="0.25">
      <c r="A3" s="1041" t="s">
        <v>879</v>
      </c>
      <c r="B3" s="1009"/>
      <c r="C3" s="1009"/>
      <c r="D3" s="1009"/>
      <c r="E3" s="1009"/>
      <c r="F3" s="1010"/>
      <c r="G3" s="178"/>
      <c r="H3" s="178"/>
      <c r="I3" s="178"/>
      <c r="J3" s="210"/>
      <c r="K3" s="73"/>
      <c r="L3" s="152"/>
      <c r="M3" s="152"/>
      <c r="N3" s="152"/>
      <c r="O3" s="152"/>
      <c r="P3" s="152"/>
      <c r="Q3" s="152"/>
      <c r="R3" s="152"/>
      <c r="S3" s="152"/>
      <c r="T3" s="152"/>
      <c r="U3" s="152"/>
      <c r="V3" s="152"/>
      <c r="W3" s="152"/>
      <c r="X3" s="152"/>
      <c r="Y3" s="152"/>
      <c r="Z3" s="152"/>
    </row>
    <row r="4" spans="1:26" x14ac:dyDescent="0.25">
      <c r="A4" s="199"/>
      <c r="B4" s="211"/>
      <c r="C4" s="1025"/>
      <c r="D4" s="953"/>
      <c r="E4" s="1042"/>
      <c r="F4" s="953"/>
      <c r="G4" s="178"/>
      <c r="H4" s="178"/>
      <c r="I4" s="178"/>
      <c r="J4" s="185"/>
      <c r="K4" s="183"/>
      <c r="L4" s="183"/>
      <c r="M4" s="183"/>
      <c r="N4" s="183"/>
      <c r="O4" s="183"/>
      <c r="P4" s="183"/>
      <c r="Q4" s="183"/>
      <c r="R4" s="183"/>
      <c r="S4" s="183"/>
      <c r="T4" s="183"/>
      <c r="U4" s="183"/>
      <c r="V4" s="183"/>
      <c r="W4" s="183"/>
      <c r="X4" s="183"/>
      <c r="Y4" s="183"/>
      <c r="Z4" s="183"/>
    </row>
    <row r="5" spans="1:26" ht="15.75" thickBot="1" x14ac:dyDescent="0.3">
      <c r="A5" s="154"/>
      <c r="B5" s="212"/>
      <c r="C5" s="1026"/>
      <c r="D5" s="953"/>
      <c r="E5" s="1026"/>
      <c r="F5" s="953"/>
      <c r="G5" s="178"/>
      <c r="H5" s="178"/>
      <c r="I5" s="178"/>
      <c r="J5" s="178"/>
      <c r="K5" s="152"/>
      <c r="L5" s="152"/>
      <c r="M5" s="152"/>
      <c r="N5" s="152"/>
      <c r="O5" s="152"/>
      <c r="P5" s="152"/>
      <c r="Q5" s="152"/>
      <c r="R5" s="152"/>
      <c r="S5" s="152"/>
      <c r="T5" s="152"/>
      <c r="U5" s="152"/>
      <c r="V5" s="152"/>
      <c r="W5" s="152"/>
      <c r="X5" s="152"/>
      <c r="Y5" s="152"/>
      <c r="Z5" s="152"/>
    </row>
    <row r="6" spans="1:26" ht="113.25" thickBot="1" x14ac:dyDescent="0.3">
      <c r="A6" s="213" t="s">
        <v>880</v>
      </c>
      <c r="B6" s="724" t="s">
        <v>881</v>
      </c>
      <c r="C6" s="724" t="s">
        <v>882</v>
      </c>
      <c r="D6" s="724" t="s">
        <v>883</v>
      </c>
      <c r="E6" s="723" t="s">
        <v>884</v>
      </c>
      <c r="F6" s="729" t="s">
        <v>885</v>
      </c>
      <c r="G6" s="178"/>
      <c r="H6" s="178"/>
      <c r="I6" s="178"/>
      <c r="J6" s="178"/>
      <c r="K6" s="152"/>
      <c r="L6" s="152"/>
      <c r="M6" s="152"/>
      <c r="N6" s="152"/>
      <c r="O6" s="152"/>
      <c r="P6" s="152"/>
      <c r="Q6" s="152"/>
      <c r="R6" s="152"/>
      <c r="S6" s="152"/>
      <c r="T6" s="152"/>
      <c r="U6" s="152"/>
      <c r="V6" s="152"/>
      <c r="W6" s="152"/>
      <c r="X6" s="152"/>
      <c r="Y6" s="152"/>
      <c r="Z6" s="152"/>
    </row>
    <row r="7" spans="1:26" ht="255" customHeight="1" x14ac:dyDescent="0.25">
      <c r="A7" s="728">
        <v>1</v>
      </c>
      <c r="B7" s="725" t="s">
        <v>1541</v>
      </c>
      <c r="C7" s="725" t="s">
        <v>1540</v>
      </c>
      <c r="D7" s="730" t="s">
        <v>1542</v>
      </c>
      <c r="E7" s="731" t="s">
        <v>1538</v>
      </c>
      <c r="F7" s="732">
        <v>10</v>
      </c>
      <c r="G7" s="178"/>
      <c r="H7" s="178"/>
      <c r="I7" s="178"/>
      <c r="J7" s="178"/>
      <c r="K7" s="152"/>
      <c r="L7" s="152"/>
      <c r="M7" s="152"/>
      <c r="N7" s="152"/>
      <c r="O7" s="152"/>
      <c r="P7" s="152"/>
      <c r="Q7" s="152"/>
      <c r="R7" s="152"/>
      <c r="S7" s="152"/>
      <c r="T7" s="152"/>
      <c r="U7" s="152"/>
      <c r="V7" s="152"/>
      <c r="W7" s="152"/>
      <c r="X7" s="152"/>
      <c r="Y7" s="152"/>
      <c r="Z7" s="152"/>
    </row>
    <row r="8" spans="1:26" ht="36" customHeight="1" x14ac:dyDescent="0.25">
      <c r="A8" s="1044" t="s">
        <v>886</v>
      </c>
      <c r="B8" s="1045"/>
      <c r="C8" s="1045"/>
      <c r="D8" s="1045"/>
      <c r="E8" s="1045"/>
      <c r="F8" s="1046"/>
      <c r="G8" s="178"/>
      <c r="H8" s="178"/>
      <c r="I8" s="178"/>
      <c r="J8" s="163"/>
      <c r="K8" s="165"/>
      <c r="L8" s="165"/>
      <c r="M8" s="165"/>
      <c r="N8" s="165"/>
      <c r="O8" s="165"/>
      <c r="P8" s="165"/>
      <c r="Q8" s="165"/>
      <c r="R8" s="165"/>
      <c r="S8" s="165"/>
      <c r="T8" s="165"/>
      <c r="U8" s="165"/>
      <c r="V8" s="165"/>
      <c r="W8" s="165"/>
      <c r="X8" s="165"/>
      <c r="Y8" s="165"/>
      <c r="Z8" s="165"/>
    </row>
    <row r="9" spans="1:26" x14ac:dyDescent="0.25">
      <c r="A9" s="168"/>
      <c r="B9" s="169"/>
      <c r="C9" s="170"/>
      <c r="D9" s="1029"/>
      <c r="E9" s="952"/>
      <c r="F9" s="953"/>
      <c r="G9" s="178"/>
      <c r="H9" s="178"/>
      <c r="I9" s="178"/>
      <c r="J9" s="155"/>
      <c r="K9" s="165"/>
      <c r="L9" s="165"/>
      <c r="M9" s="165"/>
      <c r="N9" s="165"/>
      <c r="O9" s="165"/>
      <c r="P9" s="165"/>
      <c r="Q9" s="165"/>
      <c r="R9" s="165"/>
      <c r="S9" s="165"/>
      <c r="T9" s="165"/>
      <c r="U9" s="165"/>
      <c r="V9" s="165"/>
      <c r="W9" s="165"/>
      <c r="X9" s="165"/>
      <c r="Y9" s="165"/>
      <c r="Z9" s="165"/>
    </row>
    <row r="10" spans="1:26" ht="24.75" customHeight="1" x14ac:dyDescent="0.25">
      <c r="A10" s="1047" t="s">
        <v>887</v>
      </c>
      <c r="B10" s="1048"/>
      <c r="C10" s="1048"/>
      <c r="D10" s="1031"/>
      <c r="E10" s="952"/>
      <c r="F10" s="953"/>
      <c r="G10" s="178"/>
      <c r="H10" s="178"/>
      <c r="I10" s="178"/>
      <c r="J10" s="177"/>
      <c r="K10" s="152"/>
      <c r="L10" s="152"/>
      <c r="M10" s="152"/>
      <c r="N10" s="152"/>
      <c r="O10" s="152"/>
      <c r="P10" s="152"/>
      <c r="Q10" s="152"/>
      <c r="R10" s="152"/>
      <c r="S10" s="152"/>
      <c r="T10" s="152"/>
      <c r="U10" s="152"/>
      <c r="V10" s="152"/>
      <c r="W10" s="152"/>
      <c r="X10" s="152"/>
      <c r="Y10" s="152"/>
      <c r="Z10" s="152"/>
    </row>
    <row r="11" spans="1:26" x14ac:dyDescent="0.25">
      <c r="A11" s="1051" t="s">
        <v>888</v>
      </c>
      <c r="B11" s="1052"/>
      <c r="C11" s="1052"/>
      <c r="D11" s="1052"/>
      <c r="E11" s="1052"/>
      <c r="F11" s="1053"/>
      <c r="G11" s="178"/>
      <c r="H11" s="178"/>
      <c r="I11" s="178"/>
      <c r="J11" s="177"/>
      <c r="K11" s="152"/>
      <c r="L11" s="152"/>
      <c r="M11" s="152"/>
      <c r="N11" s="152"/>
      <c r="O11" s="152"/>
      <c r="P11" s="152"/>
      <c r="Q11" s="152"/>
      <c r="R11" s="152"/>
      <c r="S11" s="152"/>
      <c r="T11" s="152"/>
      <c r="U11" s="152"/>
      <c r="V11" s="152"/>
      <c r="W11" s="152"/>
      <c r="X11" s="152"/>
      <c r="Y11" s="152"/>
      <c r="Z11" s="152"/>
    </row>
    <row r="12" spans="1:26" x14ac:dyDescent="0.25">
      <c r="A12" s="1054"/>
      <c r="B12" s="965"/>
      <c r="C12" s="965"/>
      <c r="D12" s="965"/>
      <c r="E12" s="965"/>
      <c r="F12" s="1055"/>
      <c r="G12" s="1049"/>
      <c r="H12" s="952"/>
      <c r="I12" s="953"/>
      <c r="J12" s="178"/>
      <c r="K12" s="152"/>
      <c r="L12" s="152"/>
      <c r="M12" s="152"/>
      <c r="N12" s="152"/>
      <c r="O12" s="152"/>
      <c r="P12" s="152"/>
      <c r="Q12" s="152"/>
      <c r="R12" s="152"/>
      <c r="S12" s="152"/>
      <c r="T12" s="152"/>
      <c r="U12" s="152"/>
      <c r="V12" s="152"/>
      <c r="W12" s="152"/>
      <c r="X12" s="152"/>
      <c r="Y12" s="152"/>
      <c r="Z12" s="152"/>
    </row>
    <row r="13" spans="1:26" x14ac:dyDescent="0.25">
      <c r="A13" s="1054"/>
      <c r="B13" s="965"/>
      <c r="C13" s="965"/>
      <c r="D13" s="965"/>
      <c r="E13" s="965"/>
      <c r="F13" s="1055"/>
      <c r="G13" s="178"/>
      <c r="H13" s="214"/>
      <c r="I13" s="178"/>
      <c r="J13" s="178"/>
      <c r="K13" s="152"/>
      <c r="L13" s="152"/>
      <c r="M13" s="152"/>
      <c r="N13" s="152"/>
      <c r="O13" s="152"/>
      <c r="P13" s="152"/>
      <c r="Q13" s="152"/>
      <c r="R13" s="152"/>
      <c r="S13" s="152"/>
      <c r="T13" s="152"/>
      <c r="U13" s="152"/>
      <c r="V13" s="152"/>
      <c r="W13" s="152"/>
      <c r="X13" s="152"/>
      <c r="Y13" s="152"/>
      <c r="Z13" s="152"/>
    </row>
    <row r="14" spans="1:26" x14ac:dyDescent="0.25">
      <c r="A14" s="1054"/>
      <c r="B14" s="965"/>
      <c r="C14" s="965"/>
      <c r="D14" s="965"/>
      <c r="E14" s="965"/>
      <c r="F14" s="1055"/>
      <c r="G14" s="1050"/>
      <c r="H14" s="952"/>
      <c r="I14" s="953"/>
      <c r="J14" s="178"/>
      <c r="K14" s="152"/>
      <c r="L14" s="152"/>
      <c r="M14" s="152"/>
      <c r="N14" s="152"/>
      <c r="O14" s="152"/>
      <c r="P14" s="152"/>
      <c r="Q14" s="152"/>
      <c r="R14" s="152"/>
      <c r="S14" s="152"/>
      <c r="T14" s="152"/>
      <c r="U14" s="152"/>
      <c r="V14" s="152"/>
      <c r="W14" s="152"/>
      <c r="X14" s="152"/>
      <c r="Y14" s="152"/>
      <c r="Z14" s="152"/>
    </row>
    <row r="15" spans="1:26" x14ac:dyDescent="0.25">
      <c r="A15" s="1054"/>
      <c r="B15" s="965"/>
      <c r="C15" s="965"/>
      <c r="D15" s="965"/>
      <c r="E15" s="965"/>
      <c r="F15" s="1055"/>
      <c r="G15" s="178"/>
      <c r="H15" s="214"/>
      <c r="I15" s="178"/>
      <c r="J15" s="178"/>
      <c r="K15" s="152"/>
      <c r="L15" s="152"/>
      <c r="M15" s="152"/>
      <c r="N15" s="152"/>
      <c r="O15" s="152"/>
      <c r="P15" s="152"/>
      <c r="Q15" s="152"/>
      <c r="R15" s="152"/>
      <c r="S15" s="152"/>
      <c r="T15" s="152"/>
      <c r="U15" s="152"/>
      <c r="V15" s="152"/>
      <c r="W15" s="152"/>
      <c r="X15" s="152"/>
      <c r="Y15" s="152"/>
      <c r="Z15" s="152"/>
    </row>
    <row r="16" spans="1:26" x14ac:dyDescent="0.25">
      <c r="A16" s="1054"/>
      <c r="B16" s="965"/>
      <c r="C16" s="965"/>
      <c r="D16" s="965"/>
      <c r="E16" s="965"/>
      <c r="F16" s="1055"/>
      <c r="G16" s="178"/>
      <c r="H16" s="214"/>
      <c r="I16" s="178"/>
      <c r="J16" s="178"/>
      <c r="K16" s="152"/>
      <c r="L16" s="152"/>
      <c r="M16" s="152"/>
      <c r="N16" s="152"/>
      <c r="O16" s="152"/>
      <c r="P16" s="152"/>
      <c r="Q16" s="152"/>
      <c r="R16" s="152"/>
      <c r="S16" s="152"/>
      <c r="T16" s="152"/>
      <c r="U16" s="152"/>
      <c r="V16" s="152"/>
      <c r="W16" s="152"/>
      <c r="X16" s="152"/>
      <c r="Y16" s="152"/>
      <c r="Z16" s="152"/>
    </row>
    <row r="17" spans="1:26" ht="15.75" customHeight="1" x14ac:dyDescent="0.25">
      <c r="A17" s="1056"/>
      <c r="B17" s="1048"/>
      <c r="C17" s="1048"/>
      <c r="D17" s="1048"/>
      <c r="E17" s="1048"/>
      <c r="F17" s="1057"/>
      <c r="G17" s="178"/>
      <c r="H17" s="214"/>
      <c r="I17" s="178"/>
      <c r="J17" s="178"/>
      <c r="K17" s="152"/>
      <c r="L17" s="152"/>
      <c r="M17" s="152"/>
      <c r="N17" s="152"/>
      <c r="O17" s="152"/>
      <c r="P17" s="152"/>
      <c r="Q17" s="152"/>
      <c r="R17" s="152"/>
      <c r="S17" s="152"/>
      <c r="T17" s="152"/>
      <c r="U17" s="152"/>
      <c r="V17" s="152"/>
      <c r="W17" s="152"/>
      <c r="X17" s="152"/>
      <c r="Y17" s="152"/>
      <c r="Z17" s="152"/>
    </row>
    <row r="18" spans="1:26" ht="15.75" customHeight="1" x14ac:dyDescent="0.25">
      <c r="A18" s="178"/>
      <c r="B18" s="178"/>
      <c r="C18" s="178"/>
      <c r="D18" s="184"/>
      <c r="E18" s="184"/>
      <c r="F18" s="178"/>
      <c r="G18" s="178"/>
      <c r="H18" s="214"/>
      <c r="I18" s="178"/>
      <c r="J18" s="178"/>
      <c r="K18" s="152"/>
      <c r="L18" s="152"/>
      <c r="M18" s="152"/>
      <c r="N18" s="152"/>
      <c r="O18" s="152"/>
      <c r="P18" s="152"/>
      <c r="Q18" s="152"/>
      <c r="R18" s="152"/>
      <c r="S18" s="152"/>
      <c r="T18" s="152"/>
      <c r="U18" s="152"/>
      <c r="V18" s="152"/>
      <c r="W18" s="152"/>
      <c r="X18" s="152"/>
      <c r="Y18" s="152"/>
      <c r="Z18" s="152"/>
    </row>
    <row r="19" spans="1:26" ht="15.75" customHeight="1" x14ac:dyDescent="0.25">
      <c r="A19" s="178"/>
      <c r="B19" s="178"/>
      <c r="C19" s="178"/>
      <c r="D19" s="184"/>
      <c r="E19" s="184"/>
      <c r="F19" s="178"/>
      <c r="G19" s="178"/>
      <c r="H19" s="214"/>
      <c r="I19" s="178"/>
      <c r="J19" s="178"/>
      <c r="K19" s="152"/>
      <c r="L19" s="152"/>
      <c r="M19" s="152"/>
      <c r="N19" s="152"/>
      <c r="O19" s="152"/>
      <c r="P19" s="152"/>
      <c r="Q19" s="152"/>
      <c r="R19" s="152"/>
      <c r="S19" s="152"/>
      <c r="T19" s="152"/>
      <c r="U19" s="152"/>
      <c r="V19" s="152"/>
      <c r="W19" s="152"/>
      <c r="X19" s="152"/>
      <c r="Y19" s="152"/>
      <c r="Z19" s="152"/>
    </row>
    <row r="20" spans="1:26" ht="15.75" customHeight="1" x14ac:dyDescent="0.25">
      <c r="A20" s="178"/>
      <c r="B20" s="178"/>
      <c r="C20" s="178"/>
      <c r="D20" s="184"/>
      <c r="E20" s="184"/>
      <c r="F20" s="178"/>
      <c r="G20" s="178"/>
      <c r="H20" s="214"/>
      <c r="I20" s="178"/>
      <c r="J20" s="178"/>
      <c r="K20" s="152"/>
      <c r="L20" s="152"/>
      <c r="M20" s="152"/>
      <c r="N20" s="152"/>
      <c r="O20" s="152"/>
      <c r="P20" s="152"/>
      <c r="Q20" s="152"/>
      <c r="R20" s="152"/>
      <c r="S20" s="152"/>
      <c r="T20" s="152"/>
      <c r="U20" s="152"/>
      <c r="V20" s="152"/>
      <c r="W20" s="152"/>
      <c r="X20" s="152"/>
      <c r="Y20" s="152"/>
      <c r="Z20" s="152"/>
    </row>
    <row r="21" spans="1:26" ht="15.75" customHeight="1" x14ac:dyDescent="0.25">
      <c r="A21" s="178"/>
      <c r="B21" s="178"/>
      <c r="C21" s="178"/>
      <c r="D21" s="184"/>
      <c r="E21" s="184"/>
      <c r="F21" s="178"/>
      <c r="G21" s="178"/>
      <c r="H21" s="214"/>
      <c r="I21" s="178"/>
      <c r="J21" s="178"/>
      <c r="K21" s="152"/>
      <c r="L21" s="152"/>
      <c r="M21" s="152"/>
      <c r="N21" s="152"/>
      <c r="O21" s="152"/>
      <c r="P21" s="152"/>
      <c r="Q21" s="152"/>
      <c r="R21" s="152"/>
      <c r="S21" s="152"/>
      <c r="T21" s="152"/>
      <c r="U21" s="152"/>
      <c r="V21" s="152"/>
      <c r="W21" s="152"/>
      <c r="X21" s="152"/>
      <c r="Y21" s="152"/>
      <c r="Z21" s="152"/>
    </row>
    <row r="22" spans="1:26" ht="15.75" customHeight="1" x14ac:dyDescent="0.25">
      <c r="A22" s="178"/>
      <c r="B22" s="178"/>
      <c r="C22" s="178"/>
      <c r="D22" s="184"/>
      <c r="E22" s="184"/>
      <c r="F22" s="178"/>
      <c r="G22" s="178"/>
      <c r="H22" s="214"/>
      <c r="I22" s="178"/>
      <c r="J22" s="178"/>
      <c r="K22" s="152"/>
      <c r="L22" s="152"/>
      <c r="M22" s="152"/>
      <c r="N22" s="152"/>
      <c r="O22" s="152"/>
      <c r="P22" s="152"/>
      <c r="Q22" s="152"/>
      <c r="R22" s="152"/>
      <c r="S22" s="152"/>
      <c r="T22" s="152"/>
      <c r="U22" s="152"/>
      <c r="V22" s="152"/>
      <c r="W22" s="152"/>
      <c r="X22" s="152"/>
      <c r="Y22" s="152"/>
      <c r="Z22" s="152"/>
    </row>
    <row r="23" spans="1:26" ht="15.75" customHeight="1" x14ac:dyDescent="0.25">
      <c r="A23" s="178"/>
      <c r="B23" s="178"/>
      <c r="C23" s="178"/>
      <c r="D23" s="184"/>
      <c r="E23" s="184"/>
      <c r="F23" s="178"/>
      <c r="G23" s="178"/>
      <c r="H23" s="214"/>
      <c r="I23" s="178"/>
      <c r="J23" s="178"/>
      <c r="K23" s="152"/>
      <c r="L23" s="152"/>
      <c r="M23" s="152"/>
      <c r="N23" s="152"/>
      <c r="O23" s="152"/>
      <c r="P23" s="152"/>
      <c r="Q23" s="152"/>
      <c r="R23" s="152"/>
      <c r="S23" s="152"/>
      <c r="T23" s="152"/>
      <c r="U23" s="152"/>
      <c r="V23" s="152"/>
      <c r="W23" s="152"/>
      <c r="X23" s="152"/>
      <c r="Y23" s="152"/>
      <c r="Z23" s="152"/>
    </row>
    <row r="24" spans="1:26" ht="15.75" customHeight="1" x14ac:dyDescent="0.25">
      <c r="A24" s="178"/>
      <c r="B24" s="178"/>
      <c r="C24" s="178"/>
      <c r="D24" s="184"/>
      <c r="E24" s="184"/>
      <c r="F24" s="178"/>
      <c r="G24" s="178"/>
      <c r="H24" s="214"/>
      <c r="I24" s="178"/>
      <c r="J24" s="178"/>
      <c r="K24" s="152"/>
      <c r="L24" s="152"/>
      <c r="M24" s="152"/>
      <c r="N24" s="152"/>
      <c r="O24" s="152"/>
      <c r="P24" s="152"/>
      <c r="Q24" s="152"/>
      <c r="R24" s="152"/>
      <c r="S24" s="152"/>
      <c r="T24" s="152"/>
      <c r="U24" s="152"/>
      <c r="V24" s="152"/>
      <c r="W24" s="152"/>
      <c r="X24" s="152"/>
      <c r="Y24" s="152"/>
      <c r="Z24" s="152"/>
    </row>
    <row r="25" spans="1:26" ht="15.75" customHeight="1" x14ac:dyDescent="0.25">
      <c r="A25" s="178"/>
      <c r="B25" s="178"/>
      <c r="C25" s="1043"/>
      <c r="D25" s="952"/>
      <c r="E25" s="952"/>
      <c r="F25" s="953"/>
      <c r="G25" s="178"/>
      <c r="H25" s="214"/>
      <c r="I25" s="178"/>
      <c r="J25" s="178"/>
      <c r="K25" s="152"/>
      <c r="L25" s="152"/>
      <c r="M25" s="152"/>
      <c r="N25" s="152"/>
      <c r="O25" s="152"/>
      <c r="P25" s="152"/>
      <c r="Q25" s="152"/>
      <c r="R25" s="152"/>
      <c r="S25" s="152"/>
      <c r="T25" s="152"/>
      <c r="U25" s="152"/>
      <c r="V25" s="152"/>
      <c r="W25" s="152"/>
      <c r="X25" s="152"/>
      <c r="Y25" s="152"/>
      <c r="Z25" s="152"/>
    </row>
    <row r="26" spans="1:26" ht="15.75" customHeight="1" x14ac:dyDescent="0.25">
      <c r="A26" s="178"/>
      <c r="B26" s="178"/>
      <c r="C26" s="1043"/>
      <c r="D26" s="952"/>
      <c r="E26" s="952"/>
      <c r="F26" s="953"/>
      <c r="G26" s="178"/>
      <c r="H26" s="214"/>
      <c r="I26" s="178"/>
      <c r="J26" s="178"/>
      <c r="K26" s="152"/>
      <c r="L26" s="152"/>
      <c r="M26" s="152"/>
      <c r="N26" s="152"/>
      <c r="O26" s="152"/>
      <c r="P26" s="152"/>
      <c r="Q26" s="152"/>
      <c r="R26" s="152"/>
      <c r="S26" s="152"/>
      <c r="T26" s="152"/>
      <c r="U26" s="152"/>
      <c r="V26" s="152"/>
      <c r="W26" s="152"/>
      <c r="X26" s="152"/>
      <c r="Y26" s="152"/>
      <c r="Z26" s="152"/>
    </row>
    <row r="27" spans="1:26" ht="15.75" customHeight="1" x14ac:dyDescent="0.25">
      <c r="A27" s="178"/>
      <c r="B27" s="178"/>
      <c r="C27" s="178"/>
      <c r="D27" s="215"/>
      <c r="E27" s="184"/>
      <c r="F27" s="178"/>
      <c r="G27" s="178"/>
      <c r="H27" s="214"/>
      <c r="I27" s="178"/>
      <c r="J27" s="178"/>
      <c r="K27" s="152"/>
      <c r="L27" s="152"/>
      <c r="M27" s="152"/>
      <c r="N27" s="152"/>
      <c r="O27" s="152"/>
      <c r="P27" s="152"/>
      <c r="Q27" s="152"/>
      <c r="R27" s="152"/>
      <c r="S27" s="152"/>
      <c r="T27" s="152"/>
      <c r="U27" s="152"/>
      <c r="V27" s="152"/>
      <c r="W27" s="152"/>
      <c r="X27" s="152"/>
      <c r="Y27" s="152"/>
      <c r="Z27" s="152"/>
    </row>
    <row r="28" spans="1:26" ht="15.75" customHeight="1" x14ac:dyDescent="0.25">
      <c r="A28" s="178"/>
      <c r="B28" s="178"/>
      <c r="C28" s="178"/>
      <c r="D28" s="215"/>
      <c r="E28" s="184"/>
      <c r="F28" s="178"/>
      <c r="G28" s="178"/>
      <c r="H28" s="214"/>
      <c r="I28" s="178"/>
      <c r="J28" s="178"/>
      <c r="K28" s="152"/>
      <c r="L28" s="152"/>
      <c r="M28" s="152"/>
      <c r="N28" s="152"/>
      <c r="O28" s="152"/>
      <c r="P28" s="152"/>
      <c r="Q28" s="152"/>
      <c r="R28" s="152"/>
      <c r="S28" s="152"/>
      <c r="T28" s="152"/>
      <c r="U28" s="152"/>
      <c r="V28" s="152"/>
      <c r="W28" s="152"/>
      <c r="X28" s="152"/>
      <c r="Y28" s="152"/>
      <c r="Z28" s="152"/>
    </row>
    <row r="29" spans="1:26" ht="15.75" customHeight="1" x14ac:dyDescent="0.25">
      <c r="A29" s="178"/>
      <c r="B29" s="178"/>
      <c r="C29" s="178"/>
      <c r="D29" s="215"/>
      <c r="E29" s="184"/>
      <c r="F29" s="178"/>
      <c r="G29" s="178"/>
      <c r="H29" s="214"/>
      <c r="I29" s="178"/>
      <c r="J29" s="178"/>
      <c r="K29" s="152"/>
      <c r="L29" s="152"/>
      <c r="M29" s="152"/>
      <c r="N29" s="152"/>
      <c r="O29" s="152"/>
      <c r="P29" s="152"/>
      <c r="Q29" s="152"/>
      <c r="R29" s="152"/>
      <c r="S29" s="152"/>
      <c r="T29" s="152"/>
      <c r="U29" s="152"/>
      <c r="V29" s="152"/>
      <c r="W29" s="152"/>
      <c r="X29" s="152"/>
      <c r="Y29" s="152"/>
      <c r="Z29" s="152"/>
    </row>
    <row r="30" spans="1:26" ht="15.75" customHeight="1" x14ac:dyDescent="0.25">
      <c r="A30" s="152"/>
      <c r="B30" s="152"/>
      <c r="C30" s="152"/>
      <c r="D30" s="187"/>
      <c r="E30" s="187"/>
      <c r="F30" s="152"/>
      <c r="G30" s="152"/>
      <c r="H30" s="153"/>
      <c r="I30" s="152"/>
      <c r="J30" s="152"/>
      <c r="K30" s="152"/>
      <c r="L30" s="152"/>
      <c r="M30" s="152"/>
      <c r="N30" s="152"/>
      <c r="O30" s="152"/>
      <c r="P30" s="152"/>
      <c r="Q30" s="152"/>
      <c r="R30" s="152"/>
      <c r="S30" s="152"/>
      <c r="T30" s="152"/>
      <c r="U30" s="152"/>
      <c r="V30" s="152"/>
      <c r="W30" s="152"/>
      <c r="X30" s="152"/>
      <c r="Y30" s="152"/>
      <c r="Z30" s="152"/>
    </row>
    <row r="31" spans="1:26" ht="15.75" customHeight="1" x14ac:dyDescent="0.25">
      <c r="A31" s="152"/>
      <c r="B31" s="152"/>
      <c r="C31" s="152"/>
      <c r="D31" s="187"/>
      <c r="E31" s="187"/>
      <c r="F31" s="152"/>
      <c r="G31" s="152"/>
      <c r="H31" s="153"/>
      <c r="I31" s="152"/>
      <c r="J31" s="152"/>
      <c r="K31" s="152"/>
      <c r="L31" s="152"/>
      <c r="M31" s="152"/>
      <c r="N31" s="152"/>
      <c r="O31" s="152"/>
      <c r="P31" s="152"/>
      <c r="Q31" s="152"/>
      <c r="R31" s="152"/>
      <c r="S31" s="152"/>
      <c r="T31" s="152"/>
      <c r="U31" s="152"/>
      <c r="V31" s="152"/>
      <c r="W31" s="152"/>
      <c r="X31" s="152"/>
      <c r="Y31" s="152"/>
      <c r="Z31" s="152"/>
    </row>
    <row r="32" spans="1:26" ht="15.75" customHeight="1" x14ac:dyDescent="0.25">
      <c r="A32" s="152"/>
      <c r="B32" s="152"/>
      <c r="C32" s="152"/>
      <c r="D32" s="187"/>
      <c r="E32" s="187"/>
      <c r="F32" s="152"/>
      <c r="G32" s="152"/>
      <c r="H32" s="153"/>
      <c r="I32" s="152"/>
      <c r="J32" s="152"/>
      <c r="K32" s="152"/>
      <c r="L32" s="152"/>
      <c r="M32" s="152"/>
      <c r="N32" s="152"/>
      <c r="O32" s="152"/>
      <c r="P32" s="152"/>
      <c r="Q32" s="152"/>
      <c r="R32" s="152"/>
      <c r="S32" s="152"/>
      <c r="T32" s="152"/>
      <c r="U32" s="152"/>
      <c r="V32" s="152"/>
      <c r="W32" s="152"/>
      <c r="X32" s="152"/>
      <c r="Y32" s="152"/>
      <c r="Z32" s="152"/>
    </row>
    <row r="33" spans="1:26" ht="15.75" customHeight="1" x14ac:dyDescent="0.25">
      <c r="A33" s="152"/>
      <c r="B33" s="152"/>
      <c r="C33" s="152"/>
      <c r="D33" s="187"/>
      <c r="E33" s="187"/>
      <c r="F33" s="152"/>
      <c r="G33" s="152"/>
      <c r="H33" s="153"/>
      <c r="I33" s="152"/>
      <c r="J33" s="152"/>
      <c r="K33" s="152"/>
      <c r="L33" s="152"/>
      <c r="M33" s="152"/>
      <c r="N33" s="152"/>
      <c r="O33" s="152"/>
      <c r="P33" s="152"/>
      <c r="Q33" s="152"/>
      <c r="R33" s="152"/>
      <c r="S33" s="152"/>
      <c r="T33" s="152"/>
      <c r="U33" s="152"/>
      <c r="V33" s="152"/>
      <c r="W33" s="152"/>
      <c r="X33" s="152"/>
      <c r="Y33" s="152"/>
      <c r="Z33" s="152"/>
    </row>
    <row r="34" spans="1:26" ht="15.75" customHeight="1" x14ac:dyDescent="0.25">
      <c r="A34" s="152"/>
      <c r="B34" s="152"/>
      <c r="C34" s="152"/>
      <c r="D34" s="187"/>
      <c r="E34" s="187"/>
      <c r="F34" s="152"/>
      <c r="G34" s="152"/>
      <c r="H34" s="153"/>
      <c r="I34" s="152"/>
      <c r="J34" s="152"/>
      <c r="K34" s="152"/>
      <c r="L34" s="152"/>
      <c r="M34" s="152"/>
      <c r="N34" s="152"/>
      <c r="O34" s="152"/>
      <c r="P34" s="152"/>
      <c r="Q34" s="152"/>
      <c r="R34" s="152"/>
      <c r="S34" s="152"/>
      <c r="T34" s="152"/>
      <c r="U34" s="152"/>
      <c r="V34" s="152"/>
      <c r="W34" s="152"/>
      <c r="X34" s="152"/>
      <c r="Y34" s="152"/>
      <c r="Z34" s="152"/>
    </row>
    <row r="35" spans="1:26" ht="15.75" customHeight="1" x14ac:dyDescent="0.25">
      <c r="A35" s="152"/>
      <c r="B35" s="152"/>
      <c r="C35" s="152"/>
      <c r="D35" s="187"/>
      <c r="E35" s="187"/>
      <c r="F35" s="152"/>
      <c r="G35" s="152"/>
      <c r="H35" s="153"/>
      <c r="I35" s="152"/>
      <c r="J35" s="152"/>
      <c r="K35" s="152"/>
      <c r="L35" s="152"/>
      <c r="M35" s="152"/>
      <c r="N35" s="152"/>
      <c r="O35" s="152"/>
      <c r="P35" s="152"/>
      <c r="Q35" s="152"/>
      <c r="R35" s="152"/>
      <c r="S35" s="152"/>
      <c r="T35" s="152"/>
      <c r="U35" s="152"/>
      <c r="V35" s="152"/>
      <c r="W35" s="152"/>
      <c r="X35" s="152"/>
      <c r="Y35" s="152"/>
      <c r="Z35" s="152"/>
    </row>
    <row r="36" spans="1:26" ht="15.75" customHeight="1" x14ac:dyDescent="0.25">
      <c r="A36" s="152"/>
      <c r="B36" s="152"/>
      <c r="C36" s="152"/>
      <c r="D36" s="187"/>
      <c r="E36" s="187"/>
      <c r="F36" s="152"/>
      <c r="G36" s="152"/>
      <c r="H36" s="153"/>
      <c r="I36" s="152"/>
      <c r="J36" s="152"/>
      <c r="K36" s="152"/>
      <c r="L36" s="152"/>
      <c r="M36" s="152"/>
      <c r="N36" s="152"/>
      <c r="O36" s="152"/>
      <c r="P36" s="152"/>
      <c r="Q36" s="152"/>
      <c r="R36" s="152"/>
      <c r="S36" s="152"/>
      <c r="T36" s="152"/>
      <c r="U36" s="152"/>
      <c r="V36" s="152"/>
      <c r="W36" s="152"/>
      <c r="X36" s="152"/>
      <c r="Y36" s="152"/>
      <c r="Z36" s="152"/>
    </row>
    <row r="37" spans="1:26" ht="15.75" customHeight="1" x14ac:dyDescent="0.25">
      <c r="A37" s="152"/>
      <c r="B37" s="152"/>
      <c r="C37" s="152"/>
      <c r="D37" s="187"/>
      <c r="E37" s="187"/>
      <c r="F37" s="152"/>
      <c r="G37" s="152"/>
      <c r="H37" s="153"/>
      <c r="I37" s="152"/>
      <c r="J37" s="152"/>
      <c r="K37" s="152"/>
      <c r="L37" s="152"/>
      <c r="M37" s="152"/>
      <c r="N37" s="152"/>
      <c r="O37" s="152"/>
      <c r="P37" s="152"/>
      <c r="Q37" s="152"/>
      <c r="R37" s="152"/>
      <c r="S37" s="152"/>
      <c r="T37" s="152"/>
      <c r="U37" s="152"/>
      <c r="V37" s="152"/>
      <c r="W37" s="152"/>
      <c r="X37" s="152"/>
      <c r="Y37" s="152"/>
      <c r="Z37" s="152"/>
    </row>
    <row r="38" spans="1:26" ht="15.75" customHeight="1" x14ac:dyDescent="0.25">
      <c r="A38" s="152"/>
      <c r="B38" s="152"/>
      <c r="C38" s="152"/>
      <c r="D38" s="187"/>
      <c r="E38" s="187"/>
      <c r="F38" s="152"/>
      <c r="G38" s="152"/>
      <c r="H38" s="153"/>
      <c r="I38" s="152"/>
      <c r="J38" s="152"/>
      <c r="K38" s="152"/>
      <c r="L38" s="152"/>
      <c r="M38" s="152"/>
      <c r="N38" s="152"/>
      <c r="O38" s="152"/>
      <c r="P38" s="152"/>
      <c r="Q38" s="152"/>
      <c r="R38" s="152"/>
      <c r="S38" s="152"/>
      <c r="T38" s="152"/>
      <c r="U38" s="152"/>
      <c r="V38" s="152"/>
      <c r="W38" s="152"/>
      <c r="X38" s="152"/>
      <c r="Y38" s="152"/>
      <c r="Z38" s="152"/>
    </row>
    <row r="39" spans="1:26" ht="15.75" customHeight="1" x14ac:dyDescent="0.25">
      <c r="A39" s="152"/>
      <c r="B39" s="152"/>
      <c r="C39" s="152"/>
      <c r="D39" s="187"/>
      <c r="E39" s="187"/>
      <c r="F39" s="152"/>
      <c r="G39" s="152"/>
      <c r="H39" s="153"/>
      <c r="I39" s="152"/>
      <c r="J39" s="152"/>
      <c r="K39" s="152"/>
      <c r="L39" s="152"/>
      <c r="M39" s="152"/>
      <c r="N39" s="152"/>
      <c r="O39" s="152"/>
      <c r="P39" s="152"/>
      <c r="Q39" s="152"/>
      <c r="R39" s="152"/>
      <c r="S39" s="152"/>
      <c r="T39" s="152"/>
      <c r="U39" s="152"/>
      <c r="V39" s="152"/>
      <c r="W39" s="152"/>
      <c r="X39" s="152"/>
      <c r="Y39" s="152"/>
      <c r="Z39" s="152"/>
    </row>
    <row r="40" spans="1:26" ht="15.75" customHeight="1" x14ac:dyDescent="0.25">
      <c r="A40" s="152"/>
      <c r="B40" s="152"/>
      <c r="C40" s="152"/>
      <c r="D40" s="187"/>
      <c r="E40" s="187"/>
      <c r="F40" s="152"/>
      <c r="G40" s="152"/>
      <c r="H40" s="153"/>
      <c r="I40" s="152"/>
      <c r="J40" s="152"/>
      <c r="K40" s="152"/>
      <c r="L40" s="152"/>
      <c r="M40" s="152"/>
      <c r="N40" s="152"/>
      <c r="O40" s="152"/>
      <c r="P40" s="152"/>
      <c r="Q40" s="152"/>
      <c r="R40" s="152"/>
      <c r="S40" s="152"/>
      <c r="T40" s="152"/>
      <c r="U40" s="152"/>
      <c r="V40" s="152"/>
      <c r="W40" s="152"/>
      <c r="X40" s="152"/>
      <c r="Y40" s="152"/>
      <c r="Z40" s="152"/>
    </row>
    <row r="41" spans="1:26" ht="15.75" customHeight="1" x14ac:dyDescent="0.25">
      <c r="A41" s="152"/>
      <c r="B41" s="152"/>
      <c r="C41" s="152"/>
      <c r="D41" s="187"/>
      <c r="E41" s="187"/>
      <c r="F41" s="152"/>
      <c r="G41" s="152"/>
      <c r="H41" s="153"/>
      <c r="I41" s="152"/>
      <c r="J41" s="152"/>
      <c r="K41" s="152"/>
      <c r="L41" s="152"/>
      <c r="M41" s="152"/>
      <c r="N41" s="152"/>
      <c r="O41" s="152"/>
      <c r="P41" s="152"/>
      <c r="Q41" s="152"/>
      <c r="R41" s="152"/>
      <c r="S41" s="152"/>
      <c r="T41" s="152"/>
      <c r="U41" s="152"/>
      <c r="V41" s="152"/>
      <c r="W41" s="152"/>
      <c r="X41" s="152"/>
      <c r="Y41" s="152"/>
      <c r="Z41" s="152"/>
    </row>
    <row r="42" spans="1:26" ht="15.75" customHeight="1" x14ac:dyDescent="0.25">
      <c r="A42" s="152"/>
      <c r="B42" s="152"/>
      <c r="C42" s="152"/>
      <c r="D42" s="187"/>
      <c r="E42" s="187"/>
      <c r="F42" s="152"/>
      <c r="G42" s="152"/>
      <c r="H42" s="153"/>
      <c r="I42" s="152"/>
      <c r="J42" s="152"/>
      <c r="K42" s="152"/>
      <c r="L42" s="152"/>
      <c r="M42" s="152"/>
      <c r="N42" s="152"/>
      <c r="O42" s="152"/>
      <c r="P42" s="152"/>
      <c r="Q42" s="152"/>
      <c r="R42" s="152"/>
      <c r="S42" s="152"/>
      <c r="T42" s="152"/>
      <c r="U42" s="152"/>
      <c r="V42" s="152"/>
      <c r="W42" s="152"/>
      <c r="X42" s="152"/>
      <c r="Y42" s="152"/>
      <c r="Z42" s="152"/>
    </row>
    <row r="43" spans="1:26" ht="15.75" customHeight="1" x14ac:dyDescent="0.25">
      <c r="A43" s="152"/>
      <c r="B43" s="152"/>
      <c r="C43" s="152"/>
      <c r="D43" s="187"/>
      <c r="E43" s="187"/>
      <c r="F43" s="152"/>
      <c r="G43" s="152"/>
      <c r="H43" s="153"/>
      <c r="I43" s="152"/>
      <c r="J43" s="152"/>
      <c r="K43" s="152"/>
      <c r="L43" s="152"/>
      <c r="M43" s="152"/>
      <c r="N43" s="152"/>
      <c r="O43" s="152"/>
      <c r="P43" s="152"/>
      <c r="Q43" s="152"/>
      <c r="R43" s="152"/>
      <c r="S43" s="152"/>
      <c r="T43" s="152"/>
      <c r="U43" s="152"/>
      <c r="V43" s="152"/>
      <c r="W43" s="152"/>
      <c r="X43" s="152"/>
      <c r="Y43" s="152"/>
      <c r="Z43" s="152"/>
    </row>
    <row r="44" spans="1:26" ht="15.75" customHeight="1" x14ac:dyDescent="0.25">
      <c r="A44" s="152"/>
      <c r="B44" s="152"/>
      <c r="C44" s="152"/>
      <c r="D44" s="187"/>
      <c r="E44" s="187"/>
      <c r="F44" s="152"/>
      <c r="G44" s="152"/>
      <c r="H44" s="153"/>
      <c r="I44" s="152"/>
      <c r="J44" s="152"/>
      <c r="K44" s="152"/>
      <c r="L44" s="152"/>
      <c r="M44" s="152"/>
      <c r="N44" s="152"/>
      <c r="O44" s="152"/>
      <c r="P44" s="152"/>
      <c r="Q44" s="152"/>
      <c r="R44" s="152"/>
      <c r="S44" s="152"/>
      <c r="T44" s="152"/>
      <c r="U44" s="152"/>
      <c r="V44" s="152"/>
      <c r="W44" s="152"/>
      <c r="X44" s="152"/>
      <c r="Y44" s="152"/>
      <c r="Z44" s="152"/>
    </row>
    <row r="45" spans="1:26" ht="15.75" customHeight="1" x14ac:dyDescent="0.25">
      <c r="A45" s="152"/>
      <c r="B45" s="152"/>
      <c r="C45" s="152"/>
      <c r="D45" s="187"/>
      <c r="E45" s="187"/>
      <c r="F45" s="152"/>
      <c r="G45" s="152"/>
      <c r="H45" s="153"/>
      <c r="I45" s="152"/>
      <c r="J45" s="152"/>
      <c r="K45" s="152"/>
      <c r="L45" s="152"/>
      <c r="M45" s="152"/>
      <c r="N45" s="152"/>
      <c r="O45" s="152"/>
      <c r="P45" s="152"/>
      <c r="Q45" s="152"/>
      <c r="R45" s="152"/>
      <c r="S45" s="152"/>
      <c r="T45" s="152"/>
      <c r="U45" s="152"/>
      <c r="V45" s="152"/>
      <c r="W45" s="152"/>
      <c r="X45" s="152"/>
      <c r="Y45" s="152"/>
      <c r="Z45" s="152"/>
    </row>
    <row r="46" spans="1:26" ht="15.75" customHeight="1" x14ac:dyDescent="0.25">
      <c r="A46" s="152"/>
      <c r="B46" s="152"/>
      <c r="C46" s="152"/>
      <c r="D46" s="187"/>
      <c r="E46" s="187"/>
      <c r="F46" s="152"/>
      <c r="G46" s="152"/>
      <c r="H46" s="153"/>
      <c r="I46" s="152"/>
      <c r="J46" s="152"/>
      <c r="K46" s="152"/>
      <c r="L46" s="152"/>
      <c r="M46" s="152"/>
      <c r="N46" s="152"/>
      <c r="O46" s="152"/>
      <c r="P46" s="152"/>
      <c r="Q46" s="152"/>
      <c r="R46" s="152"/>
      <c r="S46" s="152"/>
      <c r="T46" s="152"/>
      <c r="U46" s="152"/>
      <c r="V46" s="152"/>
      <c r="W46" s="152"/>
      <c r="X46" s="152"/>
      <c r="Y46" s="152"/>
      <c r="Z46" s="152"/>
    </row>
    <row r="47" spans="1:26" ht="15.75" customHeight="1" x14ac:dyDescent="0.25">
      <c r="A47" s="152"/>
      <c r="B47" s="152"/>
      <c r="C47" s="152"/>
      <c r="D47" s="187"/>
      <c r="E47" s="187"/>
      <c r="F47" s="152"/>
      <c r="G47" s="152"/>
      <c r="H47" s="153"/>
      <c r="I47" s="152"/>
      <c r="J47" s="152"/>
      <c r="K47" s="152"/>
      <c r="L47" s="152"/>
      <c r="M47" s="152"/>
      <c r="N47" s="152"/>
      <c r="O47" s="152"/>
      <c r="P47" s="152"/>
      <c r="Q47" s="152"/>
      <c r="R47" s="152"/>
      <c r="S47" s="152"/>
      <c r="T47" s="152"/>
      <c r="U47" s="152"/>
      <c r="V47" s="152"/>
      <c r="W47" s="152"/>
      <c r="X47" s="152"/>
      <c r="Y47" s="152"/>
      <c r="Z47" s="152"/>
    </row>
    <row r="48" spans="1:26" ht="15.75" customHeight="1" x14ac:dyDescent="0.25">
      <c r="A48" s="152"/>
      <c r="B48" s="152"/>
      <c r="C48" s="152"/>
      <c r="D48" s="187"/>
      <c r="E48" s="187"/>
      <c r="F48" s="152"/>
      <c r="G48" s="152"/>
      <c r="H48" s="153"/>
      <c r="I48" s="152"/>
      <c r="J48" s="152"/>
      <c r="K48" s="152"/>
      <c r="L48" s="152"/>
      <c r="M48" s="152"/>
      <c r="N48" s="152"/>
      <c r="O48" s="152"/>
      <c r="P48" s="152"/>
      <c r="Q48" s="152"/>
      <c r="R48" s="152"/>
      <c r="S48" s="152"/>
      <c r="T48" s="152"/>
      <c r="U48" s="152"/>
      <c r="V48" s="152"/>
      <c r="W48" s="152"/>
      <c r="X48" s="152"/>
      <c r="Y48" s="152"/>
      <c r="Z48" s="152"/>
    </row>
    <row r="49" spans="1:26" ht="15.75" customHeight="1" x14ac:dyDescent="0.25">
      <c r="A49" s="152"/>
      <c r="B49" s="152"/>
      <c r="C49" s="152"/>
      <c r="D49" s="187"/>
      <c r="E49" s="187"/>
      <c r="F49" s="152"/>
      <c r="G49" s="152"/>
      <c r="H49" s="153"/>
      <c r="I49" s="152"/>
      <c r="J49" s="152"/>
      <c r="K49" s="152"/>
      <c r="L49" s="152"/>
      <c r="M49" s="152"/>
      <c r="N49" s="152"/>
      <c r="O49" s="152"/>
      <c r="P49" s="152"/>
      <c r="Q49" s="152"/>
      <c r="R49" s="152"/>
      <c r="S49" s="152"/>
      <c r="T49" s="152"/>
      <c r="U49" s="152"/>
      <c r="V49" s="152"/>
      <c r="W49" s="152"/>
      <c r="X49" s="152"/>
      <c r="Y49" s="152"/>
      <c r="Z49" s="152"/>
    </row>
    <row r="50" spans="1:26" ht="15.75" customHeight="1" x14ac:dyDescent="0.25">
      <c r="A50" s="152"/>
      <c r="B50" s="152"/>
      <c r="C50" s="152"/>
      <c r="D50" s="187"/>
      <c r="E50" s="187"/>
      <c r="F50" s="152"/>
      <c r="G50" s="152"/>
      <c r="H50" s="153"/>
      <c r="I50" s="152"/>
      <c r="J50" s="152"/>
      <c r="K50" s="152"/>
      <c r="L50" s="152"/>
      <c r="M50" s="152"/>
      <c r="N50" s="152"/>
      <c r="O50" s="152"/>
      <c r="P50" s="152"/>
      <c r="Q50" s="152"/>
      <c r="R50" s="152"/>
      <c r="S50" s="152"/>
      <c r="T50" s="152"/>
      <c r="U50" s="152"/>
      <c r="V50" s="152"/>
      <c r="W50" s="152"/>
      <c r="X50" s="152"/>
      <c r="Y50" s="152"/>
      <c r="Z50" s="152"/>
    </row>
    <row r="51" spans="1:26" ht="15.75" customHeight="1" x14ac:dyDescent="0.25">
      <c r="A51" s="152"/>
      <c r="B51" s="152"/>
      <c r="C51" s="152"/>
      <c r="D51" s="187"/>
      <c r="E51" s="187"/>
      <c r="F51" s="152"/>
      <c r="G51" s="152"/>
      <c r="H51" s="153"/>
      <c r="I51" s="152"/>
      <c r="J51" s="152"/>
      <c r="K51" s="152"/>
      <c r="L51" s="152"/>
      <c r="M51" s="152"/>
      <c r="N51" s="152"/>
      <c r="O51" s="152"/>
      <c r="P51" s="152"/>
      <c r="Q51" s="152"/>
      <c r="R51" s="152"/>
      <c r="S51" s="152"/>
      <c r="T51" s="152"/>
      <c r="U51" s="152"/>
      <c r="V51" s="152"/>
      <c r="W51" s="152"/>
      <c r="X51" s="152"/>
      <c r="Y51" s="152"/>
      <c r="Z51" s="152"/>
    </row>
    <row r="52" spans="1:26" ht="15.75" customHeight="1" x14ac:dyDescent="0.25">
      <c r="A52" s="152"/>
      <c r="B52" s="152"/>
      <c r="C52" s="152"/>
      <c r="D52" s="187"/>
      <c r="E52" s="187"/>
      <c r="F52" s="152"/>
      <c r="G52" s="152"/>
      <c r="H52" s="153"/>
      <c r="I52" s="152"/>
      <c r="J52" s="152"/>
      <c r="K52" s="152"/>
      <c r="L52" s="152"/>
      <c r="M52" s="152"/>
      <c r="N52" s="152"/>
      <c r="O52" s="152"/>
      <c r="P52" s="152"/>
      <c r="Q52" s="152"/>
      <c r="R52" s="152"/>
      <c r="S52" s="152"/>
      <c r="T52" s="152"/>
      <c r="U52" s="152"/>
      <c r="V52" s="152"/>
      <c r="W52" s="152"/>
      <c r="X52" s="152"/>
      <c r="Y52" s="152"/>
      <c r="Z52" s="152"/>
    </row>
    <row r="53" spans="1:26" ht="15.75" customHeight="1" x14ac:dyDescent="0.25">
      <c r="A53" s="152"/>
      <c r="B53" s="152"/>
      <c r="C53" s="152"/>
      <c r="D53" s="187"/>
      <c r="E53" s="187"/>
      <c r="F53" s="152"/>
      <c r="G53" s="152"/>
      <c r="H53" s="153"/>
      <c r="I53" s="152"/>
      <c r="J53" s="152"/>
      <c r="K53" s="152"/>
      <c r="L53" s="152"/>
      <c r="M53" s="152"/>
      <c r="N53" s="152"/>
      <c r="O53" s="152"/>
      <c r="P53" s="152"/>
      <c r="Q53" s="152"/>
      <c r="R53" s="152"/>
      <c r="S53" s="152"/>
      <c r="T53" s="152"/>
      <c r="U53" s="152"/>
      <c r="V53" s="152"/>
      <c r="W53" s="152"/>
      <c r="X53" s="152"/>
      <c r="Y53" s="152"/>
      <c r="Z53" s="152"/>
    </row>
    <row r="54" spans="1:26" ht="15.75" customHeight="1" x14ac:dyDescent="0.25">
      <c r="A54" s="152"/>
      <c r="B54" s="152"/>
      <c r="C54" s="152"/>
      <c r="D54" s="187"/>
      <c r="E54" s="187"/>
      <c r="F54" s="152"/>
      <c r="G54" s="152"/>
      <c r="H54" s="153"/>
      <c r="I54" s="152"/>
      <c r="J54" s="152"/>
      <c r="K54" s="152"/>
      <c r="L54" s="152"/>
      <c r="M54" s="152"/>
      <c r="N54" s="152"/>
      <c r="O54" s="152"/>
      <c r="P54" s="152"/>
      <c r="Q54" s="152"/>
      <c r="R54" s="152"/>
      <c r="S54" s="152"/>
      <c r="T54" s="152"/>
      <c r="U54" s="152"/>
      <c r="V54" s="152"/>
      <c r="W54" s="152"/>
      <c r="X54" s="152"/>
      <c r="Y54" s="152"/>
      <c r="Z54" s="152"/>
    </row>
    <row r="55" spans="1:26" ht="15.75" customHeight="1" x14ac:dyDescent="0.25">
      <c r="A55" s="152"/>
      <c r="B55" s="152"/>
      <c r="C55" s="152"/>
      <c r="D55" s="187"/>
      <c r="E55" s="187"/>
      <c r="F55" s="152"/>
      <c r="G55" s="152"/>
      <c r="H55" s="153"/>
      <c r="I55" s="152"/>
      <c r="J55" s="152"/>
      <c r="K55" s="152"/>
      <c r="L55" s="152"/>
      <c r="M55" s="152"/>
      <c r="N55" s="152"/>
      <c r="O55" s="152"/>
      <c r="P55" s="152"/>
      <c r="Q55" s="152"/>
      <c r="R55" s="152"/>
      <c r="S55" s="152"/>
      <c r="T55" s="152"/>
      <c r="U55" s="152"/>
      <c r="V55" s="152"/>
      <c r="W55" s="152"/>
      <c r="X55" s="152"/>
      <c r="Y55" s="152"/>
      <c r="Z55" s="152"/>
    </row>
    <row r="56" spans="1:26" ht="15.75" customHeight="1" x14ac:dyDescent="0.25">
      <c r="A56" s="152"/>
      <c r="B56" s="152"/>
      <c r="C56" s="152"/>
      <c r="D56" s="187"/>
      <c r="E56" s="187"/>
      <c r="F56" s="152"/>
      <c r="G56" s="152"/>
      <c r="H56" s="153"/>
      <c r="I56" s="152"/>
      <c r="J56" s="152"/>
      <c r="K56" s="152"/>
      <c r="L56" s="152"/>
      <c r="M56" s="152"/>
      <c r="N56" s="152"/>
      <c r="O56" s="152"/>
      <c r="P56" s="152"/>
      <c r="Q56" s="152"/>
      <c r="R56" s="152"/>
      <c r="S56" s="152"/>
      <c r="T56" s="152"/>
      <c r="U56" s="152"/>
      <c r="V56" s="152"/>
      <c r="W56" s="152"/>
      <c r="X56" s="152"/>
      <c r="Y56" s="152"/>
      <c r="Z56" s="152"/>
    </row>
    <row r="57" spans="1:26" ht="15.75" customHeight="1" x14ac:dyDescent="0.25">
      <c r="A57" s="152"/>
      <c r="B57" s="152"/>
      <c r="C57" s="152"/>
      <c r="D57" s="187"/>
      <c r="E57" s="187"/>
      <c r="F57" s="152"/>
      <c r="G57" s="152"/>
      <c r="H57" s="153"/>
      <c r="I57" s="152"/>
      <c r="J57" s="152"/>
      <c r="K57" s="152"/>
      <c r="L57" s="152"/>
      <c r="M57" s="152"/>
      <c r="N57" s="152"/>
      <c r="O57" s="152"/>
      <c r="P57" s="152"/>
      <c r="Q57" s="152"/>
      <c r="R57" s="152"/>
      <c r="S57" s="152"/>
      <c r="T57" s="152"/>
      <c r="U57" s="152"/>
      <c r="V57" s="152"/>
      <c r="W57" s="152"/>
      <c r="X57" s="152"/>
      <c r="Y57" s="152"/>
      <c r="Z57" s="152"/>
    </row>
    <row r="58" spans="1:26" ht="15.75" customHeight="1" x14ac:dyDescent="0.25">
      <c r="A58" s="152"/>
      <c r="B58" s="152"/>
      <c r="C58" s="152"/>
      <c r="D58" s="187"/>
      <c r="E58" s="187"/>
      <c r="F58" s="152"/>
      <c r="G58" s="152"/>
      <c r="H58" s="153"/>
      <c r="I58" s="152"/>
      <c r="J58" s="152"/>
      <c r="K58" s="152"/>
      <c r="L58" s="152"/>
      <c r="M58" s="152"/>
      <c r="N58" s="152"/>
      <c r="O58" s="152"/>
      <c r="P58" s="152"/>
      <c r="Q58" s="152"/>
      <c r="R58" s="152"/>
      <c r="S58" s="152"/>
      <c r="T58" s="152"/>
      <c r="U58" s="152"/>
      <c r="V58" s="152"/>
      <c r="W58" s="152"/>
      <c r="X58" s="152"/>
      <c r="Y58" s="152"/>
      <c r="Z58" s="152"/>
    </row>
    <row r="59" spans="1:26" ht="15.75" customHeight="1" x14ac:dyDescent="0.25">
      <c r="A59" s="152"/>
      <c r="B59" s="152"/>
      <c r="C59" s="152"/>
      <c r="D59" s="187"/>
      <c r="E59" s="187"/>
      <c r="F59" s="152"/>
      <c r="G59" s="152"/>
      <c r="H59" s="153"/>
      <c r="I59" s="152"/>
      <c r="J59" s="152"/>
      <c r="K59" s="152"/>
      <c r="L59" s="152"/>
      <c r="M59" s="152"/>
      <c r="N59" s="152"/>
      <c r="O59" s="152"/>
      <c r="P59" s="152"/>
      <c r="Q59" s="152"/>
      <c r="R59" s="152"/>
      <c r="S59" s="152"/>
      <c r="T59" s="152"/>
      <c r="U59" s="152"/>
      <c r="V59" s="152"/>
      <c r="W59" s="152"/>
      <c r="X59" s="152"/>
      <c r="Y59" s="152"/>
      <c r="Z59" s="152"/>
    </row>
    <row r="60" spans="1:26" ht="15.75" customHeight="1" x14ac:dyDescent="0.25">
      <c r="A60" s="152"/>
      <c r="B60" s="152"/>
      <c r="C60" s="152"/>
      <c r="D60" s="187"/>
      <c r="E60" s="187"/>
      <c r="F60" s="152"/>
      <c r="G60" s="152"/>
      <c r="H60" s="153"/>
      <c r="I60" s="152"/>
      <c r="J60" s="152"/>
      <c r="K60" s="152"/>
      <c r="L60" s="152"/>
      <c r="M60" s="152"/>
      <c r="N60" s="152"/>
      <c r="O60" s="152"/>
      <c r="P60" s="152"/>
      <c r="Q60" s="152"/>
      <c r="R60" s="152"/>
      <c r="S60" s="152"/>
      <c r="T60" s="152"/>
      <c r="U60" s="152"/>
      <c r="V60" s="152"/>
      <c r="W60" s="152"/>
      <c r="X60" s="152"/>
      <c r="Y60" s="152"/>
      <c r="Z60" s="152"/>
    </row>
    <row r="61" spans="1:26" ht="15.75" customHeight="1" x14ac:dyDescent="0.25">
      <c r="A61" s="152"/>
      <c r="B61" s="152"/>
      <c r="C61" s="152"/>
      <c r="D61" s="187"/>
      <c r="E61" s="187"/>
      <c r="F61" s="152"/>
      <c r="G61" s="152"/>
      <c r="H61" s="153"/>
      <c r="I61" s="152"/>
      <c r="J61" s="152"/>
      <c r="K61" s="152"/>
      <c r="L61" s="152"/>
      <c r="M61" s="152"/>
      <c r="N61" s="152"/>
      <c r="O61" s="152"/>
      <c r="P61" s="152"/>
      <c r="Q61" s="152"/>
      <c r="R61" s="152"/>
      <c r="S61" s="152"/>
      <c r="T61" s="152"/>
      <c r="U61" s="152"/>
      <c r="V61" s="152"/>
      <c r="W61" s="152"/>
      <c r="X61" s="152"/>
      <c r="Y61" s="152"/>
      <c r="Z61" s="152"/>
    </row>
    <row r="62" spans="1:26" ht="15.75" customHeight="1" x14ac:dyDescent="0.25">
      <c r="A62" s="152"/>
      <c r="B62" s="152"/>
      <c r="C62" s="152"/>
      <c r="D62" s="187"/>
      <c r="E62" s="187"/>
      <c r="F62" s="152"/>
      <c r="G62" s="152"/>
      <c r="H62" s="153"/>
      <c r="I62" s="152"/>
      <c r="J62" s="152"/>
      <c r="K62" s="152"/>
      <c r="L62" s="152"/>
      <c r="M62" s="152"/>
      <c r="N62" s="152"/>
      <c r="O62" s="152"/>
      <c r="P62" s="152"/>
      <c r="Q62" s="152"/>
      <c r="R62" s="152"/>
      <c r="S62" s="152"/>
      <c r="T62" s="152"/>
      <c r="U62" s="152"/>
      <c r="V62" s="152"/>
      <c r="W62" s="152"/>
      <c r="X62" s="152"/>
      <c r="Y62" s="152"/>
      <c r="Z62" s="152"/>
    </row>
    <row r="63" spans="1:26" ht="15.75" customHeight="1" x14ac:dyDescent="0.25">
      <c r="A63" s="152"/>
      <c r="B63" s="152"/>
      <c r="C63" s="152"/>
      <c r="D63" s="187"/>
      <c r="E63" s="187"/>
      <c r="F63" s="152"/>
      <c r="G63" s="152"/>
      <c r="H63" s="153"/>
      <c r="I63" s="152"/>
      <c r="J63" s="152"/>
      <c r="K63" s="152"/>
      <c r="L63" s="152"/>
      <c r="M63" s="152"/>
      <c r="N63" s="152"/>
      <c r="O63" s="152"/>
      <c r="P63" s="152"/>
      <c r="Q63" s="152"/>
      <c r="R63" s="152"/>
      <c r="S63" s="152"/>
      <c r="T63" s="152"/>
      <c r="U63" s="152"/>
      <c r="V63" s="152"/>
      <c r="W63" s="152"/>
      <c r="X63" s="152"/>
      <c r="Y63" s="152"/>
      <c r="Z63" s="152"/>
    </row>
    <row r="64" spans="1:26" ht="15.75" customHeight="1" x14ac:dyDescent="0.25">
      <c r="A64" s="152"/>
      <c r="B64" s="152"/>
      <c r="C64" s="152"/>
      <c r="D64" s="187"/>
      <c r="E64" s="187"/>
      <c r="F64" s="152"/>
      <c r="G64" s="152"/>
      <c r="H64" s="153"/>
      <c r="I64" s="152"/>
      <c r="J64" s="152"/>
      <c r="K64" s="152"/>
      <c r="L64" s="152"/>
      <c r="M64" s="152"/>
      <c r="N64" s="152"/>
      <c r="O64" s="152"/>
      <c r="P64" s="152"/>
      <c r="Q64" s="152"/>
      <c r="R64" s="152"/>
      <c r="S64" s="152"/>
      <c r="T64" s="152"/>
      <c r="U64" s="152"/>
      <c r="V64" s="152"/>
      <c r="W64" s="152"/>
      <c r="X64" s="152"/>
      <c r="Y64" s="152"/>
      <c r="Z64" s="152"/>
    </row>
    <row r="65" spans="1:26" ht="15.75" customHeight="1" x14ac:dyDescent="0.25">
      <c r="A65" s="152"/>
      <c r="B65" s="152"/>
      <c r="C65" s="152"/>
      <c r="D65" s="187"/>
      <c r="E65" s="187"/>
      <c r="F65" s="152"/>
      <c r="G65" s="152"/>
      <c r="H65" s="153"/>
      <c r="I65" s="152"/>
      <c r="J65" s="152"/>
      <c r="K65" s="152"/>
      <c r="L65" s="152"/>
      <c r="M65" s="152"/>
      <c r="N65" s="152"/>
      <c r="O65" s="152"/>
      <c r="P65" s="152"/>
      <c r="Q65" s="152"/>
      <c r="R65" s="152"/>
      <c r="S65" s="152"/>
      <c r="T65" s="152"/>
      <c r="U65" s="152"/>
      <c r="V65" s="152"/>
      <c r="W65" s="152"/>
      <c r="X65" s="152"/>
      <c r="Y65" s="152"/>
      <c r="Z65" s="152"/>
    </row>
    <row r="66" spans="1:26" ht="15.75" customHeight="1" x14ac:dyDescent="0.25">
      <c r="A66" s="152"/>
      <c r="B66" s="152"/>
      <c r="C66" s="152"/>
      <c r="D66" s="187"/>
      <c r="E66" s="187"/>
      <c r="F66" s="152"/>
      <c r="G66" s="152"/>
      <c r="H66" s="153"/>
      <c r="I66" s="152"/>
      <c r="J66" s="152"/>
      <c r="K66" s="152"/>
      <c r="L66" s="152"/>
      <c r="M66" s="152"/>
      <c r="N66" s="152"/>
      <c r="O66" s="152"/>
      <c r="P66" s="152"/>
      <c r="Q66" s="152"/>
      <c r="R66" s="152"/>
      <c r="S66" s="152"/>
      <c r="T66" s="152"/>
      <c r="U66" s="152"/>
      <c r="V66" s="152"/>
      <c r="W66" s="152"/>
      <c r="X66" s="152"/>
      <c r="Y66" s="152"/>
      <c r="Z66" s="152"/>
    </row>
    <row r="67" spans="1:26" ht="15.75" customHeight="1" x14ac:dyDescent="0.25">
      <c r="A67" s="152"/>
      <c r="B67" s="152"/>
      <c r="C67" s="152"/>
      <c r="D67" s="187"/>
      <c r="E67" s="187"/>
      <c r="F67" s="152"/>
      <c r="G67" s="152"/>
      <c r="H67" s="153"/>
      <c r="I67" s="152"/>
      <c r="J67" s="152"/>
      <c r="K67" s="152"/>
      <c r="L67" s="152"/>
      <c r="M67" s="152"/>
      <c r="N67" s="152"/>
      <c r="O67" s="152"/>
      <c r="P67" s="152"/>
      <c r="Q67" s="152"/>
      <c r="R67" s="152"/>
      <c r="S67" s="152"/>
      <c r="T67" s="152"/>
      <c r="U67" s="152"/>
      <c r="V67" s="152"/>
      <c r="W67" s="152"/>
      <c r="X67" s="152"/>
      <c r="Y67" s="152"/>
      <c r="Z67" s="152"/>
    </row>
    <row r="68" spans="1:26" ht="15.75" customHeight="1" x14ac:dyDescent="0.25">
      <c r="A68" s="152"/>
      <c r="B68" s="152"/>
      <c r="C68" s="152"/>
      <c r="D68" s="187"/>
      <c r="E68" s="187"/>
      <c r="F68" s="152"/>
      <c r="G68" s="152"/>
      <c r="H68" s="153"/>
      <c r="I68" s="152"/>
      <c r="J68" s="152"/>
      <c r="K68" s="152"/>
      <c r="L68" s="152"/>
      <c r="M68" s="152"/>
      <c r="N68" s="152"/>
      <c r="O68" s="152"/>
      <c r="P68" s="152"/>
      <c r="Q68" s="152"/>
      <c r="R68" s="152"/>
      <c r="S68" s="152"/>
      <c r="T68" s="152"/>
      <c r="U68" s="152"/>
      <c r="V68" s="152"/>
      <c r="W68" s="152"/>
      <c r="X68" s="152"/>
      <c r="Y68" s="152"/>
      <c r="Z68" s="152"/>
    </row>
    <row r="69" spans="1:26" ht="15.75" customHeight="1" x14ac:dyDescent="0.25">
      <c r="A69" s="152"/>
      <c r="B69" s="152"/>
      <c r="C69" s="152"/>
      <c r="D69" s="187"/>
      <c r="E69" s="187"/>
      <c r="F69" s="152"/>
      <c r="G69" s="152"/>
      <c r="H69" s="153"/>
      <c r="I69" s="152"/>
      <c r="J69" s="152"/>
      <c r="K69" s="152"/>
      <c r="L69" s="152"/>
      <c r="M69" s="152"/>
      <c r="N69" s="152"/>
      <c r="O69" s="152"/>
      <c r="P69" s="152"/>
      <c r="Q69" s="152"/>
      <c r="R69" s="152"/>
      <c r="S69" s="152"/>
      <c r="T69" s="152"/>
      <c r="U69" s="152"/>
      <c r="V69" s="152"/>
      <c r="W69" s="152"/>
      <c r="X69" s="152"/>
      <c r="Y69" s="152"/>
      <c r="Z69" s="152"/>
    </row>
    <row r="70" spans="1:26" ht="15.75" customHeight="1" x14ac:dyDescent="0.25">
      <c r="A70" s="152"/>
      <c r="B70" s="152"/>
      <c r="C70" s="152"/>
      <c r="D70" s="187"/>
      <c r="E70" s="187"/>
      <c r="F70" s="152"/>
      <c r="G70" s="152"/>
      <c r="H70" s="153"/>
      <c r="I70" s="152"/>
      <c r="J70" s="152"/>
      <c r="K70" s="152"/>
      <c r="L70" s="152"/>
      <c r="M70" s="152"/>
      <c r="N70" s="152"/>
      <c r="O70" s="152"/>
      <c r="P70" s="152"/>
      <c r="Q70" s="152"/>
      <c r="R70" s="152"/>
      <c r="S70" s="152"/>
      <c r="T70" s="152"/>
      <c r="U70" s="152"/>
      <c r="V70" s="152"/>
      <c r="W70" s="152"/>
      <c r="X70" s="152"/>
      <c r="Y70" s="152"/>
      <c r="Z70" s="152"/>
    </row>
    <row r="71" spans="1:26" ht="15.75" customHeight="1" x14ac:dyDescent="0.25">
      <c r="A71" s="152"/>
      <c r="B71" s="152"/>
      <c r="C71" s="152"/>
      <c r="D71" s="187"/>
      <c r="E71" s="187"/>
      <c r="F71" s="152"/>
      <c r="G71" s="152"/>
      <c r="H71" s="153"/>
      <c r="I71" s="152"/>
      <c r="J71" s="152"/>
      <c r="K71" s="152"/>
      <c r="L71" s="152"/>
      <c r="M71" s="152"/>
      <c r="N71" s="152"/>
      <c r="O71" s="152"/>
      <c r="P71" s="152"/>
      <c r="Q71" s="152"/>
      <c r="R71" s="152"/>
      <c r="S71" s="152"/>
      <c r="T71" s="152"/>
      <c r="U71" s="152"/>
      <c r="V71" s="152"/>
      <c r="W71" s="152"/>
      <c r="X71" s="152"/>
      <c r="Y71" s="152"/>
      <c r="Z71" s="152"/>
    </row>
    <row r="72" spans="1:26" ht="15.75" customHeight="1" x14ac:dyDescent="0.25">
      <c r="A72" s="152"/>
      <c r="B72" s="152"/>
      <c r="C72" s="152"/>
      <c r="D72" s="187"/>
      <c r="E72" s="187"/>
      <c r="F72" s="152"/>
      <c r="G72" s="152"/>
      <c r="H72" s="153"/>
      <c r="I72" s="152"/>
      <c r="J72" s="152"/>
      <c r="K72" s="152"/>
      <c r="L72" s="152"/>
      <c r="M72" s="152"/>
      <c r="N72" s="152"/>
      <c r="O72" s="152"/>
      <c r="P72" s="152"/>
      <c r="Q72" s="152"/>
      <c r="R72" s="152"/>
      <c r="S72" s="152"/>
      <c r="T72" s="152"/>
      <c r="U72" s="152"/>
      <c r="V72" s="152"/>
      <c r="W72" s="152"/>
      <c r="X72" s="152"/>
      <c r="Y72" s="152"/>
      <c r="Z72" s="152"/>
    </row>
    <row r="73" spans="1:26" ht="15.75" customHeight="1" x14ac:dyDescent="0.25">
      <c r="A73" s="152"/>
      <c r="B73" s="152"/>
      <c r="C73" s="152"/>
      <c r="D73" s="187"/>
      <c r="E73" s="187"/>
      <c r="F73" s="152"/>
      <c r="G73" s="152"/>
      <c r="H73" s="153"/>
      <c r="I73" s="152"/>
      <c r="J73" s="152"/>
      <c r="K73" s="152"/>
      <c r="L73" s="152"/>
      <c r="M73" s="152"/>
      <c r="N73" s="152"/>
      <c r="O73" s="152"/>
      <c r="P73" s="152"/>
      <c r="Q73" s="152"/>
      <c r="R73" s="152"/>
      <c r="S73" s="152"/>
      <c r="T73" s="152"/>
      <c r="U73" s="152"/>
      <c r="V73" s="152"/>
      <c r="W73" s="152"/>
      <c r="X73" s="152"/>
      <c r="Y73" s="152"/>
      <c r="Z73" s="152"/>
    </row>
    <row r="74" spans="1:26" ht="15.75" customHeight="1" x14ac:dyDescent="0.25">
      <c r="A74" s="152"/>
      <c r="B74" s="152"/>
      <c r="C74" s="152"/>
      <c r="D74" s="187"/>
      <c r="E74" s="187"/>
      <c r="F74" s="152"/>
      <c r="G74" s="152"/>
      <c r="H74" s="153"/>
      <c r="I74" s="152"/>
      <c r="J74" s="152"/>
      <c r="K74" s="152"/>
      <c r="L74" s="152"/>
      <c r="M74" s="152"/>
      <c r="N74" s="152"/>
      <c r="O74" s="152"/>
      <c r="P74" s="152"/>
      <c r="Q74" s="152"/>
      <c r="R74" s="152"/>
      <c r="S74" s="152"/>
      <c r="T74" s="152"/>
      <c r="U74" s="152"/>
      <c r="V74" s="152"/>
      <c r="W74" s="152"/>
      <c r="X74" s="152"/>
      <c r="Y74" s="152"/>
      <c r="Z74" s="152"/>
    </row>
    <row r="75" spans="1:26" ht="15.75" customHeight="1" x14ac:dyDescent="0.25">
      <c r="A75" s="152"/>
      <c r="B75" s="152"/>
      <c r="C75" s="152"/>
      <c r="D75" s="187"/>
      <c r="E75" s="187"/>
      <c r="F75" s="152"/>
      <c r="G75" s="152"/>
      <c r="H75" s="153"/>
      <c r="I75" s="152"/>
      <c r="J75" s="152"/>
      <c r="K75" s="152"/>
      <c r="L75" s="152"/>
      <c r="M75" s="152"/>
      <c r="N75" s="152"/>
      <c r="O75" s="152"/>
      <c r="P75" s="152"/>
      <c r="Q75" s="152"/>
      <c r="R75" s="152"/>
      <c r="S75" s="152"/>
      <c r="T75" s="152"/>
      <c r="U75" s="152"/>
      <c r="V75" s="152"/>
      <c r="W75" s="152"/>
      <c r="X75" s="152"/>
      <c r="Y75" s="152"/>
      <c r="Z75" s="152"/>
    </row>
    <row r="76" spans="1:26" ht="15.75" customHeight="1" x14ac:dyDescent="0.25">
      <c r="A76" s="152"/>
      <c r="B76" s="152"/>
      <c r="C76" s="152"/>
      <c r="D76" s="187"/>
      <c r="E76" s="187"/>
      <c r="F76" s="152"/>
      <c r="G76" s="152"/>
      <c r="H76" s="153"/>
      <c r="I76" s="152"/>
      <c r="J76" s="152"/>
      <c r="K76" s="152"/>
      <c r="L76" s="152"/>
      <c r="M76" s="152"/>
      <c r="N76" s="152"/>
      <c r="O76" s="152"/>
      <c r="P76" s="152"/>
      <c r="Q76" s="152"/>
      <c r="R76" s="152"/>
      <c r="S76" s="152"/>
      <c r="T76" s="152"/>
      <c r="U76" s="152"/>
      <c r="V76" s="152"/>
      <c r="W76" s="152"/>
      <c r="X76" s="152"/>
      <c r="Y76" s="152"/>
      <c r="Z76" s="152"/>
    </row>
    <row r="77" spans="1:26" ht="15.75" customHeight="1" x14ac:dyDescent="0.25">
      <c r="A77" s="152"/>
      <c r="B77" s="152"/>
      <c r="C77" s="152"/>
      <c r="D77" s="187"/>
      <c r="E77" s="187"/>
      <c r="F77" s="152"/>
      <c r="G77" s="152"/>
      <c r="H77" s="153"/>
      <c r="I77" s="152"/>
      <c r="J77" s="152"/>
      <c r="K77" s="152"/>
      <c r="L77" s="152"/>
      <c r="M77" s="152"/>
      <c r="N77" s="152"/>
      <c r="O77" s="152"/>
      <c r="P77" s="152"/>
      <c r="Q77" s="152"/>
      <c r="R77" s="152"/>
      <c r="S77" s="152"/>
      <c r="T77" s="152"/>
      <c r="U77" s="152"/>
      <c r="V77" s="152"/>
      <c r="W77" s="152"/>
      <c r="X77" s="152"/>
      <c r="Y77" s="152"/>
      <c r="Z77" s="152"/>
    </row>
    <row r="78" spans="1:26" ht="15.75" customHeight="1" x14ac:dyDescent="0.25">
      <c r="A78" s="152"/>
      <c r="B78" s="152"/>
      <c r="C78" s="152"/>
      <c r="D78" s="187"/>
      <c r="E78" s="187"/>
      <c r="F78" s="152"/>
      <c r="G78" s="152"/>
      <c r="H78" s="153"/>
      <c r="I78" s="152"/>
      <c r="J78" s="152"/>
      <c r="K78" s="152"/>
      <c r="L78" s="152"/>
      <c r="M78" s="152"/>
      <c r="N78" s="152"/>
      <c r="O78" s="152"/>
      <c r="P78" s="152"/>
      <c r="Q78" s="152"/>
      <c r="R78" s="152"/>
      <c r="S78" s="152"/>
      <c r="T78" s="152"/>
      <c r="U78" s="152"/>
      <c r="V78" s="152"/>
      <c r="W78" s="152"/>
      <c r="X78" s="152"/>
      <c r="Y78" s="152"/>
      <c r="Z78" s="152"/>
    </row>
    <row r="79" spans="1:26" ht="15.75" customHeight="1" x14ac:dyDescent="0.25">
      <c r="A79" s="152"/>
      <c r="B79" s="152"/>
      <c r="C79" s="152"/>
      <c r="D79" s="187"/>
      <c r="E79" s="187"/>
      <c r="F79" s="152"/>
      <c r="G79" s="152"/>
      <c r="H79" s="153"/>
      <c r="I79" s="152"/>
      <c r="J79" s="152"/>
      <c r="K79" s="152"/>
      <c r="L79" s="152"/>
      <c r="M79" s="152"/>
      <c r="N79" s="152"/>
      <c r="O79" s="152"/>
      <c r="P79" s="152"/>
      <c r="Q79" s="152"/>
      <c r="R79" s="152"/>
      <c r="S79" s="152"/>
      <c r="T79" s="152"/>
      <c r="U79" s="152"/>
      <c r="V79" s="152"/>
      <c r="W79" s="152"/>
      <c r="X79" s="152"/>
      <c r="Y79" s="152"/>
      <c r="Z79" s="152"/>
    </row>
    <row r="80" spans="1:26" ht="15.75" customHeight="1" x14ac:dyDescent="0.25">
      <c r="A80" s="152"/>
      <c r="B80" s="152"/>
      <c r="C80" s="152"/>
      <c r="D80" s="187"/>
      <c r="E80" s="187"/>
      <c r="F80" s="152"/>
      <c r="G80" s="152"/>
      <c r="H80" s="153"/>
      <c r="I80" s="152"/>
      <c r="J80" s="152"/>
      <c r="K80" s="152"/>
      <c r="L80" s="152"/>
      <c r="M80" s="152"/>
      <c r="N80" s="152"/>
      <c r="O80" s="152"/>
      <c r="P80" s="152"/>
      <c r="Q80" s="152"/>
      <c r="R80" s="152"/>
      <c r="S80" s="152"/>
      <c r="T80" s="152"/>
      <c r="U80" s="152"/>
      <c r="V80" s="152"/>
      <c r="W80" s="152"/>
      <c r="X80" s="152"/>
      <c r="Y80" s="152"/>
      <c r="Z80" s="152"/>
    </row>
    <row r="81" spans="1:26" ht="15.75" customHeight="1" x14ac:dyDescent="0.25">
      <c r="A81" s="152"/>
      <c r="B81" s="152"/>
      <c r="C81" s="152"/>
      <c r="D81" s="187"/>
      <c r="E81" s="187"/>
      <c r="F81" s="152"/>
      <c r="G81" s="152"/>
      <c r="H81" s="153"/>
      <c r="I81" s="152"/>
      <c r="J81" s="152"/>
      <c r="K81" s="152"/>
      <c r="L81" s="152"/>
      <c r="M81" s="152"/>
      <c r="N81" s="152"/>
      <c r="O81" s="152"/>
      <c r="P81" s="152"/>
      <c r="Q81" s="152"/>
      <c r="R81" s="152"/>
      <c r="S81" s="152"/>
      <c r="T81" s="152"/>
      <c r="U81" s="152"/>
      <c r="V81" s="152"/>
      <c r="W81" s="152"/>
      <c r="X81" s="152"/>
      <c r="Y81" s="152"/>
      <c r="Z81" s="152"/>
    </row>
    <row r="82" spans="1:26" ht="15.75" customHeight="1" x14ac:dyDescent="0.25">
      <c r="A82" s="152"/>
      <c r="B82" s="152"/>
      <c r="C82" s="152"/>
      <c r="D82" s="187"/>
      <c r="E82" s="187"/>
      <c r="F82" s="152"/>
      <c r="G82" s="152"/>
      <c r="H82" s="153"/>
      <c r="I82" s="152"/>
      <c r="J82" s="152"/>
      <c r="K82" s="152"/>
      <c r="L82" s="152"/>
      <c r="M82" s="152"/>
      <c r="N82" s="152"/>
      <c r="O82" s="152"/>
      <c r="P82" s="152"/>
      <c r="Q82" s="152"/>
      <c r="R82" s="152"/>
      <c r="S82" s="152"/>
      <c r="T82" s="152"/>
      <c r="U82" s="152"/>
      <c r="V82" s="152"/>
      <c r="W82" s="152"/>
      <c r="X82" s="152"/>
      <c r="Y82" s="152"/>
      <c r="Z82" s="152"/>
    </row>
    <row r="83" spans="1:26" ht="15.75" customHeight="1" x14ac:dyDescent="0.25">
      <c r="A83" s="152"/>
      <c r="B83" s="152"/>
      <c r="C83" s="152"/>
      <c r="D83" s="187"/>
      <c r="E83" s="187"/>
      <c r="F83" s="152"/>
      <c r="G83" s="152"/>
      <c r="H83" s="153"/>
      <c r="I83" s="152"/>
      <c r="J83" s="152"/>
      <c r="K83" s="152"/>
      <c r="L83" s="152"/>
      <c r="M83" s="152"/>
      <c r="N83" s="152"/>
      <c r="O83" s="152"/>
      <c r="P83" s="152"/>
      <c r="Q83" s="152"/>
      <c r="R83" s="152"/>
      <c r="S83" s="152"/>
      <c r="T83" s="152"/>
      <c r="U83" s="152"/>
      <c r="V83" s="152"/>
      <c r="W83" s="152"/>
      <c r="X83" s="152"/>
      <c r="Y83" s="152"/>
      <c r="Z83" s="152"/>
    </row>
    <row r="84" spans="1:26" ht="15.75" customHeight="1" x14ac:dyDescent="0.25">
      <c r="A84" s="152"/>
      <c r="B84" s="152"/>
      <c r="C84" s="152"/>
      <c r="D84" s="187"/>
      <c r="E84" s="187"/>
      <c r="F84" s="152"/>
      <c r="G84" s="152"/>
      <c r="H84" s="153"/>
      <c r="I84" s="152"/>
      <c r="J84" s="152"/>
      <c r="K84" s="152"/>
      <c r="L84" s="152"/>
      <c r="M84" s="152"/>
      <c r="N84" s="152"/>
      <c r="O84" s="152"/>
      <c r="P84" s="152"/>
      <c r="Q84" s="152"/>
      <c r="R84" s="152"/>
      <c r="S84" s="152"/>
      <c r="T84" s="152"/>
      <c r="U84" s="152"/>
      <c r="V84" s="152"/>
      <c r="W84" s="152"/>
      <c r="X84" s="152"/>
      <c r="Y84" s="152"/>
      <c r="Z84" s="152"/>
    </row>
    <row r="85" spans="1:26" ht="15.75" customHeight="1" x14ac:dyDescent="0.25">
      <c r="A85" s="152"/>
      <c r="B85" s="152"/>
      <c r="C85" s="152"/>
      <c r="D85" s="187"/>
      <c r="E85" s="187"/>
      <c r="F85" s="152"/>
      <c r="G85" s="152"/>
      <c r="H85" s="153"/>
      <c r="I85" s="152"/>
      <c r="J85" s="152"/>
      <c r="K85" s="152"/>
      <c r="L85" s="152"/>
      <c r="M85" s="152"/>
      <c r="N85" s="152"/>
      <c r="O85" s="152"/>
      <c r="P85" s="152"/>
      <c r="Q85" s="152"/>
      <c r="R85" s="152"/>
      <c r="S85" s="152"/>
      <c r="T85" s="152"/>
      <c r="U85" s="152"/>
      <c r="V85" s="152"/>
      <c r="W85" s="152"/>
      <c r="X85" s="152"/>
      <c r="Y85" s="152"/>
      <c r="Z85" s="152"/>
    </row>
    <row r="86" spans="1:26" ht="15.75" customHeight="1" x14ac:dyDescent="0.25">
      <c r="A86" s="152"/>
      <c r="B86" s="152"/>
      <c r="C86" s="152"/>
      <c r="D86" s="187"/>
      <c r="E86" s="187"/>
      <c r="F86" s="152"/>
      <c r="G86" s="152"/>
      <c r="H86" s="153"/>
      <c r="I86" s="152"/>
      <c r="J86" s="152"/>
      <c r="K86" s="152"/>
      <c r="L86" s="152"/>
      <c r="M86" s="152"/>
      <c r="N86" s="152"/>
      <c r="O86" s="152"/>
      <c r="P86" s="152"/>
      <c r="Q86" s="152"/>
      <c r="R86" s="152"/>
      <c r="S86" s="152"/>
      <c r="T86" s="152"/>
      <c r="U86" s="152"/>
      <c r="V86" s="152"/>
      <c r="W86" s="152"/>
      <c r="X86" s="152"/>
      <c r="Y86" s="152"/>
      <c r="Z86" s="152"/>
    </row>
    <row r="87" spans="1:26" ht="15.75" customHeight="1" x14ac:dyDescent="0.25">
      <c r="A87" s="152"/>
      <c r="B87" s="152"/>
      <c r="C87" s="152"/>
      <c r="D87" s="187"/>
      <c r="E87" s="187"/>
      <c r="F87" s="152"/>
      <c r="G87" s="152"/>
      <c r="H87" s="153"/>
      <c r="I87" s="152"/>
      <c r="J87" s="152"/>
      <c r="K87" s="152"/>
      <c r="L87" s="152"/>
      <c r="M87" s="152"/>
      <c r="N87" s="152"/>
      <c r="O87" s="152"/>
      <c r="P87" s="152"/>
      <c r="Q87" s="152"/>
      <c r="R87" s="152"/>
      <c r="S87" s="152"/>
      <c r="T87" s="152"/>
      <c r="U87" s="152"/>
      <c r="V87" s="152"/>
      <c r="W87" s="152"/>
      <c r="X87" s="152"/>
      <c r="Y87" s="152"/>
      <c r="Z87" s="152"/>
    </row>
    <row r="88" spans="1:26" ht="15.75" customHeight="1" x14ac:dyDescent="0.25">
      <c r="A88" s="152"/>
      <c r="B88" s="152"/>
      <c r="C88" s="152"/>
      <c r="D88" s="187"/>
      <c r="E88" s="187"/>
      <c r="F88" s="152"/>
      <c r="G88" s="152"/>
      <c r="H88" s="153"/>
      <c r="I88" s="152"/>
      <c r="J88" s="152"/>
      <c r="K88" s="152"/>
      <c r="L88" s="152"/>
      <c r="M88" s="152"/>
      <c r="N88" s="152"/>
      <c r="O88" s="152"/>
      <c r="P88" s="152"/>
      <c r="Q88" s="152"/>
      <c r="R88" s="152"/>
      <c r="S88" s="152"/>
      <c r="T88" s="152"/>
      <c r="U88" s="152"/>
      <c r="V88" s="152"/>
      <c r="W88" s="152"/>
      <c r="X88" s="152"/>
      <c r="Y88" s="152"/>
      <c r="Z88" s="152"/>
    </row>
    <row r="89" spans="1:26" ht="15.75" customHeight="1" x14ac:dyDescent="0.25">
      <c r="A89" s="152"/>
      <c r="B89" s="152"/>
      <c r="C89" s="152"/>
      <c r="D89" s="187"/>
      <c r="E89" s="187"/>
      <c r="F89" s="152"/>
      <c r="G89" s="152"/>
      <c r="H89" s="153"/>
      <c r="I89" s="152"/>
      <c r="J89" s="152"/>
      <c r="K89" s="152"/>
      <c r="L89" s="152"/>
      <c r="M89" s="152"/>
      <c r="N89" s="152"/>
      <c r="O89" s="152"/>
      <c r="P89" s="152"/>
      <c r="Q89" s="152"/>
      <c r="R89" s="152"/>
      <c r="S89" s="152"/>
      <c r="T89" s="152"/>
      <c r="U89" s="152"/>
      <c r="V89" s="152"/>
      <c r="W89" s="152"/>
      <c r="X89" s="152"/>
      <c r="Y89" s="152"/>
      <c r="Z89" s="152"/>
    </row>
    <row r="90" spans="1:26" ht="15.75" customHeight="1" x14ac:dyDescent="0.25">
      <c r="A90" s="152"/>
      <c r="B90" s="152"/>
      <c r="C90" s="152"/>
      <c r="D90" s="187"/>
      <c r="E90" s="187"/>
      <c r="F90" s="152"/>
      <c r="G90" s="152"/>
      <c r="H90" s="153"/>
      <c r="I90" s="152"/>
      <c r="J90" s="152"/>
      <c r="K90" s="152"/>
      <c r="L90" s="152"/>
      <c r="M90" s="152"/>
      <c r="N90" s="152"/>
      <c r="O90" s="152"/>
      <c r="P90" s="152"/>
      <c r="Q90" s="152"/>
      <c r="R90" s="152"/>
      <c r="S90" s="152"/>
      <c r="T90" s="152"/>
      <c r="U90" s="152"/>
      <c r="V90" s="152"/>
      <c r="W90" s="152"/>
      <c r="X90" s="152"/>
      <c r="Y90" s="152"/>
      <c r="Z90" s="152"/>
    </row>
    <row r="91" spans="1:26" ht="15.75" customHeight="1" x14ac:dyDescent="0.25">
      <c r="A91" s="152"/>
      <c r="B91" s="152"/>
      <c r="C91" s="152"/>
      <c r="D91" s="187"/>
      <c r="E91" s="187"/>
      <c r="F91" s="152"/>
      <c r="G91" s="152"/>
      <c r="H91" s="153"/>
      <c r="I91" s="152"/>
      <c r="J91" s="152"/>
      <c r="K91" s="152"/>
      <c r="L91" s="152"/>
      <c r="M91" s="152"/>
      <c r="N91" s="152"/>
      <c r="O91" s="152"/>
      <c r="P91" s="152"/>
      <c r="Q91" s="152"/>
      <c r="R91" s="152"/>
      <c r="S91" s="152"/>
      <c r="T91" s="152"/>
      <c r="U91" s="152"/>
      <c r="V91" s="152"/>
      <c r="W91" s="152"/>
      <c r="X91" s="152"/>
      <c r="Y91" s="152"/>
      <c r="Z91" s="152"/>
    </row>
    <row r="92" spans="1:26" ht="15.75" customHeight="1" x14ac:dyDescent="0.25">
      <c r="A92" s="152"/>
      <c r="B92" s="152"/>
      <c r="C92" s="152"/>
      <c r="D92" s="187"/>
      <c r="E92" s="187"/>
      <c r="F92" s="152"/>
      <c r="G92" s="152"/>
      <c r="H92" s="153"/>
      <c r="I92" s="152"/>
      <c r="J92" s="152"/>
      <c r="K92" s="152"/>
      <c r="L92" s="152"/>
      <c r="M92" s="152"/>
      <c r="N92" s="152"/>
      <c r="O92" s="152"/>
      <c r="P92" s="152"/>
      <c r="Q92" s="152"/>
      <c r="R92" s="152"/>
      <c r="S92" s="152"/>
      <c r="T92" s="152"/>
      <c r="U92" s="152"/>
      <c r="V92" s="152"/>
      <c r="W92" s="152"/>
      <c r="X92" s="152"/>
      <c r="Y92" s="152"/>
      <c r="Z92" s="152"/>
    </row>
    <row r="93" spans="1:26" ht="15.75" customHeight="1" x14ac:dyDescent="0.25">
      <c r="A93" s="152"/>
      <c r="B93" s="152"/>
      <c r="C93" s="152"/>
      <c r="D93" s="187"/>
      <c r="E93" s="187"/>
      <c r="F93" s="152"/>
      <c r="G93" s="152"/>
      <c r="H93" s="153"/>
      <c r="I93" s="152"/>
      <c r="J93" s="152"/>
      <c r="K93" s="152"/>
      <c r="L93" s="152"/>
      <c r="M93" s="152"/>
      <c r="N93" s="152"/>
      <c r="O93" s="152"/>
      <c r="P93" s="152"/>
      <c r="Q93" s="152"/>
      <c r="R93" s="152"/>
      <c r="S93" s="152"/>
      <c r="T93" s="152"/>
      <c r="U93" s="152"/>
      <c r="V93" s="152"/>
      <c r="W93" s="152"/>
      <c r="X93" s="152"/>
      <c r="Y93" s="152"/>
      <c r="Z93" s="152"/>
    </row>
    <row r="94" spans="1:26" ht="15.75" customHeight="1" x14ac:dyDescent="0.25">
      <c r="A94" s="152"/>
      <c r="B94" s="152"/>
      <c r="C94" s="152"/>
      <c r="D94" s="187"/>
      <c r="E94" s="187"/>
      <c r="F94" s="152"/>
      <c r="G94" s="152"/>
      <c r="H94" s="153"/>
      <c r="I94" s="152"/>
      <c r="J94" s="152"/>
      <c r="K94" s="152"/>
      <c r="L94" s="152"/>
      <c r="M94" s="152"/>
      <c r="N94" s="152"/>
      <c r="O94" s="152"/>
      <c r="P94" s="152"/>
      <c r="Q94" s="152"/>
      <c r="R94" s="152"/>
      <c r="S94" s="152"/>
      <c r="T94" s="152"/>
      <c r="U94" s="152"/>
      <c r="V94" s="152"/>
      <c r="W94" s="152"/>
      <c r="X94" s="152"/>
      <c r="Y94" s="152"/>
      <c r="Z94" s="152"/>
    </row>
    <row r="95" spans="1:26" ht="15.75" customHeight="1" x14ac:dyDescent="0.25">
      <c r="A95" s="152"/>
      <c r="B95" s="152"/>
      <c r="C95" s="152"/>
      <c r="D95" s="187"/>
      <c r="E95" s="187"/>
      <c r="F95" s="152"/>
      <c r="G95" s="152"/>
      <c r="H95" s="153"/>
      <c r="I95" s="152"/>
      <c r="J95" s="152"/>
      <c r="K95" s="152"/>
      <c r="L95" s="152"/>
      <c r="M95" s="152"/>
      <c r="N95" s="152"/>
      <c r="O95" s="152"/>
      <c r="P95" s="152"/>
      <c r="Q95" s="152"/>
      <c r="R95" s="152"/>
      <c r="S95" s="152"/>
      <c r="T95" s="152"/>
      <c r="U95" s="152"/>
      <c r="V95" s="152"/>
      <c r="W95" s="152"/>
      <c r="X95" s="152"/>
      <c r="Y95" s="152"/>
      <c r="Z95" s="152"/>
    </row>
    <row r="96" spans="1:26" ht="15.75" customHeight="1" x14ac:dyDescent="0.25">
      <c r="A96" s="152"/>
      <c r="B96" s="152"/>
      <c r="C96" s="152"/>
      <c r="D96" s="187"/>
      <c r="E96" s="187"/>
      <c r="F96" s="152"/>
      <c r="G96" s="152"/>
      <c r="H96" s="153"/>
      <c r="I96" s="152"/>
      <c r="J96" s="152"/>
      <c r="K96" s="152"/>
      <c r="L96" s="152"/>
      <c r="M96" s="152"/>
      <c r="N96" s="152"/>
      <c r="O96" s="152"/>
      <c r="P96" s="152"/>
      <c r="Q96" s="152"/>
      <c r="R96" s="152"/>
      <c r="S96" s="152"/>
      <c r="T96" s="152"/>
      <c r="U96" s="152"/>
      <c r="V96" s="152"/>
      <c r="W96" s="152"/>
      <c r="X96" s="152"/>
      <c r="Y96" s="152"/>
      <c r="Z96" s="152"/>
    </row>
    <row r="97" spans="1:26" ht="15.75" customHeight="1" x14ac:dyDescent="0.25">
      <c r="A97" s="152"/>
      <c r="B97" s="152"/>
      <c r="C97" s="152"/>
      <c r="D97" s="187"/>
      <c r="E97" s="187"/>
      <c r="F97" s="152"/>
      <c r="G97" s="152"/>
      <c r="H97" s="153"/>
      <c r="I97" s="152"/>
      <c r="J97" s="152"/>
      <c r="K97" s="152"/>
      <c r="L97" s="152"/>
      <c r="M97" s="152"/>
      <c r="N97" s="152"/>
      <c r="O97" s="152"/>
      <c r="P97" s="152"/>
      <c r="Q97" s="152"/>
      <c r="R97" s="152"/>
      <c r="S97" s="152"/>
      <c r="T97" s="152"/>
      <c r="U97" s="152"/>
      <c r="V97" s="152"/>
      <c r="W97" s="152"/>
      <c r="X97" s="152"/>
      <c r="Y97" s="152"/>
      <c r="Z97" s="152"/>
    </row>
    <row r="98" spans="1:26" ht="15.75" customHeight="1" x14ac:dyDescent="0.25">
      <c r="A98" s="152"/>
      <c r="B98" s="152"/>
      <c r="C98" s="152"/>
      <c r="D98" s="187"/>
      <c r="E98" s="187"/>
      <c r="F98" s="152"/>
      <c r="G98" s="152"/>
      <c r="H98" s="153"/>
      <c r="I98" s="152"/>
      <c r="J98" s="152"/>
      <c r="K98" s="152"/>
      <c r="L98" s="152"/>
      <c r="M98" s="152"/>
      <c r="N98" s="152"/>
      <c r="O98" s="152"/>
      <c r="P98" s="152"/>
      <c r="Q98" s="152"/>
      <c r="R98" s="152"/>
      <c r="S98" s="152"/>
      <c r="T98" s="152"/>
      <c r="U98" s="152"/>
      <c r="V98" s="152"/>
      <c r="W98" s="152"/>
      <c r="X98" s="152"/>
      <c r="Y98" s="152"/>
      <c r="Z98" s="152"/>
    </row>
    <row r="99" spans="1:26" ht="15.75" customHeight="1" x14ac:dyDescent="0.25">
      <c r="A99" s="152"/>
      <c r="B99" s="152"/>
      <c r="C99" s="152"/>
      <c r="D99" s="187"/>
      <c r="E99" s="187"/>
      <c r="F99" s="152"/>
      <c r="G99" s="152"/>
      <c r="H99" s="153"/>
      <c r="I99" s="152"/>
      <c r="J99" s="152"/>
      <c r="K99" s="152"/>
      <c r="L99" s="152"/>
      <c r="M99" s="152"/>
      <c r="N99" s="152"/>
      <c r="O99" s="152"/>
      <c r="P99" s="152"/>
      <c r="Q99" s="152"/>
      <c r="R99" s="152"/>
      <c r="S99" s="152"/>
      <c r="T99" s="152"/>
      <c r="U99" s="152"/>
      <c r="V99" s="152"/>
      <c r="W99" s="152"/>
      <c r="X99" s="152"/>
      <c r="Y99" s="152"/>
      <c r="Z99" s="152"/>
    </row>
    <row r="100" spans="1:26" ht="15.75" customHeight="1" x14ac:dyDescent="0.25">
      <c r="A100" s="152"/>
      <c r="B100" s="152"/>
      <c r="C100" s="152"/>
      <c r="D100" s="187"/>
      <c r="E100" s="187"/>
      <c r="F100" s="152"/>
      <c r="G100" s="152"/>
      <c r="H100" s="153"/>
      <c r="I100" s="152"/>
      <c r="J100" s="152"/>
      <c r="K100" s="152"/>
      <c r="L100" s="152"/>
      <c r="M100" s="152"/>
      <c r="N100" s="152"/>
      <c r="O100" s="152"/>
      <c r="P100" s="152"/>
      <c r="Q100" s="152"/>
      <c r="R100" s="152"/>
      <c r="S100" s="152"/>
      <c r="T100" s="152"/>
      <c r="U100" s="152"/>
      <c r="V100" s="152"/>
      <c r="W100" s="152"/>
      <c r="X100" s="152"/>
      <c r="Y100" s="152"/>
      <c r="Z100" s="152"/>
    </row>
    <row r="101" spans="1:26" ht="15.75" customHeight="1" x14ac:dyDescent="0.25">
      <c r="A101" s="152"/>
      <c r="B101" s="152"/>
      <c r="C101" s="152"/>
      <c r="D101" s="187"/>
      <c r="E101" s="187"/>
      <c r="F101" s="152"/>
      <c r="G101" s="152"/>
      <c r="H101" s="153"/>
      <c r="I101" s="152"/>
      <c r="J101" s="152"/>
      <c r="K101" s="152"/>
      <c r="L101" s="152"/>
      <c r="M101" s="152"/>
      <c r="N101" s="152"/>
      <c r="O101" s="152"/>
      <c r="P101" s="152"/>
      <c r="Q101" s="152"/>
      <c r="R101" s="152"/>
      <c r="S101" s="152"/>
      <c r="T101" s="152"/>
      <c r="U101" s="152"/>
      <c r="V101" s="152"/>
      <c r="W101" s="152"/>
      <c r="X101" s="152"/>
      <c r="Y101" s="152"/>
      <c r="Z101" s="152"/>
    </row>
    <row r="102" spans="1:26" ht="15.75" customHeight="1" x14ac:dyDescent="0.25">
      <c r="A102" s="152"/>
      <c r="B102" s="152"/>
      <c r="C102" s="152"/>
      <c r="D102" s="187"/>
      <c r="E102" s="187"/>
      <c r="F102" s="152"/>
      <c r="G102" s="152"/>
      <c r="H102" s="153"/>
      <c r="I102" s="152"/>
      <c r="J102" s="152"/>
      <c r="K102" s="152"/>
      <c r="L102" s="152"/>
      <c r="M102" s="152"/>
      <c r="N102" s="152"/>
      <c r="O102" s="152"/>
      <c r="P102" s="152"/>
      <c r="Q102" s="152"/>
      <c r="R102" s="152"/>
      <c r="S102" s="152"/>
      <c r="T102" s="152"/>
      <c r="U102" s="152"/>
      <c r="V102" s="152"/>
      <c r="W102" s="152"/>
      <c r="X102" s="152"/>
      <c r="Y102" s="152"/>
      <c r="Z102" s="152"/>
    </row>
    <row r="103" spans="1:26" ht="15.75" customHeight="1" x14ac:dyDescent="0.25">
      <c r="A103" s="152"/>
      <c r="B103" s="152"/>
      <c r="C103" s="152"/>
      <c r="D103" s="187"/>
      <c r="E103" s="187"/>
      <c r="F103" s="152"/>
      <c r="G103" s="152"/>
      <c r="H103" s="153"/>
      <c r="I103" s="152"/>
      <c r="J103" s="152"/>
      <c r="K103" s="152"/>
      <c r="L103" s="152"/>
      <c r="M103" s="152"/>
      <c r="N103" s="152"/>
      <c r="O103" s="152"/>
      <c r="P103" s="152"/>
      <c r="Q103" s="152"/>
      <c r="R103" s="152"/>
      <c r="S103" s="152"/>
      <c r="T103" s="152"/>
      <c r="U103" s="152"/>
      <c r="V103" s="152"/>
      <c r="W103" s="152"/>
      <c r="X103" s="152"/>
      <c r="Y103" s="152"/>
      <c r="Z103" s="152"/>
    </row>
    <row r="104" spans="1:26" ht="15.75" customHeight="1" x14ac:dyDescent="0.25">
      <c r="A104" s="152"/>
      <c r="B104" s="152"/>
      <c r="C104" s="152"/>
      <c r="D104" s="187"/>
      <c r="E104" s="187"/>
      <c r="F104" s="152"/>
      <c r="G104" s="152"/>
      <c r="H104" s="153"/>
      <c r="I104" s="152"/>
      <c r="J104" s="152"/>
      <c r="K104" s="152"/>
      <c r="L104" s="152"/>
      <c r="M104" s="152"/>
      <c r="N104" s="152"/>
      <c r="O104" s="152"/>
      <c r="P104" s="152"/>
      <c r="Q104" s="152"/>
      <c r="R104" s="152"/>
      <c r="S104" s="152"/>
      <c r="T104" s="152"/>
      <c r="U104" s="152"/>
      <c r="V104" s="152"/>
      <c r="W104" s="152"/>
      <c r="X104" s="152"/>
      <c r="Y104" s="152"/>
      <c r="Z104" s="152"/>
    </row>
    <row r="105" spans="1:26" ht="15.75" customHeight="1" x14ac:dyDescent="0.25">
      <c r="A105" s="152"/>
      <c r="B105" s="152"/>
      <c r="C105" s="152"/>
      <c r="D105" s="187"/>
      <c r="E105" s="187"/>
      <c r="F105" s="152"/>
      <c r="G105" s="152"/>
      <c r="H105" s="153"/>
      <c r="I105" s="152"/>
      <c r="J105" s="152"/>
      <c r="K105" s="152"/>
      <c r="L105" s="152"/>
      <c r="M105" s="152"/>
      <c r="N105" s="152"/>
      <c r="O105" s="152"/>
      <c r="P105" s="152"/>
      <c r="Q105" s="152"/>
      <c r="R105" s="152"/>
      <c r="S105" s="152"/>
      <c r="T105" s="152"/>
      <c r="U105" s="152"/>
      <c r="V105" s="152"/>
      <c r="W105" s="152"/>
      <c r="X105" s="152"/>
      <c r="Y105" s="152"/>
      <c r="Z105" s="152"/>
    </row>
    <row r="106" spans="1:26" ht="15.75" customHeight="1" x14ac:dyDescent="0.25">
      <c r="A106" s="152"/>
      <c r="B106" s="152"/>
      <c r="C106" s="152"/>
      <c r="D106" s="187"/>
      <c r="E106" s="187"/>
      <c r="F106" s="152"/>
      <c r="G106" s="152"/>
      <c r="H106" s="153"/>
      <c r="I106" s="152"/>
      <c r="J106" s="152"/>
      <c r="K106" s="152"/>
      <c r="L106" s="152"/>
      <c r="M106" s="152"/>
      <c r="N106" s="152"/>
      <c r="O106" s="152"/>
      <c r="P106" s="152"/>
      <c r="Q106" s="152"/>
      <c r="R106" s="152"/>
      <c r="S106" s="152"/>
      <c r="T106" s="152"/>
      <c r="U106" s="152"/>
      <c r="V106" s="152"/>
      <c r="W106" s="152"/>
      <c r="X106" s="152"/>
      <c r="Y106" s="152"/>
      <c r="Z106" s="152"/>
    </row>
    <row r="107" spans="1:26" ht="15.75" customHeight="1" x14ac:dyDescent="0.25">
      <c r="A107" s="152"/>
      <c r="B107" s="152"/>
      <c r="C107" s="152"/>
      <c r="D107" s="187"/>
      <c r="E107" s="187"/>
      <c r="F107" s="152"/>
      <c r="G107" s="152"/>
      <c r="H107" s="153"/>
      <c r="I107" s="152"/>
      <c r="J107" s="152"/>
      <c r="K107" s="152"/>
      <c r="L107" s="152"/>
      <c r="M107" s="152"/>
      <c r="N107" s="152"/>
      <c r="O107" s="152"/>
      <c r="P107" s="152"/>
      <c r="Q107" s="152"/>
      <c r="R107" s="152"/>
      <c r="S107" s="152"/>
      <c r="T107" s="152"/>
      <c r="U107" s="152"/>
      <c r="V107" s="152"/>
      <c r="W107" s="152"/>
      <c r="X107" s="152"/>
      <c r="Y107" s="152"/>
      <c r="Z107" s="152"/>
    </row>
    <row r="108" spans="1:26" ht="15.75" customHeight="1" x14ac:dyDescent="0.25">
      <c r="A108" s="152"/>
      <c r="B108" s="152"/>
      <c r="C108" s="152"/>
      <c r="D108" s="187"/>
      <c r="E108" s="187"/>
      <c r="F108" s="152"/>
      <c r="G108" s="152"/>
      <c r="H108" s="153"/>
      <c r="I108" s="152"/>
      <c r="J108" s="152"/>
      <c r="K108" s="152"/>
      <c r="L108" s="152"/>
      <c r="M108" s="152"/>
      <c r="N108" s="152"/>
      <c r="O108" s="152"/>
      <c r="P108" s="152"/>
      <c r="Q108" s="152"/>
      <c r="R108" s="152"/>
      <c r="S108" s="152"/>
      <c r="T108" s="152"/>
      <c r="U108" s="152"/>
      <c r="V108" s="152"/>
      <c r="W108" s="152"/>
      <c r="X108" s="152"/>
      <c r="Y108" s="152"/>
      <c r="Z108" s="152"/>
    </row>
    <row r="109" spans="1:26" ht="15.75" customHeight="1" x14ac:dyDescent="0.25">
      <c r="A109" s="152"/>
      <c r="B109" s="152"/>
      <c r="C109" s="152"/>
      <c r="D109" s="187"/>
      <c r="E109" s="187"/>
      <c r="F109" s="152"/>
      <c r="G109" s="152"/>
      <c r="H109" s="153"/>
      <c r="I109" s="152"/>
      <c r="J109" s="152"/>
      <c r="K109" s="152"/>
      <c r="L109" s="152"/>
      <c r="M109" s="152"/>
      <c r="N109" s="152"/>
      <c r="O109" s="152"/>
      <c r="P109" s="152"/>
      <c r="Q109" s="152"/>
      <c r="R109" s="152"/>
      <c r="S109" s="152"/>
      <c r="T109" s="152"/>
      <c r="U109" s="152"/>
      <c r="V109" s="152"/>
      <c r="W109" s="152"/>
      <c r="X109" s="152"/>
      <c r="Y109" s="152"/>
      <c r="Z109" s="152"/>
    </row>
    <row r="110" spans="1:26" ht="15.75" customHeight="1" x14ac:dyDescent="0.25">
      <c r="A110" s="152"/>
      <c r="B110" s="152"/>
      <c r="C110" s="152"/>
      <c r="D110" s="187"/>
      <c r="E110" s="187"/>
      <c r="F110" s="152"/>
      <c r="G110" s="152"/>
      <c r="H110" s="153"/>
      <c r="I110" s="152"/>
      <c r="J110" s="152"/>
      <c r="K110" s="152"/>
      <c r="L110" s="152"/>
      <c r="M110" s="152"/>
      <c r="N110" s="152"/>
      <c r="O110" s="152"/>
      <c r="P110" s="152"/>
      <c r="Q110" s="152"/>
      <c r="R110" s="152"/>
      <c r="S110" s="152"/>
      <c r="T110" s="152"/>
      <c r="U110" s="152"/>
      <c r="V110" s="152"/>
      <c r="W110" s="152"/>
      <c r="X110" s="152"/>
      <c r="Y110" s="152"/>
      <c r="Z110" s="152"/>
    </row>
    <row r="111" spans="1:26" ht="15.75" customHeight="1" x14ac:dyDescent="0.25">
      <c r="A111" s="152"/>
      <c r="B111" s="152"/>
      <c r="C111" s="152"/>
      <c r="D111" s="187"/>
      <c r="E111" s="187"/>
      <c r="F111" s="152"/>
      <c r="G111" s="152"/>
      <c r="H111" s="153"/>
      <c r="I111" s="152"/>
      <c r="J111" s="152"/>
      <c r="K111" s="152"/>
      <c r="L111" s="152"/>
      <c r="M111" s="152"/>
      <c r="N111" s="152"/>
      <c r="O111" s="152"/>
      <c r="P111" s="152"/>
      <c r="Q111" s="152"/>
      <c r="R111" s="152"/>
      <c r="S111" s="152"/>
      <c r="T111" s="152"/>
      <c r="U111" s="152"/>
      <c r="V111" s="152"/>
      <c r="W111" s="152"/>
      <c r="X111" s="152"/>
      <c r="Y111" s="152"/>
      <c r="Z111" s="152"/>
    </row>
    <row r="112" spans="1:26" ht="15.75" customHeight="1" x14ac:dyDescent="0.25">
      <c r="A112" s="152"/>
      <c r="B112" s="152"/>
      <c r="C112" s="152"/>
      <c r="D112" s="187"/>
      <c r="E112" s="187"/>
      <c r="F112" s="152"/>
      <c r="G112" s="152"/>
      <c r="H112" s="153"/>
      <c r="I112" s="152"/>
      <c r="J112" s="152"/>
      <c r="K112" s="152"/>
      <c r="L112" s="152"/>
      <c r="M112" s="152"/>
      <c r="N112" s="152"/>
      <c r="O112" s="152"/>
      <c r="P112" s="152"/>
      <c r="Q112" s="152"/>
      <c r="R112" s="152"/>
      <c r="S112" s="152"/>
      <c r="T112" s="152"/>
      <c r="U112" s="152"/>
      <c r="V112" s="152"/>
      <c r="W112" s="152"/>
      <c r="X112" s="152"/>
      <c r="Y112" s="152"/>
      <c r="Z112" s="152"/>
    </row>
    <row r="113" spans="1:26" ht="15.75" customHeight="1" x14ac:dyDescent="0.25">
      <c r="A113" s="152"/>
      <c r="B113" s="152"/>
      <c r="C113" s="152"/>
      <c r="D113" s="187"/>
      <c r="E113" s="187"/>
      <c r="F113" s="152"/>
      <c r="G113" s="152"/>
      <c r="H113" s="153"/>
      <c r="I113" s="152"/>
      <c r="J113" s="152"/>
      <c r="K113" s="152"/>
      <c r="L113" s="152"/>
      <c r="M113" s="152"/>
      <c r="N113" s="152"/>
      <c r="O113" s="152"/>
      <c r="P113" s="152"/>
      <c r="Q113" s="152"/>
      <c r="R113" s="152"/>
      <c r="S113" s="152"/>
      <c r="T113" s="152"/>
      <c r="U113" s="152"/>
      <c r="V113" s="152"/>
      <c r="W113" s="152"/>
      <c r="X113" s="152"/>
      <c r="Y113" s="152"/>
      <c r="Z113" s="152"/>
    </row>
    <row r="114" spans="1:26" ht="15.75" customHeight="1" x14ac:dyDescent="0.25">
      <c r="A114" s="152"/>
      <c r="B114" s="152"/>
      <c r="C114" s="152"/>
      <c r="D114" s="187"/>
      <c r="E114" s="187"/>
      <c r="F114" s="152"/>
      <c r="G114" s="152"/>
      <c r="H114" s="153"/>
      <c r="I114" s="152"/>
      <c r="J114" s="152"/>
      <c r="K114" s="152"/>
      <c r="L114" s="152"/>
      <c r="M114" s="152"/>
      <c r="N114" s="152"/>
      <c r="O114" s="152"/>
      <c r="P114" s="152"/>
      <c r="Q114" s="152"/>
      <c r="R114" s="152"/>
      <c r="S114" s="152"/>
      <c r="T114" s="152"/>
      <c r="U114" s="152"/>
      <c r="V114" s="152"/>
      <c r="W114" s="152"/>
      <c r="X114" s="152"/>
      <c r="Y114" s="152"/>
      <c r="Z114" s="152"/>
    </row>
    <row r="115" spans="1:26" ht="15.75" customHeight="1" x14ac:dyDescent="0.25">
      <c r="A115" s="152"/>
      <c r="B115" s="152"/>
      <c r="C115" s="152"/>
      <c r="D115" s="187"/>
      <c r="E115" s="187"/>
      <c r="F115" s="152"/>
      <c r="G115" s="152"/>
      <c r="H115" s="153"/>
      <c r="I115" s="152"/>
      <c r="J115" s="152"/>
      <c r="K115" s="152"/>
      <c r="L115" s="152"/>
      <c r="M115" s="152"/>
      <c r="N115" s="152"/>
      <c r="O115" s="152"/>
      <c r="P115" s="152"/>
      <c r="Q115" s="152"/>
      <c r="R115" s="152"/>
      <c r="S115" s="152"/>
      <c r="T115" s="152"/>
      <c r="U115" s="152"/>
      <c r="V115" s="152"/>
      <c r="W115" s="152"/>
      <c r="X115" s="152"/>
      <c r="Y115" s="152"/>
      <c r="Z115" s="152"/>
    </row>
    <row r="116" spans="1:26" ht="15.75" customHeight="1" x14ac:dyDescent="0.25">
      <c r="A116" s="152"/>
      <c r="B116" s="152"/>
      <c r="C116" s="152"/>
      <c r="D116" s="187"/>
      <c r="E116" s="187"/>
      <c r="F116" s="152"/>
      <c r="G116" s="152"/>
      <c r="H116" s="153"/>
      <c r="I116" s="152"/>
      <c r="J116" s="152"/>
      <c r="K116" s="152"/>
      <c r="L116" s="152"/>
      <c r="M116" s="152"/>
      <c r="N116" s="152"/>
      <c r="O116" s="152"/>
      <c r="P116" s="152"/>
      <c r="Q116" s="152"/>
      <c r="R116" s="152"/>
      <c r="S116" s="152"/>
      <c r="T116" s="152"/>
      <c r="U116" s="152"/>
      <c r="V116" s="152"/>
      <c r="W116" s="152"/>
      <c r="X116" s="152"/>
      <c r="Y116" s="152"/>
      <c r="Z116" s="152"/>
    </row>
    <row r="117" spans="1:26" ht="15.75" customHeight="1" x14ac:dyDescent="0.25">
      <c r="A117" s="152"/>
      <c r="B117" s="152"/>
      <c r="C117" s="152"/>
      <c r="D117" s="187"/>
      <c r="E117" s="187"/>
      <c r="F117" s="152"/>
      <c r="G117" s="152"/>
      <c r="H117" s="153"/>
      <c r="I117" s="152"/>
      <c r="J117" s="152"/>
      <c r="K117" s="152"/>
      <c r="L117" s="152"/>
      <c r="M117" s="152"/>
      <c r="N117" s="152"/>
      <c r="O117" s="152"/>
      <c r="P117" s="152"/>
      <c r="Q117" s="152"/>
      <c r="R117" s="152"/>
      <c r="S117" s="152"/>
      <c r="T117" s="152"/>
      <c r="U117" s="152"/>
      <c r="V117" s="152"/>
      <c r="W117" s="152"/>
      <c r="X117" s="152"/>
      <c r="Y117" s="152"/>
      <c r="Z117" s="152"/>
    </row>
    <row r="118" spans="1:26" ht="15.75" customHeight="1" x14ac:dyDescent="0.25">
      <c r="A118" s="152"/>
      <c r="B118" s="152"/>
      <c r="C118" s="152"/>
      <c r="D118" s="187"/>
      <c r="E118" s="187"/>
      <c r="F118" s="152"/>
      <c r="G118" s="152"/>
      <c r="H118" s="153"/>
      <c r="I118" s="152"/>
      <c r="J118" s="152"/>
      <c r="K118" s="152"/>
      <c r="L118" s="152"/>
      <c r="M118" s="152"/>
      <c r="N118" s="152"/>
      <c r="O118" s="152"/>
      <c r="P118" s="152"/>
      <c r="Q118" s="152"/>
      <c r="R118" s="152"/>
      <c r="S118" s="152"/>
      <c r="T118" s="152"/>
      <c r="U118" s="152"/>
      <c r="V118" s="152"/>
      <c r="W118" s="152"/>
      <c r="X118" s="152"/>
      <c r="Y118" s="152"/>
      <c r="Z118" s="152"/>
    </row>
    <row r="119" spans="1:26" ht="15.75" customHeight="1" x14ac:dyDescent="0.25">
      <c r="A119" s="152"/>
      <c r="B119" s="152"/>
      <c r="C119" s="152"/>
      <c r="D119" s="187"/>
      <c r="E119" s="187"/>
      <c r="F119" s="152"/>
      <c r="G119" s="152"/>
      <c r="H119" s="153"/>
      <c r="I119" s="152"/>
      <c r="J119" s="152"/>
      <c r="K119" s="152"/>
      <c r="L119" s="152"/>
      <c r="M119" s="152"/>
      <c r="N119" s="152"/>
      <c r="O119" s="152"/>
      <c r="P119" s="152"/>
      <c r="Q119" s="152"/>
      <c r="R119" s="152"/>
      <c r="S119" s="152"/>
      <c r="T119" s="152"/>
      <c r="U119" s="152"/>
      <c r="V119" s="152"/>
      <c r="W119" s="152"/>
      <c r="X119" s="152"/>
      <c r="Y119" s="152"/>
      <c r="Z119" s="152"/>
    </row>
    <row r="120" spans="1:26" ht="15.75" customHeight="1" x14ac:dyDescent="0.25">
      <c r="A120" s="152"/>
      <c r="B120" s="152"/>
      <c r="C120" s="152"/>
      <c r="D120" s="187"/>
      <c r="E120" s="187"/>
      <c r="F120" s="152"/>
      <c r="G120" s="152"/>
      <c r="H120" s="153"/>
      <c r="I120" s="152"/>
      <c r="J120" s="152"/>
      <c r="K120" s="152"/>
      <c r="L120" s="152"/>
      <c r="M120" s="152"/>
      <c r="N120" s="152"/>
      <c r="O120" s="152"/>
      <c r="P120" s="152"/>
      <c r="Q120" s="152"/>
      <c r="R120" s="152"/>
      <c r="S120" s="152"/>
      <c r="T120" s="152"/>
      <c r="U120" s="152"/>
      <c r="V120" s="152"/>
      <c r="W120" s="152"/>
      <c r="X120" s="152"/>
      <c r="Y120" s="152"/>
      <c r="Z120" s="152"/>
    </row>
    <row r="121" spans="1:26" ht="15.75" customHeight="1" x14ac:dyDescent="0.25">
      <c r="A121" s="152"/>
      <c r="B121" s="152"/>
      <c r="C121" s="152"/>
      <c r="D121" s="187"/>
      <c r="E121" s="187"/>
      <c r="F121" s="152"/>
      <c r="G121" s="152"/>
      <c r="H121" s="153"/>
      <c r="I121" s="152"/>
      <c r="J121" s="152"/>
      <c r="K121" s="152"/>
      <c r="L121" s="152"/>
      <c r="M121" s="152"/>
      <c r="N121" s="152"/>
      <c r="O121" s="152"/>
      <c r="P121" s="152"/>
      <c r="Q121" s="152"/>
      <c r="R121" s="152"/>
      <c r="S121" s="152"/>
      <c r="T121" s="152"/>
      <c r="U121" s="152"/>
      <c r="V121" s="152"/>
      <c r="W121" s="152"/>
      <c r="X121" s="152"/>
      <c r="Y121" s="152"/>
      <c r="Z121" s="152"/>
    </row>
    <row r="122" spans="1:26" ht="15.75" customHeight="1" x14ac:dyDescent="0.25">
      <c r="A122" s="152"/>
      <c r="B122" s="152"/>
      <c r="C122" s="152"/>
      <c r="D122" s="187"/>
      <c r="E122" s="187"/>
      <c r="F122" s="152"/>
      <c r="G122" s="152"/>
      <c r="H122" s="153"/>
      <c r="I122" s="152"/>
      <c r="J122" s="152"/>
      <c r="K122" s="152"/>
      <c r="L122" s="152"/>
      <c r="M122" s="152"/>
      <c r="N122" s="152"/>
      <c r="O122" s="152"/>
      <c r="P122" s="152"/>
      <c r="Q122" s="152"/>
      <c r="R122" s="152"/>
      <c r="S122" s="152"/>
      <c r="T122" s="152"/>
      <c r="U122" s="152"/>
      <c r="V122" s="152"/>
      <c r="W122" s="152"/>
      <c r="X122" s="152"/>
      <c r="Y122" s="152"/>
      <c r="Z122" s="152"/>
    </row>
    <row r="123" spans="1:26" ht="15.75" customHeight="1" x14ac:dyDescent="0.25">
      <c r="A123" s="152"/>
      <c r="B123" s="152"/>
      <c r="C123" s="152"/>
      <c r="D123" s="187"/>
      <c r="E123" s="187"/>
      <c r="F123" s="152"/>
      <c r="G123" s="152"/>
      <c r="H123" s="153"/>
      <c r="I123" s="152"/>
      <c r="J123" s="152"/>
      <c r="K123" s="152"/>
      <c r="L123" s="152"/>
      <c r="M123" s="152"/>
      <c r="N123" s="152"/>
      <c r="O123" s="152"/>
      <c r="P123" s="152"/>
      <c r="Q123" s="152"/>
      <c r="R123" s="152"/>
      <c r="S123" s="152"/>
      <c r="T123" s="152"/>
      <c r="U123" s="152"/>
      <c r="V123" s="152"/>
      <c r="W123" s="152"/>
      <c r="X123" s="152"/>
      <c r="Y123" s="152"/>
      <c r="Z123" s="152"/>
    </row>
    <row r="124" spans="1:26" ht="15.75" customHeight="1" x14ac:dyDescent="0.25">
      <c r="A124" s="152"/>
      <c r="B124" s="152"/>
      <c r="C124" s="152"/>
      <c r="D124" s="187"/>
      <c r="E124" s="187"/>
      <c r="F124" s="152"/>
      <c r="G124" s="152"/>
      <c r="H124" s="153"/>
      <c r="I124" s="152"/>
      <c r="J124" s="152"/>
      <c r="K124" s="152"/>
      <c r="L124" s="152"/>
      <c r="M124" s="152"/>
      <c r="N124" s="152"/>
      <c r="O124" s="152"/>
      <c r="P124" s="152"/>
      <c r="Q124" s="152"/>
      <c r="R124" s="152"/>
      <c r="S124" s="152"/>
      <c r="T124" s="152"/>
      <c r="U124" s="152"/>
      <c r="V124" s="152"/>
      <c r="W124" s="152"/>
      <c r="X124" s="152"/>
      <c r="Y124" s="152"/>
      <c r="Z124" s="152"/>
    </row>
    <row r="125" spans="1:26" ht="15.75" customHeight="1" x14ac:dyDescent="0.25">
      <c r="A125" s="152"/>
      <c r="B125" s="152"/>
      <c r="C125" s="152"/>
      <c r="D125" s="187"/>
      <c r="E125" s="187"/>
      <c r="F125" s="152"/>
      <c r="G125" s="152"/>
      <c r="H125" s="153"/>
      <c r="I125" s="152"/>
      <c r="J125" s="152"/>
      <c r="K125" s="152"/>
      <c r="L125" s="152"/>
      <c r="M125" s="152"/>
      <c r="N125" s="152"/>
      <c r="O125" s="152"/>
      <c r="P125" s="152"/>
      <c r="Q125" s="152"/>
      <c r="R125" s="152"/>
      <c r="S125" s="152"/>
      <c r="T125" s="152"/>
      <c r="U125" s="152"/>
      <c r="V125" s="152"/>
      <c r="W125" s="152"/>
      <c r="X125" s="152"/>
      <c r="Y125" s="152"/>
      <c r="Z125" s="152"/>
    </row>
    <row r="126" spans="1:26" ht="15.75" customHeight="1" x14ac:dyDescent="0.25">
      <c r="A126" s="152"/>
      <c r="B126" s="152"/>
      <c r="C126" s="152"/>
      <c r="D126" s="187"/>
      <c r="E126" s="187"/>
      <c r="F126" s="152"/>
      <c r="G126" s="152"/>
      <c r="H126" s="153"/>
      <c r="I126" s="152"/>
      <c r="J126" s="152"/>
      <c r="K126" s="152"/>
      <c r="L126" s="152"/>
      <c r="M126" s="152"/>
      <c r="N126" s="152"/>
      <c r="O126" s="152"/>
      <c r="P126" s="152"/>
      <c r="Q126" s="152"/>
      <c r="R126" s="152"/>
      <c r="S126" s="152"/>
      <c r="T126" s="152"/>
      <c r="U126" s="152"/>
      <c r="V126" s="152"/>
      <c r="W126" s="152"/>
      <c r="X126" s="152"/>
      <c r="Y126" s="152"/>
      <c r="Z126" s="152"/>
    </row>
    <row r="127" spans="1:26" ht="15.75" customHeight="1" x14ac:dyDescent="0.25">
      <c r="A127" s="152"/>
      <c r="B127" s="152"/>
      <c r="C127" s="152"/>
      <c r="D127" s="187"/>
      <c r="E127" s="187"/>
      <c r="F127" s="152"/>
      <c r="G127" s="152"/>
      <c r="H127" s="153"/>
      <c r="I127" s="152"/>
      <c r="J127" s="152"/>
      <c r="K127" s="152"/>
      <c r="L127" s="152"/>
      <c r="M127" s="152"/>
      <c r="N127" s="152"/>
      <c r="O127" s="152"/>
      <c r="P127" s="152"/>
      <c r="Q127" s="152"/>
      <c r="R127" s="152"/>
      <c r="S127" s="152"/>
      <c r="T127" s="152"/>
      <c r="U127" s="152"/>
      <c r="V127" s="152"/>
      <c r="W127" s="152"/>
      <c r="X127" s="152"/>
      <c r="Y127" s="152"/>
      <c r="Z127" s="152"/>
    </row>
    <row r="128" spans="1:26" ht="15.75" customHeight="1" x14ac:dyDescent="0.25">
      <c r="A128" s="152"/>
      <c r="B128" s="152"/>
      <c r="C128" s="152"/>
      <c r="D128" s="187"/>
      <c r="E128" s="187"/>
      <c r="F128" s="152"/>
      <c r="G128" s="152"/>
      <c r="H128" s="153"/>
      <c r="I128" s="152"/>
      <c r="J128" s="152"/>
      <c r="K128" s="152"/>
      <c r="L128" s="152"/>
      <c r="M128" s="152"/>
      <c r="N128" s="152"/>
      <c r="O128" s="152"/>
      <c r="P128" s="152"/>
      <c r="Q128" s="152"/>
      <c r="R128" s="152"/>
      <c r="S128" s="152"/>
      <c r="T128" s="152"/>
      <c r="U128" s="152"/>
      <c r="V128" s="152"/>
      <c r="W128" s="152"/>
      <c r="X128" s="152"/>
      <c r="Y128" s="152"/>
      <c r="Z128" s="152"/>
    </row>
    <row r="129" spans="1:26" ht="15.75" customHeight="1" x14ac:dyDescent="0.25">
      <c r="A129" s="152"/>
      <c r="B129" s="152"/>
      <c r="C129" s="152"/>
      <c r="D129" s="187"/>
      <c r="E129" s="187"/>
      <c r="F129" s="152"/>
      <c r="G129" s="152"/>
      <c r="H129" s="153"/>
      <c r="I129" s="152"/>
      <c r="J129" s="152"/>
      <c r="K129" s="152"/>
      <c r="L129" s="152"/>
      <c r="M129" s="152"/>
      <c r="N129" s="152"/>
      <c r="O129" s="152"/>
      <c r="P129" s="152"/>
      <c r="Q129" s="152"/>
      <c r="R129" s="152"/>
      <c r="S129" s="152"/>
      <c r="T129" s="152"/>
      <c r="U129" s="152"/>
      <c r="V129" s="152"/>
      <c r="W129" s="152"/>
      <c r="X129" s="152"/>
      <c r="Y129" s="152"/>
      <c r="Z129" s="152"/>
    </row>
    <row r="130" spans="1:26" ht="15.75" customHeight="1" x14ac:dyDescent="0.25">
      <c r="A130" s="152"/>
      <c r="B130" s="152"/>
      <c r="C130" s="152"/>
      <c r="D130" s="187"/>
      <c r="E130" s="187"/>
      <c r="F130" s="152"/>
      <c r="G130" s="152"/>
      <c r="H130" s="153"/>
      <c r="I130" s="152"/>
      <c r="J130" s="152"/>
      <c r="K130" s="152"/>
      <c r="L130" s="152"/>
      <c r="M130" s="152"/>
      <c r="N130" s="152"/>
      <c r="O130" s="152"/>
      <c r="P130" s="152"/>
      <c r="Q130" s="152"/>
      <c r="R130" s="152"/>
      <c r="S130" s="152"/>
      <c r="T130" s="152"/>
      <c r="U130" s="152"/>
      <c r="V130" s="152"/>
      <c r="W130" s="152"/>
      <c r="X130" s="152"/>
      <c r="Y130" s="152"/>
      <c r="Z130" s="152"/>
    </row>
    <row r="131" spans="1:26" ht="15.75" customHeight="1" x14ac:dyDescent="0.25">
      <c r="A131" s="152"/>
      <c r="B131" s="152"/>
      <c r="C131" s="152"/>
      <c r="D131" s="187"/>
      <c r="E131" s="187"/>
      <c r="F131" s="152"/>
      <c r="G131" s="152"/>
      <c r="H131" s="153"/>
      <c r="I131" s="152"/>
      <c r="J131" s="152"/>
      <c r="K131" s="152"/>
      <c r="L131" s="152"/>
      <c r="M131" s="152"/>
      <c r="N131" s="152"/>
      <c r="O131" s="152"/>
      <c r="P131" s="152"/>
      <c r="Q131" s="152"/>
      <c r="R131" s="152"/>
      <c r="S131" s="152"/>
      <c r="T131" s="152"/>
      <c r="U131" s="152"/>
      <c r="V131" s="152"/>
      <c r="W131" s="152"/>
      <c r="X131" s="152"/>
      <c r="Y131" s="152"/>
      <c r="Z131" s="152"/>
    </row>
    <row r="132" spans="1:26" ht="15.75" customHeight="1" x14ac:dyDescent="0.25">
      <c r="A132" s="152"/>
      <c r="B132" s="152"/>
      <c r="C132" s="152"/>
      <c r="D132" s="187"/>
      <c r="E132" s="187"/>
      <c r="F132" s="152"/>
      <c r="G132" s="152"/>
      <c r="H132" s="153"/>
      <c r="I132" s="152"/>
      <c r="J132" s="152"/>
      <c r="K132" s="152"/>
      <c r="L132" s="152"/>
      <c r="M132" s="152"/>
      <c r="N132" s="152"/>
      <c r="O132" s="152"/>
      <c r="P132" s="152"/>
      <c r="Q132" s="152"/>
      <c r="R132" s="152"/>
      <c r="S132" s="152"/>
      <c r="T132" s="152"/>
      <c r="U132" s="152"/>
      <c r="V132" s="152"/>
      <c r="W132" s="152"/>
      <c r="X132" s="152"/>
      <c r="Y132" s="152"/>
      <c r="Z132" s="152"/>
    </row>
    <row r="133" spans="1:26" ht="15.75" customHeight="1" x14ac:dyDescent="0.25">
      <c r="A133" s="152"/>
      <c r="B133" s="152"/>
      <c r="C133" s="152"/>
      <c r="D133" s="187"/>
      <c r="E133" s="187"/>
      <c r="F133" s="152"/>
      <c r="G133" s="152"/>
      <c r="H133" s="153"/>
      <c r="I133" s="152"/>
      <c r="J133" s="152"/>
      <c r="K133" s="152"/>
      <c r="L133" s="152"/>
      <c r="M133" s="152"/>
      <c r="N133" s="152"/>
      <c r="O133" s="152"/>
      <c r="P133" s="152"/>
      <c r="Q133" s="152"/>
      <c r="R133" s="152"/>
      <c r="S133" s="152"/>
      <c r="T133" s="152"/>
      <c r="U133" s="152"/>
      <c r="V133" s="152"/>
      <c r="W133" s="152"/>
      <c r="X133" s="152"/>
      <c r="Y133" s="152"/>
      <c r="Z133" s="152"/>
    </row>
    <row r="134" spans="1:26" ht="15.75" customHeight="1" x14ac:dyDescent="0.25">
      <c r="A134" s="152"/>
      <c r="B134" s="152"/>
      <c r="C134" s="152"/>
      <c r="D134" s="187"/>
      <c r="E134" s="187"/>
      <c r="F134" s="152"/>
      <c r="G134" s="152"/>
      <c r="H134" s="153"/>
      <c r="I134" s="152"/>
      <c r="J134" s="152"/>
      <c r="K134" s="152"/>
      <c r="L134" s="152"/>
      <c r="M134" s="152"/>
      <c r="N134" s="152"/>
      <c r="O134" s="152"/>
      <c r="P134" s="152"/>
      <c r="Q134" s="152"/>
      <c r="R134" s="152"/>
      <c r="S134" s="152"/>
      <c r="T134" s="152"/>
      <c r="U134" s="152"/>
      <c r="V134" s="152"/>
      <c r="W134" s="152"/>
      <c r="X134" s="152"/>
      <c r="Y134" s="152"/>
      <c r="Z134" s="152"/>
    </row>
    <row r="135" spans="1:26" ht="15.75" customHeight="1" x14ac:dyDescent="0.25">
      <c r="A135" s="152"/>
      <c r="B135" s="152"/>
      <c r="C135" s="152"/>
      <c r="D135" s="187"/>
      <c r="E135" s="187"/>
      <c r="F135" s="152"/>
      <c r="G135" s="152"/>
      <c r="H135" s="153"/>
      <c r="I135" s="152"/>
      <c r="J135" s="152"/>
      <c r="K135" s="152"/>
      <c r="L135" s="152"/>
      <c r="M135" s="152"/>
      <c r="N135" s="152"/>
      <c r="O135" s="152"/>
      <c r="P135" s="152"/>
      <c r="Q135" s="152"/>
      <c r="R135" s="152"/>
      <c r="S135" s="152"/>
      <c r="T135" s="152"/>
      <c r="U135" s="152"/>
      <c r="V135" s="152"/>
      <c r="W135" s="152"/>
      <c r="X135" s="152"/>
      <c r="Y135" s="152"/>
      <c r="Z135" s="152"/>
    </row>
    <row r="136" spans="1:26" ht="15.75" customHeight="1" x14ac:dyDescent="0.25">
      <c r="A136" s="152"/>
      <c r="B136" s="152"/>
      <c r="C136" s="152"/>
      <c r="D136" s="187"/>
      <c r="E136" s="187"/>
      <c r="F136" s="152"/>
      <c r="G136" s="152"/>
      <c r="H136" s="153"/>
      <c r="I136" s="152"/>
      <c r="J136" s="152"/>
      <c r="K136" s="152"/>
      <c r="L136" s="152"/>
      <c r="M136" s="152"/>
      <c r="N136" s="152"/>
      <c r="O136" s="152"/>
      <c r="P136" s="152"/>
      <c r="Q136" s="152"/>
      <c r="R136" s="152"/>
      <c r="S136" s="152"/>
      <c r="T136" s="152"/>
      <c r="U136" s="152"/>
      <c r="V136" s="152"/>
      <c r="W136" s="152"/>
      <c r="X136" s="152"/>
      <c r="Y136" s="152"/>
      <c r="Z136" s="152"/>
    </row>
    <row r="137" spans="1:26" ht="15.75" customHeight="1" x14ac:dyDescent="0.25">
      <c r="A137" s="152"/>
      <c r="B137" s="152"/>
      <c r="C137" s="152"/>
      <c r="D137" s="187"/>
      <c r="E137" s="187"/>
      <c r="F137" s="152"/>
      <c r="G137" s="152"/>
      <c r="H137" s="153"/>
      <c r="I137" s="152"/>
      <c r="J137" s="152"/>
      <c r="K137" s="152"/>
      <c r="L137" s="152"/>
      <c r="M137" s="152"/>
      <c r="N137" s="152"/>
      <c r="O137" s="152"/>
      <c r="P137" s="152"/>
      <c r="Q137" s="152"/>
      <c r="R137" s="152"/>
      <c r="S137" s="152"/>
      <c r="T137" s="152"/>
      <c r="U137" s="152"/>
      <c r="V137" s="152"/>
      <c r="W137" s="152"/>
      <c r="X137" s="152"/>
      <c r="Y137" s="152"/>
      <c r="Z137" s="152"/>
    </row>
    <row r="138" spans="1:26" ht="15.75" customHeight="1" x14ac:dyDescent="0.25">
      <c r="A138" s="152"/>
      <c r="B138" s="152"/>
      <c r="C138" s="152"/>
      <c r="D138" s="187"/>
      <c r="E138" s="187"/>
      <c r="F138" s="152"/>
      <c r="G138" s="152"/>
      <c r="H138" s="153"/>
      <c r="I138" s="152"/>
      <c r="J138" s="152"/>
      <c r="K138" s="152"/>
      <c r="L138" s="152"/>
      <c r="M138" s="152"/>
      <c r="N138" s="152"/>
      <c r="O138" s="152"/>
      <c r="P138" s="152"/>
      <c r="Q138" s="152"/>
      <c r="R138" s="152"/>
      <c r="S138" s="152"/>
      <c r="T138" s="152"/>
      <c r="U138" s="152"/>
      <c r="V138" s="152"/>
      <c r="W138" s="152"/>
      <c r="X138" s="152"/>
      <c r="Y138" s="152"/>
      <c r="Z138" s="152"/>
    </row>
    <row r="139" spans="1:26" ht="15.75" customHeight="1" x14ac:dyDescent="0.25">
      <c r="A139" s="152"/>
      <c r="B139" s="152"/>
      <c r="C139" s="152"/>
      <c r="D139" s="187"/>
      <c r="E139" s="187"/>
      <c r="F139" s="152"/>
      <c r="G139" s="152"/>
      <c r="H139" s="153"/>
      <c r="I139" s="152"/>
      <c r="J139" s="152"/>
      <c r="K139" s="152"/>
      <c r="L139" s="152"/>
      <c r="M139" s="152"/>
      <c r="N139" s="152"/>
      <c r="O139" s="152"/>
      <c r="P139" s="152"/>
      <c r="Q139" s="152"/>
      <c r="R139" s="152"/>
      <c r="S139" s="152"/>
      <c r="T139" s="152"/>
      <c r="U139" s="152"/>
      <c r="V139" s="152"/>
      <c r="W139" s="152"/>
      <c r="X139" s="152"/>
      <c r="Y139" s="152"/>
      <c r="Z139" s="152"/>
    </row>
    <row r="140" spans="1:26" ht="15.75" customHeight="1" x14ac:dyDescent="0.25">
      <c r="A140" s="152"/>
      <c r="B140" s="152"/>
      <c r="C140" s="152"/>
      <c r="D140" s="187"/>
      <c r="E140" s="187"/>
      <c r="F140" s="152"/>
      <c r="G140" s="152"/>
      <c r="H140" s="153"/>
      <c r="I140" s="152"/>
      <c r="J140" s="152"/>
      <c r="K140" s="152"/>
      <c r="L140" s="152"/>
      <c r="M140" s="152"/>
      <c r="N140" s="152"/>
      <c r="O140" s="152"/>
      <c r="P140" s="152"/>
      <c r="Q140" s="152"/>
      <c r="R140" s="152"/>
      <c r="S140" s="152"/>
      <c r="T140" s="152"/>
      <c r="U140" s="152"/>
      <c r="V140" s="152"/>
      <c r="W140" s="152"/>
      <c r="X140" s="152"/>
      <c r="Y140" s="152"/>
      <c r="Z140" s="152"/>
    </row>
    <row r="141" spans="1:26" ht="15.75" customHeight="1" x14ac:dyDescent="0.25">
      <c r="A141" s="152"/>
      <c r="B141" s="152"/>
      <c r="C141" s="152"/>
      <c r="D141" s="187"/>
      <c r="E141" s="187"/>
      <c r="F141" s="152"/>
      <c r="G141" s="152"/>
      <c r="H141" s="153"/>
      <c r="I141" s="152"/>
      <c r="J141" s="152"/>
      <c r="K141" s="152"/>
      <c r="L141" s="152"/>
      <c r="M141" s="152"/>
      <c r="N141" s="152"/>
      <c r="O141" s="152"/>
      <c r="P141" s="152"/>
      <c r="Q141" s="152"/>
      <c r="R141" s="152"/>
      <c r="S141" s="152"/>
      <c r="T141" s="152"/>
      <c r="U141" s="152"/>
      <c r="V141" s="152"/>
      <c r="W141" s="152"/>
      <c r="X141" s="152"/>
      <c r="Y141" s="152"/>
      <c r="Z141" s="152"/>
    </row>
    <row r="142" spans="1:26" ht="15.75" customHeight="1" x14ac:dyDescent="0.25">
      <c r="A142" s="152"/>
      <c r="B142" s="152"/>
      <c r="C142" s="152"/>
      <c r="D142" s="187"/>
      <c r="E142" s="187"/>
      <c r="F142" s="152"/>
      <c r="G142" s="152"/>
      <c r="H142" s="153"/>
      <c r="I142" s="152"/>
      <c r="J142" s="152"/>
      <c r="K142" s="152"/>
      <c r="L142" s="152"/>
      <c r="M142" s="152"/>
      <c r="N142" s="152"/>
      <c r="O142" s="152"/>
      <c r="P142" s="152"/>
      <c r="Q142" s="152"/>
      <c r="R142" s="152"/>
      <c r="S142" s="152"/>
      <c r="T142" s="152"/>
      <c r="U142" s="152"/>
      <c r="V142" s="152"/>
      <c r="W142" s="152"/>
      <c r="X142" s="152"/>
      <c r="Y142" s="152"/>
      <c r="Z142" s="152"/>
    </row>
    <row r="143" spans="1:26" ht="15.75" customHeight="1" x14ac:dyDescent="0.25">
      <c r="A143" s="152"/>
      <c r="B143" s="152"/>
      <c r="C143" s="152"/>
      <c r="D143" s="187"/>
      <c r="E143" s="187"/>
      <c r="F143" s="152"/>
      <c r="G143" s="152"/>
      <c r="H143" s="153"/>
      <c r="I143" s="152"/>
      <c r="J143" s="152"/>
      <c r="K143" s="152"/>
      <c r="L143" s="152"/>
      <c r="M143" s="152"/>
      <c r="N143" s="152"/>
      <c r="O143" s="152"/>
      <c r="P143" s="152"/>
      <c r="Q143" s="152"/>
      <c r="R143" s="152"/>
      <c r="S143" s="152"/>
      <c r="T143" s="152"/>
      <c r="U143" s="152"/>
      <c r="V143" s="152"/>
      <c r="W143" s="152"/>
      <c r="X143" s="152"/>
      <c r="Y143" s="152"/>
      <c r="Z143" s="152"/>
    </row>
    <row r="144" spans="1:26" ht="15.75" customHeight="1" x14ac:dyDescent="0.25">
      <c r="A144" s="152"/>
      <c r="B144" s="152"/>
      <c r="C144" s="152"/>
      <c r="D144" s="187"/>
      <c r="E144" s="187"/>
      <c r="F144" s="152"/>
      <c r="G144" s="152"/>
      <c r="H144" s="153"/>
      <c r="I144" s="152"/>
      <c r="J144" s="152"/>
      <c r="K144" s="152"/>
      <c r="L144" s="152"/>
      <c r="M144" s="152"/>
      <c r="N144" s="152"/>
      <c r="O144" s="152"/>
      <c r="P144" s="152"/>
      <c r="Q144" s="152"/>
      <c r="R144" s="152"/>
      <c r="S144" s="152"/>
      <c r="T144" s="152"/>
      <c r="U144" s="152"/>
      <c r="V144" s="152"/>
      <c r="W144" s="152"/>
      <c r="X144" s="152"/>
      <c r="Y144" s="152"/>
      <c r="Z144" s="152"/>
    </row>
    <row r="145" spans="1:26" ht="15.75" customHeight="1" x14ac:dyDescent="0.25">
      <c r="A145" s="152"/>
      <c r="B145" s="152"/>
      <c r="C145" s="152"/>
      <c r="D145" s="187"/>
      <c r="E145" s="187"/>
      <c r="F145" s="152"/>
      <c r="G145" s="152"/>
      <c r="H145" s="153"/>
      <c r="I145" s="152"/>
      <c r="J145" s="152"/>
      <c r="K145" s="152"/>
      <c r="L145" s="152"/>
      <c r="M145" s="152"/>
      <c r="N145" s="152"/>
      <c r="O145" s="152"/>
      <c r="P145" s="152"/>
      <c r="Q145" s="152"/>
      <c r="R145" s="152"/>
      <c r="S145" s="152"/>
      <c r="T145" s="152"/>
      <c r="U145" s="152"/>
      <c r="V145" s="152"/>
      <c r="W145" s="152"/>
      <c r="X145" s="152"/>
      <c r="Y145" s="152"/>
      <c r="Z145" s="152"/>
    </row>
    <row r="146" spans="1:26" ht="15.75" customHeight="1" x14ac:dyDescent="0.25">
      <c r="A146" s="152"/>
      <c r="B146" s="152"/>
      <c r="C146" s="152"/>
      <c r="D146" s="187"/>
      <c r="E146" s="187"/>
      <c r="F146" s="152"/>
      <c r="G146" s="152"/>
      <c r="H146" s="153"/>
      <c r="I146" s="152"/>
      <c r="J146" s="152"/>
      <c r="K146" s="152"/>
      <c r="L146" s="152"/>
      <c r="M146" s="152"/>
      <c r="N146" s="152"/>
      <c r="O146" s="152"/>
      <c r="P146" s="152"/>
      <c r="Q146" s="152"/>
      <c r="R146" s="152"/>
      <c r="S146" s="152"/>
      <c r="T146" s="152"/>
      <c r="U146" s="152"/>
      <c r="V146" s="152"/>
      <c r="W146" s="152"/>
      <c r="X146" s="152"/>
      <c r="Y146" s="152"/>
      <c r="Z146" s="152"/>
    </row>
    <row r="147" spans="1:26" ht="15.75" customHeight="1" x14ac:dyDescent="0.25">
      <c r="A147" s="152"/>
      <c r="B147" s="152"/>
      <c r="C147" s="152"/>
      <c r="D147" s="187"/>
      <c r="E147" s="187"/>
      <c r="F147" s="152"/>
      <c r="G147" s="152"/>
      <c r="H147" s="153"/>
      <c r="I147" s="152"/>
      <c r="J147" s="152"/>
      <c r="K147" s="152"/>
      <c r="L147" s="152"/>
      <c r="M147" s="152"/>
      <c r="N147" s="152"/>
      <c r="O147" s="152"/>
      <c r="P147" s="152"/>
      <c r="Q147" s="152"/>
      <c r="R147" s="152"/>
      <c r="S147" s="152"/>
      <c r="T147" s="152"/>
      <c r="U147" s="152"/>
      <c r="V147" s="152"/>
      <c r="W147" s="152"/>
      <c r="X147" s="152"/>
      <c r="Y147" s="152"/>
      <c r="Z147" s="152"/>
    </row>
    <row r="148" spans="1:26" ht="15.75" customHeight="1" x14ac:dyDescent="0.25">
      <c r="A148" s="152"/>
      <c r="B148" s="152"/>
      <c r="C148" s="152"/>
      <c r="D148" s="187"/>
      <c r="E148" s="187"/>
      <c r="F148" s="152"/>
      <c r="G148" s="152"/>
      <c r="H148" s="153"/>
      <c r="I148" s="152"/>
      <c r="J148" s="152"/>
      <c r="K148" s="152"/>
      <c r="L148" s="152"/>
      <c r="M148" s="152"/>
      <c r="N148" s="152"/>
      <c r="O148" s="152"/>
      <c r="P148" s="152"/>
      <c r="Q148" s="152"/>
      <c r="R148" s="152"/>
      <c r="S148" s="152"/>
      <c r="T148" s="152"/>
      <c r="U148" s="152"/>
      <c r="V148" s="152"/>
      <c r="W148" s="152"/>
      <c r="X148" s="152"/>
      <c r="Y148" s="152"/>
      <c r="Z148" s="152"/>
    </row>
    <row r="149" spans="1:26" ht="15.75" customHeight="1" x14ac:dyDescent="0.25">
      <c r="A149" s="152"/>
      <c r="B149" s="152"/>
      <c r="C149" s="152"/>
      <c r="D149" s="187"/>
      <c r="E149" s="187"/>
      <c r="F149" s="152"/>
      <c r="G149" s="152"/>
      <c r="H149" s="153"/>
      <c r="I149" s="152"/>
      <c r="J149" s="152"/>
      <c r="K149" s="152"/>
      <c r="L149" s="152"/>
      <c r="M149" s="152"/>
      <c r="N149" s="152"/>
      <c r="O149" s="152"/>
      <c r="P149" s="152"/>
      <c r="Q149" s="152"/>
      <c r="R149" s="152"/>
      <c r="S149" s="152"/>
      <c r="T149" s="152"/>
      <c r="U149" s="152"/>
      <c r="V149" s="152"/>
      <c r="W149" s="152"/>
      <c r="X149" s="152"/>
      <c r="Y149" s="152"/>
      <c r="Z149" s="152"/>
    </row>
    <row r="150" spans="1:26" ht="15.75" customHeight="1" x14ac:dyDescent="0.25">
      <c r="A150" s="152"/>
      <c r="B150" s="152"/>
      <c r="C150" s="152"/>
      <c r="D150" s="187"/>
      <c r="E150" s="187"/>
      <c r="F150" s="152"/>
      <c r="G150" s="152"/>
      <c r="H150" s="153"/>
      <c r="I150" s="152"/>
      <c r="J150" s="152"/>
      <c r="K150" s="152"/>
      <c r="L150" s="152"/>
      <c r="M150" s="152"/>
      <c r="N150" s="152"/>
      <c r="O150" s="152"/>
      <c r="P150" s="152"/>
      <c r="Q150" s="152"/>
      <c r="R150" s="152"/>
      <c r="S150" s="152"/>
      <c r="T150" s="152"/>
      <c r="U150" s="152"/>
      <c r="V150" s="152"/>
      <c r="W150" s="152"/>
      <c r="X150" s="152"/>
      <c r="Y150" s="152"/>
      <c r="Z150" s="152"/>
    </row>
    <row r="151" spans="1:26" ht="15.75" customHeight="1" x14ac:dyDescent="0.25">
      <c r="A151" s="152"/>
      <c r="B151" s="152"/>
      <c r="C151" s="152"/>
      <c r="D151" s="187"/>
      <c r="E151" s="187"/>
      <c r="F151" s="152"/>
      <c r="G151" s="152"/>
      <c r="H151" s="153"/>
      <c r="I151" s="152"/>
      <c r="J151" s="152"/>
      <c r="K151" s="152"/>
      <c r="L151" s="152"/>
      <c r="M151" s="152"/>
      <c r="N151" s="152"/>
      <c r="O151" s="152"/>
      <c r="P151" s="152"/>
      <c r="Q151" s="152"/>
      <c r="R151" s="152"/>
      <c r="S151" s="152"/>
      <c r="T151" s="152"/>
      <c r="U151" s="152"/>
      <c r="V151" s="152"/>
      <c r="W151" s="152"/>
      <c r="X151" s="152"/>
      <c r="Y151" s="152"/>
      <c r="Z151" s="152"/>
    </row>
    <row r="152" spans="1:26" ht="15.75" customHeight="1" x14ac:dyDescent="0.25">
      <c r="A152" s="152"/>
      <c r="B152" s="152"/>
      <c r="C152" s="152"/>
      <c r="D152" s="187"/>
      <c r="E152" s="187"/>
      <c r="F152" s="152"/>
      <c r="G152" s="152"/>
      <c r="H152" s="153"/>
      <c r="I152" s="152"/>
      <c r="J152" s="152"/>
      <c r="K152" s="152"/>
      <c r="L152" s="152"/>
      <c r="M152" s="152"/>
      <c r="N152" s="152"/>
      <c r="O152" s="152"/>
      <c r="P152" s="152"/>
      <c r="Q152" s="152"/>
      <c r="R152" s="152"/>
      <c r="S152" s="152"/>
      <c r="T152" s="152"/>
      <c r="U152" s="152"/>
      <c r="V152" s="152"/>
      <c r="W152" s="152"/>
      <c r="X152" s="152"/>
      <c r="Y152" s="152"/>
      <c r="Z152" s="152"/>
    </row>
    <row r="153" spans="1:26" ht="15.75" customHeight="1" x14ac:dyDescent="0.25">
      <c r="A153" s="152"/>
      <c r="B153" s="152"/>
      <c r="C153" s="152"/>
      <c r="D153" s="187"/>
      <c r="E153" s="187"/>
      <c r="F153" s="152"/>
      <c r="G153" s="152"/>
      <c r="H153" s="153"/>
      <c r="I153" s="152"/>
      <c r="J153" s="152"/>
      <c r="K153" s="152"/>
      <c r="L153" s="152"/>
      <c r="M153" s="152"/>
      <c r="N153" s="152"/>
      <c r="O153" s="152"/>
      <c r="P153" s="152"/>
      <c r="Q153" s="152"/>
      <c r="R153" s="152"/>
      <c r="S153" s="152"/>
      <c r="T153" s="152"/>
      <c r="U153" s="152"/>
      <c r="V153" s="152"/>
      <c r="W153" s="152"/>
      <c r="X153" s="152"/>
      <c r="Y153" s="152"/>
      <c r="Z153" s="152"/>
    </row>
    <row r="154" spans="1:26" ht="15.75" customHeight="1" x14ac:dyDescent="0.25">
      <c r="A154" s="152"/>
      <c r="B154" s="152"/>
      <c r="C154" s="152"/>
      <c r="D154" s="187"/>
      <c r="E154" s="187"/>
      <c r="F154" s="152"/>
      <c r="G154" s="152"/>
      <c r="H154" s="153"/>
      <c r="I154" s="152"/>
      <c r="J154" s="152"/>
      <c r="K154" s="152"/>
      <c r="L154" s="152"/>
      <c r="M154" s="152"/>
      <c r="N154" s="152"/>
      <c r="O154" s="152"/>
      <c r="P154" s="152"/>
      <c r="Q154" s="152"/>
      <c r="R154" s="152"/>
      <c r="S154" s="152"/>
      <c r="T154" s="152"/>
      <c r="U154" s="152"/>
      <c r="V154" s="152"/>
      <c r="W154" s="152"/>
      <c r="X154" s="152"/>
      <c r="Y154" s="152"/>
      <c r="Z154" s="152"/>
    </row>
    <row r="155" spans="1:26" ht="15.75" customHeight="1" x14ac:dyDescent="0.25">
      <c r="A155" s="152"/>
      <c r="B155" s="152"/>
      <c r="C155" s="152"/>
      <c r="D155" s="187"/>
      <c r="E155" s="187"/>
      <c r="F155" s="152"/>
      <c r="G155" s="152"/>
      <c r="H155" s="153"/>
      <c r="I155" s="152"/>
      <c r="J155" s="152"/>
      <c r="K155" s="152"/>
      <c r="L155" s="152"/>
      <c r="M155" s="152"/>
      <c r="N155" s="152"/>
      <c r="O155" s="152"/>
      <c r="P155" s="152"/>
      <c r="Q155" s="152"/>
      <c r="R155" s="152"/>
      <c r="S155" s="152"/>
      <c r="T155" s="152"/>
      <c r="U155" s="152"/>
      <c r="V155" s="152"/>
      <c r="W155" s="152"/>
      <c r="X155" s="152"/>
      <c r="Y155" s="152"/>
      <c r="Z155" s="152"/>
    </row>
    <row r="156" spans="1:26" ht="15.75" customHeight="1" x14ac:dyDescent="0.25">
      <c r="A156" s="152"/>
      <c r="B156" s="152"/>
      <c r="C156" s="152"/>
      <c r="D156" s="187"/>
      <c r="E156" s="187"/>
      <c r="F156" s="152"/>
      <c r="G156" s="152"/>
      <c r="H156" s="153"/>
      <c r="I156" s="152"/>
      <c r="J156" s="152"/>
      <c r="K156" s="152"/>
      <c r="L156" s="152"/>
      <c r="M156" s="152"/>
      <c r="N156" s="152"/>
      <c r="O156" s="152"/>
      <c r="P156" s="152"/>
      <c r="Q156" s="152"/>
      <c r="R156" s="152"/>
      <c r="S156" s="152"/>
      <c r="T156" s="152"/>
      <c r="U156" s="152"/>
      <c r="V156" s="152"/>
      <c r="W156" s="152"/>
      <c r="X156" s="152"/>
      <c r="Y156" s="152"/>
      <c r="Z156" s="152"/>
    </row>
    <row r="157" spans="1:26" ht="15.75" customHeight="1" x14ac:dyDescent="0.25">
      <c r="A157" s="152"/>
      <c r="B157" s="152"/>
      <c r="C157" s="152"/>
      <c r="D157" s="187"/>
      <c r="E157" s="187"/>
      <c r="F157" s="152"/>
      <c r="G157" s="152"/>
      <c r="H157" s="153"/>
      <c r="I157" s="152"/>
      <c r="J157" s="152"/>
      <c r="K157" s="152"/>
      <c r="L157" s="152"/>
      <c r="M157" s="152"/>
      <c r="N157" s="152"/>
      <c r="O157" s="152"/>
      <c r="P157" s="152"/>
      <c r="Q157" s="152"/>
      <c r="R157" s="152"/>
      <c r="S157" s="152"/>
      <c r="T157" s="152"/>
      <c r="U157" s="152"/>
      <c r="V157" s="152"/>
      <c r="W157" s="152"/>
      <c r="X157" s="152"/>
      <c r="Y157" s="152"/>
      <c r="Z157" s="152"/>
    </row>
    <row r="158" spans="1:26" ht="15.75" customHeight="1" x14ac:dyDescent="0.25">
      <c r="A158" s="152"/>
      <c r="B158" s="152"/>
      <c r="C158" s="152"/>
      <c r="D158" s="187"/>
      <c r="E158" s="187"/>
      <c r="F158" s="152"/>
      <c r="G158" s="152"/>
      <c r="H158" s="153"/>
      <c r="I158" s="152"/>
      <c r="J158" s="152"/>
      <c r="K158" s="152"/>
      <c r="L158" s="152"/>
      <c r="M158" s="152"/>
      <c r="N158" s="152"/>
      <c r="O158" s="152"/>
      <c r="P158" s="152"/>
      <c r="Q158" s="152"/>
      <c r="R158" s="152"/>
      <c r="S158" s="152"/>
      <c r="T158" s="152"/>
      <c r="U158" s="152"/>
      <c r="V158" s="152"/>
      <c r="W158" s="152"/>
      <c r="X158" s="152"/>
      <c r="Y158" s="152"/>
      <c r="Z158" s="152"/>
    </row>
    <row r="159" spans="1:26" ht="15.75" customHeight="1" x14ac:dyDescent="0.25">
      <c r="A159" s="152"/>
      <c r="B159" s="152"/>
      <c r="C159" s="152"/>
      <c r="D159" s="187"/>
      <c r="E159" s="187"/>
      <c r="F159" s="152"/>
      <c r="G159" s="152"/>
      <c r="H159" s="153"/>
      <c r="I159" s="152"/>
      <c r="J159" s="152"/>
      <c r="K159" s="152"/>
      <c r="L159" s="152"/>
      <c r="M159" s="152"/>
      <c r="N159" s="152"/>
      <c r="O159" s="152"/>
      <c r="P159" s="152"/>
      <c r="Q159" s="152"/>
      <c r="R159" s="152"/>
      <c r="S159" s="152"/>
      <c r="T159" s="152"/>
      <c r="U159" s="152"/>
      <c r="V159" s="152"/>
      <c r="W159" s="152"/>
      <c r="X159" s="152"/>
      <c r="Y159" s="152"/>
      <c r="Z159" s="152"/>
    </row>
    <row r="160" spans="1:26" ht="15.75" customHeight="1" x14ac:dyDescent="0.25">
      <c r="A160" s="152"/>
      <c r="B160" s="152"/>
      <c r="C160" s="152"/>
      <c r="D160" s="187"/>
      <c r="E160" s="187"/>
      <c r="F160" s="152"/>
      <c r="G160" s="152"/>
      <c r="H160" s="153"/>
      <c r="I160" s="152"/>
      <c r="J160" s="152"/>
      <c r="K160" s="152"/>
      <c r="L160" s="152"/>
      <c r="M160" s="152"/>
      <c r="N160" s="152"/>
      <c r="O160" s="152"/>
      <c r="P160" s="152"/>
      <c r="Q160" s="152"/>
      <c r="R160" s="152"/>
      <c r="S160" s="152"/>
      <c r="T160" s="152"/>
      <c r="U160" s="152"/>
      <c r="V160" s="152"/>
      <c r="W160" s="152"/>
      <c r="X160" s="152"/>
      <c r="Y160" s="152"/>
      <c r="Z160" s="152"/>
    </row>
    <row r="161" spans="1:26" ht="15.75" customHeight="1" x14ac:dyDescent="0.25">
      <c r="A161" s="152"/>
      <c r="B161" s="152"/>
      <c r="C161" s="152"/>
      <c r="D161" s="187"/>
      <c r="E161" s="187"/>
      <c r="F161" s="152"/>
      <c r="G161" s="152"/>
      <c r="H161" s="153"/>
      <c r="I161" s="152"/>
      <c r="J161" s="152"/>
      <c r="K161" s="152"/>
      <c r="L161" s="152"/>
      <c r="M161" s="152"/>
      <c r="N161" s="152"/>
      <c r="O161" s="152"/>
      <c r="P161" s="152"/>
      <c r="Q161" s="152"/>
      <c r="R161" s="152"/>
      <c r="S161" s="152"/>
      <c r="T161" s="152"/>
      <c r="U161" s="152"/>
      <c r="V161" s="152"/>
      <c r="W161" s="152"/>
      <c r="X161" s="152"/>
      <c r="Y161" s="152"/>
      <c r="Z161" s="152"/>
    </row>
    <row r="162" spans="1:26" ht="15.75" customHeight="1" x14ac:dyDescent="0.25">
      <c r="A162" s="152"/>
      <c r="B162" s="152"/>
      <c r="C162" s="152"/>
      <c r="D162" s="187"/>
      <c r="E162" s="187"/>
      <c r="F162" s="152"/>
      <c r="G162" s="152"/>
      <c r="H162" s="153"/>
      <c r="I162" s="152"/>
      <c r="J162" s="152"/>
      <c r="K162" s="152"/>
      <c r="L162" s="152"/>
      <c r="M162" s="152"/>
      <c r="N162" s="152"/>
      <c r="O162" s="152"/>
      <c r="P162" s="152"/>
      <c r="Q162" s="152"/>
      <c r="R162" s="152"/>
      <c r="S162" s="152"/>
      <c r="T162" s="152"/>
      <c r="U162" s="152"/>
      <c r="V162" s="152"/>
      <c r="W162" s="152"/>
      <c r="X162" s="152"/>
      <c r="Y162" s="152"/>
      <c r="Z162" s="152"/>
    </row>
    <row r="163" spans="1:26" ht="15.75" customHeight="1" x14ac:dyDescent="0.25">
      <c r="A163" s="152"/>
      <c r="B163" s="152"/>
      <c r="C163" s="152"/>
      <c r="D163" s="187"/>
      <c r="E163" s="187"/>
      <c r="F163" s="152"/>
      <c r="G163" s="152"/>
      <c r="H163" s="153"/>
      <c r="I163" s="152"/>
      <c r="J163" s="152"/>
      <c r="K163" s="152"/>
      <c r="L163" s="152"/>
      <c r="M163" s="152"/>
      <c r="N163" s="152"/>
      <c r="O163" s="152"/>
      <c r="P163" s="152"/>
      <c r="Q163" s="152"/>
      <c r="R163" s="152"/>
      <c r="S163" s="152"/>
      <c r="T163" s="152"/>
      <c r="U163" s="152"/>
      <c r="V163" s="152"/>
      <c r="W163" s="152"/>
      <c r="X163" s="152"/>
      <c r="Y163" s="152"/>
      <c r="Z163" s="152"/>
    </row>
    <row r="164" spans="1:26" ht="15.75" customHeight="1" x14ac:dyDescent="0.25">
      <c r="A164" s="152"/>
      <c r="B164" s="152"/>
      <c r="C164" s="152"/>
      <c r="D164" s="187"/>
      <c r="E164" s="187"/>
      <c r="F164" s="152"/>
      <c r="G164" s="152"/>
      <c r="H164" s="153"/>
      <c r="I164" s="152"/>
      <c r="J164" s="152"/>
      <c r="K164" s="152"/>
      <c r="L164" s="152"/>
      <c r="M164" s="152"/>
      <c r="N164" s="152"/>
      <c r="O164" s="152"/>
      <c r="P164" s="152"/>
      <c r="Q164" s="152"/>
      <c r="R164" s="152"/>
      <c r="S164" s="152"/>
      <c r="T164" s="152"/>
      <c r="U164" s="152"/>
      <c r="V164" s="152"/>
      <c r="W164" s="152"/>
      <c r="X164" s="152"/>
      <c r="Y164" s="152"/>
      <c r="Z164" s="152"/>
    </row>
    <row r="165" spans="1:26" ht="15.75" customHeight="1" x14ac:dyDescent="0.25">
      <c r="A165" s="152"/>
      <c r="B165" s="152"/>
      <c r="C165" s="152"/>
      <c r="D165" s="187"/>
      <c r="E165" s="187"/>
      <c r="F165" s="152"/>
      <c r="G165" s="152"/>
      <c r="H165" s="153"/>
      <c r="I165" s="152"/>
      <c r="J165" s="152"/>
      <c r="K165" s="152"/>
      <c r="L165" s="152"/>
      <c r="M165" s="152"/>
      <c r="N165" s="152"/>
      <c r="O165" s="152"/>
      <c r="P165" s="152"/>
      <c r="Q165" s="152"/>
      <c r="R165" s="152"/>
      <c r="S165" s="152"/>
      <c r="T165" s="152"/>
      <c r="U165" s="152"/>
      <c r="V165" s="152"/>
      <c r="W165" s="152"/>
      <c r="X165" s="152"/>
      <c r="Y165" s="152"/>
      <c r="Z165" s="152"/>
    </row>
    <row r="166" spans="1:26" ht="15.75" customHeight="1" x14ac:dyDescent="0.25">
      <c r="A166" s="152"/>
      <c r="B166" s="152"/>
      <c r="C166" s="152"/>
      <c r="D166" s="187"/>
      <c r="E166" s="187"/>
      <c r="F166" s="152"/>
      <c r="G166" s="152"/>
      <c r="H166" s="153"/>
      <c r="I166" s="152"/>
      <c r="J166" s="152"/>
      <c r="K166" s="152"/>
      <c r="L166" s="152"/>
      <c r="M166" s="152"/>
      <c r="N166" s="152"/>
      <c r="O166" s="152"/>
      <c r="P166" s="152"/>
      <c r="Q166" s="152"/>
      <c r="R166" s="152"/>
      <c r="S166" s="152"/>
      <c r="T166" s="152"/>
      <c r="U166" s="152"/>
      <c r="V166" s="152"/>
      <c r="W166" s="152"/>
      <c r="X166" s="152"/>
      <c r="Y166" s="152"/>
      <c r="Z166" s="152"/>
    </row>
    <row r="167" spans="1:26" ht="15.75" customHeight="1" x14ac:dyDescent="0.25">
      <c r="A167" s="152"/>
      <c r="B167" s="152"/>
      <c r="C167" s="152"/>
      <c r="D167" s="187"/>
      <c r="E167" s="187"/>
      <c r="F167" s="152"/>
      <c r="G167" s="152"/>
      <c r="H167" s="153"/>
      <c r="I167" s="152"/>
      <c r="J167" s="152"/>
      <c r="K167" s="152"/>
      <c r="L167" s="152"/>
      <c r="M167" s="152"/>
      <c r="N167" s="152"/>
      <c r="O167" s="152"/>
      <c r="P167" s="152"/>
      <c r="Q167" s="152"/>
      <c r="R167" s="152"/>
      <c r="S167" s="152"/>
      <c r="T167" s="152"/>
      <c r="U167" s="152"/>
      <c r="V167" s="152"/>
      <c r="W167" s="152"/>
      <c r="X167" s="152"/>
      <c r="Y167" s="152"/>
      <c r="Z167" s="152"/>
    </row>
    <row r="168" spans="1:26" ht="15.75" customHeight="1" x14ac:dyDescent="0.25">
      <c r="A168" s="152"/>
      <c r="B168" s="152"/>
      <c r="C168" s="152"/>
      <c r="D168" s="187"/>
      <c r="E168" s="187"/>
      <c r="F168" s="152"/>
      <c r="G168" s="152"/>
      <c r="H168" s="153"/>
      <c r="I168" s="152"/>
      <c r="J168" s="152"/>
      <c r="K168" s="152"/>
      <c r="L168" s="152"/>
      <c r="M168" s="152"/>
      <c r="N168" s="152"/>
      <c r="O168" s="152"/>
      <c r="P168" s="152"/>
      <c r="Q168" s="152"/>
      <c r="R168" s="152"/>
      <c r="S168" s="152"/>
      <c r="T168" s="152"/>
      <c r="U168" s="152"/>
      <c r="V168" s="152"/>
      <c r="W168" s="152"/>
      <c r="X168" s="152"/>
      <c r="Y168" s="152"/>
      <c r="Z168" s="152"/>
    </row>
    <row r="169" spans="1:26" ht="15.75" customHeight="1" x14ac:dyDescent="0.25">
      <c r="A169" s="152"/>
      <c r="B169" s="152"/>
      <c r="C169" s="152"/>
      <c r="D169" s="187"/>
      <c r="E169" s="187"/>
      <c r="F169" s="152"/>
      <c r="G169" s="152"/>
      <c r="H169" s="153"/>
      <c r="I169" s="152"/>
      <c r="J169" s="152"/>
      <c r="K169" s="152"/>
      <c r="L169" s="152"/>
      <c r="M169" s="152"/>
      <c r="N169" s="152"/>
      <c r="O169" s="152"/>
      <c r="P169" s="152"/>
      <c r="Q169" s="152"/>
      <c r="R169" s="152"/>
      <c r="S169" s="152"/>
      <c r="T169" s="152"/>
      <c r="U169" s="152"/>
      <c r="V169" s="152"/>
      <c r="W169" s="152"/>
      <c r="X169" s="152"/>
      <c r="Y169" s="152"/>
      <c r="Z169" s="152"/>
    </row>
    <row r="170" spans="1:26" ht="15.75" customHeight="1" x14ac:dyDescent="0.25">
      <c r="A170" s="152"/>
      <c r="B170" s="152"/>
      <c r="C170" s="152"/>
      <c r="D170" s="187"/>
      <c r="E170" s="187"/>
      <c r="F170" s="152"/>
      <c r="G170" s="152"/>
      <c r="H170" s="153"/>
      <c r="I170" s="152"/>
      <c r="J170" s="152"/>
      <c r="K170" s="152"/>
      <c r="L170" s="152"/>
      <c r="M170" s="152"/>
      <c r="N170" s="152"/>
      <c r="O170" s="152"/>
      <c r="P170" s="152"/>
      <c r="Q170" s="152"/>
      <c r="R170" s="152"/>
      <c r="S170" s="152"/>
      <c r="T170" s="152"/>
      <c r="U170" s="152"/>
      <c r="V170" s="152"/>
      <c r="W170" s="152"/>
      <c r="X170" s="152"/>
      <c r="Y170" s="152"/>
      <c r="Z170" s="152"/>
    </row>
    <row r="171" spans="1:26" ht="15.75" customHeight="1" x14ac:dyDescent="0.25">
      <c r="A171" s="152"/>
      <c r="B171" s="152"/>
      <c r="C171" s="152"/>
      <c r="D171" s="187"/>
      <c r="E171" s="187"/>
      <c r="F171" s="152"/>
      <c r="G171" s="152"/>
      <c r="H171" s="153"/>
      <c r="I171" s="152"/>
      <c r="J171" s="152"/>
      <c r="K171" s="152"/>
      <c r="L171" s="152"/>
      <c r="M171" s="152"/>
      <c r="N171" s="152"/>
      <c r="O171" s="152"/>
      <c r="P171" s="152"/>
      <c r="Q171" s="152"/>
      <c r="R171" s="152"/>
      <c r="S171" s="152"/>
      <c r="T171" s="152"/>
      <c r="U171" s="152"/>
      <c r="V171" s="152"/>
      <c r="W171" s="152"/>
      <c r="X171" s="152"/>
      <c r="Y171" s="152"/>
      <c r="Z171" s="152"/>
    </row>
    <row r="172" spans="1:26" ht="15.75" customHeight="1" x14ac:dyDescent="0.25">
      <c r="A172" s="152"/>
      <c r="B172" s="152"/>
      <c r="C172" s="152"/>
      <c r="D172" s="187"/>
      <c r="E172" s="187"/>
      <c r="F172" s="152"/>
      <c r="G172" s="152"/>
      <c r="H172" s="153"/>
      <c r="I172" s="152"/>
      <c r="J172" s="152"/>
      <c r="K172" s="152"/>
      <c r="L172" s="152"/>
      <c r="M172" s="152"/>
      <c r="N172" s="152"/>
      <c r="O172" s="152"/>
      <c r="P172" s="152"/>
      <c r="Q172" s="152"/>
      <c r="R172" s="152"/>
      <c r="S172" s="152"/>
      <c r="T172" s="152"/>
      <c r="U172" s="152"/>
      <c r="V172" s="152"/>
      <c r="W172" s="152"/>
      <c r="X172" s="152"/>
      <c r="Y172" s="152"/>
      <c r="Z172" s="152"/>
    </row>
    <row r="173" spans="1:26" ht="15.75" customHeight="1" x14ac:dyDescent="0.25">
      <c r="A173" s="152"/>
      <c r="B173" s="152"/>
      <c r="C173" s="152"/>
      <c r="D173" s="187"/>
      <c r="E173" s="187"/>
      <c r="F173" s="152"/>
      <c r="G173" s="152"/>
      <c r="H173" s="153"/>
      <c r="I173" s="152"/>
      <c r="J173" s="152"/>
      <c r="K173" s="152"/>
      <c r="L173" s="152"/>
      <c r="M173" s="152"/>
      <c r="N173" s="152"/>
      <c r="O173" s="152"/>
      <c r="P173" s="152"/>
      <c r="Q173" s="152"/>
      <c r="R173" s="152"/>
      <c r="S173" s="152"/>
      <c r="T173" s="152"/>
      <c r="U173" s="152"/>
      <c r="V173" s="152"/>
      <c r="W173" s="152"/>
      <c r="X173" s="152"/>
      <c r="Y173" s="152"/>
      <c r="Z173" s="152"/>
    </row>
    <row r="174" spans="1:26" ht="15.75" customHeight="1" x14ac:dyDescent="0.25">
      <c r="A174" s="152"/>
      <c r="B174" s="152"/>
      <c r="C174" s="152"/>
      <c r="D174" s="187"/>
      <c r="E174" s="187"/>
      <c r="F174" s="152"/>
      <c r="G174" s="152"/>
      <c r="H174" s="153"/>
      <c r="I174" s="152"/>
      <c r="J174" s="152"/>
      <c r="K174" s="152"/>
      <c r="L174" s="152"/>
      <c r="M174" s="152"/>
      <c r="N174" s="152"/>
      <c r="O174" s="152"/>
      <c r="P174" s="152"/>
      <c r="Q174" s="152"/>
      <c r="R174" s="152"/>
      <c r="S174" s="152"/>
      <c r="T174" s="152"/>
      <c r="U174" s="152"/>
      <c r="V174" s="152"/>
      <c r="W174" s="152"/>
      <c r="X174" s="152"/>
      <c r="Y174" s="152"/>
      <c r="Z174" s="152"/>
    </row>
    <row r="175" spans="1:26" ht="15.75" customHeight="1" x14ac:dyDescent="0.25">
      <c r="A175" s="152"/>
      <c r="B175" s="152"/>
      <c r="C175" s="152"/>
      <c r="D175" s="187"/>
      <c r="E175" s="187"/>
      <c r="F175" s="152"/>
      <c r="G175" s="152"/>
      <c r="H175" s="153"/>
      <c r="I175" s="152"/>
      <c r="J175" s="152"/>
      <c r="K175" s="152"/>
      <c r="L175" s="152"/>
      <c r="M175" s="152"/>
      <c r="N175" s="152"/>
      <c r="O175" s="152"/>
      <c r="P175" s="152"/>
      <c r="Q175" s="152"/>
      <c r="R175" s="152"/>
      <c r="S175" s="152"/>
      <c r="T175" s="152"/>
      <c r="U175" s="152"/>
      <c r="V175" s="152"/>
      <c r="W175" s="152"/>
      <c r="X175" s="152"/>
      <c r="Y175" s="152"/>
      <c r="Z175" s="152"/>
    </row>
    <row r="176" spans="1:26" ht="15.75" customHeight="1" x14ac:dyDescent="0.25">
      <c r="A176" s="152"/>
      <c r="B176" s="152"/>
      <c r="C176" s="152"/>
      <c r="D176" s="187"/>
      <c r="E176" s="187"/>
      <c r="F176" s="152"/>
      <c r="G176" s="152"/>
      <c r="H176" s="153"/>
      <c r="I176" s="152"/>
      <c r="J176" s="152"/>
      <c r="K176" s="152"/>
      <c r="L176" s="152"/>
      <c r="M176" s="152"/>
      <c r="N176" s="152"/>
      <c r="O176" s="152"/>
      <c r="P176" s="152"/>
      <c r="Q176" s="152"/>
      <c r="R176" s="152"/>
      <c r="S176" s="152"/>
      <c r="T176" s="152"/>
      <c r="U176" s="152"/>
      <c r="V176" s="152"/>
      <c r="W176" s="152"/>
      <c r="X176" s="152"/>
      <c r="Y176" s="152"/>
      <c r="Z176" s="152"/>
    </row>
    <row r="177" spans="1:26" ht="15.75" customHeight="1" x14ac:dyDescent="0.25">
      <c r="A177" s="152"/>
      <c r="B177" s="152"/>
      <c r="C177" s="152"/>
      <c r="D177" s="187"/>
      <c r="E177" s="187"/>
      <c r="F177" s="152"/>
      <c r="G177" s="152"/>
      <c r="H177" s="153"/>
      <c r="I177" s="152"/>
      <c r="J177" s="152"/>
      <c r="K177" s="152"/>
      <c r="L177" s="152"/>
      <c r="M177" s="152"/>
      <c r="N177" s="152"/>
      <c r="O177" s="152"/>
      <c r="P177" s="152"/>
      <c r="Q177" s="152"/>
      <c r="R177" s="152"/>
      <c r="S177" s="152"/>
      <c r="T177" s="152"/>
      <c r="U177" s="152"/>
      <c r="V177" s="152"/>
      <c r="W177" s="152"/>
      <c r="X177" s="152"/>
      <c r="Y177" s="152"/>
      <c r="Z177" s="152"/>
    </row>
    <row r="178" spans="1:26" ht="15.75" customHeight="1" x14ac:dyDescent="0.25">
      <c r="A178" s="152"/>
      <c r="B178" s="152"/>
      <c r="C178" s="152"/>
      <c r="D178" s="187"/>
      <c r="E178" s="187"/>
      <c r="F178" s="152"/>
      <c r="G178" s="152"/>
      <c r="H178" s="153"/>
      <c r="I178" s="152"/>
      <c r="J178" s="152"/>
      <c r="K178" s="152"/>
      <c r="L178" s="152"/>
      <c r="M178" s="152"/>
      <c r="N178" s="152"/>
      <c r="O178" s="152"/>
      <c r="P178" s="152"/>
      <c r="Q178" s="152"/>
      <c r="R178" s="152"/>
      <c r="S178" s="152"/>
      <c r="T178" s="152"/>
      <c r="U178" s="152"/>
      <c r="V178" s="152"/>
      <c r="W178" s="152"/>
      <c r="X178" s="152"/>
      <c r="Y178" s="152"/>
      <c r="Z178" s="152"/>
    </row>
    <row r="179" spans="1:26" ht="15.75" customHeight="1" x14ac:dyDescent="0.25">
      <c r="A179" s="152"/>
      <c r="B179" s="152"/>
      <c r="C179" s="152"/>
      <c r="D179" s="187"/>
      <c r="E179" s="187"/>
      <c r="F179" s="152"/>
      <c r="G179" s="152"/>
      <c r="H179" s="153"/>
      <c r="I179" s="152"/>
      <c r="J179" s="152"/>
      <c r="K179" s="152"/>
      <c r="L179" s="152"/>
      <c r="M179" s="152"/>
      <c r="N179" s="152"/>
      <c r="O179" s="152"/>
      <c r="P179" s="152"/>
      <c r="Q179" s="152"/>
      <c r="R179" s="152"/>
      <c r="S179" s="152"/>
      <c r="T179" s="152"/>
      <c r="U179" s="152"/>
      <c r="V179" s="152"/>
      <c r="W179" s="152"/>
      <c r="X179" s="152"/>
      <c r="Y179" s="152"/>
      <c r="Z179" s="152"/>
    </row>
    <row r="180" spans="1:26" ht="15.75" customHeight="1" x14ac:dyDescent="0.25">
      <c r="A180" s="152"/>
      <c r="B180" s="152"/>
      <c r="C180" s="152"/>
      <c r="D180" s="187"/>
      <c r="E180" s="187"/>
      <c r="F180" s="152"/>
      <c r="G180" s="152"/>
      <c r="H180" s="153"/>
      <c r="I180" s="152"/>
      <c r="J180" s="152"/>
      <c r="K180" s="152"/>
      <c r="L180" s="152"/>
      <c r="M180" s="152"/>
      <c r="N180" s="152"/>
      <c r="O180" s="152"/>
      <c r="P180" s="152"/>
      <c r="Q180" s="152"/>
      <c r="R180" s="152"/>
      <c r="S180" s="152"/>
      <c r="T180" s="152"/>
      <c r="U180" s="152"/>
      <c r="V180" s="152"/>
      <c r="W180" s="152"/>
      <c r="X180" s="152"/>
      <c r="Y180" s="152"/>
      <c r="Z180" s="152"/>
    </row>
    <row r="181" spans="1:26" ht="15.75" customHeight="1" x14ac:dyDescent="0.25">
      <c r="A181" s="152"/>
      <c r="B181" s="152"/>
      <c r="C181" s="152"/>
      <c r="D181" s="187"/>
      <c r="E181" s="187"/>
      <c r="F181" s="152"/>
      <c r="G181" s="152"/>
      <c r="H181" s="153"/>
      <c r="I181" s="152"/>
      <c r="J181" s="152"/>
      <c r="K181" s="152"/>
      <c r="L181" s="152"/>
      <c r="M181" s="152"/>
      <c r="N181" s="152"/>
      <c r="O181" s="152"/>
      <c r="P181" s="152"/>
      <c r="Q181" s="152"/>
      <c r="R181" s="152"/>
      <c r="S181" s="152"/>
      <c r="T181" s="152"/>
      <c r="U181" s="152"/>
      <c r="V181" s="152"/>
      <c r="W181" s="152"/>
      <c r="X181" s="152"/>
      <c r="Y181" s="152"/>
      <c r="Z181" s="152"/>
    </row>
    <row r="182" spans="1:26" ht="15.75" customHeight="1" x14ac:dyDescent="0.25">
      <c r="A182" s="152"/>
      <c r="B182" s="152"/>
      <c r="C182" s="152"/>
      <c r="D182" s="187"/>
      <c r="E182" s="187"/>
      <c r="F182" s="152"/>
      <c r="G182" s="152"/>
      <c r="H182" s="153"/>
      <c r="I182" s="152"/>
      <c r="J182" s="152"/>
      <c r="K182" s="152"/>
      <c r="L182" s="152"/>
      <c r="M182" s="152"/>
      <c r="N182" s="152"/>
      <c r="O182" s="152"/>
      <c r="P182" s="152"/>
      <c r="Q182" s="152"/>
      <c r="R182" s="152"/>
      <c r="S182" s="152"/>
      <c r="T182" s="152"/>
      <c r="U182" s="152"/>
      <c r="V182" s="152"/>
      <c r="W182" s="152"/>
      <c r="X182" s="152"/>
      <c r="Y182" s="152"/>
      <c r="Z182" s="152"/>
    </row>
    <row r="183" spans="1:26" ht="15.75" customHeight="1" x14ac:dyDescent="0.25">
      <c r="A183" s="152"/>
      <c r="B183" s="152"/>
      <c r="C183" s="152"/>
      <c r="D183" s="187"/>
      <c r="E183" s="187"/>
      <c r="F183" s="152"/>
      <c r="G183" s="152"/>
      <c r="H183" s="153"/>
      <c r="I183" s="152"/>
      <c r="J183" s="152"/>
      <c r="K183" s="152"/>
      <c r="L183" s="152"/>
      <c r="M183" s="152"/>
      <c r="N183" s="152"/>
      <c r="O183" s="152"/>
      <c r="P183" s="152"/>
      <c r="Q183" s="152"/>
      <c r="R183" s="152"/>
      <c r="S183" s="152"/>
      <c r="T183" s="152"/>
      <c r="U183" s="152"/>
      <c r="V183" s="152"/>
      <c r="W183" s="152"/>
      <c r="X183" s="152"/>
      <c r="Y183" s="152"/>
      <c r="Z183" s="152"/>
    </row>
    <row r="184" spans="1:26" ht="15.75" customHeight="1" x14ac:dyDescent="0.25">
      <c r="A184" s="152"/>
      <c r="B184" s="152"/>
      <c r="C184" s="152"/>
      <c r="D184" s="187"/>
      <c r="E184" s="187"/>
      <c r="F184" s="152"/>
      <c r="G184" s="152"/>
      <c r="H184" s="153"/>
      <c r="I184" s="152"/>
      <c r="J184" s="152"/>
      <c r="K184" s="152"/>
      <c r="L184" s="152"/>
      <c r="M184" s="152"/>
      <c r="N184" s="152"/>
      <c r="O184" s="152"/>
      <c r="P184" s="152"/>
      <c r="Q184" s="152"/>
      <c r="R184" s="152"/>
      <c r="S184" s="152"/>
      <c r="T184" s="152"/>
      <c r="U184" s="152"/>
      <c r="V184" s="152"/>
      <c r="W184" s="152"/>
      <c r="X184" s="152"/>
      <c r="Y184" s="152"/>
      <c r="Z184" s="152"/>
    </row>
    <row r="185" spans="1:26" ht="15.75" customHeight="1" x14ac:dyDescent="0.25">
      <c r="A185" s="152"/>
      <c r="B185" s="152"/>
      <c r="C185" s="152"/>
      <c r="D185" s="187"/>
      <c r="E185" s="187"/>
      <c r="F185" s="152"/>
      <c r="G185" s="152"/>
      <c r="H185" s="153"/>
      <c r="I185" s="152"/>
      <c r="J185" s="152"/>
      <c r="K185" s="152"/>
      <c r="L185" s="152"/>
      <c r="M185" s="152"/>
      <c r="N185" s="152"/>
      <c r="O185" s="152"/>
      <c r="P185" s="152"/>
      <c r="Q185" s="152"/>
      <c r="R185" s="152"/>
      <c r="S185" s="152"/>
      <c r="T185" s="152"/>
      <c r="U185" s="152"/>
      <c r="V185" s="152"/>
      <c r="W185" s="152"/>
      <c r="X185" s="152"/>
      <c r="Y185" s="152"/>
      <c r="Z185" s="152"/>
    </row>
    <row r="186" spans="1:26" ht="15.75" customHeight="1" x14ac:dyDescent="0.25">
      <c r="A186" s="152"/>
      <c r="B186" s="152"/>
      <c r="C186" s="152"/>
      <c r="D186" s="187"/>
      <c r="E186" s="187"/>
      <c r="F186" s="152"/>
      <c r="G186" s="152"/>
      <c r="H186" s="153"/>
      <c r="I186" s="152"/>
      <c r="J186" s="152"/>
      <c r="K186" s="152"/>
      <c r="L186" s="152"/>
      <c r="M186" s="152"/>
      <c r="N186" s="152"/>
      <c r="O186" s="152"/>
      <c r="P186" s="152"/>
      <c r="Q186" s="152"/>
      <c r="R186" s="152"/>
      <c r="S186" s="152"/>
      <c r="T186" s="152"/>
      <c r="U186" s="152"/>
      <c r="V186" s="152"/>
      <c r="W186" s="152"/>
      <c r="X186" s="152"/>
      <c r="Y186" s="152"/>
      <c r="Z186" s="152"/>
    </row>
    <row r="187" spans="1:26" ht="15.75" customHeight="1" x14ac:dyDescent="0.25">
      <c r="A187" s="152"/>
      <c r="B187" s="152"/>
      <c r="C187" s="152"/>
      <c r="D187" s="187"/>
      <c r="E187" s="187"/>
      <c r="F187" s="152"/>
      <c r="G187" s="152"/>
      <c r="H187" s="153"/>
      <c r="I187" s="152"/>
      <c r="J187" s="152"/>
      <c r="K187" s="152"/>
      <c r="L187" s="152"/>
      <c r="M187" s="152"/>
      <c r="N187" s="152"/>
      <c r="O187" s="152"/>
      <c r="P187" s="152"/>
      <c r="Q187" s="152"/>
      <c r="R187" s="152"/>
      <c r="S187" s="152"/>
      <c r="T187" s="152"/>
      <c r="U187" s="152"/>
      <c r="V187" s="152"/>
      <c r="W187" s="152"/>
      <c r="X187" s="152"/>
      <c r="Y187" s="152"/>
      <c r="Z187" s="152"/>
    </row>
    <row r="188" spans="1:26" ht="15.75" customHeight="1" x14ac:dyDescent="0.25">
      <c r="A188" s="152"/>
      <c r="B188" s="152"/>
      <c r="C188" s="152"/>
      <c r="D188" s="187"/>
      <c r="E188" s="187"/>
      <c r="F188" s="152"/>
      <c r="G188" s="152"/>
      <c r="H188" s="153"/>
      <c r="I188" s="152"/>
      <c r="J188" s="152"/>
      <c r="K188" s="152"/>
      <c r="L188" s="152"/>
      <c r="M188" s="152"/>
      <c r="N188" s="152"/>
      <c r="O188" s="152"/>
      <c r="P188" s="152"/>
      <c r="Q188" s="152"/>
      <c r="R188" s="152"/>
      <c r="S188" s="152"/>
      <c r="T188" s="152"/>
      <c r="U188" s="152"/>
      <c r="V188" s="152"/>
      <c r="W188" s="152"/>
      <c r="X188" s="152"/>
      <c r="Y188" s="152"/>
      <c r="Z188" s="152"/>
    </row>
    <row r="189" spans="1:26" ht="15.75" customHeight="1" x14ac:dyDescent="0.25">
      <c r="A189" s="152"/>
      <c r="B189" s="152"/>
      <c r="C189" s="152"/>
      <c r="D189" s="187"/>
      <c r="E189" s="187"/>
      <c r="F189" s="152"/>
      <c r="G189" s="152"/>
      <c r="H189" s="153"/>
      <c r="I189" s="152"/>
      <c r="J189" s="152"/>
      <c r="K189" s="152"/>
      <c r="L189" s="152"/>
      <c r="M189" s="152"/>
      <c r="N189" s="152"/>
      <c r="O189" s="152"/>
      <c r="P189" s="152"/>
      <c r="Q189" s="152"/>
      <c r="R189" s="152"/>
      <c r="S189" s="152"/>
      <c r="T189" s="152"/>
      <c r="U189" s="152"/>
      <c r="V189" s="152"/>
      <c r="W189" s="152"/>
      <c r="X189" s="152"/>
      <c r="Y189" s="152"/>
      <c r="Z189" s="152"/>
    </row>
    <row r="190" spans="1:26" ht="15.75" customHeight="1" x14ac:dyDescent="0.25">
      <c r="A190" s="152"/>
      <c r="B190" s="152"/>
      <c r="C190" s="152"/>
      <c r="D190" s="187"/>
      <c r="E190" s="187"/>
      <c r="F190" s="152"/>
      <c r="G190" s="152"/>
      <c r="H190" s="153"/>
      <c r="I190" s="152"/>
      <c r="J190" s="152"/>
      <c r="K190" s="152"/>
      <c r="L190" s="152"/>
      <c r="M190" s="152"/>
      <c r="N190" s="152"/>
      <c r="O190" s="152"/>
      <c r="P190" s="152"/>
      <c r="Q190" s="152"/>
      <c r="R190" s="152"/>
      <c r="S190" s="152"/>
      <c r="T190" s="152"/>
      <c r="U190" s="152"/>
      <c r="V190" s="152"/>
      <c r="W190" s="152"/>
      <c r="X190" s="152"/>
      <c r="Y190" s="152"/>
      <c r="Z190" s="152"/>
    </row>
    <row r="191" spans="1:26" ht="15.75" customHeight="1" x14ac:dyDescent="0.25">
      <c r="A191" s="152"/>
      <c r="B191" s="152"/>
      <c r="C191" s="152"/>
      <c r="D191" s="187"/>
      <c r="E191" s="187"/>
      <c r="F191" s="152"/>
      <c r="G191" s="152"/>
      <c r="H191" s="153"/>
      <c r="I191" s="152"/>
      <c r="J191" s="152"/>
      <c r="K191" s="152"/>
      <c r="L191" s="152"/>
      <c r="M191" s="152"/>
      <c r="N191" s="152"/>
      <c r="O191" s="152"/>
      <c r="P191" s="152"/>
      <c r="Q191" s="152"/>
      <c r="R191" s="152"/>
      <c r="S191" s="152"/>
      <c r="T191" s="152"/>
      <c r="U191" s="152"/>
      <c r="V191" s="152"/>
      <c r="W191" s="152"/>
      <c r="X191" s="152"/>
      <c r="Y191" s="152"/>
      <c r="Z191" s="152"/>
    </row>
    <row r="192" spans="1:26" ht="15.75" customHeight="1" x14ac:dyDescent="0.25">
      <c r="A192" s="152"/>
      <c r="B192" s="152"/>
      <c r="C192" s="152"/>
      <c r="D192" s="187"/>
      <c r="E192" s="187"/>
      <c r="F192" s="152"/>
      <c r="G192" s="152"/>
      <c r="H192" s="153"/>
      <c r="I192" s="152"/>
      <c r="J192" s="152"/>
      <c r="K192" s="152"/>
      <c r="L192" s="152"/>
      <c r="M192" s="152"/>
      <c r="N192" s="152"/>
      <c r="O192" s="152"/>
      <c r="P192" s="152"/>
      <c r="Q192" s="152"/>
      <c r="R192" s="152"/>
      <c r="S192" s="152"/>
      <c r="T192" s="152"/>
      <c r="U192" s="152"/>
      <c r="V192" s="152"/>
      <c r="W192" s="152"/>
      <c r="X192" s="152"/>
      <c r="Y192" s="152"/>
      <c r="Z192" s="152"/>
    </row>
    <row r="193" spans="1:26" ht="15.75" customHeight="1" x14ac:dyDescent="0.25">
      <c r="A193" s="152"/>
      <c r="B193" s="152"/>
      <c r="C193" s="152"/>
      <c r="D193" s="187"/>
      <c r="E193" s="187"/>
      <c r="F193" s="152"/>
      <c r="G193" s="152"/>
      <c r="H193" s="153"/>
      <c r="I193" s="152"/>
      <c r="J193" s="152"/>
      <c r="K193" s="152"/>
      <c r="L193" s="152"/>
      <c r="M193" s="152"/>
      <c r="N193" s="152"/>
      <c r="O193" s="152"/>
      <c r="P193" s="152"/>
      <c r="Q193" s="152"/>
      <c r="R193" s="152"/>
      <c r="S193" s="152"/>
      <c r="T193" s="152"/>
      <c r="U193" s="152"/>
      <c r="V193" s="152"/>
      <c r="W193" s="152"/>
      <c r="X193" s="152"/>
      <c r="Y193" s="152"/>
      <c r="Z193" s="152"/>
    </row>
    <row r="194" spans="1:26" ht="15.75" customHeight="1" x14ac:dyDescent="0.25">
      <c r="A194" s="152"/>
      <c r="B194" s="152"/>
      <c r="C194" s="152"/>
      <c r="D194" s="187"/>
      <c r="E194" s="187"/>
      <c r="F194" s="152"/>
      <c r="G194" s="152"/>
      <c r="H194" s="153"/>
      <c r="I194" s="152"/>
      <c r="J194" s="152"/>
      <c r="K194" s="152"/>
      <c r="L194" s="152"/>
      <c r="M194" s="152"/>
      <c r="N194" s="152"/>
      <c r="O194" s="152"/>
      <c r="P194" s="152"/>
      <c r="Q194" s="152"/>
      <c r="R194" s="152"/>
      <c r="S194" s="152"/>
      <c r="T194" s="152"/>
      <c r="U194" s="152"/>
      <c r="V194" s="152"/>
      <c r="W194" s="152"/>
      <c r="X194" s="152"/>
      <c r="Y194" s="152"/>
      <c r="Z194" s="152"/>
    </row>
    <row r="195" spans="1:26" ht="15.75" customHeight="1" x14ac:dyDescent="0.25">
      <c r="A195" s="152"/>
      <c r="B195" s="152"/>
      <c r="C195" s="152"/>
      <c r="D195" s="187"/>
      <c r="E195" s="187"/>
      <c r="F195" s="152"/>
      <c r="G195" s="152"/>
      <c r="H195" s="153"/>
      <c r="I195" s="152"/>
      <c r="J195" s="152"/>
      <c r="K195" s="152"/>
      <c r="L195" s="152"/>
      <c r="M195" s="152"/>
      <c r="N195" s="152"/>
      <c r="O195" s="152"/>
      <c r="P195" s="152"/>
      <c r="Q195" s="152"/>
      <c r="R195" s="152"/>
      <c r="S195" s="152"/>
      <c r="T195" s="152"/>
      <c r="U195" s="152"/>
      <c r="V195" s="152"/>
      <c r="W195" s="152"/>
      <c r="X195" s="152"/>
      <c r="Y195" s="152"/>
      <c r="Z195" s="152"/>
    </row>
    <row r="196" spans="1:26" ht="15.75" customHeight="1" x14ac:dyDescent="0.25">
      <c r="A196" s="152"/>
      <c r="B196" s="152"/>
      <c r="C196" s="152"/>
      <c r="D196" s="187"/>
      <c r="E196" s="187"/>
      <c r="F196" s="152"/>
      <c r="G196" s="152"/>
      <c r="H196" s="153"/>
      <c r="I196" s="152"/>
      <c r="J196" s="152"/>
      <c r="K196" s="152"/>
      <c r="L196" s="152"/>
      <c r="M196" s="152"/>
      <c r="N196" s="152"/>
      <c r="O196" s="152"/>
      <c r="P196" s="152"/>
      <c r="Q196" s="152"/>
      <c r="R196" s="152"/>
      <c r="S196" s="152"/>
      <c r="T196" s="152"/>
      <c r="U196" s="152"/>
      <c r="V196" s="152"/>
      <c r="W196" s="152"/>
      <c r="X196" s="152"/>
      <c r="Y196" s="152"/>
      <c r="Z196" s="152"/>
    </row>
    <row r="197" spans="1:26" ht="15.75" customHeight="1" x14ac:dyDescent="0.25">
      <c r="A197" s="152"/>
      <c r="B197" s="152"/>
      <c r="C197" s="152"/>
      <c r="D197" s="187"/>
      <c r="E197" s="187"/>
      <c r="F197" s="152"/>
      <c r="G197" s="152"/>
      <c r="H197" s="153"/>
      <c r="I197" s="152"/>
      <c r="J197" s="152"/>
      <c r="K197" s="152"/>
      <c r="L197" s="152"/>
      <c r="M197" s="152"/>
      <c r="N197" s="152"/>
      <c r="O197" s="152"/>
      <c r="P197" s="152"/>
      <c r="Q197" s="152"/>
      <c r="R197" s="152"/>
      <c r="S197" s="152"/>
      <c r="T197" s="152"/>
      <c r="U197" s="152"/>
      <c r="V197" s="152"/>
      <c r="W197" s="152"/>
      <c r="X197" s="152"/>
      <c r="Y197" s="152"/>
      <c r="Z197" s="152"/>
    </row>
    <row r="198" spans="1:26" ht="15.75" customHeight="1" x14ac:dyDescent="0.25">
      <c r="A198" s="152"/>
      <c r="B198" s="152"/>
      <c r="C198" s="152"/>
      <c r="D198" s="187"/>
      <c r="E198" s="187"/>
      <c r="F198" s="152"/>
      <c r="G198" s="152"/>
      <c r="H198" s="153"/>
      <c r="I198" s="152"/>
      <c r="J198" s="152"/>
      <c r="K198" s="152"/>
      <c r="L198" s="152"/>
      <c r="M198" s="152"/>
      <c r="N198" s="152"/>
      <c r="O198" s="152"/>
      <c r="P198" s="152"/>
      <c r="Q198" s="152"/>
      <c r="R198" s="152"/>
      <c r="S198" s="152"/>
      <c r="T198" s="152"/>
      <c r="U198" s="152"/>
      <c r="V198" s="152"/>
      <c r="W198" s="152"/>
      <c r="X198" s="152"/>
      <c r="Y198" s="152"/>
      <c r="Z198" s="152"/>
    </row>
    <row r="199" spans="1:26" ht="15.75" customHeight="1" x14ac:dyDescent="0.25">
      <c r="A199" s="152"/>
      <c r="B199" s="152"/>
      <c r="C199" s="152"/>
      <c r="D199" s="187"/>
      <c r="E199" s="187"/>
      <c r="F199" s="152"/>
      <c r="G199" s="152"/>
      <c r="H199" s="153"/>
      <c r="I199" s="152"/>
      <c r="J199" s="152"/>
      <c r="K199" s="152"/>
      <c r="L199" s="152"/>
      <c r="M199" s="152"/>
      <c r="N199" s="152"/>
      <c r="O199" s="152"/>
      <c r="P199" s="152"/>
      <c r="Q199" s="152"/>
      <c r="R199" s="152"/>
      <c r="S199" s="152"/>
      <c r="T199" s="152"/>
      <c r="U199" s="152"/>
      <c r="V199" s="152"/>
      <c r="W199" s="152"/>
      <c r="X199" s="152"/>
      <c r="Y199" s="152"/>
      <c r="Z199" s="152"/>
    </row>
    <row r="200" spans="1:26" ht="15.75" customHeight="1" x14ac:dyDescent="0.25">
      <c r="A200" s="152"/>
      <c r="B200" s="152"/>
      <c r="C200" s="152"/>
      <c r="D200" s="187"/>
      <c r="E200" s="187"/>
      <c r="F200" s="152"/>
      <c r="G200" s="152"/>
      <c r="H200" s="153"/>
      <c r="I200" s="152"/>
      <c r="J200" s="152"/>
      <c r="K200" s="152"/>
      <c r="L200" s="152"/>
      <c r="M200" s="152"/>
      <c r="N200" s="152"/>
      <c r="O200" s="152"/>
      <c r="P200" s="152"/>
      <c r="Q200" s="152"/>
      <c r="R200" s="152"/>
      <c r="S200" s="152"/>
      <c r="T200" s="152"/>
      <c r="U200" s="152"/>
      <c r="V200" s="152"/>
      <c r="W200" s="152"/>
      <c r="X200" s="152"/>
      <c r="Y200" s="152"/>
      <c r="Z200" s="152"/>
    </row>
    <row r="201" spans="1:26" ht="15.75" customHeight="1" x14ac:dyDescent="0.25">
      <c r="A201" s="152"/>
      <c r="B201" s="152"/>
      <c r="C201" s="152"/>
      <c r="D201" s="187"/>
      <c r="E201" s="187"/>
      <c r="F201" s="152"/>
      <c r="G201" s="152"/>
      <c r="H201" s="153"/>
      <c r="I201" s="152"/>
      <c r="J201" s="152"/>
      <c r="K201" s="152"/>
      <c r="L201" s="152"/>
      <c r="M201" s="152"/>
      <c r="N201" s="152"/>
      <c r="O201" s="152"/>
      <c r="P201" s="152"/>
      <c r="Q201" s="152"/>
      <c r="R201" s="152"/>
      <c r="S201" s="152"/>
      <c r="T201" s="152"/>
      <c r="U201" s="152"/>
      <c r="V201" s="152"/>
      <c r="W201" s="152"/>
      <c r="X201" s="152"/>
      <c r="Y201" s="152"/>
      <c r="Z201" s="152"/>
    </row>
    <row r="202" spans="1:26" ht="15.75" customHeight="1" x14ac:dyDescent="0.25">
      <c r="A202" s="152"/>
      <c r="B202" s="152"/>
      <c r="C202" s="152"/>
      <c r="D202" s="187"/>
      <c r="E202" s="187"/>
      <c r="F202" s="152"/>
      <c r="G202" s="152"/>
      <c r="H202" s="153"/>
      <c r="I202" s="152"/>
      <c r="J202" s="152"/>
      <c r="K202" s="152"/>
      <c r="L202" s="152"/>
      <c r="M202" s="152"/>
      <c r="N202" s="152"/>
      <c r="O202" s="152"/>
      <c r="P202" s="152"/>
      <c r="Q202" s="152"/>
      <c r="R202" s="152"/>
      <c r="S202" s="152"/>
      <c r="T202" s="152"/>
      <c r="U202" s="152"/>
      <c r="V202" s="152"/>
      <c r="W202" s="152"/>
      <c r="X202" s="152"/>
      <c r="Y202" s="152"/>
      <c r="Z202" s="152"/>
    </row>
    <row r="203" spans="1:26" ht="15.75" customHeight="1" x14ac:dyDescent="0.25">
      <c r="A203" s="152"/>
      <c r="B203" s="152"/>
      <c r="C203" s="152"/>
      <c r="D203" s="187"/>
      <c r="E203" s="187"/>
      <c r="F203" s="152"/>
      <c r="G203" s="152"/>
      <c r="H203" s="153"/>
      <c r="I203" s="152"/>
      <c r="J203" s="152"/>
      <c r="K203" s="152"/>
      <c r="L203" s="152"/>
      <c r="M203" s="152"/>
      <c r="N203" s="152"/>
      <c r="O203" s="152"/>
      <c r="P203" s="152"/>
      <c r="Q203" s="152"/>
      <c r="R203" s="152"/>
      <c r="S203" s="152"/>
      <c r="T203" s="152"/>
      <c r="U203" s="152"/>
      <c r="V203" s="152"/>
      <c r="W203" s="152"/>
      <c r="X203" s="152"/>
      <c r="Y203" s="152"/>
      <c r="Z203" s="152"/>
    </row>
    <row r="204" spans="1:26" ht="15.75" customHeight="1" x14ac:dyDescent="0.25">
      <c r="A204" s="152"/>
      <c r="B204" s="152"/>
      <c r="C204" s="152"/>
      <c r="D204" s="187"/>
      <c r="E204" s="187"/>
      <c r="F204" s="152"/>
      <c r="G204" s="152"/>
      <c r="H204" s="153"/>
      <c r="I204" s="152"/>
      <c r="J204" s="152"/>
      <c r="K204" s="152"/>
      <c r="L204" s="152"/>
      <c r="M204" s="152"/>
      <c r="N204" s="152"/>
      <c r="O204" s="152"/>
      <c r="P204" s="152"/>
      <c r="Q204" s="152"/>
      <c r="R204" s="152"/>
      <c r="S204" s="152"/>
      <c r="T204" s="152"/>
      <c r="U204" s="152"/>
      <c r="V204" s="152"/>
      <c r="W204" s="152"/>
      <c r="X204" s="152"/>
      <c r="Y204" s="152"/>
      <c r="Z204" s="152"/>
    </row>
    <row r="205" spans="1:26" ht="15.75" customHeight="1" x14ac:dyDescent="0.25">
      <c r="A205" s="152"/>
      <c r="B205" s="152"/>
      <c r="C205" s="152"/>
      <c r="D205" s="187"/>
      <c r="E205" s="187"/>
      <c r="F205" s="152"/>
      <c r="G205" s="152"/>
      <c r="H205" s="153"/>
      <c r="I205" s="152"/>
      <c r="J205" s="152"/>
      <c r="K205" s="152"/>
      <c r="L205" s="152"/>
      <c r="M205" s="152"/>
      <c r="N205" s="152"/>
      <c r="O205" s="152"/>
      <c r="P205" s="152"/>
      <c r="Q205" s="152"/>
      <c r="R205" s="152"/>
      <c r="S205" s="152"/>
      <c r="T205" s="152"/>
      <c r="U205" s="152"/>
      <c r="V205" s="152"/>
      <c r="W205" s="152"/>
      <c r="X205" s="152"/>
      <c r="Y205" s="152"/>
      <c r="Z205" s="152"/>
    </row>
    <row r="206" spans="1:26" ht="15.75" customHeight="1" x14ac:dyDescent="0.25">
      <c r="A206" s="152"/>
      <c r="B206" s="152"/>
      <c r="C206" s="152"/>
      <c r="D206" s="187"/>
      <c r="E206" s="187"/>
      <c r="F206" s="152"/>
      <c r="G206" s="152"/>
      <c r="H206" s="153"/>
      <c r="I206" s="152"/>
      <c r="J206" s="152"/>
      <c r="K206" s="152"/>
      <c r="L206" s="152"/>
      <c r="M206" s="152"/>
      <c r="N206" s="152"/>
      <c r="O206" s="152"/>
      <c r="P206" s="152"/>
      <c r="Q206" s="152"/>
      <c r="R206" s="152"/>
      <c r="S206" s="152"/>
      <c r="T206" s="152"/>
      <c r="U206" s="152"/>
      <c r="V206" s="152"/>
      <c r="W206" s="152"/>
      <c r="X206" s="152"/>
      <c r="Y206" s="152"/>
      <c r="Z206" s="152"/>
    </row>
    <row r="207" spans="1:26" ht="15.75" customHeight="1" x14ac:dyDescent="0.25">
      <c r="A207" s="152"/>
      <c r="B207" s="152"/>
      <c r="C207" s="152"/>
      <c r="D207" s="187"/>
      <c r="E207" s="187"/>
      <c r="F207" s="152"/>
      <c r="G207" s="152"/>
      <c r="H207" s="153"/>
      <c r="I207" s="152"/>
      <c r="J207" s="152"/>
      <c r="K207" s="152"/>
      <c r="L207" s="152"/>
      <c r="M207" s="152"/>
      <c r="N207" s="152"/>
      <c r="O207" s="152"/>
      <c r="P207" s="152"/>
      <c r="Q207" s="152"/>
      <c r="R207" s="152"/>
      <c r="S207" s="152"/>
      <c r="T207" s="152"/>
      <c r="U207" s="152"/>
      <c r="V207" s="152"/>
      <c r="W207" s="152"/>
      <c r="X207" s="152"/>
      <c r="Y207" s="152"/>
      <c r="Z207" s="152"/>
    </row>
    <row r="208" spans="1:26" ht="15.75" customHeight="1" x14ac:dyDescent="0.25">
      <c r="A208" s="152"/>
      <c r="B208" s="152"/>
      <c r="C208" s="152"/>
      <c r="D208" s="187"/>
      <c r="E208" s="187"/>
      <c r="F208" s="152"/>
      <c r="G208" s="152"/>
      <c r="H208" s="153"/>
      <c r="I208" s="152"/>
      <c r="J208" s="152"/>
      <c r="K208" s="152"/>
      <c r="L208" s="152"/>
      <c r="M208" s="152"/>
      <c r="N208" s="152"/>
      <c r="O208" s="152"/>
      <c r="P208" s="152"/>
      <c r="Q208" s="152"/>
      <c r="R208" s="152"/>
      <c r="S208" s="152"/>
      <c r="T208" s="152"/>
      <c r="U208" s="152"/>
      <c r="V208" s="152"/>
      <c r="W208" s="152"/>
      <c r="X208" s="152"/>
      <c r="Y208" s="152"/>
      <c r="Z208" s="152"/>
    </row>
    <row r="209" spans="1:26" ht="15.75" customHeight="1" x14ac:dyDescent="0.25">
      <c r="A209" s="152"/>
      <c r="B209" s="152"/>
      <c r="C209" s="152"/>
      <c r="D209" s="187"/>
      <c r="E209" s="187"/>
      <c r="F209" s="152"/>
      <c r="G209" s="152"/>
      <c r="H209" s="153"/>
      <c r="I209" s="152"/>
      <c r="J209" s="152"/>
      <c r="K209" s="152"/>
      <c r="L209" s="152"/>
      <c r="M209" s="152"/>
      <c r="N209" s="152"/>
      <c r="O209" s="152"/>
      <c r="P209" s="152"/>
      <c r="Q209" s="152"/>
      <c r="R209" s="152"/>
      <c r="S209" s="152"/>
      <c r="T209" s="152"/>
      <c r="U209" s="152"/>
      <c r="V209" s="152"/>
      <c r="W209" s="152"/>
      <c r="X209" s="152"/>
      <c r="Y209" s="152"/>
      <c r="Z209" s="152"/>
    </row>
    <row r="210" spans="1:26" ht="15.75" customHeight="1" x14ac:dyDescent="0.25">
      <c r="A210" s="152"/>
      <c r="B210" s="152"/>
      <c r="C210" s="152"/>
      <c r="D210" s="187"/>
      <c r="E210" s="187"/>
      <c r="F210" s="152"/>
      <c r="G210" s="152"/>
      <c r="H210" s="153"/>
      <c r="I210" s="152"/>
      <c r="J210" s="152"/>
      <c r="K210" s="152"/>
      <c r="L210" s="152"/>
      <c r="M210" s="152"/>
      <c r="N210" s="152"/>
      <c r="O210" s="152"/>
      <c r="P210" s="152"/>
      <c r="Q210" s="152"/>
      <c r="R210" s="152"/>
      <c r="S210" s="152"/>
      <c r="T210" s="152"/>
      <c r="U210" s="152"/>
      <c r="V210" s="152"/>
      <c r="W210" s="152"/>
      <c r="X210" s="152"/>
      <c r="Y210" s="152"/>
      <c r="Z210" s="152"/>
    </row>
    <row r="211" spans="1:26" ht="15.75" customHeight="1" x14ac:dyDescent="0.25">
      <c r="A211" s="152"/>
      <c r="B211" s="152"/>
      <c r="C211" s="152"/>
      <c r="D211" s="187"/>
      <c r="E211" s="187"/>
      <c r="F211" s="152"/>
      <c r="G211" s="152"/>
      <c r="H211" s="153"/>
      <c r="I211" s="152"/>
      <c r="J211" s="152"/>
      <c r="K211" s="152"/>
      <c r="L211" s="152"/>
      <c r="M211" s="152"/>
      <c r="N211" s="152"/>
      <c r="O211" s="152"/>
      <c r="P211" s="152"/>
      <c r="Q211" s="152"/>
      <c r="R211" s="152"/>
      <c r="S211" s="152"/>
      <c r="T211" s="152"/>
      <c r="U211" s="152"/>
      <c r="V211" s="152"/>
      <c r="W211" s="152"/>
      <c r="X211" s="152"/>
      <c r="Y211" s="152"/>
      <c r="Z211" s="152"/>
    </row>
    <row r="212" spans="1:26" ht="15.75" customHeight="1" x14ac:dyDescent="0.25">
      <c r="A212" s="152"/>
      <c r="B212" s="152"/>
      <c r="C212" s="152"/>
      <c r="D212" s="187"/>
      <c r="E212" s="187"/>
      <c r="F212" s="152"/>
      <c r="G212" s="152"/>
      <c r="H212" s="153"/>
      <c r="I212" s="152"/>
      <c r="J212" s="152"/>
      <c r="K212" s="152"/>
      <c r="L212" s="152"/>
      <c r="M212" s="152"/>
      <c r="N212" s="152"/>
      <c r="O212" s="152"/>
      <c r="P212" s="152"/>
      <c r="Q212" s="152"/>
      <c r="R212" s="152"/>
      <c r="S212" s="152"/>
      <c r="T212" s="152"/>
      <c r="U212" s="152"/>
      <c r="V212" s="152"/>
      <c r="W212" s="152"/>
      <c r="X212" s="152"/>
      <c r="Y212" s="152"/>
      <c r="Z212" s="152"/>
    </row>
    <row r="213" spans="1:26" ht="15.75" customHeight="1" x14ac:dyDescent="0.25">
      <c r="A213" s="152"/>
      <c r="B213" s="152"/>
      <c r="C213" s="152"/>
      <c r="D213" s="187"/>
      <c r="E213" s="187"/>
      <c r="F213" s="152"/>
      <c r="G213" s="152"/>
      <c r="H213" s="153"/>
      <c r="I213" s="152"/>
      <c r="J213" s="152"/>
      <c r="K213" s="152"/>
      <c r="L213" s="152"/>
      <c r="M213" s="152"/>
      <c r="N213" s="152"/>
      <c r="O213" s="152"/>
      <c r="P213" s="152"/>
      <c r="Q213" s="152"/>
      <c r="R213" s="152"/>
      <c r="S213" s="152"/>
      <c r="T213" s="152"/>
      <c r="U213" s="152"/>
      <c r="V213" s="152"/>
      <c r="W213" s="152"/>
      <c r="X213" s="152"/>
      <c r="Y213" s="152"/>
      <c r="Z213" s="152"/>
    </row>
    <row r="214" spans="1:26" ht="15.75" customHeight="1" x14ac:dyDescent="0.25">
      <c r="A214" s="152"/>
      <c r="B214" s="152"/>
      <c r="C214" s="152"/>
      <c r="D214" s="187"/>
      <c r="E214" s="187"/>
      <c r="F214" s="152"/>
      <c r="G214" s="152"/>
      <c r="H214" s="153"/>
      <c r="I214" s="152"/>
      <c r="J214" s="152"/>
      <c r="K214" s="152"/>
      <c r="L214" s="152"/>
      <c r="M214" s="152"/>
      <c r="N214" s="152"/>
      <c r="O214" s="152"/>
      <c r="P214" s="152"/>
      <c r="Q214" s="152"/>
      <c r="R214" s="152"/>
      <c r="S214" s="152"/>
      <c r="T214" s="152"/>
      <c r="U214" s="152"/>
      <c r="V214" s="152"/>
      <c r="W214" s="152"/>
      <c r="X214" s="152"/>
      <c r="Y214" s="152"/>
      <c r="Z214" s="152"/>
    </row>
    <row r="215" spans="1:26" ht="15.75" customHeight="1" x14ac:dyDescent="0.25">
      <c r="A215" s="152"/>
      <c r="B215" s="152"/>
      <c r="C215" s="152"/>
      <c r="D215" s="187"/>
      <c r="E215" s="187"/>
      <c r="F215" s="152"/>
      <c r="G215" s="152"/>
      <c r="H215" s="153"/>
      <c r="I215" s="152"/>
      <c r="J215" s="152"/>
      <c r="K215" s="152"/>
      <c r="L215" s="152"/>
      <c r="M215" s="152"/>
      <c r="N215" s="152"/>
      <c r="O215" s="152"/>
      <c r="P215" s="152"/>
      <c r="Q215" s="152"/>
      <c r="R215" s="152"/>
      <c r="S215" s="152"/>
      <c r="T215" s="152"/>
      <c r="U215" s="152"/>
      <c r="V215" s="152"/>
      <c r="W215" s="152"/>
      <c r="X215" s="152"/>
      <c r="Y215" s="152"/>
      <c r="Z215" s="152"/>
    </row>
    <row r="216" spans="1:26" ht="15.75" customHeight="1" x14ac:dyDescent="0.25">
      <c r="A216" s="152"/>
      <c r="B216" s="152"/>
      <c r="C216" s="152"/>
      <c r="D216" s="187"/>
      <c r="E216" s="187"/>
      <c r="F216" s="152"/>
      <c r="G216" s="152"/>
      <c r="H216" s="153"/>
      <c r="I216" s="152"/>
      <c r="J216" s="152"/>
      <c r="K216" s="152"/>
      <c r="L216" s="152"/>
      <c r="M216" s="152"/>
      <c r="N216" s="152"/>
      <c r="O216" s="152"/>
      <c r="P216" s="152"/>
      <c r="Q216" s="152"/>
      <c r="R216" s="152"/>
      <c r="S216" s="152"/>
      <c r="T216" s="152"/>
      <c r="U216" s="152"/>
      <c r="V216" s="152"/>
      <c r="W216" s="152"/>
      <c r="X216" s="152"/>
      <c r="Y216" s="152"/>
      <c r="Z216" s="152"/>
    </row>
    <row r="217" spans="1:26" ht="15.75" customHeight="1" x14ac:dyDescent="0.25">
      <c r="A217" s="152"/>
      <c r="B217" s="152"/>
      <c r="C217" s="152"/>
      <c r="D217" s="187"/>
      <c r="E217" s="187"/>
      <c r="F217" s="152"/>
      <c r="G217" s="152"/>
      <c r="H217" s="153"/>
      <c r="I217" s="152"/>
      <c r="J217" s="152"/>
      <c r="K217" s="152"/>
      <c r="L217" s="152"/>
      <c r="M217" s="152"/>
      <c r="N217" s="152"/>
      <c r="O217" s="152"/>
      <c r="P217" s="152"/>
      <c r="Q217" s="152"/>
      <c r="R217" s="152"/>
      <c r="S217" s="152"/>
      <c r="T217" s="152"/>
      <c r="U217" s="152"/>
      <c r="V217" s="152"/>
      <c r="W217" s="152"/>
      <c r="X217" s="152"/>
      <c r="Y217" s="152"/>
      <c r="Z217" s="152"/>
    </row>
    <row r="218" spans="1:26" ht="15.75" customHeight="1" x14ac:dyDescent="0.25">
      <c r="A218" s="152"/>
      <c r="B218" s="152"/>
      <c r="C218" s="152"/>
      <c r="D218" s="187"/>
      <c r="E218" s="187"/>
      <c r="F218" s="152"/>
      <c r="G218" s="152"/>
      <c r="H218" s="153"/>
      <c r="I218" s="152"/>
      <c r="J218" s="152"/>
      <c r="K218" s="152"/>
      <c r="L218" s="152"/>
      <c r="M218" s="152"/>
      <c r="N218" s="152"/>
      <c r="O218" s="152"/>
      <c r="P218" s="152"/>
      <c r="Q218" s="152"/>
      <c r="R218" s="152"/>
      <c r="S218" s="152"/>
      <c r="T218" s="152"/>
      <c r="U218" s="152"/>
      <c r="V218" s="152"/>
      <c r="W218" s="152"/>
      <c r="X218" s="152"/>
      <c r="Y218" s="152"/>
      <c r="Z218" s="152"/>
    </row>
    <row r="219" spans="1:26" ht="15.75" customHeight="1" x14ac:dyDescent="0.25">
      <c r="A219" s="152"/>
      <c r="B219" s="152"/>
      <c r="C219" s="152"/>
      <c r="D219" s="187"/>
      <c r="E219" s="187"/>
      <c r="F219" s="152"/>
      <c r="G219" s="152"/>
      <c r="H219" s="153"/>
      <c r="I219" s="152"/>
      <c r="J219" s="152"/>
      <c r="K219" s="152"/>
      <c r="L219" s="152"/>
      <c r="M219" s="152"/>
      <c r="N219" s="152"/>
      <c r="O219" s="152"/>
      <c r="P219" s="152"/>
      <c r="Q219" s="152"/>
      <c r="R219" s="152"/>
      <c r="S219" s="152"/>
      <c r="T219" s="152"/>
      <c r="U219" s="152"/>
      <c r="V219" s="152"/>
      <c r="W219" s="152"/>
      <c r="X219" s="152"/>
      <c r="Y219" s="152"/>
      <c r="Z219" s="152"/>
    </row>
    <row r="220" spans="1:26" ht="15.75" customHeight="1" x14ac:dyDescent="0.25">
      <c r="A220" s="152"/>
      <c r="B220" s="152"/>
      <c r="C220" s="152"/>
      <c r="D220" s="187"/>
      <c r="E220" s="187"/>
      <c r="F220" s="152"/>
      <c r="G220" s="152"/>
      <c r="H220" s="153"/>
      <c r="I220" s="152"/>
      <c r="J220" s="152"/>
      <c r="K220" s="152"/>
      <c r="L220" s="152"/>
      <c r="M220" s="152"/>
      <c r="N220" s="152"/>
      <c r="O220" s="152"/>
      <c r="P220" s="152"/>
      <c r="Q220" s="152"/>
      <c r="R220" s="152"/>
      <c r="S220" s="152"/>
      <c r="T220" s="152"/>
      <c r="U220" s="152"/>
      <c r="V220" s="152"/>
      <c r="W220" s="152"/>
      <c r="X220" s="152"/>
      <c r="Y220" s="152"/>
      <c r="Z220" s="152"/>
    </row>
    <row r="221" spans="1:26" ht="15.75" customHeight="1" x14ac:dyDescent="0.25">
      <c r="A221" s="152"/>
      <c r="B221" s="152"/>
      <c r="C221" s="152"/>
      <c r="D221" s="187"/>
      <c r="E221" s="187"/>
      <c r="F221" s="152"/>
      <c r="G221" s="152"/>
      <c r="H221" s="153"/>
      <c r="I221" s="152"/>
      <c r="J221" s="152"/>
      <c r="K221" s="152"/>
      <c r="L221" s="152"/>
      <c r="M221" s="152"/>
      <c r="N221" s="152"/>
      <c r="O221" s="152"/>
      <c r="P221" s="152"/>
      <c r="Q221" s="152"/>
      <c r="R221" s="152"/>
      <c r="S221" s="152"/>
      <c r="T221" s="152"/>
      <c r="U221" s="152"/>
      <c r="V221" s="152"/>
      <c r="W221" s="152"/>
      <c r="X221" s="152"/>
      <c r="Y221" s="152"/>
      <c r="Z221" s="152"/>
    </row>
    <row r="222" spans="1:26" ht="15.75" customHeight="1" x14ac:dyDescent="0.25">
      <c r="A222" s="152"/>
      <c r="B222" s="152"/>
      <c r="C222" s="152"/>
      <c r="D222" s="187"/>
      <c r="E222" s="187"/>
      <c r="F222" s="152"/>
      <c r="G222" s="152"/>
      <c r="H222" s="153"/>
      <c r="I222" s="152"/>
      <c r="J222" s="152"/>
      <c r="K222" s="152"/>
      <c r="L222" s="152"/>
      <c r="M222" s="152"/>
      <c r="N222" s="152"/>
      <c r="O222" s="152"/>
      <c r="P222" s="152"/>
      <c r="Q222" s="152"/>
      <c r="R222" s="152"/>
      <c r="S222" s="152"/>
      <c r="T222" s="152"/>
      <c r="U222" s="152"/>
      <c r="V222" s="152"/>
      <c r="W222" s="152"/>
      <c r="X222" s="152"/>
      <c r="Y222" s="152"/>
      <c r="Z222" s="152"/>
    </row>
    <row r="223" spans="1:26" ht="15.75" customHeight="1" x14ac:dyDescent="0.25">
      <c r="A223" s="152"/>
      <c r="B223" s="152"/>
      <c r="C223" s="152"/>
      <c r="D223" s="187"/>
      <c r="E223" s="187"/>
      <c r="F223" s="152"/>
      <c r="G223" s="152"/>
      <c r="H223" s="153"/>
      <c r="I223" s="152"/>
      <c r="J223" s="152"/>
      <c r="K223" s="152"/>
      <c r="L223" s="152"/>
      <c r="M223" s="152"/>
      <c r="N223" s="152"/>
      <c r="O223" s="152"/>
      <c r="P223" s="152"/>
      <c r="Q223" s="152"/>
      <c r="R223" s="152"/>
      <c r="S223" s="152"/>
      <c r="T223" s="152"/>
      <c r="U223" s="152"/>
      <c r="V223" s="152"/>
      <c r="W223" s="152"/>
      <c r="X223" s="152"/>
      <c r="Y223" s="152"/>
      <c r="Z223" s="152"/>
    </row>
    <row r="224" spans="1:26" ht="15.75" customHeight="1" x14ac:dyDescent="0.25">
      <c r="A224" s="152"/>
      <c r="B224" s="152"/>
      <c r="C224" s="152"/>
      <c r="D224" s="187"/>
      <c r="E224" s="187"/>
      <c r="F224" s="152"/>
      <c r="G224" s="152"/>
      <c r="H224" s="153"/>
      <c r="I224" s="152"/>
      <c r="J224" s="152"/>
      <c r="K224" s="152"/>
      <c r="L224" s="152"/>
      <c r="M224" s="152"/>
      <c r="N224" s="152"/>
      <c r="O224" s="152"/>
      <c r="P224" s="152"/>
      <c r="Q224" s="152"/>
      <c r="R224" s="152"/>
      <c r="S224" s="152"/>
      <c r="T224" s="152"/>
      <c r="U224" s="152"/>
      <c r="V224" s="152"/>
      <c r="W224" s="152"/>
      <c r="X224" s="152"/>
      <c r="Y224" s="152"/>
      <c r="Z224" s="152"/>
    </row>
    <row r="225" spans="1:26" ht="15.75" customHeight="1" x14ac:dyDescent="0.25">
      <c r="A225" s="152"/>
      <c r="B225" s="152"/>
      <c r="C225" s="152"/>
      <c r="D225" s="187"/>
      <c r="E225" s="187"/>
      <c r="F225" s="152"/>
      <c r="G225" s="152"/>
      <c r="H225" s="153"/>
      <c r="I225" s="152"/>
      <c r="J225" s="152"/>
      <c r="K225" s="152"/>
      <c r="L225" s="152"/>
      <c r="M225" s="152"/>
      <c r="N225" s="152"/>
      <c r="O225" s="152"/>
      <c r="P225" s="152"/>
      <c r="Q225" s="152"/>
      <c r="R225" s="152"/>
      <c r="S225" s="152"/>
      <c r="T225" s="152"/>
      <c r="U225" s="152"/>
      <c r="V225" s="152"/>
      <c r="W225" s="152"/>
      <c r="X225" s="152"/>
      <c r="Y225" s="152"/>
      <c r="Z225" s="152"/>
    </row>
    <row r="226" spans="1:26" ht="15.75" customHeight="1" x14ac:dyDescent="0.25">
      <c r="A226" s="152"/>
      <c r="B226" s="152"/>
      <c r="C226" s="152"/>
      <c r="D226" s="187"/>
      <c r="E226" s="187"/>
      <c r="F226" s="152"/>
      <c r="G226" s="152"/>
      <c r="H226" s="153"/>
      <c r="I226" s="152"/>
      <c r="J226" s="152"/>
      <c r="K226" s="152"/>
      <c r="L226" s="152"/>
      <c r="M226" s="152"/>
      <c r="N226" s="152"/>
      <c r="O226" s="152"/>
      <c r="P226" s="152"/>
      <c r="Q226" s="152"/>
      <c r="R226" s="152"/>
      <c r="S226" s="152"/>
      <c r="T226" s="152"/>
      <c r="U226" s="152"/>
      <c r="V226" s="152"/>
      <c r="W226" s="152"/>
      <c r="X226" s="152"/>
      <c r="Y226" s="152"/>
      <c r="Z226" s="152"/>
    </row>
    <row r="227" spans="1:26" ht="15.75" customHeight="1" x14ac:dyDescent="0.25">
      <c r="A227" s="152"/>
      <c r="B227" s="152"/>
      <c r="C227" s="152"/>
      <c r="D227" s="187"/>
      <c r="E227" s="187"/>
      <c r="F227" s="152"/>
      <c r="G227" s="152"/>
      <c r="H227" s="153"/>
      <c r="I227" s="152"/>
      <c r="J227" s="152"/>
      <c r="K227" s="152"/>
      <c r="L227" s="152"/>
      <c r="M227" s="152"/>
      <c r="N227" s="152"/>
      <c r="O227" s="152"/>
      <c r="P227" s="152"/>
      <c r="Q227" s="152"/>
      <c r="R227" s="152"/>
      <c r="S227" s="152"/>
      <c r="T227" s="152"/>
      <c r="U227" s="152"/>
      <c r="V227" s="152"/>
      <c r="W227" s="152"/>
      <c r="X227" s="152"/>
      <c r="Y227" s="152"/>
      <c r="Z227" s="152"/>
    </row>
    <row r="228" spans="1:26" ht="15.75" customHeight="1" x14ac:dyDescent="0.25">
      <c r="A228" s="152"/>
      <c r="B228" s="152"/>
      <c r="C228" s="152"/>
      <c r="D228" s="187"/>
      <c r="E228" s="187"/>
      <c r="F228" s="152"/>
      <c r="G228" s="152"/>
      <c r="H228" s="153"/>
      <c r="I228" s="152"/>
      <c r="J228" s="152"/>
      <c r="K228" s="152"/>
      <c r="L228" s="152"/>
      <c r="M228" s="152"/>
      <c r="N228" s="152"/>
      <c r="O228" s="152"/>
      <c r="P228" s="152"/>
      <c r="Q228" s="152"/>
      <c r="R228" s="152"/>
      <c r="S228" s="152"/>
      <c r="T228" s="152"/>
      <c r="U228" s="152"/>
      <c r="V228" s="152"/>
      <c r="W228" s="152"/>
      <c r="X228" s="152"/>
      <c r="Y228" s="152"/>
      <c r="Z228" s="152"/>
    </row>
    <row r="229" spans="1:26" ht="15.75" customHeight="1" x14ac:dyDescent="0.25">
      <c r="A229" s="152"/>
      <c r="B229" s="152"/>
      <c r="C229" s="152"/>
      <c r="D229" s="187"/>
      <c r="E229" s="187"/>
      <c r="F229" s="152"/>
      <c r="G229" s="152"/>
      <c r="H229" s="153"/>
      <c r="I229" s="152"/>
      <c r="J229" s="152"/>
      <c r="K229" s="152"/>
      <c r="L229" s="152"/>
      <c r="M229" s="152"/>
      <c r="N229" s="152"/>
      <c r="O229" s="152"/>
      <c r="P229" s="152"/>
      <c r="Q229" s="152"/>
      <c r="R229" s="152"/>
      <c r="S229" s="152"/>
      <c r="T229" s="152"/>
      <c r="U229" s="152"/>
      <c r="V229" s="152"/>
      <c r="W229" s="152"/>
      <c r="X229" s="152"/>
      <c r="Y229" s="152"/>
      <c r="Z229" s="152"/>
    </row>
    <row r="230" spans="1:26" ht="15.75" customHeight="1" x14ac:dyDescent="0.25">
      <c r="A230" s="152"/>
      <c r="B230" s="152"/>
      <c r="C230" s="152"/>
      <c r="D230" s="187"/>
      <c r="E230" s="187"/>
      <c r="F230" s="152"/>
      <c r="G230" s="152"/>
      <c r="H230" s="153"/>
      <c r="I230" s="152"/>
      <c r="J230" s="152"/>
      <c r="K230" s="152"/>
      <c r="L230" s="152"/>
      <c r="M230" s="152"/>
      <c r="N230" s="152"/>
      <c r="O230" s="152"/>
      <c r="P230" s="152"/>
      <c r="Q230" s="152"/>
      <c r="R230" s="152"/>
      <c r="S230" s="152"/>
      <c r="T230" s="152"/>
      <c r="U230" s="152"/>
      <c r="V230" s="152"/>
      <c r="W230" s="152"/>
      <c r="X230" s="152"/>
      <c r="Y230" s="152"/>
      <c r="Z230" s="152"/>
    </row>
    <row r="231" spans="1:26" ht="15.75" customHeight="1" x14ac:dyDescent="0.25">
      <c r="A231" s="152"/>
      <c r="B231" s="152"/>
      <c r="C231" s="152"/>
      <c r="D231" s="187"/>
      <c r="E231" s="187"/>
      <c r="F231" s="152"/>
      <c r="G231" s="152"/>
      <c r="H231" s="153"/>
      <c r="I231" s="152"/>
      <c r="J231" s="152"/>
      <c r="K231" s="152"/>
      <c r="L231" s="152"/>
      <c r="M231" s="152"/>
      <c r="N231" s="152"/>
      <c r="O231" s="152"/>
      <c r="P231" s="152"/>
      <c r="Q231" s="152"/>
      <c r="R231" s="152"/>
      <c r="S231" s="152"/>
      <c r="T231" s="152"/>
      <c r="U231" s="152"/>
      <c r="V231" s="152"/>
      <c r="W231" s="152"/>
      <c r="X231" s="152"/>
      <c r="Y231" s="152"/>
      <c r="Z231" s="152"/>
    </row>
    <row r="232" spans="1:26" ht="15.75" customHeight="1" x14ac:dyDescent="0.25">
      <c r="A232" s="152"/>
      <c r="B232" s="152"/>
      <c r="C232" s="152"/>
      <c r="D232" s="187"/>
      <c r="E232" s="187"/>
      <c r="F232" s="152"/>
      <c r="G232" s="152"/>
      <c r="H232" s="153"/>
      <c r="I232" s="152"/>
      <c r="J232" s="152"/>
      <c r="K232" s="152"/>
      <c r="L232" s="152"/>
      <c r="M232" s="152"/>
      <c r="N232" s="152"/>
      <c r="O232" s="152"/>
      <c r="P232" s="152"/>
      <c r="Q232" s="152"/>
      <c r="R232" s="152"/>
      <c r="S232" s="152"/>
      <c r="T232" s="152"/>
      <c r="U232" s="152"/>
      <c r="V232" s="152"/>
      <c r="W232" s="152"/>
      <c r="X232" s="152"/>
      <c r="Y232" s="152"/>
      <c r="Z232" s="152"/>
    </row>
    <row r="233" spans="1:26" ht="15.75" customHeight="1" x14ac:dyDescent="0.25">
      <c r="A233" s="152"/>
      <c r="B233" s="152"/>
      <c r="C233" s="152"/>
      <c r="D233" s="187"/>
      <c r="E233" s="187"/>
      <c r="F233" s="152"/>
      <c r="G233" s="152"/>
      <c r="H233" s="153"/>
      <c r="I233" s="152"/>
      <c r="J233" s="152"/>
      <c r="K233" s="152"/>
      <c r="L233" s="152"/>
      <c r="M233" s="152"/>
      <c r="N233" s="152"/>
      <c r="O233" s="152"/>
      <c r="P233" s="152"/>
      <c r="Q233" s="152"/>
      <c r="R233" s="152"/>
      <c r="S233" s="152"/>
      <c r="T233" s="152"/>
      <c r="U233" s="152"/>
      <c r="V233" s="152"/>
      <c r="W233" s="152"/>
      <c r="X233" s="152"/>
      <c r="Y233" s="152"/>
      <c r="Z233" s="152"/>
    </row>
    <row r="234" spans="1:26" ht="15.75" customHeight="1" x14ac:dyDescent="0.25">
      <c r="A234" s="152"/>
      <c r="B234" s="152"/>
      <c r="C234" s="152"/>
      <c r="D234" s="187"/>
      <c r="E234" s="187"/>
      <c r="F234" s="152"/>
      <c r="G234" s="152"/>
      <c r="H234" s="153"/>
      <c r="I234" s="152"/>
      <c r="J234" s="152"/>
      <c r="K234" s="152"/>
      <c r="L234" s="152"/>
      <c r="M234" s="152"/>
      <c r="N234" s="152"/>
      <c r="O234" s="152"/>
      <c r="P234" s="152"/>
      <c r="Q234" s="152"/>
      <c r="R234" s="152"/>
      <c r="S234" s="152"/>
      <c r="T234" s="152"/>
      <c r="U234" s="152"/>
      <c r="V234" s="152"/>
      <c r="W234" s="152"/>
      <c r="X234" s="152"/>
      <c r="Y234" s="152"/>
      <c r="Z234" s="152"/>
    </row>
    <row r="235" spans="1:26" ht="15.75" customHeight="1" x14ac:dyDescent="0.25">
      <c r="A235" s="152"/>
      <c r="B235" s="152"/>
      <c r="C235" s="152"/>
      <c r="D235" s="187"/>
      <c r="E235" s="187"/>
      <c r="F235" s="152"/>
      <c r="G235" s="152"/>
      <c r="H235" s="153"/>
      <c r="I235" s="152"/>
      <c r="J235" s="152"/>
      <c r="K235" s="152"/>
      <c r="L235" s="152"/>
      <c r="M235" s="152"/>
      <c r="N235" s="152"/>
      <c r="O235" s="152"/>
      <c r="P235" s="152"/>
      <c r="Q235" s="152"/>
      <c r="R235" s="152"/>
      <c r="S235" s="152"/>
      <c r="T235" s="152"/>
      <c r="U235" s="152"/>
      <c r="V235" s="152"/>
      <c r="W235" s="152"/>
      <c r="X235" s="152"/>
      <c r="Y235" s="152"/>
      <c r="Z235" s="152"/>
    </row>
    <row r="236" spans="1:26" ht="15.75" customHeight="1" x14ac:dyDescent="0.25">
      <c r="A236" s="152"/>
      <c r="B236" s="152"/>
      <c r="C236" s="152"/>
      <c r="D236" s="187"/>
      <c r="E236" s="187"/>
      <c r="F236" s="152"/>
      <c r="G236" s="152"/>
      <c r="H236" s="153"/>
      <c r="I236" s="152"/>
      <c r="J236" s="152"/>
      <c r="K236" s="152"/>
      <c r="L236" s="152"/>
      <c r="M236" s="152"/>
      <c r="N236" s="152"/>
      <c r="O236" s="152"/>
      <c r="P236" s="152"/>
      <c r="Q236" s="152"/>
      <c r="R236" s="152"/>
      <c r="S236" s="152"/>
      <c r="T236" s="152"/>
      <c r="U236" s="152"/>
      <c r="V236" s="152"/>
      <c r="W236" s="152"/>
      <c r="X236" s="152"/>
      <c r="Y236" s="152"/>
      <c r="Z236" s="152"/>
    </row>
    <row r="237" spans="1:26" ht="15.75" customHeight="1" x14ac:dyDescent="0.25">
      <c r="A237" s="152"/>
      <c r="B237" s="152"/>
      <c r="C237" s="152"/>
      <c r="D237" s="187"/>
      <c r="E237" s="187"/>
      <c r="F237" s="152"/>
      <c r="G237" s="152"/>
      <c r="H237" s="153"/>
      <c r="I237" s="152"/>
      <c r="J237" s="152"/>
      <c r="K237" s="152"/>
      <c r="L237" s="152"/>
      <c r="M237" s="152"/>
      <c r="N237" s="152"/>
      <c r="O237" s="152"/>
      <c r="P237" s="152"/>
      <c r="Q237" s="152"/>
      <c r="R237" s="152"/>
      <c r="S237" s="152"/>
      <c r="T237" s="152"/>
      <c r="U237" s="152"/>
      <c r="V237" s="152"/>
      <c r="W237" s="152"/>
      <c r="X237" s="152"/>
      <c r="Y237" s="152"/>
      <c r="Z237" s="152"/>
    </row>
    <row r="238" spans="1:26" ht="15.75" customHeight="1" x14ac:dyDescent="0.25">
      <c r="A238" s="152"/>
      <c r="B238" s="152"/>
      <c r="C238" s="152"/>
      <c r="D238" s="187"/>
      <c r="E238" s="187"/>
      <c r="F238" s="152"/>
      <c r="G238" s="152"/>
      <c r="H238" s="153"/>
      <c r="I238" s="152"/>
      <c r="J238" s="152"/>
      <c r="K238" s="152"/>
      <c r="L238" s="152"/>
      <c r="M238" s="152"/>
      <c r="N238" s="152"/>
      <c r="O238" s="152"/>
      <c r="P238" s="152"/>
      <c r="Q238" s="152"/>
      <c r="R238" s="152"/>
      <c r="S238" s="152"/>
      <c r="T238" s="152"/>
      <c r="U238" s="152"/>
      <c r="V238" s="152"/>
      <c r="W238" s="152"/>
      <c r="X238" s="152"/>
      <c r="Y238" s="152"/>
      <c r="Z238" s="152"/>
    </row>
    <row r="239" spans="1:26" ht="15.75" customHeight="1" x14ac:dyDescent="0.25">
      <c r="A239" s="152"/>
      <c r="B239" s="152"/>
      <c r="C239" s="152"/>
      <c r="D239" s="187"/>
      <c r="E239" s="187"/>
      <c r="F239" s="152"/>
      <c r="G239" s="152"/>
      <c r="H239" s="153"/>
      <c r="I239" s="152"/>
      <c r="J239" s="152"/>
      <c r="K239" s="152"/>
      <c r="L239" s="152"/>
      <c r="M239" s="152"/>
      <c r="N239" s="152"/>
      <c r="O239" s="152"/>
      <c r="P239" s="152"/>
      <c r="Q239" s="152"/>
      <c r="R239" s="152"/>
      <c r="S239" s="152"/>
      <c r="T239" s="152"/>
      <c r="U239" s="152"/>
      <c r="V239" s="152"/>
      <c r="W239" s="152"/>
      <c r="X239" s="152"/>
      <c r="Y239" s="152"/>
      <c r="Z239" s="152"/>
    </row>
    <row r="240" spans="1:26" ht="15.75" customHeight="1" x14ac:dyDescent="0.25">
      <c r="A240" s="152"/>
      <c r="B240" s="152"/>
      <c r="C240" s="152"/>
      <c r="D240" s="187"/>
      <c r="E240" s="187"/>
      <c r="F240" s="152"/>
      <c r="G240" s="152"/>
      <c r="H240" s="153"/>
      <c r="I240" s="152"/>
      <c r="J240" s="152"/>
      <c r="K240" s="152"/>
      <c r="L240" s="152"/>
      <c r="M240" s="152"/>
      <c r="N240" s="152"/>
      <c r="O240" s="152"/>
      <c r="P240" s="152"/>
      <c r="Q240" s="152"/>
      <c r="R240" s="152"/>
      <c r="S240" s="152"/>
      <c r="T240" s="152"/>
      <c r="U240" s="152"/>
      <c r="V240" s="152"/>
      <c r="W240" s="152"/>
      <c r="X240" s="152"/>
      <c r="Y240" s="152"/>
      <c r="Z240" s="152"/>
    </row>
    <row r="241" spans="1:26" ht="15.75" customHeight="1" x14ac:dyDescent="0.25">
      <c r="A241" s="152"/>
      <c r="B241" s="152"/>
      <c r="C241" s="152"/>
      <c r="D241" s="187"/>
      <c r="E241" s="187"/>
      <c r="F241" s="152"/>
      <c r="G241" s="152"/>
      <c r="H241" s="153"/>
      <c r="I241" s="152"/>
      <c r="J241" s="152"/>
      <c r="K241" s="152"/>
      <c r="L241" s="152"/>
      <c r="M241" s="152"/>
      <c r="N241" s="152"/>
      <c r="O241" s="152"/>
      <c r="P241" s="152"/>
      <c r="Q241" s="152"/>
      <c r="R241" s="152"/>
      <c r="S241" s="152"/>
      <c r="T241" s="152"/>
      <c r="U241" s="152"/>
      <c r="V241" s="152"/>
      <c r="W241" s="152"/>
      <c r="X241" s="152"/>
      <c r="Y241" s="152"/>
      <c r="Z241" s="152"/>
    </row>
    <row r="242" spans="1:26" ht="15.75" customHeight="1" x14ac:dyDescent="0.25">
      <c r="A242" s="152"/>
      <c r="B242" s="152"/>
      <c r="C242" s="152"/>
      <c r="D242" s="187"/>
      <c r="E242" s="187"/>
      <c r="F242" s="152"/>
      <c r="G242" s="152"/>
      <c r="H242" s="153"/>
      <c r="I242" s="152"/>
      <c r="J242" s="152"/>
      <c r="K242" s="152"/>
      <c r="L242" s="152"/>
      <c r="M242" s="152"/>
      <c r="N242" s="152"/>
      <c r="O242" s="152"/>
      <c r="P242" s="152"/>
      <c r="Q242" s="152"/>
      <c r="R242" s="152"/>
      <c r="S242" s="152"/>
      <c r="T242" s="152"/>
      <c r="U242" s="152"/>
      <c r="V242" s="152"/>
      <c r="W242" s="152"/>
      <c r="X242" s="152"/>
      <c r="Y242" s="152"/>
      <c r="Z242" s="152"/>
    </row>
    <row r="243" spans="1:26" ht="15.75" customHeight="1" x14ac:dyDescent="0.25">
      <c r="A243" s="152"/>
      <c r="B243" s="152"/>
      <c r="C243" s="152"/>
      <c r="D243" s="187"/>
      <c r="E243" s="187"/>
      <c r="F243" s="152"/>
      <c r="G243" s="152"/>
      <c r="H243" s="153"/>
      <c r="I243" s="152"/>
      <c r="J243" s="152"/>
      <c r="K243" s="152"/>
      <c r="L243" s="152"/>
      <c r="M243" s="152"/>
      <c r="N243" s="152"/>
      <c r="O243" s="152"/>
      <c r="P243" s="152"/>
      <c r="Q243" s="152"/>
      <c r="R243" s="152"/>
      <c r="S243" s="152"/>
      <c r="T243" s="152"/>
      <c r="U243" s="152"/>
      <c r="V243" s="152"/>
      <c r="W243" s="152"/>
      <c r="X243" s="152"/>
      <c r="Y243" s="152"/>
      <c r="Z243" s="152"/>
    </row>
    <row r="244" spans="1:26" ht="15.75" customHeight="1" x14ac:dyDescent="0.25">
      <c r="A244" s="152"/>
      <c r="B244" s="152"/>
      <c r="C244" s="152"/>
      <c r="D244" s="187"/>
      <c r="E244" s="187"/>
      <c r="F244" s="152"/>
      <c r="G244" s="152"/>
      <c r="H244" s="153"/>
      <c r="I244" s="152"/>
      <c r="J244" s="152"/>
      <c r="K244" s="152"/>
      <c r="L244" s="152"/>
      <c r="M244" s="152"/>
      <c r="N244" s="152"/>
      <c r="O244" s="152"/>
      <c r="P244" s="152"/>
      <c r="Q244" s="152"/>
      <c r="R244" s="152"/>
      <c r="S244" s="152"/>
      <c r="T244" s="152"/>
      <c r="U244" s="152"/>
      <c r="V244" s="152"/>
      <c r="W244" s="152"/>
      <c r="X244" s="152"/>
      <c r="Y244" s="152"/>
      <c r="Z244" s="152"/>
    </row>
    <row r="245" spans="1:26" ht="15.75" customHeight="1" x14ac:dyDescent="0.25">
      <c r="A245" s="152"/>
      <c r="B245" s="152"/>
      <c r="C245" s="152"/>
      <c r="D245" s="187"/>
      <c r="E245" s="187"/>
      <c r="F245" s="152"/>
      <c r="G245" s="152"/>
      <c r="H245" s="153"/>
      <c r="I245" s="152"/>
      <c r="J245" s="152"/>
      <c r="K245" s="152"/>
      <c r="L245" s="152"/>
      <c r="M245" s="152"/>
      <c r="N245" s="152"/>
      <c r="O245" s="152"/>
      <c r="P245" s="152"/>
      <c r="Q245" s="152"/>
      <c r="R245" s="152"/>
      <c r="S245" s="152"/>
      <c r="T245" s="152"/>
      <c r="U245" s="152"/>
      <c r="V245" s="152"/>
      <c r="W245" s="152"/>
      <c r="X245" s="152"/>
      <c r="Y245" s="152"/>
      <c r="Z245" s="152"/>
    </row>
    <row r="246" spans="1:26" ht="15.75" customHeight="1" x14ac:dyDescent="0.25">
      <c r="A246" s="152"/>
      <c r="B246" s="152"/>
      <c r="C246" s="152"/>
      <c r="D246" s="187"/>
      <c r="E246" s="187"/>
      <c r="F246" s="152"/>
      <c r="G246" s="152"/>
      <c r="H246" s="153"/>
      <c r="I246" s="152"/>
      <c r="J246" s="152"/>
      <c r="K246" s="152"/>
      <c r="L246" s="152"/>
      <c r="M246" s="152"/>
      <c r="N246" s="152"/>
      <c r="O246" s="152"/>
      <c r="P246" s="152"/>
      <c r="Q246" s="152"/>
      <c r="R246" s="152"/>
      <c r="S246" s="152"/>
      <c r="T246" s="152"/>
      <c r="U246" s="152"/>
      <c r="V246" s="152"/>
      <c r="W246" s="152"/>
      <c r="X246" s="152"/>
      <c r="Y246" s="152"/>
      <c r="Z246" s="152"/>
    </row>
    <row r="247" spans="1:26" ht="15.75" customHeight="1" x14ac:dyDescent="0.25">
      <c r="A247" s="152"/>
      <c r="B247" s="152"/>
      <c r="C247" s="152"/>
      <c r="D247" s="187"/>
      <c r="E247" s="187"/>
      <c r="F247" s="152"/>
      <c r="G247" s="152"/>
      <c r="H247" s="153"/>
      <c r="I247" s="152"/>
      <c r="J247" s="152"/>
      <c r="K247" s="152"/>
      <c r="L247" s="152"/>
      <c r="M247" s="152"/>
      <c r="N247" s="152"/>
      <c r="O247" s="152"/>
      <c r="P247" s="152"/>
      <c r="Q247" s="152"/>
      <c r="R247" s="152"/>
      <c r="S247" s="152"/>
      <c r="T247" s="152"/>
      <c r="U247" s="152"/>
      <c r="V247" s="152"/>
      <c r="W247" s="152"/>
      <c r="X247" s="152"/>
      <c r="Y247" s="152"/>
      <c r="Z247" s="152"/>
    </row>
    <row r="248" spans="1:26" ht="15.75" customHeight="1" x14ac:dyDescent="0.25">
      <c r="A248" s="152"/>
      <c r="B248" s="152"/>
      <c r="C248" s="152"/>
      <c r="D248" s="187"/>
      <c r="E248" s="187"/>
      <c r="F248" s="152"/>
      <c r="G248" s="152"/>
      <c r="H248" s="153"/>
      <c r="I248" s="152"/>
      <c r="J248" s="152"/>
      <c r="K248" s="152"/>
      <c r="L248" s="152"/>
      <c r="M248" s="152"/>
      <c r="N248" s="152"/>
      <c r="O248" s="152"/>
      <c r="P248" s="152"/>
      <c r="Q248" s="152"/>
      <c r="R248" s="152"/>
      <c r="S248" s="152"/>
      <c r="T248" s="152"/>
      <c r="U248" s="152"/>
      <c r="V248" s="152"/>
      <c r="W248" s="152"/>
      <c r="X248" s="152"/>
      <c r="Y248" s="152"/>
      <c r="Z248" s="152"/>
    </row>
    <row r="249" spans="1:26" ht="15.75" customHeight="1" x14ac:dyDescent="0.25">
      <c r="A249" s="152"/>
      <c r="B249" s="152"/>
      <c r="C249" s="152"/>
      <c r="D249" s="187"/>
      <c r="E249" s="187"/>
      <c r="F249" s="152"/>
      <c r="G249" s="152"/>
      <c r="H249" s="153"/>
      <c r="I249" s="152"/>
      <c r="J249" s="152"/>
      <c r="K249" s="152"/>
      <c r="L249" s="152"/>
      <c r="M249" s="152"/>
      <c r="N249" s="152"/>
      <c r="O249" s="152"/>
      <c r="P249" s="152"/>
      <c r="Q249" s="152"/>
      <c r="R249" s="152"/>
      <c r="S249" s="152"/>
      <c r="T249" s="152"/>
      <c r="U249" s="152"/>
      <c r="V249" s="152"/>
      <c r="W249" s="152"/>
      <c r="X249" s="152"/>
      <c r="Y249" s="152"/>
      <c r="Z249" s="152"/>
    </row>
    <row r="250" spans="1:26" ht="15.75" customHeight="1" x14ac:dyDescent="0.25">
      <c r="A250" s="152"/>
      <c r="B250" s="152"/>
      <c r="C250" s="152"/>
      <c r="D250" s="187"/>
      <c r="E250" s="187"/>
      <c r="F250" s="152"/>
      <c r="G250" s="152"/>
      <c r="H250" s="153"/>
      <c r="I250" s="152"/>
      <c r="J250" s="152"/>
      <c r="K250" s="152"/>
      <c r="L250" s="152"/>
      <c r="M250" s="152"/>
      <c r="N250" s="152"/>
      <c r="O250" s="152"/>
      <c r="P250" s="152"/>
      <c r="Q250" s="152"/>
      <c r="R250" s="152"/>
      <c r="S250" s="152"/>
      <c r="T250" s="152"/>
      <c r="U250" s="152"/>
      <c r="V250" s="152"/>
      <c r="W250" s="152"/>
      <c r="X250" s="152"/>
      <c r="Y250" s="152"/>
      <c r="Z250" s="152"/>
    </row>
    <row r="251" spans="1:26" ht="15.75" customHeight="1" x14ac:dyDescent="0.25">
      <c r="A251" s="152"/>
      <c r="B251" s="152"/>
      <c r="C251" s="152"/>
      <c r="D251" s="187"/>
      <c r="E251" s="187"/>
      <c r="F251" s="152"/>
      <c r="G251" s="152"/>
      <c r="H251" s="153"/>
      <c r="I251" s="152"/>
      <c r="J251" s="152"/>
      <c r="K251" s="152"/>
      <c r="L251" s="152"/>
      <c r="M251" s="152"/>
      <c r="N251" s="152"/>
      <c r="O251" s="152"/>
      <c r="P251" s="152"/>
      <c r="Q251" s="152"/>
      <c r="R251" s="152"/>
      <c r="S251" s="152"/>
      <c r="T251" s="152"/>
      <c r="U251" s="152"/>
      <c r="V251" s="152"/>
      <c r="W251" s="152"/>
      <c r="X251" s="152"/>
      <c r="Y251" s="152"/>
      <c r="Z251" s="152"/>
    </row>
    <row r="252" spans="1:26" ht="15.75" customHeight="1" x14ac:dyDescent="0.25">
      <c r="A252" s="152"/>
      <c r="B252" s="152"/>
      <c r="C252" s="152"/>
      <c r="D252" s="187"/>
      <c r="E252" s="187"/>
      <c r="F252" s="152"/>
      <c r="G252" s="152"/>
      <c r="H252" s="153"/>
      <c r="I252" s="152"/>
      <c r="J252" s="152"/>
      <c r="K252" s="152"/>
      <c r="L252" s="152"/>
      <c r="M252" s="152"/>
      <c r="N252" s="152"/>
      <c r="O252" s="152"/>
      <c r="P252" s="152"/>
      <c r="Q252" s="152"/>
      <c r="R252" s="152"/>
      <c r="S252" s="152"/>
      <c r="T252" s="152"/>
      <c r="U252" s="152"/>
      <c r="V252" s="152"/>
      <c r="W252" s="152"/>
      <c r="X252" s="152"/>
      <c r="Y252" s="152"/>
      <c r="Z252" s="152"/>
    </row>
    <row r="253" spans="1:26" ht="15.75" customHeight="1" x14ac:dyDescent="0.25">
      <c r="A253" s="152"/>
      <c r="B253" s="152"/>
      <c r="C253" s="152"/>
      <c r="D253" s="187"/>
      <c r="E253" s="187"/>
      <c r="F253" s="152"/>
      <c r="G253" s="152"/>
      <c r="H253" s="153"/>
      <c r="I253" s="152"/>
      <c r="J253" s="152"/>
      <c r="K253" s="152"/>
      <c r="L253" s="152"/>
      <c r="M253" s="152"/>
      <c r="N253" s="152"/>
      <c r="O253" s="152"/>
      <c r="P253" s="152"/>
      <c r="Q253" s="152"/>
      <c r="R253" s="152"/>
      <c r="S253" s="152"/>
      <c r="T253" s="152"/>
      <c r="U253" s="152"/>
      <c r="V253" s="152"/>
      <c r="W253" s="152"/>
      <c r="X253" s="152"/>
      <c r="Y253" s="152"/>
      <c r="Z253" s="152"/>
    </row>
    <row r="254" spans="1:26" ht="15.75" customHeight="1" x14ac:dyDescent="0.25">
      <c r="A254" s="152"/>
      <c r="B254" s="152"/>
      <c r="C254" s="152"/>
      <c r="D254" s="187"/>
      <c r="E254" s="187"/>
      <c r="F254" s="152"/>
      <c r="G254" s="152"/>
      <c r="H254" s="153"/>
      <c r="I254" s="152"/>
      <c r="J254" s="152"/>
      <c r="K254" s="152"/>
      <c r="L254" s="152"/>
      <c r="M254" s="152"/>
      <c r="N254" s="152"/>
      <c r="O254" s="152"/>
      <c r="P254" s="152"/>
      <c r="Q254" s="152"/>
      <c r="R254" s="152"/>
      <c r="S254" s="152"/>
      <c r="T254" s="152"/>
      <c r="U254" s="152"/>
      <c r="V254" s="152"/>
      <c r="W254" s="152"/>
      <c r="X254" s="152"/>
      <c r="Y254" s="152"/>
      <c r="Z254" s="152"/>
    </row>
    <row r="255" spans="1:26" ht="15.75" customHeight="1" x14ac:dyDescent="0.25">
      <c r="A255" s="152"/>
      <c r="B255" s="152"/>
      <c r="C255" s="152"/>
      <c r="D255" s="187"/>
      <c r="E255" s="187"/>
      <c r="F255" s="152"/>
      <c r="G255" s="152"/>
      <c r="H255" s="153"/>
      <c r="I255" s="152"/>
      <c r="J255" s="152"/>
      <c r="K255" s="152"/>
      <c r="L255" s="152"/>
      <c r="M255" s="152"/>
      <c r="N255" s="152"/>
      <c r="O255" s="152"/>
      <c r="P255" s="152"/>
      <c r="Q255" s="152"/>
      <c r="R255" s="152"/>
      <c r="S255" s="152"/>
      <c r="T255" s="152"/>
      <c r="U255" s="152"/>
      <c r="V255" s="152"/>
      <c r="W255" s="152"/>
      <c r="X255" s="152"/>
      <c r="Y255" s="152"/>
      <c r="Z255" s="152"/>
    </row>
    <row r="256" spans="1:26" ht="15.75" customHeight="1" x14ac:dyDescent="0.25">
      <c r="A256" s="152"/>
      <c r="B256" s="152"/>
      <c r="C256" s="152"/>
      <c r="D256" s="187"/>
      <c r="E256" s="187"/>
      <c r="F256" s="152"/>
      <c r="G256" s="152"/>
      <c r="H256" s="153"/>
      <c r="I256" s="152"/>
      <c r="J256" s="152"/>
      <c r="K256" s="152"/>
      <c r="L256" s="152"/>
      <c r="M256" s="152"/>
      <c r="N256" s="152"/>
      <c r="O256" s="152"/>
      <c r="P256" s="152"/>
      <c r="Q256" s="152"/>
      <c r="R256" s="152"/>
      <c r="S256" s="152"/>
      <c r="T256" s="152"/>
      <c r="U256" s="152"/>
      <c r="V256" s="152"/>
      <c r="W256" s="152"/>
      <c r="X256" s="152"/>
      <c r="Y256" s="152"/>
      <c r="Z256" s="152"/>
    </row>
    <row r="257" spans="1:26" ht="15.75" customHeight="1" x14ac:dyDescent="0.25">
      <c r="A257" s="152"/>
      <c r="B257" s="152"/>
      <c r="C257" s="152"/>
      <c r="D257" s="187"/>
      <c r="E257" s="187"/>
      <c r="F257" s="152"/>
      <c r="G257" s="152"/>
      <c r="H257" s="153"/>
      <c r="I257" s="152"/>
      <c r="J257" s="152"/>
      <c r="K257" s="152"/>
      <c r="L257" s="152"/>
      <c r="M257" s="152"/>
      <c r="N257" s="152"/>
      <c r="O257" s="152"/>
      <c r="P257" s="152"/>
      <c r="Q257" s="152"/>
      <c r="R257" s="152"/>
      <c r="S257" s="152"/>
      <c r="T257" s="152"/>
      <c r="U257" s="152"/>
      <c r="V257" s="152"/>
      <c r="W257" s="152"/>
      <c r="X257" s="152"/>
      <c r="Y257" s="152"/>
      <c r="Z257" s="152"/>
    </row>
    <row r="258" spans="1:26" ht="15.75" customHeight="1" x14ac:dyDescent="0.25">
      <c r="A258" s="152"/>
      <c r="B258" s="152"/>
      <c r="C258" s="152"/>
      <c r="D258" s="187"/>
      <c r="E258" s="187"/>
      <c r="F258" s="152"/>
      <c r="G258" s="152"/>
      <c r="H258" s="153"/>
      <c r="I258" s="152"/>
      <c r="J258" s="152"/>
      <c r="K258" s="152"/>
      <c r="L258" s="152"/>
      <c r="M258" s="152"/>
      <c r="N258" s="152"/>
      <c r="O258" s="152"/>
      <c r="P258" s="152"/>
      <c r="Q258" s="152"/>
      <c r="R258" s="152"/>
      <c r="S258" s="152"/>
      <c r="T258" s="152"/>
      <c r="U258" s="152"/>
      <c r="V258" s="152"/>
      <c r="W258" s="152"/>
      <c r="X258" s="152"/>
      <c r="Y258" s="152"/>
      <c r="Z258" s="152"/>
    </row>
    <row r="259" spans="1:26" ht="15.75" customHeight="1" x14ac:dyDescent="0.25">
      <c r="A259" s="152"/>
      <c r="B259" s="152"/>
      <c r="C259" s="152"/>
      <c r="D259" s="187"/>
      <c r="E259" s="187"/>
      <c r="F259" s="152"/>
      <c r="G259" s="152"/>
      <c r="H259" s="153"/>
      <c r="I259" s="152"/>
      <c r="J259" s="152"/>
      <c r="K259" s="152"/>
      <c r="L259" s="152"/>
      <c r="M259" s="152"/>
      <c r="N259" s="152"/>
      <c r="O259" s="152"/>
      <c r="P259" s="152"/>
      <c r="Q259" s="152"/>
      <c r="R259" s="152"/>
      <c r="S259" s="152"/>
      <c r="T259" s="152"/>
      <c r="U259" s="152"/>
      <c r="V259" s="152"/>
      <c r="W259" s="152"/>
      <c r="X259" s="152"/>
      <c r="Y259" s="152"/>
      <c r="Z259" s="152"/>
    </row>
    <row r="260" spans="1:26" ht="15.75" customHeight="1" x14ac:dyDescent="0.25">
      <c r="A260" s="152"/>
      <c r="B260" s="152"/>
      <c r="C260" s="152"/>
      <c r="D260" s="187"/>
      <c r="E260" s="187"/>
      <c r="F260" s="152"/>
      <c r="G260" s="152"/>
      <c r="H260" s="153"/>
      <c r="I260" s="152"/>
      <c r="J260" s="152"/>
      <c r="K260" s="152"/>
      <c r="L260" s="152"/>
      <c r="M260" s="152"/>
      <c r="N260" s="152"/>
      <c r="O260" s="152"/>
      <c r="P260" s="152"/>
      <c r="Q260" s="152"/>
      <c r="R260" s="152"/>
      <c r="S260" s="152"/>
      <c r="T260" s="152"/>
      <c r="U260" s="152"/>
      <c r="V260" s="152"/>
      <c r="W260" s="152"/>
      <c r="X260" s="152"/>
      <c r="Y260" s="152"/>
      <c r="Z260" s="152"/>
    </row>
    <row r="261" spans="1:26" ht="15.75" customHeight="1" x14ac:dyDescent="0.25">
      <c r="A261" s="152"/>
      <c r="B261" s="152"/>
      <c r="C261" s="152"/>
      <c r="D261" s="187"/>
      <c r="E261" s="187"/>
      <c r="F261" s="152"/>
      <c r="G261" s="152"/>
      <c r="H261" s="153"/>
      <c r="I261" s="152"/>
      <c r="J261" s="152"/>
      <c r="K261" s="152"/>
      <c r="L261" s="152"/>
      <c r="M261" s="152"/>
      <c r="N261" s="152"/>
      <c r="O261" s="152"/>
      <c r="P261" s="152"/>
      <c r="Q261" s="152"/>
      <c r="R261" s="152"/>
      <c r="S261" s="152"/>
      <c r="T261" s="152"/>
      <c r="U261" s="152"/>
      <c r="V261" s="152"/>
      <c r="W261" s="152"/>
      <c r="X261" s="152"/>
      <c r="Y261" s="152"/>
      <c r="Z261" s="152"/>
    </row>
    <row r="262" spans="1:26" ht="15.75" customHeight="1" x14ac:dyDescent="0.25">
      <c r="A262" s="152"/>
      <c r="B262" s="152"/>
      <c r="C262" s="152"/>
      <c r="D262" s="187"/>
      <c r="E262" s="187"/>
      <c r="F262" s="152"/>
      <c r="G262" s="152"/>
      <c r="H262" s="153"/>
      <c r="I262" s="152"/>
      <c r="J262" s="152"/>
      <c r="K262" s="152"/>
      <c r="L262" s="152"/>
      <c r="M262" s="152"/>
      <c r="N262" s="152"/>
      <c r="O262" s="152"/>
      <c r="P262" s="152"/>
      <c r="Q262" s="152"/>
      <c r="R262" s="152"/>
      <c r="S262" s="152"/>
      <c r="T262" s="152"/>
      <c r="U262" s="152"/>
      <c r="V262" s="152"/>
      <c r="W262" s="152"/>
      <c r="X262" s="152"/>
      <c r="Y262" s="152"/>
      <c r="Z262" s="152"/>
    </row>
    <row r="263" spans="1:26" ht="15.75" customHeight="1" x14ac:dyDescent="0.25">
      <c r="A263" s="152"/>
      <c r="B263" s="152"/>
      <c r="C263" s="152"/>
      <c r="D263" s="187"/>
      <c r="E263" s="187"/>
      <c r="F263" s="152"/>
      <c r="G263" s="152"/>
      <c r="H263" s="153"/>
      <c r="I263" s="152"/>
      <c r="J263" s="152"/>
      <c r="K263" s="152"/>
      <c r="L263" s="152"/>
      <c r="M263" s="152"/>
      <c r="N263" s="152"/>
      <c r="O263" s="152"/>
      <c r="P263" s="152"/>
      <c r="Q263" s="152"/>
      <c r="R263" s="152"/>
      <c r="S263" s="152"/>
      <c r="T263" s="152"/>
      <c r="U263" s="152"/>
      <c r="V263" s="152"/>
      <c r="W263" s="152"/>
      <c r="X263" s="152"/>
      <c r="Y263" s="152"/>
      <c r="Z263" s="152"/>
    </row>
    <row r="264" spans="1:26" ht="15.75" customHeight="1" x14ac:dyDescent="0.25">
      <c r="A264" s="152"/>
      <c r="B264" s="152"/>
      <c r="C264" s="152"/>
      <c r="D264" s="187"/>
      <c r="E264" s="187"/>
      <c r="F264" s="152"/>
      <c r="G264" s="152"/>
      <c r="H264" s="153"/>
      <c r="I264" s="152"/>
      <c r="J264" s="152"/>
      <c r="K264" s="152"/>
      <c r="L264" s="152"/>
      <c r="M264" s="152"/>
      <c r="N264" s="152"/>
      <c r="O264" s="152"/>
      <c r="P264" s="152"/>
      <c r="Q264" s="152"/>
      <c r="R264" s="152"/>
      <c r="S264" s="152"/>
      <c r="T264" s="152"/>
      <c r="U264" s="152"/>
      <c r="V264" s="152"/>
      <c r="W264" s="152"/>
      <c r="X264" s="152"/>
      <c r="Y264" s="152"/>
      <c r="Z264" s="152"/>
    </row>
    <row r="265" spans="1:26" ht="15.75" customHeight="1" x14ac:dyDescent="0.25">
      <c r="A265" s="152"/>
      <c r="B265" s="152"/>
      <c r="C265" s="152"/>
      <c r="D265" s="187"/>
      <c r="E265" s="187"/>
      <c r="F265" s="152"/>
      <c r="G265" s="152"/>
      <c r="H265" s="153"/>
      <c r="I265" s="152"/>
      <c r="J265" s="152"/>
      <c r="K265" s="152"/>
      <c r="L265" s="152"/>
      <c r="M265" s="152"/>
      <c r="N265" s="152"/>
      <c r="O265" s="152"/>
      <c r="P265" s="152"/>
      <c r="Q265" s="152"/>
      <c r="R265" s="152"/>
      <c r="S265" s="152"/>
      <c r="T265" s="152"/>
      <c r="U265" s="152"/>
      <c r="V265" s="152"/>
      <c r="W265" s="152"/>
      <c r="X265" s="152"/>
      <c r="Y265" s="152"/>
      <c r="Z265" s="152"/>
    </row>
    <row r="266" spans="1:26" ht="15.75" customHeight="1" x14ac:dyDescent="0.25">
      <c r="A266" s="152"/>
      <c r="B266" s="152"/>
      <c r="C266" s="152"/>
      <c r="D266" s="187"/>
      <c r="E266" s="187"/>
      <c r="F266" s="152"/>
      <c r="G266" s="152"/>
      <c r="H266" s="153"/>
      <c r="I266" s="152"/>
      <c r="J266" s="152"/>
      <c r="K266" s="152"/>
      <c r="L266" s="152"/>
      <c r="M266" s="152"/>
      <c r="N266" s="152"/>
      <c r="O266" s="152"/>
      <c r="P266" s="152"/>
      <c r="Q266" s="152"/>
      <c r="R266" s="152"/>
      <c r="S266" s="152"/>
      <c r="T266" s="152"/>
      <c r="U266" s="152"/>
      <c r="V266" s="152"/>
      <c r="W266" s="152"/>
      <c r="X266" s="152"/>
      <c r="Y266" s="152"/>
      <c r="Z266" s="152"/>
    </row>
    <row r="267" spans="1:26" ht="15.75" customHeight="1" x14ac:dyDescent="0.25">
      <c r="A267" s="152"/>
      <c r="B267" s="152"/>
      <c r="C267" s="152"/>
      <c r="D267" s="187"/>
      <c r="E267" s="187"/>
      <c r="F267" s="152"/>
      <c r="G267" s="152"/>
      <c r="H267" s="153"/>
      <c r="I267" s="152"/>
      <c r="J267" s="152"/>
      <c r="K267" s="152"/>
      <c r="L267" s="152"/>
      <c r="M267" s="152"/>
      <c r="N267" s="152"/>
      <c r="O267" s="152"/>
      <c r="P267" s="152"/>
      <c r="Q267" s="152"/>
      <c r="R267" s="152"/>
      <c r="S267" s="152"/>
      <c r="T267" s="152"/>
      <c r="U267" s="152"/>
      <c r="V267" s="152"/>
      <c r="W267" s="152"/>
      <c r="X267" s="152"/>
      <c r="Y267" s="152"/>
      <c r="Z267" s="152"/>
    </row>
    <row r="268" spans="1:26" ht="15.75" customHeight="1" x14ac:dyDescent="0.25">
      <c r="A268" s="152"/>
      <c r="B268" s="152"/>
      <c r="C268" s="152"/>
      <c r="D268" s="187"/>
      <c r="E268" s="187"/>
      <c r="F268" s="152"/>
      <c r="G268" s="152"/>
      <c r="H268" s="153"/>
      <c r="I268" s="152"/>
      <c r="J268" s="152"/>
      <c r="K268" s="152"/>
      <c r="L268" s="152"/>
      <c r="M268" s="152"/>
      <c r="N268" s="152"/>
      <c r="O268" s="152"/>
      <c r="P268" s="152"/>
      <c r="Q268" s="152"/>
      <c r="R268" s="152"/>
      <c r="S268" s="152"/>
      <c r="T268" s="152"/>
      <c r="U268" s="152"/>
      <c r="V268" s="152"/>
      <c r="W268" s="152"/>
      <c r="X268" s="152"/>
      <c r="Y268" s="152"/>
      <c r="Z268" s="152"/>
    </row>
    <row r="269" spans="1:26" ht="15.75" customHeight="1" x14ac:dyDescent="0.25">
      <c r="A269" s="152"/>
      <c r="B269" s="152"/>
      <c r="C269" s="152"/>
      <c r="D269" s="187"/>
      <c r="E269" s="187"/>
      <c r="F269" s="152"/>
      <c r="G269" s="152"/>
      <c r="H269" s="153"/>
      <c r="I269" s="152"/>
      <c r="J269" s="152"/>
      <c r="K269" s="152"/>
      <c r="L269" s="152"/>
      <c r="M269" s="152"/>
      <c r="N269" s="152"/>
      <c r="O269" s="152"/>
      <c r="P269" s="152"/>
      <c r="Q269" s="152"/>
      <c r="R269" s="152"/>
      <c r="S269" s="152"/>
      <c r="T269" s="152"/>
      <c r="U269" s="152"/>
      <c r="V269" s="152"/>
      <c r="W269" s="152"/>
      <c r="X269" s="152"/>
      <c r="Y269" s="152"/>
      <c r="Z269" s="152"/>
    </row>
    <row r="270" spans="1:26" ht="15.75" customHeight="1" x14ac:dyDescent="0.25">
      <c r="A270" s="152"/>
      <c r="B270" s="152"/>
      <c r="C270" s="152"/>
      <c r="D270" s="187"/>
      <c r="E270" s="187"/>
      <c r="F270" s="152"/>
      <c r="G270" s="152"/>
      <c r="H270" s="153"/>
      <c r="I270" s="152"/>
      <c r="J270" s="152"/>
      <c r="K270" s="152"/>
      <c r="L270" s="152"/>
      <c r="M270" s="152"/>
      <c r="N270" s="152"/>
      <c r="O270" s="152"/>
      <c r="P270" s="152"/>
      <c r="Q270" s="152"/>
      <c r="R270" s="152"/>
      <c r="S270" s="152"/>
      <c r="T270" s="152"/>
      <c r="U270" s="152"/>
      <c r="V270" s="152"/>
      <c r="W270" s="152"/>
      <c r="X270" s="152"/>
      <c r="Y270" s="152"/>
      <c r="Z270" s="152"/>
    </row>
    <row r="271" spans="1:26" ht="15.75" customHeight="1" x14ac:dyDescent="0.25">
      <c r="A271" s="152"/>
      <c r="B271" s="152"/>
      <c r="C271" s="152"/>
      <c r="D271" s="187"/>
      <c r="E271" s="187"/>
      <c r="F271" s="152"/>
      <c r="G271" s="152"/>
      <c r="H271" s="153"/>
      <c r="I271" s="152"/>
      <c r="J271" s="152"/>
      <c r="K271" s="152"/>
      <c r="L271" s="152"/>
      <c r="M271" s="152"/>
      <c r="N271" s="152"/>
      <c r="O271" s="152"/>
      <c r="P271" s="152"/>
      <c r="Q271" s="152"/>
      <c r="R271" s="152"/>
      <c r="S271" s="152"/>
      <c r="T271" s="152"/>
      <c r="U271" s="152"/>
      <c r="V271" s="152"/>
      <c r="W271" s="152"/>
      <c r="X271" s="152"/>
      <c r="Y271" s="152"/>
      <c r="Z271" s="152"/>
    </row>
    <row r="272" spans="1:26" ht="15.75" customHeight="1" x14ac:dyDescent="0.25">
      <c r="A272" s="152"/>
      <c r="B272" s="152"/>
      <c r="C272" s="152"/>
      <c r="D272" s="187"/>
      <c r="E272" s="187"/>
      <c r="F272" s="152"/>
      <c r="G272" s="152"/>
      <c r="H272" s="153"/>
      <c r="I272" s="152"/>
      <c r="J272" s="152"/>
      <c r="K272" s="152"/>
      <c r="L272" s="152"/>
      <c r="M272" s="152"/>
      <c r="N272" s="152"/>
      <c r="O272" s="152"/>
      <c r="P272" s="152"/>
      <c r="Q272" s="152"/>
      <c r="R272" s="152"/>
      <c r="S272" s="152"/>
      <c r="T272" s="152"/>
      <c r="U272" s="152"/>
      <c r="V272" s="152"/>
      <c r="W272" s="152"/>
      <c r="X272" s="152"/>
      <c r="Y272" s="152"/>
      <c r="Z272" s="152"/>
    </row>
    <row r="273" spans="1:26" ht="15.75" customHeight="1" x14ac:dyDescent="0.25">
      <c r="A273" s="152"/>
      <c r="B273" s="152"/>
      <c r="C273" s="152"/>
      <c r="D273" s="187"/>
      <c r="E273" s="187"/>
      <c r="F273" s="152"/>
      <c r="G273" s="152"/>
      <c r="H273" s="153"/>
      <c r="I273" s="152"/>
      <c r="J273" s="152"/>
      <c r="K273" s="152"/>
      <c r="L273" s="152"/>
      <c r="M273" s="152"/>
      <c r="N273" s="152"/>
      <c r="O273" s="152"/>
      <c r="P273" s="152"/>
      <c r="Q273" s="152"/>
      <c r="R273" s="152"/>
      <c r="S273" s="152"/>
      <c r="T273" s="152"/>
      <c r="U273" s="152"/>
      <c r="V273" s="152"/>
      <c r="W273" s="152"/>
      <c r="X273" s="152"/>
      <c r="Y273" s="152"/>
      <c r="Z273" s="152"/>
    </row>
    <row r="274" spans="1:26" ht="15.75" customHeight="1" x14ac:dyDescent="0.25">
      <c r="A274" s="152"/>
      <c r="B274" s="152"/>
      <c r="C274" s="152"/>
      <c r="D274" s="187"/>
      <c r="E274" s="187"/>
      <c r="F274" s="152"/>
      <c r="G274" s="152"/>
      <c r="H274" s="153"/>
      <c r="I274" s="152"/>
      <c r="J274" s="152"/>
      <c r="K274" s="152"/>
      <c r="L274" s="152"/>
      <c r="M274" s="152"/>
      <c r="N274" s="152"/>
      <c r="O274" s="152"/>
      <c r="P274" s="152"/>
      <c r="Q274" s="152"/>
      <c r="R274" s="152"/>
      <c r="S274" s="152"/>
      <c r="T274" s="152"/>
      <c r="U274" s="152"/>
      <c r="V274" s="152"/>
      <c r="W274" s="152"/>
      <c r="X274" s="152"/>
      <c r="Y274" s="152"/>
      <c r="Z274" s="152"/>
    </row>
    <row r="275" spans="1:26" ht="15.75" customHeight="1" x14ac:dyDescent="0.25">
      <c r="A275" s="152"/>
      <c r="B275" s="152"/>
      <c r="C275" s="152"/>
      <c r="D275" s="187"/>
      <c r="E275" s="187"/>
      <c r="F275" s="152"/>
      <c r="G275" s="152"/>
      <c r="H275" s="153"/>
      <c r="I275" s="152"/>
      <c r="J275" s="152"/>
      <c r="K275" s="152"/>
      <c r="L275" s="152"/>
      <c r="M275" s="152"/>
      <c r="N275" s="152"/>
      <c r="O275" s="152"/>
      <c r="P275" s="152"/>
      <c r="Q275" s="152"/>
      <c r="R275" s="152"/>
      <c r="S275" s="152"/>
      <c r="T275" s="152"/>
      <c r="U275" s="152"/>
      <c r="V275" s="152"/>
      <c r="W275" s="152"/>
      <c r="X275" s="152"/>
      <c r="Y275" s="152"/>
      <c r="Z275" s="152"/>
    </row>
    <row r="276" spans="1:26" ht="15.75" customHeight="1" x14ac:dyDescent="0.25">
      <c r="A276" s="152"/>
      <c r="B276" s="152"/>
      <c r="C276" s="152"/>
      <c r="D276" s="187"/>
      <c r="E276" s="187"/>
      <c r="F276" s="152"/>
      <c r="G276" s="152"/>
      <c r="H276" s="153"/>
      <c r="I276" s="152"/>
      <c r="J276" s="152"/>
      <c r="K276" s="152"/>
      <c r="L276" s="152"/>
      <c r="M276" s="152"/>
      <c r="N276" s="152"/>
      <c r="O276" s="152"/>
      <c r="P276" s="152"/>
      <c r="Q276" s="152"/>
      <c r="R276" s="152"/>
      <c r="S276" s="152"/>
      <c r="T276" s="152"/>
      <c r="U276" s="152"/>
      <c r="V276" s="152"/>
      <c r="W276" s="152"/>
      <c r="X276" s="152"/>
      <c r="Y276" s="152"/>
      <c r="Z276" s="152"/>
    </row>
    <row r="277" spans="1:26" ht="15.75" customHeight="1" x14ac:dyDescent="0.25">
      <c r="A277" s="152"/>
      <c r="B277" s="152"/>
      <c r="C277" s="152"/>
      <c r="D277" s="187"/>
      <c r="E277" s="187"/>
      <c r="F277" s="152"/>
      <c r="G277" s="152"/>
      <c r="H277" s="153"/>
      <c r="I277" s="152"/>
      <c r="J277" s="152"/>
      <c r="K277" s="152"/>
      <c r="L277" s="152"/>
      <c r="M277" s="152"/>
      <c r="N277" s="152"/>
      <c r="O277" s="152"/>
      <c r="P277" s="152"/>
      <c r="Q277" s="152"/>
      <c r="R277" s="152"/>
      <c r="S277" s="152"/>
      <c r="T277" s="152"/>
      <c r="U277" s="152"/>
      <c r="V277" s="152"/>
      <c r="W277" s="152"/>
      <c r="X277" s="152"/>
      <c r="Y277" s="152"/>
      <c r="Z277" s="152"/>
    </row>
    <row r="278" spans="1:26" ht="15.75" customHeight="1" x14ac:dyDescent="0.25">
      <c r="A278" s="152"/>
      <c r="B278" s="152"/>
      <c r="C278" s="152"/>
      <c r="D278" s="187"/>
      <c r="E278" s="187"/>
      <c r="F278" s="152"/>
      <c r="G278" s="152"/>
      <c r="H278" s="153"/>
      <c r="I278" s="152"/>
      <c r="J278" s="152"/>
      <c r="K278" s="152"/>
      <c r="L278" s="152"/>
      <c r="M278" s="152"/>
      <c r="N278" s="152"/>
      <c r="O278" s="152"/>
      <c r="P278" s="152"/>
      <c r="Q278" s="152"/>
      <c r="R278" s="152"/>
      <c r="S278" s="152"/>
      <c r="T278" s="152"/>
      <c r="U278" s="152"/>
      <c r="V278" s="152"/>
      <c r="W278" s="152"/>
      <c r="X278" s="152"/>
      <c r="Y278" s="152"/>
      <c r="Z278" s="152"/>
    </row>
    <row r="279" spans="1:26" ht="15.75" customHeight="1" x14ac:dyDescent="0.25">
      <c r="A279" s="152"/>
      <c r="B279" s="152"/>
      <c r="C279" s="152"/>
      <c r="D279" s="187"/>
      <c r="E279" s="187"/>
      <c r="F279" s="152"/>
      <c r="G279" s="152"/>
      <c r="H279" s="153"/>
      <c r="I279" s="152"/>
      <c r="J279" s="152"/>
      <c r="K279" s="152"/>
      <c r="L279" s="152"/>
      <c r="M279" s="152"/>
      <c r="N279" s="152"/>
      <c r="O279" s="152"/>
      <c r="P279" s="152"/>
      <c r="Q279" s="152"/>
      <c r="R279" s="152"/>
      <c r="S279" s="152"/>
      <c r="T279" s="152"/>
      <c r="U279" s="152"/>
      <c r="V279" s="152"/>
      <c r="W279" s="152"/>
      <c r="X279" s="152"/>
      <c r="Y279" s="152"/>
      <c r="Z279" s="152"/>
    </row>
    <row r="280" spans="1:26" ht="15.75" customHeight="1" x14ac:dyDescent="0.25">
      <c r="A280" s="152"/>
      <c r="B280" s="152"/>
      <c r="C280" s="152"/>
      <c r="D280" s="187"/>
      <c r="E280" s="187"/>
      <c r="F280" s="152"/>
      <c r="G280" s="152"/>
      <c r="H280" s="153"/>
      <c r="I280" s="152"/>
      <c r="J280" s="152"/>
      <c r="K280" s="152"/>
      <c r="L280" s="152"/>
      <c r="M280" s="152"/>
      <c r="N280" s="152"/>
      <c r="O280" s="152"/>
      <c r="P280" s="152"/>
      <c r="Q280" s="152"/>
      <c r="R280" s="152"/>
      <c r="S280" s="152"/>
      <c r="T280" s="152"/>
      <c r="U280" s="152"/>
      <c r="V280" s="152"/>
      <c r="W280" s="152"/>
      <c r="X280" s="152"/>
      <c r="Y280" s="152"/>
      <c r="Z280" s="152"/>
    </row>
    <row r="281" spans="1:26" ht="15.75" customHeight="1" x14ac:dyDescent="0.25">
      <c r="A281" s="152"/>
      <c r="B281" s="152"/>
      <c r="C281" s="152"/>
      <c r="D281" s="187"/>
      <c r="E281" s="187"/>
      <c r="F281" s="152"/>
      <c r="G281" s="152"/>
      <c r="H281" s="153"/>
      <c r="I281" s="152"/>
      <c r="J281" s="152"/>
      <c r="K281" s="152"/>
      <c r="L281" s="152"/>
      <c r="M281" s="152"/>
      <c r="N281" s="152"/>
      <c r="O281" s="152"/>
      <c r="P281" s="152"/>
      <c r="Q281" s="152"/>
      <c r="R281" s="152"/>
      <c r="S281" s="152"/>
      <c r="T281" s="152"/>
      <c r="U281" s="152"/>
      <c r="V281" s="152"/>
      <c r="W281" s="152"/>
      <c r="X281" s="152"/>
      <c r="Y281" s="152"/>
      <c r="Z281" s="152"/>
    </row>
    <row r="282" spans="1:26" ht="15.75" customHeight="1" x14ac:dyDescent="0.25">
      <c r="A282" s="152"/>
      <c r="B282" s="152"/>
      <c r="C282" s="152"/>
      <c r="D282" s="187"/>
      <c r="E282" s="187"/>
      <c r="F282" s="152"/>
      <c r="G282" s="152"/>
      <c r="H282" s="153"/>
      <c r="I282" s="152"/>
      <c r="J282" s="152"/>
      <c r="K282" s="152"/>
      <c r="L282" s="152"/>
      <c r="M282" s="152"/>
      <c r="N282" s="152"/>
      <c r="O282" s="152"/>
      <c r="P282" s="152"/>
      <c r="Q282" s="152"/>
      <c r="R282" s="152"/>
      <c r="S282" s="152"/>
      <c r="T282" s="152"/>
      <c r="U282" s="152"/>
      <c r="V282" s="152"/>
      <c r="W282" s="152"/>
      <c r="X282" s="152"/>
      <c r="Y282" s="152"/>
      <c r="Z282" s="152"/>
    </row>
    <row r="283" spans="1:26" ht="15.75" customHeight="1" x14ac:dyDescent="0.25">
      <c r="A283" s="152"/>
      <c r="B283" s="152"/>
      <c r="C283" s="152"/>
      <c r="D283" s="187"/>
      <c r="E283" s="187"/>
      <c r="F283" s="152"/>
      <c r="G283" s="152"/>
      <c r="H283" s="153"/>
      <c r="I283" s="152"/>
      <c r="J283" s="152"/>
      <c r="K283" s="152"/>
      <c r="L283" s="152"/>
      <c r="M283" s="152"/>
      <c r="N283" s="152"/>
      <c r="O283" s="152"/>
      <c r="P283" s="152"/>
      <c r="Q283" s="152"/>
      <c r="R283" s="152"/>
      <c r="S283" s="152"/>
      <c r="T283" s="152"/>
      <c r="U283" s="152"/>
      <c r="V283" s="152"/>
      <c r="W283" s="152"/>
      <c r="X283" s="152"/>
      <c r="Y283" s="152"/>
      <c r="Z283" s="152"/>
    </row>
    <row r="284" spans="1:26" ht="15.75" customHeight="1" x14ac:dyDescent="0.25">
      <c r="A284" s="152"/>
      <c r="B284" s="152"/>
      <c r="C284" s="152"/>
      <c r="D284" s="187"/>
      <c r="E284" s="187"/>
      <c r="F284" s="152"/>
      <c r="G284" s="152"/>
      <c r="H284" s="153"/>
      <c r="I284" s="152"/>
      <c r="J284" s="152"/>
      <c r="K284" s="152"/>
      <c r="L284" s="152"/>
      <c r="M284" s="152"/>
      <c r="N284" s="152"/>
      <c r="O284" s="152"/>
      <c r="P284" s="152"/>
      <c r="Q284" s="152"/>
      <c r="R284" s="152"/>
      <c r="S284" s="152"/>
      <c r="T284" s="152"/>
      <c r="U284" s="152"/>
      <c r="V284" s="152"/>
      <c r="W284" s="152"/>
      <c r="X284" s="152"/>
      <c r="Y284" s="152"/>
      <c r="Z284" s="152"/>
    </row>
    <row r="285" spans="1:26" ht="15.75" customHeight="1" x14ac:dyDescent="0.25">
      <c r="A285" s="152"/>
      <c r="B285" s="152"/>
      <c r="C285" s="152"/>
      <c r="D285" s="187"/>
      <c r="E285" s="187"/>
      <c r="F285" s="152"/>
      <c r="G285" s="152"/>
      <c r="H285" s="153"/>
      <c r="I285" s="152"/>
      <c r="J285" s="152"/>
      <c r="K285" s="152"/>
      <c r="L285" s="152"/>
      <c r="M285" s="152"/>
      <c r="N285" s="152"/>
      <c r="O285" s="152"/>
      <c r="P285" s="152"/>
      <c r="Q285" s="152"/>
      <c r="R285" s="152"/>
      <c r="S285" s="152"/>
      <c r="T285" s="152"/>
      <c r="U285" s="152"/>
      <c r="V285" s="152"/>
      <c r="W285" s="152"/>
      <c r="X285" s="152"/>
      <c r="Y285" s="152"/>
      <c r="Z285" s="152"/>
    </row>
    <row r="286" spans="1:26" ht="15.75" customHeight="1" x14ac:dyDescent="0.25">
      <c r="A286" s="152"/>
      <c r="B286" s="152"/>
      <c r="C286" s="152"/>
      <c r="D286" s="187"/>
      <c r="E286" s="187"/>
      <c r="F286" s="152"/>
      <c r="G286" s="152"/>
      <c r="H286" s="153"/>
      <c r="I286" s="152"/>
      <c r="J286" s="152"/>
      <c r="K286" s="152"/>
      <c r="L286" s="152"/>
      <c r="M286" s="152"/>
      <c r="N286" s="152"/>
      <c r="O286" s="152"/>
      <c r="P286" s="152"/>
      <c r="Q286" s="152"/>
      <c r="R286" s="152"/>
      <c r="S286" s="152"/>
      <c r="T286" s="152"/>
      <c r="U286" s="152"/>
      <c r="V286" s="152"/>
      <c r="W286" s="152"/>
      <c r="X286" s="152"/>
      <c r="Y286" s="152"/>
      <c r="Z286" s="152"/>
    </row>
    <row r="287" spans="1:26" ht="15.75" customHeight="1" x14ac:dyDescent="0.25">
      <c r="A287" s="152"/>
      <c r="B287" s="152"/>
      <c r="C287" s="152"/>
      <c r="D287" s="187"/>
      <c r="E287" s="187"/>
      <c r="F287" s="152"/>
      <c r="G287" s="152"/>
      <c r="H287" s="153"/>
      <c r="I287" s="152"/>
      <c r="J287" s="152"/>
      <c r="K287" s="152"/>
      <c r="L287" s="152"/>
      <c r="M287" s="152"/>
      <c r="N287" s="152"/>
      <c r="O287" s="152"/>
      <c r="P287" s="152"/>
      <c r="Q287" s="152"/>
      <c r="R287" s="152"/>
      <c r="S287" s="152"/>
      <c r="T287" s="152"/>
      <c r="U287" s="152"/>
      <c r="V287" s="152"/>
      <c r="W287" s="152"/>
      <c r="X287" s="152"/>
      <c r="Y287" s="152"/>
      <c r="Z287" s="152"/>
    </row>
    <row r="288" spans="1:26" ht="15.75" customHeight="1" x14ac:dyDescent="0.25">
      <c r="A288" s="152"/>
      <c r="B288" s="152"/>
      <c r="C288" s="152"/>
      <c r="D288" s="187"/>
      <c r="E288" s="187"/>
      <c r="F288" s="152"/>
      <c r="G288" s="152"/>
      <c r="H288" s="153"/>
      <c r="I288" s="152"/>
      <c r="J288" s="152"/>
      <c r="K288" s="152"/>
      <c r="L288" s="152"/>
      <c r="M288" s="152"/>
      <c r="N288" s="152"/>
      <c r="O288" s="152"/>
      <c r="P288" s="152"/>
      <c r="Q288" s="152"/>
      <c r="R288" s="152"/>
      <c r="S288" s="152"/>
      <c r="T288" s="152"/>
      <c r="U288" s="152"/>
      <c r="V288" s="152"/>
      <c r="W288" s="152"/>
      <c r="X288" s="152"/>
      <c r="Y288" s="152"/>
      <c r="Z288" s="152"/>
    </row>
    <row r="289" spans="1:26" ht="15.75" customHeight="1" x14ac:dyDescent="0.25">
      <c r="A289" s="152"/>
      <c r="B289" s="152"/>
      <c r="C289" s="152"/>
      <c r="D289" s="187"/>
      <c r="E289" s="187"/>
      <c r="F289" s="152"/>
      <c r="G289" s="152"/>
      <c r="H289" s="153"/>
      <c r="I289" s="152"/>
      <c r="J289" s="152"/>
      <c r="K289" s="152"/>
      <c r="L289" s="152"/>
      <c r="M289" s="152"/>
      <c r="N289" s="152"/>
      <c r="O289" s="152"/>
      <c r="P289" s="152"/>
      <c r="Q289" s="152"/>
      <c r="R289" s="152"/>
      <c r="S289" s="152"/>
      <c r="T289" s="152"/>
      <c r="U289" s="152"/>
      <c r="V289" s="152"/>
      <c r="W289" s="152"/>
      <c r="X289" s="152"/>
      <c r="Y289" s="152"/>
      <c r="Z289" s="152"/>
    </row>
    <row r="290" spans="1:26" ht="15.75" customHeight="1" x14ac:dyDescent="0.25">
      <c r="A290" s="152"/>
      <c r="B290" s="152"/>
      <c r="C290" s="152"/>
      <c r="D290" s="187"/>
      <c r="E290" s="187"/>
      <c r="F290" s="152"/>
      <c r="G290" s="152"/>
      <c r="H290" s="153"/>
      <c r="I290" s="152"/>
      <c r="J290" s="152"/>
      <c r="K290" s="152"/>
      <c r="L290" s="152"/>
      <c r="M290" s="152"/>
      <c r="N290" s="152"/>
      <c r="O290" s="152"/>
      <c r="P290" s="152"/>
      <c r="Q290" s="152"/>
      <c r="R290" s="152"/>
      <c r="S290" s="152"/>
      <c r="T290" s="152"/>
      <c r="U290" s="152"/>
      <c r="V290" s="152"/>
      <c r="W290" s="152"/>
      <c r="X290" s="152"/>
      <c r="Y290" s="152"/>
      <c r="Z290" s="152"/>
    </row>
    <row r="291" spans="1:26" ht="15.75" customHeight="1" x14ac:dyDescent="0.25">
      <c r="A291" s="152"/>
      <c r="B291" s="152"/>
      <c r="C291" s="152"/>
      <c r="D291" s="187"/>
      <c r="E291" s="187"/>
      <c r="F291" s="152"/>
      <c r="G291" s="152"/>
      <c r="H291" s="153"/>
      <c r="I291" s="152"/>
      <c r="J291" s="152"/>
      <c r="K291" s="152"/>
      <c r="L291" s="152"/>
      <c r="M291" s="152"/>
      <c r="N291" s="152"/>
      <c r="O291" s="152"/>
      <c r="P291" s="152"/>
      <c r="Q291" s="152"/>
      <c r="R291" s="152"/>
      <c r="S291" s="152"/>
      <c r="T291" s="152"/>
      <c r="U291" s="152"/>
      <c r="V291" s="152"/>
      <c r="W291" s="152"/>
      <c r="X291" s="152"/>
      <c r="Y291" s="152"/>
      <c r="Z291" s="152"/>
    </row>
    <row r="292" spans="1:26" ht="15.75" customHeight="1" x14ac:dyDescent="0.25">
      <c r="A292" s="152"/>
      <c r="B292" s="152"/>
      <c r="C292" s="152"/>
      <c r="D292" s="187"/>
      <c r="E292" s="187"/>
      <c r="F292" s="152"/>
      <c r="G292" s="152"/>
      <c r="H292" s="153"/>
      <c r="I292" s="152"/>
      <c r="J292" s="152"/>
      <c r="K292" s="152"/>
      <c r="L292" s="152"/>
      <c r="M292" s="152"/>
      <c r="N292" s="152"/>
      <c r="O292" s="152"/>
      <c r="P292" s="152"/>
      <c r="Q292" s="152"/>
      <c r="R292" s="152"/>
      <c r="S292" s="152"/>
      <c r="T292" s="152"/>
      <c r="U292" s="152"/>
      <c r="V292" s="152"/>
      <c r="W292" s="152"/>
      <c r="X292" s="152"/>
      <c r="Y292" s="152"/>
      <c r="Z292" s="152"/>
    </row>
    <row r="293" spans="1:26" ht="15.75" customHeight="1" x14ac:dyDescent="0.25">
      <c r="A293" s="152"/>
      <c r="B293" s="152"/>
      <c r="C293" s="152"/>
      <c r="D293" s="187"/>
      <c r="E293" s="187"/>
      <c r="F293" s="152"/>
      <c r="G293" s="152"/>
      <c r="H293" s="153"/>
      <c r="I293" s="152"/>
      <c r="J293" s="152"/>
      <c r="K293" s="152"/>
      <c r="L293" s="152"/>
      <c r="M293" s="152"/>
      <c r="N293" s="152"/>
      <c r="O293" s="152"/>
      <c r="P293" s="152"/>
      <c r="Q293" s="152"/>
      <c r="R293" s="152"/>
      <c r="S293" s="152"/>
      <c r="T293" s="152"/>
      <c r="U293" s="152"/>
      <c r="V293" s="152"/>
      <c r="W293" s="152"/>
      <c r="X293" s="152"/>
      <c r="Y293" s="152"/>
      <c r="Z293" s="152"/>
    </row>
    <row r="294" spans="1:26" ht="15.75" customHeight="1" x14ac:dyDescent="0.25">
      <c r="A294" s="152"/>
      <c r="B294" s="152"/>
      <c r="C294" s="152"/>
      <c r="D294" s="187"/>
      <c r="E294" s="187"/>
      <c r="F294" s="152"/>
      <c r="G294" s="152"/>
      <c r="H294" s="153"/>
      <c r="I294" s="152"/>
      <c r="J294" s="152"/>
      <c r="K294" s="152"/>
      <c r="L294" s="152"/>
      <c r="M294" s="152"/>
      <c r="N294" s="152"/>
      <c r="O294" s="152"/>
      <c r="P294" s="152"/>
      <c r="Q294" s="152"/>
      <c r="R294" s="152"/>
      <c r="S294" s="152"/>
      <c r="T294" s="152"/>
      <c r="U294" s="152"/>
      <c r="V294" s="152"/>
      <c r="W294" s="152"/>
      <c r="X294" s="152"/>
      <c r="Y294" s="152"/>
      <c r="Z294" s="152"/>
    </row>
    <row r="295" spans="1:26" ht="15.75" customHeight="1" x14ac:dyDescent="0.25">
      <c r="A295" s="152"/>
      <c r="B295" s="152"/>
      <c r="C295" s="152"/>
      <c r="D295" s="187"/>
      <c r="E295" s="187"/>
      <c r="F295" s="152"/>
      <c r="G295" s="152"/>
      <c r="H295" s="153"/>
      <c r="I295" s="152"/>
      <c r="J295" s="152"/>
      <c r="K295" s="152"/>
      <c r="L295" s="152"/>
      <c r="M295" s="152"/>
      <c r="N295" s="152"/>
      <c r="O295" s="152"/>
      <c r="P295" s="152"/>
      <c r="Q295" s="152"/>
      <c r="R295" s="152"/>
      <c r="S295" s="152"/>
      <c r="T295" s="152"/>
      <c r="U295" s="152"/>
      <c r="V295" s="152"/>
      <c r="W295" s="152"/>
      <c r="X295" s="152"/>
      <c r="Y295" s="152"/>
      <c r="Z295" s="152"/>
    </row>
    <row r="296" spans="1:26" ht="15.75" customHeight="1" x14ac:dyDescent="0.25">
      <c r="A296" s="152"/>
      <c r="B296" s="152"/>
      <c r="C296" s="152"/>
      <c r="D296" s="187"/>
      <c r="E296" s="187"/>
      <c r="F296" s="152"/>
      <c r="G296" s="152"/>
      <c r="H296" s="153"/>
      <c r="I296" s="152"/>
      <c r="J296" s="152"/>
      <c r="K296" s="152"/>
      <c r="L296" s="152"/>
      <c r="M296" s="152"/>
      <c r="N296" s="152"/>
      <c r="O296" s="152"/>
      <c r="P296" s="152"/>
      <c r="Q296" s="152"/>
      <c r="R296" s="152"/>
      <c r="S296" s="152"/>
      <c r="T296" s="152"/>
      <c r="U296" s="152"/>
      <c r="V296" s="152"/>
      <c r="W296" s="152"/>
      <c r="X296" s="152"/>
      <c r="Y296" s="152"/>
      <c r="Z296" s="152"/>
    </row>
    <row r="297" spans="1:26" ht="15.75" customHeight="1" x14ac:dyDescent="0.25">
      <c r="A297" s="152"/>
      <c r="B297" s="152"/>
      <c r="C297" s="152"/>
      <c r="D297" s="187"/>
      <c r="E297" s="187"/>
      <c r="F297" s="152"/>
      <c r="G297" s="152"/>
      <c r="H297" s="153"/>
      <c r="I297" s="152"/>
      <c r="J297" s="152"/>
      <c r="K297" s="152"/>
      <c r="L297" s="152"/>
      <c r="M297" s="152"/>
      <c r="N297" s="152"/>
      <c r="O297" s="152"/>
      <c r="P297" s="152"/>
      <c r="Q297" s="152"/>
      <c r="R297" s="152"/>
      <c r="S297" s="152"/>
      <c r="T297" s="152"/>
      <c r="U297" s="152"/>
      <c r="V297" s="152"/>
      <c r="W297" s="152"/>
      <c r="X297" s="152"/>
      <c r="Y297" s="152"/>
      <c r="Z297" s="152"/>
    </row>
    <row r="298" spans="1:26" ht="15.75" customHeight="1" x14ac:dyDescent="0.25">
      <c r="A298" s="152"/>
      <c r="B298" s="152"/>
      <c r="C298" s="152"/>
      <c r="D298" s="187"/>
      <c r="E298" s="187"/>
      <c r="F298" s="152"/>
      <c r="G298" s="152"/>
      <c r="H298" s="153"/>
      <c r="I298" s="152"/>
      <c r="J298" s="152"/>
      <c r="K298" s="152"/>
      <c r="L298" s="152"/>
      <c r="M298" s="152"/>
      <c r="N298" s="152"/>
      <c r="O298" s="152"/>
      <c r="P298" s="152"/>
      <c r="Q298" s="152"/>
      <c r="R298" s="152"/>
      <c r="S298" s="152"/>
      <c r="T298" s="152"/>
      <c r="U298" s="152"/>
      <c r="V298" s="152"/>
      <c r="W298" s="152"/>
      <c r="X298" s="152"/>
      <c r="Y298" s="152"/>
      <c r="Z298" s="152"/>
    </row>
    <row r="299" spans="1:26" ht="15.75" customHeight="1" x14ac:dyDescent="0.25">
      <c r="A299" s="152"/>
      <c r="B299" s="152"/>
      <c r="C299" s="152"/>
      <c r="D299" s="187"/>
      <c r="E299" s="187"/>
      <c r="F299" s="152"/>
      <c r="G299" s="152"/>
      <c r="H299" s="153"/>
      <c r="I299" s="152"/>
      <c r="J299" s="152"/>
      <c r="K299" s="152"/>
      <c r="L299" s="152"/>
      <c r="M299" s="152"/>
      <c r="N299" s="152"/>
      <c r="O299" s="152"/>
      <c r="P299" s="152"/>
      <c r="Q299" s="152"/>
      <c r="R299" s="152"/>
      <c r="S299" s="152"/>
      <c r="T299" s="152"/>
      <c r="U299" s="152"/>
      <c r="V299" s="152"/>
      <c r="W299" s="152"/>
      <c r="X299" s="152"/>
      <c r="Y299" s="152"/>
      <c r="Z299" s="152"/>
    </row>
    <row r="300" spans="1:26" ht="15.75" customHeight="1" x14ac:dyDescent="0.25">
      <c r="A300" s="152"/>
      <c r="B300" s="152"/>
      <c r="C300" s="152"/>
      <c r="D300" s="187"/>
      <c r="E300" s="187"/>
      <c r="F300" s="152"/>
      <c r="G300" s="152"/>
      <c r="H300" s="153"/>
      <c r="I300" s="152"/>
      <c r="J300" s="152"/>
      <c r="K300" s="152"/>
      <c r="L300" s="152"/>
      <c r="M300" s="152"/>
      <c r="N300" s="152"/>
      <c r="O300" s="152"/>
      <c r="P300" s="152"/>
      <c r="Q300" s="152"/>
      <c r="R300" s="152"/>
      <c r="S300" s="152"/>
      <c r="T300" s="152"/>
      <c r="U300" s="152"/>
      <c r="V300" s="152"/>
      <c r="W300" s="152"/>
      <c r="X300" s="152"/>
      <c r="Y300" s="152"/>
      <c r="Z300" s="152"/>
    </row>
    <row r="301" spans="1:26" ht="15.75" customHeight="1" x14ac:dyDescent="0.25">
      <c r="A301" s="152"/>
      <c r="B301" s="152"/>
      <c r="C301" s="152"/>
      <c r="D301" s="187"/>
      <c r="E301" s="187"/>
      <c r="F301" s="152"/>
      <c r="G301" s="152"/>
      <c r="H301" s="153"/>
      <c r="I301" s="152"/>
      <c r="J301" s="152"/>
      <c r="K301" s="152"/>
      <c r="L301" s="152"/>
      <c r="M301" s="152"/>
      <c r="N301" s="152"/>
      <c r="O301" s="152"/>
      <c r="P301" s="152"/>
      <c r="Q301" s="152"/>
      <c r="R301" s="152"/>
      <c r="S301" s="152"/>
      <c r="T301" s="152"/>
      <c r="U301" s="152"/>
      <c r="V301" s="152"/>
      <c r="W301" s="152"/>
      <c r="X301" s="152"/>
      <c r="Y301" s="152"/>
      <c r="Z301" s="152"/>
    </row>
    <row r="302" spans="1:26" ht="15.75" customHeight="1" x14ac:dyDescent="0.25">
      <c r="A302" s="152"/>
      <c r="B302" s="152"/>
      <c r="C302" s="152"/>
      <c r="D302" s="187"/>
      <c r="E302" s="187"/>
      <c r="F302" s="152"/>
      <c r="G302" s="152"/>
      <c r="H302" s="153"/>
      <c r="I302" s="152"/>
      <c r="J302" s="152"/>
      <c r="K302" s="152"/>
      <c r="L302" s="152"/>
      <c r="M302" s="152"/>
      <c r="N302" s="152"/>
      <c r="O302" s="152"/>
      <c r="P302" s="152"/>
      <c r="Q302" s="152"/>
      <c r="R302" s="152"/>
      <c r="S302" s="152"/>
      <c r="T302" s="152"/>
      <c r="U302" s="152"/>
      <c r="V302" s="152"/>
      <c r="W302" s="152"/>
      <c r="X302" s="152"/>
      <c r="Y302" s="152"/>
      <c r="Z302" s="152"/>
    </row>
    <row r="303" spans="1:26" ht="15.75" customHeight="1" x14ac:dyDescent="0.25">
      <c r="A303" s="152"/>
      <c r="B303" s="152"/>
      <c r="C303" s="152"/>
      <c r="D303" s="187"/>
      <c r="E303" s="187"/>
      <c r="F303" s="152"/>
      <c r="G303" s="152"/>
      <c r="H303" s="153"/>
      <c r="I303" s="152"/>
      <c r="J303" s="152"/>
      <c r="K303" s="152"/>
      <c r="L303" s="152"/>
      <c r="M303" s="152"/>
      <c r="N303" s="152"/>
      <c r="O303" s="152"/>
      <c r="P303" s="152"/>
      <c r="Q303" s="152"/>
      <c r="R303" s="152"/>
      <c r="S303" s="152"/>
      <c r="T303" s="152"/>
      <c r="U303" s="152"/>
      <c r="V303" s="152"/>
      <c r="W303" s="152"/>
      <c r="X303" s="152"/>
      <c r="Y303" s="152"/>
      <c r="Z303" s="152"/>
    </row>
    <row r="304" spans="1:26" ht="15.75" customHeight="1" x14ac:dyDescent="0.25">
      <c r="A304" s="152"/>
      <c r="B304" s="152"/>
      <c r="C304" s="152"/>
      <c r="D304" s="187"/>
      <c r="E304" s="187"/>
      <c r="F304" s="152"/>
      <c r="G304" s="152"/>
      <c r="H304" s="153"/>
      <c r="I304" s="152"/>
      <c r="J304" s="152"/>
      <c r="K304" s="152"/>
      <c r="L304" s="152"/>
      <c r="M304" s="152"/>
      <c r="N304" s="152"/>
      <c r="O304" s="152"/>
      <c r="P304" s="152"/>
      <c r="Q304" s="152"/>
      <c r="R304" s="152"/>
      <c r="S304" s="152"/>
      <c r="T304" s="152"/>
      <c r="U304" s="152"/>
      <c r="V304" s="152"/>
      <c r="W304" s="152"/>
      <c r="X304" s="152"/>
      <c r="Y304" s="152"/>
      <c r="Z304" s="152"/>
    </row>
    <row r="305" spans="1:26" ht="15.75" customHeight="1" x14ac:dyDescent="0.25">
      <c r="A305" s="152"/>
      <c r="B305" s="152"/>
      <c r="C305" s="152"/>
      <c r="D305" s="187"/>
      <c r="E305" s="187"/>
      <c r="F305" s="152"/>
      <c r="G305" s="152"/>
      <c r="H305" s="153"/>
      <c r="I305" s="152"/>
      <c r="J305" s="152"/>
      <c r="K305" s="152"/>
      <c r="L305" s="152"/>
      <c r="M305" s="152"/>
      <c r="N305" s="152"/>
      <c r="O305" s="152"/>
      <c r="P305" s="152"/>
      <c r="Q305" s="152"/>
      <c r="R305" s="152"/>
      <c r="S305" s="152"/>
      <c r="T305" s="152"/>
      <c r="U305" s="152"/>
      <c r="V305" s="152"/>
      <c r="W305" s="152"/>
      <c r="X305" s="152"/>
      <c r="Y305" s="152"/>
      <c r="Z305" s="152"/>
    </row>
    <row r="306" spans="1:26" ht="15.75" customHeight="1" x14ac:dyDescent="0.25">
      <c r="A306" s="152"/>
      <c r="B306" s="152"/>
      <c r="C306" s="152"/>
      <c r="D306" s="187"/>
      <c r="E306" s="187"/>
      <c r="F306" s="152"/>
      <c r="G306" s="152"/>
      <c r="H306" s="153"/>
      <c r="I306" s="152"/>
      <c r="J306" s="152"/>
      <c r="K306" s="152"/>
      <c r="L306" s="152"/>
      <c r="M306" s="152"/>
      <c r="N306" s="152"/>
      <c r="O306" s="152"/>
      <c r="P306" s="152"/>
      <c r="Q306" s="152"/>
      <c r="R306" s="152"/>
      <c r="S306" s="152"/>
      <c r="T306" s="152"/>
      <c r="U306" s="152"/>
      <c r="V306" s="152"/>
      <c r="W306" s="152"/>
      <c r="X306" s="152"/>
      <c r="Y306" s="152"/>
      <c r="Z306" s="152"/>
    </row>
    <row r="307" spans="1:26" ht="15.75" customHeight="1" x14ac:dyDescent="0.25">
      <c r="A307" s="152"/>
      <c r="B307" s="152"/>
      <c r="C307" s="152"/>
      <c r="D307" s="187"/>
      <c r="E307" s="187"/>
      <c r="F307" s="152"/>
      <c r="G307" s="152"/>
      <c r="H307" s="153"/>
      <c r="I307" s="152"/>
      <c r="J307" s="152"/>
      <c r="K307" s="152"/>
      <c r="L307" s="152"/>
      <c r="M307" s="152"/>
      <c r="N307" s="152"/>
      <c r="O307" s="152"/>
      <c r="P307" s="152"/>
      <c r="Q307" s="152"/>
      <c r="R307" s="152"/>
      <c r="S307" s="152"/>
      <c r="T307" s="152"/>
      <c r="U307" s="152"/>
      <c r="V307" s="152"/>
      <c r="W307" s="152"/>
      <c r="X307" s="152"/>
      <c r="Y307" s="152"/>
      <c r="Z307" s="152"/>
    </row>
    <row r="308" spans="1:26" ht="15.75" customHeight="1" x14ac:dyDescent="0.25">
      <c r="A308" s="152"/>
      <c r="B308" s="152"/>
      <c r="C308" s="152"/>
      <c r="D308" s="187"/>
      <c r="E308" s="187"/>
      <c r="F308" s="152"/>
      <c r="G308" s="152"/>
      <c r="H308" s="153"/>
      <c r="I308" s="152"/>
      <c r="J308" s="152"/>
      <c r="K308" s="152"/>
      <c r="L308" s="152"/>
      <c r="M308" s="152"/>
      <c r="N308" s="152"/>
      <c r="O308" s="152"/>
      <c r="P308" s="152"/>
      <c r="Q308" s="152"/>
      <c r="R308" s="152"/>
      <c r="S308" s="152"/>
      <c r="T308" s="152"/>
      <c r="U308" s="152"/>
      <c r="V308" s="152"/>
      <c r="W308" s="152"/>
      <c r="X308" s="152"/>
      <c r="Y308" s="152"/>
      <c r="Z308" s="152"/>
    </row>
    <row r="309" spans="1:26" ht="15.75" customHeight="1" x14ac:dyDescent="0.25">
      <c r="A309" s="152"/>
      <c r="B309" s="152"/>
      <c r="C309" s="152"/>
      <c r="D309" s="187"/>
      <c r="E309" s="187"/>
      <c r="F309" s="152"/>
      <c r="G309" s="152"/>
      <c r="H309" s="153"/>
      <c r="I309" s="152"/>
      <c r="J309" s="152"/>
      <c r="K309" s="152"/>
      <c r="L309" s="152"/>
      <c r="M309" s="152"/>
      <c r="N309" s="152"/>
      <c r="O309" s="152"/>
      <c r="P309" s="152"/>
      <c r="Q309" s="152"/>
      <c r="R309" s="152"/>
      <c r="S309" s="152"/>
      <c r="T309" s="152"/>
      <c r="U309" s="152"/>
      <c r="V309" s="152"/>
      <c r="W309" s="152"/>
      <c r="X309" s="152"/>
      <c r="Y309" s="152"/>
      <c r="Z309" s="152"/>
    </row>
    <row r="310" spans="1:26" ht="15.75" customHeight="1" x14ac:dyDescent="0.25">
      <c r="A310" s="152"/>
      <c r="B310" s="152"/>
      <c r="C310" s="152"/>
      <c r="D310" s="187"/>
      <c r="E310" s="187"/>
      <c r="F310" s="152"/>
      <c r="G310" s="152"/>
      <c r="H310" s="153"/>
      <c r="I310" s="152"/>
      <c r="J310" s="152"/>
      <c r="K310" s="152"/>
      <c r="L310" s="152"/>
      <c r="M310" s="152"/>
      <c r="N310" s="152"/>
      <c r="O310" s="152"/>
      <c r="P310" s="152"/>
      <c r="Q310" s="152"/>
      <c r="R310" s="152"/>
      <c r="S310" s="152"/>
      <c r="T310" s="152"/>
      <c r="U310" s="152"/>
      <c r="V310" s="152"/>
      <c r="W310" s="152"/>
      <c r="X310" s="152"/>
      <c r="Y310" s="152"/>
      <c r="Z310" s="152"/>
    </row>
    <row r="311" spans="1:26" ht="15.75" customHeight="1" x14ac:dyDescent="0.25">
      <c r="A311" s="152"/>
      <c r="B311" s="152"/>
      <c r="C311" s="152"/>
      <c r="D311" s="187"/>
      <c r="E311" s="187"/>
      <c r="F311" s="152"/>
      <c r="G311" s="152"/>
      <c r="H311" s="153"/>
      <c r="I311" s="152"/>
      <c r="J311" s="152"/>
      <c r="K311" s="152"/>
      <c r="L311" s="152"/>
      <c r="M311" s="152"/>
      <c r="N311" s="152"/>
      <c r="O311" s="152"/>
      <c r="P311" s="152"/>
      <c r="Q311" s="152"/>
      <c r="R311" s="152"/>
      <c r="S311" s="152"/>
      <c r="T311" s="152"/>
      <c r="U311" s="152"/>
      <c r="V311" s="152"/>
      <c r="W311" s="152"/>
      <c r="X311" s="152"/>
      <c r="Y311" s="152"/>
      <c r="Z311" s="152"/>
    </row>
    <row r="312" spans="1:26" ht="15.75" customHeight="1" x14ac:dyDescent="0.25">
      <c r="A312" s="152"/>
      <c r="B312" s="152"/>
      <c r="C312" s="152"/>
      <c r="D312" s="187"/>
      <c r="E312" s="187"/>
      <c r="F312" s="152"/>
      <c r="G312" s="152"/>
      <c r="H312" s="153"/>
      <c r="I312" s="152"/>
      <c r="J312" s="152"/>
      <c r="K312" s="152"/>
      <c r="L312" s="152"/>
      <c r="M312" s="152"/>
      <c r="N312" s="152"/>
      <c r="O312" s="152"/>
      <c r="P312" s="152"/>
      <c r="Q312" s="152"/>
      <c r="R312" s="152"/>
      <c r="S312" s="152"/>
      <c r="T312" s="152"/>
      <c r="U312" s="152"/>
      <c r="V312" s="152"/>
      <c r="W312" s="152"/>
      <c r="X312" s="152"/>
      <c r="Y312" s="152"/>
      <c r="Z312" s="152"/>
    </row>
    <row r="313" spans="1:26" ht="15.75" customHeight="1" x14ac:dyDescent="0.25">
      <c r="A313" s="152"/>
      <c r="B313" s="152"/>
      <c r="C313" s="152"/>
      <c r="D313" s="187"/>
      <c r="E313" s="187"/>
      <c r="F313" s="152"/>
      <c r="G313" s="152"/>
      <c r="H313" s="153"/>
      <c r="I313" s="152"/>
      <c r="J313" s="152"/>
      <c r="K313" s="152"/>
      <c r="L313" s="152"/>
      <c r="M313" s="152"/>
      <c r="N313" s="152"/>
      <c r="O313" s="152"/>
      <c r="P313" s="152"/>
      <c r="Q313" s="152"/>
      <c r="R313" s="152"/>
      <c r="S313" s="152"/>
      <c r="T313" s="152"/>
      <c r="U313" s="152"/>
      <c r="V313" s="152"/>
      <c r="W313" s="152"/>
      <c r="X313" s="152"/>
      <c r="Y313" s="152"/>
      <c r="Z313" s="152"/>
    </row>
    <row r="314" spans="1:26" ht="15.75" customHeight="1" x14ac:dyDescent="0.25">
      <c r="A314" s="152"/>
      <c r="B314" s="152"/>
      <c r="C314" s="152"/>
      <c r="D314" s="187"/>
      <c r="E314" s="187"/>
      <c r="F314" s="152"/>
      <c r="G314" s="152"/>
      <c r="H314" s="153"/>
      <c r="I314" s="152"/>
      <c r="J314" s="152"/>
      <c r="K314" s="152"/>
      <c r="L314" s="152"/>
      <c r="M314" s="152"/>
      <c r="N314" s="152"/>
      <c r="O314" s="152"/>
      <c r="P314" s="152"/>
      <c r="Q314" s="152"/>
      <c r="R314" s="152"/>
      <c r="S314" s="152"/>
      <c r="T314" s="152"/>
      <c r="U314" s="152"/>
      <c r="V314" s="152"/>
      <c r="W314" s="152"/>
      <c r="X314" s="152"/>
      <c r="Y314" s="152"/>
      <c r="Z314" s="152"/>
    </row>
    <row r="315" spans="1:26" ht="15.75" customHeight="1" x14ac:dyDescent="0.25">
      <c r="A315" s="152"/>
      <c r="B315" s="152"/>
      <c r="C315" s="152"/>
      <c r="D315" s="187"/>
      <c r="E315" s="187"/>
      <c r="F315" s="152"/>
      <c r="G315" s="152"/>
      <c r="H315" s="153"/>
      <c r="I315" s="152"/>
      <c r="J315" s="152"/>
      <c r="K315" s="152"/>
      <c r="L315" s="152"/>
      <c r="M315" s="152"/>
      <c r="N315" s="152"/>
      <c r="O315" s="152"/>
      <c r="P315" s="152"/>
      <c r="Q315" s="152"/>
      <c r="R315" s="152"/>
      <c r="S315" s="152"/>
      <c r="T315" s="152"/>
      <c r="U315" s="152"/>
      <c r="V315" s="152"/>
      <c r="W315" s="152"/>
      <c r="X315" s="152"/>
      <c r="Y315" s="152"/>
      <c r="Z315" s="152"/>
    </row>
    <row r="316" spans="1:26" ht="15.75" customHeight="1" x14ac:dyDescent="0.25">
      <c r="A316" s="152"/>
      <c r="B316" s="152"/>
      <c r="C316" s="152"/>
      <c r="D316" s="187"/>
      <c r="E316" s="187"/>
      <c r="F316" s="152"/>
      <c r="G316" s="152"/>
      <c r="H316" s="153"/>
      <c r="I316" s="152"/>
      <c r="J316" s="152"/>
      <c r="K316" s="152"/>
      <c r="L316" s="152"/>
      <c r="M316" s="152"/>
      <c r="N316" s="152"/>
      <c r="O316" s="152"/>
      <c r="P316" s="152"/>
      <c r="Q316" s="152"/>
      <c r="R316" s="152"/>
      <c r="S316" s="152"/>
      <c r="T316" s="152"/>
      <c r="U316" s="152"/>
      <c r="V316" s="152"/>
      <c r="W316" s="152"/>
      <c r="X316" s="152"/>
      <c r="Y316" s="152"/>
      <c r="Z316" s="152"/>
    </row>
    <row r="317" spans="1:26" ht="15.75" customHeight="1" x14ac:dyDescent="0.25">
      <c r="A317" s="152"/>
      <c r="B317" s="152"/>
      <c r="C317" s="152"/>
      <c r="D317" s="187"/>
      <c r="E317" s="187"/>
      <c r="F317" s="152"/>
      <c r="G317" s="152"/>
      <c r="H317" s="153"/>
      <c r="I317" s="152"/>
      <c r="J317" s="152"/>
      <c r="K317" s="152"/>
      <c r="L317" s="152"/>
      <c r="M317" s="152"/>
      <c r="N317" s="152"/>
      <c r="O317" s="152"/>
      <c r="P317" s="152"/>
      <c r="Q317" s="152"/>
      <c r="R317" s="152"/>
      <c r="S317" s="152"/>
      <c r="T317" s="152"/>
      <c r="U317" s="152"/>
      <c r="V317" s="152"/>
      <c r="W317" s="152"/>
      <c r="X317" s="152"/>
      <c r="Y317" s="152"/>
      <c r="Z317" s="152"/>
    </row>
    <row r="318" spans="1:26" ht="15.75" customHeight="1" x14ac:dyDescent="0.25">
      <c r="A318" s="152"/>
      <c r="B318" s="152"/>
      <c r="C318" s="152"/>
      <c r="D318" s="187"/>
      <c r="E318" s="187"/>
      <c r="F318" s="152"/>
      <c r="G318" s="152"/>
      <c r="H318" s="153"/>
      <c r="I318" s="152"/>
      <c r="J318" s="152"/>
      <c r="K318" s="152"/>
      <c r="L318" s="152"/>
      <c r="M318" s="152"/>
      <c r="N318" s="152"/>
      <c r="O318" s="152"/>
      <c r="P318" s="152"/>
      <c r="Q318" s="152"/>
      <c r="R318" s="152"/>
      <c r="S318" s="152"/>
      <c r="T318" s="152"/>
      <c r="U318" s="152"/>
      <c r="V318" s="152"/>
      <c r="W318" s="152"/>
      <c r="X318" s="152"/>
      <c r="Y318" s="152"/>
      <c r="Z318" s="152"/>
    </row>
    <row r="319" spans="1:26" ht="15.75" customHeight="1" x14ac:dyDescent="0.25">
      <c r="A319" s="152"/>
      <c r="B319" s="152"/>
      <c r="C319" s="152"/>
      <c r="D319" s="187"/>
      <c r="E319" s="187"/>
      <c r="F319" s="152"/>
      <c r="G319" s="152"/>
      <c r="H319" s="153"/>
      <c r="I319" s="152"/>
      <c r="J319" s="152"/>
      <c r="K319" s="152"/>
      <c r="L319" s="152"/>
      <c r="M319" s="152"/>
      <c r="N319" s="152"/>
      <c r="O319" s="152"/>
      <c r="P319" s="152"/>
      <c r="Q319" s="152"/>
      <c r="R319" s="152"/>
      <c r="S319" s="152"/>
      <c r="T319" s="152"/>
      <c r="U319" s="152"/>
      <c r="V319" s="152"/>
      <c r="W319" s="152"/>
      <c r="X319" s="152"/>
      <c r="Y319" s="152"/>
      <c r="Z319" s="152"/>
    </row>
    <row r="320" spans="1:26" ht="15.75" customHeight="1" x14ac:dyDescent="0.25">
      <c r="A320" s="152"/>
      <c r="B320" s="152"/>
      <c r="C320" s="152"/>
      <c r="D320" s="187"/>
      <c r="E320" s="187"/>
      <c r="F320" s="152"/>
      <c r="G320" s="152"/>
      <c r="H320" s="153"/>
      <c r="I320" s="152"/>
      <c r="J320" s="152"/>
      <c r="K320" s="152"/>
      <c r="L320" s="152"/>
      <c r="M320" s="152"/>
      <c r="N320" s="152"/>
      <c r="O320" s="152"/>
      <c r="P320" s="152"/>
      <c r="Q320" s="152"/>
      <c r="R320" s="152"/>
      <c r="S320" s="152"/>
      <c r="T320" s="152"/>
      <c r="U320" s="152"/>
      <c r="V320" s="152"/>
      <c r="W320" s="152"/>
      <c r="X320" s="152"/>
      <c r="Y320" s="152"/>
      <c r="Z320" s="152"/>
    </row>
    <row r="321" spans="1:26" ht="15.75" customHeight="1" x14ac:dyDescent="0.25">
      <c r="A321" s="152"/>
      <c r="B321" s="152"/>
      <c r="C321" s="152"/>
      <c r="D321" s="187"/>
      <c r="E321" s="187"/>
      <c r="F321" s="152"/>
      <c r="G321" s="152"/>
      <c r="H321" s="153"/>
      <c r="I321" s="152"/>
      <c r="J321" s="152"/>
      <c r="K321" s="152"/>
      <c r="L321" s="152"/>
      <c r="M321" s="152"/>
      <c r="N321" s="152"/>
      <c r="O321" s="152"/>
      <c r="P321" s="152"/>
      <c r="Q321" s="152"/>
      <c r="R321" s="152"/>
      <c r="S321" s="152"/>
      <c r="T321" s="152"/>
      <c r="U321" s="152"/>
      <c r="V321" s="152"/>
      <c r="W321" s="152"/>
      <c r="X321" s="152"/>
      <c r="Y321" s="152"/>
      <c r="Z321" s="152"/>
    </row>
    <row r="322" spans="1:26" ht="15.75" customHeight="1" x14ac:dyDescent="0.25">
      <c r="A322" s="152"/>
      <c r="B322" s="152"/>
      <c r="C322" s="152"/>
      <c r="D322" s="187"/>
      <c r="E322" s="187"/>
      <c r="F322" s="152"/>
      <c r="G322" s="152"/>
      <c r="H322" s="153"/>
      <c r="I322" s="152"/>
      <c r="J322" s="152"/>
      <c r="K322" s="152"/>
      <c r="L322" s="152"/>
      <c r="M322" s="152"/>
      <c r="N322" s="152"/>
      <c r="O322" s="152"/>
      <c r="P322" s="152"/>
      <c r="Q322" s="152"/>
      <c r="R322" s="152"/>
      <c r="S322" s="152"/>
      <c r="T322" s="152"/>
      <c r="U322" s="152"/>
      <c r="V322" s="152"/>
      <c r="W322" s="152"/>
      <c r="X322" s="152"/>
      <c r="Y322" s="152"/>
      <c r="Z322" s="152"/>
    </row>
    <row r="323" spans="1:26" ht="15.75" customHeight="1" x14ac:dyDescent="0.25">
      <c r="A323" s="152"/>
      <c r="B323" s="152"/>
      <c r="C323" s="152"/>
      <c r="D323" s="187"/>
      <c r="E323" s="187"/>
      <c r="F323" s="152"/>
      <c r="G323" s="152"/>
      <c r="H323" s="153"/>
      <c r="I323" s="152"/>
      <c r="J323" s="152"/>
      <c r="K323" s="152"/>
      <c r="L323" s="152"/>
      <c r="M323" s="152"/>
      <c r="N323" s="152"/>
      <c r="O323" s="152"/>
      <c r="P323" s="152"/>
      <c r="Q323" s="152"/>
      <c r="R323" s="152"/>
      <c r="S323" s="152"/>
      <c r="T323" s="152"/>
      <c r="U323" s="152"/>
      <c r="V323" s="152"/>
      <c r="W323" s="152"/>
      <c r="X323" s="152"/>
      <c r="Y323" s="152"/>
      <c r="Z323" s="152"/>
    </row>
    <row r="324" spans="1:26" ht="15.75" customHeight="1" x14ac:dyDescent="0.25">
      <c r="A324" s="152"/>
      <c r="B324" s="152"/>
      <c r="C324" s="152"/>
      <c r="D324" s="187"/>
      <c r="E324" s="187"/>
      <c r="F324" s="152"/>
      <c r="G324" s="152"/>
      <c r="H324" s="153"/>
      <c r="I324" s="152"/>
      <c r="J324" s="152"/>
      <c r="K324" s="152"/>
      <c r="L324" s="152"/>
      <c r="M324" s="152"/>
      <c r="N324" s="152"/>
      <c r="O324" s="152"/>
      <c r="P324" s="152"/>
      <c r="Q324" s="152"/>
      <c r="R324" s="152"/>
      <c r="S324" s="152"/>
      <c r="T324" s="152"/>
      <c r="U324" s="152"/>
      <c r="V324" s="152"/>
      <c r="W324" s="152"/>
      <c r="X324" s="152"/>
      <c r="Y324" s="152"/>
      <c r="Z324" s="152"/>
    </row>
    <row r="325" spans="1:26" ht="15.75" customHeight="1" x14ac:dyDescent="0.25">
      <c r="A325" s="152"/>
      <c r="B325" s="152"/>
      <c r="C325" s="152"/>
      <c r="D325" s="187"/>
      <c r="E325" s="187"/>
      <c r="F325" s="152"/>
      <c r="G325" s="152"/>
      <c r="H325" s="153"/>
      <c r="I325" s="152"/>
      <c r="J325" s="152"/>
      <c r="K325" s="152"/>
      <c r="L325" s="152"/>
      <c r="M325" s="152"/>
      <c r="N325" s="152"/>
      <c r="O325" s="152"/>
      <c r="P325" s="152"/>
      <c r="Q325" s="152"/>
      <c r="R325" s="152"/>
      <c r="S325" s="152"/>
      <c r="T325" s="152"/>
      <c r="U325" s="152"/>
      <c r="V325" s="152"/>
      <c r="W325" s="152"/>
      <c r="X325" s="152"/>
      <c r="Y325" s="152"/>
      <c r="Z325" s="152"/>
    </row>
    <row r="326" spans="1:26" ht="15.75" customHeight="1" x14ac:dyDescent="0.25">
      <c r="A326" s="152"/>
      <c r="B326" s="152"/>
      <c r="C326" s="152"/>
      <c r="D326" s="187"/>
      <c r="E326" s="187"/>
      <c r="F326" s="152"/>
      <c r="G326" s="152"/>
      <c r="H326" s="153"/>
      <c r="I326" s="152"/>
      <c r="J326" s="152"/>
      <c r="K326" s="152"/>
      <c r="L326" s="152"/>
      <c r="M326" s="152"/>
      <c r="N326" s="152"/>
      <c r="O326" s="152"/>
      <c r="P326" s="152"/>
      <c r="Q326" s="152"/>
      <c r="R326" s="152"/>
      <c r="S326" s="152"/>
      <c r="T326" s="152"/>
      <c r="U326" s="152"/>
      <c r="V326" s="152"/>
      <c r="W326" s="152"/>
      <c r="X326" s="152"/>
      <c r="Y326" s="152"/>
      <c r="Z326" s="152"/>
    </row>
    <row r="327" spans="1:26" ht="15.75" customHeight="1" x14ac:dyDescent="0.25">
      <c r="A327" s="152"/>
      <c r="B327" s="152"/>
      <c r="C327" s="152"/>
      <c r="D327" s="187"/>
      <c r="E327" s="187"/>
      <c r="F327" s="152"/>
      <c r="G327" s="152"/>
      <c r="H327" s="153"/>
      <c r="I327" s="152"/>
      <c r="J327" s="152"/>
      <c r="K327" s="152"/>
      <c r="L327" s="152"/>
      <c r="M327" s="152"/>
      <c r="N327" s="152"/>
      <c r="O327" s="152"/>
      <c r="P327" s="152"/>
      <c r="Q327" s="152"/>
      <c r="R327" s="152"/>
      <c r="S327" s="152"/>
      <c r="T327" s="152"/>
      <c r="U327" s="152"/>
      <c r="V327" s="152"/>
      <c r="W327" s="152"/>
      <c r="X327" s="152"/>
      <c r="Y327" s="152"/>
      <c r="Z327" s="152"/>
    </row>
    <row r="328" spans="1:26" ht="15.75" customHeight="1" x14ac:dyDescent="0.25">
      <c r="A328" s="152"/>
      <c r="B328" s="152"/>
      <c r="C328" s="152"/>
      <c r="D328" s="187"/>
      <c r="E328" s="187"/>
      <c r="F328" s="152"/>
      <c r="G328" s="152"/>
      <c r="H328" s="153"/>
      <c r="I328" s="152"/>
      <c r="J328" s="152"/>
      <c r="K328" s="152"/>
      <c r="L328" s="152"/>
      <c r="M328" s="152"/>
      <c r="N328" s="152"/>
      <c r="O328" s="152"/>
      <c r="P328" s="152"/>
      <c r="Q328" s="152"/>
      <c r="R328" s="152"/>
      <c r="S328" s="152"/>
      <c r="T328" s="152"/>
      <c r="U328" s="152"/>
      <c r="V328" s="152"/>
      <c r="W328" s="152"/>
      <c r="X328" s="152"/>
      <c r="Y328" s="152"/>
      <c r="Z328" s="152"/>
    </row>
    <row r="329" spans="1:26" ht="15.75" customHeight="1" x14ac:dyDescent="0.25">
      <c r="A329" s="152"/>
      <c r="B329" s="152"/>
      <c r="C329" s="152"/>
      <c r="D329" s="187"/>
      <c r="E329" s="187"/>
      <c r="F329" s="152"/>
      <c r="G329" s="152"/>
      <c r="H329" s="153"/>
      <c r="I329" s="152"/>
      <c r="J329" s="152"/>
      <c r="K329" s="152"/>
      <c r="L329" s="152"/>
      <c r="M329" s="152"/>
      <c r="N329" s="152"/>
      <c r="O329" s="152"/>
      <c r="P329" s="152"/>
      <c r="Q329" s="152"/>
      <c r="R329" s="152"/>
      <c r="S329" s="152"/>
      <c r="T329" s="152"/>
      <c r="U329" s="152"/>
      <c r="V329" s="152"/>
      <c r="W329" s="152"/>
      <c r="X329" s="152"/>
      <c r="Y329" s="152"/>
      <c r="Z329" s="152"/>
    </row>
    <row r="330" spans="1:26" ht="15.75" customHeight="1" x14ac:dyDescent="0.25">
      <c r="A330" s="152"/>
      <c r="B330" s="152"/>
      <c r="C330" s="152"/>
      <c r="D330" s="187"/>
      <c r="E330" s="187"/>
      <c r="F330" s="152"/>
      <c r="G330" s="152"/>
      <c r="H330" s="153"/>
      <c r="I330" s="152"/>
      <c r="J330" s="152"/>
      <c r="K330" s="152"/>
      <c r="L330" s="152"/>
      <c r="M330" s="152"/>
      <c r="N330" s="152"/>
      <c r="O330" s="152"/>
      <c r="P330" s="152"/>
      <c r="Q330" s="152"/>
      <c r="R330" s="152"/>
      <c r="S330" s="152"/>
      <c r="T330" s="152"/>
      <c r="U330" s="152"/>
      <c r="V330" s="152"/>
      <c r="W330" s="152"/>
      <c r="X330" s="152"/>
      <c r="Y330" s="152"/>
      <c r="Z330" s="152"/>
    </row>
    <row r="331" spans="1:26" ht="15.75" customHeight="1" x14ac:dyDescent="0.25">
      <c r="A331" s="152"/>
      <c r="B331" s="152"/>
      <c r="C331" s="152"/>
      <c r="D331" s="187"/>
      <c r="E331" s="187"/>
      <c r="F331" s="152"/>
      <c r="G331" s="152"/>
      <c r="H331" s="153"/>
      <c r="I331" s="152"/>
      <c r="J331" s="152"/>
      <c r="K331" s="152"/>
      <c r="L331" s="152"/>
      <c r="M331" s="152"/>
      <c r="N331" s="152"/>
      <c r="O331" s="152"/>
      <c r="P331" s="152"/>
      <c r="Q331" s="152"/>
      <c r="R331" s="152"/>
      <c r="S331" s="152"/>
      <c r="T331" s="152"/>
      <c r="U331" s="152"/>
      <c r="V331" s="152"/>
      <c r="W331" s="152"/>
      <c r="X331" s="152"/>
      <c r="Y331" s="152"/>
      <c r="Z331" s="152"/>
    </row>
    <row r="332" spans="1:26" ht="15.75" customHeight="1" x14ac:dyDescent="0.25">
      <c r="A332" s="152"/>
      <c r="B332" s="152"/>
      <c r="C332" s="152"/>
      <c r="D332" s="187"/>
      <c r="E332" s="187"/>
      <c r="F332" s="152"/>
      <c r="G332" s="152"/>
      <c r="H332" s="153"/>
      <c r="I332" s="152"/>
      <c r="J332" s="152"/>
      <c r="K332" s="152"/>
      <c r="L332" s="152"/>
      <c r="M332" s="152"/>
      <c r="N332" s="152"/>
      <c r="O332" s="152"/>
      <c r="P332" s="152"/>
      <c r="Q332" s="152"/>
      <c r="R332" s="152"/>
      <c r="S332" s="152"/>
      <c r="T332" s="152"/>
      <c r="U332" s="152"/>
      <c r="V332" s="152"/>
      <c r="W332" s="152"/>
      <c r="X332" s="152"/>
      <c r="Y332" s="152"/>
      <c r="Z332" s="152"/>
    </row>
    <row r="333" spans="1:26" ht="15.75" customHeight="1" x14ac:dyDescent="0.25">
      <c r="A333" s="152"/>
      <c r="B333" s="152"/>
      <c r="C333" s="152"/>
      <c r="D333" s="187"/>
      <c r="E333" s="187"/>
      <c r="F333" s="152"/>
      <c r="G333" s="152"/>
      <c r="H333" s="153"/>
      <c r="I333" s="152"/>
      <c r="J333" s="152"/>
      <c r="K333" s="152"/>
      <c r="L333" s="152"/>
      <c r="M333" s="152"/>
      <c r="N333" s="152"/>
      <c r="O333" s="152"/>
      <c r="P333" s="152"/>
      <c r="Q333" s="152"/>
      <c r="R333" s="152"/>
      <c r="S333" s="152"/>
      <c r="T333" s="152"/>
      <c r="U333" s="152"/>
      <c r="V333" s="152"/>
      <c r="W333" s="152"/>
      <c r="X333" s="152"/>
      <c r="Y333" s="152"/>
      <c r="Z333" s="152"/>
    </row>
    <row r="334" spans="1:26" ht="15.75" customHeight="1" x14ac:dyDescent="0.25">
      <c r="A334" s="152"/>
      <c r="B334" s="152"/>
      <c r="C334" s="152"/>
      <c r="D334" s="187"/>
      <c r="E334" s="187"/>
      <c r="F334" s="152"/>
      <c r="G334" s="152"/>
      <c r="H334" s="153"/>
      <c r="I334" s="152"/>
      <c r="J334" s="152"/>
      <c r="K334" s="152"/>
      <c r="L334" s="152"/>
      <c r="M334" s="152"/>
      <c r="N334" s="152"/>
      <c r="O334" s="152"/>
      <c r="P334" s="152"/>
      <c r="Q334" s="152"/>
      <c r="R334" s="152"/>
      <c r="S334" s="152"/>
      <c r="T334" s="152"/>
      <c r="U334" s="152"/>
      <c r="V334" s="152"/>
      <c r="W334" s="152"/>
      <c r="X334" s="152"/>
      <c r="Y334" s="152"/>
      <c r="Z334" s="152"/>
    </row>
    <row r="335" spans="1:26" ht="15.75" customHeight="1" x14ac:dyDescent="0.25">
      <c r="A335" s="152"/>
      <c r="B335" s="152"/>
      <c r="C335" s="152"/>
      <c r="D335" s="187"/>
      <c r="E335" s="187"/>
      <c r="F335" s="152"/>
      <c r="G335" s="152"/>
      <c r="H335" s="153"/>
      <c r="I335" s="152"/>
      <c r="J335" s="152"/>
      <c r="K335" s="152"/>
      <c r="L335" s="152"/>
      <c r="M335" s="152"/>
      <c r="N335" s="152"/>
      <c r="O335" s="152"/>
      <c r="P335" s="152"/>
      <c r="Q335" s="152"/>
      <c r="R335" s="152"/>
      <c r="S335" s="152"/>
      <c r="T335" s="152"/>
      <c r="U335" s="152"/>
      <c r="V335" s="152"/>
      <c r="W335" s="152"/>
      <c r="X335" s="152"/>
      <c r="Y335" s="152"/>
      <c r="Z335" s="152"/>
    </row>
    <row r="336" spans="1:26" ht="15.75" customHeight="1" x14ac:dyDescent="0.25">
      <c r="A336" s="152"/>
      <c r="B336" s="152"/>
      <c r="C336" s="152"/>
      <c r="D336" s="187"/>
      <c r="E336" s="187"/>
      <c r="F336" s="152"/>
      <c r="G336" s="152"/>
      <c r="H336" s="153"/>
      <c r="I336" s="152"/>
      <c r="J336" s="152"/>
      <c r="K336" s="152"/>
      <c r="L336" s="152"/>
      <c r="M336" s="152"/>
      <c r="N336" s="152"/>
      <c r="O336" s="152"/>
      <c r="P336" s="152"/>
      <c r="Q336" s="152"/>
      <c r="R336" s="152"/>
      <c r="S336" s="152"/>
      <c r="T336" s="152"/>
      <c r="U336" s="152"/>
      <c r="V336" s="152"/>
      <c r="W336" s="152"/>
      <c r="X336" s="152"/>
      <c r="Y336" s="152"/>
      <c r="Z336" s="152"/>
    </row>
    <row r="337" spans="1:26" ht="15.75" customHeight="1" x14ac:dyDescent="0.25">
      <c r="A337" s="152"/>
      <c r="B337" s="152"/>
      <c r="C337" s="152"/>
      <c r="D337" s="187"/>
      <c r="E337" s="187"/>
      <c r="F337" s="152"/>
      <c r="G337" s="152"/>
      <c r="H337" s="153"/>
      <c r="I337" s="152"/>
      <c r="J337" s="152"/>
      <c r="K337" s="152"/>
      <c r="L337" s="152"/>
      <c r="M337" s="152"/>
      <c r="N337" s="152"/>
      <c r="O337" s="152"/>
      <c r="P337" s="152"/>
      <c r="Q337" s="152"/>
      <c r="R337" s="152"/>
      <c r="S337" s="152"/>
      <c r="T337" s="152"/>
      <c r="U337" s="152"/>
      <c r="V337" s="152"/>
      <c r="W337" s="152"/>
      <c r="X337" s="152"/>
      <c r="Y337" s="152"/>
      <c r="Z337" s="152"/>
    </row>
    <row r="338" spans="1:26" ht="15.75" customHeight="1" x14ac:dyDescent="0.25">
      <c r="A338" s="152"/>
      <c r="B338" s="152"/>
      <c r="C338" s="152"/>
      <c r="D338" s="187"/>
      <c r="E338" s="187"/>
      <c r="F338" s="152"/>
      <c r="G338" s="152"/>
      <c r="H338" s="153"/>
      <c r="I338" s="152"/>
      <c r="J338" s="152"/>
      <c r="K338" s="152"/>
      <c r="L338" s="152"/>
      <c r="M338" s="152"/>
      <c r="N338" s="152"/>
      <c r="O338" s="152"/>
      <c r="P338" s="152"/>
      <c r="Q338" s="152"/>
      <c r="R338" s="152"/>
      <c r="S338" s="152"/>
      <c r="T338" s="152"/>
      <c r="U338" s="152"/>
      <c r="V338" s="152"/>
      <c r="W338" s="152"/>
      <c r="X338" s="152"/>
      <c r="Y338" s="152"/>
      <c r="Z338" s="152"/>
    </row>
    <row r="339" spans="1:26" ht="15.75" customHeight="1" x14ac:dyDescent="0.25">
      <c r="A339" s="152"/>
      <c r="B339" s="152"/>
      <c r="C339" s="152"/>
      <c r="D339" s="187"/>
      <c r="E339" s="187"/>
      <c r="F339" s="152"/>
      <c r="G339" s="152"/>
      <c r="H339" s="153"/>
      <c r="I339" s="152"/>
      <c r="J339" s="152"/>
      <c r="K339" s="152"/>
      <c r="L339" s="152"/>
      <c r="M339" s="152"/>
      <c r="N339" s="152"/>
      <c r="O339" s="152"/>
      <c r="P339" s="152"/>
      <c r="Q339" s="152"/>
      <c r="R339" s="152"/>
      <c r="S339" s="152"/>
      <c r="T339" s="152"/>
      <c r="U339" s="152"/>
      <c r="V339" s="152"/>
      <c r="W339" s="152"/>
      <c r="X339" s="152"/>
      <c r="Y339" s="152"/>
      <c r="Z339" s="152"/>
    </row>
    <row r="340" spans="1:26" ht="15.75" customHeight="1" x14ac:dyDescent="0.25">
      <c r="A340" s="152"/>
      <c r="B340" s="152"/>
      <c r="C340" s="152"/>
      <c r="D340" s="187"/>
      <c r="E340" s="187"/>
      <c r="F340" s="152"/>
      <c r="G340" s="152"/>
      <c r="H340" s="153"/>
      <c r="I340" s="152"/>
      <c r="J340" s="152"/>
      <c r="K340" s="152"/>
      <c r="L340" s="152"/>
      <c r="M340" s="152"/>
      <c r="N340" s="152"/>
      <c r="O340" s="152"/>
      <c r="P340" s="152"/>
      <c r="Q340" s="152"/>
      <c r="R340" s="152"/>
      <c r="S340" s="152"/>
      <c r="T340" s="152"/>
      <c r="U340" s="152"/>
      <c r="V340" s="152"/>
      <c r="W340" s="152"/>
      <c r="X340" s="152"/>
      <c r="Y340" s="152"/>
      <c r="Z340" s="152"/>
    </row>
    <row r="341" spans="1:26" ht="15.75" customHeight="1" x14ac:dyDescent="0.25">
      <c r="A341" s="152"/>
      <c r="B341" s="152"/>
      <c r="C341" s="152"/>
      <c r="D341" s="187"/>
      <c r="E341" s="187"/>
      <c r="F341" s="152"/>
      <c r="G341" s="152"/>
      <c r="H341" s="153"/>
      <c r="I341" s="152"/>
      <c r="J341" s="152"/>
      <c r="K341" s="152"/>
      <c r="L341" s="152"/>
      <c r="M341" s="152"/>
      <c r="N341" s="152"/>
      <c r="O341" s="152"/>
      <c r="P341" s="152"/>
      <c r="Q341" s="152"/>
      <c r="R341" s="152"/>
      <c r="S341" s="152"/>
      <c r="T341" s="152"/>
      <c r="U341" s="152"/>
      <c r="V341" s="152"/>
      <c r="W341" s="152"/>
      <c r="X341" s="152"/>
      <c r="Y341" s="152"/>
      <c r="Z341" s="152"/>
    </row>
    <row r="342" spans="1:26" ht="15.75" customHeight="1" x14ac:dyDescent="0.25">
      <c r="A342" s="152"/>
      <c r="B342" s="152"/>
      <c r="C342" s="152"/>
      <c r="D342" s="187"/>
      <c r="E342" s="187"/>
      <c r="F342" s="152"/>
      <c r="G342" s="152"/>
      <c r="H342" s="153"/>
      <c r="I342" s="152"/>
      <c r="J342" s="152"/>
      <c r="K342" s="152"/>
      <c r="L342" s="152"/>
      <c r="M342" s="152"/>
      <c r="N342" s="152"/>
      <c r="O342" s="152"/>
      <c r="P342" s="152"/>
      <c r="Q342" s="152"/>
      <c r="R342" s="152"/>
      <c r="S342" s="152"/>
      <c r="T342" s="152"/>
      <c r="U342" s="152"/>
      <c r="V342" s="152"/>
      <c r="W342" s="152"/>
      <c r="X342" s="152"/>
      <c r="Y342" s="152"/>
      <c r="Z342" s="152"/>
    </row>
    <row r="343" spans="1:26" ht="15.75" customHeight="1" x14ac:dyDescent="0.25">
      <c r="A343" s="152"/>
      <c r="B343" s="152"/>
      <c r="C343" s="152"/>
      <c r="D343" s="187"/>
      <c r="E343" s="187"/>
      <c r="F343" s="152"/>
      <c r="G343" s="152"/>
      <c r="H343" s="153"/>
      <c r="I343" s="152"/>
      <c r="J343" s="152"/>
      <c r="K343" s="152"/>
      <c r="L343" s="152"/>
      <c r="M343" s="152"/>
      <c r="N343" s="152"/>
      <c r="O343" s="152"/>
      <c r="P343" s="152"/>
      <c r="Q343" s="152"/>
      <c r="R343" s="152"/>
      <c r="S343" s="152"/>
      <c r="T343" s="152"/>
      <c r="U343" s="152"/>
      <c r="V343" s="152"/>
      <c r="W343" s="152"/>
      <c r="X343" s="152"/>
      <c r="Y343" s="152"/>
      <c r="Z343" s="152"/>
    </row>
    <row r="344" spans="1:26" ht="15.75" customHeight="1" x14ac:dyDescent="0.25">
      <c r="A344" s="152"/>
      <c r="B344" s="152"/>
      <c r="C344" s="152"/>
      <c r="D344" s="187"/>
      <c r="E344" s="187"/>
      <c r="F344" s="152"/>
      <c r="G344" s="152"/>
      <c r="H344" s="153"/>
      <c r="I344" s="152"/>
      <c r="J344" s="152"/>
      <c r="K344" s="152"/>
      <c r="L344" s="152"/>
      <c r="M344" s="152"/>
      <c r="N344" s="152"/>
      <c r="O344" s="152"/>
      <c r="P344" s="152"/>
      <c r="Q344" s="152"/>
      <c r="R344" s="152"/>
      <c r="S344" s="152"/>
      <c r="T344" s="152"/>
      <c r="U344" s="152"/>
      <c r="V344" s="152"/>
      <c r="W344" s="152"/>
      <c r="X344" s="152"/>
      <c r="Y344" s="152"/>
      <c r="Z344" s="152"/>
    </row>
    <row r="345" spans="1:26" ht="15.75" customHeight="1" x14ac:dyDescent="0.25">
      <c r="A345" s="152"/>
      <c r="B345" s="152"/>
      <c r="C345" s="152"/>
      <c r="D345" s="187"/>
      <c r="E345" s="187"/>
      <c r="F345" s="152"/>
      <c r="G345" s="152"/>
      <c r="H345" s="153"/>
      <c r="I345" s="152"/>
      <c r="J345" s="152"/>
      <c r="K345" s="152"/>
      <c r="L345" s="152"/>
      <c r="M345" s="152"/>
      <c r="N345" s="152"/>
      <c r="O345" s="152"/>
      <c r="P345" s="152"/>
      <c r="Q345" s="152"/>
      <c r="R345" s="152"/>
      <c r="S345" s="152"/>
      <c r="T345" s="152"/>
      <c r="U345" s="152"/>
      <c r="V345" s="152"/>
      <c r="W345" s="152"/>
      <c r="X345" s="152"/>
      <c r="Y345" s="152"/>
      <c r="Z345" s="152"/>
    </row>
    <row r="346" spans="1:26" ht="15.75" customHeight="1" x14ac:dyDescent="0.25">
      <c r="A346" s="152"/>
      <c r="B346" s="152"/>
      <c r="C346" s="152"/>
      <c r="D346" s="187"/>
      <c r="E346" s="187"/>
      <c r="F346" s="152"/>
      <c r="G346" s="152"/>
      <c r="H346" s="153"/>
      <c r="I346" s="152"/>
      <c r="J346" s="152"/>
      <c r="K346" s="152"/>
      <c r="L346" s="152"/>
      <c r="M346" s="152"/>
      <c r="N346" s="152"/>
      <c r="O346" s="152"/>
      <c r="P346" s="152"/>
      <c r="Q346" s="152"/>
      <c r="R346" s="152"/>
      <c r="S346" s="152"/>
      <c r="T346" s="152"/>
      <c r="U346" s="152"/>
      <c r="V346" s="152"/>
      <c r="W346" s="152"/>
      <c r="X346" s="152"/>
      <c r="Y346" s="152"/>
      <c r="Z346" s="152"/>
    </row>
    <row r="347" spans="1:26" ht="15.75" customHeight="1" x14ac:dyDescent="0.25">
      <c r="A347" s="152"/>
      <c r="B347" s="152"/>
      <c r="C347" s="152"/>
      <c r="D347" s="187"/>
      <c r="E347" s="187"/>
      <c r="F347" s="152"/>
      <c r="G347" s="152"/>
      <c r="H347" s="153"/>
      <c r="I347" s="152"/>
      <c r="J347" s="152"/>
      <c r="K347" s="152"/>
      <c r="L347" s="152"/>
      <c r="M347" s="152"/>
      <c r="N347" s="152"/>
      <c r="O347" s="152"/>
      <c r="P347" s="152"/>
      <c r="Q347" s="152"/>
      <c r="R347" s="152"/>
      <c r="S347" s="152"/>
      <c r="T347" s="152"/>
      <c r="U347" s="152"/>
      <c r="V347" s="152"/>
      <c r="W347" s="152"/>
      <c r="X347" s="152"/>
      <c r="Y347" s="152"/>
      <c r="Z347" s="152"/>
    </row>
    <row r="348" spans="1:26" ht="15.75" customHeight="1" x14ac:dyDescent="0.25">
      <c r="A348" s="152"/>
      <c r="B348" s="152"/>
      <c r="C348" s="152"/>
      <c r="D348" s="187"/>
      <c r="E348" s="187"/>
      <c r="F348" s="152"/>
      <c r="G348" s="152"/>
      <c r="H348" s="153"/>
      <c r="I348" s="152"/>
      <c r="J348" s="152"/>
      <c r="K348" s="152"/>
      <c r="L348" s="152"/>
      <c r="M348" s="152"/>
      <c r="N348" s="152"/>
      <c r="O348" s="152"/>
      <c r="P348" s="152"/>
      <c r="Q348" s="152"/>
      <c r="R348" s="152"/>
      <c r="S348" s="152"/>
      <c r="T348" s="152"/>
      <c r="U348" s="152"/>
      <c r="V348" s="152"/>
      <c r="W348" s="152"/>
      <c r="X348" s="152"/>
      <c r="Y348" s="152"/>
      <c r="Z348" s="152"/>
    </row>
    <row r="349" spans="1:26" ht="15.75" customHeight="1" x14ac:dyDescent="0.25">
      <c r="A349" s="152"/>
      <c r="B349" s="152"/>
      <c r="C349" s="152"/>
      <c r="D349" s="187"/>
      <c r="E349" s="187"/>
      <c r="F349" s="152"/>
      <c r="G349" s="152"/>
      <c r="H349" s="153"/>
      <c r="I349" s="152"/>
      <c r="J349" s="152"/>
      <c r="K349" s="152"/>
      <c r="L349" s="152"/>
      <c r="M349" s="152"/>
      <c r="N349" s="152"/>
      <c r="O349" s="152"/>
      <c r="P349" s="152"/>
      <c r="Q349" s="152"/>
      <c r="R349" s="152"/>
      <c r="S349" s="152"/>
      <c r="T349" s="152"/>
      <c r="U349" s="152"/>
      <c r="V349" s="152"/>
      <c r="W349" s="152"/>
      <c r="X349" s="152"/>
      <c r="Y349" s="152"/>
      <c r="Z349" s="152"/>
    </row>
    <row r="350" spans="1:26" ht="15.75" customHeight="1" x14ac:dyDescent="0.25">
      <c r="A350" s="152"/>
      <c r="B350" s="152"/>
      <c r="C350" s="152"/>
      <c r="D350" s="187"/>
      <c r="E350" s="187"/>
      <c r="F350" s="152"/>
      <c r="G350" s="152"/>
      <c r="H350" s="153"/>
      <c r="I350" s="152"/>
      <c r="J350" s="152"/>
      <c r="K350" s="152"/>
      <c r="L350" s="152"/>
      <c r="M350" s="152"/>
      <c r="N350" s="152"/>
      <c r="O350" s="152"/>
      <c r="P350" s="152"/>
      <c r="Q350" s="152"/>
      <c r="R350" s="152"/>
      <c r="S350" s="152"/>
      <c r="T350" s="152"/>
      <c r="U350" s="152"/>
      <c r="V350" s="152"/>
      <c r="W350" s="152"/>
      <c r="X350" s="152"/>
      <c r="Y350" s="152"/>
      <c r="Z350" s="152"/>
    </row>
    <row r="351" spans="1:26" ht="15.75" customHeight="1" x14ac:dyDescent="0.25">
      <c r="A351" s="152"/>
      <c r="B351" s="152"/>
      <c r="C351" s="152"/>
      <c r="D351" s="187"/>
      <c r="E351" s="187"/>
      <c r="F351" s="152"/>
      <c r="G351" s="152"/>
      <c r="H351" s="153"/>
      <c r="I351" s="152"/>
      <c r="J351" s="152"/>
      <c r="K351" s="152"/>
      <c r="L351" s="152"/>
      <c r="M351" s="152"/>
      <c r="N351" s="152"/>
      <c r="O351" s="152"/>
      <c r="P351" s="152"/>
      <c r="Q351" s="152"/>
      <c r="R351" s="152"/>
      <c r="S351" s="152"/>
      <c r="T351" s="152"/>
      <c r="U351" s="152"/>
      <c r="V351" s="152"/>
      <c r="W351" s="152"/>
      <c r="X351" s="152"/>
      <c r="Y351" s="152"/>
      <c r="Z351" s="152"/>
    </row>
    <row r="352" spans="1:26" ht="15.75" customHeight="1" x14ac:dyDescent="0.25">
      <c r="A352" s="152"/>
      <c r="B352" s="152"/>
      <c r="C352" s="152"/>
      <c r="D352" s="187"/>
      <c r="E352" s="187"/>
      <c r="F352" s="152"/>
      <c r="G352" s="152"/>
      <c r="H352" s="153"/>
      <c r="I352" s="152"/>
      <c r="J352" s="152"/>
      <c r="K352" s="152"/>
      <c r="L352" s="152"/>
      <c r="M352" s="152"/>
      <c r="N352" s="152"/>
      <c r="O352" s="152"/>
      <c r="P352" s="152"/>
      <c r="Q352" s="152"/>
      <c r="R352" s="152"/>
      <c r="S352" s="152"/>
      <c r="T352" s="152"/>
      <c r="U352" s="152"/>
      <c r="V352" s="152"/>
      <c r="W352" s="152"/>
      <c r="X352" s="152"/>
      <c r="Y352" s="152"/>
      <c r="Z352" s="152"/>
    </row>
    <row r="353" spans="1:26" ht="15.75" customHeight="1" x14ac:dyDescent="0.25">
      <c r="A353" s="152"/>
      <c r="B353" s="152"/>
      <c r="C353" s="152"/>
      <c r="D353" s="187"/>
      <c r="E353" s="187"/>
      <c r="F353" s="152"/>
      <c r="G353" s="152"/>
      <c r="H353" s="153"/>
      <c r="I353" s="152"/>
      <c r="J353" s="152"/>
      <c r="K353" s="152"/>
      <c r="L353" s="152"/>
      <c r="M353" s="152"/>
      <c r="N353" s="152"/>
      <c r="O353" s="152"/>
      <c r="P353" s="152"/>
      <c r="Q353" s="152"/>
      <c r="R353" s="152"/>
      <c r="S353" s="152"/>
      <c r="T353" s="152"/>
      <c r="U353" s="152"/>
      <c r="V353" s="152"/>
      <c r="W353" s="152"/>
      <c r="X353" s="152"/>
      <c r="Y353" s="152"/>
      <c r="Z353" s="152"/>
    </row>
    <row r="354" spans="1:26" ht="15.75" customHeight="1" x14ac:dyDescent="0.25">
      <c r="A354" s="152"/>
      <c r="B354" s="152"/>
      <c r="C354" s="152"/>
      <c r="D354" s="187"/>
      <c r="E354" s="187"/>
      <c r="F354" s="152"/>
      <c r="G354" s="152"/>
      <c r="H354" s="153"/>
      <c r="I354" s="152"/>
      <c r="J354" s="152"/>
      <c r="K354" s="152"/>
      <c r="L354" s="152"/>
      <c r="M354" s="152"/>
      <c r="N354" s="152"/>
      <c r="O354" s="152"/>
      <c r="P354" s="152"/>
      <c r="Q354" s="152"/>
      <c r="R354" s="152"/>
      <c r="S354" s="152"/>
      <c r="T354" s="152"/>
      <c r="U354" s="152"/>
      <c r="V354" s="152"/>
      <c r="W354" s="152"/>
      <c r="X354" s="152"/>
      <c r="Y354" s="152"/>
      <c r="Z354" s="152"/>
    </row>
    <row r="355" spans="1:26" ht="15.75" customHeight="1" x14ac:dyDescent="0.25">
      <c r="A355" s="152"/>
      <c r="B355" s="152"/>
      <c r="C355" s="152"/>
      <c r="D355" s="187"/>
      <c r="E355" s="187"/>
      <c r="F355" s="152"/>
      <c r="G355" s="152"/>
      <c r="H355" s="153"/>
      <c r="I355" s="152"/>
      <c r="J355" s="152"/>
      <c r="K355" s="152"/>
      <c r="L355" s="152"/>
      <c r="M355" s="152"/>
      <c r="N355" s="152"/>
      <c r="O355" s="152"/>
      <c r="P355" s="152"/>
      <c r="Q355" s="152"/>
      <c r="R355" s="152"/>
      <c r="S355" s="152"/>
      <c r="T355" s="152"/>
      <c r="U355" s="152"/>
      <c r="V355" s="152"/>
      <c r="W355" s="152"/>
      <c r="X355" s="152"/>
      <c r="Y355" s="152"/>
      <c r="Z355" s="152"/>
    </row>
    <row r="356" spans="1:26" ht="15.75" customHeight="1" x14ac:dyDescent="0.25">
      <c r="A356" s="152"/>
      <c r="B356" s="152"/>
      <c r="C356" s="152"/>
      <c r="D356" s="187"/>
      <c r="E356" s="187"/>
      <c r="F356" s="152"/>
      <c r="G356" s="152"/>
      <c r="H356" s="153"/>
      <c r="I356" s="152"/>
      <c r="J356" s="152"/>
      <c r="K356" s="152"/>
      <c r="L356" s="152"/>
      <c r="M356" s="152"/>
      <c r="N356" s="152"/>
      <c r="O356" s="152"/>
      <c r="P356" s="152"/>
      <c r="Q356" s="152"/>
      <c r="R356" s="152"/>
      <c r="S356" s="152"/>
      <c r="T356" s="152"/>
      <c r="U356" s="152"/>
      <c r="V356" s="152"/>
      <c r="W356" s="152"/>
      <c r="X356" s="152"/>
      <c r="Y356" s="152"/>
      <c r="Z356" s="152"/>
    </row>
    <row r="357" spans="1:26" ht="15.75" customHeight="1" x14ac:dyDescent="0.25">
      <c r="A357" s="152"/>
      <c r="B357" s="152"/>
      <c r="C357" s="152"/>
      <c r="D357" s="187"/>
      <c r="E357" s="187"/>
      <c r="F357" s="152"/>
      <c r="G357" s="152"/>
      <c r="H357" s="153"/>
      <c r="I357" s="152"/>
      <c r="J357" s="152"/>
      <c r="K357" s="152"/>
      <c r="L357" s="152"/>
      <c r="M357" s="152"/>
      <c r="N357" s="152"/>
      <c r="O357" s="152"/>
      <c r="P357" s="152"/>
      <c r="Q357" s="152"/>
      <c r="R357" s="152"/>
      <c r="S357" s="152"/>
      <c r="T357" s="152"/>
      <c r="U357" s="152"/>
      <c r="V357" s="152"/>
      <c r="W357" s="152"/>
      <c r="X357" s="152"/>
      <c r="Y357" s="152"/>
      <c r="Z357" s="152"/>
    </row>
    <row r="358" spans="1:26" ht="15.75" customHeight="1" x14ac:dyDescent="0.25">
      <c r="A358" s="152"/>
      <c r="B358" s="152"/>
      <c r="C358" s="152"/>
      <c r="D358" s="187"/>
      <c r="E358" s="187"/>
      <c r="F358" s="152"/>
      <c r="G358" s="152"/>
      <c r="H358" s="153"/>
      <c r="I358" s="152"/>
      <c r="J358" s="152"/>
      <c r="K358" s="152"/>
      <c r="L358" s="152"/>
      <c r="M358" s="152"/>
      <c r="N358" s="152"/>
      <c r="O358" s="152"/>
      <c r="P358" s="152"/>
      <c r="Q358" s="152"/>
      <c r="R358" s="152"/>
      <c r="S358" s="152"/>
      <c r="T358" s="152"/>
      <c r="U358" s="152"/>
      <c r="V358" s="152"/>
      <c r="W358" s="152"/>
      <c r="X358" s="152"/>
      <c r="Y358" s="152"/>
      <c r="Z358" s="152"/>
    </row>
    <row r="359" spans="1:26" ht="15.75" customHeight="1" x14ac:dyDescent="0.25">
      <c r="A359" s="152"/>
      <c r="B359" s="152"/>
      <c r="C359" s="152"/>
      <c r="D359" s="187"/>
      <c r="E359" s="187"/>
      <c r="F359" s="152"/>
      <c r="G359" s="152"/>
      <c r="H359" s="153"/>
      <c r="I359" s="152"/>
      <c r="J359" s="152"/>
      <c r="K359" s="152"/>
      <c r="L359" s="152"/>
      <c r="M359" s="152"/>
      <c r="N359" s="152"/>
      <c r="O359" s="152"/>
      <c r="P359" s="152"/>
      <c r="Q359" s="152"/>
      <c r="R359" s="152"/>
      <c r="S359" s="152"/>
      <c r="T359" s="152"/>
      <c r="U359" s="152"/>
      <c r="V359" s="152"/>
      <c r="W359" s="152"/>
      <c r="X359" s="152"/>
      <c r="Y359" s="152"/>
      <c r="Z359" s="152"/>
    </row>
    <row r="360" spans="1:26" ht="15.75" customHeight="1" x14ac:dyDescent="0.25">
      <c r="A360" s="152"/>
      <c r="B360" s="152"/>
      <c r="C360" s="152"/>
      <c r="D360" s="187"/>
      <c r="E360" s="187"/>
      <c r="F360" s="152"/>
      <c r="G360" s="152"/>
      <c r="H360" s="153"/>
      <c r="I360" s="152"/>
      <c r="J360" s="152"/>
      <c r="K360" s="152"/>
      <c r="L360" s="152"/>
      <c r="M360" s="152"/>
      <c r="N360" s="152"/>
      <c r="O360" s="152"/>
      <c r="P360" s="152"/>
      <c r="Q360" s="152"/>
      <c r="R360" s="152"/>
      <c r="S360" s="152"/>
      <c r="T360" s="152"/>
      <c r="U360" s="152"/>
      <c r="V360" s="152"/>
      <c r="W360" s="152"/>
      <c r="X360" s="152"/>
      <c r="Y360" s="152"/>
      <c r="Z360" s="152"/>
    </row>
    <row r="361" spans="1:26" ht="15.75" customHeight="1" x14ac:dyDescent="0.25">
      <c r="A361" s="152"/>
      <c r="B361" s="152"/>
      <c r="C361" s="152"/>
      <c r="D361" s="187"/>
      <c r="E361" s="187"/>
      <c r="F361" s="152"/>
      <c r="G361" s="152"/>
      <c r="H361" s="153"/>
      <c r="I361" s="152"/>
      <c r="J361" s="152"/>
      <c r="K361" s="152"/>
      <c r="L361" s="152"/>
      <c r="M361" s="152"/>
      <c r="N361" s="152"/>
      <c r="O361" s="152"/>
      <c r="P361" s="152"/>
      <c r="Q361" s="152"/>
      <c r="R361" s="152"/>
      <c r="S361" s="152"/>
      <c r="T361" s="152"/>
      <c r="U361" s="152"/>
      <c r="V361" s="152"/>
      <c r="W361" s="152"/>
      <c r="X361" s="152"/>
      <c r="Y361" s="152"/>
      <c r="Z361" s="152"/>
    </row>
    <row r="362" spans="1:26" ht="15.75" customHeight="1" x14ac:dyDescent="0.25">
      <c r="A362" s="152"/>
      <c r="B362" s="152"/>
      <c r="C362" s="152"/>
      <c r="D362" s="187"/>
      <c r="E362" s="187"/>
      <c r="F362" s="152"/>
      <c r="G362" s="152"/>
      <c r="H362" s="153"/>
      <c r="I362" s="152"/>
      <c r="J362" s="152"/>
      <c r="K362" s="152"/>
      <c r="L362" s="152"/>
      <c r="M362" s="152"/>
      <c r="N362" s="152"/>
      <c r="O362" s="152"/>
      <c r="P362" s="152"/>
      <c r="Q362" s="152"/>
      <c r="R362" s="152"/>
      <c r="S362" s="152"/>
      <c r="T362" s="152"/>
      <c r="U362" s="152"/>
      <c r="V362" s="152"/>
      <c r="W362" s="152"/>
      <c r="X362" s="152"/>
      <c r="Y362" s="152"/>
      <c r="Z362" s="152"/>
    </row>
    <row r="363" spans="1:26" ht="15.75" customHeight="1" x14ac:dyDescent="0.25">
      <c r="A363" s="152"/>
      <c r="B363" s="152"/>
      <c r="C363" s="152"/>
      <c r="D363" s="187"/>
      <c r="E363" s="187"/>
      <c r="F363" s="152"/>
      <c r="G363" s="152"/>
      <c r="H363" s="153"/>
      <c r="I363" s="152"/>
      <c r="J363" s="152"/>
      <c r="K363" s="152"/>
      <c r="L363" s="152"/>
      <c r="M363" s="152"/>
      <c r="N363" s="152"/>
      <c r="O363" s="152"/>
      <c r="P363" s="152"/>
      <c r="Q363" s="152"/>
      <c r="R363" s="152"/>
      <c r="S363" s="152"/>
      <c r="T363" s="152"/>
      <c r="U363" s="152"/>
      <c r="V363" s="152"/>
      <c r="W363" s="152"/>
      <c r="X363" s="152"/>
      <c r="Y363" s="152"/>
      <c r="Z363" s="152"/>
    </row>
    <row r="364" spans="1:26" ht="15.75" customHeight="1" x14ac:dyDescent="0.25">
      <c r="A364" s="152"/>
      <c r="B364" s="152"/>
      <c r="C364" s="152"/>
      <c r="D364" s="187"/>
      <c r="E364" s="187"/>
      <c r="F364" s="152"/>
      <c r="G364" s="152"/>
      <c r="H364" s="153"/>
      <c r="I364" s="152"/>
      <c r="J364" s="152"/>
      <c r="K364" s="152"/>
      <c r="L364" s="152"/>
      <c r="M364" s="152"/>
      <c r="N364" s="152"/>
      <c r="O364" s="152"/>
      <c r="P364" s="152"/>
      <c r="Q364" s="152"/>
      <c r="R364" s="152"/>
      <c r="S364" s="152"/>
      <c r="T364" s="152"/>
      <c r="U364" s="152"/>
      <c r="V364" s="152"/>
      <c r="W364" s="152"/>
      <c r="X364" s="152"/>
      <c r="Y364" s="152"/>
      <c r="Z364" s="152"/>
    </row>
    <row r="365" spans="1:26" ht="15.75" customHeight="1" x14ac:dyDescent="0.25">
      <c r="A365" s="152"/>
      <c r="B365" s="152"/>
      <c r="C365" s="152"/>
      <c r="D365" s="187"/>
      <c r="E365" s="187"/>
      <c r="F365" s="152"/>
      <c r="G365" s="152"/>
      <c r="H365" s="153"/>
      <c r="I365" s="152"/>
      <c r="J365" s="152"/>
      <c r="K365" s="152"/>
      <c r="L365" s="152"/>
      <c r="M365" s="152"/>
      <c r="N365" s="152"/>
      <c r="O365" s="152"/>
      <c r="P365" s="152"/>
      <c r="Q365" s="152"/>
      <c r="R365" s="152"/>
      <c r="S365" s="152"/>
      <c r="T365" s="152"/>
      <c r="U365" s="152"/>
      <c r="V365" s="152"/>
      <c r="W365" s="152"/>
      <c r="X365" s="152"/>
      <c r="Y365" s="152"/>
      <c r="Z365" s="152"/>
    </row>
    <row r="366" spans="1:26" ht="15.75" customHeight="1" x14ac:dyDescent="0.25">
      <c r="A366" s="152"/>
      <c r="B366" s="152"/>
      <c r="C366" s="152"/>
      <c r="D366" s="187"/>
      <c r="E366" s="187"/>
      <c r="F366" s="152"/>
      <c r="G366" s="152"/>
      <c r="H366" s="153"/>
      <c r="I366" s="152"/>
      <c r="J366" s="152"/>
      <c r="K366" s="152"/>
      <c r="L366" s="152"/>
      <c r="M366" s="152"/>
      <c r="N366" s="152"/>
      <c r="O366" s="152"/>
      <c r="P366" s="152"/>
      <c r="Q366" s="152"/>
      <c r="R366" s="152"/>
      <c r="S366" s="152"/>
      <c r="T366" s="152"/>
      <c r="U366" s="152"/>
      <c r="V366" s="152"/>
      <c r="W366" s="152"/>
      <c r="X366" s="152"/>
      <c r="Y366" s="152"/>
      <c r="Z366" s="152"/>
    </row>
    <row r="367" spans="1:26" ht="15.75" customHeight="1" x14ac:dyDescent="0.25">
      <c r="A367" s="152"/>
      <c r="B367" s="152"/>
      <c r="C367" s="152"/>
      <c r="D367" s="187"/>
      <c r="E367" s="187"/>
      <c r="F367" s="152"/>
      <c r="G367" s="152"/>
      <c r="H367" s="153"/>
      <c r="I367" s="152"/>
      <c r="J367" s="152"/>
      <c r="K367" s="152"/>
      <c r="L367" s="152"/>
      <c r="M367" s="152"/>
      <c r="N367" s="152"/>
      <c r="O367" s="152"/>
      <c r="P367" s="152"/>
      <c r="Q367" s="152"/>
      <c r="R367" s="152"/>
      <c r="S367" s="152"/>
      <c r="T367" s="152"/>
      <c r="U367" s="152"/>
      <c r="V367" s="152"/>
      <c r="W367" s="152"/>
      <c r="X367" s="152"/>
      <c r="Y367" s="152"/>
      <c r="Z367" s="152"/>
    </row>
    <row r="368" spans="1:26" ht="15.75" customHeight="1" x14ac:dyDescent="0.25">
      <c r="A368" s="152"/>
      <c r="B368" s="152"/>
      <c r="C368" s="152"/>
      <c r="D368" s="187"/>
      <c r="E368" s="187"/>
      <c r="F368" s="152"/>
      <c r="G368" s="152"/>
      <c r="H368" s="153"/>
      <c r="I368" s="152"/>
      <c r="J368" s="152"/>
      <c r="K368" s="152"/>
      <c r="L368" s="152"/>
      <c r="M368" s="152"/>
      <c r="N368" s="152"/>
      <c r="O368" s="152"/>
      <c r="P368" s="152"/>
      <c r="Q368" s="152"/>
      <c r="R368" s="152"/>
      <c r="S368" s="152"/>
      <c r="T368" s="152"/>
      <c r="U368" s="152"/>
      <c r="V368" s="152"/>
      <c r="W368" s="152"/>
      <c r="X368" s="152"/>
      <c r="Y368" s="152"/>
      <c r="Z368" s="152"/>
    </row>
    <row r="369" spans="1:26" ht="15.75" customHeight="1" x14ac:dyDescent="0.25">
      <c r="A369" s="152"/>
      <c r="B369" s="152"/>
      <c r="C369" s="152"/>
      <c r="D369" s="187"/>
      <c r="E369" s="187"/>
      <c r="F369" s="152"/>
      <c r="G369" s="152"/>
      <c r="H369" s="153"/>
      <c r="I369" s="152"/>
      <c r="J369" s="152"/>
      <c r="K369" s="152"/>
      <c r="L369" s="152"/>
      <c r="M369" s="152"/>
      <c r="N369" s="152"/>
      <c r="O369" s="152"/>
      <c r="P369" s="152"/>
      <c r="Q369" s="152"/>
      <c r="R369" s="152"/>
      <c r="S369" s="152"/>
      <c r="T369" s="152"/>
      <c r="U369" s="152"/>
      <c r="V369" s="152"/>
      <c r="W369" s="152"/>
      <c r="X369" s="152"/>
      <c r="Y369" s="152"/>
      <c r="Z369" s="152"/>
    </row>
    <row r="370" spans="1:26" ht="15.75" customHeight="1" x14ac:dyDescent="0.25">
      <c r="A370" s="152"/>
      <c r="B370" s="152"/>
      <c r="C370" s="152"/>
      <c r="D370" s="187"/>
      <c r="E370" s="187"/>
      <c r="F370" s="152"/>
      <c r="G370" s="152"/>
      <c r="H370" s="153"/>
      <c r="I370" s="152"/>
      <c r="J370" s="152"/>
      <c r="K370" s="152"/>
      <c r="L370" s="152"/>
      <c r="M370" s="152"/>
      <c r="N370" s="152"/>
      <c r="O370" s="152"/>
      <c r="P370" s="152"/>
      <c r="Q370" s="152"/>
      <c r="R370" s="152"/>
      <c r="S370" s="152"/>
      <c r="T370" s="152"/>
      <c r="U370" s="152"/>
      <c r="V370" s="152"/>
      <c r="W370" s="152"/>
      <c r="X370" s="152"/>
      <c r="Y370" s="152"/>
      <c r="Z370" s="152"/>
    </row>
    <row r="371" spans="1:26" ht="15.75" customHeight="1" x14ac:dyDescent="0.25">
      <c r="A371" s="152"/>
      <c r="B371" s="152"/>
      <c r="C371" s="152"/>
      <c r="D371" s="187"/>
      <c r="E371" s="187"/>
      <c r="F371" s="152"/>
      <c r="G371" s="152"/>
      <c r="H371" s="153"/>
      <c r="I371" s="152"/>
      <c r="J371" s="152"/>
      <c r="K371" s="152"/>
      <c r="L371" s="152"/>
      <c r="M371" s="152"/>
      <c r="N371" s="152"/>
      <c r="O371" s="152"/>
      <c r="P371" s="152"/>
      <c r="Q371" s="152"/>
      <c r="R371" s="152"/>
      <c r="S371" s="152"/>
      <c r="T371" s="152"/>
      <c r="U371" s="152"/>
      <c r="V371" s="152"/>
      <c r="W371" s="152"/>
      <c r="X371" s="152"/>
      <c r="Y371" s="152"/>
      <c r="Z371" s="152"/>
    </row>
    <row r="372" spans="1:26" ht="15.75" customHeight="1" x14ac:dyDescent="0.25">
      <c r="A372" s="152"/>
      <c r="B372" s="152"/>
      <c r="C372" s="152"/>
      <c r="D372" s="187"/>
      <c r="E372" s="187"/>
      <c r="F372" s="152"/>
      <c r="G372" s="152"/>
      <c r="H372" s="153"/>
      <c r="I372" s="152"/>
      <c r="J372" s="152"/>
      <c r="K372" s="152"/>
      <c r="L372" s="152"/>
      <c r="M372" s="152"/>
      <c r="N372" s="152"/>
      <c r="O372" s="152"/>
      <c r="P372" s="152"/>
      <c r="Q372" s="152"/>
      <c r="R372" s="152"/>
      <c r="S372" s="152"/>
      <c r="T372" s="152"/>
      <c r="U372" s="152"/>
      <c r="V372" s="152"/>
      <c r="W372" s="152"/>
      <c r="X372" s="152"/>
      <c r="Y372" s="152"/>
      <c r="Z372" s="152"/>
    </row>
    <row r="373" spans="1:26" ht="15.75" customHeight="1" x14ac:dyDescent="0.25">
      <c r="A373" s="152"/>
      <c r="B373" s="152"/>
      <c r="C373" s="152"/>
      <c r="D373" s="187"/>
      <c r="E373" s="187"/>
      <c r="F373" s="152"/>
      <c r="G373" s="152"/>
      <c r="H373" s="153"/>
      <c r="I373" s="152"/>
      <c r="J373" s="152"/>
      <c r="K373" s="152"/>
      <c r="L373" s="152"/>
      <c r="M373" s="152"/>
      <c r="N373" s="152"/>
      <c r="O373" s="152"/>
      <c r="P373" s="152"/>
      <c r="Q373" s="152"/>
      <c r="R373" s="152"/>
      <c r="S373" s="152"/>
      <c r="T373" s="152"/>
      <c r="U373" s="152"/>
      <c r="V373" s="152"/>
      <c r="W373" s="152"/>
      <c r="X373" s="152"/>
      <c r="Y373" s="152"/>
      <c r="Z373" s="152"/>
    </row>
    <row r="374" spans="1:26" ht="15.75" customHeight="1" x14ac:dyDescent="0.25">
      <c r="A374" s="152"/>
      <c r="B374" s="152"/>
      <c r="C374" s="152"/>
      <c r="D374" s="187"/>
      <c r="E374" s="187"/>
      <c r="F374" s="152"/>
      <c r="G374" s="152"/>
      <c r="H374" s="153"/>
      <c r="I374" s="152"/>
      <c r="J374" s="152"/>
      <c r="K374" s="152"/>
      <c r="L374" s="152"/>
      <c r="M374" s="152"/>
      <c r="N374" s="152"/>
      <c r="O374" s="152"/>
      <c r="P374" s="152"/>
      <c r="Q374" s="152"/>
      <c r="R374" s="152"/>
      <c r="S374" s="152"/>
      <c r="T374" s="152"/>
      <c r="U374" s="152"/>
      <c r="V374" s="152"/>
      <c r="W374" s="152"/>
      <c r="X374" s="152"/>
      <c r="Y374" s="152"/>
      <c r="Z374" s="152"/>
    </row>
    <row r="375" spans="1:26" ht="15.75" customHeight="1" x14ac:dyDescent="0.25">
      <c r="A375" s="152"/>
      <c r="B375" s="152"/>
      <c r="C375" s="152"/>
      <c r="D375" s="187"/>
      <c r="E375" s="187"/>
      <c r="F375" s="152"/>
      <c r="G375" s="152"/>
      <c r="H375" s="153"/>
      <c r="I375" s="152"/>
      <c r="J375" s="152"/>
      <c r="K375" s="152"/>
      <c r="L375" s="152"/>
      <c r="M375" s="152"/>
      <c r="N375" s="152"/>
      <c r="O375" s="152"/>
      <c r="P375" s="152"/>
      <c r="Q375" s="152"/>
      <c r="R375" s="152"/>
      <c r="S375" s="152"/>
      <c r="T375" s="152"/>
      <c r="U375" s="152"/>
      <c r="V375" s="152"/>
      <c r="W375" s="152"/>
      <c r="X375" s="152"/>
      <c r="Y375" s="152"/>
      <c r="Z375" s="152"/>
    </row>
    <row r="376" spans="1:26" ht="15.75" customHeight="1" x14ac:dyDescent="0.25">
      <c r="A376" s="152"/>
      <c r="B376" s="152"/>
      <c r="C376" s="152"/>
      <c r="D376" s="187"/>
      <c r="E376" s="187"/>
      <c r="F376" s="152"/>
      <c r="G376" s="152"/>
      <c r="H376" s="153"/>
      <c r="I376" s="152"/>
      <c r="J376" s="152"/>
      <c r="K376" s="152"/>
      <c r="L376" s="152"/>
      <c r="M376" s="152"/>
      <c r="N376" s="152"/>
      <c r="O376" s="152"/>
      <c r="P376" s="152"/>
      <c r="Q376" s="152"/>
      <c r="R376" s="152"/>
      <c r="S376" s="152"/>
      <c r="T376" s="152"/>
      <c r="U376" s="152"/>
      <c r="V376" s="152"/>
      <c r="W376" s="152"/>
      <c r="X376" s="152"/>
      <c r="Y376" s="152"/>
      <c r="Z376" s="152"/>
    </row>
    <row r="377" spans="1:26" ht="15.75" customHeight="1" x14ac:dyDescent="0.25">
      <c r="A377" s="152"/>
      <c r="B377" s="152"/>
      <c r="C377" s="152"/>
      <c r="D377" s="187"/>
      <c r="E377" s="187"/>
      <c r="F377" s="152"/>
      <c r="G377" s="152"/>
      <c r="H377" s="153"/>
      <c r="I377" s="152"/>
      <c r="J377" s="152"/>
      <c r="K377" s="152"/>
      <c r="L377" s="152"/>
      <c r="M377" s="152"/>
      <c r="N377" s="152"/>
      <c r="O377" s="152"/>
      <c r="P377" s="152"/>
      <c r="Q377" s="152"/>
      <c r="R377" s="152"/>
      <c r="S377" s="152"/>
      <c r="T377" s="152"/>
      <c r="U377" s="152"/>
      <c r="V377" s="152"/>
      <c r="W377" s="152"/>
      <c r="X377" s="152"/>
      <c r="Y377" s="152"/>
      <c r="Z377" s="152"/>
    </row>
    <row r="378" spans="1:26" ht="15.75" customHeight="1" x14ac:dyDescent="0.25">
      <c r="A378" s="152"/>
      <c r="B378" s="152"/>
      <c r="C378" s="152"/>
      <c r="D378" s="187"/>
      <c r="E378" s="187"/>
      <c r="F378" s="152"/>
      <c r="G378" s="152"/>
      <c r="H378" s="153"/>
      <c r="I378" s="152"/>
      <c r="J378" s="152"/>
      <c r="K378" s="152"/>
      <c r="L378" s="152"/>
      <c r="M378" s="152"/>
      <c r="N378" s="152"/>
      <c r="O378" s="152"/>
      <c r="P378" s="152"/>
      <c r="Q378" s="152"/>
      <c r="R378" s="152"/>
      <c r="S378" s="152"/>
      <c r="T378" s="152"/>
      <c r="U378" s="152"/>
      <c r="V378" s="152"/>
      <c r="W378" s="152"/>
      <c r="X378" s="152"/>
      <c r="Y378" s="152"/>
      <c r="Z378" s="152"/>
    </row>
    <row r="379" spans="1:26" ht="15.75" customHeight="1" x14ac:dyDescent="0.25">
      <c r="A379" s="152"/>
      <c r="B379" s="152"/>
      <c r="C379" s="152"/>
      <c r="D379" s="187"/>
      <c r="E379" s="187"/>
      <c r="F379" s="152"/>
      <c r="G379" s="152"/>
      <c r="H379" s="153"/>
      <c r="I379" s="152"/>
      <c r="J379" s="152"/>
      <c r="K379" s="152"/>
      <c r="L379" s="152"/>
      <c r="M379" s="152"/>
      <c r="N379" s="152"/>
      <c r="O379" s="152"/>
      <c r="P379" s="152"/>
      <c r="Q379" s="152"/>
      <c r="R379" s="152"/>
      <c r="S379" s="152"/>
      <c r="T379" s="152"/>
      <c r="U379" s="152"/>
      <c r="V379" s="152"/>
      <c r="W379" s="152"/>
      <c r="X379" s="152"/>
      <c r="Y379" s="152"/>
      <c r="Z379" s="152"/>
    </row>
    <row r="380" spans="1:26" ht="15.75" customHeight="1" x14ac:dyDescent="0.25">
      <c r="A380" s="152"/>
      <c r="B380" s="152"/>
      <c r="C380" s="152"/>
      <c r="D380" s="187"/>
      <c r="E380" s="187"/>
      <c r="F380" s="152"/>
      <c r="G380" s="152"/>
      <c r="H380" s="153"/>
      <c r="I380" s="152"/>
      <c r="J380" s="152"/>
      <c r="K380" s="152"/>
      <c r="L380" s="152"/>
      <c r="M380" s="152"/>
      <c r="N380" s="152"/>
      <c r="O380" s="152"/>
      <c r="P380" s="152"/>
      <c r="Q380" s="152"/>
      <c r="R380" s="152"/>
      <c r="S380" s="152"/>
      <c r="T380" s="152"/>
      <c r="U380" s="152"/>
      <c r="V380" s="152"/>
      <c r="W380" s="152"/>
      <c r="X380" s="152"/>
      <c r="Y380" s="152"/>
      <c r="Z380" s="152"/>
    </row>
    <row r="381" spans="1:26" ht="15.75" customHeight="1" x14ac:dyDescent="0.25">
      <c r="A381" s="152"/>
      <c r="B381" s="152"/>
      <c r="C381" s="152"/>
      <c r="D381" s="187"/>
      <c r="E381" s="187"/>
      <c r="F381" s="152"/>
      <c r="G381" s="152"/>
      <c r="H381" s="153"/>
      <c r="I381" s="152"/>
      <c r="J381" s="152"/>
      <c r="K381" s="152"/>
      <c r="L381" s="152"/>
      <c r="M381" s="152"/>
      <c r="N381" s="152"/>
      <c r="O381" s="152"/>
      <c r="P381" s="152"/>
      <c r="Q381" s="152"/>
      <c r="R381" s="152"/>
      <c r="S381" s="152"/>
      <c r="T381" s="152"/>
      <c r="U381" s="152"/>
      <c r="V381" s="152"/>
      <c r="W381" s="152"/>
      <c r="X381" s="152"/>
      <c r="Y381" s="152"/>
      <c r="Z381" s="152"/>
    </row>
    <row r="382" spans="1:26" ht="15.75" customHeight="1" x14ac:dyDescent="0.25">
      <c r="A382" s="152"/>
      <c r="B382" s="152"/>
      <c r="C382" s="152"/>
      <c r="D382" s="187"/>
      <c r="E382" s="187"/>
      <c r="F382" s="152"/>
      <c r="G382" s="152"/>
      <c r="H382" s="153"/>
      <c r="I382" s="152"/>
      <c r="J382" s="152"/>
      <c r="K382" s="152"/>
      <c r="L382" s="152"/>
      <c r="M382" s="152"/>
      <c r="N382" s="152"/>
      <c r="O382" s="152"/>
      <c r="P382" s="152"/>
      <c r="Q382" s="152"/>
      <c r="R382" s="152"/>
      <c r="S382" s="152"/>
      <c r="T382" s="152"/>
      <c r="U382" s="152"/>
      <c r="V382" s="152"/>
      <c r="W382" s="152"/>
      <c r="X382" s="152"/>
      <c r="Y382" s="152"/>
      <c r="Z382" s="152"/>
    </row>
    <row r="383" spans="1:26" ht="15.75" customHeight="1" x14ac:dyDescent="0.25">
      <c r="A383" s="152"/>
      <c r="B383" s="152"/>
      <c r="C383" s="152"/>
      <c r="D383" s="187"/>
      <c r="E383" s="187"/>
      <c r="F383" s="152"/>
      <c r="G383" s="152"/>
      <c r="H383" s="153"/>
      <c r="I383" s="152"/>
      <c r="J383" s="152"/>
      <c r="K383" s="152"/>
      <c r="L383" s="152"/>
      <c r="M383" s="152"/>
      <c r="N383" s="152"/>
      <c r="O383" s="152"/>
      <c r="P383" s="152"/>
      <c r="Q383" s="152"/>
      <c r="R383" s="152"/>
      <c r="S383" s="152"/>
      <c r="T383" s="152"/>
      <c r="U383" s="152"/>
      <c r="V383" s="152"/>
      <c r="W383" s="152"/>
      <c r="X383" s="152"/>
      <c r="Y383" s="152"/>
      <c r="Z383" s="152"/>
    </row>
    <row r="384" spans="1:26" ht="15.75" customHeight="1" x14ac:dyDescent="0.25">
      <c r="A384" s="152"/>
      <c r="B384" s="152"/>
      <c r="C384" s="152"/>
      <c r="D384" s="187"/>
      <c r="E384" s="187"/>
      <c r="F384" s="152"/>
      <c r="G384" s="152"/>
      <c r="H384" s="153"/>
      <c r="I384" s="152"/>
      <c r="J384" s="152"/>
      <c r="K384" s="152"/>
      <c r="L384" s="152"/>
      <c r="M384" s="152"/>
      <c r="N384" s="152"/>
      <c r="O384" s="152"/>
      <c r="P384" s="152"/>
      <c r="Q384" s="152"/>
      <c r="R384" s="152"/>
      <c r="S384" s="152"/>
      <c r="T384" s="152"/>
      <c r="U384" s="152"/>
      <c r="V384" s="152"/>
      <c r="W384" s="152"/>
      <c r="X384" s="152"/>
      <c r="Y384" s="152"/>
      <c r="Z384" s="152"/>
    </row>
    <row r="385" spans="1:26" ht="15.75" customHeight="1" x14ac:dyDescent="0.25">
      <c r="A385" s="152"/>
      <c r="B385" s="152"/>
      <c r="C385" s="152"/>
      <c r="D385" s="187"/>
      <c r="E385" s="187"/>
      <c r="F385" s="152"/>
      <c r="G385" s="152"/>
      <c r="H385" s="153"/>
      <c r="I385" s="152"/>
      <c r="J385" s="152"/>
      <c r="K385" s="152"/>
      <c r="L385" s="152"/>
      <c r="M385" s="152"/>
      <c r="N385" s="152"/>
      <c r="O385" s="152"/>
      <c r="P385" s="152"/>
      <c r="Q385" s="152"/>
      <c r="R385" s="152"/>
      <c r="S385" s="152"/>
      <c r="T385" s="152"/>
      <c r="U385" s="152"/>
      <c r="V385" s="152"/>
      <c r="W385" s="152"/>
      <c r="X385" s="152"/>
      <c r="Y385" s="152"/>
      <c r="Z385" s="152"/>
    </row>
    <row r="386" spans="1:26" ht="15.75" customHeight="1" x14ac:dyDescent="0.25">
      <c r="A386" s="152"/>
      <c r="B386" s="152"/>
      <c r="C386" s="152"/>
      <c r="D386" s="187"/>
      <c r="E386" s="187"/>
      <c r="F386" s="152"/>
      <c r="G386" s="152"/>
      <c r="H386" s="153"/>
      <c r="I386" s="152"/>
      <c r="J386" s="152"/>
      <c r="K386" s="152"/>
      <c r="L386" s="152"/>
      <c r="M386" s="152"/>
      <c r="N386" s="152"/>
      <c r="O386" s="152"/>
      <c r="P386" s="152"/>
      <c r="Q386" s="152"/>
      <c r="R386" s="152"/>
      <c r="S386" s="152"/>
      <c r="T386" s="152"/>
      <c r="U386" s="152"/>
      <c r="V386" s="152"/>
      <c r="W386" s="152"/>
      <c r="X386" s="152"/>
      <c r="Y386" s="152"/>
      <c r="Z386" s="152"/>
    </row>
    <row r="387" spans="1:26" ht="15.75" customHeight="1" x14ac:dyDescent="0.25">
      <c r="A387" s="152"/>
      <c r="B387" s="152"/>
      <c r="C387" s="152"/>
      <c r="D387" s="187"/>
      <c r="E387" s="187"/>
      <c r="F387" s="152"/>
      <c r="G387" s="152"/>
      <c r="H387" s="153"/>
      <c r="I387" s="152"/>
      <c r="J387" s="152"/>
      <c r="K387" s="152"/>
      <c r="L387" s="152"/>
      <c r="M387" s="152"/>
      <c r="N387" s="152"/>
      <c r="O387" s="152"/>
      <c r="P387" s="152"/>
      <c r="Q387" s="152"/>
      <c r="R387" s="152"/>
      <c r="S387" s="152"/>
      <c r="T387" s="152"/>
      <c r="U387" s="152"/>
      <c r="V387" s="152"/>
      <c r="W387" s="152"/>
      <c r="X387" s="152"/>
      <c r="Y387" s="152"/>
      <c r="Z387" s="152"/>
    </row>
    <row r="388" spans="1:26" ht="15.75" customHeight="1" x14ac:dyDescent="0.25">
      <c r="A388" s="152"/>
      <c r="B388" s="152"/>
      <c r="C388" s="152"/>
      <c r="D388" s="187"/>
      <c r="E388" s="187"/>
      <c r="F388" s="152"/>
      <c r="G388" s="152"/>
      <c r="H388" s="153"/>
      <c r="I388" s="152"/>
      <c r="J388" s="152"/>
      <c r="K388" s="152"/>
      <c r="L388" s="152"/>
      <c r="M388" s="152"/>
      <c r="N388" s="152"/>
      <c r="O388" s="152"/>
      <c r="P388" s="152"/>
      <c r="Q388" s="152"/>
      <c r="R388" s="152"/>
      <c r="S388" s="152"/>
      <c r="T388" s="152"/>
      <c r="U388" s="152"/>
      <c r="V388" s="152"/>
      <c r="W388" s="152"/>
      <c r="X388" s="152"/>
      <c r="Y388" s="152"/>
      <c r="Z388" s="152"/>
    </row>
    <row r="389" spans="1:26" ht="15.75" customHeight="1" x14ac:dyDescent="0.25">
      <c r="A389" s="152"/>
      <c r="B389" s="152"/>
      <c r="C389" s="152"/>
      <c r="D389" s="187"/>
      <c r="E389" s="187"/>
      <c r="F389" s="152"/>
      <c r="G389" s="152"/>
      <c r="H389" s="153"/>
      <c r="I389" s="152"/>
      <c r="J389" s="152"/>
      <c r="K389" s="152"/>
      <c r="L389" s="152"/>
      <c r="M389" s="152"/>
      <c r="N389" s="152"/>
      <c r="O389" s="152"/>
      <c r="P389" s="152"/>
      <c r="Q389" s="152"/>
      <c r="R389" s="152"/>
      <c r="S389" s="152"/>
      <c r="T389" s="152"/>
      <c r="U389" s="152"/>
      <c r="V389" s="152"/>
      <c r="W389" s="152"/>
      <c r="X389" s="152"/>
      <c r="Y389" s="152"/>
      <c r="Z389" s="152"/>
    </row>
    <row r="390" spans="1:26" ht="15.75" customHeight="1" x14ac:dyDescent="0.25">
      <c r="A390" s="152"/>
      <c r="B390" s="152"/>
      <c r="C390" s="152"/>
      <c r="D390" s="187"/>
      <c r="E390" s="187"/>
      <c r="F390" s="152"/>
      <c r="G390" s="152"/>
      <c r="H390" s="153"/>
      <c r="I390" s="152"/>
      <c r="J390" s="152"/>
      <c r="K390" s="152"/>
      <c r="L390" s="152"/>
      <c r="M390" s="152"/>
      <c r="N390" s="152"/>
      <c r="O390" s="152"/>
      <c r="P390" s="152"/>
      <c r="Q390" s="152"/>
      <c r="R390" s="152"/>
      <c r="S390" s="152"/>
      <c r="T390" s="152"/>
      <c r="U390" s="152"/>
      <c r="V390" s="152"/>
      <c r="W390" s="152"/>
      <c r="X390" s="152"/>
      <c r="Y390" s="152"/>
      <c r="Z390" s="152"/>
    </row>
    <row r="391" spans="1:26" ht="15.75" customHeight="1" x14ac:dyDescent="0.25">
      <c r="A391" s="152"/>
      <c r="B391" s="152"/>
      <c r="C391" s="152"/>
      <c r="D391" s="187"/>
      <c r="E391" s="187"/>
      <c r="F391" s="152"/>
      <c r="G391" s="152"/>
      <c r="H391" s="153"/>
      <c r="I391" s="152"/>
      <c r="J391" s="152"/>
      <c r="K391" s="152"/>
      <c r="L391" s="152"/>
      <c r="M391" s="152"/>
      <c r="N391" s="152"/>
      <c r="O391" s="152"/>
      <c r="P391" s="152"/>
      <c r="Q391" s="152"/>
      <c r="R391" s="152"/>
      <c r="S391" s="152"/>
      <c r="T391" s="152"/>
      <c r="U391" s="152"/>
      <c r="V391" s="152"/>
      <c r="W391" s="152"/>
      <c r="X391" s="152"/>
      <c r="Y391" s="152"/>
      <c r="Z391" s="152"/>
    </row>
    <row r="392" spans="1:26" ht="15.75" customHeight="1" x14ac:dyDescent="0.25">
      <c r="A392" s="152"/>
      <c r="B392" s="152"/>
      <c r="C392" s="152"/>
      <c r="D392" s="187"/>
      <c r="E392" s="187"/>
      <c r="F392" s="152"/>
      <c r="G392" s="152"/>
      <c r="H392" s="153"/>
      <c r="I392" s="152"/>
      <c r="J392" s="152"/>
      <c r="K392" s="152"/>
      <c r="L392" s="152"/>
      <c r="M392" s="152"/>
      <c r="N392" s="152"/>
      <c r="O392" s="152"/>
      <c r="P392" s="152"/>
      <c r="Q392" s="152"/>
      <c r="R392" s="152"/>
      <c r="S392" s="152"/>
      <c r="T392" s="152"/>
      <c r="U392" s="152"/>
      <c r="V392" s="152"/>
      <c r="W392" s="152"/>
      <c r="X392" s="152"/>
      <c r="Y392" s="152"/>
      <c r="Z392" s="152"/>
    </row>
    <row r="393" spans="1:26" ht="15.75" customHeight="1" x14ac:dyDescent="0.25">
      <c r="A393" s="152"/>
      <c r="B393" s="152"/>
      <c r="C393" s="152"/>
      <c r="D393" s="187"/>
      <c r="E393" s="187"/>
      <c r="F393" s="152"/>
      <c r="G393" s="152"/>
      <c r="H393" s="153"/>
      <c r="I393" s="152"/>
      <c r="J393" s="152"/>
      <c r="K393" s="152"/>
      <c r="L393" s="152"/>
      <c r="M393" s="152"/>
      <c r="N393" s="152"/>
      <c r="O393" s="152"/>
      <c r="P393" s="152"/>
      <c r="Q393" s="152"/>
      <c r="R393" s="152"/>
      <c r="S393" s="152"/>
      <c r="T393" s="152"/>
      <c r="U393" s="152"/>
      <c r="V393" s="152"/>
      <c r="W393" s="152"/>
      <c r="X393" s="152"/>
      <c r="Y393" s="152"/>
      <c r="Z393" s="152"/>
    </row>
    <row r="394" spans="1:26" ht="15.75" customHeight="1" x14ac:dyDescent="0.25">
      <c r="A394" s="152"/>
      <c r="B394" s="152"/>
      <c r="C394" s="152"/>
      <c r="D394" s="187"/>
      <c r="E394" s="187"/>
      <c r="F394" s="152"/>
      <c r="G394" s="152"/>
      <c r="H394" s="153"/>
      <c r="I394" s="152"/>
      <c r="J394" s="152"/>
      <c r="K394" s="152"/>
      <c r="L394" s="152"/>
      <c r="M394" s="152"/>
      <c r="N394" s="152"/>
      <c r="O394" s="152"/>
      <c r="P394" s="152"/>
      <c r="Q394" s="152"/>
      <c r="R394" s="152"/>
      <c r="S394" s="152"/>
      <c r="T394" s="152"/>
      <c r="U394" s="152"/>
      <c r="V394" s="152"/>
      <c r="W394" s="152"/>
      <c r="X394" s="152"/>
      <c r="Y394" s="152"/>
      <c r="Z394" s="152"/>
    </row>
    <row r="395" spans="1:26" ht="15.75" customHeight="1" x14ac:dyDescent="0.25">
      <c r="A395" s="152"/>
      <c r="B395" s="152"/>
      <c r="C395" s="152"/>
      <c r="D395" s="187"/>
      <c r="E395" s="187"/>
      <c r="F395" s="152"/>
      <c r="G395" s="152"/>
      <c r="H395" s="153"/>
      <c r="I395" s="152"/>
      <c r="J395" s="152"/>
      <c r="K395" s="152"/>
      <c r="L395" s="152"/>
      <c r="M395" s="152"/>
      <c r="N395" s="152"/>
      <c r="O395" s="152"/>
      <c r="P395" s="152"/>
      <c r="Q395" s="152"/>
      <c r="R395" s="152"/>
      <c r="S395" s="152"/>
      <c r="T395" s="152"/>
      <c r="U395" s="152"/>
      <c r="V395" s="152"/>
      <c r="W395" s="152"/>
      <c r="X395" s="152"/>
      <c r="Y395" s="152"/>
      <c r="Z395" s="152"/>
    </row>
    <row r="396" spans="1:26" ht="15.75" customHeight="1" x14ac:dyDescent="0.25">
      <c r="A396" s="152"/>
      <c r="B396" s="152"/>
      <c r="C396" s="152"/>
      <c r="D396" s="187"/>
      <c r="E396" s="187"/>
      <c r="F396" s="152"/>
      <c r="G396" s="152"/>
      <c r="H396" s="153"/>
      <c r="I396" s="152"/>
      <c r="J396" s="152"/>
      <c r="K396" s="152"/>
      <c r="L396" s="152"/>
      <c r="M396" s="152"/>
      <c r="N396" s="152"/>
      <c r="O396" s="152"/>
      <c r="P396" s="152"/>
      <c r="Q396" s="152"/>
      <c r="R396" s="152"/>
      <c r="S396" s="152"/>
      <c r="T396" s="152"/>
      <c r="U396" s="152"/>
      <c r="V396" s="152"/>
      <c r="W396" s="152"/>
      <c r="X396" s="152"/>
      <c r="Y396" s="152"/>
      <c r="Z396" s="152"/>
    </row>
    <row r="397" spans="1:26" ht="15.75" customHeight="1" x14ac:dyDescent="0.25">
      <c r="A397" s="152"/>
      <c r="B397" s="152"/>
      <c r="C397" s="152"/>
      <c r="D397" s="187"/>
      <c r="E397" s="187"/>
      <c r="F397" s="152"/>
      <c r="G397" s="152"/>
      <c r="H397" s="153"/>
      <c r="I397" s="152"/>
      <c r="J397" s="152"/>
      <c r="K397" s="152"/>
      <c r="L397" s="152"/>
      <c r="M397" s="152"/>
      <c r="N397" s="152"/>
      <c r="O397" s="152"/>
      <c r="P397" s="152"/>
      <c r="Q397" s="152"/>
      <c r="R397" s="152"/>
      <c r="S397" s="152"/>
      <c r="T397" s="152"/>
      <c r="U397" s="152"/>
      <c r="V397" s="152"/>
      <c r="W397" s="152"/>
      <c r="X397" s="152"/>
      <c r="Y397" s="152"/>
      <c r="Z397" s="152"/>
    </row>
    <row r="398" spans="1:26" ht="15.75" customHeight="1" x14ac:dyDescent="0.25">
      <c r="A398" s="152"/>
      <c r="B398" s="152"/>
      <c r="C398" s="152"/>
      <c r="D398" s="187"/>
      <c r="E398" s="187"/>
      <c r="F398" s="152"/>
      <c r="G398" s="152"/>
      <c r="H398" s="153"/>
      <c r="I398" s="152"/>
      <c r="J398" s="152"/>
      <c r="K398" s="152"/>
      <c r="L398" s="152"/>
      <c r="M398" s="152"/>
      <c r="N398" s="152"/>
      <c r="O398" s="152"/>
      <c r="P398" s="152"/>
      <c r="Q398" s="152"/>
      <c r="R398" s="152"/>
      <c r="S398" s="152"/>
      <c r="T398" s="152"/>
      <c r="U398" s="152"/>
      <c r="V398" s="152"/>
      <c r="W398" s="152"/>
      <c r="X398" s="152"/>
      <c r="Y398" s="152"/>
      <c r="Z398" s="152"/>
    </row>
    <row r="399" spans="1:26" ht="15.75" customHeight="1" x14ac:dyDescent="0.25">
      <c r="A399" s="152"/>
      <c r="B399" s="152"/>
      <c r="C399" s="152"/>
      <c r="D399" s="187"/>
      <c r="E399" s="187"/>
      <c r="F399" s="152"/>
      <c r="G399" s="152"/>
      <c r="H399" s="153"/>
      <c r="I399" s="152"/>
      <c r="J399" s="152"/>
      <c r="K399" s="152"/>
      <c r="L399" s="152"/>
      <c r="M399" s="152"/>
      <c r="N399" s="152"/>
      <c r="O399" s="152"/>
      <c r="P399" s="152"/>
      <c r="Q399" s="152"/>
      <c r="R399" s="152"/>
      <c r="S399" s="152"/>
      <c r="T399" s="152"/>
      <c r="U399" s="152"/>
      <c r="V399" s="152"/>
      <c r="W399" s="152"/>
      <c r="X399" s="152"/>
      <c r="Y399" s="152"/>
      <c r="Z399" s="152"/>
    </row>
    <row r="400" spans="1:26" ht="15.75" customHeight="1" x14ac:dyDescent="0.25">
      <c r="A400" s="152"/>
      <c r="B400" s="152"/>
      <c r="C400" s="152"/>
      <c r="D400" s="187"/>
      <c r="E400" s="187"/>
      <c r="F400" s="152"/>
      <c r="G400" s="152"/>
      <c r="H400" s="153"/>
      <c r="I400" s="152"/>
      <c r="J400" s="152"/>
      <c r="K400" s="152"/>
      <c r="L400" s="152"/>
      <c r="M400" s="152"/>
      <c r="N400" s="152"/>
      <c r="O400" s="152"/>
      <c r="P400" s="152"/>
      <c r="Q400" s="152"/>
      <c r="R400" s="152"/>
      <c r="S400" s="152"/>
      <c r="T400" s="152"/>
      <c r="U400" s="152"/>
      <c r="V400" s="152"/>
      <c r="W400" s="152"/>
      <c r="X400" s="152"/>
      <c r="Y400" s="152"/>
      <c r="Z400" s="152"/>
    </row>
    <row r="401" spans="1:26" ht="15.75" customHeight="1" x14ac:dyDescent="0.25">
      <c r="A401" s="152"/>
      <c r="B401" s="152"/>
      <c r="C401" s="152"/>
      <c r="D401" s="187"/>
      <c r="E401" s="187"/>
      <c r="F401" s="152"/>
      <c r="G401" s="152"/>
      <c r="H401" s="153"/>
      <c r="I401" s="152"/>
      <c r="J401" s="152"/>
      <c r="K401" s="152"/>
      <c r="L401" s="152"/>
      <c r="M401" s="152"/>
      <c r="N401" s="152"/>
      <c r="O401" s="152"/>
      <c r="P401" s="152"/>
      <c r="Q401" s="152"/>
      <c r="R401" s="152"/>
      <c r="S401" s="152"/>
      <c r="T401" s="152"/>
      <c r="U401" s="152"/>
      <c r="V401" s="152"/>
      <c r="W401" s="152"/>
      <c r="X401" s="152"/>
      <c r="Y401" s="152"/>
      <c r="Z401" s="152"/>
    </row>
    <row r="402" spans="1:26" ht="15.75" customHeight="1" x14ac:dyDescent="0.25">
      <c r="A402" s="152"/>
      <c r="B402" s="152"/>
      <c r="C402" s="152"/>
      <c r="D402" s="187"/>
      <c r="E402" s="187"/>
      <c r="F402" s="152"/>
      <c r="G402" s="152"/>
      <c r="H402" s="153"/>
      <c r="I402" s="152"/>
      <c r="J402" s="152"/>
      <c r="K402" s="152"/>
      <c r="L402" s="152"/>
      <c r="M402" s="152"/>
      <c r="N402" s="152"/>
      <c r="O402" s="152"/>
      <c r="P402" s="152"/>
      <c r="Q402" s="152"/>
      <c r="R402" s="152"/>
      <c r="S402" s="152"/>
      <c r="T402" s="152"/>
      <c r="U402" s="152"/>
      <c r="V402" s="152"/>
      <c r="W402" s="152"/>
      <c r="X402" s="152"/>
      <c r="Y402" s="152"/>
      <c r="Z402" s="152"/>
    </row>
    <row r="403" spans="1:26" ht="15.75" customHeight="1" x14ac:dyDescent="0.25">
      <c r="A403" s="152"/>
      <c r="B403" s="152"/>
      <c r="C403" s="152"/>
      <c r="D403" s="187"/>
      <c r="E403" s="187"/>
      <c r="F403" s="152"/>
      <c r="G403" s="152"/>
      <c r="H403" s="153"/>
      <c r="I403" s="152"/>
      <c r="J403" s="152"/>
      <c r="K403" s="152"/>
      <c r="L403" s="152"/>
      <c r="M403" s="152"/>
      <c r="N403" s="152"/>
      <c r="O403" s="152"/>
      <c r="P403" s="152"/>
      <c r="Q403" s="152"/>
      <c r="R403" s="152"/>
      <c r="S403" s="152"/>
      <c r="T403" s="152"/>
      <c r="U403" s="152"/>
      <c r="V403" s="152"/>
      <c r="W403" s="152"/>
      <c r="X403" s="152"/>
      <c r="Y403" s="152"/>
      <c r="Z403" s="152"/>
    </row>
    <row r="404" spans="1:26" ht="15.75" customHeight="1" x14ac:dyDescent="0.25">
      <c r="A404" s="152"/>
      <c r="B404" s="152"/>
      <c r="C404" s="152"/>
      <c r="D404" s="187"/>
      <c r="E404" s="187"/>
      <c r="F404" s="152"/>
      <c r="G404" s="152"/>
      <c r="H404" s="153"/>
      <c r="I404" s="152"/>
      <c r="J404" s="152"/>
      <c r="K404" s="152"/>
      <c r="L404" s="152"/>
      <c r="M404" s="152"/>
      <c r="N404" s="152"/>
      <c r="O404" s="152"/>
      <c r="P404" s="152"/>
      <c r="Q404" s="152"/>
      <c r="R404" s="152"/>
      <c r="S404" s="152"/>
      <c r="T404" s="152"/>
      <c r="U404" s="152"/>
      <c r="V404" s="152"/>
      <c r="W404" s="152"/>
      <c r="X404" s="152"/>
      <c r="Y404" s="152"/>
      <c r="Z404" s="152"/>
    </row>
    <row r="405" spans="1:26" ht="15.75" customHeight="1" x14ac:dyDescent="0.25">
      <c r="A405" s="152"/>
      <c r="B405" s="152"/>
      <c r="C405" s="152"/>
      <c r="D405" s="187"/>
      <c r="E405" s="187"/>
      <c r="F405" s="152"/>
      <c r="G405" s="152"/>
      <c r="H405" s="153"/>
      <c r="I405" s="152"/>
      <c r="J405" s="152"/>
      <c r="K405" s="152"/>
      <c r="L405" s="152"/>
      <c r="M405" s="152"/>
      <c r="N405" s="152"/>
      <c r="O405" s="152"/>
      <c r="P405" s="152"/>
      <c r="Q405" s="152"/>
      <c r="R405" s="152"/>
      <c r="S405" s="152"/>
      <c r="T405" s="152"/>
      <c r="U405" s="152"/>
      <c r="V405" s="152"/>
      <c r="W405" s="152"/>
      <c r="X405" s="152"/>
      <c r="Y405" s="152"/>
      <c r="Z405" s="152"/>
    </row>
    <row r="406" spans="1:26" ht="15.75" customHeight="1" x14ac:dyDescent="0.25">
      <c r="A406" s="152"/>
      <c r="B406" s="152"/>
      <c r="C406" s="152"/>
      <c r="D406" s="187"/>
      <c r="E406" s="187"/>
      <c r="F406" s="152"/>
      <c r="G406" s="152"/>
      <c r="H406" s="153"/>
      <c r="I406" s="152"/>
      <c r="J406" s="152"/>
      <c r="K406" s="152"/>
      <c r="L406" s="152"/>
      <c r="M406" s="152"/>
      <c r="N406" s="152"/>
      <c r="O406" s="152"/>
      <c r="P406" s="152"/>
      <c r="Q406" s="152"/>
      <c r="R406" s="152"/>
      <c r="S406" s="152"/>
      <c r="T406" s="152"/>
      <c r="U406" s="152"/>
      <c r="V406" s="152"/>
      <c r="W406" s="152"/>
      <c r="X406" s="152"/>
      <c r="Y406" s="152"/>
      <c r="Z406" s="152"/>
    </row>
    <row r="407" spans="1:26" ht="15.75" customHeight="1" x14ac:dyDescent="0.25">
      <c r="A407" s="152"/>
      <c r="B407" s="152"/>
      <c r="C407" s="152"/>
      <c r="D407" s="187"/>
      <c r="E407" s="187"/>
      <c r="F407" s="152"/>
      <c r="G407" s="152"/>
      <c r="H407" s="153"/>
      <c r="I407" s="152"/>
      <c r="J407" s="152"/>
      <c r="K407" s="152"/>
      <c r="L407" s="152"/>
      <c r="M407" s="152"/>
      <c r="N407" s="152"/>
      <c r="O407" s="152"/>
      <c r="P407" s="152"/>
      <c r="Q407" s="152"/>
      <c r="R407" s="152"/>
      <c r="S407" s="152"/>
      <c r="T407" s="152"/>
      <c r="U407" s="152"/>
      <c r="V407" s="152"/>
      <c r="W407" s="152"/>
      <c r="X407" s="152"/>
      <c r="Y407" s="152"/>
      <c r="Z407" s="152"/>
    </row>
    <row r="408" spans="1:26" ht="15.75" customHeight="1" x14ac:dyDescent="0.25">
      <c r="A408" s="152"/>
      <c r="B408" s="152"/>
      <c r="C408" s="152"/>
      <c r="D408" s="187"/>
      <c r="E408" s="187"/>
      <c r="F408" s="152"/>
      <c r="G408" s="152"/>
      <c r="H408" s="153"/>
      <c r="I408" s="152"/>
      <c r="J408" s="152"/>
      <c r="K408" s="152"/>
      <c r="L408" s="152"/>
      <c r="M408" s="152"/>
      <c r="N408" s="152"/>
      <c r="O408" s="152"/>
      <c r="P408" s="152"/>
      <c r="Q408" s="152"/>
      <c r="R408" s="152"/>
      <c r="S408" s="152"/>
      <c r="T408" s="152"/>
      <c r="U408" s="152"/>
      <c r="V408" s="152"/>
      <c r="W408" s="152"/>
      <c r="X408" s="152"/>
      <c r="Y408" s="152"/>
      <c r="Z408" s="152"/>
    </row>
    <row r="409" spans="1:26" ht="15.75" customHeight="1" x14ac:dyDescent="0.25">
      <c r="A409" s="152"/>
      <c r="B409" s="152"/>
      <c r="C409" s="152"/>
      <c r="D409" s="187"/>
      <c r="E409" s="187"/>
      <c r="F409" s="152"/>
      <c r="G409" s="152"/>
      <c r="H409" s="153"/>
      <c r="I409" s="152"/>
      <c r="J409" s="152"/>
      <c r="K409" s="152"/>
      <c r="L409" s="152"/>
      <c r="M409" s="152"/>
      <c r="N409" s="152"/>
      <c r="O409" s="152"/>
      <c r="P409" s="152"/>
      <c r="Q409" s="152"/>
      <c r="R409" s="152"/>
      <c r="S409" s="152"/>
      <c r="T409" s="152"/>
      <c r="U409" s="152"/>
      <c r="V409" s="152"/>
      <c r="W409" s="152"/>
      <c r="X409" s="152"/>
      <c r="Y409" s="152"/>
      <c r="Z409" s="152"/>
    </row>
    <row r="410" spans="1:26" ht="15.75" customHeight="1" x14ac:dyDescent="0.25">
      <c r="A410" s="152"/>
      <c r="B410" s="152"/>
      <c r="C410" s="152"/>
      <c r="D410" s="187"/>
      <c r="E410" s="187"/>
      <c r="F410" s="152"/>
      <c r="G410" s="152"/>
      <c r="H410" s="153"/>
      <c r="I410" s="152"/>
      <c r="J410" s="152"/>
      <c r="K410" s="152"/>
      <c r="L410" s="152"/>
      <c r="M410" s="152"/>
      <c r="N410" s="152"/>
      <c r="O410" s="152"/>
      <c r="P410" s="152"/>
      <c r="Q410" s="152"/>
      <c r="R410" s="152"/>
      <c r="S410" s="152"/>
      <c r="T410" s="152"/>
      <c r="U410" s="152"/>
      <c r="V410" s="152"/>
      <c r="W410" s="152"/>
      <c r="X410" s="152"/>
      <c r="Y410" s="152"/>
      <c r="Z410" s="152"/>
    </row>
    <row r="411" spans="1:26" ht="15.75" customHeight="1" x14ac:dyDescent="0.25">
      <c r="A411" s="152"/>
      <c r="B411" s="152"/>
      <c r="C411" s="152"/>
      <c r="D411" s="187"/>
      <c r="E411" s="187"/>
      <c r="F411" s="152"/>
      <c r="G411" s="152"/>
      <c r="H411" s="153"/>
      <c r="I411" s="152"/>
      <c r="J411" s="152"/>
      <c r="K411" s="152"/>
      <c r="L411" s="152"/>
      <c r="M411" s="152"/>
      <c r="N411" s="152"/>
      <c r="O411" s="152"/>
      <c r="P411" s="152"/>
      <c r="Q411" s="152"/>
      <c r="R411" s="152"/>
      <c r="S411" s="152"/>
      <c r="T411" s="152"/>
      <c r="U411" s="152"/>
      <c r="V411" s="152"/>
      <c r="W411" s="152"/>
      <c r="X411" s="152"/>
      <c r="Y411" s="152"/>
      <c r="Z411" s="152"/>
    </row>
    <row r="412" spans="1:26" ht="15.75" customHeight="1" x14ac:dyDescent="0.25">
      <c r="A412" s="152"/>
      <c r="B412" s="152"/>
      <c r="C412" s="152"/>
      <c r="D412" s="187"/>
      <c r="E412" s="187"/>
      <c r="F412" s="152"/>
      <c r="G412" s="152"/>
      <c r="H412" s="153"/>
      <c r="I412" s="152"/>
      <c r="J412" s="152"/>
      <c r="K412" s="152"/>
      <c r="L412" s="152"/>
      <c r="M412" s="152"/>
      <c r="N412" s="152"/>
      <c r="O412" s="152"/>
      <c r="P412" s="152"/>
      <c r="Q412" s="152"/>
      <c r="R412" s="152"/>
      <c r="S412" s="152"/>
      <c r="T412" s="152"/>
      <c r="U412" s="152"/>
      <c r="V412" s="152"/>
      <c r="W412" s="152"/>
      <c r="X412" s="152"/>
      <c r="Y412" s="152"/>
      <c r="Z412" s="152"/>
    </row>
    <row r="413" spans="1:26" ht="15.75" customHeight="1" x14ac:dyDescent="0.25">
      <c r="A413" s="152"/>
      <c r="B413" s="152"/>
      <c r="C413" s="152"/>
      <c r="D413" s="187"/>
      <c r="E413" s="187"/>
      <c r="F413" s="152"/>
      <c r="G413" s="152"/>
      <c r="H413" s="153"/>
      <c r="I413" s="152"/>
      <c r="J413" s="152"/>
      <c r="K413" s="152"/>
      <c r="L413" s="152"/>
      <c r="M413" s="152"/>
      <c r="N413" s="152"/>
      <c r="O413" s="152"/>
      <c r="P413" s="152"/>
      <c r="Q413" s="152"/>
      <c r="R413" s="152"/>
      <c r="S413" s="152"/>
      <c r="T413" s="152"/>
      <c r="U413" s="152"/>
      <c r="V413" s="152"/>
      <c r="W413" s="152"/>
      <c r="X413" s="152"/>
      <c r="Y413" s="152"/>
      <c r="Z413" s="152"/>
    </row>
    <row r="414" spans="1:26" ht="15.75" customHeight="1" x14ac:dyDescent="0.25">
      <c r="A414" s="152"/>
      <c r="B414" s="152"/>
      <c r="C414" s="152"/>
      <c r="D414" s="187"/>
      <c r="E414" s="187"/>
      <c r="F414" s="152"/>
      <c r="G414" s="152"/>
      <c r="H414" s="153"/>
      <c r="I414" s="152"/>
      <c r="J414" s="152"/>
      <c r="K414" s="152"/>
      <c r="L414" s="152"/>
      <c r="M414" s="152"/>
      <c r="N414" s="152"/>
      <c r="O414" s="152"/>
      <c r="P414" s="152"/>
      <c r="Q414" s="152"/>
      <c r="R414" s="152"/>
      <c r="S414" s="152"/>
      <c r="T414" s="152"/>
      <c r="U414" s="152"/>
      <c r="V414" s="152"/>
      <c r="W414" s="152"/>
      <c r="X414" s="152"/>
      <c r="Y414" s="152"/>
      <c r="Z414" s="152"/>
    </row>
    <row r="415" spans="1:26" ht="15.75" customHeight="1" x14ac:dyDescent="0.25">
      <c r="A415" s="152"/>
      <c r="B415" s="152"/>
      <c r="C415" s="152"/>
      <c r="D415" s="187"/>
      <c r="E415" s="187"/>
      <c r="F415" s="152"/>
      <c r="G415" s="152"/>
      <c r="H415" s="153"/>
      <c r="I415" s="152"/>
      <c r="J415" s="152"/>
      <c r="K415" s="152"/>
      <c r="L415" s="152"/>
      <c r="M415" s="152"/>
      <c r="N415" s="152"/>
      <c r="O415" s="152"/>
      <c r="P415" s="152"/>
      <c r="Q415" s="152"/>
      <c r="R415" s="152"/>
      <c r="S415" s="152"/>
      <c r="T415" s="152"/>
      <c r="U415" s="152"/>
      <c r="V415" s="152"/>
      <c r="W415" s="152"/>
      <c r="X415" s="152"/>
      <c r="Y415" s="152"/>
      <c r="Z415" s="152"/>
    </row>
    <row r="416" spans="1:26" ht="15.75" customHeight="1" x14ac:dyDescent="0.25">
      <c r="A416" s="152"/>
      <c r="B416" s="152"/>
      <c r="C416" s="152"/>
      <c r="D416" s="187"/>
      <c r="E416" s="187"/>
      <c r="F416" s="152"/>
      <c r="G416" s="152"/>
      <c r="H416" s="153"/>
      <c r="I416" s="152"/>
      <c r="J416" s="152"/>
      <c r="K416" s="152"/>
      <c r="L416" s="152"/>
      <c r="M416" s="152"/>
      <c r="N416" s="152"/>
      <c r="O416" s="152"/>
      <c r="P416" s="152"/>
      <c r="Q416" s="152"/>
      <c r="R416" s="152"/>
      <c r="S416" s="152"/>
      <c r="T416" s="152"/>
      <c r="U416" s="152"/>
      <c r="V416" s="152"/>
      <c r="W416" s="152"/>
      <c r="X416" s="152"/>
      <c r="Y416" s="152"/>
      <c r="Z416" s="152"/>
    </row>
    <row r="417" spans="1:26" ht="15.75" customHeight="1" x14ac:dyDescent="0.25">
      <c r="A417" s="152"/>
      <c r="B417" s="152"/>
      <c r="C417" s="152"/>
      <c r="D417" s="187"/>
      <c r="E417" s="187"/>
      <c r="F417" s="152"/>
      <c r="G417" s="152"/>
      <c r="H417" s="153"/>
      <c r="I417" s="152"/>
      <c r="J417" s="152"/>
      <c r="K417" s="152"/>
      <c r="L417" s="152"/>
      <c r="M417" s="152"/>
      <c r="N417" s="152"/>
      <c r="O417" s="152"/>
      <c r="P417" s="152"/>
      <c r="Q417" s="152"/>
      <c r="R417" s="152"/>
      <c r="S417" s="152"/>
      <c r="T417" s="152"/>
      <c r="U417" s="152"/>
      <c r="V417" s="152"/>
      <c r="W417" s="152"/>
      <c r="X417" s="152"/>
      <c r="Y417" s="152"/>
      <c r="Z417" s="152"/>
    </row>
    <row r="418" spans="1:26" ht="15.75" customHeight="1" x14ac:dyDescent="0.25">
      <c r="A418" s="152"/>
      <c r="B418" s="152"/>
      <c r="C418" s="152"/>
      <c r="D418" s="187"/>
      <c r="E418" s="187"/>
      <c r="F418" s="152"/>
      <c r="G418" s="152"/>
      <c r="H418" s="153"/>
      <c r="I418" s="152"/>
      <c r="J418" s="152"/>
      <c r="K418" s="152"/>
      <c r="L418" s="152"/>
      <c r="M418" s="152"/>
      <c r="N418" s="152"/>
      <c r="O418" s="152"/>
      <c r="P418" s="152"/>
      <c r="Q418" s="152"/>
      <c r="R418" s="152"/>
      <c r="S418" s="152"/>
      <c r="T418" s="152"/>
      <c r="U418" s="152"/>
      <c r="V418" s="152"/>
      <c r="W418" s="152"/>
      <c r="X418" s="152"/>
      <c r="Y418" s="152"/>
      <c r="Z418" s="152"/>
    </row>
    <row r="419" spans="1:26" ht="15.75" customHeight="1" x14ac:dyDescent="0.25">
      <c r="A419" s="152"/>
      <c r="B419" s="152"/>
      <c r="C419" s="152"/>
      <c r="D419" s="187"/>
      <c r="E419" s="187"/>
      <c r="F419" s="152"/>
      <c r="G419" s="152"/>
      <c r="H419" s="153"/>
      <c r="I419" s="152"/>
      <c r="J419" s="152"/>
      <c r="K419" s="152"/>
      <c r="L419" s="152"/>
      <c r="M419" s="152"/>
      <c r="N419" s="152"/>
      <c r="O419" s="152"/>
      <c r="P419" s="152"/>
      <c r="Q419" s="152"/>
      <c r="R419" s="152"/>
      <c r="S419" s="152"/>
      <c r="T419" s="152"/>
      <c r="U419" s="152"/>
      <c r="V419" s="152"/>
      <c r="W419" s="152"/>
      <c r="X419" s="152"/>
      <c r="Y419" s="152"/>
      <c r="Z419" s="152"/>
    </row>
    <row r="420" spans="1:26" ht="15.75" customHeight="1" x14ac:dyDescent="0.25">
      <c r="A420" s="152"/>
      <c r="B420" s="152"/>
      <c r="C420" s="152"/>
      <c r="D420" s="187"/>
      <c r="E420" s="187"/>
      <c r="F420" s="152"/>
      <c r="G420" s="152"/>
      <c r="H420" s="153"/>
      <c r="I420" s="152"/>
      <c r="J420" s="152"/>
      <c r="K420" s="152"/>
      <c r="L420" s="152"/>
      <c r="M420" s="152"/>
      <c r="N420" s="152"/>
      <c r="O420" s="152"/>
      <c r="P420" s="152"/>
      <c r="Q420" s="152"/>
      <c r="R420" s="152"/>
      <c r="S420" s="152"/>
      <c r="T420" s="152"/>
      <c r="U420" s="152"/>
      <c r="V420" s="152"/>
      <c r="W420" s="152"/>
      <c r="X420" s="152"/>
      <c r="Y420" s="152"/>
      <c r="Z420" s="152"/>
    </row>
    <row r="421" spans="1:26" ht="15.75" customHeight="1" x14ac:dyDescent="0.25">
      <c r="A421" s="152"/>
      <c r="B421" s="152"/>
      <c r="C421" s="152"/>
      <c r="D421" s="187"/>
      <c r="E421" s="187"/>
      <c r="F421" s="152"/>
      <c r="G421" s="152"/>
      <c r="H421" s="153"/>
      <c r="I421" s="152"/>
      <c r="J421" s="152"/>
      <c r="K421" s="152"/>
      <c r="L421" s="152"/>
      <c r="M421" s="152"/>
      <c r="N421" s="152"/>
      <c r="O421" s="152"/>
      <c r="P421" s="152"/>
      <c r="Q421" s="152"/>
      <c r="R421" s="152"/>
      <c r="S421" s="152"/>
      <c r="T421" s="152"/>
      <c r="U421" s="152"/>
      <c r="V421" s="152"/>
      <c r="W421" s="152"/>
      <c r="X421" s="152"/>
      <c r="Y421" s="152"/>
      <c r="Z421" s="152"/>
    </row>
    <row r="422" spans="1:26" ht="15.75" customHeight="1" x14ac:dyDescent="0.25">
      <c r="A422" s="152"/>
      <c r="B422" s="152"/>
      <c r="C422" s="152"/>
      <c r="D422" s="187"/>
      <c r="E422" s="187"/>
      <c r="F422" s="152"/>
      <c r="G422" s="152"/>
      <c r="H422" s="153"/>
      <c r="I422" s="152"/>
      <c r="J422" s="152"/>
      <c r="K422" s="152"/>
      <c r="L422" s="152"/>
      <c r="M422" s="152"/>
      <c r="N422" s="152"/>
      <c r="O422" s="152"/>
      <c r="P422" s="152"/>
      <c r="Q422" s="152"/>
      <c r="R422" s="152"/>
      <c r="S422" s="152"/>
      <c r="T422" s="152"/>
      <c r="U422" s="152"/>
      <c r="V422" s="152"/>
      <c r="W422" s="152"/>
      <c r="X422" s="152"/>
      <c r="Y422" s="152"/>
      <c r="Z422" s="152"/>
    </row>
    <row r="423" spans="1:26" ht="15.75" customHeight="1" x14ac:dyDescent="0.25">
      <c r="A423" s="152"/>
      <c r="B423" s="152"/>
      <c r="C423" s="152"/>
      <c r="D423" s="187"/>
      <c r="E423" s="187"/>
      <c r="F423" s="152"/>
      <c r="G423" s="152"/>
      <c r="H423" s="153"/>
      <c r="I423" s="152"/>
      <c r="J423" s="152"/>
      <c r="K423" s="152"/>
      <c r="L423" s="152"/>
      <c r="M423" s="152"/>
      <c r="N423" s="152"/>
      <c r="O423" s="152"/>
      <c r="P423" s="152"/>
      <c r="Q423" s="152"/>
      <c r="R423" s="152"/>
      <c r="S423" s="152"/>
      <c r="T423" s="152"/>
      <c r="U423" s="152"/>
      <c r="V423" s="152"/>
      <c r="W423" s="152"/>
      <c r="X423" s="152"/>
      <c r="Y423" s="152"/>
      <c r="Z423" s="152"/>
    </row>
    <row r="424" spans="1:26" ht="15.75" customHeight="1" x14ac:dyDescent="0.25">
      <c r="A424" s="152"/>
      <c r="B424" s="152"/>
      <c r="C424" s="152"/>
      <c r="D424" s="187"/>
      <c r="E424" s="187"/>
      <c r="F424" s="152"/>
      <c r="G424" s="152"/>
      <c r="H424" s="153"/>
      <c r="I424" s="152"/>
      <c r="J424" s="152"/>
      <c r="K424" s="152"/>
      <c r="L424" s="152"/>
      <c r="M424" s="152"/>
      <c r="N424" s="152"/>
      <c r="O424" s="152"/>
      <c r="P424" s="152"/>
      <c r="Q424" s="152"/>
      <c r="R424" s="152"/>
      <c r="S424" s="152"/>
      <c r="T424" s="152"/>
      <c r="U424" s="152"/>
      <c r="V424" s="152"/>
      <c r="W424" s="152"/>
      <c r="X424" s="152"/>
      <c r="Y424" s="152"/>
      <c r="Z424" s="152"/>
    </row>
    <row r="425" spans="1:26" ht="15.75" customHeight="1" x14ac:dyDescent="0.25">
      <c r="A425" s="152"/>
      <c r="B425" s="152"/>
      <c r="C425" s="152"/>
      <c r="D425" s="187"/>
      <c r="E425" s="187"/>
      <c r="F425" s="152"/>
      <c r="G425" s="152"/>
      <c r="H425" s="153"/>
      <c r="I425" s="152"/>
      <c r="J425" s="152"/>
      <c r="K425" s="152"/>
      <c r="L425" s="152"/>
      <c r="M425" s="152"/>
      <c r="N425" s="152"/>
      <c r="O425" s="152"/>
      <c r="P425" s="152"/>
      <c r="Q425" s="152"/>
      <c r="R425" s="152"/>
      <c r="S425" s="152"/>
      <c r="T425" s="152"/>
      <c r="U425" s="152"/>
      <c r="V425" s="152"/>
      <c r="W425" s="152"/>
      <c r="X425" s="152"/>
      <c r="Y425" s="152"/>
      <c r="Z425" s="152"/>
    </row>
    <row r="426" spans="1:26" ht="15.75" customHeight="1" x14ac:dyDescent="0.25">
      <c r="A426" s="152"/>
      <c r="B426" s="152"/>
      <c r="C426" s="152"/>
      <c r="D426" s="187"/>
      <c r="E426" s="187"/>
      <c r="F426" s="152"/>
      <c r="G426" s="152"/>
      <c r="H426" s="153"/>
      <c r="I426" s="152"/>
      <c r="J426" s="152"/>
      <c r="K426" s="152"/>
      <c r="L426" s="152"/>
      <c r="M426" s="152"/>
      <c r="N426" s="152"/>
      <c r="O426" s="152"/>
      <c r="P426" s="152"/>
      <c r="Q426" s="152"/>
      <c r="R426" s="152"/>
      <c r="S426" s="152"/>
      <c r="T426" s="152"/>
      <c r="U426" s="152"/>
      <c r="V426" s="152"/>
      <c r="W426" s="152"/>
      <c r="X426" s="152"/>
      <c r="Y426" s="152"/>
      <c r="Z426" s="152"/>
    </row>
    <row r="427" spans="1:26" ht="15.75" customHeight="1" x14ac:dyDescent="0.25">
      <c r="A427" s="152"/>
      <c r="B427" s="152"/>
      <c r="C427" s="152"/>
      <c r="D427" s="187"/>
      <c r="E427" s="187"/>
      <c r="F427" s="152"/>
      <c r="G427" s="152"/>
      <c r="H427" s="153"/>
      <c r="I427" s="152"/>
      <c r="J427" s="152"/>
      <c r="K427" s="152"/>
      <c r="L427" s="152"/>
      <c r="M427" s="152"/>
      <c r="N427" s="152"/>
      <c r="O427" s="152"/>
      <c r="P427" s="152"/>
      <c r="Q427" s="152"/>
      <c r="R427" s="152"/>
      <c r="S427" s="152"/>
      <c r="T427" s="152"/>
      <c r="U427" s="152"/>
      <c r="V427" s="152"/>
      <c r="W427" s="152"/>
      <c r="X427" s="152"/>
      <c r="Y427" s="152"/>
      <c r="Z427" s="152"/>
    </row>
    <row r="428" spans="1:26" ht="15.75" customHeight="1" x14ac:dyDescent="0.25">
      <c r="A428" s="152"/>
      <c r="B428" s="152"/>
      <c r="C428" s="152"/>
      <c r="D428" s="187"/>
      <c r="E428" s="187"/>
      <c r="F428" s="152"/>
      <c r="G428" s="152"/>
      <c r="H428" s="153"/>
      <c r="I428" s="152"/>
      <c r="J428" s="152"/>
      <c r="K428" s="152"/>
      <c r="L428" s="152"/>
      <c r="M428" s="152"/>
      <c r="N428" s="152"/>
      <c r="O428" s="152"/>
      <c r="P428" s="152"/>
      <c r="Q428" s="152"/>
      <c r="R428" s="152"/>
      <c r="S428" s="152"/>
      <c r="T428" s="152"/>
      <c r="U428" s="152"/>
      <c r="V428" s="152"/>
      <c r="W428" s="152"/>
      <c r="X428" s="152"/>
      <c r="Y428" s="152"/>
      <c r="Z428" s="152"/>
    </row>
    <row r="429" spans="1:26" ht="15.75" customHeight="1" x14ac:dyDescent="0.25">
      <c r="A429" s="152"/>
      <c r="B429" s="152"/>
      <c r="C429" s="152"/>
      <c r="D429" s="187"/>
      <c r="E429" s="187"/>
      <c r="F429" s="152"/>
      <c r="G429" s="152"/>
      <c r="H429" s="153"/>
      <c r="I429" s="152"/>
      <c r="J429" s="152"/>
      <c r="K429" s="152"/>
      <c r="L429" s="152"/>
      <c r="M429" s="152"/>
      <c r="N429" s="152"/>
      <c r="O429" s="152"/>
      <c r="P429" s="152"/>
      <c r="Q429" s="152"/>
      <c r="R429" s="152"/>
      <c r="S429" s="152"/>
      <c r="T429" s="152"/>
      <c r="U429" s="152"/>
      <c r="V429" s="152"/>
      <c r="W429" s="152"/>
      <c r="X429" s="152"/>
      <c r="Y429" s="152"/>
      <c r="Z429" s="152"/>
    </row>
    <row r="430" spans="1:26" ht="15.75" customHeight="1" x14ac:dyDescent="0.25">
      <c r="A430" s="152"/>
      <c r="B430" s="152"/>
      <c r="C430" s="152"/>
      <c r="D430" s="187"/>
      <c r="E430" s="187"/>
      <c r="F430" s="152"/>
      <c r="G430" s="152"/>
      <c r="H430" s="153"/>
      <c r="I430" s="152"/>
      <c r="J430" s="152"/>
      <c r="K430" s="152"/>
      <c r="L430" s="152"/>
      <c r="M430" s="152"/>
      <c r="N430" s="152"/>
      <c r="O430" s="152"/>
      <c r="P430" s="152"/>
      <c r="Q430" s="152"/>
      <c r="R430" s="152"/>
      <c r="S430" s="152"/>
      <c r="T430" s="152"/>
      <c r="U430" s="152"/>
      <c r="V430" s="152"/>
      <c r="W430" s="152"/>
      <c r="X430" s="152"/>
      <c r="Y430" s="152"/>
      <c r="Z430" s="152"/>
    </row>
    <row r="431" spans="1:26" ht="15.75" customHeight="1" x14ac:dyDescent="0.25">
      <c r="A431" s="152"/>
      <c r="B431" s="152"/>
      <c r="C431" s="152"/>
      <c r="D431" s="187"/>
      <c r="E431" s="187"/>
      <c r="F431" s="152"/>
      <c r="G431" s="152"/>
      <c r="H431" s="153"/>
      <c r="I431" s="152"/>
      <c r="J431" s="152"/>
      <c r="K431" s="152"/>
      <c r="L431" s="152"/>
      <c r="M431" s="152"/>
      <c r="N431" s="152"/>
      <c r="O431" s="152"/>
      <c r="P431" s="152"/>
      <c r="Q431" s="152"/>
      <c r="R431" s="152"/>
      <c r="S431" s="152"/>
      <c r="T431" s="152"/>
      <c r="U431" s="152"/>
      <c r="V431" s="152"/>
      <c r="W431" s="152"/>
      <c r="X431" s="152"/>
      <c r="Y431" s="152"/>
      <c r="Z431" s="152"/>
    </row>
    <row r="432" spans="1:26" ht="15.75" customHeight="1" x14ac:dyDescent="0.25">
      <c r="A432" s="152"/>
      <c r="B432" s="152"/>
      <c r="C432" s="152"/>
      <c r="D432" s="187"/>
      <c r="E432" s="187"/>
      <c r="F432" s="152"/>
      <c r="G432" s="152"/>
      <c r="H432" s="153"/>
      <c r="I432" s="152"/>
      <c r="J432" s="152"/>
      <c r="K432" s="152"/>
      <c r="L432" s="152"/>
      <c r="M432" s="152"/>
      <c r="N432" s="152"/>
      <c r="O432" s="152"/>
      <c r="P432" s="152"/>
      <c r="Q432" s="152"/>
      <c r="R432" s="152"/>
      <c r="S432" s="152"/>
      <c r="T432" s="152"/>
      <c r="U432" s="152"/>
      <c r="V432" s="152"/>
      <c r="W432" s="152"/>
      <c r="X432" s="152"/>
      <c r="Y432" s="152"/>
      <c r="Z432" s="152"/>
    </row>
    <row r="433" spans="1:26" ht="15.75" customHeight="1" x14ac:dyDescent="0.25">
      <c r="A433" s="152"/>
      <c r="B433" s="152"/>
      <c r="C433" s="152"/>
      <c r="D433" s="187"/>
      <c r="E433" s="187"/>
      <c r="F433" s="152"/>
      <c r="G433" s="152"/>
      <c r="H433" s="153"/>
      <c r="I433" s="152"/>
      <c r="J433" s="152"/>
      <c r="K433" s="152"/>
      <c r="L433" s="152"/>
      <c r="M433" s="152"/>
      <c r="N433" s="152"/>
      <c r="O433" s="152"/>
      <c r="P433" s="152"/>
      <c r="Q433" s="152"/>
      <c r="R433" s="152"/>
      <c r="S433" s="152"/>
      <c r="T433" s="152"/>
      <c r="U433" s="152"/>
      <c r="V433" s="152"/>
      <c r="W433" s="152"/>
      <c r="X433" s="152"/>
      <c r="Y433" s="152"/>
      <c r="Z433" s="152"/>
    </row>
    <row r="434" spans="1:26" ht="15.75" customHeight="1" x14ac:dyDescent="0.25">
      <c r="A434" s="152"/>
      <c r="B434" s="152"/>
      <c r="C434" s="152"/>
      <c r="D434" s="187"/>
      <c r="E434" s="187"/>
      <c r="F434" s="152"/>
      <c r="G434" s="152"/>
      <c r="H434" s="153"/>
      <c r="I434" s="152"/>
      <c r="J434" s="152"/>
      <c r="K434" s="152"/>
      <c r="L434" s="152"/>
      <c r="M434" s="152"/>
      <c r="N434" s="152"/>
      <c r="O434" s="152"/>
      <c r="P434" s="152"/>
      <c r="Q434" s="152"/>
      <c r="R434" s="152"/>
      <c r="S434" s="152"/>
      <c r="T434" s="152"/>
      <c r="U434" s="152"/>
      <c r="V434" s="152"/>
      <c r="W434" s="152"/>
      <c r="X434" s="152"/>
      <c r="Y434" s="152"/>
      <c r="Z434" s="152"/>
    </row>
    <row r="435" spans="1:26" ht="15.75" customHeight="1" x14ac:dyDescent="0.25">
      <c r="A435" s="152"/>
      <c r="B435" s="152"/>
      <c r="C435" s="152"/>
      <c r="D435" s="187"/>
      <c r="E435" s="187"/>
      <c r="F435" s="152"/>
      <c r="G435" s="152"/>
      <c r="H435" s="153"/>
      <c r="I435" s="152"/>
      <c r="J435" s="152"/>
      <c r="K435" s="152"/>
      <c r="L435" s="152"/>
      <c r="M435" s="152"/>
      <c r="N435" s="152"/>
      <c r="O435" s="152"/>
      <c r="P435" s="152"/>
      <c r="Q435" s="152"/>
      <c r="R435" s="152"/>
      <c r="S435" s="152"/>
      <c r="T435" s="152"/>
      <c r="U435" s="152"/>
      <c r="V435" s="152"/>
      <c r="W435" s="152"/>
      <c r="X435" s="152"/>
      <c r="Y435" s="152"/>
      <c r="Z435" s="152"/>
    </row>
    <row r="436" spans="1:26" ht="15.75" customHeight="1" x14ac:dyDescent="0.25">
      <c r="A436" s="152"/>
      <c r="B436" s="152"/>
      <c r="C436" s="152"/>
      <c r="D436" s="187"/>
      <c r="E436" s="187"/>
      <c r="F436" s="152"/>
      <c r="G436" s="152"/>
      <c r="H436" s="153"/>
      <c r="I436" s="152"/>
      <c r="J436" s="152"/>
      <c r="K436" s="152"/>
      <c r="L436" s="152"/>
      <c r="M436" s="152"/>
      <c r="N436" s="152"/>
      <c r="O436" s="152"/>
      <c r="P436" s="152"/>
      <c r="Q436" s="152"/>
      <c r="R436" s="152"/>
      <c r="S436" s="152"/>
      <c r="T436" s="152"/>
      <c r="U436" s="152"/>
      <c r="V436" s="152"/>
      <c r="W436" s="152"/>
      <c r="X436" s="152"/>
      <c r="Y436" s="152"/>
      <c r="Z436" s="152"/>
    </row>
    <row r="437" spans="1:26" ht="15.75" customHeight="1" x14ac:dyDescent="0.25">
      <c r="A437" s="152"/>
      <c r="B437" s="152"/>
      <c r="C437" s="152"/>
      <c r="D437" s="187"/>
      <c r="E437" s="187"/>
      <c r="F437" s="152"/>
      <c r="G437" s="152"/>
      <c r="H437" s="153"/>
      <c r="I437" s="152"/>
      <c r="J437" s="152"/>
      <c r="K437" s="152"/>
      <c r="L437" s="152"/>
      <c r="M437" s="152"/>
      <c r="N437" s="152"/>
      <c r="O437" s="152"/>
      <c r="P437" s="152"/>
      <c r="Q437" s="152"/>
      <c r="R437" s="152"/>
      <c r="S437" s="152"/>
      <c r="T437" s="152"/>
      <c r="U437" s="152"/>
      <c r="V437" s="152"/>
      <c r="W437" s="152"/>
      <c r="X437" s="152"/>
      <c r="Y437" s="152"/>
      <c r="Z437" s="152"/>
    </row>
    <row r="438" spans="1:26" ht="15.75" customHeight="1" x14ac:dyDescent="0.25">
      <c r="A438" s="152"/>
      <c r="B438" s="152"/>
      <c r="C438" s="152"/>
      <c r="D438" s="187"/>
      <c r="E438" s="187"/>
      <c r="F438" s="152"/>
      <c r="G438" s="152"/>
      <c r="H438" s="153"/>
      <c r="I438" s="152"/>
      <c r="J438" s="152"/>
      <c r="K438" s="152"/>
      <c r="L438" s="152"/>
      <c r="M438" s="152"/>
      <c r="N438" s="152"/>
      <c r="O438" s="152"/>
      <c r="P438" s="152"/>
      <c r="Q438" s="152"/>
      <c r="R438" s="152"/>
      <c r="S438" s="152"/>
      <c r="T438" s="152"/>
      <c r="U438" s="152"/>
      <c r="V438" s="152"/>
      <c r="W438" s="152"/>
      <c r="X438" s="152"/>
      <c r="Y438" s="152"/>
      <c r="Z438" s="152"/>
    </row>
    <row r="439" spans="1:26" ht="15.75" customHeight="1" x14ac:dyDescent="0.25">
      <c r="A439" s="152"/>
      <c r="B439" s="152"/>
      <c r="C439" s="152"/>
      <c r="D439" s="187"/>
      <c r="E439" s="187"/>
      <c r="F439" s="152"/>
      <c r="G439" s="152"/>
      <c r="H439" s="153"/>
      <c r="I439" s="152"/>
      <c r="J439" s="152"/>
      <c r="K439" s="152"/>
      <c r="L439" s="152"/>
      <c r="M439" s="152"/>
      <c r="N439" s="152"/>
      <c r="O439" s="152"/>
      <c r="P439" s="152"/>
      <c r="Q439" s="152"/>
      <c r="R439" s="152"/>
      <c r="S439" s="152"/>
      <c r="T439" s="152"/>
      <c r="U439" s="152"/>
      <c r="V439" s="152"/>
      <c r="W439" s="152"/>
      <c r="X439" s="152"/>
      <c r="Y439" s="152"/>
      <c r="Z439" s="152"/>
    </row>
    <row r="440" spans="1:26" ht="15.75" customHeight="1" x14ac:dyDescent="0.25">
      <c r="A440" s="152"/>
      <c r="B440" s="152"/>
      <c r="C440" s="152"/>
      <c r="D440" s="187"/>
      <c r="E440" s="187"/>
      <c r="F440" s="152"/>
      <c r="G440" s="152"/>
      <c r="H440" s="153"/>
      <c r="I440" s="152"/>
      <c r="J440" s="152"/>
      <c r="K440" s="152"/>
      <c r="L440" s="152"/>
      <c r="M440" s="152"/>
      <c r="N440" s="152"/>
      <c r="O440" s="152"/>
      <c r="P440" s="152"/>
      <c r="Q440" s="152"/>
      <c r="R440" s="152"/>
      <c r="S440" s="152"/>
      <c r="T440" s="152"/>
      <c r="U440" s="152"/>
      <c r="V440" s="152"/>
      <c r="W440" s="152"/>
      <c r="X440" s="152"/>
      <c r="Y440" s="152"/>
      <c r="Z440" s="152"/>
    </row>
    <row r="441" spans="1:26" ht="15.75" customHeight="1" x14ac:dyDescent="0.25">
      <c r="A441" s="152"/>
      <c r="B441" s="152"/>
      <c r="C441" s="152"/>
      <c r="D441" s="187"/>
      <c r="E441" s="187"/>
      <c r="F441" s="152"/>
      <c r="G441" s="152"/>
      <c r="H441" s="153"/>
      <c r="I441" s="152"/>
      <c r="J441" s="152"/>
      <c r="K441" s="152"/>
      <c r="L441" s="152"/>
      <c r="M441" s="152"/>
      <c r="N441" s="152"/>
      <c r="O441" s="152"/>
      <c r="P441" s="152"/>
      <c r="Q441" s="152"/>
      <c r="R441" s="152"/>
      <c r="S441" s="152"/>
      <c r="T441" s="152"/>
      <c r="U441" s="152"/>
      <c r="V441" s="152"/>
      <c r="W441" s="152"/>
      <c r="X441" s="152"/>
      <c r="Y441" s="152"/>
      <c r="Z441" s="152"/>
    </row>
    <row r="442" spans="1:26" ht="15.75" customHeight="1" x14ac:dyDescent="0.25">
      <c r="A442" s="152"/>
      <c r="B442" s="152"/>
      <c r="C442" s="152"/>
      <c r="D442" s="187"/>
      <c r="E442" s="187"/>
      <c r="F442" s="152"/>
      <c r="G442" s="152"/>
      <c r="H442" s="153"/>
      <c r="I442" s="152"/>
      <c r="J442" s="152"/>
      <c r="K442" s="152"/>
      <c r="L442" s="152"/>
      <c r="M442" s="152"/>
      <c r="N442" s="152"/>
      <c r="O442" s="152"/>
      <c r="P442" s="152"/>
      <c r="Q442" s="152"/>
      <c r="R442" s="152"/>
      <c r="S442" s="152"/>
      <c r="T442" s="152"/>
      <c r="U442" s="152"/>
      <c r="V442" s="152"/>
      <c r="W442" s="152"/>
      <c r="X442" s="152"/>
      <c r="Y442" s="152"/>
      <c r="Z442" s="152"/>
    </row>
    <row r="443" spans="1:26" ht="15.75" customHeight="1" x14ac:dyDescent="0.25">
      <c r="A443" s="152"/>
      <c r="B443" s="152"/>
      <c r="C443" s="152"/>
      <c r="D443" s="187"/>
      <c r="E443" s="187"/>
      <c r="F443" s="152"/>
      <c r="G443" s="152"/>
      <c r="H443" s="153"/>
      <c r="I443" s="152"/>
      <c r="J443" s="152"/>
      <c r="K443" s="152"/>
      <c r="L443" s="152"/>
      <c r="M443" s="152"/>
      <c r="N443" s="152"/>
      <c r="O443" s="152"/>
      <c r="P443" s="152"/>
      <c r="Q443" s="152"/>
      <c r="R443" s="152"/>
      <c r="S443" s="152"/>
      <c r="T443" s="152"/>
      <c r="U443" s="152"/>
      <c r="V443" s="152"/>
      <c r="W443" s="152"/>
      <c r="X443" s="152"/>
      <c r="Y443" s="152"/>
      <c r="Z443" s="152"/>
    </row>
    <row r="444" spans="1:26" ht="15.75" customHeight="1" x14ac:dyDescent="0.25">
      <c r="A444" s="152"/>
      <c r="B444" s="152"/>
      <c r="C444" s="152"/>
      <c r="D444" s="187"/>
      <c r="E444" s="187"/>
      <c r="F444" s="152"/>
      <c r="G444" s="152"/>
      <c r="H444" s="153"/>
      <c r="I444" s="152"/>
      <c r="J444" s="152"/>
      <c r="K444" s="152"/>
      <c r="L444" s="152"/>
      <c r="M444" s="152"/>
      <c r="N444" s="152"/>
      <c r="O444" s="152"/>
      <c r="P444" s="152"/>
      <c r="Q444" s="152"/>
      <c r="R444" s="152"/>
      <c r="S444" s="152"/>
      <c r="T444" s="152"/>
      <c r="U444" s="152"/>
      <c r="V444" s="152"/>
      <c r="W444" s="152"/>
      <c r="X444" s="152"/>
      <c r="Y444" s="152"/>
      <c r="Z444" s="152"/>
    </row>
    <row r="445" spans="1:26" ht="15.75" customHeight="1" x14ac:dyDescent="0.25">
      <c r="A445" s="152"/>
      <c r="B445" s="152"/>
      <c r="C445" s="152"/>
      <c r="D445" s="187"/>
      <c r="E445" s="187"/>
      <c r="F445" s="152"/>
      <c r="G445" s="152"/>
      <c r="H445" s="153"/>
      <c r="I445" s="152"/>
      <c r="J445" s="152"/>
      <c r="K445" s="152"/>
      <c r="L445" s="152"/>
      <c r="M445" s="152"/>
      <c r="N445" s="152"/>
      <c r="O445" s="152"/>
      <c r="P445" s="152"/>
      <c r="Q445" s="152"/>
      <c r="R445" s="152"/>
      <c r="S445" s="152"/>
      <c r="T445" s="152"/>
      <c r="U445" s="152"/>
      <c r="V445" s="152"/>
      <c r="W445" s="152"/>
      <c r="X445" s="152"/>
      <c r="Y445" s="152"/>
      <c r="Z445" s="152"/>
    </row>
    <row r="446" spans="1:26" ht="15.75" customHeight="1" x14ac:dyDescent="0.25">
      <c r="A446" s="152"/>
      <c r="B446" s="152"/>
      <c r="C446" s="152"/>
      <c r="D446" s="187"/>
      <c r="E446" s="187"/>
      <c r="F446" s="152"/>
      <c r="G446" s="152"/>
      <c r="H446" s="153"/>
      <c r="I446" s="152"/>
      <c r="J446" s="152"/>
      <c r="K446" s="152"/>
      <c r="L446" s="152"/>
      <c r="M446" s="152"/>
      <c r="N446" s="152"/>
      <c r="O446" s="152"/>
      <c r="P446" s="152"/>
      <c r="Q446" s="152"/>
      <c r="R446" s="152"/>
      <c r="S446" s="152"/>
      <c r="T446" s="152"/>
      <c r="U446" s="152"/>
      <c r="V446" s="152"/>
      <c r="W446" s="152"/>
      <c r="X446" s="152"/>
      <c r="Y446" s="152"/>
      <c r="Z446" s="152"/>
    </row>
    <row r="447" spans="1:26" ht="15.75" customHeight="1" x14ac:dyDescent="0.25">
      <c r="A447" s="152"/>
      <c r="B447" s="152"/>
      <c r="C447" s="152"/>
      <c r="D447" s="187"/>
      <c r="E447" s="187"/>
      <c r="F447" s="152"/>
      <c r="G447" s="152"/>
      <c r="H447" s="153"/>
      <c r="I447" s="152"/>
      <c r="J447" s="152"/>
      <c r="K447" s="152"/>
      <c r="L447" s="152"/>
      <c r="M447" s="152"/>
      <c r="N447" s="152"/>
      <c r="O447" s="152"/>
      <c r="P447" s="152"/>
      <c r="Q447" s="152"/>
      <c r="R447" s="152"/>
      <c r="S447" s="152"/>
      <c r="T447" s="152"/>
      <c r="U447" s="152"/>
      <c r="V447" s="152"/>
      <c r="W447" s="152"/>
      <c r="X447" s="152"/>
      <c r="Y447" s="152"/>
      <c r="Z447" s="152"/>
    </row>
    <row r="448" spans="1:26" ht="15.75" customHeight="1" x14ac:dyDescent="0.25">
      <c r="A448" s="152"/>
      <c r="B448" s="152"/>
      <c r="C448" s="152"/>
      <c r="D448" s="187"/>
      <c r="E448" s="187"/>
      <c r="F448" s="152"/>
      <c r="G448" s="152"/>
      <c r="H448" s="153"/>
      <c r="I448" s="152"/>
      <c r="J448" s="152"/>
      <c r="K448" s="152"/>
      <c r="L448" s="152"/>
      <c r="M448" s="152"/>
      <c r="N448" s="152"/>
      <c r="O448" s="152"/>
      <c r="P448" s="152"/>
      <c r="Q448" s="152"/>
      <c r="R448" s="152"/>
      <c r="S448" s="152"/>
      <c r="T448" s="152"/>
      <c r="U448" s="152"/>
      <c r="V448" s="152"/>
      <c r="W448" s="152"/>
      <c r="X448" s="152"/>
      <c r="Y448" s="152"/>
      <c r="Z448" s="152"/>
    </row>
    <row r="449" spans="1:26" ht="15.75" customHeight="1" x14ac:dyDescent="0.25">
      <c r="A449" s="152"/>
      <c r="B449" s="152"/>
      <c r="C449" s="152"/>
      <c r="D449" s="187"/>
      <c r="E449" s="187"/>
      <c r="F449" s="152"/>
      <c r="G449" s="152"/>
      <c r="H449" s="153"/>
      <c r="I449" s="152"/>
      <c r="J449" s="152"/>
      <c r="K449" s="152"/>
      <c r="L449" s="152"/>
      <c r="M449" s="152"/>
      <c r="N449" s="152"/>
      <c r="O449" s="152"/>
      <c r="P449" s="152"/>
      <c r="Q449" s="152"/>
      <c r="R449" s="152"/>
      <c r="S449" s="152"/>
      <c r="T449" s="152"/>
      <c r="U449" s="152"/>
      <c r="V449" s="152"/>
      <c r="W449" s="152"/>
      <c r="X449" s="152"/>
      <c r="Y449" s="152"/>
      <c r="Z449" s="152"/>
    </row>
    <row r="450" spans="1:26" ht="15.75" customHeight="1" x14ac:dyDescent="0.25">
      <c r="A450" s="152"/>
      <c r="B450" s="152"/>
      <c r="C450" s="152"/>
      <c r="D450" s="187"/>
      <c r="E450" s="187"/>
      <c r="F450" s="152"/>
      <c r="G450" s="152"/>
      <c r="H450" s="153"/>
      <c r="I450" s="152"/>
      <c r="J450" s="152"/>
      <c r="K450" s="152"/>
      <c r="L450" s="152"/>
      <c r="M450" s="152"/>
      <c r="N450" s="152"/>
      <c r="O450" s="152"/>
      <c r="P450" s="152"/>
      <c r="Q450" s="152"/>
      <c r="R450" s="152"/>
      <c r="S450" s="152"/>
      <c r="T450" s="152"/>
      <c r="U450" s="152"/>
      <c r="V450" s="152"/>
      <c r="W450" s="152"/>
      <c r="X450" s="152"/>
      <c r="Y450" s="152"/>
      <c r="Z450" s="152"/>
    </row>
    <row r="451" spans="1:26" ht="15.75" customHeight="1" x14ac:dyDescent="0.25">
      <c r="A451" s="152"/>
      <c r="B451" s="152"/>
      <c r="C451" s="152"/>
      <c r="D451" s="187"/>
      <c r="E451" s="187"/>
      <c r="F451" s="152"/>
      <c r="G451" s="152"/>
      <c r="H451" s="153"/>
      <c r="I451" s="152"/>
      <c r="J451" s="152"/>
      <c r="K451" s="152"/>
      <c r="L451" s="152"/>
      <c r="M451" s="152"/>
      <c r="N451" s="152"/>
      <c r="O451" s="152"/>
      <c r="P451" s="152"/>
      <c r="Q451" s="152"/>
      <c r="R451" s="152"/>
      <c r="S451" s="152"/>
      <c r="T451" s="152"/>
      <c r="U451" s="152"/>
      <c r="V451" s="152"/>
      <c r="W451" s="152"/>
      <c r="X451" s="152"/>
      <c r="Y451" s="152"/>
      <c r="Z451" s="152"/>
    </row>
    <row r="452" spans="1:26" ht="15.75" customHeight="1" x14ac:dyDescent="0.25">
      <c r="A452" s="152"/>
      <c r="B452" s="152"/>
      <c r="C452" s="152"/>
      <c r="D452" s="187"/>
      <c r="E452" s="187"/>
      <c r="F452" s="152"/>
      <c r="G452" s="152"/>
      <c r="H452" s="153"/>
      <c r="I452" s="152"/>
      <c r="J452" s="152"/>
      <c r="K452" s="152"/>
      <c r="L452" s="152"/>
      <c r="M452" s="152"/>
      <c r="N452" s="152"/>
      <c r="O452" s="152"/>
      <c r="P452" s="152"/>
      <c r="Q452" s="152"/>
      <c r="R452" s="152"/>
      <c r="S452" s="152"/>
      <c r="T452" s="152"/>
      <c r="U452" s="152"/>
      <c r="V452" s="152"/>
      <c r="W452" s="152"/>
      <c r="X452" s="152"/>
      <c r="Y452" s="152"/>
      <c r="Z452" s="152"/>
    </row>
    <row r="453" spans="1:26" ht="15.75" customHeight="1" x14ac:dyDescent="0.25">
      <c r="A453" s="152"/>
      <c r="B453" s="152"/>
      <c r="C453" s="152"/>
      <c r="D453" s="187"/>
      <c r="E453" s="187"/>
      <c r="F453" s="152"/>
      <c r="G453" s="152"/>
      <c r="H453" s="153"/>
      <c r="I453" s="152"/>
      <c r="J453" s="152"/>
      <c r="K453" s="152"/>
      <c r="L453" s="152"/>
      <c r="M453" s="152"/>
      <c r="N453" s="152"/>
      <c r="O453" s="152"/>
      <c r="P453" s="152"/>
      <c r="Q453" s="152"/>
      <c r="R453" s="152"/>
      <c r="S453" s="152"/>
      <c r="T453" s="152"/>
      <c r="U453" s="152"/>
      <c r="V453" s="152"/>
      <c r="W453" s="152"/>
      <c r="X453" s="152"/>
      <c r="Y453" s="152"/>
      <c r="Z453" s="152"/>
    </row>
    <row r="454" spans="1:26" ht="15.75" customHeight="1" x14ac:dyDescent="0.25">
      <c r="A454" s="152"/>
      <c r="B454" s="152"/>
      <c r="C454" s="152"/>
      <c r="D454" s="187"/>
      <c r="E454" s="187"/>
      <c r="F454" s="152"/>
      <c r="G454" s="152"/>
      <c r="H454" s="153"/>
      <c r="I454" s="152"/>
      <c r="J454" s="152"/>
      <c r="K454" s="152"/>
      <c r="L454" s="152"/>
      <c r="M454" s="152"/>
      <c r="N454" s="152"/>
      <c r="O454" s="152"/>
      <c r="P454" s="152"/>
      <c r="Q454" s="152"/>
      <c r="R454" s="152"/>
      <c r="S454" s="152"/>
      <c r="T454" s="152"/>
      <c r="U454" s="152"/>
      <c r="V454" s="152"/>
      <c r="W454" s="152"/>
      <c r="X454" s="152"/>
      <c r="Y454" s="152"/>
      <c r="Z454" s="152"/>
    </row>
    <row r="455" spans="1:26" ht="15.75" customHeight="1" x14ac:dyDescent="0.25">
      <c r="A455" s="152"/>
      <c r="B455" s="152"/>
      <c r="C455" s="152"/>
      <c r="D455" s="187"/>
      <c r="E455" s="187"/>
      <c r="F455" s="152"/>
      <c r="G455" s="152"/>
      <c r="H455" s="153"/>
      <c r="I455" s="152"/>
      <c r="J455" s="152"/>
      <c r="K455" s="152"/>
      <c r="L455" s="152"/>
      <c r="M455" s="152"/>
      <c r="N455" s="152"/>
      <c r="O455" s="152"/>
      <c r="P455" s="152"/>
      <c r="Q455" s="152"/>
      <c r="R455" s="152"/>
      <c r="S455" s="152"/>
      <c r="T455" s="152"/>
      <c r="U455" s="152"/>
      <c r="V455" s="152"/>
      <c r="W455" s="152"/>
      <c r="X455" s="152"/>
      <c r="Y455" s="152"/>
      <c r="Z455" s="152"/>
    </row>
    <row r="456" spans="1:26" ht="15.75" customHeight="1" x14ac:dyDescent="0.25">
      <c r="A456" s="152"/>
      <c r="B456" s="152"/>
      <c r="C456" s="152"/>
      <c r="D456" s="187"/>
      <c r="E456" s="187"/>
      <c r="F456" s="152"/>
      <c r="G456" s="152"/>
      <c r="H456" s="153"/>
      <c r="I456" s="152"/>
      <c r="J456" s="152"/>
      <c r="K456" s="152"/>
      <c r="L456" s="152"/>
      <c r="M456" s="152"/>
      <c r="N456" s="152"/>
      <c r="O456" s="152"/>
      <c r="P456" s="152"/>
      <c r="Q456" s="152"/>
      <c r="R456" s="152"/>
      <c r="S456" s="152"/>
      <c r="T456" s="152"/>
      <c r="U456" s="152"/>
      <c r="V456" s="152"/>
      <c r="W456" s="152"/>
      <c r="X456" s="152"/>
      <c r="Y456" s="152"/>
      <c r="Z456" s="152"/>
    </row>
    <row r="457" spans="1:26" ht="15.75" customHeight="1" x14ac:dyDescent="0.25">
      <c r="A457" s="152"/>
      <c r="B457" s="152"/>
      <c r="C457" s="152"/>
      <c r="D457" s="187"/>
      <c r="E457" s="187"/>
      <c r="F457" s="152"/>
      <c r="G457" s="152"/>
      <c r="H457" s="153"/>
      <c r="I457" s="152"/>
      <c r="J457" s="152"/>
      <c r="K457" s="152"/>
      <c r="L457" s="152"/>
      <c r="M457" s="152"/>
      <c r="N457" s="152"/>
      <c r="O457" s="152"/>
      <c r="P457" s="152"/>
      <c r="Q457" s="152"/>
      <c r="R457" s="152"/>
      <c r="S457" s="152"/>
      <c r="T457" s="152"/>
      <c r="U457" s="152"/>
      <c r="V457" s="152"/>
      <c r="W457" s="152"/>
      <c r="X457" s="152"/>
      <c r="Y457" s="152"/>
      <c r="Z457" s="152"/>
    </row>
    <row r="458" spans="1:26" ht="15.75" customHeight="1" x14ac:dyDescent="0.25">
      <c r="A458" s="152"/>
      <c r="B458" s="152"/>
      <c r="C458" s="152"/>
      <c r="D458" s="187"/>
      <c r="E458" s="187"/>
      <c r="F458" s="152"/>
      <c r="G458" s="152"/>
      <c r="H458" s="153"/>
      <c r="I458" s="152"/>
      <c r="J458" s="152"/>
      <c r="K458" s="152"/>
      <c r="L458" s="152"/>
      <c r="M458" s="152"/>
      <c r="N458" s="152"/>
      <c r="O458" s="152"/>
      <c r="P458" s="152"/>
      <c r="Q458" s="152"/>
      <c r="R458" s="152"/>
      <c r="S458" s="152"/>
      <c r="T458" s="152"/>
      <c r="U458" s="152"/>
      <c r="V458" s="152"/>
      <c r="W458" s="152"/>
      <c r="X458" s="152"/>
      <c r="Y458" s="152"/>
      <c r="Z458" s="152"/>
    </row>
    <row r="459" spans="1:26" ht="15.75" customHeight="1" x14ac:dyDescent="0.25">
      <c r="A459" s="152"/>
      <c r="B459" s="152"/>
      <c r="C459" s="152"/>
      <c r="D459" s="187"/>
      <c r="E459" s="187"/>
      <c r="F459" s="152"/>
      <c r="G459" s="152"/>
      <c r="H459" s="153"/>
      <c r="I459" s="152"/>
      <c r="J459" s="152"/>
      <c r="K459" s="152"/>
      <c r="L459" s="152"/>
      <c r="M459" s="152"/>
      <c r="N459" s="152"/>
      <c r="O459" s="152"/>
      <c r="P459" s="152"/>
      <c r="Q459" s="152"/>
      <c r="R459" s="152"/>
      <c r="S459" s="152"/>
      <c r="T459" s="152"/>
      <c r="U459" s="152"/>
      <c r="V459" s="152"/>
      <c r="W459" s="152"/>
      <c r="X459" s="152"/>
      <c r="Y459" s="152"/>
      <c r="Z459" s="152"/>
    </row>
    <row r="460" spans="1:26" ht="15.75" customHeight="1" x14ac:dyDescent="0.25">
      <c r="A460" s="152"/>
      <c r="B460" s="152"/>
      <c r="C460" s="152"/>
      <c r="D460" s="187"/>
      <c r="E460" s="187"/>
      <c r="F460" s="152"/>
      <c r="G460" s="152"/>
      <c r="H460" s="153"/>
      <c r="I460" s="152"/>
      <c r="J460" s="152"/>
      <c r="K460" s="152"/>
      <c r="L460" s="152"/>
      <c r="M460" s="152"/>
      <c r="N460" s="152"/>
      <c r="O460" s="152"/>
      <c r="P460" s="152"/>
      <c r="Q460" s="152"/>
      <c r="R460" s="152"/>
      <c r="S460" s="152"/>
      <c r="T460" s="152"/>
      <c r="U460" s="152"/>
      <c r="V460" s="152"/>
      <c r="W460" s="152"/>
      <c r="X460" s="152"/>
      <c r="Y460" s="152"/>
      <c r="Z460" s="152"/>
    </row>
    <row r="461" spans="1:26" ht="15.75" customHeight="1" x14ac:dyDescent="0.25">
      <c r="A461" s="152"/>
      <c r="B461" s="152"/>
      <c r="C461" s="152"/>
      <c r="D461" s="187"/>
      <c r="E461" s="187"/>
      <c r="F461" s="152"/>
      <c r="G461" s="152"/>
      <c r="H461" s="153"/>
      <c r="I461" s="152"/>
      <c r="J461" s="152"/>
      <c r="K461" s="152"/>
      <c r="L461" s="152"/>
      <c r="M461" s="152"/>
      <c r="N461" s="152"/>
      <c r="O461" s="152"/>
      <c r="P461" s="152"/>
      <c r="Q461" s="152"/>
      <c r="R461" s="152"/>
      <c r="S461" s="152"/>
      <c r="T461" s="152"/>
      <c r="U461" s="152"/>
      <c r="V461" s="152"/>
      <c r="W461" s="152"/>
      <c r="X461" s="152"/>
      <c r="Y461" s="152"/>
      <c r="Z461" s="152"/>
    </row>
    <row r="462" spans="1:26" ht="15.75" customHeight="1" x14ac:dyDescent="0.25">
      <c r="A462" s="152"/>
      <c r="B462" s="152"/>
      <c r="C462" s="152"/>
      <c r="D462" s="187"/>
      <c r="E462" s="187"/>
      <c r="F462" s="152"/>
      <c r="G462" s="152"/>
      <c r="H462" s="153"/>
      <c r="I462" s="152"/>
      <c r="J462" s="152"/>
      <c r="K462" s="152"/>
      <c r="L462" s="152"/>
      <c r="M462" s="152"/>
      <c r="N462" s="152"/>
      <c r="O462" s="152"/>
      <c r="P462" s="152"/>
      <c r="Q462" s="152"/>
      <c r="R462" s="152"/>
      <c r="S462" s="152"/>
      <c r="T462" s="152"/>
      <c r="U462" s="152"/>
      <c r="V462" s="152"/>
      <c r="W462" s="152"/>
      <c r="X462" s="152"/>
      <c r="Y462" s="152"/>
      <c r="Z462" s="152"/>
    </row>
    <row r="463" spans="1:26" ht="15.75" customHeight="1" x14ac:dyDescent="0.25">
      <c r="A463" s="152"/>
      <c r="B463" s="152"/>
      <c r="C463" s="152"/>
      <c r="D463" s="187"/>
      <c r="E463" s="187"/>
      <c r="F463" s="152"/>
      <c r="G463" s="152"/>
      <c r="H463" s="153"/>
      <c r="I463" s="152"/>
      <c r="J463" s="152"/>
      <c r="K463" s="152"/>
      <c r="L463" s="152"/>
      <c r="M463" s="152"/>
      <c r="N463" s="152"/>
      <c r="O463" s="152"/>
      <c r="P463" s="152"/>
      <c r="Q463" s="152"/>
      <c r="R463" s="152"/>
      <c r="S463" s="152"/>
      <c r="T463" s="152"/>
      <c r="U463" s="152"/>
      <c r="V463" s="152"/>
      <c r="W463" s="152"/>
      <c r="X463" s="152"/>
      <c r="Y463" s="152"/>
      <c r="Z463" s="152"/>
    </row>
    <row r="464" spans="1:26" ht="15.75" customHeight="1" x14ac:dyDescent="0.25">
      <c r="A464" s="152"/>
      <c r="B464" s="152"/>
      <c r="C464" s="152"/>
      <c r="D464" s="187"/>
      <c r="E464" s="187"/>
      <c r="F464" s="152"/>
      <c r="G464" s="152"/>
      <c r="H464" s="153"/>
      <c r="I464" s="152"/>
      <c r="J464" s="152"/>
      <c r="K464" s="152"/>
      <c r="L464" s="152"/>
      <c r="M464" s="152"/>
      <c r="N464" s="152"/>
      <c r="O464" s="152"/>
      <c r="P464" s="152"/>
      <c r="Q464" s="152"/>
      <c r="R464" s="152"/>
      <c r="S464" s="152"/>
      <c r="T464" s="152"/>
      <c r="U464" s="152"/>
      <c r="V464" s="152"/>
      <c r="W464" s="152"/>
      <c r="X464" s="152"/>
      <c r="Y464" s="152"/>
      <c r="Z464" s="152"/>
    </row>
    <row r="465" spans="1:26" ht="15.75" customHeight="1" x14ac:dyDescent="0.25">
      <c r="A465" s="152"/>
      <c r="B465" s="152"/>
      <c r="C465" s="152"/>
      <c r="D465" s="187"/>
      <c r="E465" s="187"/>
      <c r="F465" s="152"/>
      <c r="G465" s="152"/>
      <c r="H465" s="153"/>
      <c r="I465" s="152"/>
      <c r="J465" s="152"/>
      <c r="K465" s="152"/>
      <c r="L465" s="152"/>
      <c r="M465" s="152"/>
      <c r="N465" s="152"/>
      <c r="O465" s="152"/>
      <c r="P465" s="152"/>
      <c r="Q465" s="152"/>
      <c r="R465" s="152"/>
      <c r="S465" s="152"/>
      <c r="T465" s="152"/>
      <c r="U465" s="152"/>
      <c r="V465" s="152"/>
      <c r="W465" s="152"/>
      <c r="X465" s="152"/>
      <c r="Y465" s="152"/>
      <c r="Z465" s="152"/>
    </row>
    <row r="466" spans="1:26" ht="15.75" customHeight="1" x14ac:dyDescent="0.25">
      <c r="A466" s="152"/>
      <c r="B466" s="152"/>
      <c r="C466" s="152"/>
      <c r="D466" s="187"/>
      <c r="E466" s="187"/>
      <c r="F466" s="152"/>
      <c r="G466" s="152"/>
      <c r="H466" s="153"/>
      <c r="I466" s="152"/>
      <c r="J466" s="152"/>
      <c r="K466" s="152"/>
      <c r="L466" s="152"/>
      <c r="M466" s="152"/>
      <c r="N466" s="152"/>
      <c r="O466" s="152"/>
      <c r="P466" s="152"/>
      <c r="Q466" s="152"/>
      <c r="R466" s="152"/>
      <c r="S466" s="152"/>
      <c r="T466" s="152"/>
      <c r="U466" s="152"/>
      <c r="V466" s="152"/>
      <c r="W466" s="152"/>
      <c r="X466" s="152"/>
      <c r="Y466" s="152"/>
      <c r="Z466" s="152"/>
    </row>
    <row r="467" spans="1:26" ht="15.75" customHeight="1" x14ac:dyDescent="0.25">
      <c r="A467" s="152"/>
      <c r="B467" s="152"/>
      <c r="C467" s="152"/>
      <c r="D467" s="187"/>
      <c r="E467" s="187"/>
      <c r="F467" s="152"/>
      <c r="G467" s="152"/>
      <c r="H467" s="153"/>
      <c r="I467" s="152"/>
      <c r="J467" s="152"/>
      <c r="K467" s="152"/>
      <c r="L467" s="152"/>
      <c r="M467" s="152"/>
      <c r="N467" s="152"/>
      <c r="O467" s="152"/>
      <c r="P467" s="152"/>
      <c r="Q467" s="152"/>
      <c r="R467" s="152"/>
      <c r="S467" s="152"/>
      <c r="T467" s="152"/>
      <c r="U467" s="152"/>
      <c r="V467" s="152"/>
      <c r="W467" s="152"/>
      <c r="X467" s="152"/>
      <c r="Y467" s="152"/>
      <c r="Z467" s="152"/>
    </row>
    <row r="468" spans="1:26" ht="15.75" customHeight="1" x14ac:dyDescent="0.25">
      <c r="A468" s="152"/>
      <c r="B468" s="152"/>
      <c r="C468" s="152"/>
      <c r="D468" s="187"/>
      <c r="E468" s="187"/>
      <c r="F468" s="152"/>
      <c r="G468" s="152"/>
      <c r="H468" s="153"/>
      <c r="I468" s="152"/>
      <c r="J468" s="152"/>
      <c r="K468" s="152"/>
      <c r="L468" s="152"/>
      <c r="M468" s="152"/>
      <c r="N468" s="152"/>
      <c r="O468" s="152"/>
      <c r="P468" s="152"/>
      <c r="Q468" s="152"/>
      <c r="R468" s="152"/>
      <c r="S468" s="152"/>
      <c r="T468" s="152"/>
      <c r="U468" s="152"/>
      <c r="V468" s="152"/>
      <c r="W468" s="152"/>
      <c r="X468" s="152"/>
      <c r="Y468" s="152"/>
      <c r="Z468" s="152"/>
    </row>
    <row r="469" spans="1:26" ht="15.75" customHeight="1" x14ac:dyDescent="0.25">
      <c r="A469" s="152"/>
      <c r="B469" s="152"/>
      <c r="C469" s="152"/>
      <c r="D469" s="187"/>
      <c r="E469" s="187"/>
      <c r="F469" s="152"/>
      <c r="G469" s="152"/>
      <c r="H469" s="153"/>
      <c r="I469" s="152"/>
      <c r="J469" s="152"/>
      <c r="K469" s="152"/>
      <c r="L469" s="152"/>
      <c r="M469" s="152"/>
      <c r="N469" s="152"/>
      <c r="O469" s="152"/>
      <c r="P469" s="152"/>
      <c r="Q469" s="152"/>
      <c r="R469" s="152"/>
      <c r="S469" s="152"/>
      <c r="T469" s="152"/>
      <c r="U469" s="152"/>
      <c r="V469" s="152"/>
      <c r="W469" s="152"/>
      <c r="X469" s="152"/>
      <c r="Y469" s="152"/>
      <c r="Z469" s="152"/>
    </row>
    <row r="470" spans="1:26" ht="15.75" customHeight="1" x14ac:dyDescent="0.25">
      <c r="A470" s="152"/>
      <c r="B470" s="152"/>
      <c r="C470" s="152"/>
      <c r="D470" s="187"/>
      <c r="E470" s="187"/>
      <c r="F470" s="152"/>
      <c r="G470" s="152"/>
      <c r="H470" s="153"/>
      <c r="I470" s="152"/>
      <c r="J470" s="152"/>
      <c r="K470" s="152"/>
      <c r="L470" s="152"/>
      <c r="M470" s="152"/>
      <c r="N470" s="152"/>
      <c r="O470" s="152"/>
      <c r="P470" s="152"/>
      <c r="Q470" s="152"/>
      <c r="R470" s="152"/>
      <c r="S470" s="152"/>
      <c r="T470" s="152"/>
      <c r="U470" s="152"/>
      <c r="V470" s="152"/>
      <c r="W470" s="152"/>
      <c r="X470" s="152"/>
      <c r="Y470" s="152"/>
      <c r="Z470" s="152"/>
    </row>
    <row r="471" spans="1:26" ht="15.75" customHeight="1" x14ac:dyDescent="0.25">
      <c r="A471" s="152"/>
      <c r="B471" s="152"/>
      <c r="C471" s="152"/>
      <c r="D471" s="187"/>
      <c r="E471" s="187"/>
      <c r="F471" s="152"/>
      <c r="G471" s="152"/>
      <c r="H471" s="153"/>
      <c r="I471" s="152"/>
      <c r="J471" s="152"/>
      <c r="K471" s="152"/>
      <c r="L471" s="152"/>
      <c r="M471" s="152"/>
      <c r="N471" s="152"/>
      <c r="O471" s="152"/>
      <c r="P471" s="152"/>
      <c r="Q471" s="152"/>
      <c r="R471" s="152"/>
      <c r="S471" s="152"/>
      <c r="T471" s="152"/>
      <c r="U471" s="152"/>
      <c r="V471" s="152"/>
      <c r="W471" s="152"/>
      <c r="X471" s="152"/>
      <c r="Y471" s="152"/>
      <c r="Z471" s="152"/>
    </row>
    <row r="472" spans="1:26" ht="15.75" customHeight="1" x14ac:dyDescent="0.25">
      <c r="A472" s="152"/>
      <c r="B472" s="152"/>
      <c r="C472" s="152"/>
      <c r="D472" s="187"/>
      <c r="E472" s="187"/>
      <c r="F472" s="152"/>
      <c r="G472" s="152"/>
      <c r="H472" s="153"/>
      <c r="I472" s="152"/>
      <c r="J472" s="152"/>
      <c r="K472" s="152"/>
      <c r="L472" s="152"/>
      <c r="M472" s="152"/>
      <c r="N472" s="152"/>
      <c r="O472" s="152"/>
      <c r="P472" s="152"/>
      <c r="Q472" s="152"/>
      <c r="R472" s="152"/>
      <c r="S472" s="152"/>
      <c r="T472" s="152"/>
      <c r="U472" s="152"/>
      <c r="V472" s="152"/>
      <c r="W472" s="152"/>
      <c r="X472" s="152"/>
      <c r="Y472" s="152"/>
      <c r="Z472" s="152"/>
    </row>
    <row r="473" spans="1:26" ht="15.75" customHeight="1" x14ac:dyDescent="0.25">
      <c r="A473" s="152"/>
      <c r="B473" s="152"/>
      <c r="C473" s="152"/>
      <c r="D473" s="187"/>
      <c r="E473" s="187"/>
      <c r="F473" s="152"/>
      <c r="G473" s="152"/>
      <c r="H473" s="153"/>
      <c r="I473" s="152"/>
      <c r="J473" s="152"/>
      <c r="K473" s="152"/>
      <c r="L473" s="152"/>
      <c r="M473" s="152"/>
      <c r="N473" s="152"/>
      <c r="O473" s="152"/>
      <c r="P473" s="152"/>
      <c r="Q473" s="152"/>
      <c r="R473" s="152"/>
      <c r="S473" s="152"/>
      <c r="T473" s="152"/>
      <c r="U473" s="152"/>
      <c r="V473" s="152"/>
      <c r="W473" s="152"/>
      <c r="X473" s="152"/>
      <c r="Y473" s="152"/>
      <c r="Z473" s="152"/>
    </row>
    <row r="474" spans="1:26" ht="15.75" customHeight="1" x14ac:dyDescent="0.25">
      <c r="A474" s="152"/>
      <c r="B474" s="152"/>
      <c r="C474" s="152"/>
      <c r="D474" s="187"/>
      <c r="E474" s="187"/>
      <c r="F474" s="152"/>
      <c r="G474" s="152"/>
      <c r="H474" s="153"/>
      <c r="I474" s="152"/>
      <c r="J474" s="152"/>
      <c r="K474" s="152"/>
      <c r="L474" s="152"/>
      <c r="M474" s="152"/>
      <c r="N474" s="152"/>
      <c r="O474" s="152"/>
      <c r="P474" s="152"/>
      <c r="Q474" s="152"/>
      <c r="R474" s="152"/>
      <c r="S474" s="152"/>
      <c r="T474" s="152"/>
      <c r="U474" s="152"/>
      <c r="V474" s="152"/>
      <c r="W474" s="152"/>
      <c r="X474" s="152"/>
      <c r="Y474" s="152"/>
      <c r="Z474" s="152"/>
    </row>
    <row r="475" spans="1:26" ht="15.75" customHeight="1" x14ac:dyDescent="0.25">
      <c r="A475" s="152"/>
      <c r="B475" s="152"/>
      <c r="C475" s="152"/>
      <c r="D475" s="187"/>
      <c r="E475" s="187"/>
      <c r="F475" s="152"/>
      <c r="G475" s="152"/>
      <c r="H475" s="153"/>
      <c r="I475" s="152"/>
      <c r="J475" s="152"/>
      <c r="K475" s="152"/>
      <c r="L475" s="152"/>
      <c r="M475" s="152"/>
      <c r="N475" s="152"/>
      <c r="O475" s="152"/>
      <c r="P475" s="152"/>
      <c r="Q475" s="152"/>
      <c r="R475" s="152"/>
      <c r="S475" s="152"/>
      <c r="T475" s="152"/>
      <c r="U475" s="152"/>
      <c r="V475" s="152"/>
      <c r="W475" s="152"/>
      <c r="X475" s="152"/>
      <c r="Y475" s="152"/>
      <c r="Z475" s="152"/>
    </row>
    <row r="476" spans="1:26" ht="15.75" customHeight="1" x14ac:dyDescent="0.25">
      <c r="A476" s="152"/>
      <c r="B476" s="152"/>
      <c r="C476" s="152"/>
      <c r="D476" s="187"/>
      <c r="E476" s="187"/>
      <c r="F476" s="152"/>
      <c r="G476" s="152"/>
      <c r="H476" s="153"/>
      <c r="I476" s="152"/>
      <c r="J476" s="152"/>
      <c r="K476" s="152"/>
      <c r="L476" s="152"/>
      <c r="M476" s="152"/>
      <c r="N476" s="152"/>
      <c r="O476" s="152"/>
      <c r="P476" s="152"/>
      <c r="Q476" s="152"/>
      <c r="R476" s="152"/>
      <c r="S476" s="152"/>
      <c r="T476" s="152"/>
      <c r="U476" s="152"/>
      <c r="V476" s="152"/>
      <c r="W476" s="152"/>
      <c r="X476" s="152"/>
      <c r="Y476" s="152"/>
      <c r="Z476" s="152"/>
    </row>
    <row r="477" spans="1:26" ht="15.75" customHeight="1" x14ac:dyDescent="0.25">
      <c r="A477" s="152"/>
      <c r="B477" s="152"/>
      <c r="C477" s="152"/>
      <c r="D477" s="187"/>
      <c r="E477" s="187"/>
      <c r="F477" s="152"/>
      <c r="G477" s="152"/>
      <c r="H477" s="153"/>
      <c r="I477" s="152"/>
      <c r="J477" s="152"/>
      <c r="K477" s="152"/>
      <c r="L477" s="152"/>
      <c r="M477" s="152"/>
      <c r="N477" s="152"/>
      <c r="O477" s="152"/>
      <c r="P477" s="152"/>
      <c r="Q477" s="152"/>
      <c r="R477" s="152"/>
      <c r="S477" s="152"/>
      <c r="T477" s="152"/>
      <c r="U477" s="152"/>
      <c r="V477" s="152"/>
      <c r="W477" s="152"/>
      <c r="X477" s="152"/>
      <c r="Y477" s="152"/>
      <c r="Z477" s="152"/>
    </row>
    <row r="478" spans="1:26" ht="15.75" customHeight="1" x14ac:dyDescent="0.25">
      <c r="A478" s="152"/>
      <c r="B478" s="152"/>
      <c r="C478" s="152"/>
      <c r="D478" s="187"/>
      <c r="E478" s="187"/>
      <c r="F478" s="152"/>
      <c r="G478" s="152"/>
      <c r="H478" s="153"/>
      <c r="I478" s="152"/>
      <c r="J478" s="152"/>
      <c r="K478" s="152"/>
      <c r="L478" s="152"/>
      <c r="M478" s="152"/>
      <c r="N478" s="152"/>
      <c r="O478" s="152"/>
      <c r="P478" s="152"/>
      <c r="Q478" s="152"/>
      <c r="R478" s="152"/>
      <c r="S478" s="152"/>
      <c r="T478" s="152"/>
      <c r="U478" s="152"/>
      <c r="V478" s="152"/>
      <c r="W478" s="152"/>
      <c r="X478" s="152"/>
      <c r="Y478" s="152"/>
      <c r="Z478" s="152"/>
    </row>
    <row r="479" spans="1:26" ht="15.75" customHeight="1" x14ac:dyDescent="0.25">
      <c r="A479" s="152"/>
      <c r="B479" s="152"/>
      <c r="C479" s="152"/>
      <c r="D479" s="187"/>
      <c r="E479" s="187"/>
      <c r="F479" s="152"/>
      <c r="G479" s="152"/>
      <c r="H479" s="153"/>
      <c r="I479" s="152"/>
      <c r="J479" s="152"/>
      <c r="K479" s="152"/>
      <c r="L479" s="152"/>
      <c r="M479" s="152"/>
      <c r="N479" s="152"/>
      <c r="O479" s="152"/>
      <c r="P479" s="152"/>
      <c r="Q479" s="152"/>
      <c r="R479" s="152"/>
      <c r="S479" s="152"/>
      <c r="T479" s="152"/>
      <c r="U479" s="152"/>
      <c r="V479" s="152"/>
      <c r="W479" s="152"/>
      <c r="X479" s="152"/>
      <c r="Y479" s="152"/>
      <c r="Z479" s="152"/>
    </row>
    <row r="480" spans="1:26" ht="15.75" customHeight="1" x14ac:dyDescent="0.25">
      <c r="A480" s="152"/>
      <c r="B480" s="152"/>
      <c r="C480" s="152"/>
      <c r="D480" s="187"/>
      <c r="E480" s="187"/>
      <c r="F480" s="152"/>
      <c r="G480" s="152"/>
      <c r="H480" s="153"/>
      <c r="I480" s="152"/>
      <c r="J480" s="152"/>
      <c r="K480" s="152"/>
      <c r="L480" s="152"/>
      <c r="M480" s="152"/>
      <c r="N480" s="152"/>
      <c r="O480" s="152"/>
      <c r="P480" s="152"/>
      <c r="Q480" s="152"/>
      <c r="R480" s="152"/>
      <c r="S480" s="152"/>
      <c r="T480" s="152"/>
      <c r="U480" s="152"/>
      <c r="V480" s="152"/>
      <c r="W480" s="152"/>
      <c r="X480" s="152"/>
      <c r="Y480" s="152"/>
      <c r="Z480" s="152"/>
    </row>
    <row r="481" spans="1:26" ht="15.75" customHeight="1" x14ac:dyDescent="0.25">
      <c r="A481" s="152"/>
      <c r="B481" s="152"/>
      <c r="C481" s="152"/>
      <c r="D481" s="187"/>
      <c r="E481" s="187"/>
      <c r="F481" s="152"/>
      <c r="G481" s="152"/>
      <c r="H481" s="153"/>
      <c r="I481" s="152"/>
      <c r="J481" s="152"/>
      <c r="K481" s="152"/>
      <c r="L481" s="152"/>
      <c r="M481" s="152"/>
      <c r="N481" s="152"/>
      <c r="O481" s="152"/>
      <c r="P481" s="152"/>
      <c r="Q481" s="152"/>
      <c r="R481" s="152"/>
      <c r="S481" s="152"/>
      <c r="T481" s="152"/>
      <c r="U481" s="152"/>
      <c r="V481" s="152"/>
      <c r="W481" s="152"/>
      <c r="X481" s="152"/>
      <c r="Y481" s="152"/>
      <c r="Z481" s="152"/>
    </row>
    <row r="482" spans="1:26" ht="15.75" customHeight="1" x14ac:dyDescent="0.25">
      <c r="A482" s="152"/>
      <c r="B482" s="152"/>
      <c r="C482" s="152"/>
      <c r="D482" s="187"/>
      <c r="E482" s="187"/>
      <c r="F482" s="152"/>
      <c r="G482" s="152"/>
      <c r="H482" s="153"/>
      <c r="I482" s="152"/>
      <c r="J482" s="152"/>
      <c r="K482" s="152"/>
      <c r="L482" s="152"/>
      <c r="M482" s="152"/>
      <c r="N482" s="152"/>
      <c r="O482" s="152"/>
      <c r="P482" s="152"/>
      <c r="Q482" s="152"/>
      <c r="R482" s="152"/>
      <c r="S482" s="152"/>
      <c r="T482" s="152"/>
      <c r="U482" s="152"/>
      <c r="V482" s="152"/>
      <c r="W482" s="152"/>
      <c r="X482" s="152"/>
      <c r="Y482" s="152"/>
      <c r="Z482" s="152"/>
    </row>
    <row r="483" spans="1:26" ht="15.75" customHeight="1" x14ac:dyDescent="0.25">
      <c r="A483" s="152"/>
      <c r="B483" s="152"/>
      <c r="C483" s="152"/>
      <c r="D483" s="187"/>
      <c r="E483" s="187"/>
      <c r="F483" s="152"/>
      <c r="G483" s="152"/>
      <c r="H483" s="153"/>
      <c r="I483" s="152"/>
      <c r="J483" s="152"/>
      <c r="K483" s="152"/>
      <c r="L483" s="152"/>
      <c r="M483" s="152"/>
      <c r="N483" s="152"/>
      <c r="O483" s="152"/>
      <c r="P483" s="152"/>
      <c r="Q483" s="152"/>
      <c r="R483" s="152"/>
      <c r="S483" s="152"/>
      <c r="T483" s="152"/>
      <c r="U483" s="152"/>
      <c r="V483" s="152"/>
      <c r="W483" s="152"/>
      <c r="X483" s="152"/>
      <c r="Y483" s="152"/>
      <c r="Z483" s="152"/>
    </row>
    <row r="484" spans="1:26" ht="15.75" customHeight="1" x14ac:dyDescent="0.25">
      <c r="A484" s="152"/>
      <c r="B484" s="152"/>
      <c r="C484" s="152"/>
      <c r="D484" s="187"/>
      <c r="E484" s="187"/>
      <c r="F484" s="152"/>
      <c r="G484" s="152"/>
      <c r="H484" s="153"/>
      <c r="I484" s="152"/>
      <c r="J484" s="152"/>
      <c r="K484" s="152"/>
      <c r="L484" s="152"/>
      <c r="M484" s="152"/>
      <c r="N484" s="152"/>
      <c r="O484" s="152"/>
      <c r="P484" s="152"/>
      <c r="Q484" s="152"/>
      <c r="R484" s="152"/>
      <c r="S484" s="152"/>
      <c r="T484" s="152"/>
      <c r="U484" s="152"/>
      <c r="V484" s="152"/>
      <c r="W484" s="152"/>
      <c r="X484" s="152"/>
      <c r="Y484" s="152"/>
      <c r="Z484" s="152"/>
    </row>
    <row r="485" spans="1:26" ht="15.75" customHeight="1" x14ac:dyDescent="0.25">
      <c r="A485" s="152"/>
      <c r="B485" s="152"/>
      <c r="C485" s="152"/>
      <c r="D485" s="187"/>
      <c r="E485" s="187"/>
      <c r="F485" s="152"/>
      <c r="G485" s="152"/>
      <c r="H485" s="153"/>
      <c r="I485" s="152"/>
      <c r="J485" s="152"/>
      <c r="K485" s="152"/>
      <c r="L485" s="152"/>
      <c r="M485" s="152"/>
      <c r="N485" s="152"/>
      <c r="O485" s="152"/>
      <c r="P485" s="152"/>
      <c r="Q485" s="152"/>
      <c r="R485" s="152"/>
      <c r="S485" s="152"/>
      <c r="T485" s="152"/>
      <c r="U485" s="152"/>
      <c r="V485" s="152"/>
      <c r="W485" s="152"/>
      <c r="X485" s="152"/>
      <c r="Y485" s="152"/>
      <c r="Z485" s="152"/>
    </row>
    <row r="486" spans="1:26" ht="15.75" customHeight="1" x14ac:dyDescent="0.25">
      <c r="A486" s="152"/>
      <c r="B486" s="152"/>
      <c r="C486" s="152"/>
      <c r="D486" s="187"/>
      <c r="E486" s="187"/>
      <c r="F486" s="152"/>
      <c r="G486" s="152"/>
      <c r="H486" s="153"/>
      <c r="I486" s="152"/>
      <c r="J486" s="152"/>
      <c r="K486" s="152"/>
      <c r="L486" s="152"/>
      <c r="M486" s="152"/>
      <c r="N486" s="152"/>
      <c r="O486" s="152"/>
      <c r="P486" s="152"/>
      <c r="Q486" s="152"/>
      <c r="R486" s="152"/>
      <c r="S486" s="152"/>
      <c r="T486" s="152"/>
      <c r="U486" s="152"/>
      <c r="V486" s="152"/>
      <c r="W486" s="152"/>
      <c r="X486" s="152"/>
      <c r="Y486" s="152"/>
      <c r="Z486" s="152"/>
    </row>
    <row r="487" spans="1:26" ht="15.75" customHeight="1" x14ac:dyDescent="0.25">
      <c r="A487" s="152"/>
      <c r="B487" s="152"/>
      <c r="C487" s="152"/>
      <c r="D487" s="187"/>
      <c r="E487" s="187"/>
      <c r="F487" s="152"/>
      <c r="G487" s="152"/>
      <c r="H487" s="153"/>
      <c r="I487" s="152"/>
      <c r="J487" s="152"/>
      <c r="K487" s="152"/>
      <c r="L487" s="152"/>
      <c r="M487" s="152"/>
      <c r="N487" s="152"/>
      <c r="O487" s="152"/>
      <c r="P487" s="152"/>
      <c r="Q487" s="152"/>
      <c r="R487" s="152"/>
      <c r="S487" s="152"/>
      <c r="T487" s="152"/>
      <c r="U487" s="152"/>
      <c r="V487" s="152"/>
      <c r="W487" s="152"/>
      <c r="X487" s="152"/>
      <c r="Y487" s="152"/>
      <c r="Z487" s="152"/>
    </row>
    <row r="488" spans="1:26" ht="15.75" customHeight="1" x14ac:dyDescent="0.25">
      <c r="A488" s="152"/>
      <c r="B488" s="152"/>
      <c r="C488" s="152"/>
      <c r="D488" s="187"/>
      <c r="E488" s="187"/>
      <c r="F488" s="152"/>
      <c r="G488" s="152"/>
      <c r="H488" s="153"/>
      <c r="I488" s="152"/>
      <c r="J488" s="152"/>
      <c r="K488" s="152"/>
      <c r="L488" s="152"/>
      <c r="M488" s="152"/>
      <c r="N488" s="152"/>
      <c r="O488" s="152"/>
      <c r="P488" s="152"/>
      <c r="Q488" s="152"/>
      <c r="R488" s="152"/>
      <c r="S488" s="152"/>
      <c r="T488" s="152"/>
      <c r="U488" s="152"/>
      <c r="V488" s="152"/>
      <c r="W488" s="152"/>
      <c r="X488" s="152"/>
      <c r="Y488" s="152"/>
      <c r="Z488" s="152"/>
    </row>
    <row r="489" spans="1:26" ht="15.75" customHeight="1" x14ac:dyDescent="0.25">
      <c r="A489" s="152"/>
      <c r="B489" s="152"/>
      <c r="C489" s="152"/>
      <c r="D489" s="187"/>
      <c r="E489" s="187"/>
      <c r="F489" s="152"/>
      <c r="G489" s="152"/>
      <c r="H489" s="153"/>
      <c r="I489" s="152"/>
      <c r="J489" s="152"/>
      <c r="K489" s="152"/>
      <c r="L489" s="152"/>
      <c r="M489" s="152"/>
      <c r="N489" s="152"/>
      <c r="O489" s="152"/>
      <c r="P489" s="152"/>
      <c r="Q489" s="152"/>
      <c r="R489" s="152"/>
      <c r="S489" s="152"/>
      <c r="T489" s="152"/>
      <c r="U489" s="152"/>
      <c r="V489" s="152"/>
      <c r="W489" s="152"/>
      <c r="X489" s="152"/>
      <c r="Y489" s="152"/>
      <c r="Z489" s="152"/>
    </row>
    <row r="490" spans="1:26" ht="15.75" customHeight="1" x14ac:dyDescent="0.25">
      <c r="A490" s="152"/>
      <c r="B490" s="152"/>
      <c r="C490" s="152"/>
      <c r="D490" s="187"/>
      <c r="E490" s="187"/>
      <c r="F490" s="152"/>
      <c r="G490" s="152"/>
      <c r="H490" s="153"/>
      <c r="I490" s="152"/>
      <c r="J490" s="152"/>
      <c r="K490" s="152"/>
      <c r="L490" s="152"/>
      <c r="M490" s="152"/>
      <c r="N490" s="152"/>
      <c r="O490" s="152"/>
      <c r="P490" s="152"/>
      <c r="Q490" s="152"/>
      <c r="R490" s="152"/>
      <c r="S490" s="152"/>
      <c r="T490" s="152"/>
      <c r="U490" s="152"/>
      <c r="V490" s="152"/>
      <c r="W490" s="152"/>
      <c r="X490" s="152"/>
      <c r="Y490" s="152"/>
      <c r="Z490" s="152"/>
    </row>
    <row r="491" spans="1:26" ht="15.75" customHeight="1" x14ac:dyDescent="0.25">
      <c r="A491" s="152"/>
      <c r="B491" s="152"/>
      <c r="C491" s="152"/>
      <c r="D491" s="187"/>
      <c r="E491" s="187"/>
      <c r="F491" s="152"/>
      <c r="G491" s="152"/>
      <c r="H491" s="153"/>
      <c r="I491" s="152"/>
      <c r="J491" s="152"/>
      <c r="K491" s="152"/>
      <c r="L491" s="152"/>
      <c r="M491" s="152"/>
      <c r="N491" s="152"/>
      <c r="O491" s="152"/>
      <c r="P491" s="152"/>
      <c r="Q491" s="152"/>
      <c r="R491" s="152"/>
      <c r="S491" s="152"/>
      <c r="T491" s="152"/>
      <c r="U491" s="152"/>
      <c r="V491" s="152"/>
      <c r="W491" s="152"/>
      <c r="X491" s="152"/>
      <c r="Y491" s="152"/>
      <c r="Z491" s="152"/>
    </row>
    <row r="492" spans="1:26" ht="15.75" customHeight="1" x14ac:dyDescent="0.25">
      <c r="A492" s="152"/>
      <c r="B492" s="152"/>
      <c r="C492" s="152"/>
      <c r="D492" s="187"/>
      <c r="E492" s="187"/>
      <c r="F492" s="152"/>
      <c r="G492" s="152"/>
      <c r="H492" s="153"/>
      <c r="I492" s="152"/>
      <c r="J492" s="152"/>
      <c r="K492" s="152"/>
      <c r="L492" s="152"/>
      <c r="M492" s="152"/>
      <c r="N492" s="152"/>
      <c r="O492" s="152"/>
      <c r="P492" s="152"/>
      <c r="Q492" s="152"/>
      <c r="R492" s="152"/>
      <c r="S492" s="152"/>
      <c r="T492" s="152"/>
      <c r="U492" s="152"/>
      <c r="V492" s="152"/>
      <c r="W492" s="152"/>
      <c r="X492" s="152"/>
      <c r="Y492" s="152"/>
      <c r="Z492" s="152"/>
    </row>
    <row r="493" spans="1:26" ht="15.75" customHeight="1" x14ac:dyDescent="0.25">
      <c r="A493" s="152"/>
      <c r="B493" s="152"/>
      <c r="C493" s="152"/>
      <c r="D493" s="187"/>
      <c r="E493" s="187"/>
      <c r="F493" s="152"/>
      <c r="G493" s="152"/>
      <c r="H493" s="153"/>
      <c r="I493" s="152"/>
      <c r="J493" s="152"/>
      <c r="K493" s="152"/>
      <c r="L493" s="152"/>
      <c r="M493" s="152"/>
      <c r="N493" s="152"/>
      <c r="O493" s="152"/>
      <c r="P493" s="152"/>
      <c r="Q493" s="152"/>
      <c r="R493" s="152"/>
      <c r="S493" s="152"/>
      <c r="T493" s="152"/>
      <c r="U493" s="152"/>
      <c r="V493" s="152"/>
      <c r="W493" s="152"/>
      <c r="X493" s="152"/>
      <c r="Y493" s="152"/>
      <c r="Z493" s="152"/>
    </row>
    <row r="494" spans="1:26" ht="15.75" customHeight="1" x14ac:dyDescent="0.25">
      <c r="A494" s="152"/>
      <c r="B494" s="152"/>
      <c r="C494" s="152"/>
      <c r="D494" s="187"/>
      <c r="E494" s="187"/>
      <c r="F494" s="152"/>
      <c r="G494" s="152"/>
      <c r="H494" s="153"/>
      <c r="I494" s="152"/>
      <c r="J494" s="152"/>
      <c r="K494" s="152"/>
      <c r="L494" s="152"/>
      <c r="M494" s="152"/>
      <c r="N494" s="152"/>
      <c r="O494" s="152"/>
      <c r="P494" s="152"/>
      <c r="Q494" s="152"/>
      <c r="R494" s="152"/>
      <c r="S494" s="152"/>
      <c r="T494" s="152"/>
      <c r="U494" s="152"/>
      <c r="V494" s="152"/>
      <c r="W494" s="152"/>
      <c r="X494" s="152"/>
      <c r="Y494" s="152"/>
      <c r="Z494" s="152"/>
    </row>
    <row r="495" spans="1:26" ht="15.75" customHeight="1" x14ac:dyDescent="0.25">
      <c r="A495" s="152"/>
      <c r="B495" s="152"/>
      <c r="C495" s="152"/>
      <c r="D495" s="187"/>
      <c r="E495" s="187"/>
      <c r="F495" s="152"/>
      <c r="G495" s="152"/>
      <c r="H495" s="153"/>
      <c r="I495" s="152"/>
      <c r="J495" s="152"/>
      <c r="K495" s="152"/>
      <c r="L495" s="152"/>
      <c r="M495" s="152"/>
      <c r="N495" s="152"/>
      <c r="O495" s="152"/>
      <c r="P495" s="152"/>
      <c r="Q495" s="152"/>
      <c r="R495" s="152"/>
      <c r="S495" s="152"/>
      <c r="T495" s="152"/>
      <c r="U495" s="152"/>
      <c r="V495" s="152"/>
      <c r="W495" s="152"/>
      <c r="X495" s="152"/>
      <c r="Y495" s="152"/>
      <c r="Z495" s="152"/>
    </row>
    <row r="496" spans="1:26" ht="15.75" customHeight="1" x14ac:dyDescent="0.25">
      <c r="A496" s="152"/>
      <c r="B496" s="152"/>
      <c r="C496" s="152"/>
      <c r="D496" s="187"/>
      <c r="E496" s="187"/>
      <c r="F496" s="152"/>
      <c r="G496" s="152"/>
      <c r="H496" s="153"/>
      <c r="I496" s="152"/>
      <c r="J496" s="152"/>
      <c r="K496" s="152"/>
      <c r="L496" s="152"/>
      <c r="M496" s="152"/>
      <c r="N496" s="152"/>
      <c r="O496" s="152"/>
      <c r="P496" s="152"/>
      <c r="Q496" s="152"/>
      <c r="R496" s="152"/>
      <c r="S496" s="152"/>
      <c r="T496" s="152"/>
      <c r="U496" s="152"/>
      <c r="V496" s="152"/>
      <c r="W496" s="152"/>
      <c r="X496" s="152"/>
      <c r="Y496" s="152"/>
      <c r="Z496" s="152"/>
    </row>
    <row r="497" spans="1:26" ht="15.75" customHeight="1" x14ac:dyDescent="0.25">
      <c r="A497" s="152"/>
      <c r="B497" s="152"/>
      <c r="C497" s="152"/>
      <c r="D497" s="187"/>
      <c r="E497" s="187"/>
      <c r="F497" s="152"/>
      <c r="G497" s="152"/>
      <c r="H497" s="153"/>
      <c r="I497" s="152"/>
      <c r="J497" s="152"/>
      <c r="K497" s="152"/>
      <c r="L497" s="152"/>
      <c r="M497" s="152"/>
      <c r="N497" s="152"/>
      <c r="O497" s="152"/>
      <c r="P497" s="152"/>
      <c r="Q497" s="152"/>
      <c r="R497" s="152"/>
      <c r="S497" s="152"/>
      <c r="T497" s="152"/>
      <c r="U497" s="152"/>
      <c r="V497" s="152"/>
      <c r="W497" s="152"/>
      <c r="X497" s="152"/>
      <c r="Y497" s="152"/>
      <c r="Z497" s="152"/>
    </row>
    <row r="498" spans="1:26" ht="15.75" customHeight="1" x14ac:dyDescent="0.25">
      <c r="A498" s="152"/>
      <c r="B498" s="152"/>
      <c r="C498" s="152"/>
      <c r="D498" s="187"/>
      <c r="E498" s="187"/>
      <c r="F498" s="152"/>
      <c r="G498" s="152"/>
      <c r="H498" s="153"/>
      <c r="I498" s="152"/>
      <c r="J498" s="152"/>
      <c r="K498" s="152"/>
      <c r="L498" s="152"/>
      <c r="M498" s="152"/>
      <c r="N498" s="152"/>
      <c r="O498" s="152"/>
      <c r="P498" s="152"/>
      <c r="Q498" s="152"/>
      <c r="R498" s="152"/>
      <c r="S498" s="152"/>
      <c r="T498" s="152"/>
      <c r="U498" s="152"/>
      <c r="V498" s="152"/>
      <c r="W498" s="152"/>
      <c r="X498" s="152"/>
      <c r="Y498" s="152"/>
      <c r="Z498" s="152"/>
    </row>
    <row r="499" spans="1:26" ht="15.75" customHeight="1" x14ac:dyDescent="0.25">
      <c r="A499" s="152"/>
      <c r="B499" s="152"/>
      <c r="C499" s="152"/>
      <c r="D499" s="187"/>
      <c r="E499" s="187"/>
      <c r="F499" s="152"/>
      <c r="G499" s="152"/>
      <c r="H499" s="153"/>
      <c r="I499" s="152"/>
      <c r="J499" s="152"/>
      <c r="K499" s="152"/>
      <c r="L499" s="152"/>
      <c r="M499" s="152"/>
      <c r="N499" s="152"/>
      <c r="O499" s="152"/>
      <c r="P499" s="152"/>
      <c r="Q499" s="152"/>
      <c r="R499" s="152"/>
      <c r="S499" s="152"/>
      <c r="T499" s="152"/>
      <c r="U499" s="152"/>
      <c r="V499" s="152"/>
      <c r="W499" s="152"/>
      <c r="X499" s="152"/>
      <c r="Y499" s="152"/>
      <c r="Z499" s="152"/>
    </row>
    <row r="500" spans="1:26" ht="15.75" customHeight="1" x14ac:dyDescent="0.25">
      <c r="A500" s="152"/>
      <c r="B500" s="152"/>
      <c r="C500" s="152"/>
      <c r="D500" s="187"/>
      <c r="E500" s="187"/>
      <c r="F500" s="152"/>
      <c r="G500" s="152"/>
      <c r="H500" s="153"/>
      <c r="I500" s="152"/>
      <c r="J500" s="152"/>
      <c r="K500" s="152"/>
      <c r="L500" s="152"/>
      <c r="M500" s="152"/>
      <c r="N500" s="152"/>
      <c r="O500" s="152"/>
      <c r="P500" s="152"/>
      <c r="Q500" s="152"/>
      <c r="R500" s="152"/>
      <c r="S500" s="152"/>
      <c r="T500" s="152"/>
      <c r="U500" s="152"/>
      <c r="V500" s="152"/>
      <c r="W500" s="152"/>
      <c r="X500" s="152"/>
      <c r="Y500" s="152"/>
      <c r="Z500" s="152"/>
    </row>
    <row r="501" spans="1:26" ht="15.75" customHeight="1" x14ac:dyDescent="0.25">
      <c r="A501" s="152"/>
      <c r="B501" s="152"/>
      <c r="C501" s="152"/>
      <c r="D501" s="187"/>
      <c r="E501" s="187"/>
      <c r="F501" s="152"/>
      <c r="G501" s="152"/>
      <c r="H501" s="153"/>
      <c r="I501" s="152"/>
      <c r="J501" s="152"/>
      <c r="K501" s="152"/>
      <c r="L501" s="152"/>
      <c r="M501" s="152"/>
      <c r="N501" s="152"/>
      <c r="O501" s="152"/>
      <c r="P501" s="152"/>
      <c r="Q501" s="152"/>
      <c r="R501" s="152"/>
      <c r="S501" s="152"/>
      <c r="T501" s="152"/>
      <c r="U501" s="152"/>
      <c r="V501" s="152"/>
      <c r="W501" s="152"/>
      <c r="X501" s="152"/>
      <c r="Y501" s="152"/>
      <c r="Z501" s="152"/>
    </row>
    <row r="502" spans="1:26" ht="15.75" customHeight="1" x14ac:dyDescent="0.25">
      <c r="A502" s="152"/>
      <c r="B502" s="152"/>
      <c r="C502" s="152"/>
      <c r="D502" s="187"/>
      <c r="E502" s="187"/>
      <c r="F502" s="152"/>
      <c r="G502" s="152"/>
      <c r="H502" s="153"/>
      <c r="I502" s="152"/>
      <c r="J502" s="152"/>
      <c r="K502" s="152"/>
      <c r="L502" s="152"/>
      <c r="M502" s="152"/>
      <c r="N502" s="152"/>
      <c r="O502" s="152"/>
      <c r="P502" s="152"/>
      <c r="Q502" s="152"/>
      <c r="R502" s="152"/>
      <c r="S502" s="152"/>
      <c r="T502" s="152"/>
      <c r="U502" s="152"/>
      <c r="V502" s="152"/>
      <c r="W502" s="152"/>
      <c r="X502" s="152"/>
      <c r="Y502" s="152"/>
      <c r="Z502" s="152"/>
    </row>
    <row r="503" spans="1:26" ht="15.75" customHeight="1" x14ac:dyDescent="0.25">
      <c r="A503" s="152"/>
      <c r="B503" s="152"/>
      <c r="C503" s="152"/>
      <c r="D503" s="187"/>
      <c r="E503" s="187"/>
      <c r="F503" s="152"/>
      <c r="G503" s="152"/>
      <c r="H503" s="153"/>
      <c r="I503" s="152"/>
      <c r="J503" s="152"/>
      <c r="K503" s="152"/>
      <c r="L503" s="152"/>
      <c r="M503" s="152"/>
      <c r="N503" s="152"/>
      <c r="O503" s="152"/>
      <c r="P503" s="152"/>
      <c r="Q503" s="152"/>
      <c r="R503" s="152"/>
      <c r="S503" s="152"/>
      <c r="T503" s="152"/>
      <c r="U503" s="152"/>
      <c r="V503" s="152"/>
      <c r="W503" s="152"/>
      <c r="X503" s="152"/>
      <c r="Y503" s="152"/>
      <c r="Z503" s="152"/>
    </row>
    <row r="504" spans="1:26" ht="15.75" customHeight="1" x14ac:dyDescent="0.25">
      <c r="A504" s="152"/>
      <c r="B504" s="152"/>
      <c r="C504" s="152"/>
      <c r="D504" s="187"/>
      <c r="E504" s="187"/>
      <c r="F504" s="152"/>
      <c r="G504" s="152"/>
      <c r="H504" s="153"/>
      <c r="I504" s="152"/>
      <c r="J504" s="152"/>
      <c r="K504" s="152"/>
      <c r="L504" s="152"/>
      <c r="M504" s="152"/>
      <c r="N504" s="152"/>
      <c r="O504" s="152"/>
      <c r="P504" s="152"/>
      <c r="Q504" s="152"/>
      <c r="R504" s="152"/>
      <c r="S504" s="152"/>
      <c r="T504" s="152"/>
      <c r="U504" s="152"/>
      <c r="V504" s="152"/>
      <c r="W504" s="152"/>
      <c r="X504" s="152"/>
      <c r="Y504" s="152"/>
      <c r="Z504" s="152"/>
    </row>
    <row r="505" spans="1:26" ht="15.75" customHeight="1" x14ac:dyDescent="0.25">
      <c r="A505" s="152"/>
      <c r="B505" s="152"/>
      <c r="C505" s="152"/>
      <c r="D505" s="187"/>
      <c r="E505" s="187"/>
      <c r="F505" s="152"/>
      <c r="G505" s="152"/>
      <c r="H505" s="153"/>
      <c r="I505" s="152"/>
      <c r="J505" s="152"/>
      <c r="K505" s="152"/>
      <c r="L505" s="152"/>
      <c r="M505" s="152"/>
      <c r="N505" s="152"/>
      <c r="O505" s="152"/>
      <c r="P505" s="152"/>
      <c r="Q505" s="152"/>
      <c r="R505" s="152"/>
      <c r="S505" s="152"/>
      <c r="T505" s="152"/>
      <c r="U505" s="152"/>
      <c r="V505" s="152"/>
      <c r="W505" s="152"/>
      <c r="X505" s="152"/>
      <c r="Y505" s="152"/>
      <c r="Z505" s="152"/>
    </row>
    <row r="506" spans="1:26" ht="15.75" customHeight="1" x14ac:dyDescent="0.25">
      <c r="A506" s="152"/>
      <c r="B506" s="152"/>
      <c r="C506" s="152"/>
      <c r="D506" s="187"/>
      <c r="E506" s="187"/>
      <c r="F506" s="152"/>
      <c r="G506" s="152"/>
      <c r="H506" s="153"/>
      <c r="I506" s="152"/>
      <c r="J506" s="152"/>
      <c r="K506" s="152"/>
      <c r="L506" s="152"/>
      <c r="M506" s="152"/>
      <c r="N506" s="152"/>
      <c r="O506" s="152"/>
      <c r="P506" s="152"/>
      <c r="Q506" s="152"/>
      <c r="R506" s="152"/>
      <c r="S506" s="152"/>
      <c r="T506" s="152"/>
      <c r="U506" s="152"/>
      <c r="V506" s="152"/>
      <c r="W506" s="152"/>
      <c r="X506" s="152"/>
      <c r="Y506" s="152"/>
      <c r="Z506" s="152"/>
    </row>
    <row r="507" spans="1:26" ht="15.75" customHeight="1" x14ac:dyDescent="0.25">
      <c r="A507" s="152"/>
      <c r="B507" s="152"/>
      <c r="C507" s="152"/>
      <c r="D507" s="187"/>
      <c r="E507" s="187"/>
      <c r="F507" s="152"/>
      <c r="G507" s="152"/>
      <c r="H507" s="153"/>
      <c r="I507" s="152"/>
      <c r="J507" s="152"/>
      <c r="K507" s="152"/>
      <c r="L507" s="152"/>
      <c r="M507" s="152"/>
      <c r="N507" s="152"/>
      <c r="O507" s="152"/>
      <c r="P507" s="152"/>
      <c r="Q507" s="152"/>
      <c r="R507" s="152"/>
      <c r="S507" s="152"/>
      <c r="T507" s="152"/>
      <c r="U507" s="152"/>
      <c r="V507" s="152"/>
      <c r="W507" s="152"/>
      <c r="X507" s="152"/>
      <c r="Y507" s="152"/>
      <c r="Z507" s="152"/>
    </row>
    <row r="508" spans="1:26" ht="15.75" customHeight="1" x14ac:dyDescent="0.25">
      <c r="A508" s="152"/>
      <c r="B508" s="152"/>
      <c r="C508" s="152"/>
      <c r="D508" s="187"/>
      <c r="E508" s="187"/>
      <c r="F508" s="152"/>
      <c r="G508" s="152"/>
      <c r="H508" s="153"/>
      <c r="I508" s="152"/>
      <c r="J508" s="152"/>
      <c r="K508" s="152"/>
      <c r="L508" s="152"/>
      <c r="M508" s="152"/>
      <c r="N508" s="152"/>
      <c r="O508" s="152"/>
      <c r="P508" s="152"/>
      <c r="Q508" s="152"/>
      <c r="R508" s="152"/>
      <c r="S508" s="152"/>
      <c r="T508" s="152"/>
      <c r="U508" s="152"/>
      <c r="V508" s="152"/>
      <c r="W508" s="152"/>
      <c r="X508" s="152"/>
      <c r="Y508" s="152"/>
      <c r="Z508" s="152"/>
    </row>
    <row r="509" spans="1:26" ht="15.75" customHeight="1" x14ac:dyDescent="0.25">
      <c r="A509" s="152"/>
      <c r="B509" s="152"/>
      <c r="C509" s="152"/>
      <c r="D509" s="187"/>
      <c r="E509" s="187"/>
      <c r="F509" s="152"/>
      <c r="G509" s="152"/>
      <c r="H509" s="153"/>
      <c r="I509" s="152"/>
      <c r="J509" s="152"/>
      <c r="K509" s="152"/>
      <c r="L509" s="152"/>
      <c r="M509" s="152"/>
      <c r="N509" s="152"/>
      <c r="O509" s="152"/>
      <c r="P509" s="152"/>
      <c r="Q509" s="152"/>
      <c r="R509" s="152"/>
      <c r="S509" s="152"/>
      <c r="T509" s="152"/>
      <c r="U509" s="152"/>
      <c r="V509" s="152"/>
      <c r="W509" s="152"/>
      <c r="X509" s="152"/>
      <c r="Y509" s="152"/>
      <c r="Z509" s="152"/>
    </row>
    <row r="510" spans="1:26" ht="15.75" customHeight="1" x14ac:dyDescent="0.25">
      <c r="A510" s="152"/>
      <c r="B510" s="152"/>
      <c r="C510" s="152"/>
      <c r="D510" s="187"/>
      <c r="E510" s="187"/>
      <c r="F510" s="152"/>
      <c r="G510" s="152"/>
      <c r="H510" s="153"/>
      <c r="I510" s="152"/>
      <c r="J510" s="152"/>
      <c r="K510" s="152"/>
      <c r="L510" s="152"/>
      <c r="M510" s="152"/>
      <c r="N510" s="152"/>
      <c r="O510" s="152"/>
      <c r="P510" s="152"/>
      <c r="Q510" s="152"/>
      <c r="R510" s="152"/>
      <c r="S510" s="152"/>
      <c r="T510" s="152"/>
      <c r="U510" s="152"/>
      <c r="V510" s="152"/>
      <c r="W510" s="152"/>
      <c r="X510" s="152"/>
      <c r="Y510" s="152"/>
      <c r="Z510" s="152"/>
    </row>
    <row r="511" spans="1:26" ht="15.75" customHeight="1" x14ac:dyDescent="0.25">
      <c r="A511" s="152"/>
      <c r="B511" s="152"/>
      <c r="C511" s="152"/>
      <c r="D511" s="187"/>
      <c r="E511" s="187"/>
      <c r="F511" s="152"/>
      <c r="G511" s="152"/>
      <c r="H511" s="153"/>
      <c r="I511" s="152"/>
      <c r="J511" s="152"/>
      <c r="K511" s="152"/>
      <c r="L511" s="152"/>
      <c r="M511" s="152"/>
      <c r="N511" s="152"/>
      <c r="O511" s="152"/>
      <c r="P511" s="152"/>
      <c r="Q511" s="152"/>
      <c r="R511" s="152"/>
      <c r="S511" s="152"/>
      <c r="T511" s="152"/>
      <c r="U511" s="152"/>
      <c r="V511" s="152"/>
      <c r="W511" s="152"/>
      <c r="X511" s="152"/>
      <c r="Y511" s="152"/>
      <c r="Z511" s="152"/>
    </row>
    <row r="512" spans="1:26" ht="15.75" customHeight="1" x14ac:dyDescent="0.25">
      <c r="A512" s="152"/>
      <c r="B512" s="152"/>
      <c r="C512" s="152"/>
      <c r="D512" s="187"/>
      <c r="E512" s="187"/>
      <c r="F512" s="152"/>
      <c r="G512" s="152"/>
      <c r="H512" s="153"/>
      <c r="I512" s="152"/>
      <c r="J512" s="152"/>
      <c r="K512" s="152"/>
      <c r="L512" s="152"/>
      <c r="M512" s="152"/>
      <c r="N512" s="152"/>
      <c r="O512" s="152"/>
      <c r="P512" s="152"/>
      <c r="Q512" s="152"/>
      <c r="R512" s="152"/>
      <c r="S512" s="152"/>
      <c r="T512" s="152"/>
      <c r="U512" s="152"/>
      <c r="V512" s="152"/>
      <c r="W512" s="152"/>
      <c r="X512" s="152"/>
      <c r="Y512" s="152"/>
      <c r="Z512" s="152"/>
    </row>
    <row r="513" spans="1:26" ht="15.75" customHeight="1" x14ac:dyDescent="0.25">
      <c r="A513" s="152"/>
      <c r="B513" s="152"/>
      <c r="C513" s="152"/>
      <c r="D513" s="187"/>
      <c r="E513" s="187"/>
      <c r="F513" s="152"/>
      <c r="G513" s="152"/>
      <c r="H513" s="153"/>
      <c r="I513" s="152"/>
      <c r="J513" s="152"/>
      <c r="K513" s="152"/>
      <c r="L513" s="152"/>
      <c r="M513" s="152"/>
      <c r="N513" s="152"/>
      <c r="O513" s="152"/>
      <c r="P513" s="152"/>
      <c r="Q513" s="152"/>
      <c r="R513" s="152"/>
      <c r="S513" s="152"/>
      <c r="T513" s="152"/>
      <c r="U513" s="152"/>
      <c r="V513" s="152"/>
      <c r="W513" s="152"/>
      <c r="X513" s="152"/>
      <c r="Y513" s="152"/>
      <c r="Z513" s="152"/>
    </row>
    <row r="514" spans="1:26" ht="15.75" customHeight="1" x14ac:dyDescent="0.25">
      <c r="A514" s="152"/>
      <c r="B514" s="152"/>
      <c r="C514" s="152"/>
      <c r="D514" s="187"/>
      <c r="E514" s="187"/>
      <c r="F514" s="152"/>
      <c r="G514" s="152"/>
      <c r="H514" s="153"/>
      <c r="I514" s="152"/>
      <c r="J514" s="152"/>
      <c r="K514" s="152"/>
      <c r="L514" s="152"/>
      <c r="M514" s="152"/>
      <c r="N514" s="152"/>
      <c r="O514" s="152"/>
      <c r="P514" s="152"/>
      <c r="Q514" s="152"/>
      <c r="R514" s="152"/>
      <c r="S514" s="152"/>
      <c r="T514" s="152"/>
      <c r="U514" s="152"/>
      <c r="V514" s="152"/>
      <c r="W514" s="152"/>
      <c r="X514" s="152"/>
      <c r="Y514" s="152"/>
      <c r="Z514" s="152"/>
    </row>
    <row r="515" spans="1:26" ht="15.75" customHeight="1" x14ac:dyDescent="0.25">
      <c r="A515" s="152"/>
      <c r="B515" s="152"/>
      <c r="C515" s="152"/>
      <c r="D515" s="187"/>
      <c r="E515" s="187"/>
      <c r="F515" s="152"/>
      <c r="G515" s="152"/>
      <c r="H515" s="153"/>
      <c r="I515" s="152"/>
      <c r="J515" s="152"/>
      <c r="K515" s="152"/>
      <c r="L515" s="152"/>
      <c r="M515" s="152"/>
      <c r="N515" s="152"/>
      <c r="O515" s="152"/>
      <c r="P515" s="152"/>
      <c r="Q515" s="152"/>
      <c r="R515" s="152"/>
      <c r="S515" s="152"/>
      <c r="T515" s="152"/>
      <c r="U515" s="152"/>
      <c r="V515" s="152"/>
      <c r="W515" s="152"/>
      <c r="X515" s="152"/>
      <c r="Y515" s="152"/>
      <c r="Z515" s="152"/>
    </row>
    <row r="516" spans="1:26" ht="15.75" customHeight="1" x14ac:dyDescent="0.25">
      <c r="A516" s="152"/>
      <c r="B516" s="152"/>
      <c r="C516" s="152"/>
      <c r="D516" s="187"/>
      <c r="E516" s="187"/>
      <c r="F516" s="152"/>
      <c r="G516" s="152"/>
      <c r="H516" s="153"/>
      <c r="I516" s="152"/>
      <c r="J516" s="152"/>
      <c r="K516" s="152"/>
      <c r="L516" s="152"/>
      <c r="M516" s="152"/>
      <c r="N516" s="152"/>
      <c r="O516" s="152"/>
      <c r="P516" s="152"/>
      <c r="Q516" s="152"/>
      <c r="R516" s="152"/>
      <c r="S516" s="152"/>
      <c r="T516" s="152"/>
      <c r="U516" s="152"/>
      <c r="V516" s="152"/>
      <c r="W516" s="152"/>
      <c r="X516" s="152"/>
      <c r="Y516" s="152"/>
      <c r="Z516" s="152"/>
    </row>
    <row r="517" spans="1:26" ht="15.75" customHeight="1" x14ac:dyDescent="0.25">
      <c r="A517" s="152"/>
      <c r="B517" s="152"/>
      <c r="C517" s="152"/>
      <c r="D517" s="187"/>
      <c r="E517" s="187"/>
      <c r="F517" s="152"/>
      <c r="G517" s="152"/>
      <c r="H517" s="153"/>
      <c r="I517" s="152"/>
      <c r="J517" s="152"/>
      <c r="K517" s="152"/>
      <c r="L517" s="152"/>
      <c r="M517" s="152"/>
      <c r="N517" s="152"/>
      <c r="O517" s="152"/>
      <c r="P517" s="152"/>
      <c r="Q517" s="152"/>
      <c r="R517" s="152"/>
      <c r="S517" s="152"/>
      <c r="T517" s="152"/>
      <c r="U517" s="152"/>
      <c r="V517" s="152"/>
      <c r="W517" s="152"/>
      <c r="X517" s="152"/>
      <c r="Y517" s="152"/>
      <c r="Z517" s="152"/>
    </row>
    <row r="518" spans="1:26" ht="15.75" customHeight="1" x14ac:dyDescent="0.25">
      <c r="A518" s="152"/>
      <c r="B518" s="152"/>
      <c r="C518" s="152"/>
      <c r="D518" s="187"/>
      <c r="E518" s="187"/>
      <c r="F518" s="152"/>
      <c r="G518" s="152"/>
      <c r="H518" s="153"/>
      <c r="I518" s="152"/>
      <c r="J518" s="152"/>
      <c r="K518" s="152"/>
      <c r="L518" s="152"/>
      <c r="M518" s="152"/>
      <c r="N518" s="152"/>
      <c r="O518" s="152"/>
      <c r="P518" s="152"/>
      <c r="Q518" s="152"/>
      <c r="R518" s="152"/>
      <c r="S518" s="152"/>
      <c r="T518" s="152"/>
      <c r="U518" s="152"/>
      <c r="V518" s="152"/>
      <c r="W518" s="152"/>
      <c r="X518" s="152"/>
      <c r="Y518" s="152"/>
      <c r="Z518" s="152"/>
    </row>
    <row r="519" spans="1:26" ht="15.75" customHeight="1" x14ac:dyDescent="0.25">
      <c r="A519" s="152"/>
      <c r="B519" s="152"/>
      <c r="C519" s="152"/>
      <c r="D519" s="187"/>
      <c r="E519" s="187"/>
      <c r="F519" s="152"/>
      <c r="G519" s="152"/>
      <c r="H519" s="153"/>
      <c r="I519" s="152"/>
      <c r="J519" s="152"/>
      <c r="K519" s="152"/>
      <c r="L519" s="152"/>
      <c r="M519" s="152"/>
      <c r="N519" s="152"/>
      <c r="O519" s="152"/>
      <c r="P519" s="152"/>
      <c r="Q519" s="152"/>
      <c r="R519" s="152"/>
      <c r="S519" s="152"/>
      <c r="T519" s="152"/>
      <c r="U519" s="152"/>
      <c r="V519" s="152"/>
      <c r="W519" s="152"/>
      <c r="X519" s="152"/>
      <c r="Y519" s="152"/>
      <c r="Z519" s="152"/>
    </row>
    <row r="520" spans="1:26" ht="15.75" customHeight="1" x14ac:dyDescent="0.25">
      <c r="A520" s="152"/>
      <c r="B520" s="152"/>
      <c r="C520" s="152"/>
      <c r="D520" s="187"/>
      <c r="E520" s="187"/>
      <c r="F520" s="152"/>
      <c r="G520" s="152"/>
      <c r="H520" s="153"/>
      <c r="I520" s="152"/>
      <c r="J520" s="152"/>
      <c r="K520" s="152"/>
      <c r="L520" s="152"/>
      <c r="M520" s="152"/>
      <c r="N520" s="152"/>
      <c r="O520" s="152"/>
      <c r="P520" s="152"/>
      <c r="Q520" s="152"/>
      <c r="R520" s="152"/>
      <c r="S520" s="152"/>
      <c r="T520" s="152"/>
      <c r="U520" s="152"/>
      <c r="V520" s="152"/>
      <c r="W520" s="152"/>
      <c r="X520" s="152"/>
      <c r="Y520" s="152"/>
      <c r="Z520" s="152"/>
    </row>
    <row r="521" spans="1:26" ht="15.75" customHeight="1" x14ac:dyDescent="0.25">
      <c r="A521" s="152"/>
      <c r="B521" s="152"/>
      <c r="C521" s="152"/>
      <c r="D521" s="187"/>
      <c r="E521" s="187"/>
      <c r="F521" s="152"/>
      <c r="G521" s="152"/>
      <c r="H521" s="153"/>
      <c r="I521" s="152"/>
      <c r="J521" s="152"/>
      <c r="K521" s="152"/>
      <c r="L521" s="152"/>
      <c r="M521" s="152"/>
      <c r="N521" s="152"/>
      <c r="O521" s="152"/>
      <c r="P521" s="152"/>
      <c r="Q521" s="152"/>
      <c r="R521" s="152"/>
      <c r="S521" s="152"/>
      <c r="T521" s="152"/>
      <c r="U521" s="152"/>
      <c r="V521" s="152"/>
      <c r="W521" s="152"/>
      <c r="X521" s="152"/>
      <c r="Y521" s="152"/>
      <c r="Z521" s="152"/>
    </row>
    <row r="522" spans="1:26" ht="15.75" customHeight="1" x14ac:dyDescent="0.25">
      <c r="A522" s="152"/>
      <c r="B522" s="152"/>
      <c r="C522" s="152"/>
      <c r="D522" s="187"/>
      <c r="E522" s="187"/>
      <c r="F522" s="152"/>
      <c r="G522" s="152"/>
      <c r="H522" s="153"/>
      <c r="I522" s="152"/>
      <c r="J522" s="152"/>
      <c r="K522" s="152"/>
      <c r="L522" s="152"/>
      <c r="M522" s="152"/>
      <c r="N522" s="152"/>
      <c r="O522" s="152"/>
      <c r="P522" s="152"/>
      <c r="Q522" s="152"/>
      <c r="R522" s="152"/>
      <c r="S522" s="152"/>
      <c r="T522" s="152"/>
      <c r="U522" s="152"/>
      <c r="V522" s="152"/>
      <c r="W522" s="152"/>
      <c r="X522" s="152"/>
      <c r="Y522" s="152"/>
      <c r="Z522" s="152"/>
    </row>
    <row r="523" spans="1:26" ht="15.75" customHeight="1" x14ac:dyDescent="0.25">
      <c r="A523" s="152"/>
      <c r="B523" s="152"/>
      <c r="C523" s="152"/>
      <c r="D523" s="187"/>
      <c r="E523" s="187"/>
      <c r="F523" s="152"/>
      <c r="G523" s="152"/>
      <c r="H523" s="153"/>
      <c r="I523" s="152"/>
      <c r="J523" s="152"/>
      <c r="K523" s="152"/>
      <c r="L523" s="152"/>
      <c r="M523" s="152"/>
      <c r="N523" s="152"/>
      <c r="O523" s="152"/>
      <c r="P523" s="152"/>
      <c r="Q523" s="152"/>
      <c r="R523" s="152"/>
      <c r="S523" s="152"/>
      <c r="T523" s="152"/>
      <c r="U523" s="152"/>
      <c r="V523" s="152"/>
      <c r="W523" s="152"/>
      <c r="X523" s="152"/>
      <c r="Y523" s="152"/>
      <c r="Z523" s="152"/>
    </row>
    <row r="524" spans="1:26" ht="15.75" customHeight="1" x14ac:dyDescent="0.25">
      <c r="A524" s="152"/>
      <c r="B524" s="152"/>
      <c r="C524" s="152"/>
      <c r="D524" s="187"/>
      <c r="E524" s="187"/>
      <c r="F524" s="152"/>
      <c r="G524" s="152"/>
      <c r="H524" s="153"/>
      <c r="I524" s="152"/>
      <c r="J524" s="152"/>
      <c r="K524" s="152"/>
      <c r="L524" s="152"/>
      <c r="M524" s="152"/>
      <c r="N524" s="152"/>
      <c r="O524" s="152"/>
      <c r="P524" s="152"/>
      <c r="Q524" s="152"/>
      <c r="R524" s="152"/>
      <c r="S524" s="152"/>
      <c r="T524" s="152"/>
      <c r="U524" s="152"/>
      <c r="V524" s="152"/>
      <c r="W524" s="152"/>
      <c r="X524" s="152"/>
      <c r="Y524" s="152"/>
      <c r="Z524" s="152"/>
    </row>
    <row r="525" spans="1:26" ht="15.75" customHeight="1" x14ac:dyDescent="0.25">
      <c r="A525" s="152"/>
      <c r="B525" s="152"/>
      <c r="C525" s="152"/>
      <c r="D525" s="187"/>
      <c r="E525" s="187"/>
      <c r="F525" s="152"/>
      <c r="G525" s="152"/>
      <c r="H525" s="153"/>
      <c r="I525" s="152"/>
      <c r="J525" s="152"/>
      <c r="K525" s="152"/>
      <c r="L525" s="152"/>
      <c r="M525" s="152"/>
      <c r="N525" s="152"/>
      <c r="O525" s="152"/>
      <c r="P525" s="152"/>
      <c r="Q525" s="152"/>
      <c r="R525" s="152"/>
      <c r="S525" s="152"/>
      <c r="T525" s="152"/>
      <c r="U525" s="152"/>
      <c r="V525" s="152"/>
      <c r="W525" s="152"/>
      <c r="X525" s="152"/>
      <c r="Y525" s="152"/>
      <c r="Z525" s="152"/>
    </row>
    <row r="526" spans="1:26" ht="15.75" customHeight="1" x14ac:dyDescent="0.25">
      <c r="A526" s="152"/>
      <c r="B526" s="152"/>
      <c r="C526" s="152"/>
      <c r="D526" s="187"/>
      <c r="E526" s="187"/>
      <c r="F526" s="152"/>
      <c r="G526" s="152"/>
      <c r="H526" s="153"/>
      <c r="I526" s="152"/>
      <c r="J526" s="152"/>
      <c r="K526" s="152"/>
      <c r="L526" s="152"/>
      <c r="M526" s="152"/>
      <c r="N526" s="152"/>
      <c r="O526" s="152"/>
      <c r="P526" s="152"/>
      <c r="Q526" s="152"/>
      <c r="R526" s="152"/>
      <c r="S526" s="152"/>
      <c r="T526" s="152"/>
      <c r="U526" s="152"/>
      <c r="V526" s="152"/>
      <c r="W526" s="152"/>
      <c r="X526" s="152"/>
      <c r="Y526" s="152"/>
      <c r="Z526" s="152"/>
    </row>
    <row r="527" spans="1:26" ht="15.75" customHeight="1" x14ac:dyDescent="0.25">
      <c r="A527" s="152"/>
      <c r="B527" s="152"/>
      <c r="C527" s="152"/>
      <c r="D527" s="187"/>
      <c r="E527" s="187"/>
      <c r="F527" s="152"/>
      <c r="G527" s="152"/>
      <c r="H527" s="153"/>
      <c r="I527" s="152"/>
      <c r="J527" s="152"/>
      <c r="K527" s="152"/>
      <c r="L527" s="152"/>
      <c r="M527" s="152"/>
      <c r="N527" s="152"/>
      <c r="O527" s="152"/>
      <c r="P527" s="152"/>
      <c r="Q527" s="152"/>
      <c r="R527" s="152"/>
      <c r="S527" s="152"/>
      <c r="T527" s="152"/>
      <c r="U527" s="152"/>
      <c r="V527" s="152"/>
      <c r="W527" s="152"/>
      <c r="X527" s="152"/>
      <c r="Y527" s="152"/>
      <c r="Z527" s="152"/>
    </row>
    <row r="528" spans="1:26" ht="15.75" customHeight="1" x14ac:dyDescent="0.25">
      <c r="A528" s="152"/>
      <c r="B528" s="152"/>
      <c r="C528" s="152"/>
      <c r="D528" s="187"/>
      <c r="E528" s="187"/>
      <c r="F528" s="152"/>
      <c r="G528" s="152"/>
      <c r="H528" s="153"/>
      <c r="I528" s="152"/>
      <c r="J528" s="152"/>
      <c r="K528" s="152"/>
      <c r="L528" s="152"/>
      <c r="M528" s="152"/>
      <c r="N528" s="152"/>
      <c r="O528" s="152"/>
      <c r="P528" s="152"/>
      <c r="Q528" s="152"/>
      <c r="R528" s="152"/>
      <c r="S528" s="152"/>
      <c r="T528" s="152"/>
      <c r="U528" s="152"/>
      <c r="V528" s="152"/>
      <c r="W528" s="152"/>
      <c r="X528" s="152"/>
      <c r="Y528" s="152"/>
      <c r="Z528" s="152"/>
    </row>
    <row r="529" spans="1:26" ht="15.75" customHeight="1" x14ac:dyDescent="0.25">
      <c r="A529" s="152"/>
      <c r="B529" s="152"/>
      <c r="C529" s="152"/>
      <c r="D529" s="187"/>
      <c r="E529" s="187"/>
      <c r="F529" s="152"/>
      <c r="G529" s="152"/>
      <c r="H529" s="153"/>
      <c r="I529" s="152"/>
      <c r="J529" s="152"/>
      <c r="K529" s="152"/>
      <c r="L529" s="152"/>
      <c r="M529" s="152"/>
      <c r="N529" s="152"/>
      <c r="O529" s="152"/>
      <c r="P529" s="152"/>
      <c r="Q529" s="152"/>
      <c r="R529" s="152"/>
      <c r="S529" s="152"/>
      <c r="T529" s="152"/>
      <c r="U529" s="152"/>
      <c r="V529" s="152"/>
      <c r="W529" s="152"/>
      <c r="X529" s="152"/>
      <c r="Y529" s="152"/>
      <c r="Z529" s="152"/>
    </row>
    <row r="530" spans="1:26" ht="15.75" customHeight="1" x14ac:dyDescent="0.25">
      <c r="A530" s="152"/>
      <c r="B530" s="152"/>
      <c r="C530" s="152"/>
      <c r="D530" s="187"/>
      <c r="E530" s="187"/>
      <c r="F530" s="152"/>
      <c r="G530" s="152"/>
      <c r="H530" s="153"/>
      <c r="I530" s="152"/>
      <c r="J530" s="152"/>
      <c r="K530" s="152"/>
      <c r="L530" s="152"/>
      <c r="M530" s="152"/>
      <c r="N530" s="152"/>
      <c r="O530" s="152"/>
      <c r="P530" s="152"/>
      <c r="Q530" s="152"/>
      <c r="R530" s="152"/>
      <c r="S530" s="152"/>
      <c r="T530" s="152"/>
      <c r="U530" s="152"/>
      <c r="V530" s="152"/>
      <c r="W530" s="152"/>
      <c r="X530" s="152"/>
      <c r="Y530" s="152"/>
      <c r="Z530" s="152"/>
    </row>
    <row r="531" spans="1:26" ht="15.75" customHeight="1" x14ac:dyDescent="0.25">
      <c r="A531" s="152"/>
      <c r="B531" s="152"/>
      <c r="C531" s="152"/>
      <c r="D531" s="187"/>
      <c r="E531" s="187"/>
      <c r="F531" s="152"/>
      <c r="G531" s="152"/>
      <c r="H531" s="153"/>
      <c r="I531" s="152"/>
      <c r="J531" s="152"/>
      <c r="K531" s="152"/>
      <c r="L531" s="152"/>
      <c r="M531" s="152"/>
      <c r="N531" s="152"/>
      <c r="O531" s="152"/>
      <c r="P531" s="152"/>
      <c r="Q531" s="152"/>
      <c r="R531" s="152"/>
      <c r="S531" s="152"/>
      <c r="T531" s="152"/>
      <c r="U531" s="152"/>
      <c r="V531" s="152"/>
      <c r="W531" s="152"/>
      <c r="X531" s="152"/>
      <c r="Y531" s="152"/>
      <c r="Z531" s="152"/>
    </row>
    <row r="532" spans="1:26" ht="15.75" customHeight="1" x14ac:dyDescent="0.25">
      <c r="A532" s="152"/>
      <c r="B532" s="152"/>
      <c r="C532" s="152"/>
      <c r="D532" s="187"/>
      <c r="E532" s="187"/>
      <c r="F532" s="152"/>
      <c r="G532" s="152"/>
      <c r="H532" s="153"/>
      <c r="I532" s="152"/>
      <c r="J532" s="152"/>
      <c r="K532" s="152"/>
      <c r="L532" s="152"/>
      <c r="M532" s="152"/>
      <c r="N532" s="152"/>
      <c r="O532" s="152"/>
      <c r="P532" s="152"/>
      <c r="Q532" s="152"/>
      <c r="R532" s="152"/>
      <c r="S532" s="152"/>
      <c r="T532" s="152"/>
      <c r="U532" s="152"/>
      <c r="V532" s="152"/>
      <c r="W532" s="152"/>
      <c r="X532" s="152"/>
      <c r="Y532" s="152"/>
      <c r="Z532" s="152"/>
    </row>
    <row r="533" spans="1:26" ht="15.75" customHeight="1" x14ac:dyDescent="0.25">
      <c r="A533" s="152"/>
      <c r="B533" s="152"/>
      <c r="C533" s="152"/>
      <c r="D533" s="187"/>
      <c r="E533" s="187"/>
      <c r="F533" s="152"/>
      <c r="G533" s="152"/>
      <c r="H533" s="153"/>
      <c r="I533" s="152"/>
      <c r="J533" s="152"/>
      <c r="K533" s="152"/>
      <c r="L533" s="152"/>
      <c r="M533" s="152"/>
      <c r="N533" s="152"/>
      <c r="O533" s="152"/>
      <c r="P533" s="152"/>
      <c r="Q533" s="152"/>
      <c r="R533" s="152"/>
      <c r="S533" s="152"/>
      <c r="T533" s="152"/>
      <c r="U533" s="152"/>
      <c r="V533" s="152"/>
      <c r="W533" s="152"/>
      <c r="X533" s="152"/>
      <c r="Y533" s="152"/>
      <c r="Z533" s="152"/>
    </row>
    <row r="534" spans="1:26" ht="15.75" customHeight="1" x14ac:dyDescent="0.25">
      <c r="A534" s="152"/>
      <c r="B534" s="152"/>
      <c r="C534" s="152"/>
      <c r="D534" s="187"/>
      <c r="E534" s="187"/>
      <c r="F534" s="152"/>
      <c r="G534" s="152"/>
      <c r="H534" s="153"/>
      <c r="I534" s="152"/>
      <c r="J534" s="152"/>
      <c r="K534" s="152"/>
      <c r="L534" s="152"/>
      <c r="M534" s="152"/>
      <c r="N534" s="152"/>
      <c r="O534" s="152"/>
      <c r="P534" s="152"/>
      <c r="Q534" s="152"/>
      <c r="R534" s="152"/>
      <c r="S534" s="152"/>
      <c r="T534" s="152"/>
      <c r="U534" s="152"/>
      <c r="V534" s="152"/>
      <c r="W534" s="152"/>
      <c r="X534" s="152"/>
      <c r="Y534" s="152"/>
      <c r="Z534" s="152"/>
    </row>
    <row r="535" spans="1:26" ht="15.75" customHeight="1" x14ac:dyDescent="0.25">
      <c r="A535" s="152"/>
      <c r="B535" s="152"/>
      <c r="C535" s="152"/>
      <c r="D535" s="187"/>
      <c r="E535" s="187"/>
      <c r="F535" s="152"/>
      <c r="G535" s="152"/>
      <c r="H535" s="153"/>
      <c r="I535" s="152"/>
      <c r="J535" s="152"/>
      <c r="K535" s="152"/>
      <c r="L535" s="152"/>
      <c r="M535" s="152"/>
      <c r="N535" s="152"/>
      <c r="O535" s="152"/>
      <c r="P535" s="152"/>
      <c r="Q535" s="152"/>
      <c r="R535" s="152"/>
      <c r="S535" s="152"/>
      <c r="T535" s="152"/>
      <c r="U535" s="152"/>
      <c r="V535" s="152"/>
      <c r="W535" s="152"/>
      <c r="X535" s="152"/>
      <c r="Y535" s="152"/>
      <c r="Z535" s="152"/>
    </row>
    <row r="536" spans="1:26" ht="15.75" customHeight="1" x14ac:dyDescent="0.25">
      <c r="A536" s="152"/>
      <c r="B536" s="152"/>
      <c r="C536" s="152"/>
      <c r="D536" s="187"/>
      <c r="E536" s="187"/>
      <c r="F536" s="152"/>
      <c r="G536" s="152"/>
      <c r="H536" s="153"/>
      <c r="I536" s="152"/>
      <c r="J536" s="152"/>
      <c r="K536" s="152"/>
      <c r="L536" s="152"/>
      <c r="M536" s="152"/>
      <c r="N536" s="152"/>
      <c r="O536" s="152"/>
      <c r="P536" s="152"/>
      <c r="Q536" s="152"/>
      <c r="R536" s="152"/>
      <c r="S536" s="152"/>
      <c r="T536" s="152"/>
      <c r="U536" s="152"/>
      <c r="V536" s="152"/>
      <c r="W536" s="152"/>
      <c r="X536" s="152"/>
      <c r="Y536" s="152"/>
      <c r="Z536" s="152"/>
    </row>
    <row r="537" spans="1:26" ht="15.75" customHeight="1" x14ac:dyDescent="0.25">
      <c r="A537" s="152"/>
      <c r="B537" s="152"/>
      <c r="C537" s="152"/>
      <c r="D537" s="187"/>
      <c r="E537" s="187"/>
      <c r="F537" s="152"/>
      <c r="G537" s="152"/>
      <c r="H537" s="153"/>
      <c r="I537" s="152"/>
      <c r="J537" s="152"/>
      <c r="K537" s="152"/>
      <c r="L537" s="152"/>
      <c r="M537" s="152"/>
      <c r="N537" s="152"/>
      <c r="O537" s="152"/>
      <c r="P537" s="152"/>
      <c r="Q537" s="152"/>
      <c r="R537" s="152"/>
      <c r="S537" s="152"/>
      <c r="T537" s="152"/>
      <c r="U537" s="152"/>
      <c r="V537" s="152"/>
      <c r="W537" s="152"/>
      <c r="X537" s="152"/>
      <c r="Y537" s="152"/>
      <c r="Z537" s="152"/>
    </row>
    <row r="538" spans="1:26" ht="15.75" customHeight="1" x14ac:dyDescent="0.25">
      <c r="A538" s="152"/>
      <c r="B538" s="152"/>
      <c r="C538" s="152"/>
      <c r="D538" s="187"/>
      <c r="E538" s="187"/>
      <c r="F538" s="152"/>
      <c r="G538" s="152"/>
      <c r="H538" s="153"/>
      <c r="I538" s="152"/>
      <c r="J538" s="152"/>
      <c r="K538" s="152"/>
      <c r="L538" s="152"/>
      <c r="M538" s="152"/>
      <c r="N538" s="152"/>
      <c r="O538" s="152"/>
      <c r="P538" s="152"/>
      <c r="Q538" s="152"/>
      <c r="R538" s="152"/>
      <c r="S538" s="152"/>
      <c r="T538" s="152"/>
      <c r="U538" s="152"/>
      <c r="V538" s="152"/>
      <c r="W538" s="152"/>
      <c r="X538" s="152"/>
      <c r="Y538" s="152"/>
      <c r="Z538" s="152"/>
    </row>
    <row r="539" spans="1:26" ht="15.75" customHeight="1" x14ac:dyDescent="0.25">
      <c r="A539" s="152"/>
      <c r="B539" s="152"/>
      <c r="C539" s="152"/>
      <c r="D539" s="187"/>
      <c r="E539" s="187"/>
      <c r="F539" s="152"/>
      <c r="G539" s="152"/>
      <c r="H539" s="153"/>
      <c r="I539" s="152"/>
      <c r="J539" s="152"/>
      <c r="K539" s="152"/>
      <c r="L539" s="152"/>
      <c r="M539" s="152"/>
      <c r="N539" s="152"/>
      <c r="O539" s="152"/>
      <c r="P539" s="152"/>
      <c r="Q539" s="152"/>
      <c r="R539" s="152"/>
      <c r="S539" s="152"/>
      <c r="T539" s="152"/>
      <c r="U539" s="152"/>
      <c r="V539" s="152"/>
      <c r="W539" s="152"/>
      <c r="X539" s="152"/>
      <c r="Y539" s="152"/>
      <c r="Z539" s="152"/>
    </row>
    <row r="540" spans="1:26" ht="15.75" customHeight="1" x14ac:dyDescent="0.25">
      <c r="A540" s="152"/>
      <c r="B540" s="152"/>
      <c r="C540" s="152"/>
      <c r="D540" s="187"/>
      <c r="E540" s="187"/>
      <c r="F540" s="152"/>
      <c r="G540" s="152"/>
      <c r="H540" s="153"/>
      <c r="I540" s="152"/>
      <c r="J540" s="152"/>
      <c r="K540" s="152"/>
      <c r="L540" s="152"/>
      <c r="M540" s="152"/>
      <c r="N540" s="152"/>
      <c r="O540" s="152"/>
      <c r="P540" s="152"/>
      <c r="Q540" s="152"/>
      <c r="R540" s="152"/>
      <c r="S540" s="152"/>
      <c r="T540" s="152"/>
      <c r="U540" s="152"/>
      <c r="V540" s="152"/>
      <c r="W540" s="152"/>
      <c r="X540" s="152"/>
      <c r="Y540" s="152"/>
      <c r="Z540" s="152"/>
    </row>
    <row r="541" spans="1:26" ht="15.75" customHeight="1" x14ac:dyDescent="0.25">
      <c r="A541" s="152"/>
      <c r="B541" s="152"/>
      <c r="C541" s="152"/>
      <c r="D541" s="187"/>
      <c r="E541" s="187"/>
      <c r="F541" s="152"/>
      <c r="G541" s="152"/>
      <c r="H541" s="153"/>
      <c r="I541" s="152"/>
      <c r="J541" s="152"/>
      <c r="K541" s="152"/>
      <c r="L541" s="152"/>
      <c r="M541" s="152"/>
      <c r="N541" s="152"/>
      <c r="O541" s="152"/>
      <c r="P541" s="152"/>
      <c r="Q541" s="152"/>
      <c r="R541" s="152"/>
      <c r="S541" s="152"/>
      <c r="T541" s="152"/>
      <c r="U541" s="152"/>
      <c r="V541" s="152"/>
      <c r="W541" s="152"/>
      <c r="X541" s="152"/>
      <c r="Y541" s="152"/>
      <c r="Z541" s="152"/>
    </row>
    <row r="542" spans="1:26" ht="15.75" customHeight="1" x14ac:dyDescent="0.25">
      <c r="A542" s="152"/>
      <c r="B542" s="152"/>
      <c r="C542" s="152"/>
      <c r="D542" s="187"/>
      <c r="E542" s="187"/>
      <c r="F542" s="152"/>
      <c r="G542" s="152"/>
      <c r="H542" s="153"/>
      <c r="I542" s="152"/>
      <c r="J542" s="152"/>
      <c r="K542" s="152"/>
      <c r="L542" s="152"/>
      <c r="M542" s="152"/>
      <c r="N542" s="152"/>
      <c r="O542" s="152"/>
      <c r="P542" s="152"/>
      <c r="Q542" s="152"/>
      <c r="R542" s="152"/>
      <c r="S542" s="152"/>
      <c r="T542" s="152"/>
      <c r="U542" s="152"/>
      <c r="V542" s="152"/>
      <c r="W542" s="152"/>
      <c r="X542" s="152"/>
      <c r="Y542" s="152"/>
      <c r="Z542" s="152"/>
    </row>
    <row r="543" spans="1:26" ht="15.75" customHeight="1" x14ac:dyDescent="0.25">
      <c r="A543" s="152"/>
      <c r="B543" s="152"/>
      <c r="C543" s="152"/>
      <c r="D543" s="187"/>
      <c r="E543" s="187"/>
      <c r="F543" s="152"/>
      <c r="G543" s="152"/>
      <c r="H543" s="153"/>
      <c r="I543" s="152"/>
      <c r="J543" s="152"/>
      <c r="K543" s="152"/>
      <c r="L543" s="152"/>
      <c r="M543" s="152"/>
      <c r="N543" s="152"/>
      <c r="O543" s="152"/>
      <c r="P543" s="152"/>
      <c r="Q543" s="152"/>
      <c r="R543" s="152"/>
      <c r="S543" s="152"/>
      <c r="T543" s="152"/>
      <c r="U543" s="152"/>
      <c r="V543" s="152"/>
      <c r="W543" s="152"/>
      <c r="X543" s="152"/>
      <c r="Y543" s="152"/>
      <c r="Z543" s="152"/>
    </row>
    <row r="544" spans="1:26" ht="15.75" customHeight="1" x14ac:dyDescent="0.25">
      <c r="A544" s="152"/>
      <c r="B544" s="152"/>
      <c r="C544" s="152"/>
      <c r="D544" s="187"/>
      <c r="E544" s="187"/>
      <c r="F544" s="152"/>
      <c r="G544" s="152"/>
      <c r="H544" s="153"/>
      <c r="I544" s="152"/>
      <c r="J544" s="152"/>
      <c r="K544" s="152"/>
      <c r="L544" s="152"/>
      <c r="M544" s="152"/>
      <c r="N544" s="152"/>
      <c r="O544" s="152"/>
      <c r="P544" s="152"/>
      <c r="Q544" s="152"/>
      <c r="R544" s="152"/>
      <c r="S544" s="152"/>
      <c r="T544" s="152"/>
      <c r="U544" s="152"/>
      <c r="V544" s="152"/>
      <c r="W544" s="152"/>
      <c r="X544" s="152"/>
      <c r="Y544" s="152"/>
      <c r="Z544" s="152"/>
    </row>
    <row r="545" spans="1:26" ht="15.75" customHeight="1" x14ac:dyDescent="0.25">
      <c r="A545" s="152"/>
      <c r="B545" s="152"/>
      <c r="C545" s="152"/>
      <c r="D545" s="187"/>
      <c r="E545" s="187"/>
      <c r="F545" s="152"/>
      <c r="G545" s="152"/>
      <c r="H545" s="153"/>
      <c r="I545" s="152"/>
      <c r="J545" s="152"/>
      <c r="K545" s="152"/>
      <c r="L545" s="152"/>
      <c r="M545" s="152"/>
      <c r="N545" s="152"/>
      <c r="O545" s="152"/>
      <c r="P545" s="152"/>
      <c r="Q545" s="152"/>
      <c r="R545" s="152"/>
      <c r="S545" s="152"/>
      <c r="T545" s="152"/>
      <c r="U545" s="152"/>
      <c r="V545" s="152"/>
      <c r="W545" s="152"/>
      <c r="X545" s="152"/>
      <c r="Y545" s="152"/>
      <c r="Z545" s="152"/>
    </row>
    <row r="546" spans="1:26" ht="15.75" customHeight="1" x14ac:dyDescent="0.25">
      <c r="A546" s="152"/>
      <c r="B546" s="152"/>
      <c r="C546" s="152"/>
      <c r="D546" s="187"/>
      <c r="E546" s="187"/>
      <c r="F546" s="152"/>
      <c r="G546" s="152"/>
      <c r="H546" s="153"/>
      <c r="I546" s="152"/>
      <c r="J546" s="152"/>
      <c r="K546" s="152"/>
      <c r="L546" s="152"/>
      <c r="M546" s="152"/>
      <c r="N546" s="152"/>
      <c r="O546" s="152"/>
      <c r="P546" s="152"/>
      <c r="Q546" s="152"/>
      <c r="R546" s="152"/>
      <c r="S546" s="152"/>
      <c r="T546" s="152"/>
      <c r="U546" s="152"/>
      <c r="V546" s="152"/>
      <c r="W546" s="152"/>
      <c r="X546" s="152"/>
      <c r="Y546" s="152"/>
      <c r="Z546" s="152"/>
    </row>
    <row r="547" spans="1:26" ht="15.75" customHeight="1" x14ac:dyDescent="0.25">
      <c r="A547" s="152"/>
      <c r="B547" s="152"/>
      <c r="C547" s="152"/>
      <c r="D547" s="187"/>
      <c r="E547" s="187"/>
      <c r="F547" s="152"/>
      <c r="G547" s="152"/>
      <c r="H547" s="153"/>
      <c r="I547" s="152"/>
      <c r="J547" s="152"/>
      <c r="K547" s="152"/>
      <c r="L547" s="152"/>
      <c r="M547" s="152"/>
      <c r="N547" s="152"/>
      <c r="O547" s="152"/>
      <c r="P547" s="152"/>
      <c r="Q547" s="152"/>
      <c r="R547" s="152"/>
      <c r="S547" s="152"/>
      <c r="T547" s="152"/>
      <c r="U547" s="152"/>
      <c r="V547" s="152"/>
      <c r="W547" s="152"/>
      <c r="X547" s="152"/>
      <c r="Y547" s="152"/>
      <c r="Z547" s="152"/>
    </row>
    <row r="548" spans="1:26" ht="15.75" customHeight="1" x14ac:dyDescent="0.25">
      <c r="A548" s="152"/>
      <c r="B548" s="152"/>
      <c r="C548" s="152"/>
      <c r="D548" s="187"/>
      <c r="E548" s="187"/>
      <c r="F548" s="152"/>
      <c r="G548" s="152"/>
      <c r="H548" s="153"/>
      <c r="I548" s="152"/>
      <c r="J548" s="152"/>
      <c r="K548" s="152"/>
      <c r="L548" s="152"/>
      <c r="M548" s="152"/>
      <c r="N548" s="152"/>
      <c r="O548" s="152"/>
      <c r="P548" s="152"/>
      <c r="Q548" s="152"/>
      <c r="R548" s="152"/>
      <c r="S548" s="152"/>
      <c r="T548" s="152"/>
      <c r="U548" s="152"/>
      <c r="V548" s="152"/>
      <c r="W548" s="152"/>
      <c r="X548" s="152"/>
      <c r="Y548" s="152"/>
      <c r="Z548" s="152"/>
    </row>
    <row r="549" spans="1:26" ht="15.75" customHeight="1" x14ac:dyDescent="0.25">
      <c r="A549" s="152"/>
      <c r="B549" s="152"/>
      <c r="C549" s="152"/>
      <c r="D549" s="187"/>
      <c r="E549" s="187"/>
      <c r="F549" s="152"/>
      <c r="G549" s="152"/>
      <c r="H549" s="153"/>
      <c r="I549" s="152"/>
      <c r="J549" s="152"/>
      <c r="K549" s="152"/>
      <c r="L549" s="152"/>
      <c r="M549" s="152"/>
      <c r="N549" s="152"/>
      <c r="O549" s="152"/>
      <c r="P549" s="152"/>
      <c r="Q549" s="152"/>
      <c r="R549" s="152"/>
      <c r="S549" s="152"/>
      <c r="T549" s="152"/>
      <c r="U549" s="152"/>
      <c r="V549" s="152"/>
      <c r="W549" s="152"/>
      <c r="X549" s="152"/>
      <c r="Y549" s="152"/>
      <c r="Z549" s="152"/>
    </row>
    <row r="550" spans="1:26" ht="15.75" customHeight="1" x14ac:dyDescent="0.25">
      <c r="A550" s="152"/>
      <c r="B550" s="152"/>
      <c r="C550" s="152"/>
      <c r="D550" s="187"/>
      <c r="E550" s="187"/>
      <c r="F550" s="152"/>
      <c r="G550" s="152"/>
      <c r="H550" s="153"/>
      <c r="I550" s="152"/>
      <c r="J550" s="152"/>
      <c r="K550" s="152"/>
      <c r="L550" s="152"/>
      <c r="M550" s="152"/>
      <c r="N550" s="152"/>
      <c r="O550" s="152"/>
      <c r="P550" s="152"/>
      <c r="Q550" s="152"/>
      <c r="R550" s="152"/>
      <c r="S550" s="152"/>
      <c r="T550" s="152"/>
      <c r="U550" s="152"/>
      <c r="V550" s="152"/>
      <c r="W550" s="152"/>
      <c r="X550" s="152"/>
      <c r="Y550" s="152"/>
      <c r="Z550" s="152"/>
    </row>
    <row r="551" spans="1:26" ht="15.75" customHeight="1" x14ac:dyDescent="0.25">
      <c r="A551" s="152"/>
      <c r="B551" s="152"/>
      <c r="C551" s="152"/>
      <c r="D551" s="187"/>
      <c r="E551" s="187"/>
      <c r="F551" s="152"/>
      <c r="G551" s="152"/>
      <c r="H551" s="153"/>
      <c r="I551" s="152"/>
      <c r="J551" s="152"/>
      <c r="K551" s="152"/>
      <c r="L551" s="152"/>
      <c r="M551" s="152"/>
      <c r="N551" s="152"/>
      <c r="O551" s="152"/>
      <c r="P551" s="152"/>
      <c r="Q551" s="152"/>
      <c r="R551" s="152"/>
      <c r="S551" s="152"/>
      <c r="T551" s="152"/>
      <c r="U551" s="152"/>
      <c r="V551" s="152"/>
      <c r="W551" s="152"/>
      <c r="X551" s="152"/>
      <c r="Y551" s="152"/>
      <c r="Z551" s="152"/>
    </row>
    <row r="552" spans="1:26" ht="15.75" customHeight="1" x14ac:dyDescent="0.25">
      <c r="A552" s="152"/>
      <c r="B552" s="152"/>
      <c r="C552" s="152"/>
      <c r="D552" s="187"/>
      <c r="E552" s="187"/>
      <c r="F552" s="152"/>
      <c r="G552" s="152"/>
      <c r="H552" s="153"/>
      <c r="I552" s="152"/>
      <c r="J552" s="152"/>
      <c r="K552" s="152"/>
      <c r="L552" s="152"/>
      <c r="M552" s="152"/>
      <c r="N552" s="152"/>
      <c r="O552" s="152"/>
      <c r="P552" s="152"/>
      <c r="Q552" s="152"/>
      <c r="R552" s="152"/>
      <c r="S552" s="152"/>
      <c r="T552" s="152"/>
      <c r="U552" s="152"/>
      <c r="V552" s="152"/>
      <c r="W552" s="152"/>
      <c r="X552" s="152"/>
      <c r="Y552" s="152"/>
      <c r="Z552" s="152"/>
    </row>
    <row r="553" spans="1:26" ht="15.75" customHeight="1" x14ac:dyDescent="0.25">
      <c r="A553" s="152"/>
      <c r="B553" s="152"/>
      <c r="C553" s="152"/>
      <c r="D553" s="187"/>
      <c r="E553" s="187"/>
      <c r="F553" s="152"/>
      <c r="G553" s="152"/>
      <c r="H553" s="153"/>
      <c r="I553" s="152"/>
      <c r="J553" s="152"/>
      <c r="K553" s="152"/>
      <c r="L553" s="152"/>
      <c r="M553" s="152"/>
      <c r="N553" s="152"/>
      <c r="O553" s="152"/>
      <c r="P553" s="152"/>
      <c r="Q553" s="152"/>
      <c r="R553" s="152"/>
      <c r="S553" s="152"/>
      <c r="T553" s="152"/>
      <c r="U553" s="152"/>
      <c r="V553" s="152"/>
      <c r="W553" s="152"/>
      <c r="X553" s="152"/>
      <c r="Y553" s="152"/>
      <c r="Z553" s="152"/>
    </row>
    <row r="554" spans="1:26" ht="15.75" customHeight="1" x14ac:dyDescent="0.25">
      <c r="A554" s="152"/>
      <c r="B554" s="152"/>
      <c r="C554" s="152"/>
      <c r="D554" s="187"/>
      <c r="E554" s="187"/>
      <c r="F554" s="152"/>
      <c r="G554" s="152"/>
      <c r="H554" s="153"/>
      <c r="I554" s="152"/>
      <c r="J554" s="152"/>
      <c r="K554" s="152"/>
      <c r="L554" s="152"/>
      <c r="M554" s="152"/>
      <c r="N554" s="152"/>
      <c r="O554" s="152"/>
      <c r="P554" s="152"/>
      <c r="Q554" s="152"/>
      <c r="R554" s="152"/>
      <c r="S554" s="152"/>
      <c r="T554" s="152"/>
      <c r="U554" s="152"/>
      <c r="V554" s="152"/>
      <c r="W554" s="152"/>
      <c r="X554" s="152"/>
      <c r="Y554" s="152"/>
      <c r="Z554" s="152"/>
    </row>
    <row r="555" spans="1:26" ht="15.75" customHeight="1" x14ac:dyDescent="0.25">
      <c r="A555" s="152"/>
      <c r="B555" s="152"/>
      <c r="C555" s="152"/>
      <c r="D555" s="187"/>
      <c r="E555" s="187"/>
      <c r="F555" s="152"/>
      <c r="G555" s="152"/>
      <c r="H555" s="153"/>
      <c r="I555" s="152"/>
      <c r="J555" s="152"/>
      <c r="K555" s="152"/>
      <c r="L555" s="152"/>
      <c r="M555" s="152"/>
      <c r="N555" s="152"/>
      <c r="O555" s="152"/>
      <c r="P555" s="152"/>
      <c r="Q555" s="152"/>
      <c r="R555" s="152"/>
      <c r="S555" s="152"/>
      <c r="T555" s="152"/>
      <c r="U555" s="152"/>
      <c r="V555" s="152"/>
      <c r="W555" s="152"/>
      <c r="X555" s="152"/>
      <c r="Y555" s="152"/>
      <c r="Z555" s="152"/>
    </row>
    <row r="556" spans="1:26" ht="15.75" customHeight="1" x14ac:dyDescent="0.25">
      <c r="A556" s="152"/>
      <c r="B556" s="152"/>
      <c r="C556" s="152"/>
      <c r="D556" s="187"/>
      <c r="E556" s="187"/>
      <c r="F556" s="152"/>
      <c r="G556" s="152"/>
      <c r="H556" s="153"/>
      <c r="I556" s="152"/>
      <c r="J556" s="152"/>
      <c r="K556" s="152"/>
      <c r="L556" s="152"/>
      <c r="M556" s="152"/>
      <c r="N556" s="152"/>
      <c r="O556" s="152"/>
      <c r="P556" s="152"/>
      <c r="Q556" s="152"/>
      <c r="R556" s="152"/>
      <c r="S556" s="152"/>
      <c r="T556" s="152"/>
      <c r="U556" s="152"/>
      <c r="V556" s="152"/>
      <c r="W556" s="152"/>
      <c r="X556" s="152"/>
      <c r="Y556" s="152"/>
      <c r="Z556" s="152"/>
    </row>
    <row r="557" spans="1:26" ht="15.75" customHeight="1" x14ac:dyDescent="0.25">
      <c r="A557" s="152"/>
      <c r="B557" s="152"/>
      <c r="C557" s="152"/>
      <c r="D557" s="187"/>
      <c r="E557" s="187"/>
      <c r="F557" s="152"/>
      <c r="G557" s="152"/>
      <c r="H557" s="153"/>
      <c r="I557" s="152"/>
      <c r="J557" s="152"/>
      <c r="K557" s="152"/>
      <c r="L557" s="152"/>
      <c r="M557" s="152"/>
      <c r="N557" s="152"/>
      <c r="O557" s="152"/>
      <c r="P557" s="152"/>
      <c r="Q557" s="152"/>
      <c r="R557" s="152"/>
      <c r="S557" s="152"/>
      <c r="T557" s="152"/>
      <c r="U557" s="152"/>
      <c r="V557" s="152"/>
      <c r="W557" s="152"/>
      <c r="X557" s="152"/>
      <c r="Y557" s="152"/>
      <c r="Z557" s="152"/>
    </row>
    <row r="558" spans="1:26" ht="15.75" customHeight="1" x14ac:dyDescent="0.25">
      <c r="A558" s="152"/>
      <c r="B558" s="152"/>
      <c r="C558" s="152"/>
      <c r="D558" s="187"/>
      <c r="E558" s="187"/>
      <c r="F558" s="152"/>
      <c r="G558" s="152"/>
      <c r="H558" s="153"/>
      <c r="I558" s="152"/>
      <c r="J558" s="152"/>
      <c r="K558" s="152"/>
      <c r="L558" s="152"/>
      <c r="M558" s="152"/>
      <c r="N558" s="152"/>
      <c r="O558" s="152"/>
      <c r="P558" s="152"/>
      <c r="Q558" s="152"/>
      <c r="R558" s="152"/>
      <c r="S558" s="152"/>
      <c r="T558" s="152"/>
      <c r="U558" s="152"/>
      <c r="V558" s="152"/>
      <c r="W558" s="152"/>
      <c r="X558" s="152"/>
      <c r="Y558" s="152"/>
      <c r="Z558" s="152"/>
    </row>
    <row r="559" spans="1:26" ht="15.75" customHeight="1" x14ac:dyDescent="0.25">
      <c r="A559" s="152"/>
      <c r="B559" s="152"/>
      <c r="C559" s="152"/>
      <c r="D559" s="187"/>
      <c r="E559" s="187"/>
      <c r="F559" s="152"/>
      <c r="G559" s="152"/>
      <c r="H559" s="153"/>
      <c r="I559" s="152"/>
      <c r="J559" s="152"/>
      <c r="K559" s="152"/>
      <c r="L559" s="152"/>
      <c r="M559" s="152"/>
      <c r="N559" s="152"/>
      <c r="O559" s="152"/>
      <c r="P559" s="152"/>
      <c r="Q559" s="152"/>
      <c r="R559" s="152"/>
      <c r="S559" s="152"/>
      <c r="T559" s="152"/>
      <c r="U559" s="152"/>
      <c r="V559" s="152"/>
      <c r="W559" s="152"/>
      <c r="X559" s="152"/>
      <c r="Y559" s="152"/>
      <c r="Z559" s="152"/>
    </row>
    <row r="560" spans="1:26" ht="15.75" customHeight="1" x14ac:dyDescent="0.25">
      <c r="A560" s="152"/>
      <c r="B560" s="152"/>
      <c r="C560" s="152"/>
      <c r="D560" s="187"/>
      <c r="E560" s="187"/>
      <c r="F560" s="152"/>
      <c r="G560" s="152"/>
      <c r="H560" s="153"/>
      <c r="I560" s="152"/>
      <c r="J560" s="152"/>
      <c r="K560" s="152"/>
      <c r="L560" s="152"/>
      <c r="M560" s="152"/>
      <c r="N560" s="152"/>
      <c r="O560" s="152"/>
      <c r="P560" s="152"/>
      <c r="Q560" s="152"/>
      <c r="R560" s="152"/>
      <c r="S560" s="152"/>
      <c r="T560" s="152"/>
      <c r="U560" s="152"/>
      <c r="V560" s="152"/>
      <c r="W560" s="152"/>
      <c r="X560" s="152"/>
      <c r="Y560" s="152"/>
      <c r="Z560" s="152"/>
    </row>
    <row r="561" spans="1:26" ht="15.75" customHeight="1" x14ac:dyDescent="0.25">
      <c r="A561" s="152"/>
      <c r="B561" s="152"/>
      <c r="C561" s="152"/>
      <c r="D561" s="187"/>
      <c r="E561" s="187"/>
      <c r="F561" s="152"/>
      <c r="G561" s="152"/>
      <c r="H561" s="153"/>
      <c r="I561" s="152"/>
      <c r="J561" s="152"/>
      <c r="K561" s="152"/>
      <c r="L561" s="152"/>
      <c r="M561" s="152"/>
      <c r="N561" s="152"/>
      <c r="O561" s="152"/>
      <c r="P561" s="152"/>
      <c r="Q561" s="152"/>
      <c r="R561" s="152"/>
      <c r="S561" s="152"/>
      <c r="T561" s="152"/>
      <c r="U561" s="152"/>
      <c r="V561" s="152"/>
      <c r="W561" s="152"/>
      <c r="X561" s="152"/>
      <c r="Y561" s="152"/>
      <c r="Z561" s="152"/>
    </row>
    <row r="562" spans="1:26" ht="15.75" customHeight="1" x14ac:dyDescent="0.25">
      <c r="A562" s="152"/>
      <c r="B562" s="152"/>
      <c r="C562" s="152"/>
      <c r="D562" s="187"/>
      <c r="E562" s="187"/>
      <c r="F562" s="152"/>
      <c r="G562" s="152"/>
      <c r="H562" s="153"/>
      <c r="I562" s="152"/>
      <c r="J562" s="152"/>
      <c r="K562" s="152"/>
      <c r="L562" s="152"/>
      <c r="M562" s="152"/>
      <c r="N562" s="152"/>
      <c r="O562" s="152"/>
      <c r="P562" s="152"/>
      <c r="Q562" s="152"/>
      <c r="R562" s="152"/>
      <c r="S562" s="152"/>
      <c r="T562" s="152"/>
      <c r="U562" s="152"/>
      <c r="V562" s="152"/>
      <c r="W562" s="152"/>
      <c r="X562" s="152"/>
      <c r="Y562" s="152"/>
      <c r="Z562" s="152"/>
    </row>
    <row r="563" spans="1:26" ht="15.75" customHeight="1" x14ac:dyDescent="0.25">
      <c r="A563" s="152"/>
      <c r="B563" s="152"/>
      <c r="C563" s="152"/>
      <c r="D563" s="187"/>
      <c r="E563" s="187"/>
      <c r="F563" s="152"/>
      <c r="G563" s="152"/>
      <c r="H563" s="153"/>
      <c r="I563" s="152"/>
      <c r="J563" s="152"/>
      <c r="K563" s="152"/>
      <c r="L563" s="152"/>
      <c r="M563" s="152"/>
      <c r="N563" s="152"/>
      <c r="O563" s="152"/>
      <c r="P563" s="152"/>
      <c r="Q563" s="152"/>
      <c r="R563" s="152"/>
      <c r="S563" s="152"/>
      <c r="T563" s="152"/>
      <c r="U563" s="152"/>
      <c r="V563" s="152"/>
      <c r="W563" s="152"/>
      <c r="X563" s="152"/>
      <c r="Y563" s="152"/>
      <c r="Z563" s="152"/>
    </row>
    <row r="564" spans="1:26" ht="15.75" customHeight="1" x14ac:dyDescent="0.25">
      <c r="A564" s="152"/>
      <c r="B564" s="152"/>
      <c r="C564" s="152"/>
      <c r="D564" s="187"/>
      <c r="E564" s="187"/>
      <c r="F564" s="152"/>
      <c r="G564" s="152"/>
      <c r="H564" s="153"/>
      <c r="I564" s="152"/>
      <c r="J564" s="152"/>
      <c r="K564" s="152"/>
      <c r="L564" s="152"/>
      <c r="M564" s="152"/>
      <c r="N564" s="152"/>
      <c r="O564" s="152"/>
      <c r="P564" s="152"/>
      <c r="Q564" s="152"/>
      <c r="R564" s="152"/>
      <c r="S564" s="152"/>
      <c r="T564" s="152"/>
      <c r="U564" s="152"/>
      <c r="V564" s="152"/>
      <c r="W564" s="152"/>
      <c r="X564" s="152"/>
      <c r="Y564" s="152"/>
      <c r="Z564" s="152"/>
    </row>
    <row r="565" spans="1:26" ht="15.75" customHeight="1" x14ac:dyDescent="0.25">
      <c r="A565" s="152"/>
      <c r="B565" s="152"/>
      <c r="C565" s="152"/>
      <c r="D565" s="187"/>
      <c r="E565" s="187"/>
      <c r="F565" s="152"/>
      <c r="G565" s="152"/>
      <c r="H565" s="153"/>
      <c r="I565" s="152"/>
      <c r="J565" s="152"/>
      <c r="K565" s="152"/>
      <c r="L565" s="152"/>
      <c r="M565" s="152"/>
      <c r="N565" s="152"/>
      <c r="O565" s="152"/>
      <c r="P565" s="152"/>
      <c r="Q565" s="152"/>
      <c r="R565" s="152"/>
      <c r="S565" s="152"/>
      <c r="T565" s="152"/>
      <c r="U565" s="152"/>
      <c r="V565" s="152"/>
      <c r="W565" s="152"/>
      <c r="X565" s="152"/>
      <c r="Y565" s="152"/>
      <c r="Z565" s="152"/>
    </row>
    <row r="566" spans="1:26" ht="15.75" customHeight="1" x14ac:dyDescent="0.25">
      <c r="A566" s="152"/>
      <c r="B566" s="152"/>
      <c r="C566" s="152"/>
      <c r="D566" s="187"/>
      <c r="E566" s="187"/>
      <c r="F566" s="152"/>
      <c r="G566" s="152"/>
      <c r="H566" s="153"/>
      <c r="I566" s="152"/>
      <c r="J566" s="152"/>
      <c r="K566" s="152"/>
      <c r="L566" s="152"/>
      <c r="M566" s="152"/>
      <c r="N566" s="152"/>
      <c r="O566" s="152"/>
      <c r="P566" s="152"/>
      <c r="Q566" s="152"/>
      <c r="R566" s="152"/>
      <c r="S566" s="152"/>
      <c r="T566" s="152"/>
      <c r="U566" s="152"/>
      <c r="V566" s="152"/>
      <c r="W566" s="152"/>
      <c r="X566" s="152"/>
      <c r="Y566" s="152"/>
      <c r="Z566" s="152"/>
    </row>
    <row r="567" spans="1:26" ht="15.75" customHeight="1" x14ac:dyDescent="0.25">
      <c r="A567" s="152"/>
      <c r="B567" s="152"/>
      <c r="C567" s="152"/>
      <c r="D567" s="187"/>
      <c r="E567" s="187"/>
      <c r="F567" s="152"/>
      <c r="G567" s="152"/>
      <c r="H567" s="153"/>
      <c r="I567" s="152"/>
      <c r="J567" s="152"/>
      <c r="K567" s="152"/>
      <c r="L567" s="152"/>
      <c r="M567" s="152"/>
      <c r="N567" s="152"/>
      <c r="O567" s="152"/>
      <c r="P567" s="152"/>
      <c r="Q567" s="152"/>
      <c r="R567" s="152"/>
      <c r="S567" s="152"/>
      <c r="T567" s="152"/>
      <c r="U567" s="152"/>
      <c r="V567" s="152"/>
      <c r="W567" s="152"/>
      <c r="X567" s="152"/>
      <c r="Y567" s="152"/>
      <c r="Z567" s="152"/>
    </row>
    <row r="568" spans="1:26" ht="15.75" customHeight="1" x14ac:dyDescent="0.25">
      <c r="A568" s="152"/>
      <c r="B568" s="152"/>
      <c r="C568" s="152"/>
      <c r="D568" s="187"/>
      <c r="E568" s="187"/>
      <c r="F568" s="152"/>
      <c r="G568" s="152"/>
      <c r="H568" s="153"/>
      <c r="I568" s="152"/>
      <c r="J568" s="152"/>
      <c r="K568" s="152"/>
      <c r="L568" s="152"/>
      <c r="M568" s="152"/>
      <c r="N568" s="152"/>
      <c r="O568" s="152"/>
      <c r="P568" s="152"/>
      <c r="Q568" s="152"/>
      <c r="R568" s="152"/>
      <c r="S568" s="152"/>
      <c r="T568" s="152"/>
      <c r="U568" s="152"/>
      <c r="V568" s="152"/>
      <c r="W568" s="152"/>
      <c r="X568" s="152"/>
      <c r="Y568" s="152"/>
      <c r="Z568" s="152"/>
    </row>
    <row r="569" spans="1:26" ht="15.75" customHeight="1" x14ac:dyDescent="0.25">
      <c r="A569" s="152"/>
      <c r="B569" s="152"/>
      <c r="C569" s="152"/>
      <c r="D569" s="187"/>
      <c r="E569" s="187"/>
      <c r="F569" s="152"/>
      <c r="G569" s="152"/>
      <c r="H569" s="153"/>
      <c r="I569" s="152"/>
      <c r="J569" s="152"/>
      <c r="K569" s="152"/>
      <c r="L569" s="152"/>
      <c r="M569" s="152"/>
      <c r="N569" s="152"/>
      <c r="O569" s="152"/>
      <c r="P569" s="152"/>
      <c r="Q569" s="152"/>
      <c r="R569" s="152"/>
      <c r="S569" s="152"/>
      <c r="T569" s="152"/>
      <c r="U569" s="152"/>
      <c r="V569" s="152"/>
      <c r="W569" s="152"/>
      <c r="X569" s="152"/>
      <c r="Y569" s="152"/>
      <c r="Z569" s="152"/>
    </row>
    <row r="570" spans="1:26" ht="15.75" customHeight="1" x14ac:dyDescent="0.25">
      <c r="A570" s="152"/>
      <c r="B570" s="152"/>
      <c r="C570" s="152"/>
      <c r="D570" s="187"/>
      <c r="E570" s="187"/>
      <c r="F570" s="152"/>
      <c r="G570" s="152"/>
      <c r="H570" s="153"/>
      <c r="I570" s="152"/>
      <c r="J570" s="152"/>
      <c r="K570" s="152"/>
      <c r="L570" s="152"/>
      <c r="M570" s="152"/>
      <c r="N570" s="152"/>
      <c r="O570" s="152"/>
      <c r="P570" s="152"/>
      <c r="Q570" s="152"/>
      <c r="R570" s="152"/>
      <c r="S570" s="152"/>
      <c r="T570" s="152"/>
      <c r="U570" s="152"/>
      <c r="V570" s="152"/>
      <c r="W570" s="152"/>
      <c r="X570" s="152"/>
      <c r="Y570" s="152"/>
      <c r="Z570" s="152"/>
    </row>
    <row r="571" spans="1:26" ht="15.75" customHeight="1" x14ac:dyDescent="0.25">
      <c r="A571" s="152"/>
      <c r="B571" s="152"/>
      <c r="C571" s="152"/>
      <c r="D571" s="187"/>
      <c r="E571" s="187"/>
      <c r="F571" s="152"/>
      <c r="G571" s="152"/>
      <c r="H571" s="153"/>
      <c r="I571" s="152"/>
      <c r="J571" s="152"/>
      <c r="K571" s="152"/>
      <c r="L571" s="152"/>
      <c r="M571" s="152"/>
      <c r="N571" s="152"/>
      <c r="O571" s="152"/>
      <c r="P571" s="152"/>
      <c r="Q571" s="152"/>
      <c r="R571" s="152"/>
      <c r="S571" s="152"/>
      <c r="T571" s="152"/>
      <c r="U571" s="152"/>
      <c r="V571" s="152"/>
      <c r="W571" s="152"/>
      <c r="X571" s="152"/>
      <c r="Y571" s="152"/>
      <c r="Z571" s="152"/>
    </row>
    <row r="572" spans="1:26" ht="15.75" customHeight="1" x14ac:dyDescent="0.25">
      <c r="A572" s="152"/>
      <c r="B572" s="152"/>
      <c r="C572" s="152"/>
      <c r="D572" s="187"/>
      <c r="E572" s="187"/>
      <c r="F572" s="152"/>
      <c r="G572" s="152"/>
      <c r="H572" s="153"/>
      <c r="I572" s="152"/>
      <c r="J572" s="152"/>
      <c r="K572" s="152"/>
      <c r="L572" s="152"/>
      <c r="M572" s="152"/>
      <c r="N572" s="152"/>
      <c r="O572" s="152"/>
      <c r="P572" s="152"/>
      <c r="Q572" s="152"/>
      <c r="R572" s="152"/>
      <c r="S572" s="152"/>
      <c r="T572" s="152"/>
      <c r="U572" s="152"/>
      <c r="V572" s="152"/>
      <c r="W572" s="152"/>
      <c r="X572" s="152"/>
      <c r="Y572" s="152"/>
      <c r="Z572" s="152"/>
    </row>
    <row r="573" spans="1:26" ht="15.75" customHeight="1" x14ac:dyDescent="0.25">
      <c r="A573" s="152"/>
      <c r="B573" s="152"/>
      <c r="C573" s="152"/>
      <c r="D573" s="187"/>
      <c r="E573" s="187"/>
      <c r="F573" s="152"/>
      <c r="G573" s="152"/>
      <c r="H573" s="153"/>
      <c r="I573" s="152"/>
      <c r="J573" s="152"/>
      <c r="K573" s="152"/>
      <c r="L573" s="152"/>
      <c r="M573" s="152"/>
      <c r="N573" s="152"/>
      <c r="O573" s="152"/>
      <c r="P573" s="152"/>
      <c r="Q573" s="152"/>
      <c r="R573" s="152"/>
      <c r="S573" s="152"/>
      <c r="T573" s="152"/>
      <c r="U573" s="152"/>
      <c r="V573" s="152"/>
      <c r="W573" s="152"/>
      <c r="X573" s="152"/>
      <c r="Y573" s="152"/>
      <c r="Z573" s="152"/>
    </row>
    <row r="574" spans="1:26" ht="15.75" customHeight="1" x14ac:dyDescent="0.25">
      <c r="A574" s="152"/>
      <c r="B574" s="152"/>
      <c r="C574" s="152"/>
      <c r="D574" s="187"/>
      <c r="E574" s="187"/>
      <c r="F574" s="152"/>
      <c r="G574" s="152"/>
      <c r="H574" s="153"/>
      <c r="I574" s="152"/>
      <c r="J574" s="152"/>
      <c r="K574" s="152"/>
      <c r="L574" s="152"/>
      <c r="M574" s="152"/>
      <c r="N574" s="152"/>
      <c r="O574" s="152"/>
      <c r="P574" s="152"/>
      <c r="Q574" s="152"/>
      <c r="R574" s="152"/>
      <c r="S574" s="152"/>
      <c r="T574" s="152"/>
      <c r="U574" s="152"/>
      <c r="V574" s="152"/>
      <c r="W574" s="152"/>
      <c r="X574" s="152"/>
      <c r="Y574" s="152"/>
      <c r="Z574" s="152"/>
    </row>
    <row r="575" spans="1:26" ht="15.75" customHeight="1" x14ac:dyDescent="0.25">
      <c r="A575" s="152"/>
      <c r="B575" s="152"/>
      <c r="C575" s="152"/>
      <c r="D575" s="187"/>
      <c r="E575" s="187"/>
      <c r="F575" s="152"/>
      <c r="G575" s="152"/>
      <c r="H575" s="153"/>
      <c r="I575" s="152"/>
      <c r="J575" s="152"/>
      <c r="K575" s="152"/>
      <c r="L575" s="152"/>
      <c r="M575" s="152"/>
      <c r="N575" s="152"/>
      <c r="O575" s="152"/>
      <c r="P575" s="152"/>
      <c r="Q575" s="152"/>
      <c r="R575" s="152"/>
      <c r="S575" s="152"/>
      <c r="T575" s="152"/>
      <c r="U575" s="152"/>
      <c r="V575" s="152"/>
      <c r="W575" s="152"/>
      <c r="X575" s="152"/>
      <c r="Y575" s="152"/>
      <c r="Z575" s="152"/>
    </row>
    <row r="576" spans="1:26" ht="15.75" customHeight="1" x14ac:dyDescent="0.25">
      <c r="A576" s="152"/>
      <c r="B576" s="152"/>
      <c r="C576" s="152"/>
      <c r="D576" s="187"/>
      <c r="E576" s="187"/>
      <c r="F576" s="152"/>
      <c r="G576" s="152"/>
      <c r="H576" s="153"/>
      <c r="I576" s="152"/>
      <c r="J576" s="152"/>
      <c r="K576" s="152"/>
      <c r="L576" s="152"/>
      <c r="M576" s="152"/>
      <c r="N576" s="152"/>
      <c r="O576" s="152"/>
      <c r="P576" s="152"/>
      <c r="Q576" s="152"/>
      <c r="R576" s="152"/>
      <c r="S576" s="152"/>
      <c r="T576" s="152"/>
      <c r="U576" s="152"/>
      <c r="V576" s="152"/>
      <c r="W576" s="152"/>
      <c r="X576" s="152"/>
      <c r="Y576" s="152"/>
      <c r="Z576" s="152"/>
    </row>
    <row r="577" spans="1:26" ht="15.75" customHeight="1" x14ac:dyDescent="0.25">
      <c r="A577" s="152"/>
      <c r="B577" s="152"/>
      <c r="C577" s="152"/>
      <c r="D577" s="187"/>
      <c r="E577" s="187"/>
      <c r="F577" s="152"/>
      <c r="G577" s="152"/>
      <c r="H577" s="153"/>
      <c r="I577" s="152"/>
      <c r="J577" s="152"/>
      <c r="K577" s="152"/>
      <c r="L577" s="152"/>
      <c r="M577" s="152"/>
      <c r="N577" s="152"/>
      <c r="O577" s="152"/>
      <c r="P577" s="152"/>
      <c r="Q577" s="152"/>
      <c r="R577" s="152"/>
      <c r="S577" s="152"/>
      <c r="T577" s="152"/>
      <c r="U577" s="152"/>
      <c r="V577" s="152"/>
      <c r="W577" s="152"/>
      <c r="X577" s="152"/>
      <c r="Y577" s="152"/>
      <c r="Z577" s="152"/>
    </row>
    <row r="578" spans="1:26" ht="15.75" customHeight="1" x14ac:dyDescent="0.25">
      <c r="A578" s="152"/>
      <c r="B578" s="152"/>
      <c r="C578" s="152"/>
      <c r="D578" s="187"/>
      <c r="E578" s="187"/>
      <c r="F578" s="152"/>
      <c r="G578" s="152"/>
      <c r="H578" s="153"/>
      <c r="I578" s="152"/>
      <c r="J578" s="152"/>
      <c r="K578" s="152"/>
      <c r="L578" s="152"/>
      <c r="M578" s="152"/>
      <c r="N578" s="152"/>
      <c r="O578" s="152"/>
      <c r="P578" s="152"/>
      <c r="Q578" s="152"/>
      <c r="R578" s="152"/>
      <c r="S578" s="152"/>
      <c r="T578" s="152"/>
      <c r="U578" s="152"/>
      <c r="V578" s="152"/>
      <c r="W578" s="152"/>
      <c r="X578" s="152"/>
      <c r="Y578" s="152"/>
      <c r="Z578" s="152"/>
    </row>
    <row r="579" spans="1:26" ht="15.75" customHeight="1" x14ac:dyDescent="0.25">
      <c r="A579" s="152"/>
      <c r="B579" s="152"/>
      <c r="C579" s="152"/>
      <c r="D579" s="187"/>
      <c r="E579" s="187"/>
      <c r="F579" s="152"/>
      <c r="G579" s="152"/>
      <c r="H579" s="153"/>
      <c r="I579" s="152"/>
      <c r="J579" s="152"/>
      <c r="K579" s="152"/>
      <c r="L579" s="152"/>
      <c r="M579" s="152"/>
      <c r="N579" s="152"/>
      <c r="O579" s="152"/>
      <c r="P579" s="152"/>
      <c r="Q579" s="152"/>
      <c r="R579" s="152"/>
      <c r="S579" s="152"/>
      <c r="T579" s="152"/>
      <c r="U579" s="152"/>
      <c r="V579" s="152"/>
      <c r="W579" s="152"/>
      <c r="X579" s="152"/>
      <c r="Y579" s="152"/>
      <c r="Z579" s="152"/>
    </row>
    <row r="580" spans="1:26" ht="15.75" customHeight="1" x14ac:dyDescent="0.25">
      <c r="A580" s="152"/>
      <c r="B580" s="152"/>
      <c r="C580" s="152"/>
      <c r="D580" s="187"/>
      <c r="E580" s="187"/>
      <c r="F580" s="152"/>
      <c r="G580" s="152"/>
      <c r="H580" s="153"/>
      <c r="I580" s="152"/>
      <c r="J580" s="152"/>
      <c r="K580" s="152"/>
      <c r="L580" s="152"/>
      <c r="M580" s="152"/>
      <c r="N580" s="152"/>
      <c r="O580" s="152"/>
      <c r="P580" s="152"/>
      <c r="Q580" s="152"/>
      <c r="R580" s="152"/>
      <c r="S580" s="152"/>
      <c r="T580" s="152"/>
      <c r="U580" s="152"/>
      <c r="V580" s="152"/>
      <c r="W580" s="152"/>
      <c r="X580" s="152"/>
      <c r="Y580" s="152"/>
      <c r="Z580" s="152"/>
    </row>
    <row r="581" spans="1:26" ht="15.75" customHeight="1" x14ac:dyDescent="0.25">
      <c r="A581" s="152"/>
      <c r="B581" s="152"/>
      <c r="C581" s="152"/>
      <c r="D581" s="187"/>
      <c r="E581" s="187"/>
      <c r="F581" s="152"/>
      <c r="G581" s="152"/>
      <c r="H581" s="153"/>
      <c r="I581" s="152"/>
      <c r="J581" s="152"/>
      <c r="K581" s="152"/>
      <c r="L581" s="152"/>
      <c r="M581" s="152"/>
      <c r="N581" s="152"/>
      <c r="O581" s="152"/>
      <c r="P581" s="152"/>
      <c r="Q581" s="152"/>
      <c r="R581" s="152"/>
      <c r="S581" s="152"/>
      <c r="T581" s="152"/>
      <c r="U581" s="152"/>
      <c r="V581" s="152"/>
      <c r="W581" s="152"/>
      <c r="X581" s="152"/>
      <c r="Y581" s="152"/>
      <c r="Z581" s="152"/>
    </row>
    <row r="582" spans="1:26" ht="15.75" customHeight="1" x14ac:dyDescent="0.25">
      <c r="A582" s="152"/>
      <c r="B582" s="152"/>
      <c r="C582" s="152"/>
      <c r="D582" s="187"/>
      <c r="E582" s="187"/>
      <c r="F582" s="152"/>
      <c r="G582" s="152"/>
      <c r="H582" s="153"/>
      <c r="I582" s="152"/>
      <c r="J582" s="152"/>
      <c r="K582" s="152"/>
      <c r="L582" s="152"/>
      <c r="M582" s="152"/>
      <c r="N582" s="152"/>
      <c r="O582" s="152"/>
      <c r="P582" s="152"/>
      <c r="Q582" s="152"/>
      <c r="R582" s="152"/>
      <c r="S582" s="152"/>
      <c r="T582" s="152"/>
      <c r="U582" s="152"/>
      <c r="V582" s="152"/>
      <c r="W582" s="152"/>
      <c r="X582" s="152"/>
      <c r="Y582" s="152"/>
      <c r="Z582" s="152"/>
    </row>
    <row r="583" spans="1:26" ht="15.75" customHeight="1" x14ac:dyDescent="0.25">
      <c r="A583" s="152"/>
      <c r="B583" s="152"/>
      <c r="C583" s="152"/>
      <c r="D583" s="187"/>
      <c r="E583" s="187"/>
      <c r="F583" s="152"/>
      <c r="G583" s="152"/>
      <c r="H583" s="153"/>
      <c r="I583" s="152"/>
      <c r="J583" s="152"/>
      <c r="K583" s="152"/>
      <c r="L583" s="152"/>
      <c r="M583" s="152"/>
      <c r="N583" s="152"/>
      <c r="O583" s="152"/>
      <c r="P583" s="152"/>
      <c r="Q583" s="152"/>
      <c r="R583" s="152"/>
      <c r="S583" s="152"/>
      <c r="T583" s="152"/>
      <c r="U583" s="152"/>
      <c r="V583" s="152"/>
      <c r="W583" s="152"/>
      <c r="X583" s="152"/>
      <c r="Y583" s="152"/>
      <c r="Z583" s="152"/>
    </row>
    <row r="584" spans="1:26" ht="15.75" customHeight="1" x14ac:dyDescent="0.25">
      <c r="A584" s="152"/>
      <c r="B584" s="152"/>
      <c r="C584" s="152"/>
      <c r="D584" s="187"/>
      <c r="E584" s="187"/>
      <c r="F584" s="152"/>
      <c r="G584" s="152"/>
      <c r="H584" s="153"/>
      <c r="I584" s="152"/>
      <c r="J584" s="152"/>
      <c r="K584" s="152"/>
      <c r="L584" s="152"/>
      <c r="M584" s="152"/>
      <c r="N584" s="152"/>
      <c r="O584" s="152"/>
      <c r="P584" s="152"/>
      <c r="Q584" s="152"/>
      <c r="R584" s="152"/>
      <c r="S584" s="152"/>
      <c r="T584" s="152"/>
      <c r="U584" s="152"/>
      <c r="V584" s="152"/>
      <c r="W584" s="152"/>
      <c r="X584" s="152"/>
      <c r="Y584" s="152"/>
      <c r="Z584" s="152"/>
    </row>
    <row r="585" spans="1:26" ht="15.75" customHeight="1" x14ac:dyDescent="0.25">
      <c r="A585" s="152"/>
      <c r="B585" s="152"/>
      <c r="C585" s="152"/>
      <c r="D585" s="187"/>
      <c r="E585" s="187"/>
      <c r="F585" s="152"/>
      <c r="G585" s="152"/>
      <c r="H585" s="153"/>
      <c r="I585" s="152"/>
      <c r="J585" s="152"/>
      <c r="K585" s="152"/>
      <c r="L585" s="152"/>
      <c r="M585" s="152"/>
      <c r="N585" s="152"/>
      <c r="O585" s="152"/>
      <c r="P585" s="152"/>
      <c r="Q585" s="152"/>
      <c r="R585" s="152"/>
      <c r="S585" s="152"/>
      <c r="T585" s="152"/>
      <c r="U585" s="152"/>
      <c r="V585" s="152"/>
      <c r="W585" s="152"/>
      <c r="X585" s="152"/>
      <c r="Y585" s="152"/>
      <c r="Z585" s="152"/>
    </row>
    <row r="586" spans="1:26" ht="15.75" customHeight="1" x14ac:dyDescent="0.25">
      <c r="A586" s="152"/>
      <c r="B586" s="152"/>
      <c r="C586" s="152"/>
      <c r="D586" s="187"/>
      <c r="E586" s="187"/>
      <c r="F586" s="152"/>
      <c r="G586" s="152"/>
      <c r="H586" s="153"/>
      <c r="I586" s="152"/>
      <c r="J586" s="152"/>
      <c r="K586" s="152"/>
      <c r="L586" s="152"/>
      <c r="M586" s="152"/>
      <c r="N586" s="152"/>
      <c r="O586" s="152"/>
      <c r="P586" s="152"/>
      <c r="Q586" s="152"/>
      <c r="R586" s="152"/>
      <c r="S586" s="152"/>
      <c r="T586" s="152"/>
      <c r="U586" s="152"/>
      <c r="V586" s="152"/>
      <c r="W586" s="152"/>
      <c r="X586" s="152"/>
      <c r="Y586" s="152"/>
      <c r="Z586" s="152"/>
    </row>
    <row r="587" spans="1:26" ht="15.75" customHeight="1" x14ac:dyDescent="0.25">
      <c r="A587" s="152"/>
      <c r="B587" s="152"/>
      <c r="C587" s="152"/>
      <c r="D587" s="187"/>
      <c r="E587" s="187"/>
      <c r="F587" s="152"/>
      <c r="G587" s="152"/>
      <c r="H587" s="153"/>
      <c r="I587" s="152"/>
      <c r="J587" s="152"/>
      <c r="K587" s="152"/>
      <c r="L587" s="152"/>
      <c r="M587" s="152"/>
      <c r="N587" s="152"/>
      <c r="O587" s="152"/>
      <c r="P587" s="152"/>
      <c r="Q587" s="152"/>
      <c r="R587" s="152"/>
      <c r="S587" s="152"/>
      <c r="T587" s="152"/>
      <c r="U587" s="152"/>
      <c r="V587" s="152"/>
      <c r="W587" s="152"/>
      <c r="X587" s="152"/>
      <c r="Y587" s="152"/>
      <c r="Z587" s="152"/>
    </row>
    <row r="588" spans="1:26" ht="15.75" customHeight="1" x14ac:dyDescent="0.25">
      <c r="A588" s="152"/>
      <c r="B588" s="152"/>
      <c r="C588" s="152"/>
      <c r="D588" s="187"/>
      <c r="E588" s="187"/>
      <c r="F588" s="152"/>
      <c r="G588" s="152"/>
      <c r="H588" s="153"/>
      <c r="I588" s="152"/>
      <c r="J588" s="152"/>
      <c r="K588" s="152"/>
      <c r="L588" s="152"/>
      <c r="M588" s="152"/>
      <c r="N588" s="152"/>
      <c r="O588" s="152"/>
      <c r="P588" s="152"/>
      <c r="Q588" s="152"/>
      <c r="R588" s="152"/>
      <c r="S588" s="152"/>
      <c r="T588" s="152"/>
      <c r="U588" s="152"/>
      <c r="V588" s="152"/>
      <c r="W588" s="152"/>
      <c r="X588" s="152"/>
      <c r="Y588" s="152"/>
      <c r="Z588" s="152"/>
    </row>
    <row r="589" spans="1:26" ht="15.75" customHeight="1" x14ac:dyDescent="0.25">
      <c r="A589" s="152"/>
      <c r="B589" s="152"/>
      <c r="C589" s="152"/>
      <c r="D589" s="187"/>
      <c r="E589" s="187"/>
      <c r="F589" s="152"/>
      <c r="G589" s="152"/>
      <c r="H589" s="153"/>
      <c r="I589" s="152"/>
      <c r="J589" s="152"/>
      <c r="K589" s="152"/>
      <c r="L589" s="152"/>
      <c r="M589" s="152"/>
      <c r="N589" s="152"/>
      <c r="O589" s="152"/>
      <c r="P589" s="152"/>
      <c r="Q589" s="152"/>
      <c r="R589" s="152"/>
      <c r="S589" s="152"/>
      <c r="T589" s="152"/>
      <c r="U589" s="152"/>
      <c r="V589" s="152"/>
      <c r="W589" s="152"/>
      <c r="X589" s="152"/>
      <c r="Y589" s="152"/>
      <c r="Z589" s="152"/>
    </row>
    <row r="590" spans="1:26" ht="15.75" customHeight="1" x14ac:dyDescent="0.25">
      <c r="A590" s="152"/>
      <c r="B590" s="152"/>
      <c r="C590" s="152"/>
      <c r="D590" s="187"/>
      <c r="E590" s="187"/>
      <c r="F590" s="152"/>
      <c r="G590" s="152"/>
      <c r="H590" s="153"/>
      <c r="I590" s="152"/>
      <c r="J590" s="152"/>
      <c r="K590" s="152"/>
      <c r="L590" s="152"/>
      <c r="M590" s="152"/>
      <c r="N590" s="152"/>
      <c r="O590" s="152"/>
      <c r="P590" s="152"/>
      <c r="Q590" s="152"/>
      <c r="R590" s="152"/>
      <c r="S590" s="152"/>
      <c r="T590" s="152"/>
      <c r="U590" s="152"/>
      <c r="V590" s="152"/>
      <c r="W590" s="152"/>
      <c r="X590" s="152"/>
      <c r="Y590" s="152"/>
      <c r="Z590" s="152"/>
    </row>
    <row r="591" spans="1:26" ht="15.75" customHeight="1" x14ac:dyDescent="0.25">
      <c r="A591" s="152"/>
      <c r="B591" s="152"/>
      <c r="C591" s="152"/>
      <c r="D591" s="187"/>
      <c r="E591" s="187"/>
      <c r="F591" s="152"/>
      <c r="G591" s="152"/>
      <c r="H591" s="153"/>
      <c r="I591" s="152"/>
      <c r="J591" s="152"/>
      <c r="K591" s="152"/>
      <c r="L591" s="152"/>
      <c r="M591" s="152"/>
      <c r="N591" s="152"/>
      <c r="O591" s="152"/>
      <c r="P591" s="152"/>
      <c r="Q591" s="152"/>
      <c r="R591" s="152"/>
      <c r="S591" s="152"/>
      <c r="T591" s="152"/>
      <c r="U591" s="152"/>
      <c r="V591" s="152"/>
      <c r="W591" s="152"/>
      <c r="X591" s="152"/>
      <c r="Y591" s="152"/>
      <c r="Z591" s="152"/>
    </row>
    <row r="592" spans="1:26" ht="15.75" customHeight="1" x14ac:dyDescent="0.25">
      <c r="A592" s="152"/>
      <c r="B592" s="152"/>
      <c r="C592" s="152"/>
      <c r="D592" s="187"/>
      <c r="E592" s="187"/>
      <c r="F592" s="152"/>
      <c r="G592" s="152"/>
      <c r="H592" s="153"/>
      <c r="I592" s="152"/>
      <c r="J592" s="152"/>
      <c r="K592" s="152"/>
      <c r="L592" s="152"/>
      <c r="M592" s="152"/>
      <c r="N592" s="152"/>
      <c r="O592" s="152"/>
      <c r="P592" s="152"/>
      <c r="Q592" s="152"/>
      <c r="R592" s="152"/>
      <c r="S592" s="152"/>
      <c r="T592" s="152"/>
      <c r="U592" s="152"/>
      <c r="V592" s="152"/>
      <c r="W592" s="152"/>
      <c r="X592" s="152"/>
      <c r="Y592" s="152"/>
      <c r="Z592" s="152"/>
    </row>
    <row r="593" spans="1:26" ht="15.75" customHeight="1" x14ac:dyDescent="0.25">
      <c r="A593" s="152"/>
      <c r="B593" s="152"/>
      <c r="C593" s="152"/>
      <c r="D593" s="187"/>
      <c r="E593" s="187"/>
      <c r="F593" s="152"/>
      <c r="G593" s="152"/>
      <c r="H593" s="153"/>
      <c r="I593" s="152"/>
      <c r="J593" s="152"/>
      <c r="K593" s="152"/>
      <c r="L593" s="152"/>
      <c r="M593" s="152"/>
      <c r="N593" s="152"/>
      <c r="O593" s="152"/>
      <c r="P593" s="152"/>
      <c r="Q593" s="152"/>
      <c r="R593" s="152"/>
      <c r="S593" s="152"/>
      <c r="T593" s="152"/>
      <c r="U593" s="152"/>
      <c r="V593" s="152"/>
      <c r="W593" s="152"/>
      <c r="X593" s="152"/>
      <c r="Y593" s="152"/>
      <c r="Z593" s="152"/>
    </row>
    <row r="594" spans="1:26" ht="15.75" customHeight="1" x14ac:dyDescent="0.25">
      <c r="A594" s="152"/>
      <c r="B594" s="152"/>
      <c r="C594" s="152"/>
      <c r="D594" s="187"/>
      <c r="E594" s="187"/>
      <c r="F594" s="152"/>
      <c r="G594" s="152"/>
      <c r="H594" s="153"/>
      <c r="I594" s="152"/>
      <c r="J594" s="152"/>
      <c r="K594" s="152"/>
      <c r="L594" s="152"/>
      <c r="M594" s="152"/>
      <c r="N594" s="152"/>
      <c r="O594" s="152"/>
      <c r="P594" s="152"/>
      <c r="Q594" s="152"/>
      <c r="R594" s="152"/>
      <c r="S594" s="152"/>
      <c r="T594" s="152"/>
      <c r="U594" s="152"/>
      <c r="V594" s="152"/>
      <c r="W594" s="152"/>
      <c r="X594" s="152"/>
      <c r="Y594" s="152"/>
      <c r="Z594" s="152"/>
    </row>
    <row r="595" spans="1:26" ht="15.75" customHeight="1" x14ac:dyDescent="0.25">
      <c r="A595" s="152"/>
      <c r="B595" s="152"/>
      <c r="C595" s="152"/>
      <c r="D595" s="187"/>
      <c r="E595" s="187"/>
      <c r="F595" s="152"/>
      <c r="G595" s="152"/>
      <c r="H595" s="153"/>
      <c r="I595" s="152"/>
      <c r="J595" s="152"/>
      <c r="K595" s="152"/>
      <c r="L595" s="152"/>
      <c r="M595" s="152"/>
      <c r="N595" s="152"/>
      <c r="O595" s="152"/>
      <c r="P595" s="152"/>
      <c r="Q595" s="152"/>
      <c r="R595" s="152"/>
      <c r="S595" s="152"/>
      <c r="T595" s="152"/>
      <c r="U595" s="152"/>
      <c r="V595" s="152"/>
      <c r="W595" s="152"/>
      <c r="X595" s="152"/>
      <c r="Y595" s="152"/>
      <c r="Z595" s="152"/>
    </row>
    <row r="596" spans="1:26" ht="15.75" customHeight="1" x14ac:dyDescent="0.25">
      <c r="A596" s="152"/>
      <c r="B596" s="152"/>
      <c r="C596" s="152"/>
      <c r="D596" s="187"/>
      <c r="E596" s="187"/>
      <c r="F596" s="152"/>
      <c r="G596" s="152"/>
      <c r="H596" s="153"/>
      <c r="I596" s="152"/>
      <c r="J596" s="152"/>
      <c r="K596" s="152"/>
      <c r="L596" s="152"/>
      <c r="M596" s="152"/>
      <c r="N596" s="152"/>
      <c r="O596" s="152"/>
      <c r="P596" s="152"/>
      <c r="Q596" s="152"/>
      <c r="R596" s="152"/>
      <c r="S596" s="152"/>
      <c r="T596" s="152"/>
      <c r="U596" s="152"/>
      <c r="V596" s="152"/>
      <c r="W596" s="152"/>
      <c r="X596" s="152"/>
      <c r="Y596" s="152"/>
      <c r="Z596" s="152"/>
    </row>
    <row r="597" spans="1:26" ht="15.75" customHeight="1" x14ac:dyDescent="0.25">
      <c r="A597" s="152"/>
      <c r="B597" s="152"/>
      <c r="C597" s="152"/>
      <c r="D597" s="187"/>
      <c r="E597" s="187"/>
      <c r="F597" s="152"/>
      <c r="G597" s="152"/>
      <c r="H597" s="153"/>
      <c r="I597" s="152"/>
      <c r="J597" s="152"/>
      <c r="K597" s="152"/>
      <c r="L597" s="152"/>
      <c r="M597" s="152"/>
      <c r="N597" s="152"/>
      <c r="O597" s="152"/>
      <c r="P597" s="152"/>
      <c r="Q597" s="152"/>
      <c r="R597" s="152"/>
      <c r="S597" s="152"/>
      <c r="T597" s="152"/>
      <c r="U597" s="152"/>
      <c r="V597" s="152"/>
      <c r="W597" s="152"/>
      <c r="X597" s="152"/>
      <c r="Y597" s="152"/>
      <c r="Z597" s="152"/>
    </row>
    <row r="598" spans="1:26" ht="15.75" customHeight="1" x14ac:dyDescent="0.25">
      <c r="A598" s="152"/>
      <c r="B598" s="152"/>
      <c r="C598" s="152"/>
      <c r="D598" s="187"/>
      <c r="E598" s="187"/>
      <c r="F598" s="152"/>
      <c r="G598" s="152"/>
      <c r="H598" s="153"/>
      <c r="I598" s="152"/>
      <c r="J598" s="152"/>
      <c r="K598" s="152"/>
      <c r="L598" s="152"/>
      <c r="M598" s="152"/>
      <c r="N598" s="152"/>
      <c r="O598" s="152"/>
      <c r="P598" s="152"/>
      <c r="Q598" s="152"/>
      <c r="R598" s="152"/>
      <c r="S598" s="152"/>
      <c r="T598" s="152"/>
      <c r="U598" s="152"/>
      <c r="V598" s="152"/>
      <c r="W598" s="152"/>
      <c r="X598" s="152"/>
      <c r="Y598" s="152"/>
      <c r="Z598" s="152"/>
    </row>
    <row r="599" spans="1:26" ht="15.75" customHeight="1" x14ac:dyDescent="0.25">
      <c r="A599" s="152"/>
      <c r="B599" s="152"/>
      <c r="C599" s="152"/>
      <c r="D599" s="187"/>
      <c r="E599" s="187"/>
      <c r="F599" s="152"/>
      <c r="G599" s="152"/>
      <c r="H599" s="153"/>
      <c r="I599" s="152"/>
      <c r="J599" s="152"/>
      <c r="K599" s="152"/>
      <c r="L599" s="152"/>
      <c r="M599" s="152"/>
      <c r="N599" s="152"/>
      <c r="O599" s="152"/>
      <c r="P599" s="152"/>
      <c r="Q599" s="152"/>
      <c r="R599" s="152"/>
      <c r="S599" s="152"/>
      <c r="T599" s="152"/>
      <c r="U599" s="152"/>
      <c r="V599" s="152"/>
      <c r="W599" s="152"/>
      <c r="X599" s="152"/>
      <c r="Y599" s="152"/>
      <c r="Z599" s="152"/>
    </row>
    <row r="600" spans="1:26" ht="15.75" customHeight="1" x14ac:dyDescent="0.25">
      <c r="A600" s="152"/>
      <c r="B600" s="152"/>
      <c r="C600" s="152"/>
      <c r="D600" s="187"/>
      <c r="E600" s="187"/>
      <c r="F600" s="152"/>
      <c r="G600" s="152"/>
      <c r="H600" s="153"/>
      <c r="I600" s="152"/>
      <c r="J600" s="152"/>
      <c r="K600" s="152"/>
      <c r="L600" s="152"/>
      <c r="M600" s="152"/>
      <c r="N600" s="152"/>
      <c r="O600" s="152"/>
      <c r="P600" s="152"/>
      <c r="Q600" s="152"/>
      <c r="R600" s="152"/>
      <c r="S600" s="152"/>
      <c r="T600" s="152"/>
      <c r="U600" s="152"/>
      <c r="V600" s="152"/>
      <c r="W600" s="152"/>
      <c r="X600" s="152"/>
      <c r="Y600" s="152"/>
      <c r="Z600" s="152"/>
    </row>
    <row r="601" spans="1:26" ht="15.75" customHeight="1" x14ac:dyDescent="0.25">
      <c r="A601" s="152"/>
      <c r="B601" s="152"/>
      <c r="C601" s="152"/>
      <c r="D601" s="187"/>
      <c r="E601" s="187"/>
      <c r="F601" s="152"/>
      <c r="G601" s="152"/>
      <c r="H601" s="153"/>
      <c r="I601" s="152"/>
      <c r="J601" s="152"/>
      <c r="K601" s="152"/>
      <c r="L601" s="152"/>
      <c r="M601" s="152"/>
      <c r="N601" s="152"/>
      <c r="O601" s="152"/>
      <c r="P601" s="152"/>
      <c r="Q601" s="152"/>
      <c r="R601" s="152"/>
      <c r="S601" s="152"/>
      <c r="T601" s="152"/>
      <c r="U601" s="152"/>
      <c r="V601" s="152"/>
      <c r="W601" s="152"/>
      <c r="X601" s="152"/>
      <c r="Y601" s="152"/>
      <c r="Z601" s="152"/>
    </row>
    <row r="602" spans="1:26" ht="15.75" customHeight="1" x14ac:dyDescent="0.25">
      <c r="A602" s="152"/>
      <c r="B602" s="152"/>
      <c r="C602" s="152"/>
      <c r="D602" s="187"/>
      <c r="E602" s="187"/>
      <c r="F602" s="152"/>
      <c r="G602" s="152"/>
      <c r="H602" s="153"/>
      <c r="I602" s="152"/>
      <c r="J602" s="152"/>
      <c r="K602" s="152"/>
      <c r="L602" s="152"/>
      <c r="M602" s="152"/>
      <c r="N602" s="152"/>
      <c r="O602" s="152"/>
      <c r="P602" s="152"/>
      <c r="Q602" s="152"/>
      <c r="R602" s="152"/>
      <c r="S602" s="152"/>
      <c r="T602" s="152"/>
      <c r="U602" s="152"/>
      <c r="V602" s="152"/>
      <c r="W602" s="152"/>
      <c r="X602" s="152"/>
      <c r="Y602" s="152"/>
      <c r="Z602" s="152"/>
    </row>
    <row r="603" spans="1:26" ht="15.75" customHeight="1" x14ac:dyDescent="0.25">
      <c r="A603" s="152"/>
      <c r="B603" s="152"/>
      <c r="C603" s="152"/>
      <c r="D603" s="187"/>
      <c r="E603" s="187"/>
      <c r="F603" s="152"/>
      <c r="G603" s="152"/>
      <c r="H603" s="153"/>
      <c r="I603" s="152"/>
      <c r="J603" s="152"/>
      <c r="K603" s="152"/>
      <c r="L603" s="152"/>
      <c r="M603" s="152"/>
      <c r="N603" s="152"/>
      <c r="O603" s="152"/>
      <c r="P603" s="152"/>
      <c r="Q603" s="152"/>
      <c r="R603" s="152"/>
      <c r="S603" s="152"/>
      <c r="T603" s="152"/>
      <c r="U603" s="152"/>
      <c r="V603" s="152"/>
      <c r="W603" s="152"/>
      <c r="X603" s="152"/>
      <c r="Y603" s="152"/>
      <c r="Z603" s="152"/>
    </row>
    <row r="604" spans="1:26" ht="15.75" customHeight="1" x14ac:dyDescent="0.25">
      <c r="A604" s="152"/>
      <c r="B604" s="152"/>
      <c r="C604" s="152"/>
      <c r="D604" s="187"/>
      <c r="E604" s="187"/>
      <c r="F604" s="152"/>
      <c r="G604" s="152"/>
      <c r="H604" s="153"/>
      <c r="I604" s="152"/>
      <c r="J604" s="152"/>
      <c r="K604" s="152"/>
      <c r="L604" s="152"/>
      <c r="M604" s="152"/>
      <c r="N604" s="152"/>
      <c r="O604" s="152"/>
      <c r="P604" s="152"/>
      <c r="Q604" s="152"/>
      <c r="R604" s="152"/>
      <c r="S604" s="152"/>
      <c r="T604" s="152"/>
      <c r="U604" s="152"/>
      <c r="V604" s="152"/>
      <c r="W604" s="152"/>
      <c r="X604" s="152"/>
      <c r="Y604" s="152"/>
      <c r="Z604" s="152"/>
    </row>
    <row r="605" spans="1:26" ht="15.75" customHeight="1" x14ac:dyDescent="0.25">
      <c r="A605" s="152"/>
      <c r="B605" s="152"/>
      <c r="C605" s="152"/>
      <c r="D605" s="187"/>
      <c r="E605" s="187"/>
      <c r="F605" s="152"/>
      <c r="G605" s="152"/>
      <c r="H605" s="153"/>
      <c r="I605" s="152"/>
      <c r="J605" s="152"/>
      <c r="K605" s="152"/>
      <c r="L605" s="152"/>
      <c r="M605" s="152"/>
      <c r="N605" s="152"/>
      <c r="O605" s="152"/>
      <c r="P605" s="152"/>
      <c r="Q605" s="152"/>
      <c r="R605" s="152"/>
      <c r="S605" s="152"/>
      <c r="T605" s="152"/>
      <c r="U605" s="152"/>
      <c r="V605" s="152"/>
      <c r="W605" s="152"/>
      <c r="X605" s="152"/>
      <c r="Y605" s="152"/>
      <c r="Z605" s="152"/>
    </row>
    <row r="606" spans="1:26" ht="15.75" customHeight="1" x14ac:dyDescent="0.25">
      <c r="A606" s="152"/>
      <c r="B606" s="152"/>
      <c r="C606" s="152"/>
      <c r="D606" s="187"/>
      <c r="E606" s="187"/>
      <c r="F606" s="152"/>
      <c r="G606" s="152"/>
      <c r="H606" s="153"/>
      <c r="I606" s="152"/>
      <c r="J606" s="152"/>
      <c r="K606" s="152"/>
      <c r="L606" s="152"/>
      <c r="M606" s="152"/>
      <c r="N606" s="152"/>
      <c r="O606" s="152"/>
      <c r="P606" s="152"/>
      <c r="Q606" s="152"/>
      <c r="R606" s="152"/>
      <c r="S606" s="152"/>
      <c r="T606" s="152"/>
      <c r="U606" s="152"/>
      <c r="V606" s="152"/>
      <c r="W606" s="152"/>
      <c r="X606" s="152"/>
      <c r="Y606" s="152"/>
      <c r="Z606" s="152"/>
    </row>
    <row r="607" spans="1:26" ht="15.75" customHeight="1" x14ac:dyDescent="0.25">
      <c r="A607" s="152"/>
      <c r="B607" s="152"/>
      <c r="C607" s="152"/>
      <c r="D607" s="187"/>
      <c r="E607" s="187"/>
      <c r="F607" s="152"/>
      <c r="G607" s="152"/>
      <c r="H607" s="153"/>
      <c r="I607" s="152"/>
      <c r="J607" s="152"/>
      <c r="K607" s="152"/>
      <c r="L607" s="152"/>
      <c r="M607" s="152"/>
      <c r="N607" s="152"/>
      <c r="O607" s="152"/>
      <c r="P607" s="152"/>
      <c r="Q607" s="152"/>
      <c r="R607" s="152"/>
      <c r="S607" s="152"/>
      <c r="T607" s="152"/>
      <c r="U607" s="152"/>
      <c r="V607" s="152"/>
      <c r="W607" s="152"/>
      <c r="X607" s="152"/>
      <c r="Y607" s="152"/>
      <c r="Z607" s="152"/>
    </row>
    <row r="608" spans="1:26" ht="15.75" customHeight="1" x14ac:dyDescent="0.25">
      <c r="A608" s="152"/>
      <c r="B608" s="152"/>
      <c r="C608" s="152"/>
      <c r="D608" s="187"/>
      <c r="E608" s="187"/>
      <c r="F608" s="152"/>
      <c r="G608" s="152"/>
      <c r="H608" s="153"/>
      <c r="I608" s="152"/>
      <c r="J608" s="152"/>
      <c r="K608" s="152"/>
      <c r="L608" s="152"/>
      <c r="M608" s="152"/>
      <c r="N608" s="152"/>
      <c r="O608" s="152"/>
      <c r="P608" s="152"/>
      <c r="Q608" s="152"/>
      <c r="R608" s="152"/>
      <c r="S608" s="152"/>
      <c r="T608" s="152"/>
      <c r="U608" s="152"/>
      <c r="V608" s="152"/>
      <c r="W608" s="152"/>
      <c r="X608" s="152"/>
      <c r="Y608" s="152"/>
      <c r="Z608" s="152"/>
    </row>
    <row r="609" spans="1:26" ht="15.75" customHeight="1" x14ac:dyDescent="0.25">
      <c r="A609" s="152"/>
      <c r="B609" s="152"/>
      <c r="C609" s="152"/>
      <c r="D609" s="187"/>
      <c r="E609" s="187"/>
      <c r="F609" s="152"/>
      <c r="G609" s="152"/>
      <c r="H609" s="153"/>
      <c r="I609" s="152"/>
      <c r="J609" s="152"/>
      <c r="K609" s="152"/>
      <c r="L609" s="152"/>
      <c r="M609" s="152"/>
      <c r="N609" s="152"/>
      <c r="O609" s="152"/>
      <c r="P609" s="152"/>
      <c r="Q609" s="152"/>
      <c r="R609" s="152"/>
      <c r="S609" s="152"/>
      <c r="T609" s="152"/>
      <c r="U609" s="152"/>
      <c r="V609" s="152"/>
      <c r="W609" s="152"/>
      <c r="X609" s="152"/>
      <c r="Y609" s="152"/>
      <c r="Z609" s="152"/>
    </row>
    <row r="610" spans="1:26" ht="15.75" customHeight="1" x14ac:dyDescent="0.25">
      <c r="A610" s="152"/>
      <c r="B610" s="152"/>
      <c r="C610" s="152"/>
      <c r="D610" s="187"/>
      <c r="E610" s="187"/>
      <c r="F610" s="152"/>
      <c r="G610" s="152"/>
      <c r="H610" s="153"/>
      <c r="I610" s="152"/>
      <c r="J610" s="152"/>
      <c r="K610" s="152"/>
      <c r="L610" s="152"/>
      <c r="M610" s="152"/>
      <c r="N610" s="152"/>
      <c r="O610" s="152"/>
      <c r="P610" s="152"/>
      <c r="Q610" s="152"/>
      <c r="R610" s="152"/>
      <c r="S610" s="152"/>
      <c r="T610" s="152"/>
      <c r="U610" s="152"/>
      <c r="V610" s="152"/>
      <c r="W610" s="152"/>
      <c r="X610" s="152"/>
      <c r="Y610" s="152"/>
      <c r="Z610" s="152"/>
    </row>
    <row r="611" spans="1:26" ht="15.75" customHeight="1" x14ac:dyDescent="0.25">
      <c r="A611" s="152"/>
      <c r="B611" s="152"/>
      <c r="C611" s="152"/>
      <c r="D611" s="187"/>
      <c r="E611" s="187"/>
      <c r="F611" s="152"/>
      <c r="G611" s="152"/>
      <c r="H611" s="153"/>
      <c r="I611" s="152"/>
      <c r="J611" s="152"/>
      <c r="K611" s="152"/>
      <c r="L611" s="152"/>
      <c r="M611" s="152"/>
      <c r="N611" s="152"/>
      <c r="O611" s="152"/>
      <c r="P611" s="152"/>
      <c r="Q611" s="152"/>
      <c r="R611" s="152"/>
      <c r="S611" s="152"/>
      <c r="T611" s="152"/>
      <c r="U611" s="152"/>
      <c r="V611" s="152"/>
      <c r="W611" s="152"/>
      <c r="X611" s="152"/>
      <c r="Y611" s="152"/>
      <c r="Z611" s="152"/>
    </row>
    <row r="612" spans="1:26" ht="15.75" customHeight="1" x14ac:dyDescent="0.25">
      <c r="A612" s="152"/>
      <c r="B612" s="152"/>
      <c r="C612" s="152"/>
      <c r="D612" s="187"/>
      <c r="E612" s="187"/>
      <c r="F612" s="152"/>
      <c r="G612" s="152"/>
      <c r="H612" s="153"/>
      <c r="I612" s="152"/>
      <c r="J612" s="152"/>
      <c r="K612" s="152"/>
      <c r="L612" s="152"/>
      <c r="M612" s="152"/>
      <c r="N612" s="152"/>
      <c r="O612" s="152"/>
      <c r="P612" s="152"/>
      <c r="Q612" s="152"/>
      <c r="R612" s="152"/>
      <c r="S612" s="152"/>
      <c r="T612" s="152"/>
      <c r="U612" s="152"/>
      <c r="V612" s="152"/>
      <c r="W612" s="152"/>
      <c r="X612" s="152"/>
      <c r="Y612" s="152"/>
      <c r="Z612" s="152"/>
    </row>
    <row r="613" spans="1:26" ht="15.75" customHeight="1" x14ac:dyDescent="0.25">
      <c r="A613" s="152"/>
      <c r="B613" s="152"/>
      <c r="C613" s="152"/>
      <c r="D613" s="187"/>
      <c r="E613" s="187"/>
      <c r="F613" s="152"/>
      <c r="G613" s="152"/>
      <c r="H613" s="153"/>
      <c r="I613" s="152"/>
      <c r="J613" s="152"/>
      <c r="K613" s="152"/>
      <c r="L613" s="152"/>
      <c r="M613" s="152"/>
      <c r="N613" s="152"/>
      <c r="O613" s="152"/>
      <c r="P613" s="152"/>
      <c r="Q613" s="152"/>
      <c r="R613" s="152"/>
      <c r="S613" s="152"/>
      <c r="T613" s="152"/>
      <c r="U613" s="152"/>
      <c r="V613" s="152"/>
      <c r="W613" s="152"/>
      <c r="X613" s="152"/>
      <c r="Y613" s="152"/>
      <c r="Z613" s="152"/>
    </row>
    <row r="614" spans="1:26" ht="15.75" customHeight="1" x14ac:dyDescent="0.25">
      <c r="A614" s="152"/>
      <c r="B614" s="152"/>
      <c r="C614" s="152"/>
      <c r="D614" s="187"/>
      <c r="E614" s="187"/>
      <c r="F614" s="152"/>
      <c r="G614" s="152"/>
      <c r="H614" s="153"/>
      <c r="I614" s="152"/>
      <c r="J614" s="152"/>
      <c r="K614" s="152"/>
      <c r="L614" s="152"/>
      <c r="M614" s="152"/>
      <c r="N614" s="152"/>
      <c r="O614" s="152"/>
      <c r="P614" s="152"/>
      <c r="Q614" s="152"/>
      <c r="R614" s="152"/>
      <c r="S614" s="152"/>
      <c r="T614" s="152"/>
      <c r="U614" s="152"/>
      <c r="V614" s="152"/>
      <c r="W614" s="152"/>
      <c r="X614" s="152"/>
      <c r="Y614" s="152"/>
      <c r="Z614" s="152"/>
    </row>
    <row r="615" spans="1:26" ht="15.75" customHeight="1" x14ac:dyDescent="0.25">
      <c r="A615" s="152"/>
      <c r="B615" s="152"/>
      <c r="C615" s="152"/>
      <c r="D615" s="187"/>
      <c r="E615" s="187"/>
      <c r="F615" s="152"/>
      <c r="G615" s="152"/>
      <c r="H615" s="153"/>
      <c r="I615" s="152"/>
      <c r="J615" s="152"/>
      <c r="K615" s="152"/>
      <c r="L615" s="152"/>
      <c r="M615" s="152"/>
      <c r="N615" s="152"/>
      <c r="O615" s="152"/>
      <c r="P615" s="152"/>
      <c r="Q615" s="152"/>
      <c r="R615" s="152"/>
      <c r="S615" s="152"/>
      <c r="T615" s="152"/>
      <c r="U615" s="152"/>
      <c r="V615" s="152"/>
      <c r="W615" s="152"/>
      <c r="X615" s="152"/>
      <c r="Y615" s="152"/>
      <c r="Z615" s="152"/>
    </row>
    <row r="616" spans="1:26" ht="15.75" customHeight="1" x14ac:dyDescent="0.25">
      <c r="A616" s="152"/>
      <c r="B616" s="152"/>
      <c r="C616" s="152"/>
      <c r="D616" s="187"/>
      <c r="E616" s="187"/>
      <c r="F616" s="152"/>
      <c r="G616" s="152"/>
      <c r="H616" s="153"/>
      <c r="I616" s="152"/>
      <c r="J616" s="152"/>
      <c r="K616" s="152"/>
      <c r="L616" s="152"/>
      <c r="M616" s="152"/>
      <c r="N616" s="152"/>
      <c r="O616" s="152"/>
      <c r="P616" s="152"/>
      <c r="Q616" s="152"/>
      <c r="R616" s="152"/>
      <c r="S616" s="152"/>
      <c r="T616" s="152"/>
      <c r="U616" s="152"/>
      <c r="V616" s="152"/>
      <c r="W616" s="152"/>
      <c r="X616" s="152"/>
      <c r="Y616" s="152"/>
      <c r="Z616" s="152"/>
    </row>
    <row r="617" spans="1:26" ht="15.75" customHeight="1" x14ac:dyDescent="0.25">
      <c r="A617" s="152"/>
      <c r="B617" s="152"/>
      <c r="C617" s="152"/>
      <c r="D617" s="187"/>
      <c r="E617" s="187"/>
      <c r="F617" s="152"/>
      <c r="G617" s="152"/>
      <c r="H617" s="153"/>
      <c r="I617" s="152"/>
      <c r="J617" s="152"/>
      <c r="K617" s="152"/>
      <c r="L617" s="152"/>
      <c r="M617" s="152"/>
      <c r="N617" s="152"/>
      <c r="O617" s="152"/>
      <c r="P617" s="152"/>
      <c r="Q617" s="152"/>
      <c r="R617" s="152"/>
      <c r="S617" s="152"/>
      <c r="T617" s="152"/>
      <c r="U617" s="152"/>
      <c r="V617" s="152"/>
      <c r="W617" s="152"/>
      <c r="X617" s="152"/>
      <c r="Y617" s="152"/>
      <c r="Z617" s="152"/>
    </row>
    <row r="618" spans="1:26" ht="15.75" customHeight="1" x14ac:dyDescent="0.25">
      <c r="A618" s="152"/>
      <c r="B618" s="152"/>
      <c r="C618" s="152"/>
      <c r="D618" s="187"/>
      <c r="E618" s="187"/>
      <c r="F618" s="152"/>
      <c r="G618" s="152"/>
      <c r="H618" s="153"/>
      <c r="I618" s="152"/>
      <c r="J618" s="152"/>
      <c r="K618" s="152"/>
      <c r="L618" s="152"/>
      <c r="M618" s="152"/>
      <c r="N618" s="152"/>
      <c r="O618" s="152"/>
      <c r="P618" s="152"/>
      <c r="Q618" s="152"/>
      <c r="R618" s="152"/>
      <c r="S618" s="152"/>
      <c r="T618" s="152"/>
      <c r="U618" s="152"/>
      <c r="V618" s="152"/>
      <c r="W618" s="152"/>
      <c r="X618" s="152"/>
      <c r="Y618" s="152"/>
      <c r="Z618" s="152"/>
    </row>
    <row r="619" spans="1:26" ht="15.75" customHeight="1" x14ac:dyDescent="0.25">
      <c r="A619" s="152"/>
      <c r="B619" s="152"/>
      <c r="C619" s="152"/>
      <c r="D619" s="187"/>
      <c r="E619" s="187"/>
      <c r="F619" s="152"/>
      <c r="G619" s="152"/>
      <c r="H619" s="153"/>
      <c r="I619" s="152"/>
      <c r="J619" s="152"/>
      <c r="K619" s="152"/>
      <c r="L619" s="152"/>
      <c r="M619" s="152"/>
      <c r="N619" s="152"/>
      <c r="O619" s="152"/>
      <c r="P619" s="152"/>
      <c r="Q619" s="152"/>
      <c r="R619" s="152"/>
      <c r="S619" s="152"/>
      <c r="T619" s="152"/>
      <c r="U619" s="152"/>
      <c r="V619" s="152"/>
      <c r="W619" s="152"/>
      <c r="X619" s="152"/>
      <c r="Y619" s="152"/>
      <c r="Z619" s="152"/>
    </row>
    <row r="620" spans="1:26" ht="15.75" customHeight="1" x14ac:dyDescent="0.25">
      <c r="A620" s="152"/>
      <c r="B620" s="152"/>
      <c r="C620" s="152"/>
      <c r="D620" s="187"/>
      <c r="E620" s="187"/>
      <c r="F620" s="152"/>
      <c r="G620" s="152"/>
      <c r="H620" s="153"/>
      <c r="I620" s="152"/>
      <c r="J620" s="152"/>
      <c r="K620" s="152"/>
      <c r="L620" s="152"/>
      <c r="M620" s="152"/>
      <c r="N620" s="152"/>
      <c r="O620" s="152"/>
      <c r="P620" s="152"/>
      <c r="Q620" s="152"/>
      <c r="R620" s="152"/>
      <c r="S620" s="152"/>
      <c r="T620" s="152"/>
      <c r="U620" s="152"/>
      <c r="V620" s="152"/>
      <c r="W620" s="152"/>
      <c r="X620" s="152"/>
      <c r="Y620" s="152"/>
      <c r="Z620" s="152"/>
    </row>
    <row r="621" spans="1:26" ht="15.75" customHeight="1" x14ac:dyDescent="0.25">
      <c r="A621" s="152"/>
      <c r="B621" s="152"/>
      <c r="C621" s="152"/>
      <c r="D621" s="187"/>
      <c r="E621" s="187"/>
      <c r="F621" s="152"/>
      <c r="G621" s="152"/>
      <c r="H621" s="153"/>
      <c r="I621" s="152"/>
      <c r="J621" s="152"/>
      <c r="K621" s="152"/>
      <c r="L621" s="152"/>
      <c r="M621" s="152"/>
      <c r="N621" s="152"/>
      <c r="O621" s="152"/>
      <c r="P621" s="152"/>
      <c r="Q621" s="152"/>
      <c r="R621" s="152"/>
      <c r="S621" s="152"/>
      <c r="T621" s="152"/>
      <c r="U621" s="152"/>
      <c r="V621" s="152"/>
      <c r="W621" s="152"/>
      <c r="X621" s="152"/>
      <c r="Y621" s="152"/>
      <c r="Z621" s="152"/>
    </row>
    <row r="622" spans="1:26" ht="15.75" customHeight="1" x14ac:dyDescent="0.25">
      <c r="A622" s="152"/>
      <c r="B622" s="152"/>
      <c r="C622" s="152"/>
      <c r="D622" s="187"/>
      <c r="E622" s="187"/>
      <c r="F622" s="152"/>
      <c r="G622" s="152"/>
      <c r="H622" s="153"/>
      <c r="I622" s="152"/>
      <c r="J622" s="152"/>
      <c r="K622" s="152"/>
      <c r="L622" s="152"/>
      <c r="M622" s="152"/>
      <c r="N622" s="152"/>
      <c r="O622" s="152"/>
      <c r="P622" s="152"/>
      <c r="Q622" s="152"/>
      <c r="R622" s="152"/>
      <c r="S622" s="152"/>
      <c r="T622" s="152"/>
      <c r="U622" s="152"/>
      <c r="V622" s="152"/>
      <c r="W622" s="152"/>
      <c r="X622" s="152"/>
      <c r="Y622" s="152"/>
      <c r="Z622" s="152"/>
    </row>
    <row r="623" spans="1:26" ht="15.75" customHeight="1" x14ac:dyDescent="0.25">
      <c r="A623" s="152"/>
      <c r="B623" s="152"/>
      <c r="C623" s="152"/>
      <c r="D623" s="187"/>
      <c r="E623" s="187"/>
      <c r="F623" s="152"/>
      <c r="G623" s="152"/>
      <c r="H623" s="153"/>
      <c r="I623" s="152"/>
      <c r="J623" s="152"/>
      <c r="K623" s="152"/>
      <c r="L623" s="152"/>
      <c r="M623" s="152"/>
      <c r="N623" s="152"/>
      <c r="O623" s="152"/>
      <c r="P623" s="152"/>
      <c r="Q623" s="152"/>
      <c r="R623" s="152"/>
      <c r="S623" s="152"/>
      <c r="T623" s="152"/>
      <c r="U623" s="152"/>
      <c r="V623" s="152"/>
      <c r="W623" s="152"/>
      <c r="X623" s="152"/>
      <c r="Y623" s="152"/>
      <c r="Z623" s="152"/>
    </row>
    <row r="624" spans="1:26" ht="15.75" customHeight="1" x14ac:dyDescent="0.25">
      <c r="A624" s="152"/>
      <c r="B624" s="152"/>
      <c r="C624" s="152"/>
      <c r="D624" s="187"/>
      <c r="E624" s="187"/>
      <c r="F624" s="152"/>
      <c r="G624" s="152"/>
      <c r="H624" s="153"/>
      <c r="I624" s="152"/>
      <c r="J624" s="152"/>
      <c r="K624" s="152"/>
      <c r="L624" s="152"/>
      <c r="M624" s="152"/>
      <c r="N624" s="152"/>
      <c r="O624" s="152"/>
      <c r="P624" s="152"/>
      <c r="Q624" s="152"/>
      <c r="R624" s="152"/>
      <c r="S624" s="152"/>
      <c r="T624" s="152"/>
      <c r="U624" s="152"/>
      <c r="V624" s="152"/>
      <c r="W624" s="152"/>
      <c r="X624" s="152"/>
      <c r="Y624" s="152"/>
      <c r="Z624" s="152"/>
    </row>
    <row r="625" spans="1:26" ht="15.75" customHeight="1" x14ac:dyDescent="0.25">
      <c r="A625" s="152"/>
      <c r="B625" s="152"/>
      <c r="C625" s="152"/>
      <c r="D625" s="187"/>
      <c r="E625" s="187"/>
      <c r="F625" s="152"/>
      <c r="G625" s="152"/>
      <c r="H625" s="153"/>
      <c r="I625" s="152"/>
      <c r="J625" s="152"/>
      <c r="K625" s="152"/>
      <c r="L625" s="152"/>
      <c r="M625" s="152"/>
      <c r="N625" s="152"/>
      <c r="O625" s="152"/>
      <c r="P625" s="152"/>
      <c r="Q625" s="152"/>
      <c r="R625" s="152"/>
      <c r="S625" s="152"/>
      <c r="T625" s="152"/>
      <c r="U625" s="152"/>
      <c r="V625" s="152"/>
      <c r="W625" s="152"/>
      <c r="X625" s="152"/>
      <c r="Y625" s="152"/>
      <c r="Z625" s="152"/>
    </row>
    <row r="626" spans="1:26" ht="15.75" customHeight="1" x14ac:dyDescent="0.25">
      <c r="A626" s="152"/>
      <c r="B626" s="152"/>
      <c r="C626" s="152"/>
      <c r="D626" s="187"/>
      <c r="E626" s="187"/>
      <c r="F626" s="152"/>
      <c r="G626" s="152"/>
      <c r="H626" s="153"/>
      <c r="I626" s="152"/>
      <c r="J626" s="152"/>
      <c r="K626" s="152"/>
      <c r="L626" s="152"/>
      <c r="M626" s="152"/>
      <c r="N626" s="152"/>
      <c r="O626" s="152"/>
      <c r="P626" s="152"/>
      <c r="Q626" s="152"/>
      <c r="R626" s="152"/>
      <c r="S626" s="152"/>
      <c r="T626" s="152"/>
      <c r="U626" s="152"/>
      <c r="V626" s="152"/>
      <c r="W626" s="152"/>
      <c r="X626" s="152"/>
      <c r="Y626" s="152"/>
      <c r="Z626" s="152"/>
    </row>
    <row r="627" spans="1:26" ht="15.75" customHeight="1" x14ac:dyDescent="0.25">
      <c r="A627" s="152"/>
      <c r="B627" s="152"/>
      <c r="C627" s="152"/>
      <c r="D627" s="187"/>
      <c r="E627" s="187"/>
      <c r="F627" s="152"/>
      <c r="G627" s="152"/>
      <c r="H627" s="153"/>
      <c r="I627" s="152"/>
      <c r="J627" s="152"/>
      <c r="K627" s="152"/>
      <c r="L627" s="152"/>
      <c r="M627" s="152"/>
      <c r="N627" s="152"/>
      <c r="O627" s="152"/>
      <c r="P627" s="152"/>
      <c r="Q627" s="152"/>
      <c r="R627" s="152"/>
      <c r="S627" s="152"/>
      <c r="T627" s="152"/>
      <c r="U627" s="152"/>
      <c r="V627" s="152"/>
      <c r="W627" s="152"/>
      <c r="X627" s="152"/>
      <c r="Y627" s="152"/>
      <c r="Z627" s="152"/>
    </row>
    <row r="628" spans="1:26" ht="15.75" customHeight="1" x14ac:dyDescent="0.25">
      <c r="A628" s="152"/>
      <c r="B628" s="152"/>
      <c r="C628" s="152"/>
      <c r="D628" s="187"/>
      <c r="E628" s="187"/>
      <c r="F628" s="152"/>
      <c r="G628" s="152"/>
      <c r="H628" s="153"/>
      <c r="I628" s="152"/>
      <c r="J628" s="152"/>
      <c r="K628" s="152"/>
      <c r="L628" s="152"/>
      <c r="M628" s="152"/>
      <c r="N628" s="152"/>
      <c r="O628" s="152"/>
      <c r="P628" s="152"/>
      <c r="Q628" s="152"/>
      <c r="R628" s="152"/>
      <c r="S628" s="152"/>
      <c r="T628" s="152"/>
      <c r="U628" s="152"/>
      <c r="V628" s="152"/>
      <c r="W628" s="152"/>
      <c r="X628" s="152"/>
      <c r="Y628" s="152"/>
      <c r="Z628" s="152"/>
    </row>
    <row r="629" spans="1:26" ht="15.75" customHeight="1" x14ac:dyDescent="0.25">
      <c r="A629" s="152"/>
      <c r="B629" s="152"/>
      <c r="C629" s="152"/>
      <c r="D629" s="187"/>
      <c r="E629" s="187"/>
      <c r="F629" s="152"/>
      <c r="G629" s="152"/>
      <c r="H629" s="153"/>
      <c r="I629" s="152"/>
      <c r="J629" s="152"/>
      <c r="K629" s="152"/>
      <c r="L629" s="152"/>
      <c r="M629" s="152"/>
      <c r="N629" s="152"/>
      <c r="O629" s="152"/>
      <c r="P629" s="152"/>
      <c r="Q629" s="152"/>
      <c r="R629" s="152"/>
      <c r="S629" s="152"/>
      <c r="T629" s="152"/>
      <c r="U629" s="152"/>
      <c r="V629" s="152"/>
      <c r="W629" s="152"/>
      <c r="X629" s="152"/>
      <c r="Y629" s="152"/>
      <c r="Z629" s="152"/>
    </row>
    <row r="630" spans="1:26" ht="15.75" customHeight="1" x14ac:dyDescent="0.25">
      <c r="A630" s="152"/>
      <c r="B630" s="152"/>
      <c r="C630" s="152"/>
      <c r="D630" s="187"/>
      <c r="E630" s="187"/>
      <c r="F630" s="152"/>
      <c r="G630" s="152"/>
      <c r="H630" s="153"/>
      <c r="I630" s="152"/>
      <c r="J630" s="152"/>
      <c r="K630" s="152"/>
      <c r="L630" s="152"/>
      <c r="M630" s="152"/>
      <c r="N630" s="152"/>
      <c r="O630" s="152"/>
      <c r="P630" s="152"/>
      <c r="Q630" s="152"/>
      <c r="R630" s="152"/>
      <c r="S630" s="152"/>
      <c r="T630" s="152"/>
      <c r="U630" s="152"/>
      <c r="V630" s="152"/>
      <c r="W630" s="152"/>
      <c r="X630" s="152"/>
      <c r="Y630" s="152"/>
      <c r="Z630" s="152"/>
    </row>
    <row r="631" spans="1:26" ht="15.75" customHeight="1" x14ac:dyDescent="0.25">
      <c r="A631" s="152"/>
      <c r="B631" s="152"/>
      <c r="C631" s="152"/>
      <c r="D631" s="187"/>
      <c r="E631" s="187"/>
      <c r="F631" s="152"/>
      <c r="G631" s="152"/>
      <c r="H631" s="153"/>
      <c r="I631" s="152"/>
      <c r="J631" s="152"/>
      <c r="K631" s="152"/>
      <c r="L631" s="152"/>
      <c r="M631" s="152"/>
      <c r="N631" s="152"/>
      <c r="O631" s="152"/>
      <c r="P631" s="152"/>
      <c r="Q631" s="152"/>
      <c r="R631" s="152"/>
      <c r="S631" s="152"/>
      <c r="T631" s="152"/>
      <c r="U631" s="152"/>
      <c r="V631" s="152"/>
      <c r="W631" s="152"/>
      <c r="X631" s="152"/>
      <c r="Y631" s="152"/>
      <c r="Z631" s="152"/>
    </row>
    <row r="632" spans="1:26" ht="15.75" customHeight="1" x14ac:dyDescent="0.25">
      <c r="A632" s="152"/>
      <c r="B632" s="152"/>
      <c r="C632" s="152"/>
      <c r="D632" s="187"/>
      <c r="E632" s="187"/>
      <c r="F632" s="152"/>
      <c r="G632" s="152"/>
      <c r="H632" s="153"/>
      <c r="I632" s="152"/>
      <c r="J632" s="152"/>
      <c r="K632" s="152"/>
      <c r="L632" s="152"/>
      <c r="M632" s="152"/>
      <c r="N632" s="152"/>
      <c r="O632" s="152"/>
      <c r="P632" s="152"/>
      <c r="Q632" s="152"/>
      <c r="R632" s="152"/>
      <c r="S632" s="152"/>
      <c r="T632" s="152"/>
      <c r="U632" s="152"/>
      <c r="V632" s="152"/>
      <c r="W632" s="152"/>
      <c r="X632" s="152"/>
      <c r="Y632" s="152"/>
      <c r="Z632" s="152"/>
    </row>
    <row r="633" spans="1:26" ht="15.75" customHeight="1" x14ac:dyDescent="0.25">
      <c r="A633" s="152"/>
      <c r="B633" s="152"/>
      <c r="C633" s="152"/>
      <c r="D633" s="187"/>
      <c r="E633" s="187"/>
      <c r="F633" s="152"/>
      <c r="G633" s="152"/>
      <c r="H633" s="153"/>
      <c r="I633" s="152"/>
      <c r="J633" s="152"/>
      <c r="K633" s="152"/>
      <c r="L633" s="152"/>
      <c r="M633" s="152"/>
      <c r="N633" s="152"/>
      <c r="O633" s="152"/>
      <c r="P633" s="152"/>
      <c r="Q633" s="152"/>
      <c r="R633" s="152"/>
      <c r="S633" s="152"/>
      <c r="T633" s="152"/>
      <c r="U633" s="152"/>
      <c r="V633" s="152"/>
      <c r="W633" s="152"/>
      <c r="X633" s="152"/>
      <c r="Y633" s="152"/>
      <c r="Z633" s="152"/>
    </row>
    <row r="634" spans="1:26" ht="15.75" customHeight="1" x14ac:dyDescent="0.25">
      <c r="A634" s="152"/>
      <c r="B634" s="152"/>
      <c r="C634" s="152"/>
      <c r="D634" s="187"/>
      <c r="E634" s="187"/>
      <c r="F634" s="152"/>
      <c r="G634" s="152"/>
      <c r="H634" s="153"/>
      <c r="I634" s="152"/>
      <c r="J634" s="152"/>
      <c r="K634" s="152"/>
      <c r="L634" s="152"/>
      <c r="M634" s="152"/>
      <c r="N634" s="152"/>
      <c r="O634" s="152"/>
      <c r="P634" s="152"/>
      <c r="Q634" s="152"/>
      <c r="R634" s="152"/>
      <c r="S634" s="152"/>
      <c r="T634" s="152"/>
      <c r="U634" s="152"/>
      <c r="V634" s="152"/>
      <c r="W634" s="152"/>
      <c r="X634" s="152"/>
      <c r="Y634" s="152"/>
      <c r="Z634" s="152"/>
    </row>
    <row r="635" spans="1:26" ht="15.75" customHeight="1" x14ac:dyDescent="0.25">
      <c r="A635" s="152"/>
      <c r="B635" s="152"/>
      <c r="C635" s="152"/>
      <c r="D635" s="187"/>
      <c r="E635" s="187"/>
      <c r="F635" s="152"/>
      <c r="G635" s="152"/>
      <c r="H635" s="153"/>
      <c r="I635" s="152"/>
      <c r="J635" s="152"/>
      <c r="K635" s="152"/>
      <c r="L635" s="152"/>
      <c r="M635" s="152"/>
      <c r="N635" s="152"/>
      <c r="O635" s="152"/>
      <c r="P635" s="152"/>
      <c r="Q635" s="152"/>
      <c r="R635" s="152"/>
      <c r="S635" s="152"/>
      <c r="T635" s="152"/>
      <c r="U635" s="152"/>
      <c r="V635" s="152"/>
      <c r="W635" s="152"/>
      <c r="X635" s="152"/>
      <c r="Y635" s="152"/>
      <c r="Z635" s="152"/>
    </row>
    <row r="636" spans="1:26" ht="15.75" customHeight="1" x14ac:dyDescent="0.25">
      <c r="A636" s="152"/>
      <c r="B636" s="152"/>
      <c r="C636" s="152"/>
      <c r="D636" s="187"/>
      <c r="E636" s="187"/>
      <c r="F636" s="152"/>
      <c r="G636" s="152"/>
      <c r="H636" s="153"/>
      <c r="I636" s="152"/>
      <c r="J636" s="152"/>
      <c r="K636" s="152"/>
      <c r="L636" s="152"/>
      <c r="M636" s="152"/>
      <c r="N636" s="152"/>
      <c r="O636" s="152"/>
      <c r="P636" s="152"/>
      <c r="Q636" s="152"/>
      <c r="R636" s="152"/>
      <c r="S636" s="152"/>
      <c r="T636" s="152"/>
      <c r="U636" s="152"/>
      <c r="V636" s="152"/>
      <c r="W636" s="152"/>
      <c r="X636" s="152"/>
      <c r="Y636" s="152"/>
      <c r="Z636" s="152"/>
    </row>
    <row r="637" spans="1:26" ht="15.75" customHeight="1" x14ac:dyDescent="0.25">
      <c r="A637" s="152"/>
      <c r="B637" s="152"/>
      <c r="C637" s="152"/>
      <c r="D637" s="187"/>
      <c r="E637" s="187"/>
      <c r="F637" s="152"/>
      <c r="G637" s="152"/>
      <c r="H637" s="153"/>
      <c r="I637" s="152"/>
      <c r="J637" s="152"/>
      <c r="K637" s="152"/>
      <c r="L637" s="152"/>
      <c r="M637" s="152"/>
      <c r="N637" s="152"/>
      <c r="O637" s="152"/>
      <c r="P637" s="152"/>
      <c r="Q637" s="152"/>
      <c r="R637" s="152"/>
      <c r="S637" s="152"/>
      <c r="T637" s="152"/>
      <c r="U637" s="152"/>
      <c r="V637" s="152"/>
      <c r="W637" s="152"/>
      <c r="X637" s="152"/>
      <c r="Y637" s="152"/>
      <c r="Z637" s="152"/>
    </row>
    <row r="638" spans="1:26" ht="15.75" customHeight="1" x14ac:dyDescent="0.25">
      <c r="A638" s="152"/>
      <c r="B638" s="152"/>
      <c r="C638" s="152"/>
      <c r="D638" s="187"/>
      <c r="E638" s="187"/>
      <c r="F638" s="152"/>
      <c r="G638" s="152"/>
      <c r="H638" s="153"/>
      <c r="I638" s="152"/>
      <c r="J638" s="152"/>
      <c r="K638" s="152"/>
      <c r="L638" s="152"/>
      <c r="M638" s="152"/>
      <c r="N638" s="152"/>
      <c r="O638" s="152"/>
      <c r="P638" s="152"/>
      <c r="Q638" s="152"/>
      <c r="R638" s="152"/>
      <c r="S638" s="152"/>
      <c r="T638" s="152"/>
      <c r="U638" s="152"/>
      <c r="V638" s="152"/>
      <c r="W638" s="152"/>
      <c r="X638" s="152"/>
      <c r="Y638" s="152"/>
      <c r="Z638" s="152"/>
    </row>
    <row r="639" spans="1:26" ht="15.75" customHeight="1" x14ac:dyDescent="0.25">
      <c r="A639" s="152"/>
      <c r="B639" s="152"/>
      <c r="C639" s="152"/>
      <c r="D639" s="187"/>
      <c r="E639" s="187"/>
      <c r="F639" s="152"/>
      <c r="G639" s="152"/>
      <c r="H639" s="153"/>
      <c r="I639" s="152"/>
      <c r="J639" s="152"/>
      <c r="K639" s="152"/>
      <c r="L639" s="152"/>
      <c r="M639" s="152"/>
      <c r="N639" s="152"/>
      <c r="O639" s="152"/>
      <c r="P639" s="152"/>
      <c r="Q639" s="152"/>
      <c r="R639" s="152"/>
      <c r="S639" s="152"/>
      <c r="T639" s="152"/>
      <c r="U639" s="152"/>
      <c r="V639" s="152"/>
      <c r="W639" s="152"/>
      <c r="X639" s="152"/>
      <c r="Y639" s="152"/>
      <c r="Z639" s="152"/>
    </row>
    <row r="640" spans="1:26" ht="15.75" customHeight="1" x14ac:dyDescent="0.25">
      <c r="A640" s="152"/>
      <c r="B640" s="152"/>
      <c r="C640" s="152"/>
      <c r="D640" s="187"/>
      <c r="E640" s="187"/>
      <c r="F640" s="152"/>
      <c r="G640" s="152"/>
      <c r="H640" s="153"/>
      <c r="I640" s="152"/>
      <c r="J640" s="152"/>
      <c r="K640" s="152"/>
      <c r="L640" s="152"/>
      <c r="M640" s="152"/>
      <c r="N640" s="152"/>
      <c r="O640" s="152"/>
      <c r="P640" s="152"/>
      <c r="Q640" s="152"/>
      <c r="R640" s="152"/>
      <c r="S640" s="152"/>
      <c r="T640" s="152"/>
      <c r="U640" s="152"/>
      <c r="V640" s="152"/>
      <c r="W640" s="152"/>
      <c r="X640" s="152"/>
      <c r="Y640" s="152"/>
      <c r="Z640" s="152"/>
    </row>
    <row r="641" spans="1:26" ht="15.75" customHeight="1" x14ac:dyDescent="0.25">
      <c r="A641" s="152"/>
      <c r="B641" s="152"/>
      <c r="C641" s="152"/>
      <c r="D641" s="187"/>
      <c r="E641" s="187"/>
      <c r="F641" s="152"/>
      <c r="G641" s="152"/>
      <c r="H641" s="153"/>
      <c r="I641" s="152"/>
      <c r="J641" s="152"/>
      <c r="K641" s="152"/>
      <c r="L641" s="152"/>
      <c r="M641" s="152"/>
      <c r="N641" s="152"/>
      <c r="O641" s="152"/>
      <c r="P641" s="152"/>
      <c r="Q641" s="152"/>
      <c r="R641" s="152"/>
      <c r="S641" s="152"/>
      <c r="T641" s="152"/>
      <c r="U641" s="152"/>
      <c r="V641" s="152"/>
      <c r="W641" s="152"/>
      <c r="X641" s="152"/>
      <c r="Y641" s="152"/>
      <c r="Z641" s="152"/>
    </row>
    <row r="642" spans="1:26" ht="15.75" customHeight="1" x14ac:dyDescent="0.25">
      <c r="A642" s="152"/>
      <c r="B642" s="152"/>
      <c r="C642" s="152"/>
      <c r="D642" s="187"/>
      <c r="E642" s="187"/>
      <c r="F642" s="152"/>
      <c r="G642" s="152"/>
      <c r="H642" s="153"/>
      <c r="I642" s="152"/>
      <c r="J642" s="152"/>
      <c r="K642" s="152"/>
      <c r="L642" s="152"/>
      <c r="M642" s="152"/>
      <c r="N642" s="152"/>
      <c r="O642" s="152"/>
      <c r="P642" s="152"/>
      <c r="Q642" s="152"/>
      <c r="R642" s="152"/>
      <c r="S642" s="152"/>
      <c r="T642" s="152"/>
      <c r="U642" s="152"/>
      <c r="V642" s="152"/>
      <c r="W642" s="152"/>
      <c r="X642" s="152"/>
      <c r="Y642" s="152"/>
      <c r="Z642" s="152"/>
    </row>
    <row r="643" spans="1:26" ht="15.75" customHeight="1" x14ac:dyDescent="0.25">
      <c r="A643" s="152"/>
      <c r="B643" s="152"/>
      <c r="C643" s="152"/>
      <c r="D643" s="187"/>
      <c r="E643" s="187"/>
      <c r="F643" s="152"/>
      <c r="G643" s="152"/>
      <c r="H643" s="153"/>
      <c r="I643" s="152"/>
      <c r="J643" s="152"/>
      <c r="K643" s="152"/>
      <c r="L643" s="152"/>
      <c r="M643" s="152"/>
      <c r="N643" s="152"/>
      <c r="O643" s="152"/>
      <c r="P643" s="152"/>
      <c r="Q643" s="152"/>
      <c r="R643" s="152"/>
      <c r="S643" s="152"/>
      <c r="T643" s="152"/>
      <c r="U643" s="152"/>
      <c r="V643" s="152"/>
      <c r="W643" s="152"/>
      <c r="X643" s="152"/>
      <c r="Y643" s="152"/>
      <c r="Z643" s="152"/>
    </row>
    <row r="644" spans="1:26" ht="15.75" customHeight="1" x14ac:dyDescent="0.25">
      <c r="A644" s="152"/>
      <c r="B644" s="152"/>
      <c r="C644" s="152"/>
      <c r="D644" s="187"/>
      <c r="E644" s="187"/>
      <c r="F644" s="152"/>
      <c r="G644" s="152"/>
      <c r="H644" s="153"/>
      <c r="I644" s="152"/>
      <c r="J644" s="152"/>
      <c r="K644" s="152"/>
      <c r="L644" s="152"/>
      <c r="M644" s="152"/>
      <c r="N644" s="152"/>
      <c r="O644" s="152"/>
      <c r="P644" s="152"/>
      <c r="Q644" s="152"/>
      <c r="R644" s="152"/>
      <c r="S644" s="152"/>
      <c r="T644" s="152"/>
      <c r="U644" s="152"/>
      <c r="V644" s="152"/>
      <c r="W644" s="152"/>
      <c r="X644" s="152"/>
      <c r="Y644" s="152"/>
      <c r="Z644" s="152"/>
    </row>
    <row r="645" spans="1:26" ht="15.75" customHeight="1" x14ac:dyDescent="0.25">
      <c r="A645" s="152"/>
      <c r="B645" s="152"/>
      <c r="C645" s="152"/>
      <c r="D645" s="187"/>
      <c r="E645" s="187"/>
      <c r="F645" s="152"/>
      <c r="G645" s="152"/>
      <c r="H645" s="153"/>
      <c r="I645" s="152"/>
      <c r="J645" s="152"/>
      <c r="K645" s="152"/>
      <c r="L645" s="152"/>
      <c r="M645" s="152"/>
      <c r="N645" s="152"/>
      <c r="O645" s="152"/>
      <c r="P645" s="152"/>
      <c r="Q645" s="152"/>
      <c r="R645" s="152"/>
      <c r="S645" s="152"/>
      <c r="T645" s="152"/>
      <c r="U645" s="152"/>
      <c r="V645" s="152"/>
      <c r="W645" s="152"/>
      <c r="X645" s="152"/>
      <c r="Y645" s="152"/>
      <c r="Z645" s="152"/>
    </row>
    <row r="646" spans="1:26" ht="15.75" customHeight="1" x14ac:dyDescent="0.25">
      <c r="A646" s="152"/>
      <c r="B646" s="152"/>
      <c r="C646" s="152"/>
      <c r="D646" s="187"/>
      <c r="E646" s="187"/>
      <c r="F646" s="152"/>
      <c r="G646" s="152"/>
      <c r="H646" s="153"/>
      <c r="I646" s="152"/>
      <c r="J646" s="152"/>
      <c r="K646" s="152"/>
      <c r="L646" s="152"/>
      <c r="M646" s="152"/>
      <c r="N646" s="152"/>
      <c r="O646" s="152"/>
      <c r="P646" s="152"/>
      <c r="Q646" s="152"/>
      <c r="R646" s="152"/>
      <c r="S646" s="152"/>
      <c r="T646" s="152"/>
      <c r="U646" s="152"/>
      <c r="V646" s="152"/>
      <c r="W646" s="152"/>
      <c r="X646" s="152"/>
      <c r="Y646" s="152"/>
      <c r="Z646" s="152"/>
    </row>
    <row r="647" spans="1:26" ht="15.75" customHeight="1" x14ac:dyDescent="0.25">
      <c r="A647" s="152"/>
      <c r="B647" s="152"/>
      <c r="C647" s="152"/>
      <c r="D647" s="187"/>
      <c r="E647" s="187"/>
      <c r="F647" s="152"/>
      <c r="G647" s="152"/>
      <c r="H647" s="153"/>
      <c r="I647" s="152"/>
      <c r="J647" s="152"/>
      <c r="K647" s="152"/>
      <c r="L647" s="152"/>
      <c r="M647" s="152"/>
      <c r="N647" s="152"/>
      <c r="O647" s="152"/>
      <c r="P647" s="152"/>
      <c r="Q647" s="152"/>
      <c r="R647" s="152"/>
      <c r="S647" s="152"/>
      <c r="T647" s="152"/>
      <c r="U647" s="152"/>
      <c r="V647" s="152"/>
      <c r="W647" s="152"/>
      <c r="X647" s="152"/>
      <c r="Y647" s="152"/>
      <c r="Z647" s="152"/>
    </row>
    <row r="648" spans="1:26" ht="15.75" customHeight="1" x14ac:dyDescent="0.25">
      <c r="A648" s="152"/>
      <c r="B648" s="152"/>
      <c r="C648" s="152"/>
      <c r="D648" s="187"/>
      <c r="E648" s="187"/>
      <c r="F648" s="152"/>
      <c r="G648" s="152"/>
      <c r="H648" s="153"/>
      <c r="I648" s="152"/>
      <c r="J648" s="152"/>
      <c r="K648" s="152"/>
      <c r="L648" s="152"/>
      <c r="M648" s="152"/>
      <c r="N648" s="152"/>
      <c r="O648" s="152"/>
      <c r="P648" s="152"/>
      <c r="Q648" s="152"/>
      <c r="R648" s="152"/>
      <c r="S648" s="152"/>
      <c r="T648" s="152"/>
      <c r="U648" s="152"/>
      <c r="V648" s="152"/>
      <c r="W648" s="152"/>
      <c r="X648" s="152"/>
      <c r="Y648" s="152"/>
      <c r="Z648" s="152"/>
    </row>
    <row r="649" spans="1:26" ht="15.75" customHeight="1" x14ac:dyDescent="0.25">
      <c r="A649" s="152"/>
      <c r="B649" s="152"/>
      <c r="C649" s="152"/>
      <c r="D649" s="187"/>
      <c r="E649" s="187"/>
      <c r="F649" s="152"/>
      <c r="G649" s="152"/>
      <c r="H649" s="153"/>
      <c r="I649" s="152"/>
      <c r="J649" s="152"/>
      <c r="K649" s="152"/>
      <c r="L649" s="152"/>
      <c r="M649" s="152"/>
      <c r="N649" s="152"/>
      <c r="O649" s="152"/>
      <c r="P649" s="152"/>
      <c r="Q649" s="152"/>
      <c r="R649" s="152"/>
      <c r="S649" s="152"/>
      <c r="T649" s="152"/>
      <c r="U649" s="152"/>
      <c r="V649" s="152"/>
      <c r="W649" s="152"/>
      <c r="X649" s="152"/>
      <c r="Y649" s="152"/>
      <c r="Z649" s="152"/>
    </row>
    <row r="650" spans="1:26" ht="15.75" customHeight="1" x14ac:dyDescent="0.25">
      <c r="A650" s="152"/>
      <c r="B650" s="152"/>
      <c r="C650" s="152"/>
      <c r="D650" s="187"/>
      <c r="E650" s="187"/>
      <c r="F650" s="152"/>
      <c r="G650" s="152"/>
      <c r="H650" s="153"/>
      <c r="I650" s="152"/>
      <c r="J650" s="152"/>
      <c r="K650" s="152"/>
      <c r="L650" s="152"/>
      <c r="M650" s="152"/>
      <c r="N650" s="152"/>
      <c r="O650" s="152"/>
      <c r="P650" s="152"/>
      <c r="Q650" s="152"/>
      <c r="R650" s="152"/>
      <c r="S650" s="152"/>
      <c r="T650" s="152"/>
      <c r="U650" s="152"/>
      <c r="V650" s="152"/>
      <c r="W650" s="152"/>
      <c r="X650" s="152"/>
      <c r="Y650" s="152"/>
      <c r="Z650" s="152"/>
    </row>
    <row r="651" spans="1:26" ht="15.75" customHeight="1" x14ac:dyDescent="0.25">
      <c r="A651" s="152"/>
      <c r="B651" s="152"/>
      <c r="C651" s="152"/>
      <c r="D651" s="187"/>
      <c r="E651" s="187"/>
      <c r="F651" s="152"/>
      <c r="G651" s="152"/>
      <c r="H651" s="153"/>
      <c r="I651" s="152"/>
      <c r="J651" s="152"/>
      <c r="K651" s="152"/>
      <c r="L651" s="152"/>
      <c r="M651" s="152"/>
      <c r="N651" s="152"/>
      <c r="O651" s="152"/>
      <c r="P651" s="152"/>
      <c r="Q651" s="152"/>
      <c r="R651" s="152"/>
      <c r="S651" s="152"/>
      <c r="T651" s="152"/>
      <c r="U651" s="152"/>
      <c r="V651" s="152"/>
      <c r="W651" s="152"/>
      <c r="X651" s="152"/>
      <c r="Y651" s="152"/>
      <c r="Z651" s="152"/>
    </row>
    <row r="652" spans="1:26" ht="15.75" customHeight="1" x14ac:dyDescent="0.25">
      <c r="A652" s="152"/>
      <c r="B652" s="152"/>
      <c r="C652" s="152"/>
      <c r="D652" s="187"/>
      <c r="E652" s="187"/>
      <c r="F652" s="152"/>
      <c r="G652" s="152"/>
      <c r="H652" s="153"/>
      <c r="I652" s="152"/>
      <c r="J652" s="152"/>
      <c r="K652" s="152"/>
      <c r="L652" s="152"/>
      <c r="M652" s="152"/>
      <c r="N652" s="152"/>
      <c r="O652" s="152"/>
      <c r="P652" s="152"/>
      <c r="Q652" s="152"/>
      <c r="R652" s="152"/>
      <c r="S652" s="152"/>
      <c r="T652" s="152"/>
      <c r="U652" s="152"/>
      <c r="V652" s="152"/>
      <c r="W652" s="152"/>
      <c r="X652" s="152"/>
      <c r="Y652" s="152"/>
      <c r="Z652" s="152"/>
    </row>
    <row r="653" spans="1:26" ht="15.75" customHeight="1" x14ac:dyDescent="0.25">
      <c r="A653" s="152"/>
      <c r="B653" s="152"/>
      <c r="C653" s="152"/>
      <c r="D653" s="187"/>
      <c r="E653" s="187"/>
      <c r="F653" s="152"/>
      <c r="G653" s="152"/>
      <c r="H653" s="153"/>
      <c r="I653" s="152"/>
      <c r="J653" s="152"/>
      <c r="K653" s="152"/>
      <c r="L653" s="152"/>
      <c r="M653" s="152"/>
      <c r="N653" s="152"/>
      <c r="O653" s="152"/>
      <c r="P653" s="152"/>
      <c r="Q653" s="152"/>
      <c r="R653" s="152"/>
      <c r="S653" s="152"/>
      <c r="T653" s="152"/>
      <c r="U653" s="152"/>
      <c r="V653" s="152"/>
      <c r="W653" s="152"/>
      <c r="X653" s="152"/>
      <c r="Y653" s="152"/>
      <c r="Z653" s="152"/>
    </row>
    <row r="654" spans="1:26" ht="15.75" customHeight="1" x14ac:dyDescent="0.25">
      <c r="A654" s="152"/>
      <c r="B654" s="152"/>
      <c r="C654" s="152"/>
      <c r="D654" s="187"/>
      <c r="E654" s="187"/>
      <c r="F654" s="152"/>
      <c r="G654" s="152"/>
      <c r="H654" s="153"/>
      <c r="I654" s="152"/>
      <c r="J654" s="152"/>
      <c r="K654" s="152"/>
      <c r="L654" s="152"/>
      <c r="M654" s="152"/>
      <c r="N654" s="152"/>
      <c r="O654" s="152"/>
      <c r="P654" s="152"/>
      <c r="Q654" s="152"/>
      <c r="R654" s="152"/>
      <c r="S654" s="152"/>
      <c r="T654" s="152"/>
      <c r="U654" s="152"/>
      <c r="V654" s="152"/>
      <c r="W654" s="152"/>
      <c r="X654" s="152"/>
      <c r="Y654" s="152"/>
      <c r="Z654" s="152"/>
    </row>
    <row r="655" spans="1:26" ht="15.75" customHeight="1" x14ac:dyDescent="0.25">
      <c r="A655" s="152"/>
      <c r="B655" s="152"/>
      <c r="C655" s="152"/>
      <c r="D655" s="187"/>
      <c r="E655" s="187"/>
      <c r="F655" s="152"/>
      <c r="G655" s="152"/>
      <c r="H655" s="153"/>
      <c r="I655" s="152"/>
      <c r="J655" s="152"/>
      <c r="K655" s="152"/>
      <c r="L655" s="152"/>
      <c r="M655" s="152"/>
      <c r="N655" s="152"/>
      <c r="O655" s="152"/>
      <c r="P655" s="152"/>
      <c r="Q655" s="152"/>
      <c r="R655" s="152"/>
      <c r="S655" s="152"/>
      <c r="T655" s="152"/>
      <c r="U655" s="152"/>
      <c r="V655" s="152"/>
      <c r="W655" s="152"/>
      <c r="X655" s="152"/>
      <c r="Y655" s="152"/>
      <c r="Z655" s="152"/>
    </row>
    <row r="656" spans="1:26" ht="15.75" customHeight="1" x14ac:dyDescent="0.25">
      <c r="A656" s="152"/>
      <c r="B656" s="152"/>
      <c r="C656" s="152"/>
      <c r="D656" s="187"/>
      <c r="E656" s="187"/>
      <c r="F656" s="152"/>
      <c r="G656" s="152"/>
      <c r="H656" s="153"/>
      <c r="I656" s="152"/>
      <c r="J656" s="152"/>
      <c r="K656" s="152"/>
      <c r="L656" s="152"/>
      <c r="M656" s="152"/>
      <c r="N656" s="152"/>
      <c r="O656" s="152"/>
      <c r="P656" s="152"/>
      <c r="Q656" s="152"/>
      <c r="R656" s="152"/>
      <c r="S656" s="152"/>
      <c r="T656" s="152"/>
      <c r="U656" s="152"/>
      <c r="V656" s="152"/>
      <c r="W656" s="152"/>
      <c r="X656" s="152"/>
      <c r="Y656" s="152"/>
      <c r="Z656" s="152"/>
    </row>
    <row r="657" spans="1:26" ht="15.75" customHeight="1" x14ac:dyDescent="0.25">
      <c r="A657" s="152"/>
      <c r="B657" s="152"/>
      <c r="C657" s="152"/>
      <c r="D657" s="187"/>
      <c r="E657" s="187"/>
      <c r="F657" s="152"/>
      <c r="G657" s="152"/>
      <c r="H657" s="153"/>
      <c r="I657" s="152"/>
      <c r="J657" s="152"/>
      <c r="K657" s="152"/>
      <c r="L657" s="152"/>
      <c r="M657" s="152"/>
      <c r="N657" s="152"/>
      <c r="O657" s="152"/>
      <c r="P657" s="152"/>
      <c r="Q657" s="152"/>
      <c r="R657" s="152"/>
      <c r="S657" s="152"/>
      <c r="T657" s="152"/>
      <c r="U657" s="152"/>
      <c r="V657" s="152"/>
      <c r="W657" s="152"/>
      <c r="X657" s="152"/>
      <c r="Y657" s="152"/>
      <c r="Z657" s="152"/>
    </row>
    <row r="658" spans="1:26" ht="15.75" customHeight="1" x14ac:dyDescent="0.25">
      <c r="A658" s="152"/>
      <c r="B658" s="152"/>
      <c r="C658" s="152"/>
      <c r="D658" s="187"/>
      <c r="E658" s="187"/>
      <c r="F658" s="152"/>
      <c r="G658" s="152"/>
      <c r="H658" s="153"/>
      <c r="I658" s="152"/>
      <c r="J658" s="152"/>
      <c r="K658" s="152"/>
      <c r="L658" s="152"/>
      <c r="M658" s="152"/>
      <c r="N658" s="152"/>
      <c r="O658" s="152"/>
      <c r="P658" s="152"/>
      <c r="Q658" s="152"/>
      <c r="R658" s="152"/>
      <c r="S658" s="152"/>
      <c r="T658" s="152"/>
      <c r="U658" s="152"/>
      <c r="V658" s="152"/>
      <c r="W658" s="152"/>
      <c r="X658" s="152"/>
      <c r="Y658" s="152"/>
      <c r="Z658" s="152"/>
    </row>
    <row r="659" spans="1:26" ht="15.75" customHeight="1" x14ac:dyDescent="0.25">
      <c r="A659" s="152"/>
      <c r="B659" s="152"/>
      <c r="C659" s="152"/>
      <c r="D659" s="187"/>
      <c r="E659" s="187"/>
      <c r="F659" s="152"/>
      <c r="G659" s="152"/>
      <c r="H659" s="153"/>
      <c r="I659" s="152"/>
      <c r="J659" s="152"/>
      <c r="K659" s="152"/>
      <c r="L659" s="152"/>
      <c r="M659" s="152"/>
      <c r="N659" s="152"/>
      <c r="O659" s="152"/>
      <c r="P659" s="152"/>
      <c r="Q659" s="152"/>
      <c r="R659" s="152"/>
      <c r="S659" s="152"/>
      <c r="T659" s="152"/>
      <c r="U659" s="152"/>
      <c r="V659" s="152"/>
      <c r="W659" s="152"/>
      <c r="X659" s="152"/>
      <c r="Y659" s="152"/>
      <c r="Z659" s="152"/>
    </row>
    <row r="660" spans="1:26" ht="15.75" customHeight="1" x14ac:dyDescent="0.25">
      <c r="A660" s="152"/>
      <c r="B660" s="152"/>
      <c r="C660" s="152"/>
      <c r="D660" s="187"/>
      <c r="E660" s="187"/>
      <c r="F660" s="152"/>
      <c r="G660" s="152"/>
      <c r="H660" s="153"/>
      <c r="I660" s="152"/>
      <c r="J660" s="152"/>
      <c r="K660" s="152"/>
      <c r="L660" s="152"/>
      <c r="M660" s="152"/>
      <c r="N660" s="152"/>
      <c r="O660" s="152"/>
      <c r="P660" s="152"/>
      <c r="Q660" s="152"/>
      <c r="R660" s="152"/>
      <c r="S660" s="152"/>
      <c r="T660" s="152"/>
      <c r="U660" s="152"/>
      <c r="V660" s="152"/>
      <c r="W660" s="152"/>
      <c r="X660" s="152"/>
      <c r="Y660" s="152"/>
      <c r="Z660" s="152"/>
    </row>
    <row r="661" spans="1:26" ht="15.75" customHeight="1" x14ac:dyDescent="0.25">
      <c r="A661" s="152"/>
      <c r="B661" s="152"/>
      <c r="C661" s="152"/>
      <c r="D661" s="187"/>
      <c r="E661" s="187"/>
      <c r="F661" s="152"/>
      <c r="G661" s="152"/>
      <c r="H661" s="153"/>
      <c r="I661" s="152"/>
      <c r="J661" s="152"/>
      <c r="K661" s="152"/>
      <c r="L661" s="152"/>
      <c r="M661" s="152"/>
      <c r="N661" s="152"/>
      <c r="O661" s="152"/>
      <c r="P661" s="152"/>
      <c r="Q661" s="152"/>
      <c r="R661" s="152"/>
      <c r="S661" s="152"/>
      <c r="T661" s="152"/>
      <c r="U661" s="152"/>
      <c r="V661" s="152"/>
      <c r="W661" s="152"/>
      <c r="X661" s="152"/>
      <c r="Y661" s="152"/>
      <c r="Z661" s="152"/>
    </row>
    <row r="662" spans="1:26" ht="15.75" customHeight="1" x14ac:dyDescent="0.25">
      <c r="A662" s="152"/>
      <c r="B662" s="152"/>
      <c r="C662" s="152"/>
      <c r="D662" s="187"/>
      <c r="E662" s="187"/>
      <c r="F662" s="152"/>
      <c r="G662" s="152"/>
      <c r="H662" s="153"/>
      <c r="I662" s="152"/>
      <c r="J662" s="152"/>
      <c r="K662" s="152"/>
      <c r="L662" s="152"/>
      <c r="M662" s="152"/>
      <c r="N662" s="152"/>
      <c r="O662" s="152"/>
      <c r="P662" s="152"/>
      <c r="Q662" s="152"/>
      <c r="R662" s="152"/>
      <c r="S662" s="152"/>
      <c r="T662" s="152"/>
      <c r="U662" s="152"/>
      <c r="V662" s="152"/>
      <c r="W662" s="152"/>
      <c r="X662" s="152"/>
      <c r="Y662" s="152"/>
      <c r="Z662" s="152"/>
    </row>
    <row r="663" spans="1:26" ht="15.75" customHeight="1" x14ac:dyDescent="0.25">
      <c r="A663" s="152"/>
      <c r="B663" s="152"/>
      <c r="C663" s="152"/>
      <c r="D663" s="187"/>
      <c r="E663" s="187"/>
      <c r="F663" s="152"/>
      <c r="G663" s="152"/>
      <c r="H663" s="153"/>
      <c r="I663" s="152"/>
      <c r="J663" s="152"/>
      <c r="K663" s="152"/>
      <c r="L663" s="152"/>
      <c r="M663" s="152"/>
      <c r="N663" s="152"/>
      <c r="O663" s="152"/>
      <c r="P663" s="152"/>
      <c r="Q663" s="152"/>
      <c r="R663" s="152"/>
      <c r="S663" s="152"/>
      <c r="T663" s="152"/>
      <c r="U663" s="152"/>
      <c r="V663" s="152"/>
      <c r="W663" s="152"/>
      <c r="X663" s="152"/>
      <c r="Y663" s="152"/>
      <c r="Z663" s="152"/>
    </row>
    <row r="664" spans="1:26" ht="15.75" customHeight="1" x14ac:dyDescent="0.25">
      <c r="A664" s="152"/>
      <c r="B664" s="152"/>
      <c r="C664" s="152"/>
      <c r="D664" s="187"/>
      <c r="E664" s="187"/>
      <c r="F664" s="152"/>
      <c r="G664" s="152"/>
      <c r="H664" s="153"/>
      <c r="I664" s="152"/>
      <c r="J664" s="152"/>
      <c r="K664" s="152"/>
      <c r="L664" s="152"/>
      <c r="M664" s="152"/>
      <c r="N664" s="152"/>
      <c r="O664" s="152"/>
      <c r="P664" s="152"/>
      <c r="Q664" s="152"/>
      <c r="R664" s="152"/>
      <c r="S664" s="152"/>
      <c r="T664" s="152"/>
      <c r="U664" s="152"/>
      <c r="V664" s="152"/>
      <c r="W664" s="152"/>
      <c r="X664" s="152"/>
      <c r="Y664" s="152"/>
      <c r="Z664" s="152"/>
    </row>
    <row r="665" spans="1:26" ht="15.75" customHeight="1" x14ac:dyDescent="0.25">
      <c r="A665" s="152"/>
      <c r="B665" s="152"/>
      <c r="C665" s="152"/>
      <c r="D665" s="187"/>
      <c r="E665" s="187"/>
      <c r="F665" s="152"/>
      <c r="G665" s="152"/>
      <c r="H665" s="153"/>
      <c r="I665" s="152"/>
      <c r="J665" s="152"/>
      <c r="K665" s="152"/>
      <c r="L665" s="152"/>
      <c r="M665" s="152"/>
      <c r="N665" s="152"/>
      <c r="O665" s="152"/>
      <c r="P665" s="152"/>
      <c r="Q665" s="152"/>
      <c r="R665" s="152"/>
      <c r="S665" s="152"/>
      <c r="T665" s="152"/>
      <c r="U665" s="152"/>
      <c r="V665" s="152"/>
      <c r="W665" s="152"/>
      <c r="X665" s="152"/>
      <c r="Y665" s="152"/>
      <c r="Z665" s="152"/>
    </row>
    <row r="666" spans="1:26" ht="15.75" customHeight="1" x14ac:dyDescent="0.25">
      <c r="A666" s="152"/>
      <c r="B666" s="152"/>
      <c r="C666" s="152"/>
      <c r="D666" s="187"/>
      <c r="E666" s="187"/>
      <c r="F666" s="152"/>
      <c r="G666" s="152"/>
      <c r="H666" s="153"/>
      <c r="I666" s="152"/>
      <c r="J666" s="152"/>
      <c r="K666" s="152"/>
      <c r="L666" s="152"/>
      <c r="M666" s="152"/>
      <c r="N666" s="152"/>
      <c r="O666" s="152"/>
      <c r="P666" s="152"/>
      <c r="Q666" s="152"/>
      <c r="R666" s="152"/>
      <c r="S666" s="152"/>
      <c r="T666" s="152"/>
      <c r="U666" s="152"/>
      <c r="V666" s="152"/>
      <c r="W666" s="152"/>
      <c r="X666" s="152"/>
      <c r="Y666" s="152"/>
      <c r="Z666" s="152"/>
    </row>
    <row r="667" spans="1:26" ht="15.75" customHeight="1" x14ac:dyDescent="0.25">
      <c r="A667" s="152"/>
      <c r="B667" s="152"/>
      <c r="C667" s="152"/>
      <c r="D667" s="187"/>
      <c r="E667" s="187"/>
      <c r="F667" s="152"/>
      <c r="G667" s="152"/>
      <c r="H667" s="153"/>
      <c r="I667" s="152"/>
      <c r="J667" s="152"/>
      <c r="K667" s="152"/>
      <c r="L667" s="152"/>
      <c r="M667" s="152"/>
      <c r="N667" s="152"/>
      <c r="O667" s="152"/>
      <c r="P667" s="152"/>
      <c r="Q667" s="152"/>
      <c r="R667" s="152"/>
      <c r="S667" s="152"/>
      <c r="T667" s="152"/>
      <c r="U667" s="152"/>
      <c r="V667" s="152"/>
      <c r="W667" s="152"/>
      <c r="X667" s="152"/>
      <c r="Y667" s="152"/>
      <c r="Z667" s="152"/>
    </row>
    <row r="668" spans="1:26" ht="15.75" customHeight="1" x14ac:dyDescent="0.25">
      <c r="A668" s="152"/>
      <c r="B668" s="152"/>
      <c r="C668" s="152"/>
      <c r="D668" s="187"/>
      <c r="E668" s="187"/>
      <c r="F668" s="152"/>
      <c r="G668" s="152"/>
      <c r="H668" s="153"/>
      <c r="I668" s="152"/>
      <c r="J668" s="152"/>
      <c r="K668" s="152"/>
      <c r="L668" s="152"/>
      <c r="M668" s="152"/>
      <c r="N668" s="152"/>
      <c r="O668" s="152"/>
      <c r="P668" s="152"/>
      <c r="Q668" s="152"/>
      <c r="R668" s="152"/>
      <c r="S668" s="152"/>
      <c r="T668" s="152"/>
      <c r="U668" s="152"/>
      <c r="V668" s="152"/>
      <c r="W668" s="152"/>
      <c r="X668" s="152"/>
      <c r="Y668" s="152"/>
      <c r="Z668" s="152"/>
    </row>
    <row r="669" spans="1:26" ht="15.75" customHeight="1" x14ac:dyDescent="0.25">
      <c r="A669" s="152"/>
      <c r="B669" s="152"/>
      <c r="C669" s="152"/>
      <c r="D669" s="187"/>
      <c r="E669" s="187"/>
      <c r="F669" s="152"/>
      <c r="G669" s="152"/>
      <c r="H669" s="153"/>
      <c r="I669" s="152"/>
      <c r="J669" s="152"/>
      <c r="K669" s="152"/>
      <c r="L669" s="152"/>
      <c r="M669" s="152"/>
      <c r="N669" s="152"/>
      <c r="O669" s="152"/>
      <c r="P669" s="152"/>
      <c r="Q669" s="152"/>
      <c r="R669" s="152"/>
      <c r="S669" s="152"/>
      <c r="T669" s="152"/>
      <c r="U669" s="152"/>
      <c r="V669" s="152"/>
      <c r="W669" s="152"/>
      <c r="X669" s="152"/>
      <c r="Y669" s="152"/>
      <c r="Z669" s="152"/>
    </row>
    <row r="670" spans="1:26" ht="15.75" customHeight="1" x14ac:dyDescent="0.25">
      <c r="A670" s="152"/>
      <c r="B670" s="152"/>
      <c r="C670" s="152"/>
      <c r="D670" s="187"/>
      <c r="E670" s="187"/>
      <c r="F670" s="152"/>
      <c r="G670" s="152"/>
      <c r="H670" s="153"/>
      <c r="I670" s="152"/>
      <c r="J670" s="152"/>
      <c r="K670" s="152"/>
      <c r="L670" s="152"/>
      <c r="M670" s="152"/>
      <c r="N670" s="152"/>
      <c r="O670" s="152"/>
      <c r="P670" s="152"/>
      <c r="Q670" s="152"/>
      <c r="R670" s="152"/>
      <c r="S670" s="152"/>
      <c r="T670" s="152"/>
      <c r="U670" s="152"/>
      <c r="V670" s="152"/>
      <c r="W670" s="152"/>
      <c r="X670" s="152"/>
      <c r="Y670" s="152"/>
      <c r="Z670" s="152"/>
    </row>
    <row r="671" spans="1:26" ht="15.75" customHeight="1" x14ac:dyDescent="0.25">
      <c r="A671" s="152"/>
      <c r="B671" s="152"/>
      <c r="C671" s="152"/>
      <c r="D671" s="187"/>
      <c r="E671" s="187"/>
      <c r="F671" s="152"/>
      <c r="G671" s="152"/>
      <c r="H671" s="153"/>
      <c r="I671" s="152"/>
      <c r="J671" s="152"/>
      <c r="K671" s="152"/>
      <c r="L671" s="152"/>
      <c r="M671" s="152"/>
      <c r="N671" s="152"/>
      <c r="O671" s="152"/>
      <c r="P671" s="152"/>
      <c r="Q671" s="152"/>
      <c r="R671" s="152"/>
      <c r="S671" s="152"/>
      <c r="T671" s="152"/>
      <c r="U671" s="152"/>
      <c r="V671" s="152"/>
      <c r="W671" s="152"/>
      <c r="X671" s="152"/>
      <c r="Y671" s="152"/>
      <c r="Z671" s="152"/>
    </row>
    <row r="672" spans="1:26" ht="15.75" customHeight="1" x14ac:dyDescent="0.25">
      <c r="A672" s="152"/>
      <c r="B672" s="152"/>
      <c r="C672" s="152"/>
      <c r="D672" s="187"/>
      <c r="E672" s="187"/>
      <c r="F672" s="152"/>
      <c r="G672" s="152"/>
      <c r="H672" s="153"/>
      <c r="I672" s="152"/>
      <c r="J672" s="152"/>
      <c r="K672" s="152"/>
      <c r="L672" s="152"/>
      <c r="M672" s="152"/>
      <c r="N672" s="152"/>
      <c r="O672" s="152"/>
      <c r="P672" s="152"/>
      <c r="Q672" s="152"/>
      <c r="R672" s="152"/>
      <c r="S672" s="152"/>
      <c r="T672" s="152"/>
      <c r="U672" s="152"/>
      <c r="V672" s="152"/>
      <c r="W672" s="152"/>
      <c r="X672" s="152"/>
      <c r="Y672" s="152"/>
      <c r="Z672" s="152"/>
    </row>
    <row r="673" spans="1:26" ht="15.75" customHeight="1" x14ac:dyDescent="0.25">
      <c r="A673" s="152"/>
      <c r="B673" s="152"/>
      <c r="C673" s="152"/>
      <c r="D673" s="187"/>
      <c r="E673" s="187"/>
      <c r="F673" s="152"/>
      <c r="G673" s="152"/>
      <c r="H673" s="153"/>
      <c r="I673" s="152"/>
      <c r="J673" s="152"/>
      <c r="K673" s="152"/>
      <c r="L673" s="152"/>
      <c r="M673" s="152"/>
      <c r="N673" s="152"/>
      <c r="O673" s="152"/>
      <c r="P673" s="152"/>
      <c r="Q673" s="152"/>
      <c r="R673" s="152"/>
      <c r="S673" s="152"/>
      <c r="T673" s="152"/>
      <c r="U673" s="152"/>
      <c r="V673" s="152"/>
      <c r="W673" s="152"/>
      <c r="X673" s="152"/>
      <c r="Y673" s="152"/>
      <c r="Z673" s="152"/>
    </row>
    <row r="674" spans="1:26" ht="15.75" customHeight="1" x14ac:dyDescent="0.25">
      <c r="A674" s="152"/>
      <c r="B674" s="152"/>
      <c r="C674" s="152"/>
      <c r="D674" s="187"/>
      <c r="E674" s="187"/>
      <c r="F674" s="152"/>
      <c r="G674" s="152"/>
      <c r="H674" s="153"/>
      <c r="I674" s="152"/>
      <c r="J674" s="152"/>
      <c r="K674" s="152"/>
      <c r="L674" s="152"/>
      <c r="M674" s="152"/>
      <c r="N674" s="152"/>
      <c r="O674" s="152"/>
      <c r="P674" s="152"/>
      <c r="Q674" s="152"/>
      <c r="R674" s="152"/>
      <c r="S674" s="152"/>
      <c r="T674" s="152"/>
      <c r="U674" s="152"/>
      <c r="V674" s="152"/>
      <c r="W674" s="152"/>
      <c r="X674" s="152"/>
      <c r="Y674" s="152"/>
      <c r="Z674" s="152"/>
    </row>
    <row r="675" spans="1:26" ht="15.75" customHeight="1" x14ac:dyDescent="0.25">
      <c r="A675" s="152"/>
      <c r="B675" s="152"/>
      <c r="C675" s="152"/>
      <c r="D675" s="187"/>
      <c r="E675" s="187"/>
      <c r="F675" s="152"/>
      <c r="G675" s="152"/>
      <c r="H675" s="153"/>
      <c r="I675" s="152"/>
      <c r="J675" s="152"/>
      <c r="K675" s="152"/>
      <c r="L675" s="152"/>
      <c r="M675" s="152"/>
      <c r="N675" s="152"/>
      <c r="O675" s="152"/>
      <c r="P675" s="152"/>
      <c r="Q675" s="152"/>
      <c r="R675" s="152"/>
      <c r="S675" s="152"/>
      <c r="T675" s="152"/>
      <c r="U675" s="152"/>
      <c r="V675" s="152"/>
      <c r="W675" s="152"/>
      <c r="X675" s="152"/>
      <c r="Y675" s="152"/>
      <c r="Z675" s="152"/>
    </row>
    <row r="676" spans="1:26" ht="15.75" customHeight="1" x14ac:dyDescent="0.25">
      <c r="A676" s="152"/>
      <c r="B676" s="152"/>
      <c r="C676" s="152"/>
      <c r="D676" s="187"/>
      <c r="E676" s="187"/>
      <c r="F676" s="152"/>
      <c r="G676" s="152"/>
      <c r="H676" s="153"/>
      <c r="I676" s="152"/>
      <c r="J676" s="152"/>
      <c r="K676" s="152"/>
      <c r="L676" s="152"/>
      <c r="M676" s="152"/>
      <c r="N676" s="152"/>
      <c r="O676" s="152"/>
      <c r="P676" s="152"/>
      <c r="Q676" s="152"/>
      <c r="R676" s="152"/>
      <c r="S676" s="152"/>
      <c r="T676" s="152"/>
      <c r="U676" s="152"/>
      <c r="V676" s="152"/>
      <c r="W676" s="152"/>
      <c r="X676" s="152"/>
      <c r="Y676" s="152"/>
      <c r="Z676" s="152"/>
    </row>
    <row r="677" spans="1:26" ht="15.75" customHeight="1" x14ac:dyDescent="0.25">
      <c r="A677" s="152"/>
      <c r="B677" s="152"/>
      <c r="C677" s="152"/>
      <c r="D677" s="187"/>
      <c r="E677" s="187"/>
      <c r="F677" s="152"/>
      <c r="G677" s="152"/>
      <c r="H677" s="153"/>
      <c r="I677" s="152"/>
      <c r="J677" s="152"/>
      <c r="K677" s="152"/>
      <c r="L677" s="152"/>
      <c r="M677" s="152"/>
      <c r="N677" s="152"/>
      <c r="O677" s="152"/>
      <c r="P677" s="152"/>
      <c r="Q677" s="152"/>
      <c r="R677" s="152"/>
      <c r="S677" s="152"/>
      <c r="T677" s="152"/>
      <c r="U677" s="152"/>
      <c r="V677" s="152"/>
      <c r="W677" s="152"/>
      <c r="X677" s="152"/>
      <c r="Y677" s="152"/>
      <c r="Z677" s="152"/>
    </row>
    <row r="678" spans="1:26" ht="15.75" customHeight="1" x14ac:dyDescent="0.25">
      <c r="A678" s="152"/>
      <c r="B678" s="152"/>
      <c r="C678" s="152"/>
      <c r="D678" s="187"/>
      <c r="E678" s="187"/>
      <c r="F678" s="152"/>
      <c r="G678" s="152"/>
      <c r="H678" s="153"/>
      <c r="I678" s="152"/>
      <c r="J678" s="152"/>
      <c r="K678" s="152"/>
      <c r="L678" s="152"/>
      <c r="M678" s="152"/>
      <c r="N678" s="152"/>
      <c r="O678" s="152"/>
      <c r="P678" s="152"/>
      <c r="Q678" s="152"/>
      <c r="R678" s="152"/>
      <c r="S678" s="152"/>
      <c r="T678" s="152"/>
      <c r="U678" s="152"/>
      <c r="V678" s="152"/>
      <c r="W678" s="152"/>
      <c r="X678" s="152"/>
      <c r="Y678" s="152"/>
      <c r="Z678" s="152"/>
    </row>
    <row r="679" spans="1:26" ht="15.75" customHeight="1" x14ac:dyDescent="0.25">
      <c r="A679" s="152"/>
      <c r="B679" s="152"/>
      <c r="C679" s="152"/>
      <c r="D679" s="187"/>
      <c r="E679" s="187"/>
      <c r="F679" s="152"/>
      <c r="G679" s="152"/>
      <c r="H679" s="153"/>
      <c r="I679" s="152"/>
      <c r="J679" s="152"/>
      <c r="K679" s="152"/>
      <c r="L679" s="152"/>
      <c r="M679" s="152"/>
      <c r="N679" s="152"/>
      <c r="O679" s="152"/>
      <c r="P679" s="152"/>
      <c r="Q679" s="152"/>
      <c r="R679" s="152"/>
      <c r="S679" s="152"/>
      <c r="T679" s="152"/>
      <c r="U679" s="152"/>
      <c r="V679" s="152"/>
      <c r="W679" s="152"/>
      <c r="X679" s="152"/>
      <c r="Y679" s="152"/>
      <c r="Z679" s="152"/>
    </row>
    <row r="680" spans="1:26" ht="15.75" customHeight="1" x14ac:dyDescent="0.25">
      <c r="A680" s="152"/>
      <c r="B680" s="152"/>
      <c r="C680" s="152"/>
      <c r="D680" s="187"/>
      <c r="E680" s="187"/>
      <c r="F680" s="152"/>
      <c r="G680" s="152"/>
      <c r="H680" s="153"/>
      <c r="I680" s="152"/>
      <c r="J680" s="152"/>
      <c r="K680" s="152"/>
      <c r="L680" s="152"/>
      <c r="M680" s="152"/>
      <c r="N680" s="152"/>
      <c r="O680" s="152"/>
      <c r="P680" s="152"/>
      <c r="Q680" s="152"/>
      <c r="R680" s="152"/>
      <c r="S680" s="152"/>
      <c r="T680" s="152"/>
      <c r="U680" s="152"/>
      <c r="V680" s="152"/>
      <c r="W680" s="152"/>
      <c r="X680" s="152"/>
      <c r="Y680" s="152"/>
      <c r="Z680" s="152"/>
    </row>
    <row r="681" spans="1:26" ht="15.75" customHeight="1" x14ac:dyDescent="0.25">
      <c r="A681" s="152"/>
      <c r="B681" s="152"/>
      <c r="C681" s="152"/>
      <c r="D681" s="187"/>
      <c r="E681" s="187"/>
      <c r="F681" s="152"/>
      <c r="G681" s="152"/>
      <c r="H681" s="153"/>
      <c r="I681" s="152"/>
      <c r="J681" s="152"/>
      <c r="K681" s="152"/>
      <c r="L681" s="152"/>
      <c r="M681" s="152"/>
      <c r="N681" s="152"/>
      <c r="O681" s="152"/>
      <c r="P681" s="152"/>
      <c r="Q681" s="152"/>
      <c r="R681" s="152"/>
      <c r="S681" s="152"/>
      <c r="T681" s="152"/>
      <c r="U681" s="152"/>
      <c r="V681" s="152"/>
      <c r="W681" s="152"/>
      <c r="X681" s="152"/>
      <c r="Y681" s="152"/>
      <c r="Z681" s="152"/>
    </row>
    <row r="682" spans="1:26" ht="15.75" customHeight="1" x14ac:dyDescent="0.25">
      <c r="A682" s="152"/>
      <c r="B682" s="152"/>
      <c r="C682" s="152"/>
      <c r="D682" s="187"/>
      <c r="E682" s="187"/>
      <c r="F682" s="152"/>
      <c r="G682" s="152"/>
      <c r="H682" s="153"/>
      <c r="I682" s="152"/>
      <c r="J682" s="152"/>
      <c r="K682" s="152"/>
      <c r="L682" s="152"/>
      <c r="M682" s="152"/>
      <c r="N682" s="152"/>
      <c r="O682" s="152"/>
      <c r="P682" s="152"/>
      <c r="Q682" s="152"/>
      <c r="R682" s="152"/>
      <c r="S682" s="152"/>
      <c r="T682" s="152"/>
      <c r="U682" s="152"/>
      <c r="V682" s="152"/>
      <c r="W682" s="152"/>
      <c r="X682" s="152"/>
      <c r="Y682" s="152"/>
      <c r="Z682" s="152"/>
    </row>
    <row r="683" spans="1:26" ht="15.75" customHeight="1" x14ac:dyDescent="0.25">
      <c r="A683" s="152"/>
      <c r="B683" s="152"/>
      <c r="C683" s="152"/>
      <c r="D683" s="187"/>
      <c r="E683" s="187"/>
      <c r="F683" s="152"/>
      <c r="G683" s="152"/>
      <c r="H683" s="153"/>
      <c r="I683" s="152"/>
      <c r="J683" s="152"/>
      <c r="K683" s="152"/>
      <c r="L683" s="152"/>
      <c r="M683" s="152"/>
      <c r="N683" s="152"/>
      <c r="O683" s="152"/>
      <c r="P683" s="152"/>
      <c r="Q683" s="152"/>
      <c r="R683" s="152"/>
      <c r="S683" s="152"/>
      <c r="T683" s="152"/>
      <c r="U683" s="152"/>
      <c r="V683" s="152"/>
      <c r="W683" s="152"/>
      <c r="X683" s="152"/>
      <c r="Y683" s="152"/>
      <c r="Z683" s="152"/>
    </row>
    <row r="684" spans="1:26" ht="15.75" customHeight="1" x14ac:dyDescent="0.25">
      <c r="A684" s="152"/>
      <c r="B684" s="152"/>
      <c r="C684" s="152"/>
      <c r="D684" s="187"/>
      <c r="E684" s="187"/>
      <c r="F684" s="152"/>
      <c r="G684" s="152"/>
      <c r="H684" s="153"/>
      <c r="I684" s="152"/>
      <c r="J684" s="152"/>
      <c r="K684" s="152"/>
      <c r="L684" s="152"/>
      <c r="M684" s="152"/>
      <c r="N684" s="152"/>
      <c r="O684" s="152"/>
      <c r="P684" s="152"/>
      <c r="Q684" s="152"/>
      <c r="R684" s="152"/>
      <c r="S684" s="152"/>
      <c r="T684" s="152"/>
      <c r="U684" s="152"/>
      <c r="V684" s="152"/>
      <c r="W684" s="152"/>
      <c r="X684" s="152"/>
      <c r="Y684" s="152"/>
      <c r="Z684" s="152"/>
    </row>
    <row r="685" spans="1:26" ht="15.75" customHeight="1" x14ac:dyDescent="0.25">
      <c r="A685" s="152"/>
      <c r="B685" s="152"/>
      <c r="C685" s="152"/>
      <c r="D685" s="187"/>
      <c r="E685" s="187"/>
      <c r="F685" s="152"/>
      <c r="G685" s="152"/>
      <c r="H685" s="153"/>
      <c r="I685" s="152"/>
      <c r="J685" s="152"/>
      <c r="K685" s="152"/>
      <c r="L685" s="152"/>
      <c r="M685" s="152"/>
      <c r="N685" s="152"/>
      <c r="O685" s="152"/>
      <c r="P685" s="152"/>
      <c r="Q685" s="152"/>
      <c r="R685" s="152"/>
      <c r="S685" s="152"/>
      <c r="T685" s="152"/>
      <c r="U685" s="152"/>
      <c r="V685" s="152"/>
      <c r="W685" s="152"/>
      <c r="X685" s="152"/>
      <c r="Y685" s="152"/>
      <c r="Z685" s="152"/>
    </row>
    <row r="686" spans="1:26" ht="15.75" customHeight="1" x14ac:dyDescent="0.25">
      <c r="A686" s="152"/>
      <c r="B686" s="152"/>
      <c r="C686" s="152"/>
      <c r="D686" s="187"/>
      <c r="E686" s="187"/>
      <c r="F686" s="152"/>
      <c r="G686" s="152"/>
      <c r="H686" s="153"/>
      <c r="I686" s="152"/>
      <c r="J686" s="152"/>
      <c r="K686" s="152"/>
      <c r="L686" s="152"/>
      <c r="M686" s="152"/>
      <c r="N686" s="152"/>
      <c r="O686" s="152"/>
      <c r="P686" s="152"/>
      <c r="Q686" s="152"/>
      <c r="R686" s="152"/>
      <c r="S686" s="152"/>
      <c r="T686" s="152"/>
      <c r="U686" s="152"/>
      <c r="V686" s="152"/>
      <c r="W686" s="152"/>
      <c r="X686" s="152"/>
      <c r="Y686" s="152"/>
      <c r="Z686" s="152"/>
    </row>
    <row r="687" spans="1:26" ht="15.75" customHeight="1" x14ac:dyDescent="0.25">
      <c r="A687" s="152"/>
      <c r="B687" s="152"/>
      <c r="C687" s="152"/>
      <c r="D687" s="187"/>
      <c r="E687" s="187"/>
      <c r="F687" s="152"/>
      <c r="G687" s="152"/>
      <c r="H687" s="153"/>
      <c r="I687" s="152"/>
      <c r="J687" s="152"/>
      <c r="K687" s="152"/>
      <c r="L687" s="152"/>
      <c r="M687" s="152"/>
      <c r="N687" s="152"/>
      <c r="O687" s="152"/>
      <c r="P687" s="152"/>
      <c r="Q687" s="152"/>
      <c r="R687" s="152"/>
      <c r="S687" s="152"/>
      <c r="T687" s="152"/>
      <c r="U687" s="152"/>
      <c r="V687" s="152"/>
      <c r="W687" s="152"/>
      <c r="X687" s="152"/>
      <c r="Y687" s="152"/>
      <c r="Z687" s="152"/>
    </row>
    <row r="688" spans="1:26" ht="15.75" customHeight="1" x14ac:dyDescent="0.25">
      <c r="A688" s="152"/>
      <c r="B688" s="152"/>
      <c r="C688" s="152"/>
      <c r="D688" s="187"/>
      <c r="E688" s="187"/>
      <c r="F688" s="152"/>
      <c r="G688" s="152"/>
      <c r="H688" s="153"/>
      <c r="I688" s="152"/>
      <c r="J688" s="152"/>
      <c r="K688" s="152"/>
      <c r="L688" s="152"/>
      <c r="M688" s="152"/>
      <c r="N688" s="152"/>
      <c r="O688" s="152"/>
      <c r="P688" s="152"/>
      <c r="Q688" s="152"/>
      <c r="R688" s="152"/>
      <c r="S688" s="152"/>
      <c r="T688" s="152"/>
      <c r="U688" s="152"/>
      <c r="V688" s="152"/>
      <c r="W688" s="152"/>
      <c r="X688" s="152"/>
      <c r="Y688" s="152"/>
      <c r="Z688" s="152"/>
    </row>
    <row r="689" spans="1:26" ht="15.75" customHeight="1" x14ac:dyDescent="0.25">
      <c r="A689" s="152"/>
      <c r="B689" s="152"/>
      <c r="C689" s="152"/>
      <c r="D689" s="187"/>
      <c r="E689" s="187"/>
      <c r="F689" s="152"/>
      <c r="G689" s="152"/>
      <c r="H689" s="153"/>
      <c r="I689" s="152"/>
      <c r="J689" s="152"/>
      <c r="K689" s="152"/>
      <c r="L689" s="152"/>
      <c r="M689" s="152"/>
      <c r="N689" s="152"/>
      <c r="O689" s="152"/>
      <c r="P689" s="152"/>
      <c r="Q689" s="152"/>
      <c r="R689" s="152"/>
      <c r="S689" s="152"/>
      <c r="T689" s="152"/>
      <c r="U689" s="152"/>
      <c r="V689" s="152"/>
      <c r="W689" s="152"/>
      <c r="X689" s="152"/>
      <c r="Y689" s="152"/>
      <c r="Z689" s="152"/>
    </row>
    <row r="690" spans="1:26" ht="15.75" customHeight="1" x14ac:dyDescent="0.25">
      <c r="A690" s="152"/>
      <c r="B690" s="152"/>
      <c r="C690" s="152"/>
      <c r="D690" s="187"/>
      <c r="E690" s="187"/>
      <c r="F690" s="152"/>
      <c r="G690" s="152"/>
      <c r="H690" s="153"/>
      <c r="I690" s="152"/>
      <c r="J690" s="152"/>
      <c r="K690" s="152"/>
      <c r="L690" s="152"/>
      <c r="M690" s="152"/>
      <c r="N690" s="152"/>
      <c r="O690" s="152"/>
      <c r="P690" s="152"/>
      <c r="Q690" s="152"/>
      <c r="R690" s="152"/>
      <c r="S690" s="152"/>
      <c r="T690" s="152"/>
      <c r="U690" s="152"/>
      <c r="V690" s="152"/>
      <c r="W690" s="152"/>
      <c r="X690" s="152"/>
      <c r="Y690" s="152"/>
      <c r="Z690" s="152"/>
    </row>
    <row r="691" spans="1:26" ht="15.75" customHeight="1" x14ac:dyDescent="0.25">
      <c r="A691" s="152"/>
      <c r="B691" s="152"/>
      <c r="C691" s="152"/>
      <c r="D691" s="187"/>
      <c r="E691" s="187"/>
      <c r="F691" s="152"/>
      <c r="G691" s="152"/>
      <c r="H691" s="153"/>
      <c r="I691" s="152"/>
      <c r="J691" s="152"/>
      <c r="K691" s="152"/>
      <c r="L691" s="152"/>
      <c r="M691" s="152"/>
      <c r="N691" s="152"/>
      <c r="O691" s="152"/>
      <c r="P691" s="152"/>
      <c r="Q691" s="152"/>
      <c r="R691" s="152"/>
      <c r="S691" s="152"/>
      <c r="T691" s="152"/>
      <c r="U691" s="152"/>
      <c r="V691" s="152"/>
      <c r="W691" s="152"/>
      <c r="X691" s="152"/>
      <c r="Y691" s="152"/>
      <c r="Z691" s="152"/>
    </row>
    <row r="692" spans="1:26" ht="15.75" customHeight="1" x14ac:dyDescent="0.25">
      <c r="A692" s="152"/>
      <c r="B692" s="152"/>
      <c r="C692" s="152"/>
      <c r="D692" s="187"/>
      <c r="E692" s="187"/>
      <c r="F692" s="152"/>
      <c r="G692" s="152"/>
      <c r="H692" s="153"/>
      <c r="I692" s="152"/>
      <c r="J692" s="152"/>
      <c r="K692" s="152"/>
      <c r="L692" s="152"/>
      <c r="M692" s="152"/>
      <c r="N692" s="152"/>
      <c r="O692" s="152"/>
      <c r="P692" s="152"/>
      <c r="Q692" s="152"/>
      <c r="R692" s="152"/>
      <c r="S692" s="152"/>
      <c r="T692" s="152"/>
      <c r="U692" s="152"/>
      <c r="V692" s="152"/>
      <c r="W692" s="152"/>
      <c r="X692" s="152"/>
      <c r="Y692" s="152"/>
      <c r="Z692" s="152"/>
    </row>
    <row r="693" spans="1:26" ht="15.75" customHeight="1" x14ac:dyDescent="0.25">
      <c r="A693" s="152"/>
      <c r="B693" s="152"/>
      <c r="C693" s="152"/>
      <c r="D693" s="187"/>
      <c r="E693" s="187"/>
      <c r="F693" s="152"/>
      <c r="G693" s="152"/>
      <c r="H693" s="153"/>
      <c r="I693" s="152"/>
      <c r="J693" s="152"/>
      <c r="K693" s="152"/>
      <c r="L693" s="152"/>
      <c r="M693" s="152"/>
      <c r="N693" s="152"/>
      <c r="O693" s="152"/>
      <c r="P693" s="152"/>
      <c r="Q693" s="152"/>
      <c r="R693" s="152"/>
      <c r="S693" s="152"/>
      <c r="T693" s="152"/>
      <c r="U693" s="152"/>
      <c r="V693" s="152"/>
      <c r="W693" s="152"/>
      <c r="X693" s="152"/>
      <c r="Y693" s="152"/>
      <c r="Z693" s="152"/>
    </row>
    <row r="694" spans="1:26" ht="15.75" customHeight="1" x14ac:dyDescent="0.25">
      <c r="A694" s="152"/>
      <c r="B694" s="152"/>
      <c r="C694" s="152"/>
      <c r="D694" s="187"/>
      <c r="E694" s="187"/>
      <c r="F694" s="152"/>
      <c r="G694" s="152"/>
      <c r="H694" s="153"/>
      <c r="I694" s="152"/>
      <c r="J694" s="152"/>
      <c r="K694" s="152"/>
      <c r="L694" s="152"/>
      <c r="M694" s="152"/>
      <c r="N694" s="152"/>
      <c r="O694" s="152"/>
      <c r="P694" s="152"/>
      <c r="Q694" s="152"/>
      <c r="R694" s="152"/>
      <c r="S694" s="152"/>
      <c r="T694" s="152"/>
      <c r="U694" s="152"/>
      <c r="V694" s="152"/>
      <c r="W694" s="152"/>
      <c r="X694" s="152"/>
      <c r="Y694" s="152"/>
      <c r="Z694" s="152"/>
    </row>
    <row r="695" spans="1:26" ht="15.75" customHeight="1" x14ac:dyDescent="0.25">
      <c r="A695" s="152"/>
      <c r="B695" s="152"/>
      <c r="C695" s="152"/>
      <c r="D695" s="187"/>
      <c r="E695" s="187"/>
      <c r="F695" s="152"/>
      <c r="G695" s="152"/>
      <c r="H695" s="153"/>
      <c r="I695" s="152"/>
      <c r="J695" s="152"/>
      <c r="K695" s="152"/>
      <c r="L695" s="152"/>
      <c r="M695" s="152"/>
      <c r="N695" s="152"/>
      <c r="O695" s="152"/>
      <c r="P695" s="152"/>
      <c r="Q695" s="152"/>
      <c r="R695" s="152"/>
      <c r="S695" s="152"/>
      <c r="T695" s="152"/>
      <c r="U695" s="152"/>
      <c r="V695" s="152"/>
      <c r="W695" s="152"/>
      <c r="X695" s="152"/>
      <c r="Y695" s="152"/>
      <c r="Z695" s="152"/>
    </row>
    <row r="696" spans="1:26" ht="15.75" customHeight="1" x14ac:dyDescent="0.25">
      <c r="A696" s="152"/>
      <c r="B696" s="152"/>
      <c r="C696" s="152"/>
      <c r="D696" s="187"/>
      <c r="E696" s="187"/>
      <c r="F696" s="152"/>
      <c r="G696" s="152"/>
      <c r="H696" s="153"/>
      <c r="I696" s="152"/>
      <c r="J696" s="152"/>
      <c r="K696" s="152"/>
      <c r="L696" s="152"/>
      <c r="M696" s="152"/>
      <c r="N696" s="152"/>
      <c r="O696" s="152"/>
      <c r="P696" s="152"/>
      <c r="Q696" s="152"/>
      <c r="R696" s="152"/>
      <c r="S696" s="152"/>
      <c r="T696" s="152"/>
      <c r="U696" s="152"/>
      <c r="V696" s="152"/>
      <c r="W696" s="152"/>
      <c r="X696" s="152"/>
      <c r="Y696" s="152"/>
      <c r="Z696" s="152"/>
    </row>
    <row r="697" spans="1:26" ht="15.75" customHeight="1" x14ac:dyDescent="0.25">
      <c r="A697" s="152"/>
      <c r="B697" s="152"/>
      <c r="C697" s="152"/>
      <c r="D697" s="187"/>
      <c r="E697" s="187"/>
      <c r="F697" s="152"/>
      <c r="G697" s="152"/>
      <c r="H697" s="153"/>
      <c r="I697" s="152"/>
      <c r="J697" s="152"/>
      <c r="K697" s="152"/>
      <c r="L697" s="152"/>
      <c r="M697" s="152"/>
      <c r="N697" s="152"/>
      <c r="O697" s="152"/>
      <c r="P697" s="152"/>
      <c r="Q697" s="152"/>
      <c r="R697" s="152"/>
      <c r="S697" s="152"/>
      <c r="T697" s="152"/>
      <c r="U697" s="152"/>
      <c r="V697" s="152"/>
      <c r="W697" s="152"/>
      <c r="X697" s="152"/>
      <c r="Y697" s="152"/>
      <c r="Z697" s="152"/>
    </row>
    <row r="698" spans="1:26" ht="15.75" customHeight="1" x14ac:dyDescent="0.25">
      <c r="A698" s="152"/>
      <c r="B698" s="152"/>
      <c r="C698" s="152"/>
      <c r="D698" s="187"/>
      <c r="E698" s="187"/>
      <c r="F698" s="152"/>
      <c r="G698" s="152"/>
      <c r="H698" s="153"/>
      <c r="I698" s="152"/>
      <c r="J698" s="152"/>
      <c r="K698" s="152"/>
      <c r="L698" s="152"/>
      <c r="M698" s="152"/>
      <c r="N698" s="152"/>
      <c r="O698" s="152"/>
      <c r="P698" s="152"/>
      <c r="Q698" s="152"/>
      <c r="R698" s="152"/>
      <c r="S698" s="152"/>
      <c r="T698" s="152"/>
      <c r="U698" s="152"/>
      <c r="V698" s="152"/>
      <c r="W698" s="152"/>
      <c r="X698" s="152"/>
      <c r="Y698" s="152"/>
      <c r="Z698" s="152"/>
    </row>
    <row r="699" spans="1:26" ht="15.75" customHeight="1" x14ac:dyDescent="0.25">
      <c r="A699" s="152"/>
      <c r="B699" s="152"/>
      <c r="C699" s="152"/>
      <c r="D699" s="187"/>
      <c r="E699" s="187"/>
      <c r="F699" s="152"/>
      <c r="G699" s="152"/>
      <c r="H699" s="153"/>
      <c r="I699" s="152"/>
      <c r="J699" s="152"/>
      <c r="K699" s="152"/>
      <c r="L699" s="152"/>
      <c r="M699" s="152"/>
      <c r="N699" s="152"/>
      <c r="O699" s="152"/>
      <c r="P699" s="152"/>
      <c r="Q699" s="152"/>
      <c r="R699" s="152"/>
      <c r="S699" s="152"/>
      <c r="T699" s="152"/>
      <c r="U699" s="152"/>
      <c r="V699" s="152"/>
      <c r="W699" s="152"/>
      <c r="X699" s="152"/>
      <c r="Y699" s="152"/>
      <c r="Z699" s="152"/>
    </row>
    <row r="700" spans="1:26" ht="15.75" customHeight="1" x14ac:dyDescent="0.25">
      <c r="A700" s="152"/>
      <c r="B700" s="152"/>
      <c r="C700" s="152"/>
      <c r="D700" s="187"/>
      <c r="E700" s="187"/>
      <c r="F700" s="152"/>
      <c r="G700" s="152"/>
      <c r="H700" s="153"/>
      <c r="I700" s="152"/>
      <c r="J700" s="152"/>
      <c r="K700" s="152"/>
      <c r="L700" s="152"/>
      <c r="M700" s="152"/>
      <c r="N700" s="152"/>
      <c r="O700" s="152"/>
      <c r="P700" s="152"/>
      <c r="Q700" s="152"/>
      <c r="R700" s="152"/>
      <c r="S700" s="152"/>
      <c r="T700" s="152"/>
      <c r="U700" s="152"/>
      <c r="V700" s="152"/>
      <c r="W700" s="152"/>
      <c r="X700" s="152"/>
      <c r="Y700" s="152"/>
      <c r="Z700" s="152"/>
    </row>
    <row r="701" spans="1:26" ht="15.75" customHeight="1" x14ac:dyDescent="0.25">
      <c r="A701" s="152"/>
      <c r="B701" s="152"/>
      <c r="C701" s="152"/>
      <c r="D701" s="187"/>
      <c r="E701" s="187"/>
      <c r="F701" s="152"/>
      <c r="G701" s="152"/>
      <c r="H701" s="153"/>
      <c r="I701" s="152"/>
      <c r="J701" s="152"/>
      <c r="K701" s="152"/>
      <c r="L701" s="152"/>
      <c r="M701" s="152"/>
      <c r="N701" s="152"/>
      <c r="O701" s="152"/>
      <c r="P701" s="152"/>
      <c r="Q701" s="152"/>
      <c r="R701" s="152"/>
      <c r="S701" s="152"/>
      <c r="T701" s="152"/>
      <c r="U701" s="152"/>
      <c r="V701" s="152"/>
      <c r="W701" s="152"/>
      <c r="X701" s="152"/>
      <c r="Y701" s="152"/>
      <c r="Z701" s="152"/>
    </row>
    <row r="702" spans="1:26" ht="15.75" customHeight="1" x14ac:dyDescent="0.25">
      <c r="A702" s="152"/>
      <c r="B702" s="152"/>
      <c r="C702" s="152"/>
      <c r="D702" s="187"/>
      <c r="E702" s="187"/>
      <c r="F702" s="152"/>
      <c r="G702" s="152"/>
      <c r="H702" s="153"/>
      <c r="I702" s="152"/>
      <c r="J702" s="152"/>
      <c r="K702" s="152"/>
      <c r="L702" s="152"/>
      <c r="M702" s="152"/>
      <c r="N702" s="152"/>
      <c r="O702" s="152"/>
      <c r="P702" s="152"/>
      <c r="Q702" s="152"/>
      <c r="R702" s="152"/>
      <c r="S702" s="152"/>
      <c r="T702" s="152"/>
      <c r="U702" s="152"/>
      <c r="V702" s="152"/>
      <c r="W702" s="152"/>
      <c r="X702" s="152"/>
      <c r="Y702" s="152"/>
      <c r="Z702" s="152"/>
    </row>
    <row r="703" spans="1:26" ht="15.75" customHeight="1" x14ac:dyDescent="0.25">
      <c r="A703" s="152"/>
      <c r="B703" s="152"/>
      <c r="C703" s="152"/>
      <c r="D703" s="187"/>
      <c r="E703" s="187"/>
      <c r="F703" s="152"/>
      <c r="G703" s="152"/>
      <c r="H703" s="153"/>
      <c r="I703" s="152"/>
      <c r="J703" s="152"/>
      <c r="K703" s="152"/>
      <c r="L703" s="152"/>
      <c r="M703" s="152"/>
      <c r="N703" s="152"/>
      <c r="O703" s="152"/>
      <c r="P703" s="152"/>
      <c r="Q703" s="152"/>
      <c r="R703" s="152"/>
      <c r="S703" s="152"/>
      <c r="T703" s="152"/>
      <c r="U703" s="152"/>
      <c r="V703" s="152"/>
      <c r="W703" s="152"/>
      <c r="X703" s="152"/>
      <c r="Y703" s="152"/>
      <c r="Z703" s="152"/>
    </row>
    <row r="704" spans="1:26" ht="15.75" customHeight="1" x14ac:dyDescent="0.25">
      <c r="A704" s="152"/>
      <c r="B704" s="152"/>
      <c r="C704" s="152"/>
      <c r="D704" s="187"/>
      <c r="E704" s="187"/>
      <c r="F704" s="152"/>
      <c r="G704" s="152"/>
      <c r="H704" s="153"/>
      <c r="I704" s="152"/>
      <c r="J704" s="152"/>
      <c r="K704" s="152"/>
      <c r="L704" s="152"/>
      <c r="M704" s="152"/>
      <c r="N704" s="152"/>
      <c r="O704" s="152"/>
      <c r="P704" s="152"/>
      <c r="Q704" s="152"/>
      <c r="R704" s="152"/>
      <c r="S704" s="152"/>
      <c r="T704" s="152"/>
      <c r="U704" s="152"/>
      <c r="V704" s="152"/>
      <c r="W704" s="152"/>
      <c r="X704" s="152"/>
      <c r="Y704" s="152"/>
      <c r="Z704" s="152"/>
    </row>
    <row r="705" spans="1:26" ht="15.75" customHeight="1" x14ac:dyDescent="0.25">
      <c r="A705" s="152"/>
      <c r="B705" s="152"/>
      <c r="C705" s="152"/>
      <c r="D705" s="187"/>
      <c r="E705" s="187"/>
      <c r="F705" s="152"/>
      <c r="G705" s="152"/>
      <c r="H705" s="153"/>
      <c r="I705" s="152"/>
      <c r="J705" s="152"/>
      <c r="K705" s="152"/>
      <c r="L705" s="152"/>
      <c r="M705" s="152"/>
      <c r="N705" s="152"/>
      <c r="O705" s="152"/>
      <c r="P705" s="152"/>
      <c r="Q705" s="152"/>
      <c r="R705" s="152"/>
      <c r="S705" s="152"/>
      <c r="T705" s="152"/>
      <c r="U705" s="152"/>
      <c r="V705" s="152"/>
      <c r="W705" s="152"/>
      <c r="X705" s="152"/>
      <c r="Y705" s="152"/>
      <c r="Z705" s="152"/>
    </row>
    <row r="706" spans="1:26" ht="15.75" customHeight="1" x14ac:dyDescent="0.25">
      <c r="A706" s="152"/>
      <c r="B706" s="152"/>
      <c r="C706" s="152"/>
      <c r="D706" s="187"/>
      <c r="E706" s="187"/>
      <c r="F706" s="152"/>
      <c r="G706" s="152"/>
      <c r="H706" s="153"/>
      <c r="I706" s="152"/>
      <c r="J706" s="152"/>
      <c r="K706" s="152"/>
      <c r="L706" s="152"/>
      <c r="M706" s="152"/>
      <c r="N706" s="152"/>
      <c r="O706" s="152"/>
      <c r="P706" s="152"/>
      <c r="Q706" s="152"/>
      <c r="R706" s="152"/>
      <c r="S706" s="152"/>
      <c r="T706" s="152"/>
      <c r="U706" s="152"/>
      <c r="V706" s="152"/>
      <c r="W706" s="152"/>
      <c r="X706" s="152"/>
      <c r="Y706" s="152"/>
      <c r="Z706" s="152"/>
    </row>
    <row r="707" spans="1:26" ht="15.75" customHeight="1" x14ac:dyDescent="0.25">
      <c r="A707" s="152"/>
      <c r="B707" s="152"/>
      <c r="C707" s="152"/>
      <c r="D707" s="187"/>
      <c r="E707" s="187"/>
      <c r="F707" s="152"/>
      <c r="G707" s="152"/>
      <c r="H707" s="153"/>
      <c r="I707" s="152"/>
      <c r="J707" s="152"/>
      <c r="K707" s="152"/>
      <c r="L707" s="152"/>
      <c r="M707" s="152"/>
      <c r="N707" s="152"/>
      <c r="O707" s="152"/>
      <c r="P707" s="152"/>
      <c r="Q707" s="152"/>
      <c r="R707" s="152"/>
      <c r="S707" s="152"/>
      <c r="T707" s="152"/>
      <c r="U707" s="152"/>
      <c r="V707" s="152"/>
      <c r="W707" s="152"/>
      <c r="X707" s="152"/>
      <c r="Y707" s="152"/>
      <c r="Z707" s="152"/>
    </row>
    <row r="708" spans="1:26" ht="15.75" customHeight="1" x14ac:dyDescent="0.25">
      <c r="A708" s="152"/>
      <c r="B708" s="152"/>
      <c r="C708" s="152"/>
      <c r="D708" s="187"/>
      <c r="E708" s="187"/>
      <c r="F708" s="152"/>
      <c r="G708" s="152"/>
      <c r="H708" s="153"/>
      <c r="I708" s="152"/>
      <c r="J708" s="152"/>
      <c r="K708" s="152"/>
      <c r="L708" s="152"/>
      <c r="M708" s="152"/>
      <c r="N708" s="152"/>
      <c r="O708" s="152"/>
      <c r="P708" s="152"/>
      <c r="Q708" s="152"/>
      <c r="R708" s="152"/>
      <c r="S708" s="152"/>
      <c r="T708" s="152"/>
      <c r="U708" s="152"/>
      <c r="V708" s="152"/>
      <c r="W708" s="152"/>
      <c r="X708" s="152"/>
      <c r="Y708" s="152"/>
      <c r="Z708" s="152"/>
    </row>
    <row r="709" spans="1:26" ht="15.75" customHeight="1" x14ac:dyDescent="0.25">
      <c r="A709" s="152"/>
      <c r="B709" s="152"/>
      <c r="C709" s="152"/>
      <c r="D709" s="187"/>
      <c r="E709" s="187"/>
      <c r="F709" s="152"/>
      <c r="G709" s="152"/>
      <c r="H709" s="153"/>
      <c r="I709" s="152"/>
      <c r="J709" s="152"/>
      <c r="K709" s="152"/>
      <c r="L709" s="152"/>
      <c r="M709" s="152"/>
      <c r="N709" s="152"/>
      <c r="O709" s="152"/>
      <c r="P709" s="152"/>
      <c r="Q709" s="152"/>
      <c r="R709" s="152"/>
      <c r="S709" s="152"/>
      <c r="T709" s="152"/>
      <c r="U709" s="152"/>
      <c r="V709" s="152"/>
      <c r="W709" s="152"/>
      <c r="X709" s="152"/>
      <c r="Y709" s="152"/>
      <c r="Z709" s="152"/>
    </row>
    <row r="710" spans="1:26" ht="15.75" customHeight="1" x14ac:dyDescent="0.25">
      <c r="A710" s="152"/>
      <c r="B710" s="152"/>
      <c r="C710" s="152"/>
      <c r="D710" s="187"/>
      <c r="E710" s="187"/>
      <c r="F710" s="152"/>
      <c r="G710" s="152"/>
      <c r="H710" s="153"/>
      <c r="I710" s="152"/>
      <c r="J710" s="152"/>
      <c r="K710" s="152"/>
      <c r="L710" s="152"/>
      <c r="M710" s="152"/>
      <c r="N710" s="152"/>
      <c r="O710" s="152"/>
      <c r="P710" s="152"/>
      <c r="Q710" s="152"/>
      <c r="R710" s="152"/>
      <c r="S710" s="152"/>
      <c r="T710" s="152"/>
      <c r="U710" s="152"/>
      <c r="V710" s="152"/>
      <c r="W710" s="152"/>
      <c r="X710" s="152"/>
      <c r="Y710" s="152"/>
      <c r="Z710" s="152"/>
    </row>
    <row r="711" spans="1:26" ht="15.75" customHeight="1" x14ac:dyDescent="0.25">
      <c r="A711" s="152"/>
      <c r="B711" s="152"/>
      <c r="C711" s="152"/>
      <c r="D711" s="187"/>
      <c r="E711" s="187"/>
      <c r="F711" s="152"/>
      <c r="G711" s="152"/>
      <c r="H711" s="153"/>
      <c r="I711" s="152"/>
      <c r="J711" s="152"/>
      <c r="K711" s="152"/>
      <c r="L711" s="152"/>
      <c r="M711" s="152"/>
      <c r="N711" s="152"/>
      <c r="O711" s="152"/>
      <c r="P711" s="152"/>
      <c r="Q711" s="152"/>
      <c r="R711" s="152"/>
      <c r="S711" s="152"/>
      <c r="T711" s="152"/>
      <c r="U711" s="152"/>
      <c r="V711" s="152"/>
      <c r="W711" s="152"/>
      <c r="X711" s="152"/>
      <c r="Y711" s="152"/>
      <c r="Z711" s="152"/>
    </row>
    <row r="712" spans="1:26" ht="15.75" customHeight="1" x14ac:dyDescent="0.25">
      <c r="A712" s="152"/>
      <c r="B712" s="152"/>
      <c r="C712" s="152"/>
      <c r="D712" s="187"/>
      <c r="E712" s="187"/>
      <c r="F712" s="152"/>
      <c r="G712" s="152"/>
      <c r="H712" s="153"/>
      <c r="I712" s="152"/>
      <c r="J712" s="152"/>
      <c r="K712" s="152"/>
      <c r="L712" s="152"/>
      <c r="M712" s="152"/>
      <c r="N712" s="152"/>
      <c r="O712" s="152"/>
      <c r="P712" s="152"/>
      <c r="Q712" s="152"/>
      <c r="R712" s="152"/>
      <c r="S712" s="152"/>
      <c r="T712" s="152"/>
      <c r="U712" s="152"/>
      <c r="V712" s="152"/>
      <c r="W712" s="152"/>
      <c r="X712" s="152"/>
      <c r="Y712" s="152"/>
      <c r="Z712" s="152"/>
    </row>
    <row r="713" spans="1:26" ht="15.75" customHeight="1" x14ac:dyDescent="0.25">
      <c r="A713" s="152"/>
      <c r="B713" s="152"/>
      <c r="C713" s="152"/>
      <c r="D713" s="187"/>
      <c r="E713" s="187"/>
      <c r="F713" s="152"/>
      <c r="G713" s="152"/>
      <c r="H713" s="153"/>
      <c r="I713" s="152"/>
      <c r="J713" s="152"/>
      <c r="K713" s="152"/>
      <c r="L713" s="152"/>
      <c r="M713" s="152"/>
      <c r="N713" s="152"/>
      <c r="O713" s="152"/>
      <c r="P713" s="152"/>
      <c r="Q713" s="152"/>
      <c r="R713" s="152"/>
      <c r="S713" s="152"/>
      <c r="T713" s="152"/>
      <c r="U713" s="152"/>
      <c r="V713" s="152"/>
      <c r="W713" s="152"/>
      <c r="X713" s="152"/>
      <c r="Y713" s="152"/>
      <c r="Z713" s="152"/>
    </row>
    <row r="714" spans="1:26" ht="15.75" customHeight="1" x14ac:dyDescent="0.25">
      <c r="A714" s="152"/>
      <c r="B714" s="152"/>
      <c r="C714" s="152"/>
      <c r="D714" s="187"/>
      <c r="E714" s="187"/>
      <c r="F714" s="152"/>
      <c r="G714" s="152"/>
      <c r="H714" s="153"/>
      <c r="I714" s="152"/>
      <c r="J714" s="152"/>
      <c r="K714" s="152"/>
      <c r="L714" s="152"/>
      <c r="M714" s="152"/>
      <c r="N714" s="152"/>
      <c r="O714" s="152"/>
      <c r="P714" s="152"/>
      <c r="Q714" s="152"/>
      <c r="R714" s="152"/>
      <c r="S714" s="152"/>
      <c r="T714" s="152"/>
      <c r="U714" s="152"/>
      <c r="V714" s="152"/>
      <c r="W714" s="152"/>
      <c r="X714" s="152"/>
      <c r="Y714" s="152"/>
      <c r="Z714" s="152"/>
    </row>
    <row r="715" spans="1:26" ht="15.75" customHeight="1" x14ac:dyDescent="0.25">
      <c r="A715" s="152"/>
      <c r="B715" s="152"/>
      <c r="C715" s="152"/>
      <c r="D715" s="187"/>
      <c r="E715" s="187"/>
      <c r="F715" s="152"/>
      <c r="G715" s="152"/>
      <c r="H715" s="153"/>
      <c r="I715" s="152"/>
      <c r="J715" s="152"/>
      <c r="K715" s="152"/>
      <c r="L715" s="152"/>
      <c r="M715" s="152"/>
      <c r="N715" s="152"/>
      <c r="O715" s="152"/>
      <c r="P715" s="152"/>
      <c r="Q715" s="152"/>
      <c r="R715" s="152"/>
      <c r="S715" s="152"/>
      <c r="T715" s="152"/>
      <c r="U715" s="152"/>
      <c r="V715" s="152"/>
      <c r="W715" s="152"/>
      <c r="X715" s="152"/>
      <c r="Y715" s="152"/>
      <c r="Z715" s="152"/>
    </row>
    <row r="716" spans="1:26" ht="15.75" customHeight="1" x14ac:dyDescent="0.25">
      <c r="A716" s="152"/>
      <c r="B716" s="152"/>
      <c r="C716" s="152"/>
      <c r="D716" s="187"/>
      <c r="E716" s="187"/>
      <c r="F716" s="152"/>
      <c r="G716" s="152"/>
      <c r="H716" s="153"/>
      <c r="I716" s="152"/>
      <c r="J716" s="152"/>
      <c r="K716" s="152"/>
      <c r="L716" s="152"/>
      <c r="M716" s="152"/>
      <c r="N716" s="152"/>
      <c r="O716" s="152"/>
      <c r="P716" s="152"/>
      <c r="Q716" s="152"/>
      <c r="R716" s="152"/>
      <c r="S716" s="152"/>
      <c r="T716" s="152"/>
      <c r="U716" s="152"/>
      <c r="V716" s="152"/>
      <c r="W716" s="152"/>
      <c r="X716" s="152"/>
      <c r="Y716" s="152"/>
      <c r="Z716" s="152"/>
    </row>
    <row r="717" spans="1:26" ht="15.75" customHeight="1" x14ac:dyDescent="0.25">
      <c r="A717" s="152"/>
      <c r="B717" s="152"/>
      <c r="C717" s="152"/>
      <c r="D717" s="187"/>
      <c r="E717" s="187"/>
      <c r="F717" s="152"/>
      <c r="G717" s="152"/>
      <c r="H717" s="153"/>
      <c r="I717" s="152"/>
      <c r="J717" s="152"/>
      <c r="K717" s="152"/>
      <c r="L717" s="152"/>
      <c r="M717" s="152"/>
      <c r="N717" s="152"/>
      <c r="O717" s="152"/>
      <c r="P717" s="152"/>
      <c r="Q717" s="152"/>
      <c r="R717" s="152"/>
      <c r="S717" s="152"/>
      <c r="T717" s="152"/>
      <c r="U717" s="152"/>
      <c r="V717" s="152"/>
      <c r="W717" s="152"/>
      <c r="X717" s="152"/>
      <c r="Y717" s="152"/>
      <c r="Z717" s="152"/>
    </row>
    <row r="718" spans="1:26" ht="15.75" customHeight="1" x14ac:dyDescent="0.25">
      <c r="A718" s="152"/>
      <c r="B718" s="152"/>
      <c r="C718" s="152"/>
      <c r="D718" s="187"/>
      <c r="E718" s="187"/>
      <c r="F718" s="152"/>
      <c r="G718" s="152"/>
      <c r="H718" s="153"/>
      <c r="I718" s="152"/>
      <c r="J718" s="152"/>
      <c r="K718" s="152"/>
      <c r="L718" s="152"/>
      <c r="M718" s="152"/>
      <c r="N718" s="152"/>
      <c r="O718" s="152"/>
      <c r="P718" s="152"/>
      <c r="Q718" s="152"/>
      <c r="R718" s="152"/>
      <c r="S718" s="152"/>
      <c r="T718" s="152"/>
      <c r="U718" s="152"/>
      <c r="V718" s="152"/>
      <c r="W718" s="152"/>
      <c r="X718" s="152"/>
      <c r="Y718" s="152"/>
      <c r="Z718" s="152"/>
    </row>
    <row r="719" spans="1:26" ht="15.75" customHeight="1" x14ac:dyDescent="0.25">
      <c r="A719" s="152"/>
      <c r="B719" s="152"/>
      <c r="C719" s="152"/>
      <c r="D719" s="187"/>
      <c r="E719" s="187"/>
      <c r="F719" s="152"/>
      <c r="G719" s="152"/>
      <c r="H719" s="153"/>
      <c r="I719" s="152"/>
      <c r="J719" s="152"/>
      <c r="K719" s="152"/>
      <c r="L719" s="152"/>
      <c r="M719" s="152"/>
      <c r="N719" s="152"/>
      <c r="O719" s="152"/>
      <c r="P719" s="152"/>
      <c r="Q719" s="152"/>
      <c r="R719" s="152"/>
      <c r="S719" s="152"/>
      <c r="T719" s="152"/>
      <c r="U719" s="152"/>
      <c r="V719" s="152"/>
      <c r="W719" s="152"/>
      <c r="X719" s="152"/>
      <c r="Y719" s="152"/>
      <c r="Z719" s="152"/>
    </row>
    <row r="720" spans="1:26" ht="15.75" customHeight="1" x14ac:dyDescent="0.25">
      <c r="A720" s="152"/>
      <c r="B720" s="152"/>
      <c r="C720" s="152"/>
      <c r="D720" s="187"/>
      <c r="E720" s="187"/>
      <c r="F720" s="152"/>
      <c r="G720" s="152"/>
      <c r="H720" s="153"/>
      <c r="I720" s="152"/>
      <c r="J720" s="152"/>
      <c r="K720" s="152"/>
      <c r="L720" s="152"/>
      <c r="M720" s="152"/>
      <c r="N720" s="152"/>
      <c r="O720" s="152"/>
      <c r="P720" s="152"/>
      <c r="Q720" s="152"/>
      <c r="R720" s="152"/>
      <c r="S720" s="152"/>
      <c r="T720" s="152"/>
      <c r="U720" s="152"/>
      <c r="V720" s="152"/>
      <c r="W720" s="152"/>
      <c r="X720" s="152"/>
      <c r="Y720" s="152"/>
      <c r="Z720" s="152"/>
    </row>
    <row r="721" spans="1:26" ht="15.75" customHeight="1" x14ac:dyDescent="0.25">
      <c r="A721" s="152"/>
      <c r="B721" s="152"/>
      <c r="C721" s="152"/>
      <c r="D721" s="187"/>
      <c r="E721" s="187"/>
      <c r="F721" s="152"/>
      <c r="G721" s="152"/>
      <c r="H721" s="153"/>
      <c r="I721" s="152"/>
      <c r="J721" s="152"/>
      <c r="K721" s="152"/>
      <c r="L721" s="152"/>
      <c r="M721" s="152"/>
      <c r="N721" s="152"/>
      <c r="O721" s="152"/>
      <c r="P721" s="152"/>
      <c r="Q721" s="152"/>
      <c r="R721" s="152"/>
      <c r="S721" s="152"/>
      <c r="T721" s="152"/>
      <c r="U721" s="152"/>
      <c r="V721" s="152"/>
      <c r="W721" s="152"/>
      <c r="X721" s="152"/>
      <c r="Y721" s="152"/>
      <c r="Z721" s="152"/>
    </row>
    <row r="722" spans="1:26" ht="15.75" customHeight="1" x14ac:dyDescent="0.25">
      <c r="A722" s="152"/>
      <c r="B722" s="152"/>
      <c r="C722" s="152"/>
      <c r="D722" s="187"/>
      <c r="E722" s="187"/>
      <c r="F722" s="152"/>
      <c r="G722" s="152"/>
      <c r="H722" s="153"/>
      <c r="I722" s="152"/>
      <c r="J722" s="152"/>
      <c r="K722" s="152"/>
      <c r="L722" s="152"/>
      <c r="M722" s="152"/>
      <c r="N722" s="152"/>
      <c r="O722" s="152"/>
      <c r="P722" s="152"/>
      <c r="Q722" s="152"/>
      <c r="R722" s="152"/>
      <c r="S722" s="152"/>
      <c r="T722" s="152"/>
      <c r="U722" s="152"/>
      <c r="V722" s="152"/>
      <c r="W722" s="152"/>
      <c r="X722" s="152"/>
      <c r="Y722" s="152"/>
      <c r="Z722" s="152"/>
    </row>
    <row r="723" spans="1:26" ht="15.75" customHeight="1" x14ac:dyDescent="0.25">
      <c r="A723" s="152"/>
      <c r="B723" s="152"/>
      <c r="C723" s="152"/>
      <c r="D723" s="187"/>
      <c r="E723" s="187"/>
      <c r="F723" s="152"/>
      <c r="G723" s="152"/>
      <c r="H723" s="153"/>
      <c r="I723" s="152"/>
      <c r="J723" s="152"/>
      <c r="K723" s="152"/>
      <c r="L723" s="152"/>
      <c r="M723" s="152"/>
      <c r="N723" s="152"/>
      <c r="O723" s="152"/>
      <c r="P723" s="152"/>
      <c r="Q723" s="152"/>
      <c r="R723" s="152"/>
      <c r="S723" s="152"/>
      <c r="T723" s="152"/>
      <c r="U723" s="152"/>
      <c r="V723" s="152"/>
      <c r="W723" s="152"/>
      <c r="X723" s="152"/>
      <c r="Y723" s="152"/>
      <c r="Z723" s="152"/>
    </row>
    <row r="724" spans="1:26" ht="15.75" customHeight="1" x14ac:dyDescent="0.25">
      <c r="A724" s="152"/>
      <c r="B724" s="152"/>
      <c r="C724" s="152"/>
      <c r="D724" s="187"/>
      <c r="E724" s="187"/>
      <c r="F724" s="152"/>
      <c r="G724" s="152"/>
      <c r="H724" s="153"/>
      <c r="I724" s="152"/>
      <c r="J724" s="152"/>
      <c r="K724" s="152"/>
      <c r="L724" s="152"/>
      <c r="M724" s="152"/>
      <c r="N724" s="152"/>
      <c r="O724" s="152"/>
      <c r="P724" s="152"/>
      <c r="Q724" s="152"/>
      <c r="R724" s="152"/>
      <c r="S724" s="152"/>
      <c r="T724" s="152"/>
      <c r="U724" s="152"/>
      <c r="V724" s="152"/>
      <c r="W724" s="152"/>
      <c r="X724" s="152"/>
      <c r="Y724" s="152"/>
      <c r="Z724" s="152"/>
    </row>
    <row r="725" spans="1:26" ht="15.75" customHeight="1" x14ac:dyDescent="0.25">
      <c r="A725" s="152"/>
      <c r="B725" s="152"/>
      <c r="C725" s="152"/>
      <c r="D725" s="187"/>
      <c r="E725" s="187"/>
      <c r="F725" s="152"/>
      <c r="G725" s="152"/>
      <c r="H725" s="153"/>
      <c r="I725" s="152"/>
      <c r="J725" s="152"/>
      <c r="K725" s="152"/>
      <c r="L725" s="152"/>
      <c r="M725" s="152"/>
      <c r="N725" s="152"/>
      <c r="O725" s="152"/>
      <c r="P725" s="152"/>
      <c r="Q725" s="152"/>
      <c r="R725" s="152"/>
      <c r="S725" s="152"/>
      <c r="T725" s="152"/>
      <c r="U725" s="152"/>
      <c r="V725" s="152"/>
      <c r="W725" s="152"/>
      <c r="X725" s="152"/>
      <c r="Y725" s="152"/>
      <c r="Z725" s="152"/>
    </row>
    <row r="726" spans="1:26" ht="15.75" customHeight="1" x14ac:dyDescent="0.25">
      <c r="A726" s="152"/>
      <c r="B726" s="152"/>
      <c r="C726" s="152"/>
      <c r="D726" s="187"/>
      <c r="E726" s="187"/>
      <c r="F726" s="152"/>
      <c r="G726" s="152"/>
      <c r="H726" s="153"/>
      <c r="I726" s="152"/>
      <c r="J726" s="152"/>
      <c r="K726" s="152"/>
      <c r="L726" s="152"/>
      <c r="M726" s="152"/>
      <c r="N726" s="152"/>
      <c r="O726" s="152"/>
      <c r="P726" s="152"/>
      <c r="Q726" s="152"/>
      <c r="R726" s="152"/>
      <c r="S726" s="152"/>
      <c r="T726" s="152"/>
      <c r="U726" s="152"/>
      <c r="V726" s="152"/>
      <c r="W726" s="152"/>
      <c r="X726" s="152"/>
      <c r="Y726" s="152"/>
      <c r="Z726" s="152"/>
    </row>
    <row r="727" spans="1:26" ht="15.75" customHeight="1" x14ac:dyDescent="0.25">
      <c r="A727" s="152"/>
      <c r="B727" s="152"/>
      <c r="C727" s="152"/>
      <c r="D727" s="187"/>
      <c r="E727" s="187"/>
      <c r="F727" s="152"/>
      <c r="G727" s="152"/>
      <c r="H727" s="153"/>
      <c r="I727" s="152"/>
      <c r="J727" s="152"/>
      <c r="K727" s="152"/>
      <c r="L727" s="152"/>
      <c r="M727" s="152"/>
      <c r="N727" s="152"/>
      <c r="O727" s="152"/>
      <c r="P727" s="152"/>
      <c r="Q727" s="152"/>
      <c r="R727" s="152"/>
      <c r="S727" s="152"/>
      <c r="T727" s="152"/>
      <c r="U727" s="152"/>
      <c r="V727" s="152"/>
      <c r="W727" s="152"/>
      <c r="X727" s="152"/>
      <c r="Y727" s="152"/>
      <c r="Z727" s="152"/>
    </row>
    <row r="728" spans="1:26" ht="15.75" customHeight="1" x14ac:dyDescent="0.25">
      <c r="A728" s="152"/>
      <c r="B728" s="152"/>
      <c r="C728" s="152"/>
      <c r="D728" s="187"/>
      <c r="E728" s="187"/>
      <c r="F728" s="152"/>
      <c r="G728" s="152"/>
      <c r="H728" s="153"/>
      <c r="I728" s="152"/>
      <c r="J728" s="152"/>
      <c r="K728" s="152"/>
      <c r="L728" s="152"/>
      <c r="M728" s="152"/>
      <c r="N728" s="152"/>
      <c r="O728" s="152"/>
      <c r="P728" s="152"/>
      <c r="Q728" s="152"/>
      <c r="R728" s="152"/>
      <c r="S728" s="152"/>
      <c r="T728" s="152"/>
      <c r="U728" s="152"/>
      <c r="V728" s="152"/>
      <c r="W728" s="152"/>
      <c r="X728" s="152"/>
      <c r="Y728" s="152"/>
      <c r="Z728" s="152"/>
    </row>
    <row r="729" spans="1:26" ht="15.75" customHeight="1" x14ac:dyDescent="0.25">
      <c r="A729" s="152"/>
      <c r="B729" s="152"/>
      <c r="C729" s="152"/>
      <c r="D729" s="187"/>
      <c r="E729" s="187"/>
      <c r="F729" s="152"/>
      <c r="G729" s="152"/>
      <c r="H729" s="153"/>
      <c r="I729" s="152"/>
      <c r="J729" s="152"/>
      <c r="K729" s="152"/>
      <c r="L729" s="152"/>
      <c r="M729" s="152"/>
      <c r="N729" s="152"/>
      <c r="O729" s="152"/>
      <c r="P729" s="152"/>
      <c r="Q729" s="152"/>
      <c r="R729" s="152"/>
      <c r="S729" s="152"/>
      <c r="T729" s="152"/>
      <c r="U729" s="152"/>
      <c r="V729" s="152"/>
      <c r="W729" s="152"/>
      <c r="X729" s="152"/>
      <c r="Y729" s="152"/>
      <c r="Z729" s="152"/>
    </row>
    <row r="730" spans="1:26" ht="15.75" customHeight="1" x14ac:dyDescent="0.25">
      <c r="A730" s="152"/>
      <c r="B730" s="152"/>
      <c r="C730" s="152"/>
      <c r="D730" s="187"/>
      <c r="E730" s="187"/>
      <c r="F730" s="152"/>
      <c r="G730" s="152"/>
      <c r="H730" s="153"/>
      <c r="I730" s="152"/>
      <c r="J730" s="152"/>
      <c r="K730" s="152"/>
      <c r="L730" s="152"/>
      <c r="M730" s="152"/>
      <c r="N730" s="152"/>
      <c r="O730" s="152"/>
      <c r="P730" s="152"/>
      <c r="Q730" s="152"/>
      <c r="R730" s="152"/>
      <c r="S730" s="152"/>
      <c r="T730" s="152"/>
      <c r="U730" s="152"/>
      <c r="V730" s="152"/>
      <c r="W730" s="152"/>
      <c r="X730" s="152"/>
      <c r="Y730" s="152"/>
      <c r="Z730" s="152"/>
    </row>
    <row r="731" spans="1:26" ht="15.75" customHeight="1" x14ac:dyDescent="0.25">
      <c r="A731" s="152"/>
      <c r="B731" s="152"/>
      <c r="C731" s="152"/>
      <c r="D731" s="187"/>
      <c r="E731" s="187"/>
      <c r="F731" s="152"/>
      <c r="G731" s="152"/>
      <c r="H731" s="153"/>
      <c r="I731" s="152"/>
      <c r="J731" s="152"/>
      <c r="K731" s="152"/>
      <c r="L731" s="152"/>
      <c r="M731" s="152"/>
      <c r="N731" s="152"/>
      <c r="O731" s="152"/>
      <c r="P731" s="152"/>
      <c r="Q731" s="152"/>
      <c r="R731" s="152"/>
      <c r="S731" s="152"/>
      <c r="T731" s="152"/>
      <c r="U731" s="152"/>
      <c r="V731" s="152"/>
      <c r="W731" s="152"/>
      <c r="X731" s="152"/>
      <c r="Y731" s="152"/>
      <c r="Z731" s="152"/>
    </row>
    <row r="732" spans="1:26" ht="15.75" customHeight="1" x14ac:dyDescent="0.25">
      <c r="A732" s="152"/>
      <c r="B732" s="152"/>
      <c r="C732" s="152"/>
      <c r="D732" s="187"/>
      <c r="E732" s="187"/>
      <c r="F732" s="152"/>
      <c r="G732" s="152"/>
      <c r="H732" s="153"/>
      <c r="I732" s="152"/>
      <c r="J732" s="152"/>
      <c r="K732" s="152"/>
      <c r="L732" s="152"/>
      <c r="M732" s="152"/>
      <c r="N732" s="152"/>
      <c r="O732" s="152"/>
      <c r="P732" s="152"/>
      <c r="Q732" s="152"/>
      <c r="R732" s="152"/>
      <c r="S732" s="152"/>
      <c r="T732" s="152"/>
      <c r="U732" s="152"/>
      <c r="V732" s="152"/>
      <c r="W732" s="152"/>
      <c r="X732" s="152"/>
      <c r="Y732" s="152"/>
      <c r="Z732" s="152"/>
    </row>
    <row r="733" spans="1:26" ht="15.75" customHeight="1" x14ac:dyDescent="0.25">
      <c r="A733" s="152"/>
      <c r="B733" s="152"/>
      <c r="C733" s="152"/>
      <c r="D733" s="187"/>
      <c r="E733" s="187"/>
      <c r="F733" s="152"/>
      <c r="G733" s="152"/>
      <c r="H733" s="153"/>
      <c r="I733" s="152"/>
      <c r="J733" s="152"/>
      <c r="K733" s="152"/>
      <c r="L733" s="152"/>
      <c r="M733" s="152"/>
      <c r="N733" s="152"/>
      <c r="O733" s="152"/>
      <c r="P733" s="152"/>
      <c r="Q733" s="152"/>
      <c r="R733" s="152"/>
      <c r="S733" s="152"/>
      <c r="T733" s="152"/>
      <c r="U733" s="152"/>
      <c r="V733" s="152"/>
      <c r="W733" s="152"/>
      <c r="X733" s="152"/>
      <c r="Y733" s="152"/>
      <c r="Z733" s="152"/>
    </row>
    <row r="734" spans="1:26" ht="15.75" customHeight="1" x14ac:dyDescent="0.25">
      <c r="A734" s="152"/>
      <c r="B734" s="152"/>
      <c r="C734" s="152"/>
      <c r="D734" s="187"/>
      <c r="E734" s="187"/>
      <c r="F734" s="152"/>
      <c r="G734" s="152"/>
      <c r="H734" s="153"/>
      <c r="I734" s="152"/>
      <c r="J734" s="152"/>
      <c r="K734" s="152"/>
      <c r="L734" s="152"/>
      <c r="M734" s="152"/>
      <c r="N734" s="152"/>
      <c r="O734" s="152"/>
      <c r="P734" s="152"/>
      <c r="Q734" s="152"/>
      <c r="R734" s="152"/>
      <c r="S734" s="152"/>
      <c r="T734" s="152"/>
      <c r="U734" s="152"/>
      <c r="V734" s="152"/>
      <c r="W734" s="152"/>
      <c r="X734" s="152"/>
      <c r="Y734" s="152"/>
      <c r="Z734" s="152"/>
    </row>
    <row r="735" spans="1:26" ht="15.75" customHeight="1" x14ac:dyDescent="0.25">
      <c r="A735" s="152"/>
      <c r="B735" s="152"/>
      <c r="C735" s="152"/>
      <c r="D735" s="187"/>
      <c r="E735" s="187"/>
      <c r="F735" s="152"/>
      <c r="G735" s="152"/>
      <c r="H735" s="153"/>
      <c r="I735" s="152"/>
      <c r="J735" s="152"/>
      <c r="K735" s="152"/>
      <c r="L735" s="152"/>
      <c r="M735" s="152"/>
      <c r="N735" s="152"/>
      <c r="O735" s="152"/>
      <c r="P735" s="152"/>
      <c r="Q735" s="152"/>
      <c r="R735" s="152"/>
      <c r="S735" s="152"/>
      <c r="T735" s="152"/>
      <c r="U735" s="152"/>
      <c r="V735" s="152"/>
      <c r="W735" s="152"/>
      <c r="X735" s="152"/>
      <c r="Y735" s="152"/>
      <c r="Z735" s="152"/>
    </row>
    <row r="736" spans="1:26" ht="15.75" customHeight="1" x14ac:dyDescent="0.25">
      <c r="A736" s="152"/>
      <c r="B736" s="152"/>
      <c r="C736" s="152"/>
      <c r="D736" s="187"/>
      <c r="E736" s="187"/>
      <c r="F736" s="152"/>
      <c r="G736" s="152"/>
      <c r="H736" s="153"/>
      <c r="I736" s="152"/>
      <c r="J736" s="152"/>
      <c r="K736" s="152"/>
      <c r="L736" s="152"/>
      <c r="M736" s="152"/>
      <c r="N736" s="152"/>
      <c r="O736" s="152"/>
      <c r="P736" s="152"/>
      <c r="Q736" s="152"/>
      <c r="R736" s="152"/>
      <c r="S736" s="152"/>
      <c r="T736" s="152"/>
      <c r="U736" s="152"/>
      <c r="V736" s="152"/>
      <c r="W736" s="152"/>
      <c r="X736" s="152"/>
      <c r="Y736" s="152"/>
      <c r="Z736" s="152"/>
    </row>
    <row r="737" spans="1:26" ht="15.75" customHeight="1" x14ac:dyDescent="0.25">
      <c r="A737" s="152"/>
      <c r="B737" s="152"/>
      <c r="C737" s="152"/>
      <c r="D737" s="187"/>
      <c r="E737" s="187"/>
      <c r="F737" s="152"/>
      <c r="G737" s="152"/>
      <c r="H737" s="153"/>
      <c r="I737" s="152"/>
      <c r="J737" s="152"/>
      <c r="K737" s="152"/>
      <c r="L737" s="152"/>
      <c r="M737" s="152"/>
      <c r="N737" s="152"/>
      <c r="O737" s="152"/>
      <c r="P737" s="152"/>
      <c r="Q737" s="152"/>
      <c r="R737" s="152"/>
      <c r="S737" s="152"/>
      <c r="T737" s="152"/>
      <c r="U737" s="152"/>
      <c r="V737" s="152"/>
      <c r="W737" s="152"/>
      <c r="X737" s="152"/>
      <c r="Y737" s="152"/>
      <c r="Z737" s="152"/>
    </row>
    <row r="738" spans="1:26" ht="15.75" customHeight="1" x14ac:dyDescent="0.25">
      <c r="A738" s="152"/>
      <c r="B738" s="152"/>
      <c r="C738" s="152"/>
      <c r="D738" s="187"/>
      <c r="E738" s="187"/>
      <c r="F738" s="152"/>
      <c r="G738" s="152"/>
      <c r="H738" s="153"/>
      <c r="I738" s="152"/>
      <c r="J738" s="152"/>
      <c r="K738" s="152"/>
      <c r="L738" s="152"/>
      <c r="M738" s="152"/>
      <c r="N738" s="152"/>
      <c r="O738" s="152"/>
      <c r="P738" s="152"/>
      <c r="Q738" s="152"/>
      <c r="R738" s="152"/>
      <c r="S738" s="152"/>
      <c r="T738" s="152"/>
      <c r="U738" s="152"/>
      <c r="V738" s="152"/>
      <c r="W738" s="152"/>
      <c r="X738" s="152"/>
      <c r="Y738" s="152"/>
      <c r="Z738" s="152"/>
    </row>
    <row r="739" spans="1:26" ht="15.75" customHeight="1" x14ac:dyDescent="0.25">
      <c r="A739" s="152"/>
      <c r="B739" s="152"/>
      <c r="C739" s="152"/>
      <c r="D739" s="187"/>
      <c r="E739" s="187"/>
      <c r="F739" s="152"/>
      <c r="G739" s="152"/>
      <c r="H739" s="153"/>
      <c r="I739" s="152"/>
      <c r="J739" s="152"/>
      <c r="K739" s="152"/>
      <c r="L739" s="152"/>
      <c r="M739" s="152"/>
      <c r="N739" s="152"/>
      <c r="O739" s="152"/>
      <c r="P739" s="152"/>
      <c r="Q739" s="152"/>
      <c r="R739" s="152"/>
      <c r="S739" s="152"/>
      <c r="T739" s="152"/>
      <c r="U739" s="152"/>
      <c r="V739" s="152"/>
      <c r="W739" s="152"/>
      <c r="X739" s="152"/>
      <c r="Y739" s="152"/>
      <c r="Z739" s="152"/>
    </row>
    <row r="740" spans="1:26" ht="15.75" customHeight="1" x14ac:dyDescent="0.25">
      <c r="A740" s="152"/>
      <c r="B740" s="152"/>
      <c r="C740" s="152"/>
      <c r="D740" s="187"/>
      <c r="E740" s="187"/>
      <c r="F740" s="152"/>
      <c r="G740" s="152"/>
      <c r="H740" s="153"/>
      <c r="I740" s="152"/>
      <c r="J740" s="152"/>
      <c r="K740" s="152"/>
      <c r="L740" s="152"/>
      <c r="M740" s="152"/>
      <c r="N740" s="152"/>
      <c r="O740" s="152"/>
      <c r="P740" s="152"/>
      <c r="Q740" s="152"/>
      <c r="R740" s="152"/>
      <c r="S740" s="152"/>
      <c r="T740" s="152"/>
      <c r="U740" s="152"/>
      <c r="V740" s="152"/>
      <c r="W740" s="152"/>
      <c r="X740" s="152"/>
      <c r="Y740" s="152"/>
      <c r="Z740" s="152"/>
    </row>
    <row r="741" spans="1:26" ht="15.75" customHeight="1" x14ac:dyDescent="0.25">
      <c r="A741" s="152"/>
      <c r="B741" s="152"/>
      <c r="C741" s="152"/>
      <c r="D741" s="187"/>
      <c r="E741" s="187"/>
      <c r="F741" s="152"/>
      <c r="G741" s="152"/>
      <c r="H741" s="153"/>
      <c r="I741" s="152"/>
      <c r="J741" s="152"/>
      <c r="K741" s="152"/>
      <c r="L741" s="152"/>
      <c r="M741" s="152"/>
      <c r="N741" s="152"/>
      <c r="O741" s="152"/>
      <c r="P741" s="152"/>
      <c r="Q741" s="152"/>
      <c r="R741" s="152"/>
      <c r="S741" s="152"/>
      <c r="T741" s="152"/>
      <c r="U741" s="152"/>
      <c r="V741" s="152"/>
      <c r="W741" s="152"/>
      <c r="X741" s="152"/>
      <c r="Y741" s="152"/>
      <c r="Z741" s="152"/>
    </row>
    <row r="742" spans="1:26" ht="15.75" customHeight="1" x14ac:dyDescent="0.25">
      <c r="A742" s="152"/>
      <c r="B742" s="152"/>
      <c r="C742" s="152"/>
      <c r="D742" s="187"/>
      <c r="E742" s="187"/>
      <c r="F742" s="152"/>
      <c r="G742" s="152"/>
      <c r="H742" s="153"/>
      <c r="I742" s="152"/>
      <c r="J742" s="152"/>
      <c r="K742" s="152"/>
      <c r="L742" s="152"/>
      <c r="M742" s="152"/>
      <c r="N742" s="152"/>
      <c r="O742" s="152"/>
      <c r="P742" s="152"/>
      <c r="Q742" s="152"/>
      <c r="R742" s="152"/>
      <c r="S742" s="152"/>
      <c r="T742" s="152"/>
      <c r="U742" s="152"/>
      <c r="V742" s="152"/>
      <c r="W742" s="152"/>
      <c r="X742" s="152"/>
      <c r="Y742" s="152"/>
      <c r="Z742" s="152"/>
    </row>
    <row r="743" spans="1:26" ht="15.75" customHeight="1" x14ac:dyDescent="0.25">
      <c r="A743" s="152"/>
      <c r="B743" s="152"/>
      <c r="C743" s="152"/>
      <c r="D743" s="187"/>
      <c r="E743" s="187"/>
      <c r="F743" s="152"/>
      <c r="G743" s="152"/>
      <c r="H743" s="153"/>
      <c r="I743" s="152"/>
      <c r="J743" s="152"/>
      <c r="K743" s="152"/>
      <c r="L743" s="152"/>
      <c r="M743" s="152"/>
      <c r="N743" s="152"/>
      <c r="O743" s="152"/>
      <c r="P743" s="152"/>
      <c r="Q743" s="152"/>
      <c r="R743" s="152"/>
      <c r="S743" s="152"/>
      <c r="T743" s="152"/>
      <c r="U743" s="152"/>
      <c r="V743" s="152"/>
      <c r="W743" s="152"/>
      <c r="X743" s="152"/>
      <c r="Y743" s="152"/>
      <c r="Z743" s="152"/>
    </row>
    <row r="744" spans="1:26" ht="15.75" customHeight="1" x14ac:dyDescent="0.25">
      <c r="A744" s="152"/>
      <c r="B744" s="152"/>
      <c r="C744" s="152"/>
      <c r="D744" s="187"/>
      <c r="E744" s="187"/>
      <c r="F744" s="152"/>
      <c r="G744" s="152"/>
      <c r="H744" s="153"/>
      <c r="I744" s="152"/>
      <c r="J744" s="152"/>
      <c r="K744" s="152"/>
      <c r="L744" s="152"/>
      <c r="M744" s="152"/>
      <c r="N744" s="152"/>
      <c r="O744" s="152"/>
      <c r="P744" s="152"/>
      <c r="Q744" s="152"/>
      <c r="R744" s="152"/>
      <c r="S744" s="152"/>
      <c r="T744" s="152"/>
      <c r="U744" s="152"/>
      <c r="V744" s="152"/>
      <c r="W744" s="152"/>
      <c r="X744" s="152"/>
      <c r="Y744" s="152"/>
      <c r="Z744" s="152"/>
    </row>
    <row r="745" spans="1:26" ht="15.75" customHeight="1" x14ac:dyDescent="0.25">
      <c r="A745" s="152"/>
      <c r="B745" s="152"/>
      <c r="C745" s="152"/>
      <c r="D745" s="187"/>
      <c r="E745" s="187"/>
      <c r="F745" s="152"/>
      <c r="G745" s="152"/>
      <c r="H745" s="153"/>
      <c r="I745" s="152"/>
      <c r="J745" s="152"/>
      <c r="K745" s="152"/>
      <c r="L745" s="152"/>
      <c r="M745" s="152"/>
      <c r="N745" s="152"/>
      <c r="O745" s="152"/>
      <c r="P745" s="152"/>
      <c r="Q745" s="152"/>
      <c r="R745" s="152"/>
      <c r="S745" s="152"/>
      <c r="T745" s="152"/>
      <c r="U745" s="152"/>
      <c r="V745" s="152"/>
      <c r="W745" s="152"/>
      <c r="X745" s="152"/>
      <c r="Y745" s="152"/>
      <c r="Z745" s="152"/>
    </row>
    <row r="746" spans="1:26" ht="15.75" customHeight="1" x14ac:dyDescent="0.25">
      <c r="A746" s="152"/>
      <c r="B746" s="152"/>
      <c r="C746" s="152"/>
      <c r="D746" s="187"/>
      <c r="E746" s="187"/>
      <c r="F746" s="152"/>
      <c r="G746" s="152"/>
      <c r="H746" s="153"/>
      <c r="I746" s="152"/>
      <c r="J746" s="152"/>
      <c r="K746" s="152"/>
      <c r="L746" s="152"/>
      <c r="M746" s="152"/>
      <c r="N746" s="152"/>
      <c r="O746" s="152"/>
      <c r="P746" s="152"/>
      <c r="Q746" s="152"/>
      <c r="R746" s="152"/>
      <c r="S746" s="152"/>
      <c r="T746" s="152"/>
      <c r="U746" s="152"/>
      <c r="V746" s="152"/>
      <c r="W746" s="152"/>
      <c r="X746" s="152"/>
      <c r="Y746" s="152"/>
      <c r="Z746" s="152"/>
    </row>
    <row r="747" spans="1:26" ht="15.75" customHeight="1" x14ac:dyDescent="0.25">
      <c r="A747" s="152"/>
      <c r="B747" s="152"/>
      <c r="C747" s="152"/>
      <c r="D747" s="187"/>
      <c r="E747" s="187"/>
      <c r="F747" s="152"/>
      <c r="G747" s="152"/>
      <c r="H747" s="153"/>
      <c r="I747" s="152"/>
      <c r="J747" s="152"/>
      <c r="K747" s="152"/>
      <c r="L747" s="152"/>
      <c r="M747" s="152"/>
      <c r="N747" s="152"/>
      <c r="O747" s="152"/>
      <c r="P747" s="152"/>
      <c r="Q747" s="152"/>
      <c r="R747" s="152"/>
      <c r="S747" s="152"/>
      <c r="T747" s="152"/>
      <c r="U747" s="152"/>
      <c r="V747" s="152"/>
      <c r="W747" s="152"/>
      <c r="X747" s="152"/>
      <c r="Y747" s="152"/>
      <c r="Z747" s="152"/>
    </row>
    <row r="748" spans="1:26" ht="15.75" customHeight="1" x14ac:dyDescent="0.25">
      <c r="A748" s="152"/>
      <c r="B748" s="152"/>
      <c r="C748" s="152"/>
      <c r="D748" s="187"/>
      <c r="E748" s="187"/>
      <c r="F748" s="152"/>
      <c r="G748" s="152"/>
      <c r="H748" s="153"/>
      <c r="I748" s="152"/>
      <c r="J748" s="152"/>
      <c r="K748" s="152"/>
      <c r="L748" s="152"/>
      <c r="M748" s="152"/>
      <c r="N748" s="152"/>
      <c r="O748" s="152"/>
      <c r="P748" s="152"/>
      <c r="Q748" s="152"/>
      <c r="R748" s="152"/>
      <c r="S748" s="152"/>
      <c r="T748" s="152"/>
      <c r="U748" s="152"/>
      <c r="V748" s="152"/>
      <c r="W748" s="152"/>
      <c r="X748" s="152"/>
      <c r="Y748" s="152"/>
      <c r="Z748" s="152"/>
    </row>
    <row r="749" spans="1:26" ht="15.75" customHeight="1" x14ac:dyDescent="0.25">
      <c r="A749" s="152"/>
      <c r="B749" s="152"/>
      <c r="C749" s="152"/>
      <c r="D749" s="187"/>
      <c r="E749" s="187"/>
      <c r="F749" s="152"/>
      <c r="G749" s="152"/>
      <c r="H749" s="153"/>
      <c r="I749" s="152"/>
      <c r="J749" s="152"/>
      <c r="K749" s="152"/>
      <c r="L749" s="152"/>
      <c r="M749" s="152"/>
      <c r="N749" s="152"/>
      <c r="O749" s="152"/>
      <c r="P749" s="152"/>
      <c r="Q749" s="152"/>
      <c r="R749" s="152"/>
      <c r="S749" s="152"/>
      <c r="T749" s="152"/>
      <c r="U749" s="152"/>
      <c r="V749" s="152"/>
      <c r="W749" s="152"/>
      <c r="X749" s="152"/>
      <c r="Y749" s="152"/>
      <c r="Z749" s="152"/>
    </row>
    <row r="750" spans="1:26" ht="15.75" customHeight="1" x14ac:dyDescent="0.25">
      <c r="A750" s="152"/>
      <c r="B750" s="152"/>
      <c r="C750" s="152"/>
      <c r="D750" s="187"/>
      <c r="E750" s="187"/>
      <c r="F750" s="152"/>
      <c r="G750" s="152"/>
      <c r="H750" s="153"/>
      <c r="I750" s="152"/>
      <c r="J750" s="152"/>
      <c r="K750" s="152"/>
      <c r="L750" s="152"/>
      <c r="M750" s="152"/>
      <c r="N750" s="152"/>
      <c r="O750" s="152"/>
      <c r="P750" s="152"/>
      <c r="Q750" s="152"/>
      <c r="R750" s="152"/>
      <c r="S750" s="152"/>
      <c r="T750" s="152"/>
      <c r="U750" s="152"/>
      <c r="V750" s="152"/>
      <c r="W750" s="152"/>
      <c r="X750" s="152"/>
      <c r="Y750" s="152"/>
      <c r="Z750" s="152"/>
    </row>
    <row r="751" spans="1:26" ht="15.75" customHeight="1" x14ac:dyDescent="0.25">
      <c r="A751" s="152"/>
      <c r="B751" s="152"/>
      <c r="C751" s="152"/>
      <c r="D751" s="187"/>
      <c r="E751" s="187"/>
      <c r="F751" s="152"/>
      <c r="G751" s="152"/>
      <c r="H751" s="153"/>
      <c r="I751" s="152"/>
      <c r="J751" s="152"/>
      <c r="K751" s="152"/>
      <c r="L751" s="152"/>
      <c r="M751" s="152"/>
      <c r="N751" s="152"/>
      <c r="O751" s="152"/>
      <c r="P751" s="152"/>
      <c r="Q751" s="152"/>
      <c r="R751" s="152"/>
      <c r="S751" s="152"/>
      <c r="T751" s="152"/>
      <c r="U751" s="152"/>
      <c r="V751" s="152"/>
      <c r="W751" s="152"/>
      <c r="X751" s="152"/>
      <c r="Y751" s="152"/>
      <c r="Z751" s="152"/>
    </row>
    <row r="752" spans="1:26" ht="15.75" customHeight="1" x14ac:dyDescent="0.25">
      <c r="A752" s="152"/>
      <c r="B752" s="152"/>
      <c r="C752" s="152"/>
      <c r="D752" s="187"/>
      <c r="E752" s="187"/>
      <c r="F752" s="152"/>
      <c r="G752" s="152"/>
      <c r="H752" s="153"/>
      <c r="I752" s="152"/>
      <c r="J752" s="152"/>
      <c r="K752" s="152"/>
      <c r="L752" s="152"/>
      <c r="M752" s="152"/>
      <c r="N752" s="152"/>
      <c r="O752" s="152"/>
      <c r="P752" s="152"/>
      <c r="Q752" s="152"/>
      <c r="R752" s="152"/>
      <c r="S752" s="152"/>
      <c r="T752" s="152"/>
      <c r="U752" s="152"/>
      <c r="V752" s="152"/>
      <c r="W752" s="152"/>
      <c r="X752" s="152"/>
      <c r="Y752" s="152"/>
      <c r="Z752" s="152"/>
    </row>
    <row r="753" spans="1:26" ht="15.75" customHeight="1" x14ac:dyDescent="0.25">
      <c r="A753" s="152"/>
      <c r="B753" s="152"/>
      <c r="C753" s="152"/>
      <c r="D753" s="187"/>
      <c r="E753" s="187"/>
      <c r="F753" s="152"/>
      <c r="G753" s="152"/>
      <c r="H753" s="153"/>
      <c r="I753" s="152"/>
      <c r="J753" s="152"/>
      <c r="K753" s="152"/>
      <c r="L753" s="152"/>
      <c r="M753" s="152"/>
      <c r="N753" s="152"/>
      <c r="O753" s="152"/>
      <c r="P753" s="152"/>
      <c r="Q753" s="152"/>
      <c r="R753" s="152"/>
      <c r="S753" s="152"/>
      <c r="T753" s="152"/>
      <c r="U753" s="152"/>
      <c r="V753" s="152"/>
      <c r="W753" s="152"/>
      <c r="X753" s="152"/>
      <c r="Y753" s="152"/>
      <c r="Z753" s="152"/>
    </row>
    <row r="754" spans="1:26" ht="15.75" customHeight="1" x14ac:dyDescent="0.25">
      <c r="A754" s="152"/>
      <c r="B754" s="152"/>
      <c r="C754" s="152"/>
      <c r="D754" s="187"/>
      <c r="E754" s="187"/>
      <c r="F754" s="152"/>
      <c r="G754" s="152"/>
      <c r="H754" s="153"/>
      <c r="I754" s="152"/>
      <c r="J754" s="152"/>
      <c r="K754" s="152"/>
      <c r="L754" s="152"/>
      <c r="M754" s="152"/>
      <c r="N754" s="152"/>
      <c r="O754" s="152"/>
      <c r="P754" s="152"/>
      <c r="Q754" s="152"/>
      <c r="R754" s="152"/>
      <c r="S754" s="152"/>
      <c r="T754" s="152"/>
      <c r="U754" s="152"/>
      <c r="V754" s="152"/>
      <c r="W754" s="152"/>
      <c r="X754" s="152"/>
      <c r="Y754" s="152"/>
      <c r="Z754" s="152"/>
    </row>
    <row r="755" spans="1:26" ht="15.75" customHeight="1" x14ac:dyDescent="0.25">
      <c r="A755" s="152"/>
      <c r="B755" s="152"/>
      <c r="C755" s="152"/>
      <c r="D755" s="187"/>
      <c r="E755" s="187"/>
      <c r="F755" s="152"/>
      <c r="G755" s="152"/>
      <c r="H755" s="153"/>
      <c r="I755" s="152"/>
      <c r="J755" s="152"/>
      <c r="K755" s="152"/>
      <c r="L755" s="152"/>
      <c r="M755" s="152"/>
      <c r="N755" s="152"/>
      <c r="O755" s="152"/>
      <c r="P755" s="152"/>
      <c r="Q755" s="152"/>
      <c r="R755" s="152"/>
      <c r="S755" s="152"/>
      <c r="T755" s="152"/>
      <c r="U755" s="152"/>
      <c r="V755" s="152"/>
      <c r="W755" s="152"/>
      <c r="X755" s="152"/>
      <c r="Y755" s="152"/>
      <c r="Z755" s="152"/>
    </row>
    <row r="756" spans="1:26" ht="15.75" customHeight="1" x14ac:dyDescent="0.25">
      <c r="A756" s="152"/>
      <c r="B756" s="152"/>
      <c r="C756" s="152"/>
      <c r="D756" s="187"/>
      <c r="E756" s="187"/>
      <c r="F756" s="152"/>
      <c r="G756" s="152"/>
      <c r="H756" s="153"/>
      <c r="I756" s="152"/>
      <c r="J756" s="152"/>
      <c r="K756" s="152"/>
      <c r="L756" s="152"/>
      <c r="M756" s="152"/>
      <c r="N756" s="152"/>
      <c r="O756" s="152"/>
      <c r="P756" s="152"/>
      <c r="Q756" s="152"/>
      <c r="R756" s="152"/>
      <c r="S756" s="152"/>
      <c r="T756" s="152"/>
      <c r="U756" s="152"/>
      <c r="V756" s="152"/>
      <c r="W756" s="152"/>
      <c r="X756" s="152"/>
      <c r="Y756" s="152"/>
      <c r="Z756" s="152"/>
    </row>
    <row r="757" spans="1:26" ht="15.75" customHeight="1" x14ac:dyDescent="0.25">
      <c r="A757" s="152"/>
      <c r="B757" s="152"/>
      <c r="C757" s="152"/>
      <c r="D757" s="187"/>
      <c r="E757" s="187"/>
      <c r="F757" s="152"/>
      <c r="G757" s="152"/>
      <c r="H757" s="153"/>
      <c r="I757" s="152"/>
      <c r="J757" s="152"/>
      <c r="K757" s="152"/>
      <c r="L757" s="152"/>
      <c r="M757" s="152"/>
      <c r="N757" s="152"/>
      <c r="O757" s="152"/>
      <c r="P757" s="152"/>
      <c r="Q757" s="152"/>
      <c r="R757" s="152"/>
      <c r="S757" s="152"/>
      <c r="T757" s="152"/>
      <c r="U757" s="152"/>
      <c r="V757" s="152"/>
      <c r="W757" s="152"/>
      <c r="X757" s="152"/>
      <c r="Y757" s="152"/>
      <c r="Z757" s="152"/>
    </row>
    <row r="758" spans="1:26" ht="15.75" customHeight="1" x14ac:dyDescent="0.25">
      <c r="A758" s="152"/>
      <c r="B758" s="152"/>
      <c r="C758" s="152"/>
      <c r="D758" s="187"/>
      <c r="E758" s="187"/>
      <c r="F758" s="152"/>
      <c r="G758" s="152"/>
      <c r="H758" s="153"/>
      <c r="I758" s="152"/>
      <c r="J758" s="152"/>
      <c r="K758" s="152"/>
      <c r="L758" s="152"/>
      <c r="M758" s="152"/>
      <c r="N758" s="152"/>
      <c r="O758" s="152"/>
      <c r="P758" s="152"/>
      <c r="Q758" s="152"/>
      <c r="R758" s="152"/>
      <c r="S758" s="152"/>
      <c r="T758" s="152"/>
      <c r="U758" s="152"/>
      <c r="V758" s="152"/>
      <c r="W758" s="152"/>
      <c r="X758" s="152"/>
      <c r="Y758" s="152"/>
      <c r="Z758" s="152"/>
    </row>
    <row r="759" spans="1:26" ht="15.75" customHeight="1" x14ac:dyDescent="0.25">
      <c r="A759" s="152"/>
      <c r="B759" s="152"/>
      <c r="C759" s="152"/>
      <c r="D759" s="187"/>
      <c r="E759" s="187"/>
      <c r="F759" s="152"/>
      <c r="G759" s="152"/>
      <c r="H759" s="153"/>
      <c r="I759" s="152"/>
      <c r="J759" s="152"/>
      <c r="K759" s="152"/>
      <c r="L759" s="152"/>
      <c r="M759" s="152"/>
      <c r="N759" s="152"/>
      <c r="O759" s="152"/>
      <c r="P759" s="152"/>
      <c r="Q759" s="152"/>
      <c r="R759" s="152"/>
      <c r="S759" s="152"/>
      <c r="T759" s="152"/>
      <c r="U759" s="152"/>
      <c r="V759" s="152"/>
      <c r="W759" s="152"/>
      <c r="X759" s="152"/>
      <c r="Y759" s="152"/>
      <c r="Z759" s="152"/>
    </row>
    <row r="760" spans="1:26" ht="15.75" customHeight="1" x14ac:dyDescent="0.25">
      <c r="A760" s="152"/>
      <c r="B760" s="152"/>
      <c r="C760" s="152"/>
      <c r="D760" s="187"/>
      <c r="E760" s="187"/>
      <c r="F760" s="152"/>
      <c r="G760" s="152"/>
      <c r="H760" s="153"/>
      <c r="I760" s="152"/>
      <c r="J760" s="152"/>
      <c r="K760" s="152"/>
      <c r="L760" s="152"/>
      <c r="M760" s="152"/>
      <c r="N760" s="152"/>
      <c r="O760" s="152"/>
      <c r="P760" s="152"/>
      <c r="Q760" s="152"/>
      <c r="R760" s="152"/>
      <c r="S760" s="152"/>
      <c r="T760" s="152"/>
      <c r="U760" s="152"/>
      <c r="V760" s="152"/>
      <c r="W760" s="152"/>
      <c r="X760" s="152"/>
      <c r="Y760" s="152"/>
      <c r="Z760" s="152"/>
    </row>
    <row r="761" spans="1:26" ht="15.75" customHeight="1" x14ac:dyDescent="0.25">
      <c r="A761" s="152"/>
      <c r="B761" s="152"/>
      <c r="C761" s="152"/>
      <c r="D761" s="187"/>
      <c r="E761" s="187"/>
      <c r="F761" s="152"/>
      <c r="G761" s="152"/>
      <c r="H761" s="153"/>
      <c r="I761" s="152"/>
      <c r="J761" s="152"/>
      <c r="K761" s="152"/>
      <c r="L761" s="152"/>
      <c r="M761" s="152"/>
      <c r="N761" s="152"/>
      <c r="O761" s="152"/>
      <c r="P761" s="152"/>
      <c r="Q761" s="152"/>
      <c r="R761" s="152"/>
      <c r="S761" s="152"/>
      <c r="T761" s="152"/>
      <c r="U761" s="152"/>
      <c r="V761" s="152"/>
      <c r="W761" s="152"/>
      <c r="X761" s="152"/>
      <c r="Y761" s="152"/>
      <c r="Z761" s="152"/>
    </row>
    <row r="762" spans="1:26" ht="15.75" customHeight="1" x14ac:dyDescent="0.25">
      <c r="A762" s="152"/>
      <c r="B762" s="152"/>
      <c r="C762" s="152"/>
      <c r="D762" s="187"/>
      <c r="E762" s="187"/>
      <c r="F762" s="152"/>
      <c r="G762" s="152"/>
      <c r="H762" s="153"/>
      <c r="I762" s="152"/>
      <c r="J762" s="152"/>
      <c r="K762" s="152"/>
      <c r="L762" s="152"/>
      <c r="M762" s="152"/>
      <c r="N762" s="152"/>
      <c r="O762" s="152"/>
      <c r="P762" s="152"/>
      <c r="Q762" s="152"/>
      <c r="R762" s="152"/>
      <c r="S762" s="152"/>
      <c r="T762" s="152"/>
      <c r="U762" s="152"/>
      <c r="V762" s="152"/>
      <c r="W762" s="152"/>
      <c r="X762" s="152"/>
      <c r="Y762" s="152"/>
      <c r="Z762" s="152"/>
    </row>
    <row r="763" spans="1:26" ht="15.75" customHeight="1" x14ac:dyDescent="0.25">
      <c r="A763" s="152"/>
      <c r="B763" s="152"/>
      <c r="C763" s="152"/>
      <c r="D763" s="187"/>
      <c r="E763" s="187"/>
      <c r="F763" s="152"/>
      <c r="G763" s="152"/>
      <c r="H763" s="153"/>
      <c r="I763" s="152"/>
      <c r="J763" s="152"/>
      <c r="K763" s="152"/>
      <c r="L763" s="152"/>
      <c r="M763" s="152"/>
      <c r="N763" s="152"/>
      <c r="O763" s="152"/>
      <c r="P763" s="152"/>
      <c r="Q763" s="152"/>
      <c r="R763" s="152"/>
      <c r="S763" s="152"/>
      <c r="T763" s="152"/>
      <c r="U763" s="152"/>
      <c r="V763" s="152"/>
      <c r="W763" s="152"/>
      <c r="X763" s="152"/>
      <c r="Y763" s="152"/>
      <c r="Z763" s="152"/>
    </row>
    <row r="764" spans="1:26" ht="15.75" customHeight="1" x14ac:dyDescent="0.25">
      <c r="A764" s="152"/>
      <c r="B764" s="152"/>
      <c r="C764" s="152"/>
      <c r="D764" s="187"/>
      <c r="E764" s="187"/>
      <c r="F764" s="152"/>
      <c r="G764" s="152"/>
      <c r="H764" s="153"/>
      <c r="I764" s="152"/>
      <c r="J764" s="152"/>
      <c r="K764" s="152"/>
      <c r="L764" s="152"/>
      <c r="M764" s="152"/>
      <c r="N764" s="152"/>
      <c r="O764" s="152"/>
      <c r="P764" s="152"/>
      <c r="Q764" s="152"/>
      <c r="R764" s="152"/>
      <c r="S764" s="152"/>
      <c r="T764" s="152"/>
      <c r="U764" s="152"/>
      <c r="V764" s="152"/>
      <c r="W764" s="152"/>
      <c r="X764" s="152"/>
      <c r="Y764" s="152"/>
      <c r="Z764" s="152"/>
    </row>
    <row r="765" spans="1:26" ht="15.75" customHeight="1" x14ac:dyDescent="0.25">
      <c r="A765" s="152"/>
      <c r="B765" s="152"/>
      <c r="C765" s="152"/>
      <c r="D765" s="187"/>
      <c r="E765" s="187"/>
      <c r="F765" s="152"/>
      <c r="G765" s="152"/>
      <c r="H765" s="153"/>
      <c r="I765" s="152"/>
      <c r="J765" s="152"/>
      <c r="K765" s="152"/>
      <c r="L765" s="152"/>
      <c r="M765" s="152"/>
      <c r="N765" s="152"/>
      <c r="O765" s="152"/>
      <c r="P765" s="152"/>
      <c r="Q765" s="152"/>
      <c r="R765" s="152"/>
      <c r="S765" s="152"/>
      <c r="T765" s="152"/>
      <c r="U765" s="152"/>
      <c r="V765" s="152"/>
      <c r="W765" s="152"/>
      <c r="X765" s="152"/>
      <c r="Y765" s="152"/>
      <c r="Z765" s="152"/>
    </row>
    <row r="766" spans="1:26" ht="15.75" customHeight="1" x14ac:dyDescent="0.25">
      <c r="A766" s="152"/>
      <c r="B766" s="152"/>
      <c r="C766" s="152"/>
      <c r="D766" s="187"/>
      <c r="E766" s="187"/>
      <c r="F766" s="152"/>
      <c r="G766" s="152"/>
      <c r="H766" s="153"/>
      <c r="I766" s="152"/>
      <c r="J766" s="152"/>
      <c r="K766" s="152"/>
      <c r="L766" s="152"/>
      <c r="M766" s="152"/>
      <c r="N766" s="152"/>
      <c r="O766" s="152"/>
      <c r="P766" s="152"/>
      <c r="Q766" s="152"/>
      <c r="R766" s="152"/>
      <c r="S766" s="152"/>
      <c r="T766" s="152"/>
      <c r="U766" s="152"/>
      <c r="V766" s="152"/>
      <c r="W766" s="152"/>
      <c r="X766" s="152"/>
      <c r="Y766" s="152"/>
      <c r="Z766" s="152"/>
    </row>
    <row r="767" spans="1:26" ht="15.75" customHeight="1" x14ac:dyDescent="0.25">
      <c r="A767" s="152"/>
      <c r="B767" s="152"/>
      <c r="C767" s="152"/>
      <c r="D767" s="187"/>
      <c r="E767" s="187"/>
      <c r="F767" s="152"/>
      <c r="G767" s="152"/>
      <c r="H767" s="153"/>
      <c r="I767" s="152"/>
      <c r="J767" s="152"/>
      <c r="K767" s="152"/>
      <c r="L767" s="152"/>
      <c r="M767" s="152"/>
      <c r="N767" s="152"/>
      <c r="O767" s="152"/>
      <c r="P767" s="152"/>
      <c r="Q767" s="152"/>
      <c r="R767" s="152"/>
      <c r="S767" s="152"/>
      <c r="T767" s="152"/>
      <c r="U767" s="152"/>
      <c r="V767" s="152"/>
      <c r="W767" s="152"/>
      <c r="X767" s="152"/>
      <c r="Y767" s="152"/>
      <c r="Z767" s="152"/>
    </row>
    <row r="768" spans="1:26" ht="15.75" customHeight="1" x14ac:dyDescent="0.25">
      <c r="A768" s="152"/>
      <c r="B768" s="152"/>
      <c r="C768" s="152"/>
      <c r="D768" s="187"/>
      <c r="E768" s="187"/>
      <c r="F768" s="152"/>
      <c r="G768" s="152"/>
      <c r="H768" s="153"/>
      <c r="I768" s="152"/>
      <c r="J768" s="152"/>
      <c r="K768" s="152"/>
      <c r="L768" s="152"/>
      <c r="M768" s="152"/>
      <c r="N768" s="152"/>
      <c r="O768" s="152"/>
      <c r="P768" s="152"/>
      <c r="Q768" s="152"/>
      <c r="R768" s="152"/>
      <c r="S768" s="152"/>
      <c r="T768" s="152"/>
      <c r="U768" s="152"/>
      <c r="V768" s="152"/>
      <c r="W768" s="152"/>
      <c r="X768" s="152"/>
      <c r="Y768" s="152"/>
      <c r="Z768" s="152"/>
    </row>
    <row r="769" spans="1:26" ht="15.75" customHeight="1" x14ac:dyDescent="0.25">
      <c r="A769" s="152"/>
      <c r="B769" s="152"/>
      <c r="C769" s="152"/>
      <c r="D769" s="187"/>
      <c r="E769" s="187"/>
      <c r="F769" s="152"/>
      <c r="G769" s="152"/>
      <c r="H769" s="153"/>
      <c r="I769" s="152"/>
      <c r="J769" s="152"/>
      <c r="K769" s="152"/>
      <c r="L769" s="152"/>
      <c r="M769" s="152"/>
      <c r="N769" s="152"/>
      <c r="O769" s="152"/>
      <c r="P769" s="152"/>
      <c r="Q769" s="152"/>
      <c r="R769" s="152"/>
      <c r="S769" s="152"/>
      <c r="T769" s="152"/>
      <c r="U769" s="152"/>
      <c r="V769" s="152"/>
      <c r="W769" s="152"/>
      <c r="X769" s="152"/>
      <c r="Y769" s="152"/>
      <c r="Z769" s="152"/>
    </row>
    <row r="770" spans="1:26" ht="15.75" customHeight="1" x14ac:dyDescent="0.25">
      <c r="A770" s="152"/>
      <c r="B770" s="152"/>
      <c r="C770" s="152"/>
      <c r="D770" s="187"/>
      <c r="E770" s="187"/>
      <c r="F770" s="152"/>
      <c r="G770" s="152"/>
      <c r="H770" s="153"/>
      <c r="I770" s="152"/>
      <c r="J770" s="152"/>
      <c r="K770" s="152"/>
      <c r="L770" s="152"/>
      <c r="M770" s="152"/>
      <c r="N770" s="152"/>
      <c r="O770" s="152"/>
      <c r="P770" s="152"/>
      <c r="Q770" s="152"/>
      <c r="R770" s="152"/>
      <c r="S770" s="152"/>
      <c r="T770" s="152"/>
      <c r="U770" s="152"/>
      <c r="V770" s="152"/>
      <c r="W770" s="152"/>
      <c r="X770" s="152"/>
      <c r="Y770" s="152"/>
      <c r="Z770" s="152"/>
    </row>
    <row r="771" spans="1:26" ht="15.75" customHeight="1" x14ac:dyDescent="0.25">
      <c r="A771" s="152"/>
      <c r="B771" s="152"/>
      <c r="C771" s="152"/>
      <c r="D771" s="187"/>
      <c r="E771" s="187"/>
      <c r="F771" s="152"/>
      <c r="G771" s="152"/>
      <c r="H771" s="153"/>
      <c r="I771" s="152"/>
      <c r="J771" s="152"/>
      <c r="K771" s="152"/>
      <c r="L771" s="152"/>
      <c r="M771" s="152"/>
      <c r="N771" s="152"/>
      <c r="O771" s="152"/>
      <c r="P771" s="152"/>
      <c r="Q771" s="152"/>
      <c r="R771" s="152"/>
      <c r="S771" s="152"/>
      <c r="T771" s="152"/>
      <c r="U771" s="152"/>
      <c r="V771" s="152"/>
      <c r="W771" s="152"/>
      <c r="X771" s="152"/>
      <c r="Y771" s="152"/>
      <c r="Z771" s="152"/>
    </row>
    <row r="772" spans="1:26" ht="15.75" customHeight="1" x14ac:dyDescent="0.25">
      <c r="A772" s="152"/>
      <c r="B772" s="152"/>
      <c r="C772" s="152"/>
      <c r="D772" s="187"/>
      <c r="E772" s="187"/>
      <c r="F772" s="152"/>
      <c r="G772" s="152"/>
      <c r="H772" s="153"/>
      <c r="I772" s="152"/>
      <c r="J772" s="152"/>
      <c r="K772" s="152"/>
      <c r="L772" s="152"/>
      <c r="M772" s="152"/>
      <c r="N772" s="152"/>
      <c r="O772" s="152"/>
      <c r="P772" s="152"/>
      <c r="Q772" s="152"/>
      <c r="R772" s="152"/>
      <c r="S772" s="152"/>
      <c r="T772" s="152"/>
      <c r="U772" s="152"/>
      <c r="V772" s="152"/>
      <c r="W772" s="152"/>
      <c r="X772" s="152"/>
      <c r="Y772" s="152"/>
      <c r="Z772" s="152"/>
    </row>
    <row r="773" spans="1:26" ht="15.75" customHeight="1" x14ac:dyDescent="0.25">
      <c r="A773" s="152"/>
      <c r="B773" s="152"/>
      <c r="C773" s="152"/>
      <c r="D773" s="187"/>
      <c r="E773" s="187"/>
      <c r="F773" s="152"/>
      <c r="G773" s="152"/>
      <c r="H773" s="153"/>
      <c r="I773" s="152"/>
      <c r="J773" s="152"/>
      <c r="K773" s="152"/>
      <c r="L773" s="152"/>
      <c r="M773" s="152"/>
      <c r="N773" s="152"/>
      <c r="O773" s="152"/>
      <c r="P773" s="152"/>
      <c r="Q773" s="152"/>
      <c r="R773" s="152"/>
      <c r="S773" s="152"/>
      <c r="T773" s="152"/>
      <c r="U773" s="152"/>
      <c r="V773" s="152"/>
      <c r="W773" s="152"/>
      <c r="X773" s="152"/>
      <c r="Y773" s="152"/>
      <c r="Z773" s="152"/>
    </row>
    <row r="774" spans="1:26" ht="15.75" customHeight="1" x14ac:dyDescent="0.25">
      <c r="A774" s="152"/>
      <c r="B774" s="152"/>
      <c r="C774" s="152"/>
      <c r="D774" s="187"/>
      <c r="E774" s="187"/>
      <c r="F774" s="152"/>
      <c r="G774" s="152"/>
      <c r="H774" s="153"/>
      <c r="I774" s="152"/>
      <c r="J774" s="152"/>
      <c r="K774" s="152"/>
      <c r="L774" s="152"/>
      <c r="M774" s="152"/>
      <c r="N774" s="152"/>
      <c r="O774" s="152"/>
      <c r="P774" s="152"/>
      <c r="Q774" s="152"/>
      <c r="R774" s="152"/>
      <c r="S774" s="152"/>
      <c r="T774" s="152"/>
      <c r="U774" s="152"/>
      <c r="V774" s="152"/>
      <c r="W774" s="152"/>
      <c r="X774" s="152"/>
      <c r="Y774" s="152"/>
      <c r="Z774" s="152"/>
    </row>
    <row r="775" spans="1:26" ht="15.75" customHeight="1" x14ac:dyDescent="0.25">
      <c r="A775" s="152"/>
      <c r="B775" s="152"/>
      <c r="C775" s="152"/>
      <c r="D775" s="187"/>
      <c r="E775" s="187"/>
      <c r="F775" s="152"/>
      <c r="G775" s="152"/>
      <c r="H775" s="153"/>
      <c r="I775" s="152"/>
      <c r="J775" s="152"/>
      <c r="K775" s="152"/>
      <c r="L775" s="152"/>
      <c r="M775" s="152"/>
      <c r="N775" s="152"/>
      <c r="O775" s="152"/>
      <c r="P775" s="152"/>
      <c r="Q775" s="152"/>
      <c r="R775" s="152"/>
      <c r="S775" s="152"/>
      <c r="T775" s="152"/>
      <c r="U775" s="152"/>
      <c r="V775" s="152"/>
      <c r="W775" s="152"/>
      <c r="X775" s="152"/>
      <c r="Y775" s="152"/>
      <c r="Z775" s="152"/>
    </row>
    <row r="776" spans="1:26" ht="15.75" customHeight="1" x14ac:dyDescent="0.25">
      <c r="A776" s="152"/>
      <c r="B776" s="152"/>
      <c r="C776" s="152"/>
      <c r="D776" s="187"/>
      <c r="E776" s="187"/>
      <c r="F776" s="152"/>
      <c r="G776" s="152"/>
      <c r="H776" s="153"/>
      <c r="I776" s="152"/>
      <c r="J776" s="152"/>
      <c r="K776" s="152"/>
      <c r="L776" s="152"/>
      <c r="M776" s="152"/>
      <c r="N776" s="152"/>
      <c r="O776" s="152"/>
      <c r="P776" s="152"/>
      <c r="Q776" s="152"/>
      <c r="R776" s="152"/>
      <c r="S776" s="152"/>
      <c r="T776" s="152"/>
      <c r="U776" s="152"/>
      <c r="V776" s="152"/>
      <c r="W776" s="152"/>
      <c r="X776" s="152"/>
      <c r="Y776" s="152"/>
      <c r="Z776" s="152"/>
    </row>
    <row r="777" spans="1:26" ht="15.75" customHeight="1" x14ac:dyDescent="0.25">
      <c r="A777" s="152"/>
      <c r="B777" s="152"/>
      <c r="C777" s="152"/>
      <c r="D777" s="187"/>
      <c r="E777" s="187"/>
      <c r="F777" s="152"/>
      <c r="G777" s="152"/>
      <c r="H777" s="153"/>
      <c r="I777" s="152"/>
      <c r="J777" s="152"/>
      <c r="K777" s="152"/>
      <c r="L777" s="152"/>
      <c r="M777" s="152"/>
      <c r="N777" s="152"/>
      <c r="O777" s="152"/>
      <c r="P777" s="152"/>
      <c r="Q777" s="152"/>
      <c r="R777" s="152"/>
      <c r="S777" s="152"/>
      <c r="T777" s="152"/>
      <c r="U777" s="152"/>
      <c r="V777" s="152"/>
      <c r="W777" s="152"/>
      <c r="X777" s="152"/>
      <c r="Y777" s="152"/>
      <c r="Z777" s="152"/>
    </row>
    <row r="778" spans="1:26" ht="15.75" customHeight="1" x14ac:dyDescent="0.25">
      <c r="A778" s="152"/>
      <c r="B778" s="152"/>
      <c r="C778" s="152"/>
      <c r="D778" s="187"/>
      <c r="E778" s="187"/>
      <c r="F778" s="152"/>
      <c r="G778" s="152"/>
      <c r="H778" s="153"/>
      <c r="I778" s="152"/>
      <c r="J778" s="152"/>
      <c r="K778" s="152"/>
      <c r="L778" s="152"/>
      <c r="M778" s="152"/>
      <c r="N778" s="152"/>
      <c r="O778" s="152"/>
      <c r="P778" s="152"/>
      <c r="Q778" s="152"/>
      <c r="R778" s="152"/>
      <c r="S778" s="152"/>
      <c r="T778" s="152"/>
      <c r="U778" s="152"/>
      <c r="V778" s="152"/>
      <c r="W778" s="152"/>
      <c r="X778" s="152"/>
      <c r="Y778" s="152"/>
      <c r="Z778" s="152"/>
    </row>
    <row r="779" spans="1:26" ht="15.75" customHeight="1" x14ac:dyDescent="0.25">
      <c r="A779" s="152"/>
      <c r="B779" s="152"/>
      <c r="C779" s="152"/>
      <c r="D779" s="187"/>
      <c r="E779" s="187"/>
      <c r="F779" s="152"/>
      <c r="G779" s="152"/>
      <c r="H779" s="153"/>
      <c r="I779" s="152"/>
      <c r="J779" s="152"/>
      <c r="K779" s="152"/>
      <c r="L779" s="152"/>
      <c r="M779" s="152"/>
      <c r="N779" s="152"/>
      <c r="O779" s="152"/>
      <c r="P779" s="152"/>
      <c r="Q779" s="152"/>
      <c r="R779" s="152"/>
      <c r="S779" s="152"/>
      <c r="T779" s="152"/>
      <c r="U779" s="152"/>
      <c r="V779" s="152"/>
      <c r="W779" s="152"/>
      <c r="X779" s="152"/>
      <c r="Y779" s="152"/>
      <c r="Z779" s="152"/>
    </row>
    <row r="780" spans="1:26" ht="15.75" customHeight="1" x14ac:dyDescent="0.25">
      <c r="A780" s="152"/>
      <c r="B780" s="152"/>
      <c r="C780" s="152"/>
      <c r="D780" s="187"/>
      <c r="E780" s="187"/>
      <c r="F780" s="152"/>
      <c r="G780" s="152"/>
      <c r="H780" s="153"/>
      <c r="I780" s="152"/>
      <c r="J780" s="152"/>
      <c r="K780" s="152"/>
      <c r="L780" s="152"/>
      <c r="M780" s="152"/>
      <c r="N780" s="152"/>
      <c r="O780" s="152"/>
      <c r="P780" s="152"/>
      <c r="Q780" s="152"/>
      <c r="R780" s="152"/>
      <c r="S780" s="152"/>
      <c r="T780" s="152"/>
      <c r="U780" s="152"/>
      <c r="V780" s="152"/>
      <c r="W780" s="152"/>
      <c r="X780" s="152"/>
      <c r="Y780" s="152"/>
      <c r="Z780" s="152"/>
    </row>
    <row r="781" spans="1:26" ht="15.75" customHeight="1" x14ac:dyDescent="0.25">
      <c r="A781" s="152"/>
      <c r="B781" s="152"/>
      <c r="C781" s="152"/>
      <c r="D781" s="187"/>
      <c r="E781" s="187"/>
      <c r="F781" s="152"/>
      <c r="G781" s="152"/>
      <c r="H781" s="153"/>
      <c r="I781" s="152"/>
      <c r="J781" s="152"/>
      <c r="K781" s="152"/>
      <c r="L781" s="152"/>
      <c r="M781" s="152"/>
      <c r="N781" s="152"/>
      <c r="O781" s="152"/>
      <c r="P781" s="152"/>
      <c r="Q781" s="152"/>
      <c r="R781" s="152"/>
      <c r="S781" s="152"/>
      <c r="T781" s="152"/>
      <c r="U781" s="152"/>
      <c r="V781" s="152"/>
      <c r="W781" s="152"/>
      <c r="X781" s="152"/>
      <c r="Y781" s="152"/>
      <c r="Z781" s="152"/>
    </row>
    <row r="782" spans="1:26" ht="15.75" customHeight="1" x14ac:dyDescent="0.25">
      <c r="A782" s="152"/>
      <c r="B782" s="152"/>
      <c r="C782" s="152"/>
      <c r="D782" s="187"/>
      <c r="E782" s="187"/>
      <c r="F782" s="152"/>
      <c r="G782" s="152"/>
      <c r="H782" s="153"/>
      <c r="I782" s="152"/>
      <c r="J782" s="152"/>
      <c r="K782" s="152"/>
      <c r="L782" s="152"/>
      <c r="M782" s="152"/>
      <c r="N782" s="152"/>
      <c r="O782" s="152"/>
      <c r="P782" s="152"/>
      <c r="Q782" s="152"/>
      <c r="R782" s="152"/>
      <c r="S782" s="152"/>
      <c r="T782" s="152"/>
      <c r="U782" s="152"/>
      <c r="V782" s="152"/>
      <c r="W782" s="152"/>
      <c r="X782" s="152"/>
      <c r="Y782" s="152"/>
      <c r="Z782" s="152"/>
    </row>
    <row r="783" spans="1:26" ht="15.75" customHeight="1" x14ac:dyDescent="0.25">
      <c r="A783" s="152"/>
      <c r="B783" s="152"/>
      <c r="C783" s="152"/>
      <c r="D783" s="187"/>
      <c r="E783" s="187"/>
      <c r="F783" s="152"/>
      <c r="G783" s="152"/>
      <c r="H783" s="153"/>
      <c r="I783" s="152"/>
      <c r="J783" s="152"/>
      <c r="K783" s="152"/>
      <c r="L783" s="152"/>
      <c r="M783" s="152"/>
      <c r="N783" s="152"/>
      <c r="O783" s="152"/>
      <c r="P783" s="152"/>
      <c r="Q783" s="152"/>
      <c r="R783" s="152"/>
      <c r="S783" s="152"/>
      <c r="T783" s="152"/>
      <c r="U783" s="152"/>
      <c r="V783" s="152"/>
      <c r="W783" s="152"/>
      <c r="X783" s="152"/>
      <c r="Y783" s="152"/>
      <c r="Z783" s="152"/>
    </row>
    <row r="784" spans="1:26" ht="15.75" customHeight="1" x14ac:dyDescent="0.25">
      <c r="A784" s="152"/>
      <c r="B784" s="152"/>
      <c r="C784" s="152"/>
      <c r="D784" s="187"/>
      <c r="E784" s="187"/>
      <c r="F784" s="152"/>
      <c r="G784" s="152"/>
      <c r="H784" s="153"/>
      <c r="I784" s="152"/>
      <c r="J784" s="152"/>
      <c r="K784" s="152"/>
      <c r="L784" s="152"/>
      <c r="M784" s="152"/>
      <c r="N784" s="152"/>
      <c r="O784" s="152"/>
      <c r="P784" s="152"/>
      <c r="Q784" s="152"/>
      <c r="R784" s="152"/>
      <c r="S784" s="152"/>
      <c r="T784" s="152"/>
      <c r="U784" s="152"/>
      <c r="V784" s="152"/>
      <c r="W784" s="152"/>
      <c r="X784" s="152"/>
      <c r="Y784" s="152"/>
      <c r="Z784" s="152"/>
    </row>
    <row r="785" spans="1:26" ht="15.75" customHeight="1" x14ac:dyDescent="0.25">
      <c r="A785" s="152"/>
      <c r="B785" s="152"/>
      <c r="C785" s="152"/>
      <c r="D785" s="187"/>
      <c r="E785" s="187"/>
      <c r="F785" s="152"/>
      <c r="G785" s="152"/>
      <c r="H785" s="153"/>
      <c r="I785" s="152"/>
      <c r="J785" s="152"/>
      <c r="K785" s="152"/>
      <c r="L785" s="152"/>
      <c r="M785" s="152"/>
      <c r="N785" s="152"/>
      <c r="O785" s="152"/>
      <c r="P785" s="152"/>
      <c r="Q785" s="152"/>
      <c r="R785" s="152"/>
      <c r="S785" s="152"/>
      <c r="T785" s="152"/>
      <c r="U785" s="152"/>
      <c r="V785" s="152"/>
      <c r="W785" s="152"/>
      <c r="X785" s="152"/>
      <c r="Y785" s="152"/>
      <c r="Z785" s="152"/>
    </row>
    <row r="786" spans="1:26" ht="15.75" customHeight="1" x14ac:dyDescent="0.25">
      <c r="A786" s="152"/>
      <c r="B786" s="152"/>
      <c r="C786" s="152"/>
      <c r="D786" s="187"/>
      <c r="E786" s="187"/>
      <c r="F786" s="152"/>
      <c r="G786" s="152"/>
      <c r="H786" s="153"/>
      <c r="I786" s="152"/>
      <c r="J786" s="152"/>
      <c r="K786" s="152"/>
      <c r="L786" s="152"/>
      <c r="M786" s="152"/>
      <c r="N786" s="152"/>
      <c r="O786" s="152"/>
      <c r="P786" s="152"/>
      <c r="Q786" s="152"/>
      <c r="R786" s="152"/>
      <c r="S786" s="152"/>
      <c r="T786" s="152"/>
      <c r="U786" s="152"/>
      <c r="V786" s="152"/>
      <c r="W786" s="152"/>
      <c r="X786" s="152"/>
      <c r="Y786" s="152"/>
      <c r="Z786" s="152"/>
    </row>
    <row r="787" spans="1:26" ht="15.75" customHeight="1" x14ac:dyDescent="0.25">
      <c r="A787" s="152"/>
      <c r="B787" s="152"/>
      <c r="C787" s="152"/>
      <c r="D787" s="187"/>
      <c r="E787" s="187"/>
      <c r="F787" s="152"/>
      <c r="G787" s="152"/>
      <c r="H787" s="153"/>
      <c r="I787" s="152"/>
      <c r="J787" s="152"/>
      <c r="K787" s="152"/>
      <c r="L787" s="152"/>
      <c r="M787" s="152"/>
      <c r="N787" s="152"/>
      <c r="O787" s="152"/>
      <c r="P787" s="152"/>
      <c r="Q787" s="152"/>
      <c r="R787" s="152"/>
      <c r="S787" s="152"/>
      <c r="T787" s="152"/>
      <c r="U787" s="152"/>
      <c r="V787" s="152"/>
      <c r="W787" s="152"/>
      <c r="X787" s="152"/>
      <c r="Y787" s="152"/>
      <c r="Z787" s="152"/>
    </row>
    <row r="788" spans="1:26" ht="15.75" customHeight="1" x14ac:dyDescent="0.25">
      <c r="A788" s="152"/>
      <c r="B788" s="152"/>
      <c r="C788" s="152"/>
      <c r="D788" s="187"/>
      <c r="E788" s="187"/>
      <c r="F788" s="152"/>
      <c r="G788" s="152"/>
      <c r="H788" s="153"/>
      <c r="I788" s="152"/>
      <c r="J788" s="152"/>
      <c r="K788" s="152"/>
      <c r="L788" s="152"/>
      <c r="M788" s="152"/>
      <c r="N788" s="152"/>
      <c r="O788" s="152"/>
      <c r="P788" s="152"/>
      <c r="Q788" s="152"/>
      <c r="R788" s="152"/>
      <c r="S788" s="152"/>
      <c r="T788" s="152"/>
      <c r="U788" s="152"/>
      <c r="V788" s="152"/>
      <c r="W788" s="152"/>
      <c r="X788" s="152"/>
      <c r="Y788" s="152"/>
      <c r="Z788" s="152"/>
    </row>
    <row r="789" spans="1:26" ht="15.75" customHeight="1" x14ac:dyDescent="0.25">
      <c r="A789" s="152"/>
      <c r="B789" s="152"/>
      <c r="C789" s="152"/>
      <c r="D789" s="187"/>
      <c r="E789" s="187"/>
      <c r="F789" s="152"/>
      <c r="G789" s="152"/>
      <c r="H789" s="153"/>
      <c r="I789" s="152"/>
      <c r="J789" s="152"/>
      <c r="K789" s="152"/>
      <c r="L789" s="152"/>
      <c r="M789" s="152"/>
      <c r="N789" s="152"/>
      <c r="O789" s="152"/>
      <c r="P789" s="152"/>
      <c r="Q789" s="152"/>
      <c r="R789" s="152"/>
      <c r="S789" s="152"/>
      <c r="T789" s="152"/>
      <c r="U789" s="152"/>
      <c r="V789" s="152"/>
      <c r="W789" s="152"/>
      <c r="X789" s="152"/>
      <c r="Y789" s="152"/>
      <c r="Z789" s="152"/>
    </row>
    <row r="790" spans="1:26" ht="15.75" customHeight="1" x14ac:dyDescent="0.25">
      <c r="A790" s="152"/>
      <c r="B790" s="152"/>
      <c r="C790" s="152"/>
      <c r="D790" s="187"/>
      <c r="E790" s="187"/>
      <c r="F790" s="152"/>
      <c r="G790" s="152"/>
      <c r="H790" s="153"/>
      <c r="I790" s="152"/>
      <c r="J790" s="152"/>
      <c r="K790" s="152"/>
      <c r="L790" s="152"/>
      <c r="M790" s="152"/>
      <c r="N790" s="152"/>
      <c r="O790" s="152"/>
      <c r="P790" s="152"/>
      <c r="Q790" s="152"/>
      <c r="R790" s="152"/>
      <c r="S790" s="152"/>
      <c r="T790" s="152"/>
      <c r="U790" s="152"/>
      <c r="V790" s="152"/>
      <c r="W790" s="152"/>
      <c r="X790" s="152"/>
      <c r="Y790" s="152"/>
      <c r="Z790" s="152"/>
    </row>
    <row r="791" spans="1:26" ht="15.75" customHeight="1" x14ac:dyDescent="0.25">
      <c r="A791" s="152"/>
      <c r="B791" s="152"/>
      <c r="C791" s="152"/>
      <c r="D791" s="187"/>
      <c r="E791" s="187"/>
      <c r="F791" s="152"/>
      <c r="G791" s="152"/>
      <c r="H791" s="153"/>
      <c r="I791" s="152"/>
      <c r="J791" s="152"/>
      <c r="K791" s="152"/>
      <c r="L791" s="152"/>
      <c r="M791" s="152"/>
      <c r="N791" s="152"/>
      <c r="O791" s="152"/>
      <c r="P791" s="152"/>
      <c r="Q791" s="152"/>
      <c r="R791" s="152"/>
      <c r="S791" s="152"/>
      <c r="T791" s="152"/>
      <c r="U791" s="152"/>
      <c r="V791" s="152"/>
      <c r="W791" s="152"/>
      <c r="X791" s="152"/>
      <c r="Y791" s="152"/>
      <c r="Z791" s="152"/>
    </row>
    <row r="792" spans="1:26" ht="15.75" customHeight="1" x14ac:dyDescent="0.25">
      <c r="A792" s="152"/>
      <c r="B792" s="152"/>
      <c r="C792" s="152"/>
      <c r="D792" s="187"/>
      <c r="E792" s="187"/>
      <c r="F792" s="152"/>
      <c r="G792" s="152"/>
      <c r="H792" s="153"/>
      <c r="I792" s="152"/>
      <c r="J792" s="152"/>
      <c r="K792" s="152"/>
      <c r="L792" s="152"/>
      <c r="M792" s="152"/>
      <c r="N792" s="152"/>
      <c r="O792" s="152"/>
      <c r="P792" s="152"/>
      <c r="Q792" s="152"/>
      <c r="R792" s="152"/>
      <c r="S792" s="152"/>
      <c r="T792" s="152"/>
      <c r="U792" s="152"/>
      <c r="V792" s="152"/>
      <c r="W792" s="152"/>
      <c r="X792" s="152"/>
      <c r="Y792" s="152"/>
      <c r="Z792" s="152"/>
    </row>
    <row r="793" spans="1:26" ht="15.75" customHeight="1" x14ac:dyDescent="0.25">
      <c r="A793" s="152"/>
      <c r="B793" s="152"/>
      <c r="C793" s="152"/>
      <c r="D793" s="187"/>
      <c r="E793" s="187"/>
      <c r="F793" s="152"/>
      <c r="G793" s="152"/>
      <c r="H793" s="153"/>
      <c r="I793" s="152"/>
      <c r="J793" s="152"/>
      <c r="K793" s="152"/>
      <c r="L793" s="152"/>
      <c r="M793" s="152"/>
      <c r="N793" s="152"/>
      <c r="O793" s="152"/>
      <c r="P793" s="152"/>
      <c r="Q793" s="152"/>
      <c r="R793" s="152"/>
      <c r="S793" s="152"/>
      <c r="T793" s="152"/>
      <c r="U793" s="152"/>
      <c r="V793" s="152"/>
      <c r="W793" s="152"/>
      <c r="X793" s="152"/>
      <c r="Y793" s="152"/>
      <c r="Z793" s="152"/>
    </row>
    <row r="794" spans="1:26" ht="15.75" customHeight="1" x14ac:dyDescent="0.25">
      <c r="A794" s="152"/>
      <c r="B794" s="152"/>
      <c r="C794" s="152"/>
      <c r="D794" s="187"/>
      <c r="E794" s="187"/>
      <c r="F794" s="152"/>
      <c r="G794" s="152"/>
      <c r="H794" s="153"/>
      <c r="I794" s="152"/>
      <c r="J794" s="152"/>
      <c r="K794" s="152"/>
      <c r="L794" s="152"/>
      <c r="M794" s="152"/>
      <c r="N794" s="152"/>
      <c r="O794" s="152"/>
      <c r="P794" s="152"/>
      <c r="Q794" s="152"/>
      <c r="R794" s="152"/>
      <c r="S794" s="152"/>
      <c r="T794" s="152"/>
      <c r="U794" s="152"/>
      <c r="V794" s="152"/>
      <c r="W794" s="152"/>
      <c r="X794" s="152"/>
      <c r="Y794" s="152"/>
      <c r="Z794" s="152"/>
    </row>
    <row r="795" spans="1:26" ht="15.75" customHeight="1" x14ac:dyDescent="0.25">
      <c r="A795" s="152"/>
      <c r="B795" s="152"/>
      <c r="C795" s="152"/>
      <c r="D795" s="187"/>
      <c r="E795" s="187"/>
      <c r="F795" s="152"/>
      <c r="G795" s="152"/>
      <c r="H795" s="153"/>
      <c r="I795" s="152"/>
      <c r="J795" s="152"/>
      <c r="K795" s="152"/>
      <c r="L795" s="152"/>
      <c r="M795" s="152"/>
      <c r="N795" s="152"/>
      <c r="O795" s="152"/>
      <c r="P795" s="152"/>
      <c r="Q795" s="152"/>
      <c r="R795" s="152"/>
      <c r="S795" s="152"/>
      <c r="T795" s="152"/>
      <c r="U795" s="152"/>
      <c r="V795" s="152"/>
      <c r="W795" s="152"/>
      <c r="X795" s="152"/>
      <c r="Y795" s="152"/>
      <c r="Z795" s="152"/>
    </row>
    <row r="796" spans="1:26" ht="15.75" customHeight="1" x14ac:dyDescent="0.25">
      <c r="A796" s="152"/>
      <c r="B796" s="152"/>
      <c r="C796" s="152"/>
      <c r="D796" s="187"/>
      <c r="E796" s="187"/>
      <c r="F796" s="152"/>
      <c r="G796" s="152"/>
      <c r="H796" s="153"/>
      <c r="I796" s="152"/>
      <c r="J796" s="152"/>
      <c r="K796" s="152"/>
      <c r="L796" s="152"/>
      <c r="M796" s="152"/>
      <c r="N796" s="152"/>
      <c r="O796" s="152"/>
      <c r="P796" s="152"/>
      <c r="Q796" s="152"/>
      <c r="R796" s="152"/>
      <c r="S796" s="152"/>
      <c r="T796" s="152"/>
      <c r="U796" s="152"/>
      <c r="V796" s="152"/>
      <c r="W796" s="152"/>
      <c r="X796" s="152"/>
      <c r="Y796" s="152"/>
      <c r="Z796" s="152"/>
    </row>
    <row r="797" spans="1:26" ht="15.75" customHeight="1" x14ac:dyDescent="0.25">
      <c r="A797" s="152"/>
      <c r="B797" s="152"/>
      <c r="C797" s="152"/>
      <c r="D797" s="187"/>
      <c r="E797" s="187"/>
      <c r="F797" s="152"/>
      <c r="G797" s="152"/>
      <c r="H797" s="153"/>
      <c r="I797" s="152"/>
      <c r="J797" s="152"/>
      <c r="K797" s="152"/>
      <c r="L797" s="152"/>
      <c r="M797" s="152"/>
      <c r="N797" s="152"/>
      <c r="O797" s="152"/>
      <c r="P797" s="152"/>
      <c r="Q797" s="152"/>
      <c r="R797" s="152"/>
      <c r="S797" s="152"/>
      <c r="T797" s="152"/>
      <c r="U797" s="152"/>
      <c r="V797" s="152"/>
      <c r="W797" s="152"/>
      <c r="X797" s="152"/>
      <c r="Y797" s="152"/>
      <c r="Z797" s="152"/>
    </row>
    <row r="798" spans="1:26" ht="15.75" customHeight="1" x14ac:dyDescent="0.25">
      <c r="A798" s="152"/>
      <c r="B798" s="152"/>
      <c r="C798" s="152"/>
      <c r="D798" s="187"/>
      <c r="E798" s="187"/>
      <c r="F798" s="152"/>
      <c r="G798" s="152"/>
      <c r="H798" s="153"/>
      <c r="I798" s="152"/>
      <c r="J798" s="152"/>
      <c r="K798" s="152"/>
      <c r="L798" s="152"/>
      <c r="M798" s="152"/>
      <c r="N798" s="152"/>
      <c r="O798" s="152"/>
      <c r="P798" s="152"/>
      <c r="Q798" s="152"/>
      <c r="R798" s="152"/>
      <c r="S798" s="152"/>
      <c r="T798" s="152"/>
      <c r="U798" s="152"/>
      <c r="V798" s="152"/>
      <c r="W798" s="152"/>
      <c r="X798" s="152"/>
      <c r="Y798" s="152"/>
      <c r="Z798" s="152"/>
    </row>
    <row r="799" spans="1:26" ht="15.75" customHeight="1" x14ac:dyDescent="0.25">
      <c r="A799" s="152"/>
      <c r="B799" s="152"/>
      <c r="C799" s="152"/>
      <c r="D799" s="187"/>
      <c r="E799" s="187"/>
      <c r="F799" s="152"/>
      <c r="G799" s="152"/>
      <c r="H799" s="153"/>
      <c r="I799" s="152"/>
      <c r="J799" s="152"/>
      <c r="K799" s="152"/>
      <c r="L799" s="152"/>
      <c r="M799" s="152"/>
      <c r="N799" s="152"/>
      <c r="O799" s="152"/>
      <c r="P799" s="152"/>
      <c r="Q799" s="152"/>
      <c r="R799" s="152"/>
      <c r="S799" s="152"/>
      <c r="T799" s="152"/>
      <c r="U799" s="152"/>
      <c r="V799" s="152"/>
      <c r="W799" s="152"/>
      <c r="X799" s="152"/>
      <c r="Y799" s="152"/>
      <c r="Z799" s="152"/>
    </row>
    <row r="800" spans="1:26" ht="15.75" customHeight="1" x14ac:dyDescent="0.25">
      <c r="A800" s="152"/>
      <c r="B800" s="152"/>
      <c r="C800" s="152"/>
      <c r="D800" s="187"/>
      <c r="E800" s="187"/>
      <c r="F800" s="152"/>
      <c r="G800" s="152"/>
      <c r="H800" s="153"/>
      <c r="I800" s="152"/>
      <c r="J800" s="152"/>
      <c r="K800" s="152"/>
      <c r="L800" s="152"/>
      <c r="M800" s="152"/>
      <c r="N800" s="152"/>
      <c r="O800" s="152"/>
      <c r="P800" s="152"/>
      <c r="Q800" s="152"/>
      <c r="R800" s="152"/>
      <c r="S800" s="152"/>
      <c r="T800" s="152"/>
      <c r="U800" s="152"/>
      <c r="V800" s="152"/>
      <c r="W800" s="152"/>
      <c r="X800" s="152"/>
      <c r="Y800" s="152"/>
      <c r="Z800" s="152"/>
    </row>
    <row r="801" spans="1:26" ht="15.75" customHeight="1" x14ac:dyDescent="0.25">
      <c r="A801" s="152"/>
      <c r="B801" s="152"/>
      <c r="C801" s="152"/>
      <c r="D801" s="187"/>
      <c r="E801" s="187"/>
      <c r="F801" s="152"/>
      <c r="G801" s="152"/>
      <c r="H801" s="153"/>
      <c r="I801" s="152"/>
      <c r="J801" s="152"/>
      <c r="K801" s="152"/>
      <c r="L801" s="152"/>
      <c r="M801" s="152"/>
      <c r="N801" s="152"/>
      <c r="O801" s="152"/>
      <c r="P801" s="152"/>
      <c r="Q801" s="152"/>
      <c r="R801" s="152"/>
      <c r="S801" s="152"/>
      <c r="T801" s="152"/>
      <c r="U801" s="152"/>
      <c r="V801" s="152"/>
      <c r="W801" s="152"/>
      <c r="X801" s="152"/>
      <c r="Y801" s="152"/>
      <c r="Z801" s="152"/>
    </row>
    <row r="802" spans="1:26" ht="15.75" customHeight="1" x14ac:dyDescent="0.25">
      <c r="A802" s="152"/>
      <c r="B802" s="152"/>
      <c r="C802" s="152"/>
      <c r="D802" s="187"/>
      <c r="E802" s="187"/>
      <c r="F802" s="152"/>
      <c r="G802" s="152"/>
      <c r="H802" s="153"/>
      <c r="I802" s="152"/>
      <c r="J802" s="152"/>
      <c r="K802" s="152"/>
      <c r="L802" s="152"/>
      <c r="M802" s="152"/>
      <c r="N802" s="152"/>
      <c r="O802" s="152"/>
      <c r="P802" s="152"/>
      <c r="Q802" s="152"/>
      <c r="R802" s="152"/>
      <c r="S802" s="152"/>
      <c r="T802" s="152"/>
      <c r="U802" s="152"/>
      <c r="V802" s="152"/>
      <c r="W802" s="152"/>
      <c r="X802" s="152"/>
      <c r="Y802" s="152"/>
      <c r="Z802" s="152"/>
    </row>
    <row r="803" spans="1:26" ht="15.75" customHeight="1" x14ac:dyDescent="0.25">
      <c r="A803" s="152"/>
      <c r="B803" s="152"/>
      <c r="C803" s="152"/>
      <c r="D803" s="187"/>
      <c r="E803" s="187"/>
      <c r="F803" s="152"/>
      <c r="G803" s="152"/>
      <c r="H803" s="153"/>
      <c r="I803" s="152"/>
      <c r="J803" s="152"/>
      <c r="K803" s="152"/>
      <c r="L803" s="152"/>
      <c r="M803" s="152"/>
      <c r="N803" s="152"/>
      <c r="O803" s="152"/>
      <c r="P803" s="152"/>
      <c r="Q803" s="152"/>
      <c r="R803" s="152"/>
      <c r="S803" s="152"/>
      <c r="T803" s="152"/>
      <c r="U803" s="152"/>
      <c r="V803" s="152"/>
      <c r="W803" s="152"/>
      <c r="X803" s="152"/>
      <c r="Y803" s="152"/>
      <c r="Z803" s="152"/>
    </row>
    <row r="804" spans="1:26" ht="15.75" customHeight="1" x14ac:dyDescent="0.25">
      <c r="A804" s="152"/>
      <c r="B804" s="152"/>
      <c r="C804" s="152"/>
      <c r="D804" s="187"/>
      <c r="E804" s="187"/>
      <c r="F804" s="152"/>
      <c r="G804" s="152"/>
      <c r="H804" s="153"/>
      <c r="I804" s="152"/>
      <c r="J804" s="152"/>
      <c r="K804" s="152"/>
      <c r="L804" s="152"/>
      <c r="M804" s="152"/>
      <c r="N804" s="152"/>
      <c r="O804" s="152"/>
      <c r="P804" s="152"/>
      <c r="Q804" s="152"/>
      <c r="R804" s="152"/>
      <c r="S804" s="152"/>
      <c r="T804" s="152"/>
      <c r="U804" s="152"/>
      <c r="V804" s="152"/>
      <c r="W804" s="152"/>
      <c r="X804" s="152"/>
      <c r="Y804" s="152"/>
      <c r="Z804" s="152"/>
    </row>
    <row r="805" spans="1:26" ht="15.75" customHeight="1" x14ac:dyDescent="0.25">
      <c r="A805" s="152"/>
      <c r="B805" s="152"/>
      <c r="C805" s="152"/>
      <c r="D805" s="187"/>
      <c r="E805" s="187"/>
      <c r="F805" s="152"/>
      <c r="G805" s="152"/>
      <c r="H805" s="153"/>
      <c r="I805" s="152"/>
      <c r="J805" s="152"/>
      <c r="K805" s="152"/>
      <c r="L805" s="152"/>
      <c r="M805" s="152"/>
      <c r="N805" s="152"/>
      <c r="O805" s="152"/>
      <c r="P805" s="152"/>
      <c r="Q805" s="152"/>
      <c r="R805" s="152"/>
      <c r="S805" s="152"/>
      <c r="T805" s="152"/>
      <c r="U805" s="152"/>
      <c r="V805" s="152"/>
      <c r="W805" s="152"/>
      <c r="X805" s="152"/>
      <c r="Y805" s="152"/>
      <c r="Z805" s="152"/>
    </row>
    <row r="806" spans="1:26" ht="15.75" customHeight="1" x14ac:dyDescent="0.25">
      <c r="A806" s="152"/>
      <c r="B806" s="152"/>
      <c r="C806" s="152"/>
      <c r="D806" s="187"/>
      <c r="E806" s="187"/>
      <c r="F806" s="152"/>
      <c r="G806" s="152"/>
      <c r="H806" s="153"/>
      <c r="I806" s="152"/>
      <c r="J806" s="152"/>
      <c r="K806" s="152"/>
      <c r="L806" s="152"/>
      <c r="M806" s="152"/>
      <c r="N806" s="152"/>
      <c r="O806" s="152"/>
      <c r="P806" s="152"/>
      <c r="Q806" s="152"/>
      <c r="R806" s="152"/>
      <c r="S806" s="152"/>
      <c r="T806" s="152"/>
      <c r="U806" s="152"/>
      <c r="V806" s="152"/>
      <c r="W806" s="152"/>
      <c r="X806" s="152"/>
      <c r="Y806" s="152"/>
      <c r="Z806" s="152"/>
    </row>
    <row r="807" spans="1:26" ht="15.75" customHeight="1" x14ac:dyDescent="0.25">
      <c r="A807" s="152"/>
      <c r="B807" s="152"/>
      <c r="C807" s="152"/>
      <c r="D807" s="187"/>
      <c r="E807" s="187"/>
      <c r="F807" s="152"/>
      <c r="G807" s="152"/>
      <c r="H807" s="153"/>
      <c r="I807" s="152"/>
      <c r="J807" s="152"/>
      <c r="K807" s="152"/>
      <c r="L807" s="152"/>
      <c r="M807" s="152"/>
      <c r="N807" s="152"/>
      <c r="O807" s="152"/>
      <c r="P807" s="152"/>
      <c r="Q807" s="152"/>
      <c r="R807" s="152"/>
      <c r="S807" s="152"/>
      <c r="T807" s="152"/>
      <c r="U807" s="152"/>
      <c r="V807" s="152"/>
      <c r="W807" s="152"/>
      <c r="X807" s="152"/>
      <c r="Y807" s="152"/>
      <c r="Z807" s="152"/>
    </row>
    <row r="808" spans="1:26" ht="15.75" customHeight="1" x14ac:dyDescent="0.25">
      <c r="A808" s="152"/>
      <c r="B808" s="152"/>
      <c r="C808" s="152"/>
      <c r="D808" s="187"/>
      <c r="E808" s="187"/>
      <c r="F808" s="152"/>
      <c r="G808" s="152"/>
      <c r="H808" s="153"/>
      <c r="I808" s="152"/>
      <c r="J808" s="152"/>
      <c r="K808" s="152"/>
      <c r="L808" s="152"/>
      <c r="M808" s="152"/>
      <c r="N808" s="152"/>
      <c r="O808" s="152"/>
      <c r="P808" s="152"/>
      <c r="Q808" s="152"/>
      <c r="R808" s="152"/>
      <c r="S808" s="152"/>
      <c r="T808" s="152"/>
      <c r="U808" s="152"/>
      <c r="V808" s="152"/>
      <c r="W808" s="152"/>
      <c r="X808" s="152"/>
      <c r="Y808" s="152"/>
      <c r="Z808" s="152"/>
    </row>
    <row r="809" spans="1:26" ht="15.75" customHeight="1" x14ac:dyDescent="0.25">
      <c r="A809" s="152"/>
      <c r="B809" s="152"/>
      <c r="C809" s="152"/>
      <c r="D809" s="187"/>
      <c r="E809" s="187"/>
      <c r="F809" s="152"/>
      <c r="G809" s="152"/>
      <c r="H809" s="153"/>
      <c r="I809" s="152"/>
      <c r="J809" s="152"/>
      <c r="K809" s="152"/>
      <c r="L809" s="152"/>
      <c r="M809" s="152"/>
      <c r="N809" s="152"/>
      <c r="O809" s="152"/>
      <c r="P809" s="152"/>
      <c r="Q809" s="152"/>
      <c r="R809" s="152"/>
      <c r="S809" s="152"/>
      <c r="T809" s="152"/>
      <c r="U809" s="152"/>
      <c r="V809" s="152"/>
      <c r="W809" s="152"/>
      <c r="X809" s="152"/>
      <c r="Y809" s="152"/>
      <c r="Z809" s="152"/>
    </row>
    <row r="810" spans="1:26" ht="15.75" customHeight="1" x14ac:dyDescent="0.25">
      <c r="A810" s="152"/>
      <c r="B810" s="152"/>
      <c r="C810" s="152"/>
      <c r="D810" s="187"/>
      <c r="E810" s="187"/>
      <c r="F810" s="152"/>
      <c r="G810" s="152"/>
      <c r="H810" s="153"/>
      <c r="I810" s="152"/>
      <c r="J810" s="152"/>
      <c r="K810" s="152"/>
      <c r="L810" s="152"/>
      <c r="M810" s="152"/>
      <c r="N810" s="152"/>
      <c r="O810" s="152"/>
      <c r="P810" s="152"/>
      <c r="Q810" s="152"/>
      <c r="R810" s="152"/>
      <c r="S810" s="152"/>
      <c r="T810" s="152"/>
      <c r="U810" s="152"/>
      <c r="V810" s="152"/>
      <c r="W810" s="152"/>
      <c r="X810" s="152"/>
      <c r="Y810" s="152"/>
      <c r="Z810" s="152"/>
    </row>
    <row r="811" spans="1:26" ht="15.75" customHeight="1" x14ac:dyDescent="0.25">
      <c r="A811" s="152"/>
      <c r="B811" s="152"/>
      <c r="C811" s="152"/>
      <c r="D811" s="187"/>
      <c r="E811" s="187"/>
      <c r="F811" s="152"/>
      <c r="G811" s="152"/>
      <c r="H811" s="153"/>
      <c r="I811" s="152"/>
      <c r="J811" s="152"/>
      <c r="K811" s="152"/>
      <c r="L811" s="152"/>
      <c r="M811" s="152"/>
      <c r="N811" s="152"/>
      <c r="O811" s="152"/>
      <c r="P811" s="152"/>
      <c r="Q811" s="152"/>
      <c r="R811" s="152"/>
      <c r="S811" s="152"/>
      <c r="T811" s="152"/>
      <c r="U811" s="152"/>
      <c r="V811" s="152"/>
      <c r="W811" s="152"/>
      <c r="X811" s="152"/>
      <c r="Y811" s="152"/>
      <c r="Z811" s="152"/>
    </row>
    <row r="812" spans="1:26" ht="15.75" customHeight="1" x14ac:dyDescent="0.25">
      <c r="A812" s="152"/>
      <c r="B812" s="152"/>
      <c r="C812" s="152"/>
      <c r="D812" s="187"/>
      <c r="E812" s="187"/>
      <c r="F812" s="152"/>
      <c r="G812" s="152"/>
      <c r="H812" s="153"/>
      <c r="I812" s="152"/>
      <c r="J812" s="152"/>
      <c r="K812" s="152"/>
      <c r="L812" s="152"/>
      <c r="M812" s="152"/>
      <c r="N812" s="152"/>
      <c r="O812" s="152"/>
      <c r="P812" s="152"/>
      <c r="Q812" s="152"/>
      <c r="R812" s="152"/>
      <c r="S812" s="152"/>
      <c r="T812" s="152"/>
      <c r="U812" s="152"/>
      <c r="V812" s="152"/>
      <c r="W812" s="152"/>
      <c r="X812" s="152"/>
      <c r="Y812" s="152"/>
      <c r="Z812" s="152"/>
    </row>
    <row r="813" spans="1:26" ht="15.75" customHeight="1" x14ac:dyDescent="0.25">
      <c r="A813" s="152"/>
      <c r="B813" s="152"/>
      <c r="C813" s="152"/>
      <c r="D813" s="187"/>
      <c r="E813" s="187"/>
      <c r="F813" s="152"/>
      <c r="G813" s="152"/>
      <c r="H813" s="153"/>
      <c r="I813" s="152"/>
      <c r="J813" s="152"/>
      <c r="K813" s="152"/>
      <c r="L813" s="152"/>
      <c r="M813" s="152"/>
      <c r="N813" s="152"/>
      <c r="O813" s="152"/>
      <c r="P813" s="152"/>
      <c r="Q813" s="152"/>
      <c r="R813" s="152"/>
      <c r="S813" s="152"/>
      <c r="T813" s="152"/>
      <c r="U813" s="152"/>
      <c r="V813" s="152"/>
      <c r="W813" s="152"/>
      <c r="X813" s="152"/>
      <c r="Y813" s="152"/>
      <c r="Z813" s="152"/>
    </row>
    <row r="814" spans="1:26" ht="15.75" customHeight="1" x14ac:dyDescent="0.25">
      <c r="A814" s="152"/>
      <c r="B814" s="152"/>
      <c r="C814" s="152"/>
      <c r="D814" s="187"/>
      <c r="E814" s="187"/>
      <c r="F814" s="152"/>
      <c r="G814" s="152"/>
      <c r="H814" s="153"/>
      <c r="I814" s="152"/>
      <c r="J814" s="152"/>
      <c r="K814" s="152"/>
      <c r="L814" s="152"/>
      <c r="M814" s="152"/>
      <c r="N814" s="152"/>
      <c r="O814" s="152"/>
      <c r="P814" s="152"/>
      <c r="Q814" s="152"/>
      <c r="R814" s="152"/>
      <c r="S814" s="152"/>
      <c r="T814" s="152"/>
      <c r="U814" s="152"/>
      <c r="V814" s="152"/>
      <c r="W814" s="152"/>
      <c r="X814" s="152"/>
      <c r="Y814" s="152"/>
      <c r="Z814" s="152"/>
    </row>
    <row r="815" spans="1:26" ht="15.75" customHeight="1" x14ac:dyDescent="0.25">
      <c r="A815" s="152"/>
      <c r="B815" s="152"/>
      <c r="C815" s="152"/>
      <c r="D815" s="187"/>
      <c r="E815" s="187"/>
      <c r="F815" s="152"/>
      <c r="G815" s="152"/>
      <c r="H815" s="153"/>
      <c r="I815" s="152"/>
      <c r="J815" s="152"/>
      <c r="K815" s="152"/>
      <c r="L815" s="152"/>
      <c r="M815" s="152"/>
      <c r="N815" s="152"/>
      <c r="O815" s="152"/>
      <c r="P815" s="152"/>
      <c r="Q815" s="152"/>
      <c r="R815" s="152"/>
      <c r="S815" s="152"/>
      <c r="T815" s="152"/>
      <c r="U815" s="152"/>
      <c r="V815" s="152"/>
      <c r="W815" s="152"/>
      <c r="X815" s="152"/>
      <c r="Y815" s="152"/>
      <c r="Z815" s="152"/>
    </row>
    <row r="816" spans="1:26" ht="15.75" customHeight="1" x14ac:dyDescent="0.25">
      <c r="A816" s="152"/>
      <c r="B816" s="152"/>
      <c r="C816" s="152"/>
      <c r="D816" s="187"/>
      <c r="E816" s="187"/>
      <c r="F816" s="152"/>
      <c r="G816" s="152"/>
      <c r="H816" s="153"/>
      <c r="I816" s="152"/>
      <c r="J816" s="152"/>
      <c r="K816" s="152"/>
      <c r="L816" s="152"/>
      <c r="M816" s="152"/>
      <c r="N816" s="152"/>
      <c r="O816" s="152"/>
      <c r="P816" s="152"/>
      <c r="Q816" s="152"/>
      <c r="R816" s="152"/>
      <c r="S816" s="152"/>
      <c r="T816" s="152"/>
      <c r="U816" s="152"/>
      <c r="V816" s="152"/>
      <c r="W816" s="152"/>
      <c r="X816" s="152"/>
      <c r="Y816" s="152"/>
      <c r="Z816" s="152"/>
    </row>
    <row r="817" spans="1:26" ht="15.75" customHeight="1" x14ac:dyDescent="0.25">
      <c r="A817" s="152"/>
      <c r="B817" s="152"/>
      <c r="C817" s="152"/>
      <c r="D817" s="187"/>
      <c r="E817" s="187"/>
      <c r="F817" s="152"/>
      <c r="G817" s="152"/>
      <c r="H817" s="153"/>
      <c r="I817" s="152"/>
      <c r="J817" s="152"/>
      <c r="K817" s="152"/>
      <c r="L817" s="152"/>
      <c r="M817" s="152"/>
      <c r="N817" s="152"/>
      <c r="O817" s="152"/>
      <c r="P817" s="152"/>
      <c r="Q817" s="152"/>
      <c r="R817" s="152"/>
      <c r="S817" s="152"/>
      <c r="T817" s="152"/>
      <c r="U817" s="152"/>
      <c r="V817" s="152"/>
      <c r="W817" s="152"/>
      <c r="X817" s="152"/>
      <c r="Y817" s="152"/>
      <c r="Z817" s="152"/>
    </row>
    <row r="818" spans="1:26" ht="15.75" customHeight="1" x14ac:dyDescent="0.25">
      <c r="A818" s="152"/>
      <c r="B818" s="152"/>
      <c r="C818" s="152"/>
      <c r="D818" s="187"/>
      <c r="E818" s="187"/>
      <c r="F818" s="152"/>
      <c r="G818" s="152"/>
      <c r="H818" s="153"/>
      <c r="I818" s="152"/>
      <c r="J818" s="152"/>
      <c r="K818" s="152"/>
      <c r="L818" s="152"/>
      <c r="M818" s="152"/>
      <c r="N818" s="152"/>
      <c r="O818" s="152"/>
      <c r="P818" s="152"/>
      <c r="Q818" s="152"/>
      <c r="R818" s="152"/>
      <c r="S818" s="152"/>
      <c r="T818" s="152"/>
      <c r="U818" s="152"/>
      <c r="V818" s="152"/>
      <c r="W818" s="152"/>
      <c r="X818" s="152"/>
      <c r="Y818" s="152"/>
      <c r="Z818" s="152"/>
    </row>
    <row r="819" spans="1:26" ht="15.75" customHeight="1" x14ac:dyDescent="0.25">
      <c r="A819" s="152"/>
      <c r="B819" s="152"/>
      <c r="C819" s="152"/>
      <c r="D819" s="187"/>
      <c r="E819" s="187"/>
      <c r="F819" s="152"/>
      <c r="G819" s="152"/>
      <c r="H819" s="153"/>
      <c r="I819" s="152"/>
      <c r="J819" s="152"/>
      <c r="K819" s="152"/>
      <c r="L819" s="152"/>
      <c r="M819" s="152"/>
      <c r="N819" s="152"/>
      <c r="O819" s="152"/>
      <c r="P819" s="152"/>
      <c r="Q819" s="152"/>
      <c r="R819" s="152"/>
      <c r="S819" s="152"/>
      <c r="T819" s="152"/>
      <c r="U819" s="152"/>
      <c r="V819" s="152"/>
      <c r="W819" s="152"/>
      <c r="X819" s="152"/>
      <c r="Y819" s="152"/>
      <c r="Z819" s="152"/>
    </row>
    <row r="820" spans="1:26" ht="15.75" customHeight="1" x14ac:dyDescent="0.25">
      <c r="A820" s="152"/>
      <c r="B820" s="152"/>
      <c r="C820" s="152"/>
      <c r="D820" s="187"/>
      <c r="E820" s="187"/>
      <c r="F820" s="152"/>
      <c r="G820" s="152"/>
      <c r="H820" s="153"/>
      <c r="I820" s="152"/>
      <c r="J820" s="152"/>
      <c r="K820" s="152"/>
      <c r="L820" s="152"/>
      <c r="M820" s="152"/>
      <c r="N820" s="152"/>
      <c r="O820" s="152"/>
      <c r="P820" s="152"/>
      <c r="Q820" s="152"/>
      <c r="R820" s="152"/>
      <c r="S820" s="152"/>
      <c r="T820" s="152"/>
      <c r="U820" s="152"/>
      <c r="V820" s="152"/>
      <c r="W820" s="152"/>
      <c r="X820" s="152"/>
      <c r="Y820" s="152"/>
      <c r="Z820" s="152"/>
    </row>
    <row r="821" spans="1:26" ht="15.75" customHeight="1" x14ac:dyDescent="0.25">
      <c r="A821" s="152"/>
      <c r="B821" s="152"/>
      <c r="C821" s="152"/>
      <c r="D821" s="187"/>
      <c r="E821" s="187"/>
      <c r="F821" s="152"/>
      <c r="G821" s="152"/>
      <c r="H821" s="153"/>
      <c r="I821" s="152"/>
      <c r="J821" s="152"/>
      <c r="K821" s="152"/>
      <c r="L821" s="152"/>
      <c r="M821" s="152"/>
      <c r="N821" s="152"/>
      <c r="O821" s="152"/>
      <c r="P821" s="152"/>
      <c r="Q821" s="152"/>
      <c r="R821" s="152"/>
      <c r="S821" s="152"/>
      <c r="T821" s="152"/>
      <c r="U821" s="152"/>
      <c r="V821" s="152"/>
      <c r="W821" s="152"/>
      <c r="X821" s="152"/>
      <c r="Y821" s="152"/>
      <c r="Z821" s="152"/>
    </row>
    <row r="822" spans="1:26" ht="15.75" customHeight="1" x14ac:dyDescent="0.25">
      <c r="A822" s="152"/>
      <c r="B822" s="152"/>
      <c r="C822" s="152"/>
      <c r="D822" s="187"/>
      <c r="E822" s="187"/>
      <c r="F822" s="152"/>
      <c r="G822" s="152"/>
      <c r="H822" s="153"/>
      <c r="I822" s="152"/>
      <c r="J822" s="152"/>
      <c r="K822" s="152"/>
      <c r="L822" s="152"/>
      <c r="M822" s="152"/>
      <c r="N822" s="152"/>
      <c r="O822" s="152"/>
      <c r="P822" s="152"/>
      <c r="Q822" s="152"/>
      <c r="R822" s="152"/>
      <c r="S822" s="152"/>
      <c r="T822" s="152"/>
      <c r="U822" s="152"/>
      <c r="V822" s="152"/>
      <c r="W822" s="152"/>
      <c r="X822" s="152"/>
      <c r="Y822" s="152"/>
      <c r="Z822" s="152"/>
    </row>
    <row r="823" spans="1:26" ht="15.75" customHeight="1" x14ac:dyDescent="0.25">
      <c r="A823" s="152"/>
      <c r="B823" s="152"/>
      <c r="C823" s="152"/>
      <c r="D823" s="187"/>
      <c r="E823" s="187"/>
      <c r="F823" s="152"/>
      <c r="G823" s="152"/>
      <c r="H823" s="153"/>
      <c r="I823" s="152"/>
      <c r="J823" s="152"/>
      <c r="K823" s="152"/>
      <c r="L823" s="152"/>
      <c r="M823" s="152"/>
      <c r="N823" s="152"/>
      <c r="O823" s="152"/>
      <c r="P823" s="152"/>
      <c r="Q823" s="152"/>
      <c r="R823" s="152"/>
      <c r="S823" s="152"/>
      <c r="T823" s="152"/>
      <c r="U823" s="152"/>
      <c r="V823" s="152"/>
      <c r="W823" s="152"/>
      <c r="X823" s="152"/>
      <c r="Y823" s="152"/>
      <c r="Z823" s="152"/>
    </row>
    <row r="824" spans="1:26" ht="15.75" customHeight="1" x14ac:dyDescent="0.25">
      <c r="A824" s="152"/>
      <c r="B824" s="152"/>
      <c r="C824" s="152"/>
      <c r="D824" s="187"/>
      <c r="E824" s="187"/>
      <c r="F824" s="152"/>
      <c r="G824" s="152"/>
      <c r="H824" s="153"/>
      <c r="I824" s="152"/>
      <c r="J824" s="152"/>
      <c r="K824" s="152"/>
      <c r="L824" s="152"/>
      <c r="M824" s="152"/>
      <c r="N824" s="152"/>
      <c r="O824" s="152"/>
      <c r="P824" s="152"/>
      <c r="Q824" s="152"/>
      <c r="R824" s="152"/>
      <c r="S824" s="152"/>
      <c r="T824" s="152"/>
      <c r="U824" s="152"/>
      <c r="V824" s="152"/>
      <c r="W824" s="152"/>
      <c r="X824" s="152"/>
      <c r="Y824" s="152"/>
      <c r="Z824" s="152"/>
    </row>
    <row r="825" spans="1:26" ht="15.75" customHeight="1" x14ac:dyDescent="0.25">
      <c r="A825" s="152"/>
      <c r="B825" s="152"/>
      <c r="C825" s="152"/>
      <c r="D825" s="187"/>
      <c r="E825" s="187"/>
      <c r="F825" s="152"/>
      <c r="G825" s="152"/>
      <c r="H825" s="153"/>
      <c r="I825" s="152"/>
      <c r="J825" s="152"/>
      <c r="K825" s="152"/>
      <c r="L825" s="152"/>
      <c r="M825" s="152"/>
      <c r="N825" s="152"/>
      <c r="O825" s="152"/>
      <c r="P825" s="152"/>
      <c r="Q825" s="152"/>
      <c r="R825" s="152"/>
      <c r="S825" s="152"/>
      <c r="T825" s="152"/>
      <c r="U825" s="152"/>
      <c r="V825" s="152"/>
      <c r="W825" s="152"/>
      <c r="X825" s="152"/>
      <c r="Y825" s="152"/>
      <c r="Z825" s="152"/>
    </row>
    <row r="826" spans="1:26" ht="15.75" customHeight="1" x14ac:dyDescent="0.25">
      <c r="A826" s="152"/>
      <c r="B826" s="152"/>
      <c r="C826" s="152"/>
      <c r="D826" s="187"/>
      <c r="E826" s="187"/>
      <c r="F826" s="152"/>
      <c r="G826" s="152"/>
      <c r="H826" s="153"/>
      <c r="I826" s="152"/>
      <c r="J826" s="152"/>
      <c r="K826" s="152"/>
      <c r="L826" s="152"/>
      <c r="M826" s="152"/>
      <c r="N826" s="152"/>
      <c r="O826" s="152"/>
      <c r="P826" s="152"/>
      <c r="Q826" s="152"/>
      <c r="R826" s="152"/>
      <c r="S826" s="152"/>
      <c r="T826" s="152"/>
      <c r="U826" s="152"/>
      <c r="V826" s="152"/>
      <c r="W826" s="152"/>
      <c r="X826" s="152"/>
      <c r="Y826" s="152"/>
      <c r="Z826" s="152"/>
    </row>
    <row r="827" spans="1:26" ht="15.75" customHeight="1" x14ac:dyDescent="0.25">
      <c r="A827" s="152"/>
      <c r="B827" s="152"/>
      <c r="C827" s="152"/>
      <c r="D827" s="187"/>
      <c r="E827" s="187"/>
      <c r="F827" s="152"/>
      <c r="G827" s="152"/>
      <c r="H827" s="153"/>
      <c r="I827" s="152"/>
      <c r="J827" s="152"/>
      <c r="K827" s="152"/>
      <c r="L827" s="152"/>
      <c r="M827" s="152"/>
      <c r="N827" s="152"/>
      <c r="O827" s="152"/>
      <c r="P827" s="152"/>
      <c r="Q827" s="152"/>
      <c r="R827" s="152"/>
      <c r="S827" s="152"/>
      <c r="T827" s="152"/>
      <c r="U827" s="152"/>
      <c r="V827" s="152"/>
      <c r="W827" s="152"/>
      <c r="X827" s="152"/>
      <c r="Y827" s="152"/>
      <c r="Z827" s="152"/>
    </row>
    <row r="828" spans="1:26" ht="15.75" customHeight="1" x14ac:dyDescent="0.25">
      <c r="A828" s="152"/>
      <c r="B828" s="152"/>
      <c r="C828" s="152"/>
      <c r="D828" s="187"/>
      <c r="E828" s="187"/>
      <c r="F828" s="152"/>
      <c r="G828" s="152"/>
      <c r="H828" s="153"/>
      <c r="I828" s="152"/>
      <c r="J828" s="152"/>
      <c r="K828" s="152"/>
      <c r="L828" s="152"/>
      <c r="M828" s="152"/>
      <c r="N828" s="152"/>
      <c r="O828" s="152"/>
      <c r="P828" s="152"/>
      <c r="Q828" s="152"/>
      <c r="R828" s="152"/>
      <c r="S828" s="152"/>
      <c r="T828" s="152"/>
      <c r="U828" s="152"/>
      <c r="V828" s="152"/>
      <c r="W828" s="152"/>
      <c r="X828" s="152"/>
      <c r="Y828" s="152"/>
      <c r="Z828" s="152"/>
    </row>
    <row r="829" spans="1:26" ht="15.75" customHeight="1" x14ac:dyDescent="0.25">
      <c r="A829" s="152"/>
      <c r="B829" s="152"/>
      <c r="C829" s="152"/>
      <c r="D829" s="187"/>
      <c r="E829" s="187"/>
      <c r="F829" s="152"/>
      <c r="G829" s="152"/>
      <c r="H829" s="153"/>
      <c r="I829" s="152"/>
      <c r="J829" s="152"/>
      <c r="K829" s="152"/>
      <c r="L829" s="152"/>
      <c r="M829" s="152"/>
      <c r="N829" s="152"/>
      <c r="O829" s="152"/>
      <c r="P829" s="152"/>
      <c r="Q829" s="152"/>
      <c r="R829" s="152"/>
      <c r="S829" s="152"/>
      <c r="T829" s="152"/>
      <c r="U829" s="152"/>
      <c r="V829" s="152"/>
      <c r="W829" s="152"/>
      <c r="X829" s="152"/>
      <c r="Y829" s="152"/>
      <c r="Z829" s="152"/>
    </row>
    <row r="830" spans="1:26" ht="15.75" customHeight="1" x14ac:dyDescent="0.25">
      <c r="A830" s="152"/>
      <c r="B830" s="152"/>
      <c r="C830" s="152"/>
      <c r="D830" s="187"/>
      <c r="E830" s="187"/>
      <c r="F830" s="152"/>
      <c r="G830" s="152"/>
      <c r="H830" s="153"/>
      <c r="I830" s="152"/>
      <c r="J830" s="152"/>
      <c r="K830" s="152"/>
      <c r="L830" s="152"/>
      <c r="M830" s="152"/>
      <c r="N830" s="152"/>
      <c r="O830" s="152"/>
      <c r="P830" s="152"/>
      <c r="Q830" s="152"/>
      <c r="R830" s="152"/>
      <c r="S830" s="152"/>
      <c r="T830" s="152"/>
      <c r="U830" s="152"/>
      <c r="V830" s="152"/>
      <c r="W830" s="152"/>
      <c r="X830" s="152"/>
      <c r="Y830" s="152"/>
      <c r="Z830" s="152"/>
    </row>
    <row r="831" spans="1:26" ht="15.75" customHeight="1" x14ac:dyDescent="0.25">
      <c r="A831" s="152"/>
      <c r="B831" s="152"/>
      <c r="C831" s="152"/>
      <c r="D831" s="187"/>
      <c r="E831" s="187"/>
      <c r="F831" s="152"/>
      <c r="G831" s="152"/>
      <c r="H831" s="153"/>
      <c r="I831" s="152"/>
      <c r="J831" s="152"/>
      <c r="K831" s="152"/>
      <c r="L831" s="152"/>
      <c r="M831" s="152"/>
      <c r="N831" s="152"/>
      <c r="O831" s="152"/>
      <c r="P831" s="152"/>
      <c r="Q831" s="152"/>
      <c r="R831" s="152"/>
      <c r="S831" s="152"/>
      <c r="T831" s="152"/>
      <c r="U831" s="152"/>
      <c r="V831" s="152"/>
      <c r="W831" s="152"/>
      <c r="X831" s="152"/>
      <c r="Y831" s="152"/>
      <c r="Z831" s="152"/>
    </row>
    <row r="832" spans="1:26" ht="15.75" customHeight="1" x14ac:dyDescent="0.25">
      <c r="A832" s="152"/>
      <c r="B832" s="152"/>
      <c r="C832" s="152"/>
      <c r="D832" s="187"/>
      <c r="E832" s="187"/>
      <c r="F832" s="152"/>
      <c r="G832" s="152"/>
      <c r="H832" s="153"/>
      <c r="I832" s="152"/>
      <c r="J832" s="152"/>
      <c r="K832" s="152"/>
      <c r="L832" s="152"/>
      <c r="M832" s="152"/>
      <c r="N832" s="152"/>
      <c r="O832" s="152"/>
      <c r="P832" s="152"/>
      <c r="Q832" s="152"/>
      <c r="R832" s="152"/>
      <c r="S832" s="152"/>
      <c r="T832" s="152"/>
      <c r="U832" s="152"/>
      <c r="V832" s="152"/>
      <c r="W832" s="152"/>
      <c r="X832" s="152"/>
      <c r="Y832" s="152"/>
      <c r="Z832" s="152"/>
    </row>
    <row r="833" spans="1:26" ht="15.75" customHeight="1" x14ac:dyDescent="0.25">
      <c r="A833" s="152"/>
      <c r="B833" s="152"/>
      <c r="C833" s="152"/>
      <c r="D833" s="187"/>
      <c r="E833" s="187"/>
      <c r="F833" s="152"/>
      <c r="G833" s="152"/>
      <c r="H833" s="153"/>
      <c r="I833" s="152"/>
      <c r="J833" s="152"/>
      <c r="K833" s="152"/>
      <c r="L833" s="152"/>
      <c r="M833" s="152"/>
      <c r="N833" s="152"/>
      <c r="O833" s="152"/>
      <c r="P833" s="152"/>
      <c r="Q833" s="152"/>
      <c r="R833" s="152"/>
      <c r="S833" s="152"/>
      <c r="T833" s="152"/>
      <c r="U833" s="152"/>
      <c r="V833" s="152"/>
      <c r="W833" s="152"/>
      <c r="X833" s="152"/>
      <c r="Y833" s="152"/>
      <c r="Z833" s="152"/>
    </row>
    <row r="834" spans="1:26" ht="15.75" customHeight="1" x14ac:dyDescent="0.25">
      <c r="A834" s="152"/>
      <c r="B834" s="152"/>
      <c r="C834" s="152"/>
      <c r="D834" s="187"/>
      <c r="E834" s="187"/>
      <c r="F834" s="152"/>
      <c r="G834" s="152"/>
      <c r="H834" s="153"/>
      <c r="I834" s="152"/>
      <c r="J834" s="152"/>
      <c r="K834" s="152"/>
      <c r="L834" s="152"/>
      <c r="M834" s="152"/>
      <c r="N834" s="152"/>
      <c r="O834" s="152"/>
      <c r="P834" s="152"/>
      <c r="Q834" s="152"/>
      <c r="R834" s="152"/>
      <c r="S834" s="152"/>
      <c r="T834" s="152"/>
      <c r="U834" s="152"/>
      <c r="V834" s="152"/>
      <c r="W834" s="152"/>
      <c r="X834" s="152"/>
      <c r="Y834" s="152"/>
      <c r="Z834" s="152"/>
    </row>
    <row r="835" spans="1:26" ht="15.75" customHeight="1" x14ac:dyDescent="0.25">
      <c r="A835" s="152"/>
      <c r="B835" s="152"/>
      <c r="C835" s="152"/>
      <c r="D835" s="187"/>
      <c r="E835" s="187"/>
      <c r="F835" s="152"/>
      <c r="G835" s="152"/>
      <c r="H835" s="153"/>
      <c r="I835" s="152"/>
      <c r="J835" s="152"/>
      <c r="K835" s="152"/>
      <c r="L835" s="152"/>
      <c r="M835" s="152"/>
      <c r="N835" s="152"/>
      <c r="O835" s="152"/>
      <c r="P835" s="152"/>
      <c r="Q835" s="152"/>
      <c r="R835" s="152"/>
      <c r="S835" s="152"/>
      <c r="T835" s="152"/>
      <c r="U835" s="152"/>
      <c r="V835" s="152"/>
      <c r="W835" s="152"/>
      <c r="X835" s="152"/>
      <c r="Y835" s="152"/>
      <c r="Z835" s="152"/>
    </row>
    <row r="836" spans="1:26" ht="15.75" customHeight="1" x14ac:dyDescent="0.25">
      <c r="A836" s="152"/>
      <c r="B836" s="152"/>
      <c r="C836" s="152"/>
      <c r="D836" s="187"/>
      <c r="E836" s="187"/>
      <c r="F836" s="152"/>
      <c r="G836" s="152"/>
      <c r="H836" s="153"/>
      <c r="I836" s="152"/>
      <c r="J836" s="152"/>
      <c r="K836" s="152"/>
      <c r="L836" s="152"/>
      <c r="M836" s="152"/>
      <c r="N836" s="152"/>
      <c r="O836" s="152"/>
      <c r="P836" s="152"/>
      <c r="Q836" s="152"/>
      <c r="R836" s="152"/>
      <c r="S836" s="152"/>
      <c r="T836" s="152"/>
      <c r="U836" s="152"/>
      <c r="V836" s="152"/>
      <c r="W836" s="152"/>
      <c r="X836" s="152"/>
      <c r="Y836" s="152"/>
      <c r="Z836" s="152"/>
    </row>
    <row r="837" spans="1:26" ht="15.75" customHeight="1" x14ac:dyDescent="0.25">
      <c r="A837" s="152"/>
      <c r="B837" s="152"/>
      <c r="C837" s="152"/>
      <c r="D837" s="187"/>
      <c r="E837" s="187"/>
      <c r="F837" s="152"/>
      <c r="G837" s="152"/>
      <c r="H837" s="153"/>
      <c r="I837" s="152"/>
      <c r="J837" s="152"/>
      <c r="K837" s="152"/>
      <c r="L837" s="152"/>
      <c r="M837" s="152"/>
      <c r="N837" s="152"/>
      <c r="O837" s="152"/>
      <c r="P837" s="152"/>
      <c r="Q837" s="152"/>
      <c r="R837" s="152"/>
      <c r="S837" s="152"/>
      <c r="T837" s="152"/>
      <c r="U837" s="152"/>
      <c r="V837" s="152"/>
      <c r="W837" s="152"/>
      <c r="X837" s="152"/>
      <c r="Y837" s="152"/>
      <c r="Z837" s="152"/>
    </row>
    <row r="838" spans="1:26" ht="15.75" customHeight="1" x14ac:dyDescent="0.25">
      <c r="A838" s="152"/>
      <c r="B838" s="152"/>
      <c r="C838" s="152"/>
      <c r="D838" s="187"/>
      <c r="E838" s="187"/>
      <c r="F838" s="152"/>
      <c r="G838" s="152"/>
      <c r="H838" s="153"/>
      <c r="I838" s="152"/>
      <c r="J838" s="152"/>
      <c r="K838" s="152"/>
      <c r="L838" s="152"/>
      <c r="M838" s="152"/>
      <c r="N838" s="152"/>
      <c r="O838" s="152"/>
      <c r="P838" s="152"/>
      <c r="Q838" s="152"/>
      <c r="R838" s="152"/>
      <c r="S838" s="152"/>
      <c r="T838" s="152"/>
      <c r="U838" s="152"/>
      <c r="V838" s="152"/>
      <c r="W838" s="152"/>
      <c r="X838" s="152"/>
      <c r="Y838" s="152"/>
      <c r="Z838" s="152"/>
    </row>
    <row r="839" spans="1:26" ht="15.75" customHeight="1" x14ac:dyDescent="0.25">
      <c r="A839" s="152"/>
      <c r="B839" s="152"/>
      <c r="C839" s="152"/>
      <c r="D839" s="187"/>
      <c r="E839" s="187"/>
      <c r="F839" s="152"/>
      <c r="G839" s="152"/>
      <c r="H839" s="153"/>
      <c r="I839" s="152"/>
      <c r="J839" s="152"/>
      <c r="K839" s="152"/>
      <c r="L839" s="152"/>
      <c r="M839" s="152"/>
      <c r="N839" s="152"/>
      <c r="O839" s="152"/>
      <c r="P839" s="152"/>
      <c r="Q839" s="152"/>
      <c r="R839" s="152"/>
      <c r="S839" s="152"/>
      <c r="T839" s="152"/>
      <c r="U839" s="152"/>
      <c r="V839" s="152"/>
      <c r="W839" s="152"/>
      <c r="X839" s="152"/>
      <c r="Y839" s="152"/>
      <c r="Z839" s="152"/>
    </row>
    <row r="840" spans="1:26" ht="15.75" customHeight="1" x14ac:dyDescent="0.25">
      <c r="A840" s="152"/>
      <c r="B840" s="152"/>
      <c r="C840" s="152"/>
      <c r="D840" s="187"/>
      <c r="E840" s="187"/>
      <c r="F840" s="152"/>
      <c r="G840" s="152"/>
      <c r="H840" s="153"/>
      <c r="I840" s="152"/>
      <c r="J840" s="152"/>
      <c r="K840" s="152"/>
      <c r="L840" s="152"/>
      <c r="M840" s="152"/>
      <c r="N840" s="152"/>
      <c r="O840" s="152"/>
      <c r="P840" s="152"/>
      <c r="Q840" s="152"/>
      <c r="R840" s="152"/>
      <c r="S840" s="152"/>
      <c r="T840" s="152"/>
      <c r="U840" s="152"/>
      <c r="V840" s="152"/>
      <c r="W840" s="152"/>
      <c r="X840" s="152"/>
      <c r="Y840" s="152"/>
      <c r="Z840" s="152"/>
    </row>
    <row r="841" spans="1:26" ht="15.75" customHeight="1" x14ac:dyDescent="0.25">
      <c r="A841" s="152"/>
      <c r="B841" s="152"/>
      <c r="C841" s="152"/>
      <c r="D841" s="187"/>
      <c r="E841" s="187"/>
      <c r="F841" s="152"/>
      <c r="G841" s="152"/>
      <c r="H841" s="153"/>
      <c r="I841" s="152"/>
      <c r="J841" s="152"/>
      <c r="K841" s="152"/>
      <c r="L841" s="152"/>
      <c r="M841" s="152"/>
      <c r="N841" s="152"/>
      <c r="O841" s="152"/>
      <c r="P841" s="152"/>
      <c r="Q841" s="152"/>
      <c r="R841" s="152"/>
      <c r="S841" s="152"/>
      <c r="T841" s="152"/>
      <c r="U841" s="152"/>
      <c r="V841" s="152"/>
      <c r="W841" s="152"/>
      <c r="X841" s="152"/>
      <c r="Y841" s="152"/>
      <c r="Z841" s="152"/>
    </row>
    <row r="842" spans="1:26" ht="15.75" customHeight="1" x14ac:dyDescent="0.25">
      <c r="A842" s="152"/>
      <c r="B842" s="152"/>
      <c r="C842" s="152"/>
      <c r="D842" s="187"/>
      <c r="E842" s="187"/>
      <c r="F842" s="152"/>
      <c r="G842" s="152"/>
      <c r="H842" s="153"/>
      <c r="I842" s="152"/>
      <c r="J842" s="152"/>
      <c r="K842" s="152"/>
      <c r="L842" s="152"/>
      <c r="M842" s="152"/>
      <c r="N842" s="152"/>
      <c r="O842" s="152"/>
      <c r="P842" s="152"/>
      <c r="Q842" s="152"/>
      <c r="R842" s="152"/>
      <c r="S842" s="152"/>
      <c r="T842" s="152"/>
      <c r="U842" s="152"/>
      <c r="V842" s="152"/>
      <c r="W842" s="152"/>
      <c r="X842" s="152"/>
      <c r="Y842" s="152"/>
      <c r="Z842" s="152"/>
    </row>
    <row r="843" spans="1:26" ht="15.75" customHeight="1" x14ac:dyDescent="0.25">
      <c r="A843" s="152"/>
      <c r="B843" s="152"/>
      <c r="C843" s="152"/>
      <c r="D843" s="187"/>
      <c r="E843" s="187"/>
      <c r="F843" s="152"/>
      <c r="G843" s="152"/>
      <c r="H843" s="153"/>
      <c r="I843" s="152"/>
      <c r="J843" s="152"/>
      <c r="K843" s="152"/>
      <c r="L843" s="152"/>
      <c r="M843" s="152"/>
      <c r="N843" s="152"/>
      <c r="O843" s="152"/>
      <c r="P843" s="152"/>
      <c r="Q843" s="152"/>
      <c r="R843" s="152"/>
      <c r="S843" s="152"/>
      <c r="T843" s="152"/>
      <c r="U843" s="152"/>
      <c r="V843" s="152"/>
      <c r="W843" s="152"/>
      <c r="X843" s="152"/>
      <c r="Y843" s="152"/>
      <c r="Z843" s="152"/>
    </row>
    <row r="844" spans="1:26" ht="15.75" customHeight="1" x14ac:dyDescent="0.25">
      <c r="A844" s="152"/>
      <c r="B844" s="152"/>
      <c r="C844" s="152"/>
      <c r="D844" s="187"/>
      <c r="E844" s="187"/>
      <c r="F844" s="152"/>
      <c r="G844" s="152"/>
      <c r="H844" s="153"/>
      <c r="I844" s="152"/>
      <c r="J844" s="152"/>
      <c r="K844" s="152"/>
      <c r="L844" s="152"/>
      <c r="M844" s="152"/>
      <c r="N844" s="152"/>
      <c r="O844" s="152"/>
      <c r="P844" s="152"/>
      <c r="Q844" s="152"/>
      <c r="R844" s="152"/>
      <c r="S844" s="152"/>
      <c r="T844" s="152"/>
      <c r="U844" s="152"/>
      <c r="V844" s="152"/>
      <c r="W844" s="152"/>
      <c r="X844" s="152"/>
      <c r="Y844" s="152"/>
      <c r="Z844" s="152"/>
    </row>
    <row r="845" spans="1:26" ht="15.75" customHeight="1" x14ac:dyDescent="0.25">
      <c r="A845" s="152"/>
      <c r="B845" s="152"/>
      <c r="C845" s="152"/>
      <c r="D845" s="187"/>
      <c r="E845" s="187"/>
      <c r="F845" s="152"/>
      <c r="G845" s="152"/>
      <c r="H845" s="153"/>
      <c r="I845" s="152"/>
      <c r="J845" s="152"/>
      <c r="K845" s="152"/>
      <c r="L845" s="152"/>
      <c r="M845" s="152"/>
      <c r="N845" s="152"/>
      <c r="O845" s="152"/>
      <c r="P845" s="152"/>
      <c r="Q845" s="152"/>
      <c r="R845" s="152"/>
      <c r="S845" s="152"/>
      <c r="T845" s="152"/>
      <c r="U845" s="152"/>
      <c r="V845" s="152"/>
      <c r="W845" s="152"/>
      <c r="X845" s="152"/>
      <c r="Y845" s="152"/>
      <c r="Z845" s="152"/>
    </row>
    <row r="846" spans="1:26" ht="15.75" customHeight="1" x14ac:dyDescent="0.25">
      <c r="A846" s="152"/>
      <c r="B846" s="152"/>
      <c r="C846" s="152"/>
      <c r="D846" s="187"/>
      <c r="E846" s="187"/>
      <c r="F846" s="152"/>
      <c r="G846" s="152"/>
      <c r="H846" s="153"/>
      <c r="I846" s="152"/>
      <c r="J846" s="152"/>
      <c r="K846" s="152"/>
      <c r="L846" s="152"/>
      <c r="M846" s="152"/>
      <c r="N846" s="152"/>
      <c r="O846" s="152"/>
      <c r="P846" s="152"/>
      <c r="Q846" s="152"/>
      <c r="R846" s="152"/>
      <c r="S846" s="152"/>
      <c r="T846" s="152"/>
      <c r="U846" s="152"/>
      <c r="V846" s="152"/>
      <c r="W846" s="152"/>
      <c r="X846" s="152"/>
      <c r="Y846" s="152"/>
      <c r="Z846" s="152"/>
    </row>
    <row r="847" spans="1:26" ht="15.75" customHeight="1" x14ac:dyDescent="0.25">
      <c r="A847" s="152"/>
      <c r="B847" s="152"/>
      <c r="C847" s="152"/>
      <c r="D847" s="187"/>
      <c r="E847" s="187"/>
      <c r="F847" s="152"/>
      <c r="G847" s="152"/>
      <c r="H847" s="153"/>
      <c r="I847" s="152"/>
      <c r="J847" s="152"/>
      <c r="K847" s="152"/>
      <c r="L847" s="152"/>
      <c r="M847" s="152"/>
      <c r="N847" s="152"/>
      <c r="O847" s="152"/>
      <c r="P847" s="152"/>
      <c r="Q847" s="152"/>
      <c r="R847" s="152"/>
      <c r="S847" s="152"/>
      <c r="T847" s="152"/>
      <c r="U847" s="152"/>
      <c r="V847" s="152"/>
      <c r="W847" s="152"/>
      <c r="X847" s="152"/>
      <c r="Y847" s="152"/>
      <c r="Z847" s="152"/>
    </row>
    <row r="848" spans="1:26" ht="15.75" customHeight="1" x14ac:dyDescent="0.25">
      <c r="A848" s="152"/>
      <c r="B848" s="152"/>
      <c r="C848" s="152"/>
      <c r="D848" s="187"/>
      <c r="E848" s="187"/>
      <c r="F848" s="152"/>
      <c r="G848" s="152"/>
      <c r="H848" s="153"/>
      <c r="I848" s="152"/>
      <c r="J848" s="152"/>
      <c r="K848" s="152"/>
      <c r="L848" s="152"/>
      <c r="M848" s="152"/>
      <c r="N848" s="152"/>
      <c r="O848" s="152"/>
      <c r="P848" s="152"/>
      <c r="Q848" s="152"/>
      <c r="R848" s="152"/>
      <c r="S848" s="152"/>
      <c r="T848" s="152"/>
      <c r="U848" s="152"/>
      <c r="V848" s="152"/>
      <c r="W848" s="152"/>
      <c r="X848" s="152"/>
      <c r="Y848" s="152"/>
      <c r="Z848" s="152"/>
    </row>
    <row r="849" spans="1:26" ht="15.75" customHeight="1" x14ac:dyDescent="0.25">
      <c r="A849" s="152"/>
      <c r="B849" s="152"/>
      <c r="C849" s="152"/>
      <c r="D849" s="187"/>
      <c r="E849" s="187"/>
      <c r="F849" s="152"/>
      <c r="G849" s="152"/>
      <c r="H849" s="153"/>
      <c r="I849" s="152"/>
      <c r="J849" s="152"/>
      <c r="K849" s="152"/>
      <c r="L849" s="152"/>
      <c r="M849" s="152"/>
      <c r="N849" s="152"/>
      <c r="O849" s="152"/>
      <c r="P849" s="152"/>
      <c r="Q849" s="152"/>
      <c r="R849" s="152"/>
      <c r="S849" s="152"/>
      <c r="T849" s="152"/>
      <c r="U849" s="152"/>
      <c r="V849" s="152"/>
      <c r="W849" s="152"/>
      <c r="X849" s="152"/>
      <c r="Y849" s="152"/>
      <c r="Z849" s="152"/>
    </row>
    <row r="850" spans="1:26" ht="15.75" customHeight="1" x14ac:dyDescent="0.25">
      <c r="A850" s="152"/>
      <c r="B850" s="152"/>
      <c r="C850" s="152"/>
      <c r="D850" s="187"/>
      <c r="E850" s="187"/>
      <c r="F850" s="152"/>
      <c r="G850" s="152"/>
      <c r="H850" s="153"/>
      <c r="I850" s="152"/>
      <c r="J850" s="152"/>
      <c r="K850" s="152"/>
      <c r="L850" s="152"/>
      <c r="M850" s="152"/>
      <c r="N850" s="152"/>
      <c r="O850" s="152"/>
      <c r="P850" s="152"/>
      <c r="Q850" s="152"/>
      <c r="R850" s="152"/>
      <c r="S850" s="152"/>
      <c r="T850" s="152"/>
      <c r="U850" s="152"/>
      <c r="V850" s="152"/>
      <c r="W850" s="152"/>
      <c r="X850" s="152"/>
      <c r="Y850" s="152"/>
      <c r="Z850" s="152"/>
    </row>
    <row r="851" spans="1:26" ht="15.75" customHeight="1" x14ac:dyDescent="0.25">
      <c r="A851" s="152"/>
      <c r="B851" s="152"/>
      <c r="C851" s="152"/>
      <c r="D851" s="187"/>
      <c r="E851" s="187"/>
      <c r="F851" s="152"/>
      <c r="G851" s="152"/>
      <c r="H851" s="153"/>
      <c r="I851" s="152"/>
      <c r="J851" s="152"/>
      <c r="K851" s="152"/>
      <c r="L851" s="152"/>
      <c r="M851" s="152"/>
      <c r="N851" s="152"/>
      <c r="O851" s="152"/>
      <c r="P851" s="152"/>
      <c r="Q851" s="152"/>
      <c r="R851" s="152"/>
      <c r="S851" s="152"/>
      <c r="T851" s="152"/>
      <c r="U851" s="152"/>
      <c r="V851" s="152"/>
      <c r="W851" s="152"/>
      <c r="X851" s="152"/>
      <c r="Y851" s="152"/>
      <c r="Z851" s="152"/>
    </row>
    <row r="852" spans="1:26" ht="15.75" customHeight="1" x14ac:dyDescent="0.25">
      <c r="A852" s="152"/>
      <c r="B852" s="152"/>
      <c r="C852" s="152"/>
      <c r="D852" s="187"/>
      <c r="E852" s="187"/>
      <c r="F852" s="152"/>
      <c r="G852" s="152"/>
      <c r="H852" s="153"/>
      <c r="I852" s="152"/>
      <c r="J852" s="152"/>
      <c r="K852" s="152"/>
      <c r="L852" s="152"/>
      <c r="M852" s="152"/>
      <c r="N852" s="152"/>
      <c r="O852" s="152"/>
      <c r="P852" s="152"/>
      <c r="Q852" s="152"/>
      <c r="R852" s="152"/>
      <c r="S852" s="152"/>
      <c r="T852" s="152"/>
      <c r="U852" s="152"/>
      <c r="V852" s="152"/>
      <c r="W852" s="152"/>
      <c r="X852" s="152"/>
      <c r="Y852" s="152"/>
      <c r="Z852" s="152"/>
    </row>
    <row r="853" spans="1:26" ht="15.75" customHeight="1" x14ac:dyDescent="0.25">
      <c r="A853" s="152"/>
      <c r="B853" s="152"/>
      <c r="C853" s="152"/>
      <c r="D853" s="187"/>
      <c r="E853" s="187"/>
      <c r="F853" s="152"/>
      <c r="G853" s="152"/>
      <c r="H853" s="153"/>
      <c r="I853" s="152"/>
      <c r="J853" s="152"/>
      <c r="K853" s="152"/>
      <c r="L853" s="152"/>
      <c r="M853" s="152"/>
      <c r="N853" s="152"/>
      <c r="O853" s="152"/>
      <c r="P853" s="152"/>
      <c r="Q853" s="152"/>
      <c r="R853" s="152"/>
      <c r="S853" s="152"/>
      <c r="T853" s="152"/>
      <c r="U853" s="152"/>
      <c r="V853" s="152"/>
      <c r="W853" s="152"/>
      <c r="X853" s="152"/>
      <c r="Y853" s="152"/>
      <c r="Z853" s="152"/>
    </row>
    <row r="854" spans="1:26" ht="15.75" customHeight="1" x14ac:dyDescent="0.25">
      <c r="A854" s="152"/>
      <c r="B854" s="152"/>
      <c r="C854" s="152"/>
      <c r="D854" s="187"/>
      <c r="E854" s="187"/>
      <c r="F854" s="152"/>
      <c r="G854" s="152"/>
      <c r="H854" s="153"/>
      <c r="I854" s="152"/>
      <c r="J854" s="152"/>
      <c r="K854" s="152"/>
      <c r="L854" s="152"/>
      <c r="M854" s="152"/>
      <c r="N854" s="152"/>
      <c r="O854" s="152"/>
      <c r="P854" s="152"/>
      <c r="Q854" s="152"/>
      <c r="R854" s="152"/>
      <c r="S854" s="152"/>
      <c r="T854" s="152"/>
      <c r="U854" s="152"/>
      <c r="V854" s="152"/>
      <c r="W854" s="152"/>
      <c r="X854" s="152"/>
      <c r="Y854" s="152"/>
      <c r="Z854" s="152"/>
    </row>
    <row r="855" spans="1:26" ht="15.75" customHeight="1" x14ac:dyDescent="0.25">
      <c r="A855" s="152"/>
      <c r="B855" s="152"/>
      <c r="C855" s="152"/>
      <c r="D855" s="187"/>
      <c r="E855" s="187"/>
      <c r="F855" s="152"/>
      <c r="G855" s="152"/>
      <c r="H855" s="153"/>
      <c r="I855" s="152"/>
      <c r="J855" s="152"/>
      <c r="K855" s="152"/>
      <c r="L855" s="152"/>
      <c r="M855" s="152"/>
      <c r="N855" s="152"/>
      <c r="O855" s="152"/>
      <c r="P855" s="152"/>
      <c r="Q855" s="152"/>
      <c r="R855" s="152"/>
      <c r="S855" s="152"/>
      <c r="T855" s="152"/>
      <c r="U855" s="152"/>
      <c r="V855" s="152"/>
      <c r="W855" s="152"/>
      <c r="X855" s="152"/>
      <c r="Y855" s="152"/>
      <c r="Z855" s="152"/>
    </row>
    <row r="856" spans="1:26" ht="15.75" customHeight="1" x14ac:dyDescent="0.25">
      <c r="A856" s="152"/>
      <c r="B856" s="152"/>
      <c r="C856" s="152"/>
      <c r="D856" s="187"/>
      <c r="E856" s="187"/>
      <c r="F856" s="152"/>
      <c r="G856" s="152"/>
      <c r="H856" s="153"/>
      <c r="I856" s="152"/>
      <c r="J856" s="152"/>
      <c r="K856" s="152"/>
      <c r="L856" s="152"/>
      <c r="M856" s="152"/>
      <c r="N856" s="152"/>
      <c r="O856" s="152"/>
      <c r="P856" s="152"/>
      <c r="Q856" s="152"/>
      <c r="R856" s="152"/>
      <c r="S856" s="152"/>
      <c r="T856" s="152"/>
      <c r="U856" s="152"/>
      <c r="V856" s="152"/>
      <c r="W856" s="152"/>
      <c r="X856" s="152"/>
      <c r="Y856" s="152"/>
      <c r="Z856" s="152"/>
    </row>
    <row r="857" spans="1:26" ht="15.75" customHeight="1" x14ac:dyDescent="0.25">
      <c r="A857" s="152"/>
      <c r="B857" s="152"/>
      <c r="C857" s="152"/>
      <c r="D857" s="187"/>
      <c r="E857" s="187"/>
      <c r="F857" s="152"/>
      <c r="G857" s="152"/>
      <c r="H857" s="153"/>
      <c r="I857" s="152"/>
      <c r="J857" s="152"/>
      <c r="K857" s="152"/>
      <c r="L857" s="152"/>
      <c r="M857" s="152"/>
      <c r="N857" s="152"/>
      <c r="O857" s="152"/>
      <c r="P857" s="152"/>
      <c r="Q857" s="152"/>
      <c r="R857" s="152"/>
      <c r="S857" s="152"/>
      <c r="T857" s="152"/>
      <c r="U857" s="152"/>
      <c r="V857" s="152"/>
      <c r="W857" s="152"/>
      <c r="X857" s="152"/>
      <c r="Y857" s="152"/>
      <c r="Z857" s="152"/>
    </row>
    <row r="858" spans="1:26" ht="15.75" customHeight="1" x14ac:dyDescent="0.25">
      <c r="A858" s="152"/>
      <c r="B858" s="152"/>
      <c r="C858" s="152"/>
      <c r="D858" s="187"/>
      <c r="E858" s="187"/>
      <c r="F858" s="152"/>
      <c r="G858" s="152"/>
      <c r="H858" s="153"/>
      <c r="I858" s="152"/>
      <c r="J858" s="152"/>
      <c r="K858" s="152"/>
      <c r="L858" s="152"/>
      <c r="M858" s="152"/>
      <c r="N858" s="152"/>
      <c r="O858" s="152"/>
      <c r="P858" s="152"/>
      <c r="Q858" s="152"/>
      <c r="R858" s="152"/>
      <c r="S858" s="152"/>
      <c r="T858" s="152"/>
      <c r="U858" s="152"/>
      <c r="V858" s="152"/>
      <c r="W858" s="152"/>
      <c r="X858" s="152"/>
      <c r="Y858" s="152"/>
      <c r="Z858" s="152"/>
    </row>
    <row r="859" spans="1:26" ht="15.75" customHeight="1" x14ac:dyDescent="0.25">
      <c r="A859" s="152"/>
      <c r="B859" s="152"/>
      <c r="C859" s="152"/>
      <c r="D859" s="187"/>
      <c r="E859" s="187"/>
      <c r="F859" s="152"/>
      <c r="G859" s="152"/>
      <c r="H859" s="153"/>
      <c r="I859" s="152"/>
      <c r="J859" s="152"/>
      <c r="K859" s="152"/>
      <c r="L859" s="152"/>
      <c r="M859" s="152"/>
      <c r="N859" s="152"/>
      <c r="O859" s="152"/>
      <c r="P859" s="152"/>
      <c r="Q859" s="152"/>
      <c r="R859" s="152"/>
      <c r="S859" s="152"/>
      <c r="T859" s="152"/>
      <c r="U859" s="152"/>
      <c r="V859" s="152"/>
      <c r="W859" s="152"/>
      <c r="X859" s="152"/>
      <c r="Y859" s="152"/>
      <c r="Z859" s="152"/>
    </row>
    <row r="860" spans="1:26" ht="15.75" customHeight="1" x14ac:dyDescent="0.25">
      <c r="A860" s="152"/>
      <c r="B860" s="152"/>
      <c r="C860" s="152"/>
      <c r="D860" s="187"/>
      <c r="E860" s="187"/>
      <c r="F860" s="152"/>
      <c r="G860" s="152"/>
      <c r="H860" s="153"/>
      <c r="I860" s="152"/>
      <c r="J860" s="152"/>
      <c r="K860" s="152"/>
      <c r="L860" s="152"/>
      <c r="M860" s="152"/>
      <c r="N860" s="152"/>
      <c r="O860" s="152"/>
      <c r="P860" s="152"/>
      <c r="Q860" s="152"/>
      <c r="R860" s="152"/>
      <c r="S860" s="152"/>
      <c r="T860" s="152"/>
      <c r="U860" s="152"/>
      <c r="V860" s="152"/>
      <c r="W860" s="152"/>
      <c r="X860" s="152"/>
      <c r="Y860" s="152"/>
      <c r="Z860" s="152"/>
    </row>
    <row r="861" spans="1:26" ht="15.75" customHeight="1" x14ac:dyDescent="0.25">
      <c r="A861" s="152"/>
      <c r="B861" s="152"/>
      <c r="C861" s="152"/>
      <c r="D861" s="187"/>
      <c r="E861" s="187"/>
      <c r="F861" s="152"/>
      <c r="G861" s="152"/>
      <c r="H861" s="153"/>
      <c r="I861" s="152"/>
      <c r="J861" s="152"/>
      <c r="K861" s="152"/>
      <c r="L861" s="152"/>
      <c r="M861" s="152"/>
      <c r="N861" s="152"/>
      <c r="O861" s="152"/>
      <c r="P861" s="152"/>
      <c r="Q861" s="152"/>
      <c r="R861" s="152"/>
      <c r="S861" s="152"/>
      <c r="T861" s="152"/>
      <c r="U861" s="152"/>
      <c r="V861" s="152"/>
      <c r="W861" s="152"/>
      <c r="X861" s="152"/>
      <c r="Y861" s="152"/>
      <c r="Z861" s="152"/>
    </row>
    <row r="862" spans="1:26" ht="15.75" customHeight="1" x14ac:dyDescent="0.25">
      <c r="A862" s="152"/>
      <c r="B862" s="152"/>
      <c r="C862" s="152"/>
      <c r="D862" s="187"/>
      <c r="E862" s="187"/>
      <c r="F862" s="152"/>
      <c r="G862" s="152"/>
      <c r="H862" s="153"/>
      <c r="I862" s="152"/>
      <c r="J862" s="152"/>
      <c r="K862" s="152"/>
      <c r="L862" s="152"/>
      <c r="M862" s="152"/>
      <c r="N862" s="152"/>
      <c r="O862" s="152"/>
      <c r="P862" s="152"/>
      <c r="Q862" s="152"/>
      <c r="R862" s="152"/>
      <c r="S862" s="152"/>
      <c r="T862" s="152"/>
      <c r="U862" s="152"/>
      <c r="V862" s="152"/>
      <c r="W862" s="152"/>
      <c r="X862" s="152"/>
      <c r="Y862" s="152"/>
      <c r="Z862" s="152"/>
    </row>
    <row r="863" spans="1:26" ht="15.75" customHeight="1" x14ac:dyDescent="0.25">
      <c r="A863" s="152"/>
      <c r="B863" s="152"/>
      <c r="C863" s="152"/>
      <c r="D863" s="187"/>
      <c r="E863" s="187"/>
      <c r="F863" s="152"/>
      <c r="G863" s="152"/>
      <c r="H863" s="153"/>
      <c r="I863" s="152"/>
      <c r="J863" s="152"/>
      <c r="K863" s="152"/>
      <c r="L863" s="152"/>
      <c r="M863" s="152"/>
      <c r="N863" s="152"/>
      <c r="O863" s="152"/>
      <c r="P863" s="152"/>
      <c r="Q863" s="152"/>
      <c r="R863" s="152"/>
      <c r="S863" s="152"/>
      <c r="T863" s="152"/>
      <c r="U863" s="152"/>
      <c r="V863" s="152"/>
      <c r="W863" s="152"/>
      <c r="X863" s="152"/>
      <c r="Y863" s="152"/>
      <c r="Z863" s="152"/>
    </row>
    <row r="864" spans="1:26" ht="15.75" customHeight="1" x14ac:dyDescent="0.25">
      <c r="A864" s="152"/>
      <c r="B864" s="152"/>
      <c r="C864" s="152"/>
      <c r="D864" s="187"/>
      <c r="E864" s="187"/>
      <c r="F864" s="152"/>
      <c r="G864" s="152"/>
      <c r="H864" s="153"/>
      <c r="I864" s="152"/>
      <c r="J864" s="152"/>
      <c r="K864" s="152"/>
      <c r="L864" s="152"/>
      <c r="M864" s="152"/>
      <c r="N864" s="152"/>
      <c r="O864" s="152"/>
      <c r="P864" s="152"/>
      <c r="Q864" s="152"/>
      <c r="R864" s="152"/>
      <c r="S864" s="152"/>
      <c r="T864" s="152"/>
      <c r="U864" s="152"/>
      <c r="V864" s="152"/>
      <c r="W864" s="152"/>
      <c r="X864" s="152"/>
      <c r="Y864" s="152"/>
      <c r="Z864" s="152"/>
    </row>
    <row r="865" spans="1:26" ht="15.75" customHeight="1" x14ac:dyDescent="0.25">
      <c r="A865" s="152"/>
      <c r="B865" s="152"/>
      <c r="C865" s="152"/>
      <c r="D865" s="187"/>
      <c r="E865" s="187"/>
      <c r="F865" s="152"/>
      <c r="G865" s="152"/>
      <c r="H865" s="153"/>
      <c r="I865" s="152"/>
      <c r="J865" s="152"/>
      <c r="K865" s="152"/>
      <c r="L865" s="152"/>
      <c r="M865" s="152"/>
      <c r="N865" s="152"/>
      <c r="O865" s="152"/>
      <c r="P865" s="152"/>
      <c r="Q865" s="152"/>
      <c r="R865" s="152"/>
      <c r="S865" s="152"/>
      <c r="T865" s="152"/>
      <c r="U865" s="152"/>
      <c r="V865" s="152"/>
      <c r="W865" s="152"/>
      <c r="X865" s="152"/>
      <c r="Y865" s="152"/>
      <c r="Z865" s="152"/>
    </row>
    <row r="866" spans="1:26" ht="15.75" customHeight="1" x14ac:dyDescent="0.25">
      <c r="A866" s="152"/>
      <c r="B866" s="152"/>
      <c r="C866" s="152"/>
      <c r="D866" s="187"/>
      <c r="E866" s="187"/>
      <c r="F866" s="152"/>
      <c r="G866" s="152"/>
      <c r="H866" s="153"/>
      <c r="I866" s="152"/>
      <c r="J866" s="152"/>
      <c r="K866" s="152"/>
      <c r="L866" s="152"/>
      <c r="M866" s="152"/>
      <c r="N866" s="152"/>
      <c r="O866" s="152"/>
      <c r="P866" s="152"/>
      <c r="Q866" s="152"/>
      <c r="R866" s="152"/>
      <c r="S866" s="152"/>
      <c r="T866" s="152"/>
      <c r="U866" s="152"/>
      <c r="V866" s="152"/>
      <c r="W866" s="152"/>
      <c r="X866" s="152"/>
      <c r="Y866" s="152"/>
      <c r="Z866" s="152"/>
    </row>
    <row r="867" spans="1:26" ht="15.75" customHeight="1" x14ac:dyDescent="0.25">
      <c r="A867" s="152"/>
      <c r="B867" s="152"/>
      <c r="C867" s="152"/>
      <c r="D867" s="187"/>
      <c r="E867" s="187"/>
      <c r="F867" s="152"/>
      <c r="G867" s="152"/>
      <c r="H867" s="153"/>
      <c r="I867" s="152"/>
      <c r="J867" s="152"/>
      <c r="K867" s="152"/>
      <c r="L867" s="152"/>
      <c r="M867" s="152"/>
      <c r="N867" s="152"/>
      <c r="O867" s="152"/>
      <c r="P867" s="152"/>
      <c r="Q867" s="152"/>
      <c r="R867" s="152"/>
      <c r="S867" s="152"/>
      <c r="T867" s="152"/>
      <c r="U867" s="152"/>
      <c r="V867" s="152"/>
      <c r="W867" s="152"/>
      <c r="X867" s="152"/>
      <c r="Y867" s="152"/>
      <c r="Z867" s="152"/>
    </row>
    <row r="868" spans="1:26" ht="15.75" customHeight="1" x14ac:dyDescent="0.25">
      <c r="A868" s="152"/>
      <c r="B868" s="152"/>
      <c r="C868" s="152"/>
      <c r="D868" s="187"/>
      <c r="E868" s="187"/>
      <c r="F868" s="152"/>
      <c r="G868" s="152"/>
      <c r="H868" s="153"/>
      <c r="I868" s="152"/>
      <c r="J868" s="152"/>
      <c r="K868" s="152"/>
      <c r="L868" s="152"/>
      <c r="M868" s="152"/>
      <c r="N868" s="152"/>
      <c r="O868" s="152"/>
      <c r="P868" s="152"/>
      <c r="Q868" s="152"/>
      <c r="R868" s="152"/>
      <c r="S868" s="152"/>
      <c r="T868" s="152"/>
      <c r="U868" s="152"/>
      <c r="V868" s="152"/>
      <c r="W868" s="152"/>
      <c r="X868" s="152"/>
      <c r="Y868" s="152"/>
      <c r="Z868" s="152"/>
    </row>
    <row r="869" spans="1:26" ht="15.75" customHeight="1" x14ac:dyDescent="0.25">
      <c r="A869" s="152"/>
      <c r="B869" s="152"/>
      <c r="C869" s="152"/>
      <c r="D869" s="187"/>
      <c r="E869" s="187"/>
      <c r="F869" s="152"/>
      <c r="G869" s="152"/>
      <c r="H869" s="153"/>
      <c r="I869" s="152"/>
      <c r="J869" s="152"/>
      <c r="K869" s="152"/>
      <c r="L869" s="152"/>
      <c r="M869" s="152"/>
      <c r="N869" s="152"/>
      <c r="O869" s="152"/>
      <c r="P869" s="152"/>
      <c r="Q869" s="152"/>
      <c r="R869" s="152"/>
      <c r="S869" s="152"/>
      <c r="T869" s="152"/>
      <c r="U869" s="152"/>
      <c r="V869" s="152"/>
      <c r="W869" s="152"/>
      <c r="X869" s="152"/>
      <c r="Y869" s="152"/>
      <c r="Z869" s="152"/>
    </row>
    <row r="870" spans="1:26" ht="15.75" customHeight="1" x14ac:dyDescent="0.25">
      <c r="A870" s="152"/>
      <c r="B870" s="152"/>
      <c r="C870" s="152"/>
      <c r="D870" s="187"/>
      <c r="E870" s="187"/>
      <c r="F870" s="152"/>
      <c r="G870" s="152"/>
      <c r="H870" s="153"/>
      <c r="I870" s="152"/>
      <c r="J870" s="152"/>
      <c r="K870" s="152"/>
      <c r="L870" s="152"/>
      <c r="M870" s="152"/>
      <c r="N870" s="152"/>
      <c r="O870" s="152"/>
      <c r="P870" s="152"/>
      <c r="Q870" s="152"/>
      <c r="R870" s="152"/>
      <c r="S870" s="152"/>
      <c r="T870" s="152"/>
      <c r="U870" s="152"/>
      <c r="V870" s="152"/>
      <c r="W870" s="152"/>
      <c r="X870" s="152"/>
      <c r="Y870" s="152"/>
      <c r="Z870" s="152"/>
    </row>
    <row r="871" spans="1:26" ht="15.75" customHeight="1" x14ac:dyDescent="0.25">
      <c r="A871" s="152"/>
      <c r="B871" s="152"/>
      <c r="C871" s="152"/>
      <c r="D871" s="187"/>
      <c r="E871" s="187"/>
      <c r="F871" s="152"/>
      <c r="G871" s="152"/>
      <c r="H871" s="153"/>
      <c r="I871" s="152"/>
      <c r="J871" s="152"/>
      <c r="K871" s="152"/>
      <c r="L871" s="152"/>
      <c r="M871" s="152"/>
      <c r="N871" s="152"/>
      <c r="O871" s="152"/>
      <c r="P871" s="152"/>
      <c r="Q871" s="152"/>
      <c r="R871" s="152"/>
      <c r="S871" s="152"/>
      <c r="T871" s="152"/>
      <c r="U871" s="152"/>
      <c r="V871" s="152"/>
      <c r="W871" s="152"/>
      <c r="X871" s="152"/>
      <c r="Y871" s="152"/>
      <c r="Z871" s="152"/>
    </row>
    <row r="872" spans="1:26" ht="15.75" customHeight="1" x14ac:dyDescent="0.25">
      <c r="A872" s="152"/>
      <c r="B872" s="152"/>
      <c r="C872" s="152"/>
      <c r="D872" s="187"/>
      <c r="E872" s="187"/>
      <c r="F872" s="152"/>
      <c r="G872" s="152"/>
      <c r="H872" s="153"/>
      <c r="I872" s="152"/>
      <c r="J872" s="152"/>
      <c r="K872" s="152"/>
      <c r="L872" s="152"/>
      <c r="M872" s="152"/>
      <c r="N872" s="152"/>
      <c r="O872" s="152"/>
      <c r="P872" s="152"/>
      <c r="Q872" s="152"/>
      <c r="R872" s="152"/>
      <c r="S872" s="152"/>
      <c r="T872" s="152"/>
      <c r="U872" s="152"/>
      <c r="V872" s="152"/>
      <c r="W872" s="152"/>
      <c r="X872" s="152"/>
      <c r="Y872" s="152"/>
      <c r="Z872" s="152"/>
    </row>
    <row r="873" spans="1:26" ht="15.75" customHeight="1" x14ac:dyDescent="0.25">
      <c r="A873" s="152"/>
      <c r="B873" s="152"/>
      <c r="C873" s="152"/>
      <c r="D873" s="187"/>
      <c r="E873" s="187"/>
      <c r="F873" s="152"/>
      <c r="G873" s="152"/>
      <c r="H873" s="153"/>
      <c r="I873" s="152"/>
      <c r="J873" s="152"/>
      <c r="K873" s="152"/>
      <c r="L873" s="152"/>
      <c r="M873" s="152"/>
      <c r="N873" s="152"/>
      <c r="O873" s="152"/>
      <c r="P873" s="152"/>
      <c r="Q873" s="152"/>
      <c r="R873" s="152"/>
      <c r="S873" s="152"/>
      <c r="T873" s="152"/>
      <c r="U873" s="152"/>
      <c r="V873" s="152"/>
      <c r="W873" s="152"/>
      <c r="X873" s="152"/>
      <c r="Y873" s="152"/>
      <c r="Z873" s="152"/>
    </row>
    <row r="874" spans="1:26" ht="15.75" customHeight="1" x14ac:dyDescent="0.25">
      <c r="A874" s="152"/>
      <c r="B874" s="152"/>
      <c r="C874" s="152"/>
      <c r="D874" s="187"/>
      <c r="E874" s="187"/>
      <c r="F874" s="152"/>
      <c r="G874" s="152"/>
      <c r="H874" s="153"/>
      <c r="I874" s="152"/>
      <c r="J874" s="152"/>
      <c r="K874" s="152"/>
      <c r="L874" s="152"/>
      <c r="M874" s="152"/>
      <c r="N874" s="152"/>
      <c r="O874" s="152"/>
      <c r="P874" s="152"/>
      <c r="Q874" s="152"/>
      <c r="R874" s="152"/>
      <c r="S874" s="152"/>
      <c r="T874" s="152"/>
      <c r="U874" s="152"/>
      <c r="V874" s="152"/>
      <c r="W874" s="152"/>
      <c r="X874" s="152"/>
      <c r="Y874" s="152"/>
      <c r="Z874" s="152"/>
    </row>
    <row r="875" spans="1:26" ht="15.75" customHeight="1" x14ac:dyDescent="0.25">
      <c r="A875" s="152"/>
      <c r="B875" s="152"/>
      <c r="C875" s="152"/>
      <c r="D875" s="187"/>
      <c r="E875" s="187"/>
      <c r="F875" s="152"/>
      <c r="G875" s="152"/>
      <c r="H875" s="153"/>
      <c r="I875" s="152"/>
      <c r="J875" s="152"/>
      <c r="K875" s="152"/>
      <c r="L875" s="152"/>
      <c r="M875" s="152"/>
      <c r="N875" s="152"/>
      <c r="O875" s="152"/>
      <c r="P875" s="152"/>
      <c r="Q875" s="152"/>
      <c r="R875" s="152"/>
      <c r="S875" s="152"/>
      <c r="T875" s="152"/>
      <c r="U875" s="152"/>
      <c r="V875" s="152"/>
      <c r="W875" s="152"/>
      <c r="X875" s="152"/>
      <c r="Y875" s="152"/>
      <c r="Z875" s="152"/>
    </row>
    <row r="876" spans="1:26" ht="15.75" customHeight="1" x14ac:dyDescent="0.25">
      <c r="A876" s="152"/>
      <c r="B876" s="152"/>
      <c r="C876" s="152"/>
      <c r="D876" s="187"/>
      <c r="E876" s="187"/>
      <c r="F876" s="152"/>
      <c r="G876" s="152"/>
      <c r="H876" s="153"/>
      <c r="I876" s="152"/>
      <c r="J876" s="152"/>
      <c r="K876" s="152"/>
      <c r="L876" s="152"/>
      <c r="M876" s="152"/>
      <c r="N876" s="152"/>
      <c r="O876" s="152"/>
      <c r="P876" s="152"/>
      <c r="Q876" s="152"/>
      <c r="R876" s="152"/>
      <c r="S876" s="152"/>
      <c r="T876" s="152"/>
      <c r="U876" s="152"/>
      <c r="V876" s="152"/>
      <c r="W876" s="152"/>
      <c r="X876" s="152"/>
      <c r="Y876" s="152"/>
      <c r="Z876" s="152"/>
    </row>
    <row r="877" spans="1:26" ht="15.75" customHeight="1" x14ac:dyDescent="0.25">
      <c r="A877" s="152"/>
      <c r="B877" s="152"/>
      <c r="C877" s="152"/>
      <c r="D877" s="187"/>
      <c r="E877" s="187"/>
      <c r="F877" s="152"/>
      <c r="G877" s="152"/>
      <c r="H877" s="153"/>
      <c r="I877" s="152"/>
      <c r="J877" s="152"/>
      <c r="K877" s="152"/>
      <c r="L877" s="152"/>
      <c r="M877" s="152"/>
      <c r="N877" s="152"/>
      <c r="O877" s="152"/>
      <c r="P877" s="152"/>
      <c r="Q877" s="152"/>
      <c r="R877" s="152"/>
      <c r="S877" s="152"/>
      <c r="T877" s="152"/>
      <c r="U877" s="152"/>
      <c r="V877" s="152"/>
      <c r="W877" s="152"/>
      <c r="X877" s="152"/>
      <c r="Y877" s="152"/>
      <c r="Z877" s="152"/>
    </row>
    <row r="878" spans="1:26" ht="15.75" customHeight="1" x14ac:dyDescent="0.25">
      <c r="A878" s="152"/>
      <c r="B878" s="152"/>
      <c r="C878" s="152"/>
      <c r="D878" s="187"/>
      <c r="E878" s="187"/>
      <c r="F878" s="152"/>
      <c r="G878" s="152"/>
      <c r="H878" s="153"/>
      <c r="I878" s="152"/>
      <c r="J878" s="152"/>
      <c r="K878" s="152"/>
      <c r="L878" s="152"/>
      <c r="M878" s="152"/>
      <c r="N878" s="152"/>
      <c r="O878" s="152"/>
      <c r="P878" s="152"/>
      <c r="Q878" s="152"/>
      <c r="R878" s="152"/>
      <c r="S878" s="152"/>
      <c r="T878" s="152"/>
      <c r="U878" s="152"/>
      <c r="V878" s="152"/>
      <c r="W878" s="152"/>
      <c r="X878" s="152"/>
      <c r="Y878" s="152"/>
      <c r="Z878" s="152"/>
    </row>
    <row r="879" spans="1:26" ht="15.75" customHeight="1" x14ac:dyDescent="0.25">
      <c r="A879" s="152"/>
      <c r="B879" s="152"/>
      <c r="C879" s="152"/>
      <c r="D879" s="187"/>
      <c r="E879" s="187"/>
      <c r="F879" s="152"/>
      <c r="G879" s="152"/>
      <c r="H879" s="153"/>
      <c r="I879" s="152"/>
      <c r="J879" s="152"/>
      <c r="K879" s="152"/>
      <c r="L879" s="152"/>
      <c r="M879" s="152"/>
      <c r="N879" s="152"/>
      <c r="O879" s="152"/>
      <c r="P879" s="152"/>
      <c r="Q879" s="152"/>
      <c r="R879" s="152"/>
      <c r="S879" s="152"/>
      <c r="T879" s="152"/>
      <c r="U879" s="152"/>
      <c r="V879" s="152"/>
      <c r="W879" s="152"/>
      <c r="X879" s="152"/>
      <c r="Y879" s="152"/>
      <c r="Z879" s="152"/>
    </row>
    <row r="880" spans="1:26" ht="15.75" customHeight="1" x14ac:dyDescent="0.25">
      <c r="A880" s="152"/>
      <c r="B880" s="152"/>
      <c r="C880" s="152"/>
      <c r="D880" s="187"/>
      <c r="E880" s="187"/>
      <c r="F880" s="152"/>
      <c r="G880" s="152"/>
      <c r="H880" s="153"/>
      <c r="I880" s="152"/>
      <c r="J880" s="152"/>
      <c r="K880" s="152"/>
      <c r="L880" s="152"/>
      <c r="M880" s="152"/>
      <c r="N880" s="152"/>
      <c r="O880" s="152"/>
      <c r="P880" s="152"/>
      <c r="Q880" s="152"/>
      <c r="R880" s="152"/>
      <c r="S880" s="152"/>
      <c r="T880" s="152"/>
      <c r="U880" s="152"/>
      <c r="V880" s="152"/>
      <c r="W880" s="152"/>
      <c r="X880" s="152"/>
      <c r="Y880" s="152"/>
      <c r="Z880" s="152"/>
    </row>
    <row r="881" spans="1:26" ht="15.75" customHeight="1" x14ac:dyDescent="0.25">
      <c r="A881" s="152"/>
      <c r="B881" s="152"/>
      <c r="C881" s="152"/>
      <c r="D881" s="187"/>
      <c r="E881" s="187"/>
      <c r="F881" s="152"/>
      <c r="G881" s="152"/>
      <c r="H881" s="153"/>
      <c r="I881" s="152"/>
      <c r="J881" s="152"/>
      <c r="K881" s="152"/>
      <c r="L881" s="152"/>
      <c r="M881" s="152"/>
      <c r="N881" s="152"/>
      <c r="O881" s="152"/>
      <c r="P881" s="152"/>
      <c r="Q881" s="152"/>
      <c r="R881" s="152"/>
      <c r="S881" s="152"/>
      <c r="T881" s="152"/>
      <c r="U881" s="152"/>
      <c r="V881" s="152"/>
      <c r="W881" s="152"/>
      <c r="X881" s="152"/>
      <c r="Y881" s="152"/>
      <c r="Z881" s="152"/>
    </row>
    <row r="882" spans="1:26" ht="15.75" customHeight="1" x14ac:dyDescent="0.25">
      <c r="A882" s="152"/>
      <c r="B882" s="152"/>
      <c r="C882" s="152"/>
      <c r="D882" s="187"/>
      <c r="E882" s="187"/>
      <c r="F882" s="152"/>
      <c r="G882" s="152"/>
      <c r="H882" s="153"/>
      <c r="I882" s="152"/>
      <c r="J882" s="152"/>
      <c r="K882" s="152"/>
      <c r="L882" s="152"/>
      <c r="M882" s="152"/>
      <c r="N882" s="152"/>
      <c r="O882" s="152"/>
      <c r="P882" s="152"/>
      <c r="Q882" s="152"/>
      <c r="R882" s="152"/>
      <c r="S882" s="152"/>
      <c r="T882" s="152"/>
      <c r="U882" s="152"/>
      <c r="V882" s="152"/>
      <c r="W882" s="152"/>
      <c r="X882" s="152"/>
      <c r="Y882" s="152"/>
      <c r="Z882" s="152"/>
    </row>
    <row r="883" spans="1:26" ht="15.75" customHeight="1" x14ac:dyDescent="0.25">
      <c r="A883" s="152"/>
      <c r="B883" s="152"/>
      <c r="C883" s="152"/>
      <c r="D883" s="187"/>
      <c r="E883" s="187"/>
      <c r="F883" s="152"/>
      <c r="G883" s="152"/>
      <c r="H883" s="153"/>
      <c r="I883" s="152"/>
      <c r="J883" s="152"/>
      <c r="K883" s="152"/>
      <c r="L883" s="152"/>
      <c r="M883" s="152"/>
      <c r="N883" s="152"/>
      <c r="O883" s="152"/>
      <c r="P883" s="152"/>
      <c r="Q883" s="152"/>
      <c r="R883" s="152"/>
      <c r="S883" s="152"/>
      <c r="T883" s="152"/>
      <c r="U883" s="152"/>
      <c r="V883" s="152"/>
      <c r="W883" s="152"/>
      <c r="X883" s="152"/>
      <c r="Y883" s="152"/>
      <c r="Z883" s="152"/>
    </row>
    <row r="884" spans="1:26" ht="15.75" customHeight="1" x14ac:dyDescent="0.25">
      <c r="A884" s="152"/>
      <c r="B884" s="152"/>
      <c r="C884" s="152"/>
      <c r="D884" s="187"/>
      <c r="E884" s="187"/>
      <c r="F884" s="152"/>
      <c r="G884" s="152"/>
      <c r="H884" s="153"/>
      <c r="I884" s="152"/>
      <c r="J884" s="152"/>
      <c r="K884" s="152"/>
      <c r="L884" s="152"/>
      <c r="M884" s="152"/>
      <c r="N884" s="152"/>
      <c r="O884" s="152"/>
      <c r="P884" s="152"/>
      <c r="Q884" s="152"/>
      <c r="R884" s="152"/>
      <c r="S884" s="152"/>
      <c r="T884" s="152"/>
      <c r="U884" s="152"/>
      <c r="V884" s="152"/>
      <c r="W884" s="152"/>
      <c r="X884" s="152"/>
      <c r="Y884" s="152"/>
      <c r="Z884" s="152"/>
    </row>
    <row r="885" spans="1:26" ht="15.75" customHeight="1" x14ac:dyDescent="0.25">
      <c r="A885" s="152"/>
      <c r="B885" s="152"/>
      <c r="C885" s="152"/>
      <c r="D885" s="187"/>
      <c r="E885" s="187"/>
      <c r="F885" s="152"/>
      <c r="G885" s="152"/>
      <c r="H885" s="153"/>
      <c r="I885" s="152"/>
      <c r="J885" s="152"/>
      <c r="K885" s="152"/>
      <c r="L885" s="152"/>
      <c r="M885" s="152"/>
      <c r="N885" s="152"/>
      <c r="O885" s="152"/>
      <c r="P885" s="152"/>
      <c r="Q885" s="152"/>
      <c r="R885" s="152"/>
      <c r="S885" s="152"/>
      <c r="T885" s="152"/>
      <c r="U885" s="152"/>
      <c r="V885" s="152"/>
      <c r="W885" s="152"/>
      <c r="X885" s="152"/>
      <c r="Y885" s="152"/>
      <c r="Z885" s="152"/>
    </row>
    <row r="886" spans="1:26" ht="15.75" customHeight="1" x14ac:dyDescent="0.25">
      <c r="A886" s="152"/>
      <c r="B886" s="152"/>
      <c r="C886" s="152"/>
      <c r="D886" s="187"/>
      <c r="E886" s="187"/>
      <c r="F886" s="152"/>
      <c r="G886" s="152"/>
      <c r="H886" s="153"/>
      <c r="I886" s="152"/>
      <c r="J886" s="152"/>
      <c r="K886" s="152"/>
      <c r="L886" s="152"/>
      <c r="M886" s="152"/>
      <c r="N886" s="152"/>
      <c r="O886" s="152"/>
      <c r="P886" s="152"/>
      <c r="Q886" s="152"/>
      <c r="R886" s="152"/>
      <c r="S886" s="152"/>
      <c r="T886" s="152"/>
      <c r="U886" s="152"/>
      <c r="V886" s="152"/>
      <c r="W886" s="152"/>
      <c r="X886" s="152"/>
      <c r="Y886" s="152"/>
      <c r="Z886" s="152"/>
    </row>
    <row r="887" spans="1:26" ht="15.75" customHeight="1" x14ac:dyDescent="0.25">
      <c r="A887" s="152"/>
      <c r="B887" s="152"/>
      <c r="C887" s="152"/>
      <c r="D887" s="187"/>
      <c r="E887" s="187"/>
      <c r="F887" s="152"/>
      <c r="G887" s="152"/>
      <c r="H887" s="153"/>
      <c r="I887" s="152"/>
      <c r="J887" s="152"/>
      <c r="K887" s="152"/>
      <c r="L887" s="152"/>
      <c r="M887" s="152"/>
      <c r="N887" s="152"/>
      <c r="O887" s="152"/>
      <c r="P887" s="152"/>
      <c r="Q887" s="152"/>
      <c r="R887" s="152"/>
      <c r="S887" s="152"/>
      <c r="T887" s="152"/>
      <c r="U887" s="152"/>
      <c r="V887" s="152"/>
      <c r="W887" s="152"/>
      <c r="X887" s="152"/>
      <c r="Y887" s="152"/>
      <c r="Z887" s="152"/>
    </row>
    <row r="888" spans="1:26" ht="15.75" customHeight="1" x14ac:dyDescent="0.25">
      <c r="A888" s="152"/>
      <c r="B888" s="152"/>
      <c r="C888" s="152"/>
      <c r="D888" s="187"/>
      <c r="E888" s="187"/>
      <c r="F888" s="152"/>
      <c r="G888" s="152"/>
      <c r="H888" s="153"/>
      <c r="I888" s="152"/>
      <c r="J888" s="152"/>
      <c r="K888" s="152"/>
      <c r="L888" s="152"/>
      <c r="M888" s="152"/>
      <c r="N888" s="152"/>
      <c r="O888" s="152"/>
      <c r="P888" s="152"/>
      <c r="Q888" s="152"/>
      <c r="R888" s="152"/>
      <c r="S888" s="152"/>
      <c r="T888" s="152"/>
      <c r="U888" s="152"/>
      <c r="V888" s="152"/>
      <c r="W888" s="152"/>
      <c r="X888" s="152"/>
      <c r="Y888" s="152"/>
      <c r="Z888" s="152"/>
    </row>
    <row r="889" spans="1:26" ht="15.75" customHeight="1" x14ac:dyDescent="0.25">
      <c r="A889" s="152"/>
      <c r="B889" s="152"/>
      <c r="C889" s="152"/>
      <c r="D889" s="187"/>
      <c r="E889" s="187"/>
      <c r="F889" s="152"/>
      <c r="G889" s="152"/>
      <c r="H889" s="153"/>
      <c r="I889" s="152"/>
      <c r="J889" s="152"/>
      <c r="K889" s="152"/>
      <c r="L889" s="152"/>
      <c r="M889" s="152"/>
      <c r="N889" s="152"/>
      <c r="O889" s="152"/>
      <c r="P889" s="152"/>
      <c r="Q889" s="152"/>
      <c r="R889" s="152"/>
      <c r="S889" s="152"/>
      <c r="T889" s="152"/>
      <c r="U889" s="152"/>
      <c r="V889" s="152"/>
      <c r="W889" s="152"/>
      <c r="X889" s="152"/>
      <c r="Y889" s="152"/>
      <c r="Z889" s="152"/>
    </row>
    <row r="890" spans="1:26" ht="15.75" customHeight="1" x14ac:dyDescent="0.25">
      <c r="A890" s="152"/>
      <c r="B890" s="152"/>
      <c r="C890" s="152"/>
      <c r="D890" s="187"/>
      <c r="E890" s="187"/>
      <c r="F890" s="152"/>
      <c r="G890" s="152"/>
      <c r="H890" s="153"/>
      <c r="I890" s="152"/>
      <c r="J890" s="152"/>
      <c r="K890" s="152"/>
      <c r="L890" s="152"/>
      <c r="M890" s="152"/>
      <c r="N890" s="152"/>
      <c r="O890" s="152"/>
      <c r="P890" s="152"/>
      <c r="Q890" s="152"/>
      <c r="R890" s="152"/>
      <c r="S890" s="152"/>
      <c r="T890" s="152"/>
      <c r="U890" s="152"/>
      <c r="V890" s="152"/>
      <c r="W890" s="152"/>
      <c r="X890" s="152"/>
      <c r="Y890" s="152"/>
      <c r="Z890" s="152"/>
    </row>
    <row r="891" spans="1:26" ht="15.75" customHeight="1" x14ac:dyDescent="0.25">
      <c r="A891" s="152"/>
      <c r="B891" s="152"/>
      <c r="C891" s="152"/>
      <c r="D891" s="187"/>
      <c r="E891" s="187"/>
      <c r="F891" s="152"/>
      <c r="G891" s="152"/>
      <c r="H891" s="153"/>
      <c r="I891" s="152"/>
      <c r="J891" s="152"/>
      <c r="K891" s="152"/>
      <c r="L891" s="152"/>
      <c r="M891" s="152"/>
      <c r="N891" s="152"/>
      <c r="O891" s="152"/>
      <c r="P891" s="152"/>
      <c r="Q891" s="152"/>
      <c r="R891" s="152"/>
      <c r="S891" s="152"/>
      <c r="T891" s="152"/>
      <c r="U891" s="152"/>
      <c r="V891" s="152"/>
      <c r="W891" s="152"/>
      <c r="X891" s="152"/>
      <c r="Y891" s="152"/>
      <c r="Z891" s="152"/>
    </row>
    <row r="892" spans="1:26" ht="15.75" customHeight="1" x14ac:dyDescent="0.25">
      <c r="A892" s="152"/>
      <c r="B892" s="152"/>
      <c r="C892" s="152"/>
      <c r="D892" s="187"/>
      <c r="E892" s="187"/>
      <c r="F892" s="152"/>
      <c r="G892" s="152"/>
      <c r="H892" s="153"/>
      <c r="I892" s="152"/>
      <c r="J892" s="152"/>
      <c r="K892" s="152"/>
      <c r="L892" s="152"/>
      <c r="M892" s="152"/>
      <c r="N892" s="152"/>
      <c r="O892" s="152"/>
      <c r="P892" s="152"/>
      <c r="Q892" s="152"/>
      <c r="R892" s="152"/>
      <c r="S892" s="152"/>
      <c r="T892" s="152"/>
      <c r="U892" s="152"/>
      <c r="V892" s="152"/>
      <c r="W892" s="152"/>
      <c r="X892" s="152"/>
      <c r="Y892" s="152"/>
      <c r="Z892" s="152"/>
    </row>
    <row r="893" spans="1:26" ht="15.75" customHeight="1" x14ac:dyDescent="0.25">
      <c r="A893" s="152"/>
      <c r="B893" s="152"/>
      <c r="C893" s="152"/>
      <c r="D893" s="187"/>
      <c r="E893" s="187"/>
      <c r="F893" s="152"/>
      <c r="G893" s="152"/>
      <c r="H893" s="153"/>
      <c r="I893" s="152"/>
      <c r="J893" s="152"/>
      <c r="K893" s="152"/>
      <c r="L893" s="152"/>
      <c r="M893" s="152"/>
      <c r="N893" s="152"/>
      <c r="O893" s="152"/>
      <c r="P893" s="152"/>
      <c r="Q893" s="152"/>
      <c r="R893" s="152"/>
      <c r="S893" s="152"/>
      <c r="T893" s="152"/>
      <c r="U893" s="152"/>
      <c r="V893" s="152"/>
      <c r="W893" s="152"/>
      <c r="X893" s="152"/>
      <c r="Y893" s="152"/>
      <c r="Z893" s="152"/>
    </row>
    <row r="894" spans="1:26" ht="15.75" customHeight="1" x14ac:dyDescent="0.25">
      <c r="A894" s="152"/>
      <c r="B894" s="152"/>
      <c r="C894" s="152"/>
      <c r="D894" s="187"/>
      <c r="E894" s="187"/>
      <c r="F894" s="152"/>
      <c r="G894" s="152"/>
      <c r="H894" s="153"/>
      <c r="I894" s="152"/>
      <c r="J894" s="152"/>
      <c r="K894" s="152"/>
      <c r="L894" s="152"/>
      <c r="M894" s="152"/>
      <c r="N894" s="152"/>
      <c r="O894" s="152"/>
      <c r="P894" s="152"/>
      <c r="Q894" s="152"/>
      <c r="R894" s="152"/>
      <c r="S894" s="152"/>
      <c r="T894" s="152"/>
      <c r="U894" s="152"/>
      <c r="V894" s="152"/>
      <c r="W894" s="152"/>
      <c r="X894" s="152"/>
      <c r="Y894" s="152"/>
      <c r="Z894" s="152"/>
    </row>
    <row r="895" spans="1:26" ht="15.75" customHeight="1" x14ac:dyDescent="0.25">
      <c r="A895" s="152"/>
      <c r="B895" s="152"/>
      <c r="C895" s="152"/>
      <c r="D895" s="187"/>
      <c r="E895" s="187"/>
      <c r="F895" s="152"/>
      <c r="G895" s="152"/>
      <c r="H895" s="153"/>
      <c r="I895" s="152"/>
      <c r="J895" s="152"/>
      <c r="K895" s="152"/>
      <c r="L895" s="152"/>
      <c r="M895" s="152"/>
      <c r="N895" s="152"/>
      <c r="O895" s="152"/>
      <c r="P895" s="152"/>
      <c r="Q895" s="152"/>
      <c r="R895" s="152"/>
      <c r="S895" s="152"/>
      <c r="T895" s="152"/>
      <c r="U895" s="152"/>
      <c r="V895" s="152"/>
      <c r="W895" s="152"/>
      <c r="X895" s="152"/>
      <c r="Y895" s="152"/>
      <c r="Z895" s="152"/>
    </row>
    <row r="896" spans="1:26" ht="15.75" customHeight="1" x14ac:dyDescent="0.25">
      <c r="A896" s="152"/>
      <c r="B896" s="152"/>
      <c r="C896" s="152"/>
      <c r="D896" s="187"/>
      <c r="E896" s="187"/>
      <c r="F896" s="152"/>
      <c r="G896" s="152"/>
      <c r="H896" s="153"/>
      <c r="I896" s="152"/>
      <c r="J896" s="152"/>
      <c r="K896" s="152"/>
      <c r="L896" s="152"/>
      <c r="M896" s="152"/>
      <c r="N896" s="152"/>
      <c r="O896" s="152"/>
      <c r="P896" s="152"/>
      <c r="Q896" s="152"/>
      <c r="R896" s="152"/>
      <c r="S896" s="152"/>
      <c r="T896" s="152"/>
      <c r="U896" s="152"/>
      <c r="V896" s="152"/>
      <c r="W896" s="152"/>
      <c r="X896" s="152"/>
      <c r="Y896" s="152"/>
      <c r="Z896" s="152"/>
    </row>
    <row r="897" spans="1:26" ht="15.75" customHeight="1" x14ac:dyDescent="0.25">
      <c r="A897" s="152"/>
      <c r="B897" s="152"/>
      <c r="C897" s="152"/>
      <c r="D897" s="187"/>
      <c r="E897" s="187"/>
      <c r="F897" s="152"/>
      <c r="G897" s="152"/>
      <c r="H897" s="153"/>
      <c r="I897" s="152"/>
      <c r="J897" s="152"/>
      <c r="K897" s="152"/>
      <c r="L897" s="152"/>
      <c r="M897" s="152"/>
      <c r="N897" s="152"/>
      <c r="O897" s="152"/>
      <c r="P897" s="152"/>
      <c r="Q897" s="152"/>
      <c r="R897" s="152"/>
      <c r="S897" s="152"/>
      <c r="T897" s="152"/>
      <c r="U897" s="152"/>
      <c r="V897" s="152"/>
      <c r="W897" s="152"/>
      <c r="X897" s="152"/>
      <c r="Y897" s="152"/>
      <c r="Z897" s="152"/>
    </row>
    <row r="898" spans="1:26" ht="15.75" customHeight="1" x14ac:dyDescent="0.25">
      <c r="A898" s="152"/>
      <c r="B898" s="152"/>
      <c r="C898" s="152"/>
      <c r="D898" s="187"/>
      <c r="E898" s="187"/>
      <c r="F898" s="152"/>
      <c r="G898" s="152"/>
      <c r="H898" s="153"/>
      <c r="I898" s="152"/>
      <c r="J898" s="152"/>
      <c r="K898" s="152"/>
      <c r="L898" s="152"/>
      <c r="M898" s="152"/>
      <c r="N898" s="152"/>
      <c r="O898" s="152"/>
      <c r="P898" s="152"/>
      <c r="Q898" s="152"/>
      <c r="R898" s="152"/>
      <c r="S898" s="152"/>
      <c r="T898" s="152"/>
      <c r="U898" s="152"/>
      <c r="V898" s="152"/>
      <c r="W898" s="152"/>
      <c r="X898" s="152"/>
      <c r="Y898" s="152"/>
      <c r="Z898" s="152"/>
    </row>
    <row r="899" spans="1:26" ht="15.75" customHeight="1" x14ac:dyDescent="0.25">
      <c r="A899" s="152"/>
      <c r="B899" s="152"/>
      <c r="C899" s="152"/>
      <c r="D899" s="187"/>
      <c r="E899" s="187"/>
      <c r="F899" s="152"/>
      <c r="G899" s="152"/>
      <c r="H899" s="153"/>
      <c r="I899" s="152"/>
      <c r="J899" s="152"/>
      <c r="K899" s="152"/>
      <c r="L899" s="152"/>
      <c r="M899" s="152"/>
      <c r="N899" s="152"/>
      <c r="O899" s="152"/>
      <c r="P899" s="152"/>
      <c r="Q899" s="152"/>
      <c r="R899" s="152"/>
      <c r="S899" s="152"/>
      <c r="T899" s="152"/>
      <c r="U899" s="152"/>
      <c r="V899" s="152"/>
      <c r="W899" s="152"/>
      <c r="X899" s="152"/>
      <c r="Y899" s="152"/>
      <c r="Z899" s="152"/>
    </row>
    <row r="900" spans="1:26" ht="15.75" customHeight="1" x14ac:dyDescent="0.25">
      <c r="A900" s="152"/>
      <c r="B900" s="152"/>
      <c r="C900" s="152"/>
      <c r="D900" s="187"/>
      <c r="E900" s="187"/>
      <c r="F900" s="152"/>
      <c r="G900" s="152"/>
      <c r="H900" s="153"/>
      <c r="I900" s="152"/>
      <c r="J900" s="152"/>
      <c r="K900" s="152"/>
      <c r="L900" s="152"/>
      <c r="M900" s="152"/>
      <c r="N900" s="152"/>
      <c r="O900" s="152"/>
      <c r="P900" s="152"/>
      <c r="Q900" s="152"/>
      <c r="R900" s="152"/>
      <c r="S900" s="152"/>
      <c r="T900" s="152"/>
      <c r="U900" s="152"/>
      <c r="V900" s="152"/>
      <c r="W900" s="152"/>
      <c r="X900" s="152"/>
      <c r="Y900" s="152"/>
      <c r="Z900" s="152"/>
    </row>
    <row r="901" spans="1:26" ht="15.75" customHeight="1" x14ac:dyDescent="0.25">
      <c r="A901" s="152"/>
      <c r="B901" s="152"/>
      <c r="C901" s="152"/>
      <c r="D901" s="187"/>
      <c r="E901" s="187"/>
      <c r="F901" s="152"/>
      <c r="G901" s="152"/>
      <c r="H901" s="153"/>
      <c r="I901" s="152"/>
      <c r="J901" s="152"/>
      <c r="K901" s="152"/>
      <c r="L901" s="152"/>
      <c r="M901" s="152"/>
      <c r="N901" s="152"/>
      <c r="O901" s="152"/>
      <c r="P901" s="152"/>
      <c r="Q901" s="152"/>
      <c r="R901" s="152"/>
      <c r="S901" s="152"/>
      <c r="T901" s="152"/>
      <c r="U901" s="152"/>
      <c r="V901" s="152"/>
      <c r="W901" s="152"/>
      <c r="X901" s="152"/>
      <c r="Y901" s="152"/>
      <c r="Z901" s="152"/>
    </row>
    <row r="902" spans="1:26" ht="15.75" customHeight="1" x14ac:dyDescent="0.25">
      <c r="A902" s="152"/>
      <c r="B902" s="152"/>
      <c r="C902" s="152"/>
      <c r="D902" s="187"/>
      <c r="E902" s="187"/>
      <c r="F902" s="152"/>
      <c r="G902" s="152"/>
      <c r="H902" s="153"/>
      <c r="I902" s="152"/>
      <c r="J902" s="152"/>
      <c r="K902" s="152"/>
      <c r="L902" s="152"/>
      <c r="M902" s="152"/>
      <c r="N902" s="152"/>
      <c r="O902" s="152"/>
      <c r="P902" s="152"/>
      <c r="Q902" s="152"/>
      <c r="R902" s="152"/>
      <c r="S902" s="152"/>
      <c r="T902" s="152"/>
      <c r="U902" s="152"/>
      <c r="V902" s="152"/>
      <c r="W902" s="152"/>
      <c r="X902" s="152"/>
      <c r="Y902" s="152"/>
      <c r="Z902" s="152"/>
    </row>
    <row r="903" spans="1:26" ht="15.75" customHeight="1" x14ac:dyDescent="0.25">
      <c r="A903" s="152"/>
      <c r="B903" s="152"/>
      <c r="C903" s="152"/>
      <c r="D903" s="187"/>
      <c r="E903" s="187"/>
      <c r="F903" s="152"/>
      <c r="G903" s="152"/>
      <c r="H903" s="153"/>
      <c r="I903" s="152"/>
      <c r="J903" s="152"/>
      <c r="K903" s="152"/>
      <c r="L903" s="152"/>
      <c r="M903" s="152"/>
      <c r="N903" s="152"/>
      <c r="O903" s="152"/>
      <c r="P903" s="152"/>
      <c r="Q903" s="152"/>
      <c r="R903" s="152"/>
      <c r="S903" s="152"/>
      <c r="T903" s="152"/>
      <c r="U903" s="152"/>
      <c r="V903" s="152"/>
      <c r="W903" s="152"/>
      <c r="X903" s="152"/>
      <c r="Y903" s="152"/>
      <c r="Z903" s="152"/>
    </row>
    <row r="904" spans="1:26" ht="15.75" customHeight="1" x14ac:dyDescent="0.25">
      <c r="A904" s="152"/>
      <c r="B904" s="152"/>
      <c r="C904" s="152"/>
      <c r="D904" s="187"/>
      <c r="E904" s="187"/>
      <c r="F904" s="152"/>
      <c r="G904" s="152"/>
      <c r="H904" s="153"/>
      <c r="I904" s="152"/>
      <c r="J904" s="152"/>
      <c r="K904" s="152"/>
      <c r="L904" s="152"/>
      <c r="M904" s="152"/>
      <c r="N904" s="152"/>
      <c r="O904" s="152"/>
      <c r="P904" s="152"/>
      <c r="Q904" s="152"/>
      <c r="R904" s="152"/>
      <c r="S904" s="152"/>
      <c r="T904" s="152"/>
      <c r="U904" s="152"/>
      <c r="V904" s="152"/>
      <c r="W904" s="152"/>
      <c r="X904" s="152"/>
      <c r="Y904" s="152"/>
      <c r="Z904" s="152"/>
    </row>
    <row r="905" spans="1:26" ht="15.75" customHeight="1" x14ac:dyDescent="0.25">
      <c r="A905" s="152"/>
      <c r="B905" s="152"/>
      <c r="C905" s="152"/>
      <c r="D905" s="187"/>
      <c r="E905" s="187"/>
      <c r="F905" s="152"/>
      <c r="G905" s="152"/>
      <c r="H905" s="153"/>
      <c r="I905" s="152"/>
      <c r="J905" s="152"/>
      <c r="K905" s="152"/>
      <c r="L905" s="152"/>
      <c r="M905" s="152"/>
      <c r="N905" s="152"/>
      <c r="O905" s="152"/>
      <c r="P905" s="152"/>
      <c r="Q905" s="152"/>
      <c r="R905" s="152"/>
      <c r="S905" s="152"/>
      <c r="T905" s="152"/>
      <c r="U905" s="152"/>
      <c r="V905" s="152"/>
      <c r="W905" s="152"/>
      <c r="X905" s="152"/>
      <c r="Y905" s="152"/>
      <c r="Z905" s="152"/>
    </row>
    <row r="906" spans="1:26" ht="15.75" customHeight="1" x14ac:dyDescent="0.25">
      <c r="A906" s="152"/>
      <c r="B906" s="152"/>
      <c r="C906" s="152"/>
      <c r="D906" s="187"/>
      <c r="E906" s="187"/>
      <c r="F906" s="152"/>
      <c r="G906" s="152"/>
      <c r="H906" s="153"/>
      <c r="I906" s="152"/>
      <c r="J906" s="152"/>
      <c r="K906" s="152"/>
      <c r="L906" s="152"/>
      <c r="M906" s="152"/>
      <c r="N906" s="152"/>
      <c r="O906" s="152"/>
      <c r="P906" s="152"/>
      <c r="Q906" s="152"/>
      <c r="R906" s="152"/>
      <c r="S906" s="152"/>
      <c r="T906" s="152"/>
      <c r="U906" s="152"/>
      <c r="V906" s="152"/>
      <c r="W906" s="152"/>
      <c r="X906" s="152"/>
      <c r="Y906" s="152"/>
      <c r="Z906" s="152"/>
    </row>
    <row r="907" spans="1:26" ht="15.75" customHeight="1" x14ac:dyDescent="0.25">
      <c r="A907" s="152"/>
      <c r="B907" s="152"/>
      <c r="C907" s="152"/>
      <c r="D907" s="187"/>
      <c r="E907" s="187"/>
      <c r="F907" s="152"/>
      <c r="G907" s="152"/>
      <c r="H907" s="153"/>
      <c r="I907" s="152"/>
      <c r="J907" s="152"/>
      <c r="K907" s="152"/>
      <c r="L907" s="152"/>
      <c r="M907" s="152"/>
      <c r="N907" s="152"/>
      <c r="O907" s="152"/>
      <c r="P907" s="152"/>
      <c r="Q907" s="152"/>
      <c r="R907" s="152"/>
      <c r="S907" s="152"/>
      <c r="T907" s="152"/>
      <c r="U907" s="152"/>
      <c r="V907" s="152"/>
      <c r="W907" s="152"/>
      <c r="X907" s="152"/>
      <c r="Y907" s="152"/>
      <c r="Z907" s="152"/>
    </row>
    <row r="908" spans="1:26" ht="15.75" customHeight="1" x14ac:dyDescent="0.25">
      <c r="A908" s="152"/>
      <c r="B908" s="152"/>
      <c r="C908" s="152"/>
      <c r="D908" s="187"/>
      <c r="E908" s="187"/>
      <c r="F908" s="152"/>
      <c r="G908" s="152"/>
      <c r="H908" s="153"/>
      <c r="I908" s="152"/>
      <c r="J908" s="152"/>
      <c r="K908" s="152"/>
      <c r="L908" s="152"/>
      <c r="M908" s="152"/>
      <c r="N908" s="152"/>
      <c r="O908" s="152"/>
      <c r="P908" s="152"/>
      <c r="Q908" s="152"/>
      <c r="R908" s="152"/>
      <c r="S908" s="152"/>
      <c r="T908" s="152"/>
      <c r="U908" s="152"/>
      <c r="V908" s="152"/>
      <c r="W908" s="152"/>
      <c r="X908" s="152"/>
      <c r="Y908" s="152"/>
      <c r="Z908" s="152"/>
    </row>
    <row r="909" spans="1:26" ht="15.75" customHeight="1" x14ac:dyDescent="0.25">
      <c r="A909" s="152"/>
      <c r="B909" s="152"/>
      <c r="C909" s="152"/>
      <c r="D909" s="187"/>
      <c r="E909" s="187"/>
      <c r="F909" s="152"/>
      <c r="G909" s="152"/>
      <c r="H909" s="153"/>
      <c r="I909" s="152"/>
      <c r="J909" s="152"/>
      <c r="K909" s="152"/>
      <c r="L909" s="152"/>
      <c r="M909" s="152"/>
      <c r="N909" s="152"/>
      <c r="O909" s="152"/>
      <c r="P909" s="152"/>
      <c r="Q909" s="152"/>
      <c r="R909" s="152"/>
      <c r="S909" s="152"/>
      <c r="T909" s="152"/>
      <c r="U909" s="152"/>
      <c r="V909" s="152"/>
      <c r="W909" s="152"/>
      <c r="X909" s="152"/>
      <c r="Y909" s="152"/>
      <c r="Z909" s="152"/>
    </row>
    <row r="910" spans="1:26" ht="15.75" customHeight="1" x14ac:dyDescent="0.25">
      <c r="A910" s="152"/>
      <c r="B910" s="152"/>
      <c r="C910" s="152"/>
      <c r="D910" s="187"/>
      <c r="E910" s="187"/>
      <c r="F910" s="152"/>
      <c r="G910" s="152"/>
      <c r="H910" s="153"/>
      <c r="I910" s="152"/>
      <c r="J910" s="152"/>
      <c r="K910" s="152"/>
      <c r="L910" s="152"/>
      <c r="M910" s="152"/>
      <c r="N910" s="152"/>
      <c r="O910" s="152"/>
      <c r="P910" s="152"/>
      <c r="Q910" s="152"/>
      <c r="R910" s="152"/>
      <c r="S910" s="152"/>
      <c r="T910" s="152"/>
      <c r="U910" s="152"/>
      <c r="V910" s="152"/>
      <c r="W910" s="152"/>
      <c r="X910" s="152"/>
      <c r="Y910" s="152"/>
      <c r="Z910" s="152"/>
    </row>
    <row r="911" spans="1:26" ht="15.75" customHeight="1" x14ac:dyDescent="0.25">
      <c r="A911" s="152"/>
      <c r="B911" s="152"/>
      <c r="C911" s="152"/>
      <c r="D911" s="187"/>
      <c r="E911" s="187"/>
      <c r="F911" s="152"/>
      <c r="G911" s="152"/>
      <c r="H911" s="153"/>
      <c r="I911" s="152"/>
      <c r="J911" s="152"/>
      <c r="K911" s="152"/>
      <c r="L911" s="152"/>
      <c r="M911" s="152"/>
      <c r="N911" s="152"/>
      <c r="O911" s="152"/>
      <c r="P911" s="152"/>
      <c r="Q911" s="152"/>
      <c r="R911" s="152"/>
      <c r="S911" s="152"/>
      <c r="T911" s="152"/>
      <c r="U911" s="152"/>
      <c r="V911" s="152"/>
      <c r="W911" s="152"/>
      <c r="X911" s="152"/>
      <c r="Y911" s="152"/>
      <c r="Z911" s="152"/>
    </row>
    <row r="912" spans="1:26" ht="15.75" customHeight="1" x14ac:dyDescent="0.25">
      <c r="A912" s="152"/>
      <c r="B912" s="152"/>
      <c r="C912" s="152"/>
      <c r="D912" s="187"/>
      <c r="E912" s="187"/>
      <c r="F912" s="152"/>
      <c r="G912" s="152"/>
      <c r="H912" s="153"/>
      <c r="I912" s="152"/>
      <c r="J912" s="152"/>
      <c r="K912" s="152"/>
      <c r="L912" s="152"/>
      <c r="M912" s="152"/>
      <c r="N912" s="152"/>
      <c r="O912" s="152"/>
      <c r="P912" s="152"/>
      <c r="Q912" s="152"/>
      <c r="R912" s="152"/>
      <c r="S912" s="152"/>
      <c r="T912" s="152"/>
      <c r="U912" s="152"/>
      <c r="V912" s="152"/>
      <c r="W912" s="152"/>
      <c r="X912" s="152"/>
      <c r="Y912" s="152"/>
      <c r="Z912" s="152"/>
    </row>
    <row r="913" spans="1:26" ht="15.75" customHeight="1" x14ac:dyDescent="0.25">
      <c r="A913" s="152"/>
      <c r="B913" s="152"/>
      <c r="C913" s="152"/>
      <c r="D913" s="187"/>
      <c r="E913" s="187"/>
      <c r="F913" s="152"/>
      <c r="G913" s="152"/>
      <c r="H913" s="153"/>
      <c r="I913" s="152"/>
      <c r="J913" s="152"/>
      <c r="K913" s="152"/>
      <c r="L913" s="152"/>
      <c r="M913" s="152"/>
      <c r="N913" s="152"/>
      <c r="O913" s="152"/>
      <c r="P913" s="152"/>
      <c r="Q913" s="152"/>
      <c r="R913" s="152"/>
      <c r="S913" s="152"/>
      <c r="T913" s="152"/>
      <c r="U913" s="152"/>
      <c r="V913" s="152"/>
      <c r="W913" s="152"/>
      <c r="X913" s="152"/>
      <c r="Y913" s="152"/>
      <c r="Z913" s="152"/>
    </row>
    <row r="914" spans="1:26" ht="15.75" customHeight="1" x14ac:dyDescent="0.25">
      <c r="A914" s="152"/>
      <c r="B914" s="152"/>
      <c r="C914" s="152"/>
      <c r="D914" s="187"/>
      <c r="E914" s="187"/>
      <c r="F914" s="152"/>
      <c r="G914" s="152"/>
      <c r="H914" s="153"/>
      <c r="I914" s="152"/>
      <c r="J914" s="152"/>
      <c r="K914" s="152"/>
      <c r="L914" s="152"/>
      <c r="M914" s="152"/>
      <c r="N914" s="152"/>
      <c r="O914" s="152"/>
      <c r="P914" s="152"/>
      <c r="Q914" s="152"/>
      <c r="R914" s="152"/>
      <c r="S914" s="152"/>
      <c r="T914" s="152"/>
      <c r="U914" s="152"/>
      <c r="V914" s="152"/>
      <c r="W914" s="152"/>
      <c r="X914" s="152"/>
      <c r="Y914" s="152"/>
      <c r="Z914" s="152"/>
    </row>
    <row r="915" spans="1:26" ht="15.75" customHeight="1" x14ac:dyDescent="0.25">
      <c r="A915" s="152"/>
      <c r="B915" s="152"/>
      <c r="C915" s="152"/>
      <c r="D915" s="187"/>
      <c r="E915" s="187"/>
      <c r="F915" s="152"/>
      <c r="G915" s="152"/>
      <c r="H915" s="153"/>
      <c r="I915" s="152"/>
      <c r="J915" s="152"/>
      <c r="K915" s="152"/>
      <c r="L915" s="152"/>
      <c r="M915" s="152"/>
      <c r="N915" s="152"/>
      <c r="O915" s="152"/>
      <c r="P915" s="152"/>
      <c r="Q915" s="152"/>
      <c r="R915" s="152"/>
      <c r="S915" s="152"/>
      <c r="T915" s="152"/>
      <c r="U915" s="152"/>
      <c r="V915" s="152"/>
      <c r="W915" s="152"/>
      <c r="X915" s="152"/>
      <c r="Y915" s="152"/>
      <c r="Z915" s="152"/>
    </row>
    <row r="916" spans="1:26" ht="15.75" customHeight="1" x14ac:dyDescent="0.25">
      <c r="A916" s="152"/>
      <c r="B916" s="152"/>
      <c r="C916" s="152"/>
      <c r="D916" s="187"/>
      <c r="E916" s="187"/>
      <c r="F916" s="152"/>
      <c r="G916" s="152"/>
      <c r="H916" s="153"/>
      <c r="I916" s="152"/>
      <c r="J916" s="152"/>
      <c r="K916" s="152"/>
      <c r="L916" s="152"/>
      <c r="M916" s="152"/>
      <c r="N916" s="152"/>
      <c r="O916" s="152"/>
      <c r="P916" s="152"/>
      <c r="Q916" s="152"/>
      <c r="R916" s="152"/>
      <c r="S916" s="152"/>
      <c r="T916" s="152"/>
      <c r="U916" s="152"/>
      <c r="V916" s="152"/>
      <c r="W916" s="152"/>
      <c r="X916" s="152"/>
      <c r="Y916" s="152"/>
      <c r="Z916" s="152"/>
    </row>
    <row r="917" spans="1:26" ht="15.75" customHeight="1" x14ac:dyDescent="0.25">
      <c r="A917" s="152"/>
      <c r="B917" s="152"/>
      <c r="C917" s="152"/>
      <c r="D917" s="187"/>
      <c r="E917" s="187"/>
      <c r="F917" s="152"/>
      <c r="G917" s="152"/>
      <c r="H917" s="153"/>
      <c r="I917" s="152"/>
      <c r="J917" s="152"/>
      <c r="K917" s="152"/>
      <c r="L917" s="152"/>
      <c r="M917" s="152"/>
      <c r="N917" s="152"/>
      <c r="O917" s="152"/>
      <c r="P917" s="152"/>
      <c r="Q917" s="152"/>
      <c r="R917" s="152"/>
      <c r="S917" s="152"/>
      <c r="T917" s="152"/>
      <c r="U917" s="152"/>
      <c r="V917" s="152"/>
      <c r="W917" s="152"/>
      <c r="X917" s="152"/>
      <c r="Y917" s="152"/>
      <c r="Z917" s="152"/>
    </row>
    <row r="918" spans="1:26" ht="15.75" customHeight="1" x14ac:dyDescent="0.25">
      <c r="A918" s="152"/>
      <c r="B918" s="152"/>
      <c r="C918" s="152"/>
      <c r="D918" s="187"/>
      <c r="E918" s="187"/>
      <c r="F918" s="152"/>
      <c r="G918" s="152"/>
      <c r="H918" s="153"/>
      <c r="I918" s="152"/>
      <c r="J918" s="152"/>
      <c r="K918" s="152"/>
      <c r="L918" s="152"/>
      <c r="M918" s="152"/>
      <c r="N918" s="152"/>
      <c r="O918" s="152"/>
      <c r="P918" s="152"/>
      <c r="Q918" s="152"/>
      <c r="R918" s="152"/>
      <c r="S918" s="152"/>
      <c r="T918" s="152"/>
      <c r="U918" s="152"/>
      <c r="V918" s="152"/>
      <c r="W918" s="152"/>
      <c r="X918" s="152"/>
      <c r="Y918" s="152"/>
      <c r="Z918" s="152"/>
    </row>
    <row r="919" spans="1:26" ht="15.75" customHeight="1" x14ac:dyDescent="0.25">
      <c r="A919" s="152"/>
      <c r="B919" s="152"/>
      <c r="C919" s="152"/>
      <c r="D919" s="187"/>
      <c r="E919" s="187"/>
      <c r="F919" s="152"/>
      <c r="G919" s="152"/>
      <c r="H919" s="153"/>
      <c r="I919" s="152"/>
      <c r="J919" s="152"/>
      <c r="K919" s="152"/>
      <c r="L919" s="152"/>
      <c r="M919" s="152"/>
      <c r="N919" s="152"/>
      <c r="O919" s="152"/>
      <c r="P919" s="152"/>
      <c r="Q919" s="152"/>
      <c r="R919" s="152"/>
      <c r="S919" s="152"/>
      <c r="T919" s="152"/>
      <c r="U919" s="152"/>
      <c r="V919" s="152"/>
      <c r="W919" s="152"/>
      <c r="X919" s="152"/>
      <c r="Y919" s="152"/>
      <c r="Z919" s="152"/>
    </row>
    <row r="920" spans="1:26" ht="15.75" customHeight="1" x14ac:dyDescent="0.25">
      <c r="A920" s="152"/>
      <c r="B920" s="152"/>
      <c r="C920" s="152"/>
      <c r="D920" s="187"/>
      <c r="E920" s="187"/>
      <c r="F920" s="152"/>
      <c r="G920" s="152"/>
      <c r="H920" s="153"/>
      <c r="I920" s="152"/>
      <c r="J920" s="152"/>
      <c r="K920" s="152"/>
      <c r="L920" s="152"/>
      <c r="M920" s="152"/>
      <c r="N920" s="152"/>
      <c r="O920" s="152"/>
      <c r="P920" s="152"/>
      <c r="Q920" s="152"/>
      <c r="R920" s="152"/>
      <c r="S920" s="152"/>
      <c r="T920" s="152"/>
      <c r="U920" s="152"/>
      <c r="V920" s="152"/>
      <c r="W920" s="152"/>
      <c r="X920" s="152"/>
      <c r="Y920" s="152"/>
      <c r="Z920" s="152"/>
    </row>
    <row r="921" spans="1:26" ht="15.75" customHeight="1" x14ac:dyDescent="0.25">
      <c r="A921" s="152"/>
      <c r="B921" s="152"/>
      <c r="C921" s="152"/>
      <c r="D921" s="187"/>
      <c r="E921" s="187"/>
      <c r="F921" s="152"/>
      <c r="G921" s="152"/>
      <c r="H921" s="153"/>
      <c r="I921" s="152"/>
      <c r="J921" s="152"/>
      <c r="K921" s="152"/>
      <c r="L921" s="152"/>
      <c r="M921" s="152"/>
      <c r="N921" s="152"/>
      <c r="O921" s="152"/>
      <c r="P921" s="152"/>
      <c r="Q921" s="152"/>
      <c r="R921" s="152"/>
      <c r="S921" s="152"/>
      <c r="T921" s="152"/>
      <c r="U921" s="152"/>
      <c r="V921" s="152"/>
      <c r="W921" s="152"/>
      <c r="X921" s="152"/>
      <c r="Y921" s="152"/>
      <c r="Z921" s="152"/>
    </row>
    <row r="922" spans="1:26" ht="15.75" customHeight="1" x14ac:dyDescent="0.25">
      <c r="A922" s="152"/>
      <c r="B922" s="152"/>
      <c r="C922" s="152"/>
      <c r="D922" s="187"/>
      <c r="E922" s="187"/>
      <c r="F922" s="152"/>
      <c r="G922" s="152"/>
      <c r="H922" s="153"/>
      <c r="I922" s="152"/>
      <c r="J922" s="152"/>
      <c r="K922" s="152"/>
      <c r="L922" s="152"/>
      <c r="M922" s="152"/>
      <c r="N922" s="152"/>
      <c r="O922" s="152"/>
      <c r="P922" s="152"/>
      <c r="Q922" s="152"/>
      <c r="R922" s="152"/>
      <c r="S922" s="152"/>
      <c r="T922" s="152"/>
      <c r="U922" s="152"/>
      <c r="V922" s="152"/>
      <c r="W922" s="152"/>
      <c r="X922" s="152"/>
      <c r="Y922" s="152"/>
      <c r="Z922" s="152"/>
    </row>
    <row r="923" spans="1:26" ht="15.75" customHeight="1" x14ac:dyDescent="0.25">
      <c r="A923" s="152"/>
      <c r="B923" s="152"/>
      <c r="C923" s="152"/>
      <c r="D923" s="187"/>
      <c r="E923" s="187"/>
      <c r="F923" s="152"/>
      <c r="G923" s="152"/>
      <c r="H923" s="153"/>
      <c r="I923" s="152"/>
      <c r="J923" s="152"/>
      <c r="K923" s="152"/>
      <c r="L923" s="152"/>
      <c r="M923" s="152"/>
      <c r="N923" s="152"/>
      <c r="O923" s="152"/>
      <c r="P923" s="152"/>
      <c r="Q923" s="152"/>
      <c r="R923" s="152"/>
      <c r="S923" s="152"/>
      <c r="T923" s="152"/>
      <c r="U923" s="152"/>
      <c r="V923" s="152"/>
      <c r="W923" s="152"/>
      <c r="X923" s="152"/>
      <c r="Y923" s="152"/>
      <c r="Z923" s="152"/>
    </row>
    <row r="924" spans="1:26" ht="15.75" customHeight="1" x14ac:dyDescent="0.25">
      <c r="A924" s="152"/>
      <c r="B924" s="152"/>
      <c r="C924" s="152"/>
      <c r="D924" s="187"/>
      <c r="E924" s="187"/>
      <c r="F924" s="152"/>
      <c r="G924" s="152"/>
      <c r="H924" s="153"/>
      <c r="I924" s="152"/>
      <c r="J924" s="152"/>
      <c r="K924" s="152"/>
      <c r="L924" s="152"/>
      <c r="M924" s="152"/>
      <c r="N924" s="152"/>
      <c r="O924" s="152"/>
      <c r="P924" s="152"/>
      <c r="Q924" s="152"/>
      <c r="R924" s="152"/>
      <c r="S924" s="152"/>
      <c r="T924" s="152"/>
      <c r="U924" s="152"/>
      <c r="V924" s="152"/>
      <c r="W924" s="152"/>
      <c r="X924" s="152"/>
      <c r="Y924" s="152"/>
      <c r="Z924" s="152"/>
    </row>
    <row r="925" spans="1:26" ht="15.75" customHeight="1" x14ac:dyDescent="0.25">
      <c r="A925" s="152"/>
      <c r="B925" s="152"/>
      <c r="C925" s="152"/>
      <c r="D925" s="187"/>
      <c r="E925" s="187"/>
      <c r="F925" s="152"/>
      <c r="G925" s="152"/>
      <c r="H925" s="153"/>
      <c r="I925" s="152"/>
      <c r="J925" s="152"/>
      <c r="K925" s="152"/>
      <c r="L925" s="152"/>
      <c r="M925" s="152"/>
      <c r="N925" s="152"/>
      <c r="O925" s="152"/>
      <c r="P925" s="152"/>
      <c r="Q925" s="152"/>
      <c r="R925" s="152"/>
      <c r="S925" s="152"/>
      <c r="T925" s="152"/>
      <c r="U925" s="152"/>
      <c r="V925" s="152"/>
      <c r="W925" s="152"/>
      <c r="X925" s="152"/>
      <c r="Y925" s="152"/>
      <c r="Z925" s="152"/>
    </row>
    <row r="926" spans="1:26" ht="15.75" customHeight="1" x14ac:dyDescent="0.25">
      <c r="A926" s="152"/>
      <c r="B926" s="152"/>
      <c r="C926" s="152"/>
      <c r="D926" s="187"/>
      <c r="E926" s="187"/>
      <c r="F926" s="152"/>
      <c r="G926" s="152"/>
      <c r="H926" s="153"/>
      <c r="I926" s="152"/>
      <c r="J926" s="152"/>
      <c r="K926" s="152"/>
      <c r="L926" s="152"/>
      <c r="M926" s="152"/>
      <c r="N926" s="152"/>
      <c r="O926" s="152"/>
      <c r="P926" s="152"/>
      <c r="Q926" s="152"/>
      <c r="R926" s="152"/>
      <c r="S926" s="152"/>
      <c r="T926" s="152"/>
      <c r="U926" s="152"/>
      <c r="V926" s="152"/>
      <c r="W926" s="152"/>
      <c r="X926" s="152"/>
      <c r="Y926" s="152"/>
      <c r="Z926" s="152"/>
    </row>
    <row r="927" spans="1:26" ht="15.75" customHeight="1" x14ac:dyDescent="0.25">
      <c r="A927" s="152"/>
      <c r="B927" s="152"/>
      <c r="C927" s="152"/>
      <c r="D927" s="187"/>
      <c r="E927" s="187"/>
      <c r="F927" s="152"/>
      <c r="G927" s="152"/>
      <c r="H927" s="153"/>
      <c r="I927" s="152"/>
      <c r="J927" s="152"/>
      <c r="K927" s="152"/>
      <c r="L927" s="152"/>
      <c r="M927" s="152"/>
      <c r="N927" s="152"/>
      <c r="O927" s="152"/>
      <c r="P927" s="152"/>
      <c r="Q927" s="152"/>
      <c r="R927" s="152"/>
      <c r="S927" s="152"/>
      <c r="T927" s="152"/>
      <c r="U927" s="152"/>
      <c r="V927" s="152"/>
      <c r="W927" s="152"/>
      <c r="X927" s="152"/>
      <c r="Y927" s="152"/>
      <c r="Z927" s="152"/>
    </row>
    <row r="928" spans="1:26" ht="15.75" customHeight="1" x14ac:dyDescent="0.25">
      <c r="A928" s="152"/>
      <c r="B928" s="152"/>
      <c r="C928" s="152"/>
      <c r="D928" s="187"/>
      <c r="E928" s="187"/>
      <c r="F928" s="152"/>
      <c r="G928" s="152"/>
      <c r="H928" s="153"/>
      <c r="I928" s="152"/>
      <c r="J928" s="152"/>
      <c r="K928" s="152"/>
      <c r="L928" s="152"/>
      <c r="M928" s="152"/>
      <c r="N928" s="152"/>
      <c r="O928" s="152"/>
      <c r="P928" s="152"/>
      <c r="Q928" s="152"/>
      <c r="R928" s="152"/>
      <c r="S928" s="152"/>
      <c r="T928" s="152"/>
      <c r="U928" s="152"/>
      <c r="V928" s="152"/>
      <c r="W928" s="152"/>
      <c r="X928" s="152"/>
      <c r="Y928" s="152"/>
      <c r="Z928" s="152"/>
    </row>
    <row r="929" spans="1:26" ht="15.75" customHeight="1" x14ac:dyDescent="0.25">
      <c r="A929" s="152"/>
      <c r="B929" s="152"/>
      <c r="C929" s="152"/>
      <c r="D929" s="187"/>
      <c r="E929" s="187"/>
      <c r="F929" s="152"/>
      <c r="G929" s="152"/>
      <c r="H929" s="153"/>
      <c r="I929" s="152"/>
      <c r="J929" s="152"/>
      <c r="K929" s="152"/>
      <c r="L929" s="152"/>
      <c r="M929" s="152"/>
      <c r="N929" s="152"/>
      <c r="O929" s="152"/>
      <c r="P929" s="152"/>
      <c r="Q929" s="152"/>
      <c r="R929" s="152"/>
      <c r="S929" s="152"/>
      <c r="T929" s="152"/>
      <c r="U929" s="152"/>
      <c r="V929" s="152"/>
      <c r="W929" s="152"/>
      <c r="X929" s="152"/>
      <c r="Y929" s="152"/>
      <c r="Z929" s="152"/>
    </row>
    <row r="930" spans="1:26" ht="15.75" customHeight="1" x14ac:dyDescent="0.25">
      <c r="A930" s="152"/>
      <c r="B930" s="152"/>
      <c r="C930" s="152"/>
      <c r="D930" s="187"/>
      <c r="E930" s="187"/>
      <c r="F930" s="152"/>
      <c r="G930" s="152"/>
      <c r="H930" s="153"/>
      <c r="I930" s="152"/>
      <c r="J930" s="152"/>
      <c r="K930" s="152"/>
      <c r="L930" s="152"/>
      <c r="M930" s="152"/>
      <c r="N930" s="152"/>
      <c r="O930" s="152"/>
      <c r="P930" s="152"/>
      <c r="Q930" s="152"/>
      <c r="R930" s="152"/>
      <c r="S930" s="152"/>
      <c r="T930" s="152"/>
      <c r="U930" s="152"/>
      <c r="V930" s="152"/>
      <c r="W930" s="152"/>
      <c r="X930" s="152"/>
      <c r="Y930" s="152"/>
      <c r="Z930" s="152"/>
    </row>
    <row r="931" spans="1:26" ht="15.75" customHeight="1" x14ac:dyDescent="0.25">
      <c r="A931" s="152"/>
      <c r="B931" s="152"/>
      <c r="C931" s="152"/>
      <c r="D931" s="187"/>
      <c r="E931" s="187"/>
      <c r="F931" s="152"/>
      <c r="G931" s="152"/>
      <c r="H931" s="153"/>
      <c r="I931" s="152"/>
      <c r="J931" s="152"/>
      <c r="K931" s="152"/>
      <c r="L931" s="152"/>
      <c r="M931" s="152"/>
      <c r="N931" s="152"/>
      <c r="O931" s="152"/>
      <c r="P931" s="152"/>
      <c r="Q931" s="152"/>
      <c r="R931" s="152"/>
      <c r="S931" s="152"/>
      <c r="T931" s="152"/>
      <c r="U931" s="152"/>
      <c r="V931" s="152"/>
      <c r="W931" s="152"/>
      <c r="X931" s="152"/>
      <c r="Y931" s="152"/>
      <c r="Z931" s="152"/>
    </row>
    <row r="932" spans="1:26" ht="15.75" customHeight="1" x14ac:dyDescent="0.25">
      <c r="A932" s="152"/>
      <c r="B932" s="152"/>
      <c r="C932" s="152"/>
      <c r="D932" s="187"/>
      <c r="E932" s="187"/>
      <c r="F932" s="152"/>
      <c r="G932" s="152"/>
      <c r="H932" s="153"/>
      <c r="I932" s="152"/>
      <c r="J932" s="152"/>
      <c r="K932" s="152"/>
      <c r="L932" s="152"/>
      <c r="M932" s="152"/>
      <c r="N932" s="152"/>
      <c r="O932" s="152"/>
      <c r="P932" s="152"/>
      <c r="Q932" s="152"/>
      <c r="R932" s="152"/>
      <c r="S932" s="152"/>
      <c r="T932" s="152"/>
      <c r="U932" s="152"/>
      <c r="V932" s="152"/>
      <c r="W932" s="152"/>
      <c r="X932" s="152"/>
      <c r="Y932" s="152"/>
      <c r="Z932" s="152"/>
    </row>
    <row r="933" spans="1:26" ht="15.75" customHeight="1" x14ac:dyDescent="0.25">
      <c r="A933" s="152"/>
      <c r="B933" s="152"/>
      <c r="C933" s="152"/>
      <c r="D933" s="187"/>
      <c r="E933" s="187"/>
      <c r="F933" s="152"/>
      <c r="G933" s="152"/>
      <c r="H933" s="153"/>
      <c r="I933" s="152"/>
      <c r="J933" s="152"/>
      <c r="K933" s="152"/>
      <c r="L933" s="152"/>
      <c r="M933" s="152"/>
      <c r="N933" s="152"/>
      <c r="O933" s="152"/>
      <c r="P933" s="152"/>
      <c r="Q933" s="152"/>
      <c r="R933" s="152"/>
      <c r="S933" s="152"/>
      <c r="T933" s="152"/>
      <c r="U933" s="152"/>
      <c r="V933" s="152"/>
      <c r="W933" s="152"/>
      <c r="X933" s="152"/>
      <c r="Y933" s="152"/>
      <c r="Z933" s="152"/>
    </row>
    <row r="934" spans="1:26" ht="15.75" customHeight="1" x14ac:dyDescent="0.25">
      <c r="A934" s="152"/>
      <c r="B934" s="152"/>
      <c r="C934" s="152"/>
      <c r="D934" s="187"/>
      <c r="E934" s="187"/>
      <c r="F934" s="152"/>
      <c r="G934" s="152"/>
      <c r="H934" s="153"/>
      <c r="I934" s="152"/>
      <c r="J934" s="152"/>
      <c r="K934" s="152"/>
      <c r="L934" s="152"/>
      <c r="M934" s="152"/>
      <c r="N934" s="152"/>
      <c r="O934" s="152"/>
      <c r="P934" s="152"/>
      <c r="Q934" s="152"/>
      <c r="R934" s="152"/>
      <c r="S934" s="152"/>
      <c r="T934" s="152"/>
      <c r="U934" s="152"/>
      <c r="V934" s="152"/>
      <c r="W934" s="152"/>
      <c r="X934" s="152"/>
      <c r="Y934" s="152"/>
      <c r="Z934" s="152"/>
    </row>
    <row r="935" spans="1:26" ht="15.75" customHeight="1" x14ac:dyDescent="0.25">
      <c r="A935" s="152"/>
      <c r="B935" s="152"/>
      <c r="C935" s="152"/>
      <c r="D935" s="187"/>
      <c r="E935" s="187"/>
      <c r="F935" s="152"/>
      <c r="G935" s="152"/>
      <c r="H935" s="153"/>
      <c r="I935" s="152"/>
      <c r="J935" s="152"/>
      <c r="K935" s="152"/>
      <c r="L935" s="152"/>
      <c r="M935" s="152"/>
      <c r="N935" s="152"/>
      <c r="O935" s="152"/>
      <c r="P935" s="152"/>
      <c r="Q935" s="152"/>
      <c r="R935" s="152"/>
      <c r="S935" s="152"/>
      <c r="T935" s="152"/>
      <c r="U935" s="152"/>
      <c r="V935" s="152"/>
      <c r="W935" s="152"/>
      <c r="X935" s="152"/>
      <c r="Y935" s="152"/>
      <c r="Z935" s="152"/>
    </row>
    <row r="936" spans="1:26" ht="15.75" customHeight="1" x14ac:dyDescent="0.25">
      <c r="A936" s="152"/>
      <c r="B936" s="152"/>
      <c r="C936" s="152"/>
      <c r="D936" s="187"/>
      <c r="E936" s="187"/>
      <c r="F936" s="152"/>
      <c r="G936" s="152"/>
      <c r="H936" s="153"/>
      <c r="I936" s="152"/>
      <c r="J936" s="152"/>
      <c r="K936" s="152"/>
      <c r="L936" s="152"/>
      <c r="M936" s="152"/>
      <c r="N936" s="152"/>
      <c r="O936" s="152"/>
      <c r="P936" s="152"/>
      <c r="Q936" s="152"/>
      <c r="R936" s="152"/>
      <c r="S936" s="152"/>
      <c r="T936" s="152"/>
      <c r="U936" s="152"/>
      <c r="V936" s="152"/>
      <c r="W936" s="152"/>
      <c r="X936" s="152"/>
      <c r="Y936" s="152"/>
      <c r="Z936" s="152"/>
    </row>
    <row r="937" spans="1:26" ht="15.75" customHeight="1" x14ac:dyDescent="0.25">
      <c r="A937" s="152"/>
      <c r="B937" s="152"/>
      <c r="C937" s="152"/>
      <c r="D937" s="187"/>
      <c r="E937" s="187"/>
      <c r="F937" s="152"/>
      <c r="G937" s="152"/>
      <c r="H937" s="153"/>
      <c r="I937" s="152"/>
      <c r="J937" s="152"/>
      <c r="K937" s="152"/>
      <c r="L937" s="152"/>
      <c r="M937" s="152"/>
      <c r="N937" s="152"/>
      <c r="O937" s="152"/>
      <c r="P937" s="152"/>
      <c r="Q937" s="152"/>
      <c r="R937" s="152"/>
      <c r="S937" s="152"/>
      <c r="T937" s="152"/>
      <c r="U937" s="152"/>
      <c r="V937" s="152"/>
      <c r="W937" s="152"/>
      <c r="X937" s="152"/>
      <c r="Y937" s="152"/>
      <c r="Z937" s="152"/>
    </row>
    <row r="938" spans="1:26" ht="15.75" customHeight="1" x14ac:dyDescent="0.25">
      <c r="A938" s="152"/>
      <c r="B938" s="152"/>
      <c r="C938" s="152"/>
      <c r="D938" s="187"/>
      <c r="E938" s="187"/>
      <c r="F938" s="152"/>
      <c r="G938" s="152"/>
      <c r="H938" s="153"/>
      <c r="I938" s="152"/>
      <c r="J938" s="152"/>
      <c r="K938" s="152"/>
      <c r="L938" s="152"/>
      <c r="M938" s="152"/>
      <c r="N938" s="152"/>
      <c r="O938" s="152"/>
      <c r="P938" s="152"/>
      <c r="Q938" s="152"/>
      <c r="R938" s="152"/>
      <c r="S938" s="152"/>
      <c r="T938" s="152"/>
      <c r="U938" s="152"/>
      <c r="V938" s="152"/>
      <c r="W938" s="152"/>
      <c r="X938" s="152"/>
      <c r="Y938" s="152"/>
      <c r="Z938" s="152"/>
    </row>
    <row r="939" spans="1:26" ht="15.75" customHeight="1" x14ac:dyDescent="0.25">
      <c r="A939" s="152"/>
      <c r="B939" s="152"/>
      <c r="C939" s="152"/>
      <c r="D939" s="187"/>
      <c r="E939" s="187"/>
      <c r="F939" s="152"/>
      <c r="G939" s="152"/>
      <c r="H939" s="153"/>
      <c r="I939" s="152"/>
      <c r="J939" s="152"/>
      <c r="K939" s="152"/>
      <c r="L939" s="152"/>
      <c r="M939" s="152"/>
      <c r="N939" s="152"/>
      <c r="O939" s="152"/>
      <c r="P939" s="152"/>
      <c r="Q939" s="152"/>
      <c r="R939" s="152"/>
      <c r="S939" s="152"/>
      <c r="T939" s="152"/>
      <c r="U939" s="152"/>
      <c r="V939" s="152"/>
      <c r="W939" s="152"/>
      <c r="X939" s="152"/>
      <c r="Y939" s="152"/>
      <c r="Z939" s="152"/>
    </row>
    <row r="940" spans="1:26" ht="15.75" customHeight="1" x14ac:dyDescent="0.25">
      <c r="A940" s="152"/>
      <c r="B940" s="152"/>
      <c r="C940" s="152"/>
      <c r="D940" s="187"/>
      <c r="E940" s="187"/>
      <c r="F940" s="152"/>
      <c r="G940" s="152"/>
      <c r="H940" s="153"/>
      <c r="I940" s="152"/>
      <c r="J940" s="152"/>
      <c r="K940" s="152"/>
      <c r="L940" s="152"/>
      <c r="M940" s="152"/>
      <c r="N940" s="152"/>
      <c r="O940" s="152"/>
      <c r="P940" s="152"/>
      <c r="Q940" s="152"/>
      <c r="R940" s="152"/>
      <c r="S940" s="152"/>
      <c r="T940" s="152"/>
      <c r="U940" s="152"/>
      <c r="V940" s="152"/>
      <c r="W940" s="152"/>
      <c r="X940" s="152"/>
      <c r="Y940" s="152"/>
      <c r="Z940" s="152"/>
    </row>
    <row r="941" spans="1:26" ht="15.75" customHeight="1" x14ac:dyDescent="0.25">
      <c r="A941" s="152"/>
      <c r="B941" s="152"/>
      <c r="C941" s="152"/>
      <c r="D941" s="187"/>
      <c r="E941" s="187"/>
      <c r="F941" s="152"/>
      <c r="G941" s="152"/>
      <c r="H941" s="153"/>
      <c r="I941" s="152"/>
      <c r="J941" s="152"/>
      <c r="K941" s="152"/>
      <c r="L941" s="152"/>
      <c r="M941" s="152"/>
      <c r="N941" s="152"/>
      <c r="O941" s="152"/>
      <c r="P941" s="152"/>
      <c r="Q941" s="152"/>
      <c r="R941" s="152"/>
      <c r="S941" s="152"/>
      <c r="T941" s="152"/>
      <c r="U941" s="152"/>
      <c r="V941" s="152"/>
      <c r="W941" s="152"/>
      <c r="X941" s="152"/>
      <c r="Y941" s="152"/>
      <c r="Z941" s="152"/>
    </row>
    <row r="942" spans="1:26" ht="15.75" customHeight="1" x14ac:dyDescent="0.25">
      <c r="A942" s="152"/>
      <c r="B942" s="152"/>
      <c r="C942" s="152"/>
      <c r="D942" s="187"/>
      <c r="E942" s="187"/>
      <c r="F942" s="152"/>
      <c r="G942" s="152"/>
      <c r="H942" s="153"/>
      <c r="I942" s="152"/>
      <c r="J942" s="152"/>
      <c r="K942" s="152"/>
      <c r="L942" s="152"/>
      <c r="M942" s="152"/>
      <c r="N942" s="152"/>
      <c r="O942" s="152"/>
      <c r="P942" s="152"/>
      <c r="Q942" s="152"/>
      <c r="R942" s="152"/>
      <c r="S942" s="152"/>
      <c r="T942" s="152"/>
      <c r="U942" s="152"/>
      <c r="V942" s="152"/>
      <c r="W942" s="152"/>
      <c r="X942" s="152"/>
      <c r="Y942" s="152"/>
      <c r="Z942" s="152"/>
    </row>
    <row r="943" spans="1:26" ht="15.75" customHeight="1" x14ac:dyDescent="0.25">
      <c r="A943" s="152"/>
      <c r="B943" s="152"/>
      <c r="C943" s="152"/>
      <c r="D943" s="187"/>
      <c r="E943" s="187"/>
      <c r="F943" s="152"/>
      <c r="G943" s="152"/>
      <c r="H943" s="153"/>
      <c r="I943" s="152"/>
      <c r="J943" s="152"/>
      <c r="K943" s="152"/>
      <c r="L943" s="152"/>
      <c r="M943" s="152"/>
      <c r="N943" s="152"/>
      <c r="O943" s="152"/>
      <c r="P943" s="152"/>
      <c r="Q943" s="152"/>
      <c r="R943" s="152"/>
      <c r="S943" s="152"/>
      <c r="T943" s="152"/>
      <c r="U943" s="152"/>
      <c r="V943" s="152"/>
      <c r="W943" s="152"/>
      <c r="X943" s="152"/>
      <c r="Y943" s="152"/>
      <c r="Z943" s="152"/>
    </row>
    <row r="944" spans="1:26" ht="15.75" customHeight="1" x14ac:dyDescent="0.25">
      <c r="A944" s="152"/>
      <c r="B944" s="152"/>
      <c r="C944" s="152"/>
      <c r="D944" s="187"/>
      <c r="E944" s="187"/>
      <c r="F944" s="152"/>
      <c r="G944" s="152"/>
      <c r="H944" s="153"/>
      <c r="I944" s="152"/>
      <c r="J944" s="152"/>
      <c r="K944" s="152"/>
      <c r="L944" s="152"/>
      <c r="M944" s="152"/>
      <c r="N944" s="152"/>
      <c r="O944" s="152"/>
      <c r="P944" s="152"/>
      <c r="Q944" s="152"/>
      <c r="R944" s="152"/>
      <c r="S944" s="152"/>
      <c r="T944" s="152"/>
      <c r="U944" s="152"/>
      <c r="V944" s="152"/>
      <c r="W944" s="152"/>
      <c r="X944" s="152"/>
      <c r="Y944" s="152"/>
      <c r="Z944" s="152"/>
    </row>
    <row r="945" spans="1:26" ht="15.75" customHeight="1" x14ac:dyDescent="0.25">
      <c r="A945" s="152"/>
      <c r="B945" s="152"/>
      <c r="C945" s="152"/>
      <c r="D945" s="187"/>
      <c r="E945" s="187"/>
      <c r="F945" s="152"/>
      <c r="G945" s="152"/>
      <c r="H945" s="153"/>
      <c r="I945" s="152"/>
      <c r="J945" s="152"/>
      <c r="K945" s="152"/>
      <c r="L945" s="152"/>
      <c r="M945" s="152"/>
      <c r="N945" s="152"/>
      <c r="O945" s="152"/>
      <c r="P945" s="152"/>
      <c r="Q945" s="152"/>
      <c r="R945" s="152"/>
      <c r="S945" s="152"/>
      <c r="T945" s="152"/>
      <c r="U945" s="152"/>
      <c r="V945" s="152"/>
      <c r="W945" s="152"/>
      <c r="X945" s="152"/>
      <c r="Y945" s="152"/>
      <c r="Z945" s="152"/>
    </row>
    <row r="946" spans="1:26" ht="15.75" customHeight="1" x14ac:dyDescent="0.25">
      <c r="A946" s="152"/>
      <c r="B946" s="152"/>
      <c r="C946" s="152"/>
      <c r="D946" s="187"/>
      <c r="E946" s="187"/>
      <c r="F946" s="152"/>
      <c r="G946" s="152"/>
      <c r="H946" s="153"/>
      <c r="I946" s="152"/>
      <c r="J946" s="152"/>
      <c r="K946" s="152"/>
      <c r="L946" s="152"/>
      <c r="M946" s="152"/>
      <c r="N946" s="152"/>
      <c r="O946" s="152"/>
      <c r="P946" s="152"/>
      <c r="Q946" s="152"/>
      <c r="R946" s="152"/>
      <c r="S946" s="152"/>
      <c r="T946" s="152"/>
      <c r="U946" s="152"/>
      <c r="V946" s="152"/>
      <c r="W946" s="152"/>
      <c r="X946" s="152"/>
      <c r="Y946" s="152"/>
      <c r="Z946" s="152"/>
    </row>
    <row r="947" spans="1:26" ht="15.75" customHeight="1" x14ac:dyDescent="0.25">
      <c r="A947" s="152"/>
      <c r="B947" s="152"/>
      <c r="C947" s="152"/>
      <c r="D947" s="187"/>
      <c r="E947" s="187"/>
      <c r="F947" s="152"/>
      <c r="G947" s="152"/>
      <c r="H947" s="153"/>
      <c r="I947" s="152"/>
      <c r="J947" s="152"/>
      <c r="K947" s="152"/>
      <c r="L947" s="152"/>
      <c r="M947" s="152"/>
      <c r="N947" s="152"/>
      <c r="O947" s="152"/>
      <c r="P947" s="152"/>
      <c r="Q947" s="152"/>
      <c r="R947" s="152"/>
      <c r="S947" s="152"/>
      <c r="T947" s="152"/>
      <c r="U947" s="152"/>
      <c r="V947" s="152"/>
      <c r="W947" s="152"/>
      <c r="X947" s="152"/>
      <c r="Y947" s="152"/>
      <c r="Z947" s="152"/>
    </row>
    <row r="948" spans="1:26" ht="15.75" customHeight="1" x14ac:dyDescent="0.25">
      <c r="A948" s="152"/>
      <c r="B948" s="152"/>
      <c r="C948" s="152"/>
      <c r="D948" s="187"/>
      <c r="E948" s="187"/>
      <c r="F948" s="152"/>
      <c r="G948" s="152"/>
      <c r="H948" s="153"/>
      <c r="I948" s="152"/>
      <c r="J948" s="152"/>
      <c r="K948" s="152"/>
      <c r="L948" s="152"/>
      <c r="M948" s="152"/>
      <c r="N948" s="152"/>
      <c r="O948" s="152"/>
      <c r="P948" s="152"/>
      <c r="Q948" s="152"/>
      <c r="R948" s="152"/>
      <c r="S948" s="152"/>
      <c r="T948" s="152"/>
      <c r="U948" s="152"/>
      <c r="V948" s="152"/>
      <c r="W948" s="152"/>
      <c r="X948" s="152"/>
      <c r="Y948" s="152"/>
      <c r="Z948" s="152"/>
    </row>
    <row r="949" spans="1:26" ht="15.75" customHeight="1" x14ac:dyDescent="0.25">
      <c r="A949" s="152"/>
      <c r="B949" s="152"/>
      <c r="C949" s="152"/>
      <c r="D949" s="187"/>
      <c r="E949" s="187"/>
      <c r="F949" s="152"/>
      <c r="G949" s="152"/>
      <c r="H949" s="153"/>
      <c r="I949" s="152"/>
      <c r="J949" s="152"/>
      <c r="K949" s="152"/>
      <c r="L949" s="152"/>
      <c r="M949" s="152"/>
      <c r="N949" s="152"/>
      <c r="O949" s="152"/>
      <c r="P949" s="152"/>
      <c r="Q949" s="152"/>
      <c r="R949" s="152"/>
      <c r="S949" s="152"/>
      <c r="T949" s="152"/>
      <c r="U949" s="152"/>
      <c r="V949" s="152"/>
      <c r="W949" s="152"/>
      <c r="X949" s="152"/>
      <c r="Y949" s="152"/>
      <c r="Z949" s="152"/>
    </row>
    <row r="950" spans="1:26" ht="15.75" customHeight="1" x14ac:dyDescent="0.25">
      <c r="A950" s="152"/>
      <c r="B950" s="152"/>
      <c r="C950" s="152"/>
      <c r="D950" s="187"/>
      <c r="E950" s="187"/>
      <c r="F950" s="152"/>
      <c r="G950" s="152"/>
      <c r="H950" s="153"/>
      <c r="I950" s="152"/>
      <c r="J950" s="152"/>
      <c r="K950" s="152"/>
      <c r="L950" s="152"/>
      <c r="M950" s="152"/>
      <c r="N950" s="152"/>
      <c r="O950" s="152"/>
      <c r="P950" s="152"/>
      <c r="Q950" s="152"/>
      <c r="R950" s="152"/>
      <c r="S950" s="152"/>
      <c r="T950" s="152"/>
      <c r="U950" s="152"/>
      <c r="V950" s="152"/>
      <c r="W950" s="152"/>
      <c r="X950" s="152"/>
      <c r="Y950" s="152"/>
      <c r="Z950" s="152"/>
    </row>
    <row r="951" spans="1:26" ht="15.75" customHeight="1" x14ac:dyDescent="0.25">
      <c r="A951" s="152"/>
      <c r="B951" s="152"/>
      <c r="C951" s="152"/>
      <c r="D951" s="187"/>
      <c r="E951" s="187"/>
      <c r="F951" s="152"/>
      <c r="G951" s="152"/>
      <c r="H951" s="153"/>
      <c r="I951" s="152"/>
      <c r="J951" s="152"/>
      <c r="K951" s="152"/>
      <c r="L951" s="152"/>
      <c r="M951" s="152"/>
      <c r="N951" s="152"/>
      <c r="O951" s="152"/>
      <c r="P951" s="152"/>
      <c r="Q951" s="152"/>
      <c r="R951" s="152"/>
      <c r="S951" s="152"/>
      <c r="T951" s="152"/>
      <c r="U951" s="152"/>
      <c r="V951" s="152"/>
      <c r="W951" s="152"/>
      <c r="X951" s="152"/>
      <c r="Y951" s="152"/>
      <c r="Z951" s="152"/>
    </row>
    <row r="952" spans="1:26" ht="15.75" customHeight="1" x14ac:dyDescent="0.25">
      <c r="A952" s="152"/>
      <c r="B952" s="152"/>
      <c r="C952" s="152"/>
      <c r="D952" s="187"/>
      <c r="E952" s="187"/>
      <c r="F952" s="152"/>
      <c r="G952" s="152"/>
      <c r="H952" s="153"/>
      <c r="I952" s="152"/>
      <c r="J952" s="152"/>
      <c r="K952" s="152"/>
      <c r="L952" s="152"/>
      <c r="M952" s="152"/>
      <c r="N952" s="152"/>
      <c r="O952" s="152"/>
      <c r="P952" s="152"/>
      <c r="Q952" s="152"/>
      <c r="R952" s="152"/>
      <c r="S952" s="152"/>
      <c r="T952" s="152"/>
      <c r="U952" s="152"/>
      <c r="V952" s="152"/>
      <c r="W952" s="152"/>
      <c r="X952" s="152"/>
      <c r="Y952" s="152"/>
      <c r="Z952" s="152"/>
    </row>
    <row r="953" spans="1:26" ht="15.75" customHeight="1" x14ac:dyDescent="0.25">
      <c r="A953" s="152"/>
      <c r="B953" s="152"/>
      <c r="C953" s="152"/>
      <c r="D953" s="187"/>
      <c r="E953" s="187"/>
      <c r="F953" s="152"/>
      <c r="G953" s="152"/>
      <c r="H953" s="153"/>
      <c r="I953" s="152"/>
      <c r="J953" s="152"/>
      <c r="K953" s="152"/>
      <c r="L953" s="152"/>
      <c r="M953" s="152"/>
      <c r="N953" s="152"/>
      <c r="O953" s="152"/>
      <c r="P953" s="152"/>
      <c r="Q953" s="152"/>
      <c r="R953" s="152"/>
      <c r="S953" s="152"/>
      <c r="T953" s="152"/>
      <c r="U953" s="152"/>
      <c r="V953" s="152"/>
      <c r="W953" s="152"/>
      <c r="X953" s="152"/>
      <c r="Y953" s="152"/>
      <c r="Z953" s="152"/>
    </row>
    <row r="954" spans="1:26" ht="15.75" customHeight="1" x14ac:dyDescent="0.25">
      <c r="A954" s="152"/>
      <c r="B954" s="152"/>
      <c r="C954" s="152"/>
      <c r="D954" s="187"/>
      <c r="E954" s="187"/>
      <c r="F954" s="152"/>
      <c r="G954" s="152"/>
      <c r="H954" s="153"/>
      <c r="I954" s="152"/>
      <c r="J954" s="152"/>
      <c r="K954" s="152"/>
      <c r="L954" s="152"/>
      <c r="M954" s="152"/>
      <c r="N954" s="152"/>
      <c r="O954" s="152"/>
      <c r="P954" s="152"/>
      <c r="Q954" s="152"/>
      <c r="R954" s="152"/>
      <c r="S954" s="152"/>
      <c r="T954" s="152"/>
      <c r="U954" s="152"/>
      <c r="V954" s="152"/>
      <c r="W954" s="152"/>
      <c r="X954" s="152"/>
      <c r="Y954" s="152"/>
      <c r="Z954" s="152"/>
    </row>
    <row r="955" spans="1:26" ht="15.75" customHeight="1" x14ac:dyDescent="0.25">
      <c r="A955" s="152"/>
      <c r="B955" s="152"/>
      <c r="C955" s="152"/>
      <c r="D955" s="187"/>
      <c r="E955" s="187"/>
      <c r="F955" s="152"/>
      <c r="G955" s="152"/>
      <c r="H955" s="153"/>
      <c r="I955" s="152"/>
      <c r="J955" s="152"/>
      <c r="K955" s="152"/>
      <c r="L955" s="152"/>
      <c r="M955" s="152"/>
      <c r="N955" s="152"/>
      <c r="O955" s="152"/>
      <c r="P955" s="152"/>
      <c r="Q955" s="152"/>
      <c r="R955" s="152"/>
      <c r="S955" s="152"/>
      <c r="T955" s="152"/>
      <c r="U955" s="152"/>
      <c r="V955" s="152"/>
      <c r="W955" s="152"/>
      <c r="X955" s="152"/>
      <c r="Y955" s="152"/>
      <c r="Z955" s="152"/>
    </row>
    <row r="956" spans="1:26" ht="15.75" customHeight="1" x14ac:dyDescent="0.25">
      <c r="A956" s="152"/>
      <c r="B956" s="152"/>
      <c r="C956" s="152"/>
      <c r="D956" s="187"/>
      <c r="E956" s="187"/>
      <c r="F956" s="152"/>
      <c r="G956" s="152"/>
      <c r="H956" s="153"/>
      <c r="I956" s="152"/>
      <c r="J956" s="152"/>
      <c r="K956" s="152"/>
      <c r="L956" s="152"/>
      <c r="M956" s="152"/>
      <c r="N956" s="152"/>
      <c r="O956" s="152"/>
      <c r="P956" s="152"/>
      <c r="Q956" s="152"/>
      <c r="R956" s="152"/>
      <c r="S956" s="152"/>
      <c r="T956" s="152"/>
      <c r="U956" s="152"/>
      <c r="V956" s="152"/>
      <c r="W956" s="152"/>
      <c r="X956" s="152"/>
      <c r="Y956" s="152"/>
      <c r="Z956" s="152"/>
    </row>
    <row r="957" spans="1:26" ht="15.75" customHeight="1" x14ac:dyDescent="0.25">
      <c r="A957" s="152"/>
      <c r="B957" s="152"/>
      <c r="C957" s="152"/>
      <c r="D957" s="187"/>
      <c r="E957" s="187"/>
      <c r="F957" s="152"/>
      <c r="G957" s="152"/>
      <c r="H957" s="153"/>
      <c r="I957" s="152"/>
      <c r="J957" s="152"/>
      <c r="K957" s="152"/>
      <c r="L957" s="152"/>
      <c r="M957" s="152"/>
      <c r="N957" s="152"/>
      <c r="O957" s="152"/>
      <c r="P957" s="152"/>
      <c r="Q957" s="152"/>
      <c r="R957" s="152"/>
      <c r="S957" s="152"/>
      <c r="T957" s="152"/>
      <c r="U957" s="152"/>
      <c r="V957" s="152"/>
      <c r="W957" s="152"/>
      <c r="X957" s="152"/>
      <c r="Y957" s="152"/>
      <c r="Z957" s="152"/>
    </row>
    <row r="958" spans="1:26" ht="15.75" customHeight="1" x14ac:dyDescent="0.25">
      <c r="A958" s="152"/>
      <c r="B958" s="152"/>
      <c r="C958" s="152"/>
      <c r="D958" s="187"/>
      <c r="E958" s="187"/>
      <c r="F958" s="152"/>
      <c r="G958" s="152"/>
      <c r="H958" s="153"/>
      <c r="I958" s="152"/>
      <c r="J958" s="152"/>
      <c r="K958" s="152"/>
      <c r="L958" s="152"/>
      <c r="M958" s="152"/>
      <c r="N958" s="152"/>
      <c r="O958" s="152"/>
      <c r="P958" s="152"/>
      <c r="Q958" s="152"/>
      <c r="R958" s="152"/>
      <c r="S958" s="152"/>
      <c r="T958" s="152"/>
      <c r="U958" s="152"/>
      <c r="V958" s="152"/>
      <c r="W958" s="152"/>
      <c r="X958" s="152"/>
      <c r="Y958" s="152"/>
      <c r="Z958" s="152"/>
    </row>
    <row r="959" spans="1:26" ht="15.75" customHeight="1" x14ac:dyDescent="0.25">
      <c r="A959" s="152"/>
      <c r="B959" s="152"/>
      <c r="C959" s="152"/>
      <c r="D959" s="187"/>
      <c r="E959" s="187"/>
      <c r="F959" s="152"/>
      <c r="G959" s="152"/>
      <c r="H959" s="153"/>
      <c r="I959" s="152"/>
      <c r="J959" s="152"/>
      <c r="K959" s="152"/>
      <c r="L959" s="152"/>
      <c r="M959" s="152"/>
      <c r="N959" s="152"/>
      <c r="O959" s="152"/>
      <c r="P959" s="152"/>
      <c r="Q959" s="152"/>
      <c r="R959" s="152"/>
      <c r="S959" s="152"/>
      <c r="T959" s="152"/>
      <c r="U959" s="152"/>
      <c r="V959" s="152"/>
      <c r="W959" s="152"/>
      <c r="X959" s="152"/>
      <c r="Y959" s="152"/>
      <c r="Z959" s="152"/>
    </row>
    <row r="960" spans="1:26" ht="15.75" customHeight="1" x14ac:dyDescent="0.25">
      <c r="A960" s="152"/>
      <c r="B960" s="152"/>
      <c r="C960" s="152"/>
      <c r="D960" s="187"/>
      <c r="E960" s="187"/>
      <c r="F960" s="152"/>
      <c r="G960" s="152"/>
      <c r="H960" s="153"/>
      <c r="I960" s="152"/>
      <c r="J960" s="152"/>
      <c r="K960" s="152"/>
      <c r="L960" s="152"/>
      <c r="M960" s="152"/>
      <c r="N960" s="152"/>
      <c r="O960" s="152"/>
      <c r="P960" s="152"/>
      <c r="Q960" s="152"/>
      <c r="R960" s="152"/>
      <c r="S960" s="152"/>
      <c r="T960" s="152"/>
      <c r="U960" s="152"/>
      <c r="V960" s="152"/>
      <c r="W960" s="152"/>
      <c r="X960" s="152"/>
      <c r="Y960" s="152"/>
      <c r="Z960" s="152"/>
    </row>
    <row r="961" spans="1:26" ht="15.75" customHeight="1" x14ac:dyDescent="0.25">
      <c r="A961" s="152"/>
      <c r="B961" s="152"/>
      <c r="C961" s="152"/>
      <c r="D961" s="187"/>
      <c r="E961" s="187"/>
      <c r="F961" s="152"/>
      <c r="G961" s="152"/>
      <c r="H961" s="153"/>
      <c r="I961" s="152"/>
      <c r="J961" s="152"/>
      <c r="K961" s="152"/>
      <c r="L961" s="152"/>
      <c r="M961" s="152"/>
      <c r="N961" s="152"/>
      <c r="O961" s="152"/>
      <c r="P961" s="152"/>
      <c r="Q961" s="152"/>
      <c r="R961" s="152"/>
      <c r="S961" s="152"/>
      <c r="T961" s="152"/>
      <c r="U961" s="152"/>
      <c r="V961" s="152"/>
      <c r="W961" s="152"/>
      <c r="X961" s="152"/>
      <c r="Y961" s="152"/>
      <c r="Z961" s="152"/>
    </row>
    <row r="962" spans="1:26" ht="15.75" customHeight="1" x14ac:dyDescent="0.25">
      <c r="A962" s="152"/>
      <c r="B962" s="152"/>
      <c r="C962" s="152"/>
      <c r="D962" s="187"/>
      <c r="E962" s="187"/>
      <c r="F962" s="152"/>
      <c r="G962" s="152"/>
      <c r="H962" s="153"/>
      <c r="I962" s="152"/>
      <c r="J962" s="152"/>
      <c r="K962" s="152"/>
      <c r="L962" s="152"/>
      <c r="M962" s="152"/>
      <c r="N962" s="152"/>
      <c r="O962" s="152"/>
      <c r="P962" s="152"/>
      <c r="Q962" s="152"/>
      <c r="R962" s="152"/>
      <c r="S962" s="152"/>
      <c r="T962" s="152"/>
      <c r="U962" s="152"/>
      <c r="V962" s="152"/>
      <c r="W962" s="152"/>
      <c r="X962" s="152"/>
      <c r="Y962" s="152"/>
      <c r="Z962" s="152"/>
    </row>
    <row r="963" spans="1:26" ht="15.75" customHeight="1" x14ac:dyDescent="0.25">
      <c r="A963" s="152"/>
      <c r="B963" s="152"/>
      <c r="C963" s="152"/>
      <c r="D963" s="187"/>
      <c r="E963" s="187"/>
      <c r="F963" s="152"/>
      <c r="G963" s="152"/>
      <c r="H963" s="153"/>
      <c r="I963" s="152"/>
      <c r="J963" s="152"/>
      <c r="K963" s="152"/>
      <c r="L963" s="152"/>
      <c r="M963" s="152"/>
      <c r="N963" s="152"/>
      <c r="O963" s="152"/>
      <c r="P963" s="152"/>
      <c r="Q963" s="152"/>
      <c r="R963" s="152"/>
      <c r="S963" s="152"/>
      <c r="T963" s="152"/>
      <c r="U963" s="152"/>
      <c r="V963" s="152"/>
      <c r="W963" s="152"/>
      <c r="X963" s="152"/>
      <c r="Y963" s="152"/>
      <c r="Z963" s="152"/>
    </row>
    <row r="964" spans="1:26" ht="15.75" customHeight="1" x14ac:dyDescent="0.25">
      <c r="A964" s="152"/>
      <c r="B964" s="152"/>
      <c r="C964" s="152"/>
      <c r="D964" s="187"/>
      <c r="E964" s="187"/>
      <c r="F964" s="152"/>
      <c r="G964" s="152"/>
      <c r="H964" s="153"/>
      <c r="I964" s="152"/>
      <c r="J964" s="152"/>
      <c r="K964" s="152"/>
      <c r="L964" s="152"/>
      <c r="M964" s="152"/>
      <c r="N964" s="152"/>
      <c r="O964" s="152"/>
      <c r="P964" s="152"/>
      <c r="Q964" s="152"/>
      <c r="R964" s="152"/>
      <c r="S964" s="152"/>
      <c r="T964" s="152"/>
      <c r="U964" s="152"/>
      <c r="V964" s="152"/>
      <c r="W964" s="152"/>
      <c r="X964" s="152"/>
      <c r="Y964" s="152"/>
      <c r="Z964" s="152"/>
    </row>
    <row r="965" spans="1:26" ht="15.75" customHeight="1" x14ac:dyDescent="0.25">
      <c r="A965" s="152"/>
      <c r="B965" s="152"/>
      <c r="C965" s="152"/>
      <c r="D965" s="187"/>
      <c r="E965" s="187"/>
      <c r="F965" s="152"/>
      <c r="G965" s="152"/>
      <c r="H965" s="153"/>
      <c r="I965" s="152"/>
      <c r="J965" s="152"/>
      <c r="K965" s="152"/>
      <c r="L965" s="152"/>
      <c r="M965" s="152"/>
      <c r="N965" s="152"/>
      <c r="O965" s="152"/>
      <c r="P965" s="152"/>
      <c r="Q965" s="152"/>
      <c r="R965" s="152"/>
      <c r="S965" s="152"/>
      <c r="T965" s="152"/>
      <c r="U965" s="152"/>
      <c r="V965" s="152"/>
      <c r="W965" s="152"/>
      <c r="X965" s="152"/>
      <c r="Y965" s="152"/>
      <c r="Z965" s="152"/>
    </row>
    <row r="966" spans="1:26" ht="15.75" customHeight="1" x14ac:dyDescent="0.25">
      <c r="A966" s="152"/>
      <c r="B966" s="152"/>
      <c r="C966" s="152"/>
      <c r="D966" s="187"/>
      <c r="E966" s="187"/>
      <c r="F966" s="152"/>
      <c r="G966" s="152"/>
      <c r="H966" s="153"/>
      <c r="I966" s="152"/>
      <c r="J966" s="152"/>
      <c r="K966" s="152"/>
      <c r="L966" s="152"/>
      <c r="M966" s="152"/>
      <c r="N966" s="152"/>
      <c r="O966" s="152"/>
      <c r="P966" s="152"/>
      <c r="Q966" s="152"/>
      <c r="R966" s="152"/>
      <c r="S966" s="152"/>
      <c r="T966" s="152"/>
      <c r="U966" s="152"/>
      <c r="V966" s="152"/>
      <c r="W966" s="152"/>
      <c r="X966" s="152"/>
      <c r="Y966" s="152"/>
      <c r="Z966" s="152"/>
    </row>
    <row r="967" spans="1:26" ht="15.75" customHeight="1" x14ac:dyDescent="0.25">
      <c r="A967" s="152"/>
      <c r="B967" s="152"/>
      <c r="C967" s="152"/>
      <c r="D967" s="187"/>
      <c r="E967" s="187"/>
      <c r="F967" s="152"/>
      <c r="G967" s="152"/>
      <c r="H967" s="153"/>
      <c r="I967" s="152"/>
      <c r="J967" s="152"/>
      <c r="K967" s="152"/>
      <c r="L967" s="152"/>
      <c r="M967" s="152"/>
      <c r="N967" s="152"/>
      <c r="O967" s="152"/>
      <c r="P967" s="152"/>
      <c r="Q967" s="152"/>
      <c r="R967" s="152"/>
      <c r="S967" s="152"/>
      <c r="T967" s="152"/>
      <c r="U967" s="152"/>
      <c r="V967" s="152"/>
      <c r="W967" s="152"/>
      <c r="X967" s="152"/>
      <c r="Y967" s="152"/>
      <c r="Z967" s="152"/>
    </row>
    <row r="968" spans="1:26" ht="15.75" customHeight="1" x14ac:dyDescent="0.25">
      <c r="A968" s="152"/>
      <c r="B968" s="152"/>
      <c r="C968" s="152"/>
      <c r="D968" s="187"/>
      <c r="E968" s="187"/>
      <c r="F968" s="152"/>
      <c r="G968" s="152"/>
      <c r="H968" s="153"/>
      <c r="I968" s="152"/>
      <c r="J968" s="152"/>
      <c r="K968" s="152"/>
      <c r="L968" s="152"/>
      <c r="M968" s="152"/>
      <c r="N968" s="152"/>
      <c r="O968" s="152"/>
      <c r="P968" s="152"/>
      <c r="Q968" s="152"/>
      <c r="R968" s="152"/>
      <c r="S968" s="152"/>
      <c r="T968" s="152"/>
      <c r="U968" s="152"/>
      <c r="V968" s="152"/>
      <c r="W968" s="152"/>
      <c r="X968" s="152"/>
      <c r="Y968" s="152"/>
      <c r="Z968" s="152"/>
    </row>
    <row r="969" spans="1:26" ht="15.75" customHeight="1" x14ac:dyDescent="0.25">
      <c r="A969" s="152"/>
      <c r="B969" s="152"/>
      <c r="C969" s="152"/>
      <c r="D969" s="187"/>
      <c r="E969" s="187"/>
      <c r="F969" s="152"/>
      <c r="G969" s="152"/>
      <c r="H969" s="153"/>
      <c r="I969" s="152"/>
      <c r="J969" s="152"/>
      <c r="K969" s="152"/>
      <c r="L969" s="152"/>
      <c r="M969" s="152"/>
      <c r="N969" s="152"/>
      <c r="O969" s="152"/>
      <c r="P969" s="152"/>
      <c r="Q969" s="152"/>
      <c r="R969" s="152"/>
      <c r="S969" s="152"/>
      <c r="T969" s="152"/>
      <c r="U969" s="152"/>
      <c r="V969" s="152"/>
      <c r="W969" s="152"/>
      <c r="X969" s="152"/>
      <c r="Y969" s="152"/>
      <c r="Z969" s="152"/>
    </row>
    <row r="970" spans="1:26" ht="15.75" customHeight="1" x14ac:dyDescent="0.25">
      <c r="A970" s="152"/>
      <c r="B970" s="152"/>
      <c r="C970" s="152"/>
      <c r="D970" s="187"/>
      <c r="E970" s="187"/>
      <c r="F970" s="152"/>
      <c r="G970" s="152"/>
      <c r="H970" s="153"/>
      <c r="I970" s="152"/>
      <c r="J970" s="152"/>
      <c r="K970" s="152"/>
      <c r="L970" s="152"/>
      <c r="M970" s="152"/>
      <c r="N970" s="152"/>
      <c r="O970" s="152"/>
      <c r="P970" s="152"/>
      <c r="Q970" s="152"/>
      <c r="R970" s="152"/>
      <c r="S970" s="152"/>
      <c r="T970" s="152"/>
      <c r="U970" s="152"/>
      <c r="V970" s="152"/>
      <c r="W970" s="152"/>
      <c r="X970" s="152"/>
      <c r="Y970" s="152"/>
      <c r="Z970" s="152"/>
    </row>
    <row r="971" spans="1:26" ht="15.75" customHeight="1" x14ac:dyDescent="0.25">
      <c r="A971" s="152"/>
      <c r="B971" s="152"/>
      <c r="C971" s="152"/>
      <c r="D971" s="187"/>
      <c r="E971" s="187"/>
      <c r="F971" s="152"/>
      <c r="G971" s="152"/>
      <c r="H971" s="153"/>
      <c r="I971" s="152"/>
      <c r="J971" s="152"/>
      <c r="K971" s="152"/>
      <c r="L971" s="152"/>
      <c r="M971" s="152"/>
      <c r="N971" s="152"/>
      <c r="O971" s="152"/>
      <c r="P971" s="152"/>
      <c r="Q971" s="152"/>
      <c r="R971" s="152"/>
      <c r="S971" s="152"/>
      <c r="T971" s="152"/>
      <c r="U971" s="152"/>
      <c r="V971" s="152"/>
      <c r="W971" s="152"/>
      <c r="X971" s="152"/>
      <c r="Y971" s="152"/>
      <c r="Z971" s="152"/>
    </row>
    <row r="972" spans="1:26" ht="15.75" customHeight="1" x14ac:dyDescent="0.25">
      <c r="A972" s="152"/>
      <c r="B972" s="152"/>
      <c r="C972" s="152"/>
      <c r="D972" s="187"/>
      <c r="E972" s="187"/>
      <c r="F972" s="152"/>
      <c r="G972" s="152"/>
      <c r="H972" s="153"/>
      <c r="I972" s="152"/>
      <c r="J972" s="152"/>
      <c r="K972" s="152"/>
      <c r="L972" s="152"/>
      <c r="M972" s="152"/>
      <c r="N972" s="152"/>
      <c r="O972" s="152"/>
      <c r="P972" s="152"/>
      <c r="Q972" s="152"/>
      <c r="R972" s="152"/>
      <c r="S972" s="152"/>
      <c r="T972" s="152"/>
      <c r="U972" s="152"/>
      <c r="V972" s="152"/>
      <c r="W972" s="152"/>
      <c r="X972" s="152"/>
      <c r="Y972" s="152"/>
      <c r="Z972" s="152"/>
    </row>
    <row r="973" spans="1:26" ht="15.75" customHeight="1" x14ac:dyDescent="0.25">
      <c r="A973" s="152"/>
      <c r="B973" s="152"/>
      <c r="C973" s="152"/>
      <c r="D973" s="187"/>
      <c r="E973" s="187"/>
      <c r="F973" s="152"/>
      <c r="G973" s="152"/>
      <c r="H973" s="153"/>
      <c r="I973" s="152"/>
      <c r="J973" s="152"/>
      <c r="K973" s="152"/>
      <c r="L973" s="152"/>
      <c r="M973" s="152"/>
      <c r="N973" s="152"/>
      <c r="O973" s="152"/>
      <c r="P973" s="152"/>
      <c r="Q973" s="152"/>
      <c r="R973" s="152"/>
      <c r="S973" s="152"/>
      <c r="T973" s="152"/>
      <c r="U973" s="152"/>
      <c r="V973" s="152"/>
      <c r="W973" s="152"/>
      <c r="X973" s="152"/>
      <c r="Y973" s="152"/>
      <c r="Z973" s="152"/>
    </row>
    <row r="974" spans="1:26" ht="15.75" customHeight="1" x14ac:dyDescent="0.25">
      <c r="A974" s="152"/>
      <c r="B974" s="152"/>
      <c r="C974" s="152"/>
      <c r="D974" s="187"/>
      <c r="E974" s="187"/>
      <c r="F974" s="152"/>
      <c r="G974" s="152"/>
      <c r="H974" s="153"/>
      <c r="I974" s="152"/>
      <c r="J974" s="152"/>
      <c r="K974" s="152"/>
      <c r="L974" s="152"/>
      <c r="M974" s="152"/>
      <c r="N974" s="152"/>
      <c r="O974" s="152"/>
      <c r="P974" s="152"/>
      <c r="Q974" s="152"/>
      <c r="R974" s="152"/>
      <c r="S974" s="152"/>
      <c r="T974" s="152"/>
      <c r="U974" s="152"/>
      <c r="V974" s="152"/>
      <c r="W974" s="152"/>
      <c r="X974" s="152"/>
      <c r="Y974" s="152"/>
      <c r="Z974" s="152"/>
    </row>
    <row r="975" spans="1:26" ht="15.75" customHeight="1" x14ac:dyDescent="0.25">
      <c r="A975" s="152"/>
      <c r="B975" s="152"/>
      <c r="C975" s="152"/>
      <c r="D975" s="187"/>
      <c r="E975" s="187"/>
      <c r="F975" s="152"/>
      <c r="G975" s="152"/>
      <c r="H975" s="153"/>
      <c r="I975" s="152"/>
      <c r="J975" s="152"/>
      <c r="K975" s="152"/>
      <c r="L975" s="152"/>
      <c r="M975" s="152"/>
      <c r="N975" s="152"/>
      <c r="O975" s="152"/>
      <c r="P975" s="152"/>
      <c r="Q975" s="152"/>
      <c r="R975" s="152"/>
      <c r="S975" s="152"/>
      <c r="T975" s="152"/>
      <c r="U975" s="152"/>
      <c r="V975" s="152"/>
      <c r="W975" s="152"/>
      <c r="X975" s="152"/>
      <c r="Y975" s="152"/>
      <c r="Z975" s="152"/>
    </row>
    <row r="976" spans="1:26" ht="15.75" customHeight="1" x14ac:dyDescent="0.25">
      <c r="A976" s="152"/>
      <c r="B976" s="152"/>
      <c r="C976" s="152"/>
      <c r="D976" s="187"/>
      <c r="E976" s="187"/>
      <c r="F976" s="152"/>
      <c r="G976" s="152"/>
      <c r="H976" s="153"/>
      <c r="I976" s="152"/>
      <c r="J976" s="152"/>
      <c r="K976" s="152"/>
      <c r="L976" s="152"/>
      <c r="M976" s="152"/>
      <c r="N976" s="152"/>
      <c r="O976" s="152"/>
      <c r="P976" s="152"/>
      <c r="Q976" s="152"/>
      <c r="R976" s="152"/>
      <c r="S976" s="152"/>
      <c r="T976" s="152"/>
      <c r="U976" s="152"/>
      <c r="V976" s="152"/>
      <c r="W976" s="152"/>
      <c r="X976" s="152"/>
      <c r="Y976" s="152"/>
      <c r="Z976" s="152"/>
    </row>
    <row r="977" spans="1:26" ht="15.75" customHeight="1" x14ac:dyDescent="0.25">
      <c r="A977" s="152"/>
      <c r="B977" s="152"/>
      <c r="C977" s="152"/>
      <c r="D977" s="187"/>
      <c r="E977" s="187"/>
      <c r="F977" s="152"/>
      <c r="G977" s="152"/>
      <c r="H977" s="153"/>
      <c r="I977" s="152"/>
      <c r="J977" s="152"/>
      <c r="K977" s="152"/>
      <c r="L977" s="152"/>
      <c r="M977" s="152"/>
      <c r="N977" s="152"/>
      <c r="O977" s="152"/>
      <c r="P977" s="152"/>
      <c r="Q977" s="152"/>
      <c r="R977" s="152"/>
      <c r="S977" s="152"/>
      <c r="T977" s="152"/>
      <c r="U977" s="152"/>
      <c r="V977" s="152"/>
      <c r="W977" s="152"/>
      <c r="X977" s="152"/>
      <c r="Y977" s="152"/>
      <c r="Z977" s="152"/>
    </row>
    <row r="978" spans="1:26" ht="15.75" customHeight="1" x14ac:dyDescent="0.25">
      <c r="A978" s="152"/>
      <c r="B978" s="152"/>
      <c r="C978" s="152"/>
      <c r="D978" s="187"/>
      <c r="E978" s="187"/>
      <c r="F978" s="152"/>
      <c r="G978" s="152"/>
      <c r="H978" s="153"/>
      <c r="I978" s="152"/>
      <c r="J978" s="152"/>
      <c r="K978" s="152"/>
      <c r="L978" s="152"/>
      <c r="M978" s="152"/>
      <c r="N978" s="152"/>
      <c r="O978" s="152"/>
      <c r="P978" s="152"/>
      <c r="Q978" s="152"/>
      <c r="R978" s="152"/>
      <c r="S978" s="152"/>
      <c r="T978" s="152"/>
      <c r="U978" s="152"/>
      <c r="V978" s="152"/>
      <c r="W978" s="152"/>
      <c r="X978" s="152"/>
      <c r="Y978" s="152"/>
      <c r="Z978" s="152"/>
    </row>
    <row r="979" spans="1:26" ht="15.75" customHeight="1" x14ac:dyDescent="0.25">
      <c r="A979" s="152"/>
      <c r="B979" s="152"/>
      <c r="C979" s="152"/>
      <c r="D979" s="187"/>
      <c r="E979" s="187"/>
      <c r="F979" s="152"/>
      <c r="G979" s="152"/>
      <c r="H979" s="153"/>
      <c r="I979" s="152"/>
      <c r="J979" s="152"/>
      <c r="K979" s="152"/>
      <c r="L979" s="152"/>
      <c r="M979" s="152"/>
      <c r="N979" s="152"/>
      <c r="O979" s="152"/>
      <c r="P979" s="152"/>
      <c r="Q979" s="152"/>
      <c r="R979" s="152"/>
      <c r="S979" s="152"/>
      <c r="T979" s="152"/>
      <c r="U979" s="152"/>
      <c r="V979" s="152"/>
      <c r="W979" s="152"/>
      <c r="X979" s="152"/>
      <c r="Y979" s="152"/>
      <c r="Z979" s="152"/>
    </row>
    <row r="980" spans="1:26" ht="15.75" customHeight="1" x14ac:dyDescent="0.25">
      <c r="A980" s="152"/>
      <c r="B980" s="152"/>
      <c r="C980" s="152"/>
      <c r="D980" s="187"/>
      <c r="E980" s="187"/>
      <c r="F980" s="152"/>
      <c r="G980" s="152"/>
      <c r="H980" s="153"/>
      <c r="I980" s="152"/>
      <c r="J980" s="152"/>
      <c r="K980" s="152"/>
      <c r="L980" s="152"/>
      <c r="M980" s="152"/>
      <c r="N980" s="152"/>
      <c r="O980" s="152"/>
      <c r="P980" s="152"/>
      <c r="Q980" s="152"/>
      <c r="R980" s="152"/>
      <c r="S980" s="152"/>
      <c r="T980" s="152"/>
      <c r="U980" s="152"/>
      <c r="V980" s="152"/>
      <c r="W980" s="152"/>
      <c r="X980" s="152"/>
      <c r="Y980" s="152"/>
      <c r="Z980" s="152"/>
    </row>
    <row r="981" spans="1:26" ht="15.75" customHeight="1" x14ac:dyDescent="0.25">
      <c r="A981" s="152"/>
      <c r="B981" s="152"/>
      <c r="C981" s="152"/>
      <c r="D981" s="187"/>
      <c r="E981" s="187"/>
      <c r="F981" s="152"/>
      <c r="G981" s="152"/>
      <c r="H981" s="153"/>
      <c r="I981" s="152"/>
      <c r="J981" s="152"/>
      <c r="K981" s="152"/>
      <c r="L981" s="152"/>
      <c r="M981" s="152"/>
      <c r="N981" s="152"/>
      <c r="O981" s="152"/>
      <c r="P981" s="152"/>
      <c r="Q981" s="152"/>
      <c r="R981" s="152"/>
      <c r="S981" s="152"/>
      <c r="T981" s="152"/>
      <c r="U981" s="152"/>
      <c r="V981" s="152"/>
      <c r="W981" s="152"/>
      <c r="X981" s="152"/>
      <c r="Y981" s="152"/>
      <c r="Z981" s="152"/>
    </row>
    <row r="982" spans="1:26" ht="15.75" customHeight="1" x14ac:dyDescent="0.25">
      <c r="A982" s="152"/>
      <c r="B982" s="152"/>
      <c r="C982" s="152"/>
      <c r="D982" s="187"/>
      <c r="E982" s="187"/>
      <c r="F982" s="152"/>
      <c r="G982" s="152"/>
      <c r="H982" s="153"/>
      <c r="I982" s="152"/>
      <c r="J982" s="152"/>
      <c r="K982" s="152"/>
      <c r="L982" s="152"/>
      <c r="M982" s="152"/>
      <c r="N982" s="152"/>
      <c r="O982" s="152"/>
      <c r="P982" s="152"/>
      <c r="Q982" s="152"/>
      <c r="R982" s="152"/>
      <c r="S982" s="152"/>
      <c r="T982" s="152"/>
      <c r="U982" s="152"/>
      <c r="V982" s="152"/>
      <c r="W982" s="152"/>
      <c r="X982" s="152"/>
      <c r="Y982" s="152"/>
      <c r="Z982" s="152"/>
    </row>
    <row r="983" spans="1:26" ht="15.75" customHeight="1" x14ac:dyDescent="0.25">
      <c r="A983" s="152"/>
      <c r="B983" s="152"/>
      <c r="C983" s="152"/>
      <c r="D983" s="187"/>
      <c r="E983" s="187"/>
      <c r="F983" s="152"/>
      <c r="G983" s="152"/>
      <c r="H983" s="153"/>
      <c r="I983" s="152"/>
      <c r="J983" s="152"/>
      <c r="K983" s="152"/>
      <c r="L983" s="152"/>
      <c r="M983" s="152"/>
      <c r="N983" s="152"/>
      <c r="O983" s="152"/>
      <c r="P983" s="152"/>
      <c r="Q983" s="152"/>
      <c r="R983" s="152"/>
      <c r="S983" s="152"/>
      <c r="T983" s="152"/>
      <c r="U983" s="152"/>
      <c r="V983" s="152"/>
      <c r="W983" s="152"/>
      <c r="X983" s="152"/>
      <c r="Y983" s="152"/>
      <c r="Z983" s="152"/>
    </row>
    <row r="984" spans="1:26" ht="15.75" customHeight="1" x14ac:dyDescent="0.25">
      <c r="A984" s="152"/>
      <c r="B984" s="152"/>
      <c r="C984" s="152"/>
      <c r="D984" s="187"/>
      <c r="E984" s="187"/>
      <c r="F984" s="152"/>
      <c r="G984" s="152"/>
      <c r="H984" s="153"/>
      <c r="I984" s="152"/>
      <c r="J984" s="152"/>
      <c r="K984" s="152"/>
      <c r="L984" s="152"/>
      <c r="M984" s="152"/>
      <c r="N984" s="152"/>
      <c r="O984" s="152"/>
      <c r="P984" s="152"/>
      <c r="Q984" s="152"/>
      <c r="R984" s="152"/>
      <c r="S984" s="152"/>
      <c r="T984" s="152"/>
      <c r="U984" s="152"/>
      <c r="V984" s="152"/>
      <c r="W984" s="152"/>
      <c r="X984" s="152"/>
      <c r="Y984" s="152"/>
      <c r="Z984" s="152"/>
    </row>
    <row r="985" spans="1:26" ht="15.75" customHeight="1" x14ac:dyDescent="0.25">
      <c r="A985" s="152"/>
      <c r="B985" s="152"/>
      <c r="C985" s="152"/>
      <c r="D985" s="187"/>
      <c r="E985" s="187"/>
      <c r="F985" s="152"/>
      <c r="G985" s="152"/>
      <c r="H985" s="153"/>
      <c r="I985" s="152"/>
      <c r="J985" s="152"/>
      <c r="K985" s="152"/>
      <c r="L985" s="152"/>
      <c r="M985" s="152"/>
      <c r="N985" s="152"/>
      <c r="O985" s="152"/>
      <c r="P985" s="152"/>
      <c r="Q985" s="152"/>
      <c r="R985" s="152"/>
      <c r="S985" s="152"/>
      <c r="T985" s="152"/>
      <c r="U985" s="152"/>
      <c r="V985" s="152"/>
      <c r="W985" s="152"/>
      <c r="X985" s="152"/>
      <c r="Y985" s="152"/>
      <c r="Z985" s="152"/>
    </row>
    <row r="986" spans="1:26" ht="15.75" customHeight="1" x14ac:dyDescent="0.25">
      <c r="A986" s="152"/>
      <c r="B986" s="152"/>
      <c r="C986" s="152"/>
      <c r="D986" s="187"/>
      <c r="E986" s="187"/>
      <c r="F986" s="152"/>
      <c r="G986" s="152"/>
      <c r="H986" s="153"/>
      <c r="I986" s="152"/>
      <c r="J986" s="152"/>
      <c r="K986" s="152"/>
      <c r="L986" s="152"/>
      <c r="M986" s="152"/>
      <c r="N986" s="152"/>
      <c r="O986" s="152"/>
      <c r="P986" s="152"/>
      <c r="Q986" s="152"/>
      <c r="R986" s="152"/>
      <c r="S986" s="152"/>
      <c r="T986" s="152"/>
      <c r="U986" s="152"/>
      <c r="V986" s="152"/>
      <c r="W986" s="152"/>
      <c r="X986" s="152"/>
      <c r="Y986" s="152"/>
      <c r="Z986" s="152"/>
    </row>
    <row r="987" spans="1:26" ht="15.75" customHeight="1" x14ac:dyDescent="0.25">
      <c r="A987" s="152"/>
      <c r="B987" s="152"/>
      <c r="C987" s="152"/>
      <c r="D987" s="187"/>
      <c r="E987" s="187"/>
      <c r="F987" s="152"/>
      <c r="G987" s="152"/>
      <c r="H987" s="153"/>
      <c r="I987" s="152"/>
      <c r="J987" s="152"/>
      <c r="K987" s="152"/>
      <c r="L987" s="152"/>
      <c r="M987" s="152"/>
      <c r="N987" s="152"/>
      <c r="O987" s="152"/>
      <c r="P987" s="152"/>
      <c r="Q987" s="152"/>
      <c r="R987" s="152"/>
      <c r="S987" s="152"/>
      <c r="T987" s="152"/>
      <c r="U987" s="152"/>
      <c r="V987" s="152"/>
      <c r="W987" s="152"/>
      <c r="X987" s="152"/>
      <c r="Y987" s="152"/>
      <c r="Z987" s="152"/>
    </row>
    <row r="988" spans="1:26" ht="15.75" customHeight="1" x14ac:dyDescent="0.25">
      <c r="A988" s="152"/>
      <c r="B988" s="152"/>
      <c r="C988" s="152"/>
      <c r="D988" s="187"/>
      <c r="E988" s="187"/>
      <c r="F988" s="152"/>
      <c r="G988" s="152"/>
      <c r="H988" s="153"/>
      <c r="I988" s="152"/>
      <c r="J988" s="152"/>
      <c r="K988" s="152"/>
      <c r="L988" s="152"/>
      <c r="M988" s="152"/>
      <c r="N988" s="152"/>
      <c r="O988" s="152"/>
      <c r="P988" s="152"/>
      <c r="Q988" s="152"/>
      <c r="R988" s="152"/>
      <c r="S988" s="152"/>
      <c r="T988" s="152"/>
      <c r="U988" s="152"/>
      <c r="V988" s="152"/>
      <c r="W988" s="152"/>
      <c r="X988" s="152"/>
      <c r="Y988" s="152"/>
      <c r="Z988" s="152"/>
    </row>
    <row r="989" spans="1:26" ht="15.75" customHeight="1" x14ac:dyDescent="0.25">
      <c r="A989" s="152"/>
      <c r="B989" s="152"/>
      <c r="C989" s="152"/>
      <c r="D989" s="187"/>
      <c r="E989" s="187"/>
      <c r="F989" s="152"/>
      <c r="G989" s="152"/>
      <c r="H989" s="153"/>
      <c r="I989" s="152"/>
      <c r="J989" s="152"/>
      <c r="K989" s="152"/>
      <c r="L989" s="152"/>
      <c r="M989" s="152"/>
      <c r="N989" s="152"/>
      <c r="O989" s="152"/>
      <c r="P989" s="152"/>
      <c r="Q989" s="152"/>
      <c r="R989" s="152"/>
      <c r="S989" s="152"/>
      <c r="T989" s="152"/>
      <c r="U989" s="152"/>
      <c r="V989" s="152"/>
      <c r="W989" s="152"/>
      <c r="X989" s="152"/>
      <c r="Y989" s="152"/>
      <c r="Z989" s="152"/>
    </row>
    <row r="990" spans="1:26" ht="15.75" customHeight="1" x14ac:dyDescent="0.25">
      <c r="A990" s="152"/>
      <c r="B990" s="152"/>
      <c r="C990" s="152"/>
      <c r="D990" s="187"/>
      <c r="E990" s="187"/>
      <c r="F990" s="152"/>
      <c r="G990" s="152"/>
      <c r="H990" s="153"/>
      <c r="I990" s="152"/>
      <c r="J990" s="152"/>
      <c r="K990" s="152"/>
      <c r="L990" s="152"/>
      <c r="M990" s="152"/>
      <c r="N990" s="152"/>
      <c r="O990" s="152"/>
      <c r="P990" s="152"/>
      <c r="Q990" s="152"/>
      <c r="R990" s="152"/>
      <c r="S990" s="152"/>
      <c r="T990" s="152"/>
      <c r="U990" s="152"/>
      <c r="V990" s="152"/>
      <c r="W990" s="152"/>
      <c r="X990" s="152"/>
      <c r="Y990" s="152"/>
      <c r="Z990" s="152"/>
    </row>
    <row r="991" spans="1:26" ht="15.75" customHeight="1" x14ac:dyDescent="0.25">
      <c r="A991" s="152"/>
      <c r="B991" s="152"/>
      <c r="C991" s="152"/>
      <c r="D991" s="187"/>
      <c r="E991" s="187"/>
      <c r="F991" s="152"/>
      <c r="G991" s="152"/>
      <c r="H991" s="153"/>
      <c r="I991" s="152"/>
      <c r="J991" s="152"/>
      <c r="K991" s="152"/>
      <c r="L991" s="152"/>
      <c r="M991" s="152"/>
      <c r="N991" s="152"/>
      <c r="O991" s="152"/>
      <c r="P991" s="152"/>
      <c r="Q991" s="152"/>
      <c r="R991" s="152"/>
      <c r="S991" s="152"/>
      <c r="T991" s="152"/>
      <c r="U991" s="152"/>
      <c r="V991" s="152"/>
      <c r="W991" s="152"/>
      <c r="X991" s="152"/>
      <c r="Y991" s="152"/>
      <c r="Z991" s="152"/>
    </row>
    <row r="992" spans="1:26" ht="15.75" customHeight="1" x14ac:dyDescent="0.25">
      <c r="A992" s="152"/>
      <c r="B992" s="152"/>
      <c r="C992" s="152"/>
      <c r="D992" s="187"/>
      <c r="E992" s="187"/>
      <c r="F992" s="152"/>
      <c r="G992" s="152"/>
      <c r="H992" s="153"/>
      <c r="I992" s="152"/>
      <c r="J992" s="152"/>
      <c r="K992" s="152"/>
      <c r="L992" s="152"/>
      <c r="M992" s="152"/>
      <c r="N992" s="152"/>
      <c r="O992" s="152"/>
      <c r="P992" s="152"/>
      <c r="Q992" s="152"/>
      <c r="R992" s="152"/>
      <c r="S992" s="152"/>
      <c r="T992" s="152"/>
      <c r="U992" s="152"/>
      <c r="V992" s="152"/>
      <c r="W992" s="152"/>
      <c r="X992" s="152"/>
      <c r="Y992" s="152"/>
      <c r="Z992" s="152"/>
    </row>
    <row r="993" spans="1:26" ht="15.75" customHeight="1" x14ac:dyDescent="0.25">
      <c r="A993" s="152"/>
      <c r="B993" s="152"/>
      <c r="C993" s="152"/>
      <c r="D993" s="187"/>
      <c r="E993" s="187"/>
      <c r="F993" s="152"/>
      <c r="G993" s="152"/>
      <c r="H993" s="153"/>
      <c r="I993" s="152"/>
      <c r="J993" s="152"/>
      <c r="K993" s="152"/>
      <c r="L993" s="152"/>
      <c r="M993" s="152"/>
      <c r="N993" s="152"/>
      <c r="O993" s="152"/>
      <c r="P993" s="152"/>
      <c r="Q993" s="152"/>
      <c r="R993" s="152"/>
      <c r="S993" s="152"/>
      <c r="T993" s="152"/>
      <c r="U993" s="152"/>
      <c r="V993" s="152"/>
      <c r="W993" s="152"/>
      <c r="X993" s="152"/>
      <c r="Y993" s="152"/>
      <c r="Z993" s="152"/>
    </row>
    <row r="994" spans="1:26" ht="15.75" customHeight="1" x14ac:dyDescent="0.25">
      <c r="A994" s="152"/>
      <c r="B994" s="152"/>
      <c r="C994" s="152"/>
      <c r="D994" s="187"/>
      <c r="E994" s="187"/>
      <c r="F994" s="152"/>
      <c r="G994" s="152"/>
      <c r="H994" s="153"/>
      <c r="I994" s="152"/>
      <c r="J994" s="152"/>
      <c r="K994" s="152"/>
      <c r="L994" s="152"/>
      <c r="M994" s="152"/>
      <c r="N994" s="152"/>
      <c r="O994" s="152"/>
      <c r="P994" s="152"/>
      <c r="Q994" s="152"/>
      <c r="R994" s="152"/>
      <c r="S994" s="152"/>
      <c r="T994" s="152"/>
      <c r="U994" s="152"/>
      <c r="V994" s="152"/>
      <c r="W994" s="152"/>
      <c r="X994" s="152"/>
      <c r="Y994" s="152"/>
      <c r="Z994" s="152"/>
    </row>
    <row r="995" spans="1:26" ht="15.75" customHeight="1" x14ac:dyDescent="0.25">
      <c r="A995" s="152"/>
      <c r="B995" s="152"/>
      <c r="C995" s="152"/>
      <c r="D995" s="187"/>
      <c r="E995" s="187"/>
      <c r="F995" s="152"/>
      <c r="G995" s="152"/>
      <c r="H995" s="153"/>
      <c r="I995" s="152"/>
      <c r="J995" s="152"/>
      <c r="K995" s="152"/>
      <c r="L995" s="152"/>
      <c r="M995" s="152"/>
      <c r="N995" s="152"/>
      <c r="O995" s="152"/>
      <c r="P995" s="152"/>
      <c r="Q995" s="152"/>
      <c r="R995" s="152"/>
      <c r="S995" s="152"/>
      <c r="T995" s="152"/>
      <c r="U995" s="152"/>
      <c r="V995" s="152"/>
      <c r="W995" s="152"/>
      <c r="X995" s="152"/>
      <c r="Y995" s="152"/>
      <c r="Z995" s="152"/>
    </row>
    <row r="996" spans="1:26" ht="15.75" customHeight="1" x14ac:dyDescent="0.25">
      <c r="A996" s="152"/>
      <c r="B996" s="152"/>
      <c r="C996" s="152"/>
      <c r="D996" s="187"/>
      <c r="E996" s="187"/>
      <c r="F996" s="152"/>
      <c r="G996" s="152"/>
      <c r="H996" s="153"/>
      <c r="I996" s="152"/>
      <c r="J996" s="152"/>
      <c r="K996" s="152"/>
      <c r="L996" s="152"/>
      <c r="M996" s="152"/>
      <c r="N996" s="152"/>
      <c r="O996" s="152"/>
      <c r="P996" s="152"/>
      <c r="Q996" s="152"/>
      <c r="R996" s="152"/>
      <c r="S996" s="152"/>
      <c r="T996" s="152"/>
      <c r="U996" s="152"/>
      <c r="V996" s="152"/>
      <c r="W996" s="152"/>
      <c r="X996" s="152"/>
      <c r="Y996" s="152"/>
      <c r="Z996" s="152"/>
    </row>
  </sheetData>
  <mergeCells count="17">
    <mergeCell ref="G12:I12"/>
    <mergeCell ref="G14:I14"/>
    <mergeCell ref="C5:D5"/>
    <mergeCell ref="A11:F17"/>
    <mergeCell ref="C25:F25"/>
    <mergeCell ref="C26:F26"/>
    <mergeCell ref="E5:F5"/>
    <mergeCell ref="A8:F8"/>
    <mergeCell ref="D9:F9"/>
    <mergeCell ref="A10:C10"/>
    <mergeCell ref="D10:F10"/>
    <mergeCell ref="A1:F1"/>
    <mergeCell ref="G1:I1"/>
    <mergeCell ref="C2:I2"/>
    <mergeCell ref="A3:F3"/>
    <mergeCell ref="C4:D4"/>
    <mergeCell ref="E4:F4"/>
  </mergeCells>
  <printOptions horizontalCentered="1"/>
  <pageMargins left="0.51181102362204722" right="0.51181102362204722" top="0.47244094488188981" bottom="0.51181102362204722" header="0" footer="0"/>
  <pageSetup orientation="landscape"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703125" defaultRowHeight="15" customHeight="1" x14ac:dyDescent="0.2"/>
  <cols>
    <col min="1" max="1" width="11.42578125" customWidth="1"/>
    <col min="2" max="2" width="24.140625" customWidth="1"/>
    <col min="3" max="26" width="11.42578125" customWidth="1"/>
  </cols>
  <sheetData>
    <row r="1" spans="1:26" x14ac:dyDescent="0.25">
      <c r="A1" s="152" t="s">
        <v>889</v>
      </c>
      <c r="B1" s="152" t="s">
        <v>890</v>
      </c>
      <c r="C1" s="152"/>
      <c r="D1" s="152"/>
      <c r="E1" s="152"/>
      <c r="F1" s="152"/>
      <c r="G1" s="152"/>
      <c r="H1" s="152"/>
      <c r="I1" s="152"/>
      <c r="J1" s="152"/>
      <c r="K1" s="152"/>
      <c r="L1" s="152"/>
      <c r="M1" s="152"/>
      <c r="N1" s="152"/>
      <c r="O1" s="152"/>
      <c r="P1" s="152"/>
      <c r="Q1" s="152"/>
      <c r="R1" s="152"/>
      <c r="S1" s="152"/>
      <c r="T1" s="152"/>
      <c r="U1" s="152"/>
      <c r="V1" s="152"/>
      <c r="W1" s="152"/>
      <c r="X1" s="152"/>
      <c r="Y1" s="152"/>
      <c r="Z1" s="152"/>
    </row>
    <row r="2" spans="1:26" ht="23.25" x14ac:dyDescent="0.35">
      <c r="A2" s="216" t="s">
        <v>891</v>
      </c>
      <c r="B2" s="217" t="s">
        <v>892</v>
      </c>
      <c r="C2" s="152"/>
      <c r="D2" s="152"/>
      <c r="E2" s="152"/>
      <c r="F2" s="152"/>
      <c r="G2" s="152"/>
      <c r="H2" s="152"/>
      <c r="I2" s="152"/>
      <c r="J2" s="152"/>
      <c r="K2" s="152"/>
      <c r="L2" s="152"/>
      <c r="M2" s="152"/>
      <c r="N2" s="152"/>
      <c r="O2" s="152"/>
      <c r="P2" s="152"/>
      <c r="Q2" s="152"/>
      <c r="R2" s="152"/>
      <c r="S2" s="152"/>
      <c r="T2" s="152"/>
      <c r="U2" s="152"/>
      <c r="V2" s="152"/>
      <c r="W2" s="152"/>
      <c r="X2" s="152"/>
      <c r="Y2" s="152"/>
      <c r="Z2" s="152"/>
    </row>
    <row r="3" spans="1:26" ht="23.25" x14ac:dyDescent="0.35">
      <c r="A3" s="216" t="s">
        <v>893</v>
      </c>
      <c r="B3" s="217" t="s">
        <v>894</v>
      </c>
      <c r="C3" s="152"/>
      <c r="D3" s="152"/>
      <c r="E3" s="218"/>
      <c r="F3" s="152"/>
      <c r="G3" s="152"/>
      <c r="H3" s="152"/>
      <c r="I3" s="152"/>
      <c r="J3" s="152"/>
      <c r="K3" s="152"/>
      <c r="L3" s="152"/>
      <c r="M3" s="152"/>
      <c r="N3" s="152"/>
      <c r="O3" s="152"/>
      <c r="P3" s="152"/>
      <c r="Q3" s="152"/>
      <c r="R3" s="152"/>
      <c r="S3" s="152"/>
      <c r="T3" s="152"/>
      <c r="U3" s="152"/>
      <c r="V3" s="152"/>
      <c r="W3" s="152"/>
      <c r="X3" s="152"/>
      <c r="Y3" s="152"/>
      <c r="Z3" s="152"/>
    </row>
    <row r="4" spans="1:26" ht="23.25" x14ac:dyDescent="0.35">
      <c r="A4" s="216" t="s">
        <v>895</v>
      </c>
      <c r="B4" s="217" t="s">
        <v>896</v>
      </c>
      <c r="C4" s="152"/>
      <c r="D4" s="152"/>
      <c r="E4" s="152"/>
      <c r="F4" s="152"/>
      <c r="G4" s="152"/>
      <c r="H4" s="152"/>
      <c r="I4" s="152"/>
      <c r="J4" s="152"/>
      <c r="K4" s="152"/>
      <c r="L4" s="152"/>
      <c r="M4" s="152"/>
      <c r="N4" s="152"/>
      <c r="O4" s="152"/>
      <c r="P4" s="152"/>
      <c r="Q4" s="152"/>
      <c r="R4" s="152"/>
      <c r="S4" s="152"/>
      <c r="T4" s="152"/>
      <c r="U4" s="152"/>
      <c r="V4" s="152"/>
      <c r="W4" s="152"/>
      <c r="X4" s="152"/>
      <c r="Y4" s="152"/>
      <c r="Z4" s="152"/>
    </row>
    <row r="5" spans="1:26" ht="23.25" x14ac:dyDescent="0.35">
      <c r="A5" s="216" t="s">
        <v>897</v>
      </c>
      <c r="B5" s="217" t="s">
        <v>898</v>
      </c>
      <c r="C5" s="152"/>
      <c r="D5" s="152"/>
      <c r="E5" s="152"/>
      <c r="F5" s="152"/>
      <c r="G5" s="152"/>
      <c r="H5" s="152"/>
      <c r="I5" s="152"/>
      <c r="J5" s="152"/>
      <c r="K5" s="152"/>
      <c r="L5" s="152"/>
      <c r="M5" s="152"/>
      <c r="N5" s="152"/>
      <c r="O5" s="152"/>
      <c r="P5" s="152"/>
      <c r="Q5" s="152"/>
      <c r="R5" s="152"/>
      <c r="S5" s="152"/>
      <c r="T5" s="152"/>
      <c r="U5" s="152"/>
      <c r="V5" s="152"/>
      <c r="W5" s="152"/>
      <c r="X5" s="152"/>
      <c r="Y5" s="152"/>
      <c r="Z5" s="152"/>
    </row>
    <row r="6" spans="1:26" ht="23.25" x14ac:dyDescent="0.35">
      <c r="A6" s="216"/>
      <c r="B6" s="217" t="s">
        <v>899</v>
      </c>
      <c r="C6" s="152"/>
      <c r="D6" s="152"/>
      <c r="E6" s="152"/>
      <c r="F6" s="152"/>
      <c r="G6" s="152"/>
      <c r="H6" s="152"/>
      <c r="I6" s="152"/>
      <c r="J6" s="152"/>
      <c r="K6" s="152"/>
      <c r="L6" s="152"/>
      <c r="M6" s="152"/>
      <c r="N6" s="152"/>
      <c r="O6" s="152"/>
      <c r="P6" s="152"/>
      <c r="Q6" s="152"/>
      <c r="R6" s="152"/>
      <c r="S6" s="152"/>
      <c r="T6" s="152"/>
      <c r="U6" s="152"/>
      <c r="V6" s="152"/>
      <c r="W6" s="152"/>
      <c r="X6" s="152"/>
      <c r="Y6" s="152"/>
      <c r="Z6" s="152"/>
    </row>
    <row r="7" spans="1:26" ht="23.25" x14ac:dyDescent="0.35">
      <c r="A7" s="216"/>
      <c r="B7" s="217" t="s">
        <v>900</v>
      </c>
      <c r="C7" s="152"/>
      <c r="D7" s="152"/>
      <c r="E7" s="152"/>
      <c r="F7" s="152"/>
      <c r="G7" s="152"/>
      <c r="H7" s="152"/>
      <c r="I7" s="152"/>
      <c r="J7" s="152"/>
      <c r="K7" s="152"/>
      <c r="L7" s="152"/>
      <c r="M7" s="152"/>
      <c r="N7" s="152"/>
      <c r="O7" s="152"/>
      <c r="P7" s="152"/>
      <c r="Q7" s="152"/>
      <c r="R7" s="152"/>
      <c r="S7" s="152"/>
      <c r="T7" s="152"/>
      <c r="U7" s="152"/>
      <c r="V7" s="152"/>
      <c r="W7" s="152"/>
      <c r="X7" s="152"/>
      <c r="Y7" s="152"/>
      <c r="Z7" s="152"/>
    </row>
    <row r="8" spans="1:26" ht="23.25" x14ac:dyDescent="0.35">
      <c r="A8" s="216"/>
      <c r="B8" s="217" t="s">
        <v>901</v>
      </c>
      <c r="C8" s="152"/>
      <c r="D8" s="152"/>
      <c r="E8" s="152"/>
      <c r="F8" s="152"/>
      <c r="G8" s="152"/>
      <c r="H8" s="152"/>
      <c r="I8" s="152"/>
      <c r="J8" s="152"/>
      <c r="K8" s="152"/>
      <c r="L8" s="152"/>
      <c r="M8" s="152"/>
      <c r="N8" s="152"/>
      <c r="O8" s="152"/>
      <c r="P8" s="152"/>
      <c r="Q8" s="152"/>
      <c r="R8" s="152"/>
      <c r="S8" s="152"/>
      <c r="T8" s="152"/>
      <c r="U8" s="152"/>
      <c r="V8" s="152"/>
      <c r="W8" s="152"/>
      <c r="X8" s="152"/>
      <c r="Y8" s="152"/>
      <c r="Z8" s="152"/>
    </row>
    <row r="9" spans="1:26" ht="23.25" x14ac:dyDescent="0.35">
      <c r="A9" s="216"/>
      <c r="B9" s="217" t="s">
        <v>891</v>
      </c>
      <c r="C9" s="152"/>
      <c r="D9" s="152"/>
      <c r="E9" s="152"/>
      <c r="F9" s="152"/>
      <c r="G9" s="152"/>
      <c r="H9" s="152"/>
      <c r="I9" s="152"/>
      <c r="J9" s="152"/>
      <c r="K9" s="152"/>
      <c r="L9" s="152"/>
      <c r="M9" s="152"/>
      <c r="N9" s="152"/>
      <c r="O9" s="152"/>
      <c r="P9" s="152"/>
      <c r="Q9" s="152"/>
      <c r="R9" s="152"/>
      <c r="S9" s="152"/>
      <c r="T9" s="152"/>
      <c r="U9" s="152"/>
      <c r="V9" s="152"/>
      <c r="W9" s="152"/>
      <c r="X9" s="152"/>
      <c r="Y9" s="152"/>
      <c r="Z9" s="152"/>
    </row>
    <row r="10" spans="1:26" ht="23.25" x14ac:dyDescent="0.35">
      <c r="A10" s="216"/>
      <c r="B10" s="217" t="s">
        <v>902</v>
      </c>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row>
    <row r="11" spans="1:26" ht="23.25" x14ac:dyDescent="0.35">
      <c r="A11" s="216"/>
      <c r="B11" s="217" t="s">
        <v>903</v>
      </c>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row>
    <row r="12" spans="1:26" ht="23.25" x14ac:dyDescent="0.35">
      <c r="A12" s="216"/>
      <c r="B12" s="217" t="s">
        <v>904</v>
      </c>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row>
    <row r="13" spans="1:26" ht="23.25" x14ac:dyDescent="0.35">
      <c r="A13" s="216"/>
      <c r="B13" s="217" t="s">
        <v>905</v>
      </c>
      <c r="C13" s="152"/>
      <c r="D13" s="152"/>
      <c r="E13" s="152"/>
      <c r="F13" s="152"/>
      <c r="G13" s="152"/>
      <c r="H13" s="152"/>
      <c r="I13" s="152"/>
      <c r="J13" s="152"/>
      <c r="K13" s="152"/>
      <c r="L13" s="152"/>
      <c r="M13" s="152"/>
      <c r="N13" s="152"/>
      <c r="O13" s="152"/>
      <c r="P13" s="152"/>
      <c r="Q13" s="152"/>
      <c r="R13" s="152"/>
      <c r="S13" s="152"/>
      <c r="T13" s="152"/>
      <c r="U13" s="152"/>
      <c r="V13" s="152"/>
      <c r="W13" s="152"/>
      <c r="X13" s="152"/>
      <c r="Y13" s="152"/>
      <c r="Z13" s="152"/>
    </row>
    <row r="14" spans="1:26" ht="23.25" x14ac:dyDescent="0.35">
      <c r="A14" s="216"/>
      <c r="B14" s="217" t="s">
        <v>906</v>
      </c>
      <c r="C14" s="152"/>
      <c r="D14" s="152"/>
      <c r="E14" s="152"/>
      <c r="F14" s="152"/>
      <c r="G14" s="152"/>
      <c r="H14" s="152"/>
      <c r="I14" s="152"/>
      <c r="J14" s="152"/>
      <c r="K14" s="152"/>
      <c r="L14" s="152"/>
      <c r="M14" s="152"/>
      <c r="N14" s="152"/>
      <c r="O14" s="152"/>
      <c r="P14" s="152"/>
      <c r="Q14" s="152"/>
      <c r="R14" s="152"/>
      <c r="S14" s="152"/>
      <c r="T14" s="152"/>
      <c r="U14" s="152"/>
      <c r="V14" s="152"/>
      <c r="W14" s="152"/>
      <c r="X14" s="152"/>
      <c r="Y14" s="152"/>
      <c r="Z14" s="152"/>
    </row>
    <row r="15" spans="1:26" ht="23.25" x14ac:dyDescent="0.35">
      <c r="A15" s="216"/>
      <c r="B15" s="217" t="s">
        <v>907</v>
      </c>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row>
    <row r="16" spans="1:26" ht="23.25" x14ac:dyDescent="0.35">
      <c r="A16" s="216"/>
      <c r="B16" s="217" t="s">
        <v>908</v>
      </c>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row>
    <row r="17" spans="1:26" ht="23.25" x14ac:dyDescent="0.35">
      <c r="A17" s="216"/>
      <c r="B17" s="217" t="s">
        <v>909</v>
      </c>
      <c r="C17" s="152"/>
      <c r="D17" s="152"/>
      <c r="E17" s="152"/>
      <c r="F17" s="152"/>
      <c r="G17" s="152"/>
      <c r="H17" s="152"/>
      <c r="I17" s="152"/>
      <c r="J17" s="152"/>
      <c r="K17" s="152"/>
      <c r="L17" s="152"/>
      <c r="M17" s="152"/>
      <c r="N17" s="152"/>
      <c r="O17" s="152"/>
      <c r="P17" s="152"/>
      <c r="Q17" s="152"/>
      <c r="R17" s="152"/>
      <c r="S17" s="152"/>
      <c r="T17" s="152"/>
      <c r="U17" s="152"/>
      <c r="V17" s="152"/>
      <c r="W17" s="152"/>
      <c r="X17" s="152"/>
      <c r="Y17" s="152"/>
      <c r="Z17" s="152"/>
    </row>
    <row r="18" spans="1:26" ht="23.25" x14ac:dyDescent="0.35">
      <c r="A18" s="216"/>
      <c r="B18" s="217" t="s">
        <v>910</v>
      </c>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row>
    <row r="19" spans="1:26" ht="23.25" x14ac:dyDescent="0.35">
      <c r="A19" s="216"/>
      <c r="B19" s="217" t="s">
        <v>911</v>
      </c>
      <c r="C19" s="152"/>
      <c r="D19" s="152"/>
      <c r="E19" s="152"/>
      <c r="F19" s="152"/>
      <c r="G19" s="152"/>
      <c r="H19" s="152"/>
      <c r="I19" s="152"/>
      <c r="J19" s="152"/>
      <c r="K19" s="152"/>
      <c r="L19" s="152"/>
      <c r="M19" s="152"/>
      <c r="N19" s="152"/>
      <c r="O19" s="152"/>
      <c r="P19" s="152"/>
      <c r="Q19" s="152"/>
      <c r="R19" s="152"/>
      <c r="S19" s="152"/>
      <c r="T19" s="152"/>
      <c r="U19" s="152"/>
      <c r="V19" s="152"/>
      <c r="W19" s="152"/>
      <c r="X19" s="152"/>
      <c r="Y19" s="152"/>
      <c r="Z19" s="152"/>
    </row>
    <row r="20" spans="1:26" ht="23.25" x14ac:dyDescent="0.35">
      <c r="A20" s="216"/>
      <c r="B20" s="217" t="s">
        <v>912</v>
      </c>
      <c r="C20" s="152"/>
      <c r="D20" s="152"/>
      <c r="E20" s="152"/>
      <c r="F20" s="152"/>
      <c r="G20" s="152"/>
      <c r="H20" s="152"/>
      <c r="I20" s="152"/>
      <c r="J20" s="152"/>
      <c r="K20" s="152"/>
      <c r="L20" s="152"/>
      <c r="M20" s="152"/>
      <c r="N20" s="152"/>
      <c r="O20" s="152"/>
      <c r="P20" s="152"/>
      <c r="Q20" s="152"/>
      <c r="R20" s="152"/>
      <c r="S20" s="152"/>
      <c r="T20" s="152"/>
      <c r="U20" s="152"/>
      <c r="V20" s="152"/>
      <c r="W20" s="152"/>
      <c r="X20" s="152"/>
      <c r="Y20" s="152"/>
      <c r="Z20" s="152"/>
    </row>
    <row r="21" spans="1:26" ht="15.75" customHeight="1" x14ac:dyDescent="0.35">
      <c r="A21" s="216"/>
      <c r="B21" s="217" t="s">
        <v>913</v>
      </c>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row>
    <row r="22" spans="1:26" ht="15.75" customHeight="1" x14ac:dyDescent="0.35">
      <c r="A22" s="216"/>
      <c r="B22" s="217" t="s">
        <v>914</v>
      </c>
      <c r="C22" s="152"/>
      <c r="D22" s="152"/>
      <c r="E22" s="152"/>
      <c r="F22" s="152"/>
      <c r="G22" s="152"/>
      <c r="H22" s="152"/>
      <c r="I22" s="152"/>
      <c r="J22" s="152"/>
      <c r="K22" s="152"/>
      <c r="L22" s="152"/>
      <c r="M22" s="152"/>
      <c r="N22" s="152"/>
      <c r="O22" s="152"/>
      <c r="P22" s="152"/>
      <c r="Q22" s="152"/>
      <c r="R22" s="152"/>
      <c r="S22" s="152"/>
      <c r="T22" s="152"/>
      <c r="U22" s="152"/>
      <c r="V22" s="152"/>
      <c r="W22" s="152"/>
      <c r="X22" s="152"/>
      <c r="Y22" s="152"/>
      <c r="Z22" s="152"/>
    </row>
    <row r="23" spans="1:26" ht="15.75" customHeight="1" x14ac:dyDescent="0.35">
      <c r="A23" s="216"/>
      <c r="B23" s="217" t="s">
        <v>915</v>
      </c>
      <c r="C23" s="152"/>
      <c r="D23" s="152"/>
      <c r="E23" s="152"/>
      <c r="F23" s="152"/>
      <c r="G23" s="152"/>
      <c r="H23" s="152"/>
      <c r="I23" s="152"/>
      <c r="J23" s="152"/>
      <c r="K23" s="152"/>
      <c r="L23" s="152"/>
      <c r="M23" s="152"/>
      <c r="N23" s="152"/>
      <c r="O23" s="152"/>
      <c r="P23" s="152"/>
      <c r="Q23" s="152"/>
      <c r="R23" s="152"/>
      <c r="S23" s="152"/>
      <c r="T23" s="152"/>
      <c r="U23" s="152"/>
      <c r="V23" s="152"/>
      <c r="W23" s="152"/>
      <c r="X23" s="152"/>
      <c r="Y23" s="152"/>
      <c r="Z23" s="152"/>
    </row>
    <row r="24" spans="1:26" ht="15.75" customHeight="1" x14ac:dyDescent="0.35">
      <c r="A24" s="216"/>
      <c r="B24" s="217" t="s">
        <v>916</v>
      </c>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row>
    <row r="25" spans="1:26" ht="15.75" customHeight="1" x14ac:dyDescent="0.35">
      <c r="A25" s="216"/>
      <c r="B25" s="217" t="s">
        <v>917</v>
      </c>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row>
    <row r="26" spans="1:26" ht="15.75" customHeight="1" x14ac:dyDescent="0.35">
      <c r="A26" s="216"/>
      <c r="B26" s="217" t="s">
        <v>897</v>
      </c>
      <c r="C26" s="152"/>
      <c r="D26" s="152"/>
      <c r="E26" s="152"/>
      <c r="F26" s="152"/>
      <c r="G26" s="152"/>
      <c r="H26" s="152"/>
      <c r="I26" s="152"/>
      <c r="J26" s="152"/>
      <c r="K26" s="152"/>
      <c r="L26" s="152"/>
      <c r="M26" s="152"/>
      <c r="N26" s="152"/>
      <c r="O26" s="152"/>
      <c r="P26" s="152"/>
      <c r="Q26" s="152"/>
      <c r="R26" s="152"/>
      <c r="S26" s="152"/>
      <c r="T26" s="152"/>
      <c r="U26" s="152"/>
      <c r="V26" s="152"/>
      <c r="W26" s="152"/>
      <c r="X26" s="152"/>
      <c r="Y26" s="152"/>
      <c r="Z26" s="152"/>
    </row>
    <row r="27" spans="1:26" ht="15.75" customHeight="1" x14ac:dyDescent="0.35">
      <c r="A27" s="216"/>
      <c r="B27" s="216"/>
      <c r="C27" s="152"/>
      <c r="D27" s="152"/>
      <c r="E27" s="152"/>
      <c r="F27" s="152"/>
      <c r="G27" s="152"/>
      <c r="H27" s="152"/>
      <c r="I27" s="152"/>
      <c r="J27" s="152"/>
      <c r="K27" s="152"/>
      <c r="L27" s="152"/>
      <c r="M27" s="152"/>
      <c r="N27" s="152"/>
      <c r="O27" s="152"/>
      <c r="P27" s="152"/>
      <c r="Q27" s="152"/>
      <c r="R27" s="152"/>
      <c r="S27" s="152"/>
      <c r="T27" s="152"/>
      <c r="U27" s="152"/>
      <c r="V27" s="152"/>
      <c r="W27" s="152"/>
      <c r="X27" s="152"/>
      <c r="Y27" s="152"/>
      <c r="Z27" s="152"/>
    </row>
    <row r="28" spans="1:26" ht="15.75" customHeight="1" x14ac:dyDescent="0.35">
      <c r="A28" s="216"/>
      <c r="B28" s="216"/>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row>
    <row r="29" spans="1:26" ht="15.75" customHeight="1" x14ac:dyDescent="0.25">
      <c r="A29" s="152"/>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row>
    <row r="30" spans="1:26" ht="15.75" customHeight="1" x14ac:dyDescent="0.25">
      <c r="A30" s="152"/>
      <c r="B30" s="152"/>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row>
    <row r="31" spans="1:26" ht="15.75" customHeight="1" x14ac:dyDescent="0.25">
      <c r="A31" s="152"/>
      <c r="B31" s="152"/>
      <c r="C31" s="152"/>
      <c r="D31" s="152"/>
      <c r="E31" s="152"/>
      <c r="F31" s="152"/>
      <c r="G31" s="152"/>
      <c r="H31" s="152"/>
      <c r="I31" s="152"/>
      <c r="J31" s="152"/>
      <c r="K31" s="152"/>
      <c r="L31" s="152"/>
      <c r="M31" s="152"/>
      <c r="N31" s="152"/>
      <c r="O31" s="152"/>
      <c r="P31" s="152"/>
      <c r="Q31" s="152"/>
      <c r="R31" s="152"/>
      <c r="S31" s="152"/>
      <c r="T31" s="152"/>
      <c r="U31" s="152"/>
      <c r="V31" s="152"/>
      <c r="W31" s="152"/>
      <c r="X31" s="152"/>
      <c r="Y31" s="152"/>
      <c r="Z31" s="152"/>
    </row>
    <row r="32" spans="1:26" ht="15.75" customHeight="1" x14ac:dyDescent="0.25">
      <c r="A32" s="152"/>
      <c r="B32" s="152"/>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152"/>
    </row>
    <row r="33" spans="1:26" ht="15.75" customHeight="1" x14ac:dyDescent="0.25">
      <c r="A33" s="152"/>
      <c r="B33" s="152"/>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row>
    <row r="34" spans="1:26" ht="15.75" customHeight="1" x14ac:dyDescent="0.25">
      <c r="A34" s="152"/>
      <c r="B34" s="152"/>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row>
    <row r="35" spans="1:26" ht="15.75" customHeight="1" x14ac:dyDescent="0.25">
      <c r="A35" s="152"/>
      <c r="B35" s="152"/>
      <c r="C35" s="152"/>
      <c r="D35" s="152"/>
      <c r="E35" s="152"/>
      <c r="F35" s="152"/>
      <c r="G35" s="152"/>
      <c r="H35" s="152"/>
      <c r="I35" s="152"/>
      <c r="J35" s="152"/>
      <c r="K35" s="152"/>
      <c r="L35" s="152"/>
      <c r="M35" s="152"/>
      <c r="N35" s="152"/>
      <c r="O35" s="152"/>
      <c r="P35" s="152"/>
      <c r="Q35" s="152"/>
      <c r="R35" s="152"/>
      <c r="S35" s="152"/>
      <c r="T35" s="152"/>
      <c r="U35" s="152"/>
      <c r="V35" s="152"/>
      <c r="W35" s="152"/>
      <c r="X35" s="152"/>
      <c r="Y35" s="152"/>
      <c r="Z35" s="152"/>
    </row>
    <row r="36" spans="1:26" ht="15.75" customHeight="1" x14ac:dyDescent="0.25">
      <c r="A36" s="152"/>
      <c r="B36" s="152"/>
      <c r="C36" s="152"/>
      <c r="D36" s="152"/>
      <c r="E36" s="152"/>
      <c r="F36" s="152"/>
      <c r="G36" s="152"/>
      <c r="H36" s="152"/>
      <c r="I36" s="152"/>
      <c r="J36" s="152"/>
      <c r="K36" s="152"/>
      <c r="L36" s="152"/>
      <c r="M36" s="152"/>
      <c r="N36" s="152"/>
      <c r="O36" s="152"/>
      <c r="P36" s="152"/>
      <c r="Q36" s="152"/>
      <c r="R36" s="152"/>
      <c r="S36" s="152"/>
      <c r="T36" s="152"/>
      <c r="U36" s="152"/>
      <c r="V36" s="152"/>
      <c r="W36" s="152"/>
      <c r="X36" s="152"/>
      <c r="Y36" s="152"/>
      <c r="Z36" s="152"/>
    </row>
    <row r="37" spans="1:26" ht="15.75" customHeight="1" x14ac:dyDescent="0.25">
      <c r="A37" s="152"/>
      <c r="B37" s="152"/>
      <c r="C37" s="152"/>
      <c r="D37" s="152"/>
      <c r="E37" s="152"/>
      <c r="F37" s="152"/>
      <c r="G37" s="152"/>
      <c r="H37" s="152"/>
      <c r="I37" s="152"/>
      <c r="J37" s="152"/>
      <c r="K37" s="152"/>
      <c r="L37" s="152"/>
      <c r="M37" s="152"/>
      <c r="N37" s="152"/>
      <c r="O37" s="152"/>
      <c r="P37" s="152"/>
      <c r="Q37" s="152"/>
      <c r="R37" s="152"/>
      <c r="S37" s="152"/>
      <c r="T37" s="152"/>
      <c r="U37" s="152"/>
      <c r="V37" s="152"/>
      <c r="W37" s="152"/>
      <c r="X37" s="152"/>
      <c r="Y37" s="152"/>
      <c r="Z37" s="152"/>
    </row>
    <row r="38" spans="1:26" ht="15.75" customHeight="1" x14ac:dyDescent="0.25">
      <c r="A38" s="152"/>
      <c r="B38" s="152"/>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row>
    <row r="39" spans="1:26" ht="15.75" customHeight="1" x14ac:dyDescent="0.25">
      <c r="A39" s="152"/>
      <c r="B39" s="152"/>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row>
    <row r="40" spans="1:26" ht="15.75" customHeight="1" x14ac:dyDescent="0.25">
      <c r="A40" s="152"/>
      <c r="B40" s="152"/>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row>
    <row r="41" spans="1:26" ht="15.75" customHeight="1" x14ac:dyDescent="0.25">
      <c r="A41" s="152"/>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row>
    <row r="42" spans="1:26" ht="15.75" customHeight="1" x14ac:dyDescent="0.25">
      <c r="A42" s="152"/>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row>
    <row r="43" spans="1:26" ht="15.75" customHeight="1" x14ac:dyDescent="0.25">
      <c r="A43" s="152"/>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row>
    <row r="44" spans="1:26" ht="15.75" customHeight="1" x14ac:dyDescent="0.25">
      <c r="A44" s="152"/>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row>
    <row r="45" spans="1:26" ht="15.75" customHeight="1" x14ac:dyDescent="0.25">
      <c r="A45" s="152"/>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row>
    <row r="46" spans="1:26" ht="15.75" customHeight="1" x14ac:dyDescent="0.25">
      <c r="A46" s="152"/>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row>
    <row r="47" spans="1:26" ht="15.75" customHeight="1" x14ac:dyDescent="0.25">
      <c r="A47" s="152"/>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row>
    <row r="48" spans="1:26" ht="15.75" customHeight="1" x14ac:dyDescent="0.25">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row>
    <row r="49" spans="1:26" ht="15.75" customHeight="1" x14ac:dyDescent="0.25">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row>
    <row r="50" spans="1:26" ht="15.75" customHeight="1" x14ac:dyDescent="0.25">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row>
    <row r="51" spans="1:26" ht="15.75" customHeight="1" x14ac:dyDescent="0.25">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row>
    <row r="52" spans="1:26" ht="15.75" customHeight="1" x14ac:dyDescent="0.25">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row>
    <row r="53" spans="1:26" ht="15.75" customHeight="1" x14ac:dyDescent="0.25">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row>
    <row r="54" spans="1:26" ht="15.75" customHeight="1" x14ac:dyDescent="0.25">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row>
    <row r="55" spans="1:26" ht="15.75" customHeight="1" x14ac:dyDescent="0.25">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row>
    <row r="56" spans="1:26" ht="15.75" customHeight="1" x14ac:dyDescent="0.25">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row>
    <row r="57" spans="1:26" ht="15.75" customHeight="1" x14ac:dyDescent="0.25">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row>
    <row r="58" spans="1:26" ht="15.75" customHeight="1" x14ac:dyDescent="0.25">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row>
    <row r="59" spans="1:26" ht="15.75" customHeight="1" x14ac:dyDescent="0.25">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row>
    <row r="60" spans="1:26" ht="15.75" customHeight="1" x14ac:dyDescent="0.25">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row>
    <row r="61" spans="1:26" ht="15.75" customHeight="1" x14ac:dyDescent="0.25">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row>
    <row r="62" spans="1:26" ht="15.75" customHeight="1" x14ac:dyDescent="0.25">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row>
    <row r="63" spans="1:26" ht="15.75" customHeight="1" x14ac:dyDescent="0.25">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row>
    <row r="64" spans="1:26" ht="15.75" customHeight="1" x14ac:dyDescent="0.25">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row>
    <row r="65" spans="1:26" ht="15.75" customHeight="1" x14ac:dyDescent="0.25">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row>
    <row r="66" spans="1:26" ht="15.75" customHeight="1" x14ac:dyDescent="0.25">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row>
    <row r="67" spans="1:26" ht="15.75" customHeight="1" x14ac:dyDescent="0.25">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row>
    <row r="68" spans="1:26" ht="15.75" customHeight="1" x14ac:dyDescent="0.25">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row>
    <row r="69" spans="1:26" ht="15.75" customHeight="1" x14ac:dyDescent="0.25">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row>
    <row r="70" spans="1:26" ht="15.75" customHeight="1" x14ac:dyDescent="0.25">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row>
    <row r="71" spans="1:26" ht="15.75" customHeight="1" x14ac:dyDescent="0.25">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row>
    <row r="72" spans="1:26" ht="15.75" customHeight="1" x14ac:dyDescent="0.25">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row>
    <row r="73" spans="1:26" ht="15.75" customHeight="1" x14ac:dyDescent="0.25">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row>
    <row r="74" spans="1:26" ht="15.75" customHeight="1" x14ac:dyDescent="0.25">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row>
    <row r="75" spans="1:26" ht="15.75" customHeight="1" x14ac:dyDescent="0.25">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5.75" customHeight="1" x14ac:dyDescent="0.25">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5.75" customHeight="1" x14ac:dyDescent="0.25">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5.75" customHeight="1" x14ac:dyDescent="0.25">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5.75" customHeight="1" x14ac:dyDescent="0.25">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5.75" customHeight="1" x14ac:dyDescent="0.25">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5.75" customHeight="1" x14ac:dyDescent="0.25">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5.75" customHeight="1" x14ac:dyDescent="0.25">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5.75" customHeight="1" x14ac:dyDescent="0.25">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5.75" customHeight="1" x14ac:dyDescent="0.25">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5.75" customHeight="1" x14ac:dyDescent="0.25">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5.75" customHeight="1" x14ac:dyDescent="0.25">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5.75" customHeight="1" x14ac:dyDescent="0.25">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5.75" customHeight="1" x14ac:dyDescent="0.25">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5.75" customHeight="1" x14ac:dyDescent="0.25">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5.75" customHeight="1" x14ac:dyDescent="0.25">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5.75" customHeight="1" x14ac:dyDescent="0.25">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5.75" customHeight="1" x14ac:dyDescent="0.25">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5.75" customHeight="1" x14ac:dyDescent="0.25">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5.75" customHeight="1" x14ac:dyDescent="0.25">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5.75" customHeight="1" x14ac:dyDescent="0.25">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5.75" customHeight="1" x14ac:dyDescent="0.25">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5.75" customHeight="1" x14ac:dyDescent="0.25">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5.75" customHeight="1" x14ac:dyDescent="0.25">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5.75" customHeight="1" x14ac:dyDescent="0.25">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5.75" customHeight="1" x14ac:dyDescent="0.25">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5.75" customHeight="1" x14ac:dyDescent="0.25">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5.75" customHeight="1" x14ac:dyDescent="0.25">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5.75" customHeight="1" x14ac:dyDescent="0.25">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5.75" customHeight="1" x14ac:dyDescent="0.25">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5.75" customHeight="1" x14ac:dyDescent="0.25">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5.75" customHeight="1" x14ac:dyDescent="0.25">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5.75" customHeight="1" x14ac:dyDescent="0.25">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5.75" customHeight="1" x14ac:dyDescent="0.25">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5.75" customHeight="1" x14ac:dyDescent="0.25">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5.75" customHeight="1" x14ac:dyDescent="0.25">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5.75" customHeight="1" x14ac:dyDescent="0.25">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5.75" customHeight="1" x14ac:dyDescent="0.25">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5.75" customHeight="1" x14ac:dyDescent="0.25">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5.75" customHeight="1" x14ac:dyDescent="0.25">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5.75" customHeight="1" x14ac:dyDescent="0.25">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5.75" customHeight="1" x14ac:dyDescent="0.25">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5.75" customHeight="1" x14ac:dyDescent="0.25">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5.75" customHeight="1" x14ac:dyDescent="0.25">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5.75" customHeight="1" x14ac:dyDescent="0.25">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5.75" customHeight="1" x14ac:dyDescent="0.25">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5.75" customHeight="1" x14ac:dyDescent="0.25">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5.75" customHeight="1" x14ac:dyDescent="0.25">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5.75" customHeight="1" x14ac:dyDescent="0.25">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5.75" customHeight="1" x14ac:dyDescent="0.25">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5.75" customHeight="1" x14ac:dyDescent="0.25">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5.75" customHeight="1" x14ac:dyDescent="0.25">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5.75" customHeight="1" x14ac:dyDescent="0.25">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5.75" customHeight="1" x14ac:dyDescent="0.25">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5.75" customHeight="1" x14ac:dyDescent="0.25">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5.75" customHeight="1" x14ac:dyDescent="0.25">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5.75" customHeight="1" x14ac:dyDescent="0.25">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5.75" customHeight="1" x14ac:dyDescent="0.25">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5.75" customHeight="1" x14ac:dyDescent="0.25">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5.75" customHeight="1" x14ac:dyDescent="0.25">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5.75" customHeight="1" x14ac:dyDescent="0.25">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5.75" customHeight="1" x14ac:dyDescent="0.25">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5.75" customHeight="1" x14ac:dyDescent="0.25">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5.75" customHeight="1" x14ac:dyDescent="0.25">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5.75" customHeight="1" x14ac:dyDescent="0.25">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5.75" customHeight="1" x14ac:dyDescent="0.25">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5.75" customHeight="1" x14ac:dyDescent="0.25">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5.75" customHeight="1" x14ac:dyDescent="0.25">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5.75" customHeight="1" x14ac:dyDescent="0.25">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5.75" customHeight="1" x14ac:dyDescent="0.25">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5.75" customHeight="1" x14ac:dyDescent="0.25">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5.75" customHeight="1" x14ac:dyDescent="0.25">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5.75" customHeight="1" x14ac:dyDescent="0.25">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5.75" customHeight="1" x14ac:dyDescent="0.25">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5.75" customHeight="1" x14ac:dyDescent="0.25">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5.75" customHeight="1" x14ac:dyDescent="0.25">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5.75" customHeight="1" x14ac:dyDescent="0.25">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5.75" customHeight="1" x14ac:dyDescent="0.25">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5.75" customHeight="1" x14ac:dyDescent="0.25">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5.75" customHeight="1" x14ac:dyDescent="0.25">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5.75" customHeight="1" x14ac:dyDescent="0.25">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5.75" customHeight="1" x14ac:dyDescent="0.25">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5.75" customHeight="1" x14ac:dyDescent="0.25">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5.75" customHeight="1" x14ac:dyDescent="0.25">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5.75" customHeight="1" x14ac:dyDescent="0.25">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5.75" customHeight="1" x14ac:dyDescent="0.25">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5.75" customHeight="1" x14ac:dyDescent="0.25">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5.75" customHeight="1" x14ac:dyDescent="0.25">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5.75" customHeight="1" x14ac:dyDescent="0.25">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5.75" customHeight="1" x14ac:dyDescent="0.25">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5.75" customHeight="1" x14ac:dyDescent="0.25">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5.75" customHeight="1" x14ac:dyDescent="0.25">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5.75" customHeight="1" x14ac:dyDescent="0.25">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5.75" customHeight="1" x14ac:dyDescent="0.25">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5.75" customHeight="1" x14ac:dyDescent="0.25">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5.75" customHeight="1" x14ac:dyDescent="0.25">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5.75" customHeight="1" x14ac:dyDescent="0.25">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5.75" customHeight="1" x14ac:dyDescent="0.25">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5.75" customHeight="1" x14ac:dyDescent="0.25">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5.75" customHeight="1" x14ac:dyDescent="0.25">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5.75" customHeight="1" x14ac:dyDescent="0.25">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5.75" customHeight="1" x14ac:dyDescent="0.25">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5.75" customHeight="1" x14ac:dyDescent="0.25">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5.75" customHeight="1" x14ac:dyDescent="0.25">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5.75" customHeight="1" x14ac:dyDescent="0.25">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5.75" customHeight="1" x14ac:dyDescent="0.25">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5.75" customHeight="1" x14ac:dyDescent="0.25">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5.75" customHeight="1" x14ac:dyDescent="0.25">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5.75" customHeight="1" x14ac:dyDescent="0.25">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5.75" customHeight="1" x14ac:dyDescent="0.25">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5.75" customHeight="1" x14ac:dyDescent="0.25">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5.75" customHeight="1" x14ac:dyDescent="0.25">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5.75" customHeight="1" x14ac:dyDescent="0.25">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5.75" customHeight="1" x14ac:dyDescent="0.25">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5.75" customHeight="1" x14ac:dyDescent="0.25">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5.75" customHeight="1" x14ac:dyDescent="0.25">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5.75" customHeight="1" x14ac:dyDescent="0.25">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5.75" customHeight="1" x14ac:dyDescent="0.25">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5.75" customHeight="1" x14ac:dyDescent="0.25">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5.75" customHeight="1" x14ac:dyDescent="0.25">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5.75" customHeight="1" x14ac:dyDescent="0.25">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5.75" customHeight="1" x14ac:dyDescent="0.25">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5.75" customHeight="1" x14ac:dyDescent="0.25">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5.75" customHeight="1" x14ac:dyDescent="0.25">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5.75" customHeight="1" x14ac:dyDescent="0.25">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5.75" customHeight="1" x14ac:dyDescent="0.25">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5.75" customHeight="1" x14ac:dyDescent="0.25">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5.75" customHeight="1" x14ac:dyDescent="0.25">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5.75" customHeight="1" x14ac:dyDescent="0.25">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5.75" customHeight="1" x14ac:dyDescent="0.25">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5.75" customHeight="1" x14ac:dyDescent="0.25">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5.75" customHeight="1" x14ac:dyDescent="0.25">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5.75" customHeight="1" x14ac:dyDescent="0.25">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5.75" customHeight="1" x14ac:dyDescent="0.25">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5.75" customHeight="1" x14ac:dyDescent="0.25">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5.75" customHeight="1" x14ac:dyDescent="0.25">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5.75" customHeight="1" x14ac:dyDescent="0.25">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5.75" customHeight="1" x14ac:dyDescent="0.25">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5.75" customHeight="1" x14ac:dyDescent="0.25">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5.75" customHeight="1" x14ac:dyDescent="0.25">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5.75" customHeight="1" x14ac:dyDescent="0.25">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5.75" customHeight="1" x14ac:dyDescent="0.25">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5.75" customHeight="1" x14ac:dyDescent="0.25">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5.75" customHeight="1" x14ac:dyDescent="0.25">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5.75" customHeight="1" x14ac:dyDescent="0.25">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5.75" customHeight="1" x14ac:dyDescent="0.25">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5.75" customHeight="1" x14ac:dyDescent="0.25">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5.75" customHeight="1" x14ac:dyDescent="0.25">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5.75" customHeight="1" x14ac:dyDescent="0.25">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5.75" customHeight="1" x14ac:dyDescent="0.25">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5.75" customHeight="1" x14ac:dyDescent="0.25">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5.75" customHeight="1" x14ac:dyDescent="0.25">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5.75" customHeight="1" x14ac:dyDescent="0.25">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5.75" customHeight="1" x14ac:dyDescent="0.25">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5.75" customHeight="1" x14ac:dyDescent="0.25">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5.75" customHeight="1" x14ac:dyDescent="0.25">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5.75" customHeight="1" x14ac:dyDescent="0.25">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5.75" customHeight="1" x14ac:dyDescent="0.25">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5.75" customHeight="1" x14ac:dyDescent="0.25">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5.75" customHeight="1" x14ac:dyDescent="0.25">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5.75" customHeight="1" x14ac:dyDescent="0.25">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5.75" customHeight="1" x14ac:dyDescent="0.25">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5.75" customHeight="1" x14ac:dyDescent="0.25">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5.75" customHeight="1" x14ac:dyDescent="0.25">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5.75" customHeight="1" x14ac:dyDescent="0.25">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5.75" customHeight="1" x14ac:dyDescent="0.25">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5.75" customHeight="1" x14ac:dyDescent="0.25">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5.75" customHeight="1" x14ac:dyDescent="0.25">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5.75" customHeight="1" x14ac:dyDescent="0.25">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5.75" customHeight="1" x14ac:dyDescent="0.25">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5.75" customHeight="1" x14ac:dyDescent="0.25">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5.75" customHeight="1" x14ac:dyDescent="0.25">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5.75" customHeight="1" x14ac:dyDescent="0.25">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5.75" customHeight="1" x14ac:dyDescent="0.25">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5.75" customHeight="1" x14ac:dyDescent="0.25">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5.75" customHeight="1" x14ac:dyDescent="0.25">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5.75" customHeight="1" x14ac:dyDescent="0.25">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5.75" customHeight="1" x14ac:dyDescent="0.25">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5.75" customHeight="1" x14ac:dyDescent="0.25">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5.75" customHeight="1" x14ac:dyDescent="0.25">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5.75" customHeight="1" x14ac:dyDescent="0.25">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5.75" customHeight="1" x14ac:dyDescent="0.25">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5.75" customHeight="1" x14ac:dyDescent="0.25">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5.75" customHeight="1" x14ac:dyDescent="0.25">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5.75" customHeight="1" x14ac:dyDescent="0.25">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5.75" customHeight="1" x14ac:dyDescent="0.25">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5.75" customHeight="1" x14ac:dyDescent="0.25">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5.75" customHeight="1" x14ac:dyDescent="0.25">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5.75" customHeight="1" x14ac:dyDescent="0.25">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5.75" customHeight="1" x14ac:dyDescent="0.25">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5.75" customHeight="1" x14ac:dyDescent="0.25">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5.75" customHeight="1" x14ac:dyDescent="0.25">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5.75" customHeight="1" x14ac:dyDescent="0.25">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5.75" customHeight="1" x14ac:dyDescent="0.25">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5.75" customHeight="1" x14ac:dyDescent="0.25">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5.75" customHeight="1" x14ac:dyDescent="0.25">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5.75" customHeight="1" x14ac:dyDescent="0.25">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5.75" customHeight="1" x14ac:dyDescent="0.25">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row>
    <row r="273" spans="1:26" ht="15.75" customHeight="1" x14ac:dyDescent="0.25">
      <c r="A273" s="152"/>
      <c r="B273" s="152"/>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row>
    <row r="274" spans="1:26" ht="15.75" customHeight="1" x14ac:dyDescent="0.25">
      <c r="A274" s="152"/>
      <c r="B274" s="152"/>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row>
    <row r="275" spans="1:26" ht="15.75" customHeight="1" x14ac:dyDescent="0.25">
      <c r="A275" s="152"/>
      <c r="B275" s="152"/>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row>
    <row r="276" spans="1:26" ht="15.75" customHeight="1" x14ac:dyDescent="0.25">
      <c r="A276" s="152"/>
      <c r="B276" s="152"/>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row>
    <row r="277" spans="1:26" ht="15.75" customHeight="1" x14ac:dyDescent="0.25">
      <c r="A277" s="152"/>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row>
    <row r="278" spans="1:26" ht="15.75" customHeight="1" x14ac:dyDescent="0.25">
      <c r="A278" s="152"/>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row>
    <row r="279" spans="1:26" ht="15.75" customHeight="1" x14ac:dyDescent="0.25">
      <c r="A279" s="152"/>
      <c r="B279" s="152"/>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row>
    <row r="280" spans="1:26" ht="15.75" customHeight="1" x14ac:dyDescent="0.25">
      <c r="A280" s="152"/>
      <c r="B280" s="152"/>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row>
    <row r="281" spans="1:26" ht="15.75" customHeight="1" x14ac:dyDescent="0.25">
      <c r="A281" s="152"/>
      <c r="B281" s="152"/>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row>
    <row r="282" spans="1:26" ht="15.75" customHeight="1" x14ac:dyDescent="0.25">
      <c r="A282" s="152"/>
      <c r="B282" s="152"/>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row>
    <row r="283" spans="1:26" ht="15.75" customHeight="1" x14ac:dyDescent="0.25">
      <c r="A283" s="152"/>
      <c r="B283" s="152"/>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row>
    <row r="284" spans="1:26" ht="15.75" customHeight="1" x14ac:dyDescent="0.25">
      <c r="A284" s="152"/>
      <c r="B284" s="152"/>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row>
    <row r="285" spans="1:26" ht="15.75" customHeight="1" x14ac:dyDescent="0.25">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row>
    <row r="286" spans="1:26" ht="15.75" customHeight="1" x14ac:dyDescent="0.25">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row>
    <row r="287" spans="1:26" ht="15.75" customHeight="1" x14ac:dyDescent="0.25">
      <c r="A287" s="152"/>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row>
    <row r="288" spans="1:26" ht="15.75" customHeight="1" x14ac:dyDescent="0.25">
      <c r="A288" s="152"/>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row>
    <row r="289" spans="1:26" ht="15.75" customHeight="1" x14ac:dyDescent="0.25">
      <c r="A289" s="152"/>
      <c r="B289" s="152"/>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row>
    <row r="290" spans="1:26" ht="15.75" customHeight="1" x14ac:dyDescent="0.25">
      <c r="A290" s="152"/>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row>
    <row r="291" spans="1:26" ht="15.75" customHeight="1" x14ac:dyDescent="0.25">
      <c r="A291" s="152"/>
      <c r="B291" s="15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row>
    <row r="292" spans="1:26" ht="15.75" customHeight="1" x14ac:dyDescent="0.25">
      <c r="A292" s="152"/>
      <c r="B292" s="15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row>
    <row r="293" spans="1:26" ht="15.75" customHeight="1" x14ac:dyDescent="0.25">
      <c r="A293" s="152"/>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row>
    <row r="294" spans="1:26" ht="15.75" customHeight="1" x14ac:dyDescent="0.25">
      <c r="A294" s="152"/>
      <c r="B294" s="15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row>
    <row r="295" spans="1:26" ht="15.75" customHeight="1" x14ac:dyDescent="0.25">
      <c r="A295" s="152"/>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row>
    <row r="296" spans="1:26" ht="15.75" customHeight="1" x14ac:dyDescent="0.25">
      <c r="A296" s="152"/>
      <c r="B296" s="15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row>
    <row r="297" spans="1:26" ht="15.75" customHeight="1" x14ac:dyDescent="0.25">
      <c r="A297" s="152"/>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row>
    <row r="298" spans="1:26" ht="15.75" customHeight="1" x14ac:dyDescent="0.25">
      <c r="A298" s="152"/>
      <c r="B298" s="15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row>
    <row r="299" spans="1:26" ht="15.75" customHeight="1" x14ac:dyDescent="0.25">
      <c r="A299" s="15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row>
    <row r="300" spans="1:26" ht="15.75" customHeight="1" x14ac:dyDescent="0.25">
      <c r="A300" s="152"/>
      <c r="B300" s="15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row>
    <row r="301" spans="1:26" ht="15.75" customHeight="1" x14ac:dyDescent="0.25">
      <c r="A301" s="152"/>
      <c r="B301" s="15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row>
    <row r="302" spans="1:26" ht="15.75" customHeight="1" x14ac:dyDescent="0.25">
      <c r="A302" s="152"/>
      <c r="B302" s="15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row>
    <row r="303" spans="1:26" ht="15.75" customHeight="1" x14ac:dyDescent="0.25">
      <c r="A303" s="152"/>
      <c r="B303" s="15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row>
    <row r="304" spans="1:26" ht="15.75" customHeight="1" x14ac:dyDescent="0.25">
      <c r="A304" s="152"/>
      <c r="B304" s="15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row>
    <row r="305" spans="1:26" ht="15.75" customHeight="1" x14ac:dyDescent="0.25">
      <c r="A305" s="152"/>
      <c r="B305" s="15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row>
    <row r="306" spans="1:26" ht="15.75" customHeight="1" x14ac:dyDescent="0.25">
      <c r="A306" s="152"/>
      <c r="B306" s="15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row>
    <row r="307" spans="1:26" ht="15.75" customHeight="1" x14ac:dyDescent="0.25">
      <c r="A307" s="152"/>
      <c r="B307" s="15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row>
    <row r="308" spans="1:26" ht="15.75" customHeight="1" x14ac:dyDescent="0.25">
      <c r="A308" s="152"/>
      <c r="B308" s="15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row>
    <row r="309" spans="1:26" ht="15.75" customHeight="1" x14ac:dyDescent="0.25">
      <c r="A309" s="152"/>
      <c r="B309" s="15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row>
    <row r="310" spans="1:26" ht="15.75" customHeight="1" x14ac:dyDescent="0.25">
      <c r="A310" s="152"/>
      <c r="B310" s="15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row>
    <row r="311" spans="1:26" ht="15.75" customHeight="1" x14ac:dyDescent="0.25">
      <c r="A311" s="152"/>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row>
    <row r="312" spans="1:26" ht="15.75" customHeight="1" x14ac:dyDescent="0.25">
      <c r="A312" s="152"/>
      <c r="B312" s="15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row>
    <row r="313" spans="1:26" ht="15.75" customHeight="1" x14ac:dyDescent="0.25">
      <c r="A313" s="152"/>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row>
    <row r="314" spans="1:26" ht="15.75" customHeight="1" x14ac:dyDescent="0.25">
      <c r="A314" s="152"/>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row>
    <row r="315" spans="1:26" ht="15.75" customHeight="1" x14ac:dyDescent="0.25">
      <c r="A315" s="152"/>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row>
    <row r="316" spans="1:26" ht="15.75" customHeight="1" x14ac:dyDescent="0.25">
      <c r="A316" s="152"/>
      <c r="B316" s="15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row>
    <row r="317" spans="1:26" ht="15.75" customHeight="1" x14ac:dyDescent="0.25">
      <c r="A317" s="152"/>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row>
    <row r="318" spans="1:26" ht="15.75" customHeight="1" x14ac:dyDescent="0.25">
      <c r="A318" s="152"/>
      <c r="B318" s="15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row>
    <row r="319" spans="1:26" ht="15.75" customHeight="1" x14ac:dyDescent="0.25">
      <c r="A319" s="152"/>
      <c r="B319" s="15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row>
    <row r="320" spans="1:26" ht="15.75" customHeight="1" x14ac:dyDescent="0.25">
      <c r="A320" s="152"/>
      <c r="B320" s="15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row>
    <row r="321" spans="1:26" ht="15.75" customHeight="1" x14ac:dyDescent="0.25">
      <c r="A321" s="152"/>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row>
    <row r="322" spans="1:26" ht="15.75" customHeight="1" x14ac:dyDescent="0.25">
      <c r="A322" s="152"/>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row>
    <row r="323" spans="1:26" ht="15.75" customHeight="1" x14ac:dyDescent="0.25">
      <c r="A323" s="152"/>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row>
    <row r="324" spans="1:26" ht="15.75" customHeight="1" x14ac:dyDescent="0.25">
      <c r="A324" s="152"/>
      <c r="B324" s="15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row>
    <row r="325" spans="1:26" ht="15.75" customHeight="1" x14ac:dyDescent="0.25">
      <c r="A325" s="152"/>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row>
    <row r="326" spans="1:26" ht="15.75" customHeight="1" x14ac:dyDescent="0.25">
      <c r="A326" s="152"/>
      <c r="B326" s="15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row>
    <row r="327" spans="1:26" ht="15.75" customHeight="1" x14ac:dyDescent="0.25">
      <c r="A327" s="152"/>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row>
    <row r="328" spans="1:26" ht="15.75" customHeight="1" x14ac:dyDescent="0.25">
      <c r="A328" s="152"/>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row>
    <row r="329" spans="1:26" ht="15.75" customHeight="1" x14ac:dyDescent="0.25">
      <c r="A329" s="152"/>
      <c r="B329" s="15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row>
    <row r="330" spans="1:26" ht="15.75" customHeight="1" x14ac:dyDescent="0.25">
      <c r="A330" s="152"/>
      <c r="B330" s="15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row>
    <row r="331" spans="1:26" ht="15.75" customHeight="1" x14ac:dyDescent="0.25">
      <c r="A331" s="152"/>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row>
    <row r="332" spans="1:26" ht="15.75" customHeight="1" x14ac:dyDescent="0.25">
      <c r="A332" s="152"/>
      <c r="B332" s="15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row>
    <row r="333" spans="1:26" ht="15.75" customHeight="1" x14ac:dyDescent="0.25">
      <c r="A333" s="152"/>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row>
    <row r="334" spans="1:26" ht="15.75" customHeight="1" x14ac:dyDescent="0.25">
      <c r="A334" s="152"/>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row>
    <row r="335" spans="1:26" ht="15.75" customHeight="1" x14ac:dyDescent="0.25">
      <c r="A335" s="152"/>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row>
    <row r="336" spans="1:26" ht="15.75" customHeight="1" x14ac:dyDescent="0.25">
      <c r="A336" s="152"/>
      <c r="B336" s="15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row>
    <row r="337" spans="1:26" ht="15.75" customHeight="1" x14ac:dyDescent="0.25">
      <c r="A337" s="152"/>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row>
    <row r="338" spans="1:26" ht="15.75" customHeight="1" x14ac:dyDescent="0.25">
      <c r="A338" s="152"/>
      <c r="B338" s="15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row>
    <row r="339" spans="1:26" ht="15.75" customHeight="1" x14ac:dyDescent="0.25">
      <c r="A339" s="152"/>
      <c r="B339" s="15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row>
    <row r="340" spans="1:26" ht="15.75" customHeight="1" x14ac:dyDescent="0.25">
      <c r="A340" s="152"/>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row>
    <row r="341" spans="1:26" ht="15.75" customHeight="1" x14ac:dyDescent="0.25">
      <c r="A341" s="152"/>
      <c r="B341" s="15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row>
    <row r="342" spans="1:26" ht="15.75" customHeight="1" x14ac:dyDescent="0.25">
      <c r="A342" s="152"/>
      <c r="B342" s="15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row>
    <row r="343" spans="1:26" ht="15.75" customHeight="1" x14ac:dyDescent="0.25">
      <c r="A343" s="152"/>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row>
    <row r="344" spans="1:26" ht="15.75" customHeight="1" x14ac:dyDescent="0.25">
      <c r="A344" s="152"/>
      <c r="B344" s="15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row>
    <row r="345" spans="1:26" ht="15.75" customHeight="1" x14ac:dyDescent="0.25">
      <c r="A345" s="152"/>
      <c r="B345" s="15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row>
    <row r="346" spans="1:26" ht="15.75" customHeight="1" x14ac:dyDescent="0.25">
      <c r="A346" s="152"/>
      <c r="B346" s="15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row>
    <row r="347" spans="1:26" ht="15.75" customHeight="1" x14ac:dyDescent="0.25">
      <c r="A347" s="152"/>
      <c r="B347" s="15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row>
    <row r="348" spans="1:26" ht="15.75" customHeight="1" x14ac:dyDescent="0.25">
      <c r="A348" s="152"/>
      <c r="B348" s="15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row>
    <row r="349" spans="1:26" ht="15.75" customHeight="1" x14ac:dyDescent="0.25">
      <c r="A349" s="152"/>
      <c r="B349" s="15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row>
    <row r="350" spans="1:26" ht="15.75" customHeight="1" x14ac:dyDescent="0.25">
      <c r="A350" s="152"/>
      <c r="B350" s="15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row>
    <row r="351" spans="1:26" ht="15.75" customHeight="1" x14ac:dyDescent="0.25">
      <c r="A351" s="152"/>
      <c r="B351" s="15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row>
    <row r="352" spans="1:26" ht="15.75" customHeight="1" x14ac:dyDescent="0.25">
      <c r="A352" s="152"/>
      <c r="B352" s="15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row>
    <row r="353" spans="1:26" ht="15.75" customHeight="1" x14ac:dyDescent="0.25">
      <c r="A353" s="152"/>
      <c r="B353" s="15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row>
    <row r="354" spans="1:26" ht="15.75" customHeight="1" x14ac:dyDescent="0.25">
      <c r="A354" s="152"/>
      <c r="B354" s="15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row>
    <row r="355" spans="1:26" ht="15.75" customHeight="1" x14ac:dyDescent="0.25">
      <c r="A355" s="152"/>
      <c r="B355" s="15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row>
    <row r="356" spans="1:26" ht="15.75" customHeight="1" x14ac:dyDescent="0.25">
      <c r="A356" s="152"/>
      <c r="B356" s="15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row>
    <row r="357" spans="1:26" ht="15.75" customHeight="1" x14ac:dyDescent="0.25">
      <c r="A357" s="152"/>
      <c r="B357" s="15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row>
    <row r="358" spans="1:26" ht="15.75" customHeight="1" x14ac:dyDescent="0.25">
      <c r="A358" s="152"/>
      <c r="B358" s="15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row>
    <row r="359" spans="1:26" ht="15.75" customHeight="1" x14ac:dyDescent="0.25">
      <c r="A359" s="152"/>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row>
    <row r="360" spans="1:26" ht="15.75" customHeight="1" x14ac:dyDescent="0.25">
      <c r="A360" s="152"/>
      <c r="B360" s="15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row>
    <row r="361" spans="1:26" ht="15.75" customHeight="1" x14ac:dyDescent="0.25">
      <c r="A361" s="152"/>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row>
    <row r="362" spans="1:26" ht="15.75" customHeight="1" x14ac:dyDescent="0.25">
      <c r="A362" s="152"/>
      <c r="B362" s="15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row>
    <row r="363" spans="1:26" ht="15.75" customHeight="1" x14ac:dyDescent="0.25">
      <c r="A363" s="15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row>
    <row r="364" spans="1:26" ht="15.75" customHeight="1" x14ac:dyDescent="0.25">
      <c r="A364" s="152"/>
      <c r="B364" s="15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row>
    <row r="365" spans="1:26" ht="15.75" customHeight="1" x14ac:dyDescent="0.25">
      <c r="A365" s="152"/>
      <c r="B365" s="15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row>
    <row r="366" spans="1:26" ht="15.75" customHeight="1" x14ac:dyDescent="0.25">
      <c r="A366" s="152"/>
      <c r="B366" s="15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row>
    <row r="367" spans="1:26" ht="15.75" customHeight="1" x14ac:dyDescent="0.25">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row>
    <row r="368" spans="1:26" ht="15.75" customHeight="1" x14ac:dyDescent="0.25">
      <c r="A368" s="152"/>
      <c r="B368" s="152"/>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row>
    <row r="369" spans="1:26" ht="15.75" customHeight="1" x14ac:dyDescent="0.25">
      <c r="A369" s="152"/>
      <c r="B369" s="152"/>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row>
    <row r="370" spans="1:26" ht="15.75" customHeight="1" x14ac:dyDescent="0.25">
      <c r="A370" s="152"/>
      <c r="B370" s="152"/>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row>
    <row r="371" spans="1:26" ht="15.75" customHeight="1" x14ac:dyDescent="0.25">
      <c r="A371" s="152"/>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row>
    <row r="372" spans="1:26" ht="15.75" customHeight="1" x14ac:dyDescent="0.25">
      <c r="A372" s="152"/>
      <c r="B372" s="152"/>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row>
    <row r="373" spans="1:26" ht="15.75" customHeight="1" x14ac:dyDescent="0.25">
      <c r="A373" s="152"/>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row>
    <row r="374" spans="1:26" ht="15.75" customHeight="1" x14ac:dyDescent="0.25">
      <c r="A374" s="152"/>
      <c r="B374" s="152"/>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row>
    <row r="375" spans="1:26" ht="15.75" customHeight="1" x14ac:dyDescent="0.25">
      <c r="A375" s="152"/>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row>
    <row r="376" spans="1:26" ht="15.75" customHeight="1" x14ac:dyDescent="0.25">
      <c r="A376" s="152"/>
      <c r="B376" s="152"/>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row>
    <row r="377" spans="1:26" ht="15.75" customHeight="1" x14ac:dyDescent="0.25">
      <c r="A377" s="152"/>
      <c r="B377" s="152"/>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row>
    <row r="378" spans="1:26" ht="15.75" customHeight="1" x14ac:dyDescent="0.25">
      <c r="A378" s="152"/>
      <c r="B378" s="152"/>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row>
    <row r="379" spans="1:26" ht="15.75" customHeight="1" x14ac:dyDescent="0.25">
      <c r="A379" s="152"/>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row>
    <row r="380" spans="1:26" ht="15.75" customHeight="1" x14ac:dyDescent="0.25">
      <c r="A380" s="152"/>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row>
    <row r="381" spans="1:26" ht="15.75" customHeight="1" x14ac:dyDescent="0.25">
      <c r="A381" s="152"/>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row>
    <row r="382" spans="1:26" ht="15.75" customHeight="1" x14ac:dyDescent="0.25">
      <c r="A382" s="152"/>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row>
    <row r="383" spans="1:26" ht="15.75" customHeight="1" x14ac:dyDescent="0.25">
      <c r="A383" s="152"/>
      <c r="B383" s="152"/>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row>
    <row r="384" spans="1:26" ht="15.75" customHeight="1" x14ac:dyDescent="0.25">
      <c r="A384" s="152"/>
      <c r="B384" s="152"/>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row>
    <row r="385" spans="1:26" ht="15.75" customHeight="1" x14ac:dyDescent="0.25">
      <c r="A385" s="152"/>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row>
    <row r="386" spans="1:26" ht="15.75" customHeight="1" x14ac:dyDescent="0.25">
      <c r="A386" s="152"/>
      <c r="B386" s="152"/>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row>
    <row r="387" spans="1:26" ht="15.75" customHeight="1" x14ac:dyDescent="0.25">
      <c r="A387" s="152"/>
      <c r="B387" s="152"/>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row>
    <row r="388" spans="1:26" ht="15.75" customHeight="1" x14ac:dyDescent="0.25">
      <c r="A388" s="152"/>
      <c r="B388" s="152"/>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row>
    <row r="389" spans="1:26" ht="15.75" customHeight="1" x14ac:dyDescent="0.25">
      <c r="A389" s="152"/>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row>
    <row r="390" spans="1:26" ht="15.75" customHeight="1" x14ac:dyDescent="0.25">
      <c r="A390" s="152"/>
      <c r="B390" s="152"/>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row>
    <row r="391" spans="1:26" ht="15.75" customHeight="1" x14ac:dyDescent="0.25">
      <c r="A391" s="152"/>
      <c r="B391" s="152"/>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row>
    <row r="392" spans="1:26" ht="15.75" customHeight="1" x14ac:dyDescent="0.25">
      <c r="A392" s="152"/>
      <c r="B392" s="152"/>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row>
    <row r="393" spans="1:26" ht="15.75" customHeight="1" x14ac:dyDescent="0.25">
      <c r="A393" s="152"/>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row>
    <row r="394" spans="1:26" ht="15.75" customHeight="1" x14ac:dyDescent="0.25">
      <c r="A394" s="152"/>
      <c r="B394" s="152"/>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row>
    <row r="395" spans="1:26" ht="15.75" customHeight="1" x14ac:dyDescent="0.25">
      <c r="A395" s="152"/>
      <c r="B395" s="152"/>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row>
    <row r="396" spans="1:26" ht="15.75" customHeight="1" x14ac:dyDescent="0.25">
      <c r="A396" s="152"/>
      <c r="B396" s="152"/>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row>
    <row r="397" spans="1:26" ht="15.75" customHeight="1" x14ac:dyDescent="0.25">
      <c r="A397" s="152"/>
      <c r="B397" s="152"/>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row>
    <row r="398" spans="1:26" ht="15.75" customHeight="1" x14ac:dyDescent="0.25">
      <c r="A398" s="152"/>
      <c r="B398" s="152"/>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row>
    <row r="399" spans="1:26" ht="15.75" customHeight="1" x14ac:dyDescent="0.25">
      <c r="A399" s="152"/>
      <c r="B399" s="152"/>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row>
    <row r="400" spans="1:26" ht="15.75" customHeight="1" x14ac:dyDescent="0.25">
      <c r="A400" s="152"/>
      <c r="B400" s="152"/>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row>
    <row r="401" spans="1:26" ht="15.75" customHeight="1" x14ac:dyDescent="0.25">
      <c r="A401" s="152"/>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row>
    <row r="402" spans="1:26" ht="15.75" customHeight="1" x14ac:dyDescent="0.25">
      <c r="A402" s="152"/>
      <c r="B402" s="152"/>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row>
    <row r="403" spans="1:26" ht="15.75" customHeight="1" x14ac:dyDescent="0.25">
      <c r="A403" s="152"/>
      <c r="B403" s="152"/>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row>
    <row r="404" spans="1:26" ht="15.75" customHeight="1" x14ac:dyDescent="0.25">
      <c r="A404" s="152"/>
      <c r="B404" s="152"/>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row>
    <row r="405" spans="1:26" ht="15.75" customHeight="1" x14ac:dyDescent="0.25">
      <c r="A405" s="152"/>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row>
    <row r="406" spans="1:26" ht="15.75" customHeight="1" x14ac:dyDescent="0.25">
      <c r="A406" s="152"/>
      <c r="B406" s="152"/>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row>
    <row r="407" spans="1:26" ht="15.75" customHeight="1" x14ac:dyDescent="0.25">
      <c r="A407" s="152"/>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row>
    <row r="408" spans="1:26" ht="15.75" customHeight="1" x14ac:dyDescent="0.25">
      <c r="A408" s="152"/>
      <c r="B408" s="152"/>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row>
    <row r="409" spans="1:26" ht="15.75" customHeight="1" x14ac:dyDescent="0.25">
      <c r="A409" s="152"/>
      <c r="B409" s="152"/>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row>
    <row r="410" spans="1:26" ht="15.75" customHeight="1" x14ac:dyDescent="0.25">
      <c r="A410" s="152"/>
      <c r="B410" s="152"/>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row>
    <row r="411" spans="1:26" ht="15.75" customHeight="1" x14ac:dyDescent="0.25">
      <c r="A411" s="152"/>
      <c r="B411" s="152"/>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row>
    <row r="412" spans="1:26" ht="15.75" customHeight="1" x14ac:dyDescent="0.25">
      <c r="A412" s="152"/>
      <c r="B412" s="152"/>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row>
    <row r="413" spans="1:26" ht="15.75" customHeight="1" x14ac:dyDescent="0.25">
      <c r="A413" s="152"/>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row>
    <row r="414" spans="1:26" ht="15.75" customHeight="1" x14ac:dyDescent="0.25">
      <c r="A414" s="152"/>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row>
    <row r="415" spans="1:26" ht="15.75" customHeight="1" x14ac:dyDescent="0.25">
      <c r="A415" s="152"/>
      <c r="B415" s="152"/>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row>
    <row r="416" spans="1:26" ht="15.75" customHeight="1" x14ac:dyDescent="0.25">
      <c r="A416" s="152"/>
      <c r="B416" s="152"/>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row>
    <row r="417" spans="1:26" ht="15.75" customHeight="1" x14ac:dyDescent="0.25">
      <c r="A417" s="152"/>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row>
    <row r="418" spans="1:26" ht="15.75" customHeight="1" x14ac:dyDescent="0.25">
      <c r="A418" s="152"/>
      <c r="B418" s="152"/>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row>
    <row r="419" spans="1:26" ht="15.75" customHeight="1" x14ac:dyDescent="0.25">
      <c r="A419" s="152"/>
      <c r="B419" s="152"/>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row>
    <row r="420" spans="1:26" ht="15.75" customHeight="1" x14ac:dyDescent="0.25">
      <c r="A420" s="152"/>
      <c r="B420" s="152"/>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row>
    <row r="421" spans="1:26" ht="15.75" customHeight="1" x14ac:dyDescent="0.25">
      <c r="A421" s="152"/>
      <c r="B421" s="152"/>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row>
    <row r="422" spans="1:26" ht="15.75" customHeight="1" x14ac:dyDescent="0.25">
      <c r="A422" s="152"/>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row>
    <row r="423" spans="1:26" ht="15.75" customHeight="1" x14ac:dyDescent="0.25">
      <c r="A423" s="152"/>
      <c r="B423" s="152"/>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row>
    <row r="424" spans="1:26" ht="15.75" customHeight="1" x14ac:dyDescent="0.25">
      <c r="A424" s="152"/>
      <c r="B424" s="152"/>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row>
    <row r="425" spans="1:26" ht="15.75" customHeight="1" x14ac:dyDescent="0.25">
      <c r="A425" s="152"/>
      <c r="B425" s="152"/>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row>
    <row r="426" spans="1:26" ht="15.75" customHeight="1" x14ac:dyDescent="0.25">
      <c r="A426" s="152"/>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row>
    <row r="427" spans="1:26" ht="15.75" customHeight="1" x14ac:dyDescent="0.25">
      <c r="A427" s="152"/>
      <c r="B427" s="152"/>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row>
    <row r="428" spans="1:26" ht="15.75" customHeight="1" x14ac:dyDescent="0.25">
      <c r="A428" s="152"/>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row>
    <row r="429" spans="1:26" ht="15.75" customHeight="1" x14ac:dyDescent="0.25">
      <c r="A429" s="152"/>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row>
    <row r="430" spans="1:26" ht="15.75" customHeight="1" x14ac:dyDescent="0.25">
      <c r="A430" s="152"/>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row>
    <row r="431" spans="1:26" ht="15.75" customHeight="1" x14ac:dyDescent="0.25">
      <c r="A431" s="152"/>
      <c r="B431" s="152"/>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row>
    <row r="432" spans="1:26" ht="15.75" customHeight="1" x14ac:dyDescent="0.25">
      <c r="A432" s="152"/>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row>
    <row r="433" spans="1:26" ht="15.75" customHeight="1" x14ac:dyDescent="0.25">
      <c r="A433" s="152"/>
      <c r="B433" s="152"/>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row>
    <row r="434" spans="1:26" ht="15.75" customHeight="1" x14ac:dyDescent="0.25">
      <c r="A434" s="152"/>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row>
    <row r="435" spans="1:26" ht="15.75" customHeight="1" x14ac:dyDescent="0.25">
      <c r="A435" s="152"/>
      <c r="B435" s="152"/>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row>
    <row r="436" spans="1:26" ht="15.75" customHeight="1" x14ac:dyDescent="0.25">
      <c r="A436" s="152"/>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row>
    <row r="437" spans="1:26" ht="15.75" customHeight="1" x14ac:dyDescent="0.25">
      <c r="A437" s="152"/>
      <c r="B437" s="152"/>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row>
    <row r="438" spans="1:26" ht="15.75" customHeight="1" x14ac:dyDescent="0.25">
      <c r="A438" s="152"/>
      <c r="B438" s="152"/>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row>
    <row r="439" spans="1:26" ht="15.75" customHeight="1" x14ac:dyDescent="0.25">
      <c r="A439" s="152"/>
      <c r="B439" s="152"/>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row>
    <row r="440" spans="1:26" ht="15.75" customHeight="1" x14ac:dyDescent="0.25">
      <c r="A440" s="152"/>
      <c r="B440" s="152"/>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row>
    <row r="441" spans="1:26" ht="15.75" customHeight="1" x14ac:dyDescent="0.25">
      <c r="A441" s="152"/>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row>
    <row r="442" spans="1:26" ht="15.75" customHeight="1" x14ac:dyDescent="0.25">
      <c r="A442" s="152"/>
      <c r="B442" s="152"/>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row>
    <row r="443" spans="1:26" ht="15.75" customHeight="1" x14ac:dyDescent="0.25">
      <c r="A443" s="152"/>
      <c r="B443" s="152"/>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row>
    <row r="444" spans="1:26" ht="15.75" customHeight="1" x14ac:dyDescent="0.25">
      <c r="A444" s="152"/>
      <c r="B444" s="152"/>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row>
    <row r="445" spans="1:26" ht="15.75" customHeight="1" x14ac:dyDescent="0.25">
      <c r="A445" s="152"/>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row>
    <row r="446" spans="1:26" ht="15.75" customHeight="1" x14ac:dyDescent="0.25">
      <c r="A446" s="152"/>
      <c r="B446" s="152"/>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row>
    <row r="447" spans="1:26" ht="15.75" customHeight="1" x14ac:dyDescent="0.25">
      <c r="A447" s="152"/>
      <c r="B447" s="152"/>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row>
    <row r="448" spans="1:26" ht="15.75" customHeight="1" x14ac:dyDescent="0.25">
      <c r="A448" s="152"/>
      <c r="B448" s="152"/>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row>
    <row r="449" spans="1:26" ht="15.75" customHeight="1" x14ac:dyDescent="0.25">
      <c r="A449" s="152"/>
      <c r="B449" s="152"/>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row>
    <row r="450" spans="1:26" ht="15.75" customHeight="1" x14ac:dyDescent="0.25">
      <c r="A450" s="152"/>
      <c r="B450" s="152"/>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row>
    <row r="451" spans="1:26" ht="15.75" customHeight="1" x14ac:dyDescent="0.25">
      <c r="A451" s="152"/>
      <c r="B451" s="152"/>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row>
    <row r="452" spans="1:26" ht="15.75" customHeight="1" x14ac:dyDescent="0.25">
      <c r="A452" s="152"/>
      <c r="B452" s="152"/>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row>
    <row r="453" spans="1:26" ht="15.75" customHeight="1" x14ac:dyDescent="0.25">
      <c r="A453" s="152"/>
      <c r="B453" s="152"/>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row>
    <row r="454" spans="1:26" ht="15.75" customHeight="1" x14ac:dyDescent="0.25">
      <c r="A454" s="152"/>
      <c r="B454" s="152"/>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row>
    <row r="455" spans="1:26" ht="15.75" customHeight="1" x14ac:dyDescent="0.25">
      <c r="A455" s="152"/>
      <c r="B455" s="152"/>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row>
    <row r="456" spans="1:26" ht="15.75" customHeight="1" x14ac:dyDescent="0.25">
      <c r="A456" s="152"/>
      <c r="B456" s="152"/>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row>
    <row r="457" spans="1:26" ht="15.75" customHeight="1" x14ac:dyDescent="0.25">
      <c r="A457" s="152"/>
      <c r="B457" s="152"/>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row>
    <row r="458" spans="1:26" ht="15.75" customHeight="1" x14ac:dyDescent="0.25">
      <c r="A458" s="152"/>
      <c r="B458" s="152"/>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row>
    <row r="459" spans="1:26" ht="15.75" customHeight="1" x14ac:dyDescent="0.25">
      <c r="A459" s="152"/>
      <c r="B459" s="152"/>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row>
    <row r="460" spans="1:26" ht="15.75" customHeight="1" x14ac:dyDescent="0.25">
      <c r="A460" s="152"/>
      <c r="B460" s="152"/>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row>
    <row r="461" spans="1:26" ht="15.75" customHeight="1" x14ac:dyDescent="0.25">
      <c r="A461" s="152"/>
      <c r="B461" s="152"/>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row>
    <row r="462" spans="1:26" ht="15.75" customHeight="1" x14ac:dyDescent="0.25">
      <c r="A462" s="152"/>
      <c r="B462" s="152"/>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row>
    <row r="463" spans="1:26" ht="15.75" customHeight="1" x14ac:dyDescent="0.25">
      <c r="A463" s="152"/>
      <c r="B463" s="152"/>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row>
    <row r="464" spans="1:26" ht="15.75" customHeight="1" x14ac:dyDescent="0.25">
      <c r="A464" s="152"/>
      <c r="B464" s="152"/>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row>
    <row r="465" spans="1:26" ht="15.75" customHeight="1" x14ac:dyDescent="0.25">
      <c r="A465" s="152"/>
      <c r="B465" s="152"/>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row>
    <row r="466" spans="1:26" ht="15.75" customHeight="1" x14ac:dyDescent="0.25">
      <c r="A466" s="152"/>
      <c r="B466" s="152"/>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row>
    <row r="467" spans="1:26" ht="15.75" customHeight="1" x14ac:dyDescent="0.25">
      <c r="A467" s="152"/>
      <c r="B467" s="152"/>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row>
    <row r="468" spans="1:26" ht="15.75" customHeight="1" x14ac:dyDescent="0.25">
      <c r="A468" s="152"/>
      <c r="B468" s="152"/>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row>
    <row r="469" spans="1:26" ht="15.75" customHeight="1" x14ac:dyDescent="0.25">
      <c r="A469" s="152"/>
      <c r="B469" s="152"/>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row>
    <row r="470" spans="1:26" ht="15.75" customHeight="1" x14ac:dyDescent="0.25">
      <c r="A470" s="152"/>
      <c r="B470" s="152"/>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row>
    <row r="471" spans="1:26" ht="15.75" customHeight="1" x14ac:dyDescent="0.25">
      <c r="A471" s="152"/>
      <c r="B471" s="152"/>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row>
    <row r="472" spans="1:26" ht="15.75" customHeight="1" x14ac:dyDescent="0.25">
      <c r="A472" s="152"/>
      <c r="B472" s="152"/>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row>
    <row r="473" spans="1:26" ht="15.75" customHeight="1" x14ac:dyDescent="0.25">
      <c r="A473" s="152"/>
      <c r="B473" s="152"/>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row>
    <row r="474" spans="1:26" ht="15.75" customHeight="1" x14ac:dyDescent="0.25">
      <c r="A474" s="152"/>
      <c r="B474" s="152"/>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row>
    <row r="475" spans="1:26" ht="15.75" customHeight="1" x14ac:dyDescent="0.25">
      <c r="A475" s="152"/>
      <c r="B475" s="152"/>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row>
    <row r="476" spans="1:26" ht="15.75" customHeight="1" x14ac:dyDescent="0.25">
      <c r="A476" s="152"/>
      <c r="B476" s="152"/>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row>
    <row r="477" spans="1:26" ht="15.75" customHeight="1" x14ac:dyDescent="0.25">
      <c r="A477" s="152"/>
      <c r="B477" s="152"/>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row>
    <row r="478" spans="1:26" ht="15.75" customHeight="1" x14ac:dyDescent="0.25">
      <c r="A478" s="152"/>
      <c r="B478" s="152"/>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row>
    <row r="479" spans="1:26" ht="15.75" customHeight="1" x14ac:dyDescent="0.25">
      <c r="A479" s="152"/>
      <c r="B479" s="152"/>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row>
    <row r="480" spans="1:26" ht="15.75" customHeight="1" x14ac:dyDescent="0.25">
      <c r="A480" s="152"/>
      <c r="B480" s="152"/>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row>
    <row r="481" spans="1:26" ht="15.75" customHeight="1" x14ac:dyDescent="0.25">
      <c r="A481" s="152"/>
      <c r="B481" s="152"/>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row>
    <row r="482" spans="1:26" ht="15.75" customHeight="1" x14ac:dyDescent="0.25">
      <c r="A482" s="152"/>
      <c r="B482" s="152"/>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row>
    <row r="483" spans="1:26" ht="15.75" customHeight="1" x14ac:dyDescent="0.25">
      <c r="A483" s="152"/>
      <c r="B483" s="152"/>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row>
    <row r="484" spans="1:26" ht="15.75" customHeight="1" x14ac:dyDescent="0.25">
      <c r="A484" s="152"/>
      <c r="B484" s="152"/>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row>
    <row r="485" spans="1:26" ht="15.75" customHeight="1" x14ac:dyDescent="0.25">
      <c r="A485" s="152"/>
      <c r="B485" s="152"/>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row>
    <row r="486" spans="1:26" ht="15.75" customHeight="1" x14ac:dyDescent="0.25">
      <c r="A486" s="152"/>
      <c r="B486" s="152"/>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row>
    <row r="487" spans="1:26" ht="15.75" customHeight="1" x14ac:dyDescent="0.25">
      <c r="A487" s="152"/>
      <c r="B487" s="152"/>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row>
    <row r="488" spans="1:26" ht="15.75" customHeight="1" x14ac:dyDescent="0.25">
      <c r="A488" s="152"/>
      <c r="B488" s="152"/>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row>
    <row r="489" spans="1:26" ht="15.75" customHeight="1" x14ac:dyDescent="0.25">
      <c r="A489" s="152"/>
      <c r="B489" s="152"/>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row>
    <row r="490" spans="1:26" ht="15.75" customHeight="1" x14ac:dyDescent="0.25">
      <c r="A490" s="152"/>
      <c r="B490" s="152"/>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row>
    <row r="491" spans="1:26" ht="15.75" customHeight="1" x14ac:dyDescent="0.25">
      <c r="A491" s="152"/>
      <c r="B491" s="152"/>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row>
    <row r="492" spans="1:26" ht="15.75" customHeight="1" x14ac:dyDescent="0.25">
      <c r="A492" s="152"/>
      <c r="B492" s="152"/>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row>
    <row r="493" spans="1:26" ht="15.75" customHeight="1" x14ac:dyDescent="0.25">
      <c r="A493" s="152"/>
      <c r="B493" s="152"/>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row>
    <row r="494" spans="1:26" ht="15.75" customHeight="1" x14ac:dyDescent="0.25">
      <c r="A494" s="152"/>
      <c r="B494" s="152"/>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row>
    <row r="495" spans="1:26" ht="15.75" customHeight="1" x14ac:dyDescent="0.25">
      <c r="A495" s="152"/>
      <c r="B495" s="152"/>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row>
    <row r="496" spans="1:26" ht="15.75" customHeight="1" x14ac:dyDescent="0.25">
      <c r="A496" s="152"/>
      <c r="B496" s="152"/>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row>
    <row r="497" spans="1:26" ht="15.75" customHeight="1" x14ac:dyDescent="0.25">
      <c r="A497" s="152"/>
      <c r="B497" s="152"/>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row>
    <row r="498" spans="1:26" ht="15.75" customHeight="1" x14ac:dyDescent="0.25">
      <c r="A498" s="152"/>
      <c r="B498" s="152"/>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row>
    <row r="499" spans="1:26" ht="15.75" customHeight="1" x14ac:dyDescent="0.25">
      <c r="A499" s="152"/>
      <c r="B499" s="152"/>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row>
    <row r="500" spans="1:26" ht="15.75" customHeight="1" x14ac:dyDescent="0.25">
      <c r="A500" s="152"/>
      <c r="B500" s="152"/>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row>
    <row r="501" spans="1:26" ht="15.75" customHeight="1" x14ac:dyDescent="0.25">
      <c r="A501" s="152"/>
      <c r="B501" s="152"/>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row>
    <row r="502" spans="1:26" ht="15.75" customHeight="1" x14ac:dyDescent="0.25">
      <c r="A502" s="152"/>
      <c r="B502" s="152"/>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row>
    <row r="503" spans="1:26" ht="15.75" customHeight="1" x14ac:dyDescent="0.25">
      <c r="A503" s="152"/>
      <c r="B503" s="152"/>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row>
    <row r="504" spans="1:26" ht="15.75" customHeight="1" x14ac:dyDescent="0.25">
      <c r="A504" s="152"/>
      <c r="B504" s="152"/>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row>
    <row r="505" spans="1:26" ht="15.75" customHeight="1" x14ac:dyDescent="0.25">
      <c r="A505" s="152"/>
      <c r="B505" s="152"/>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row>
    <row r="506" spans="1:26" ht="15.75" customHeight="1" x14ac:dyDescent="0.25">
      <c r="A506" s="152"/>
      <c r="B506" s="152"/>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row>
    <row r="507" spans="1:26" ht="15.75" customHeight="1" x14ac:dyDescent="0.25">
      <c r="A507" s="152"/>
      <c r="B507" s="152"/>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row>
    <row r="508" spans="1:26" ht="15.75" customHeight="1" x14ac:dyDescent="0.25">
      <c r="A508" s="152"/>
      <c r="B508" s="152"/>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row>
    <row r="509" spans="1:26" ht="15.75" customHeight="1" x14ac:dyDescent="0.25">
      <c r="A509" s="152"/>
      <c r="B509" s="152"/>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row>
    <row r="510" spans="1:26" ht="15.75" customHeight="1" x14ac:dyDescent="0.25">
      <c r="A510" s="152"/>
      <c r="B510" s="152"/>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row>
    <row r="511" spans="1:26" ht="15.75" customHeight="1" x14ac:dyDescent="0.25">
      <c r="A511" s="152"/>
      <c r="B511" s="152"/>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row>
    <row r="512" spans="1:26" ht="15.75" customHeight="1" x14ac:dyDescent="0.25">
      <c r="A512" s="152"/>
      <c r="B512" s="152"/>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row>
    <row r="513" spans="1:26" ht="15.75" customHeight="1" x14ac:dyDescent="0.25">
      <c r="A513" s="152"/>
      <c r="B513" s="152"/>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row>
    <row r="514" spans="1:26" ht="15.75" customHeight="1" x14ac:dyDescent="0.25">
      <c r="A514" s="152"/>
      <c r="B514" s="152"/>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row>
    <row r="515" spans="1:26" ht="15.75" customHeight="1" x14ac:dyDescent="0.25">
      <c r="A515" s="152"/>
      <c r="B515" s="152"/>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row>
    <row r="516" spans="1:26" ht="15.75" customHeight="1" x14ac:dyDescent="0.25">
      <c r="A516" s="152"/>
      <c r="B516" s="152"/>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row>
    <row r="517" spans="1:26" ht="15.75" customHeight="1" x14ac:dyDescent="0.25">
      <c r="A517" s="152"/>
      <c r="B517" s="152"/>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row>
    <row r="518" spans="1:26" ht="15.75" customHeight="1" x14ac:dyDescent="0.25">
      <c r="A518" s="152"/>
      <c r="B518" s="152"/>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row>
    <row r="519" spans="1:26" ht="15.75" customHeight="1" x14ac:dyDescent="0.25">
      <c r="A519" s="152"/>
      <c r="B519" s="152"/>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row>
    <row r="520" spans="1:26" ht="15.75" customHeight="1" x14ac:dyDescent="0.25">
      <c r="A520" s="152"/>
      <c r="B520" s="152"/>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row>
    <row r="521" spans="1:26" ht="15.75" customHeight="1" x14ac:dyDescent="0.25">
      <c r="A521" s="152"/>
      <c r="B521" s="152"/>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row>
    <row r="522" spans="1:26" ht="15.75" customHeight="1" x14ac:dyDescent="0.25">
      <c r="A522" s="152"/>
      <c r="B522" s="152"/>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row>
    <row r="523" spans="1:26" ht="15.75" customHeight="1" x14ac:dyDescent="0.25">
      <c r="A523" s="152"/>
      <c r="B523" s="152"/>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row>
    <row r="524" spans="1:26" ht="15.75" customHeight="1" x14ac:dyDescent="0.25">
      <c r="A524" s="152"/>
      <c r="B524" s="152"/>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row>
    <row r="525" spans="1:26" ht="15.75" customHeight="1" x14ac:dyDescent="0.25">
      <c r="A525" s="152"/>
      <c r="B525" s="152"/>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row>
    <row r="526" spans="1:26" ht="15.75" customHeight="1" x14ac:dyDescent="0.25">
      <c r="A526" s="152"/>
      <c r="B526" s="152"/>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row>
    <row r="527" spans="1:26" ht="15.75" customHeight="1" x14ac:dyDescent="0.25">
      <c r="A527" s="152"/>
      <c r="B527" s="152"/>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row>
    <row r="528" spans="1:26" ht="15.75" customHeight="1" x14ac:dyDescent="0.25">
      <c r="A528" s="152"/>
      <c r="B528" s="152"/>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row>
    <row r="529" spans="1:26" ht="15.75" customHeight="1" x14ac:dyDescent="0.25">
      <c r="A529" s="152"/>
      <c r="B529" s="152"/>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row>
    <row r="530" spans="1:26" ht="15.75" customHeight="1" x14ac:dyDescent="0.25">
      <c r="A530" s="152"/>
      <c r="B530" s="152"/>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row>
    <row r="531" spans="1:26" ht="15.75" customHeight="1" x14ac:dyDescent="0.25">
      <c r="A531" s="152"/>
      <c r="B531" s="152"/>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row>
    <row r="532" spans="1:26" ht="15.75" customHeight="1" x14ac:dyDescent="0.25">
      <c r="A532" s="152"/>
      <c r="B532" s="152"/>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row>
    <row r="533" spans="1:26" ht="15.75" customHeight="1" x14ac:dyDescent="0.25">
      <c r="A533" s="152"/>
      <c r="B533" s="152"/>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row>
    <row r="534" spans="1:26" ht="15.75" customHeight="1" x14ac:dyDescent="0.25">
      <c r="A534" s="152"/>
      <c r="B534" s="152"/>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row>
    <row r="535" spans="1:26" ht="15.75" customHeight="1" x14ac:dyDescent="0.25">
      <c r="A535" s="152"/>
      <c r="B535" s="152"/>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row>
    <row r="536" spans="1:26" ht="15.75" customHeight="1" x14ac:dyDescent="0.25">
      <c r="A536" s="152"/>
      <c r="B536" s="152"/>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row>
    <row r="537" spans="1:26" ht="15.75" customHeight="1" x14ac:dyDescent="0.25">
      <c r="A537" s="152"/>
      <c r="B537" s="152"/>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row>
    <row r="538" spans="1:26" ht="15.75" customHeight="1" x14ac:dyDescent="0.25">
      <c r="A538" s="152"/>
      <c r="B538" s="152"/>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row>
    <row r="539" spans="1:26" ht="15.75" customHeight="1" x14ac:dyDescent="0.25">
      <c r="A539" s="152"/>
      <c r="B539" s="152"/>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row>
    <row r="540" spans="1:26" ht="15.75" customHeight="1" x14ac:dyDescent="0.25">
      <c r="A540" s="152"/>
      <c r="B540" s="152"/>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row>
    <row r="541" spans="1:26" ht="15.75" customHeight="1" x14ac:dyDescent="0.25">
      <c r="A541" s="152"/>
      <c r="B541" s="152"/>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row>
    <row r="542" spans="1:26" ht="15.75" customHeight="1" x14ac:dyDescent="0.25">
      <c r="A542" s="152"/>
      <c r="B542" s="152"/>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row>
    <row r="543" spans="1:26" ht="15.75" customHeight="1" x14ac:dyDescent="0.25">
      <c r="A543" s="152"/>
      <c r="B543" s="152"/>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row>
    <row r="544" spans="1:26" ht="15.75" customHeight="1" x14ac:dyDescent="0.25">
      <c r="A544" s="152"/>
      <c r="B544" s="152"/>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row>
    <row r="545" spans="1:26" ht="15.75" customHeight="1" x14ac:dyDescent="0.25">
      <c r="A545" s="152"/>
      <c r="B545" s="152"/>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row>
    <row r="546" spans="1:26" ht="15.75" customHeight="1" x14ac:dyDescent="0.25">
      <c r="A546" s="152"/>
      <c r="B546" s="152"/>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row>
    <row r="547" spans="1:26" ht="15.75" customHeight="1" x14ac:dyDescent="0.25">
      <c r="A547" s="152"/>
      <c r="B547" s="152"/>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row>
    <row r="548" spans="1:26" ht="15.75" customHeight="1" x14ac:dyDescent="0.25">
      <c r="A548" s="152"/>
      <c r="B548" s="152"/>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row>
    <row r="549" spans="1:26" ht="15.75" customHeight="1" x14ac:dyDescent="0.25">
      <c r="A549" s="152"/>
      <c r="B549" s="152"/>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row>
    <row r="550" spans="1:26" ht="15.75" customHeight="1" x14ac:dyDescent="0.25">
      <c r="A550" s="152"/>
      <c r="B550" s="152"/>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row>
    <row r="551" spans="1:26" ht="15.75" customHeight="1" x14ac:dyDescent="0.25">
      <c r="A551" s="152"/>
      <c r="B551" s="152"/>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row>
    <row r="552" spans="1:26" ht="15.75" customHeight="1" x14ac:dyDescent="0.25">
      <c r="A552" s="152"/>
      <c r="B552" s="152"/>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row>
    <row r="553" spans="1:26" ht="15.75" customHeight="1" x14ac:dyDescent="0.25">
      <c r="A553" s="152"/>
      <c r="B553" s="152"/>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row>
    <row r="554" spans="1:26" ht="15.75" customHeight="1" x14ac:dyDescent="0.25">
      <c r="A554" s="152"/>
      <c r="B554" s="152"/>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row>
    <row r="555" spans="1:26" ht="15.75" customHeight="1" x14ac:dyDescent="0.25">
      <c r="A555" s="152"/>
      <c r="B555" s="152"/>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row>
    <row r="556" spans="1:26" ht="15.75" customHeight="1" x14ac:dyDescent="0.25">
      <c r="A556" s="152"/>
      <c r="B556" s="152"/>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row>
    <row r="557" spans="1:26" ht="15.75" customHeight="1" x14ac:dyDescent="0.25">
      <c r="A557" s="152"/>
      <c r="B557" s="152"/>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row>
    <row r="558" spans="1:26" ht="15.75" customHeight="1" x14ac:dyDescent="0.25">
      <c r="A558" s="152"/>
      <c r="B558" s="152"/>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row>
    <row r="559" spans="1:26" ht="15.75" customHeight="1" x14ac:dyDescent="0.25">
      <c r="A559" s="152"/>
      <c r="B559" s="152"/>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row>
    <row r="560" spans="1:26" ht="15.75" customHeight="1" x14ac:dyDescent="0.25">
      <c r="A560" s="152"/>
      <c r="B560" s="152"/>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row>
    <row r="561" spans="1:26" ht="15.75" customHeight="1" x14ac:dyDescent="0.25">
      <c r="A561" s="152"/>
      <c r="B561" s="152"/>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row>
    <row r="562" spans="1:26" ht="15.75" customHeight="1" x14ac:dyDescent="0.25">
      <c r="A562" s="152"/>
      <c r="B562" s="152"/>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row>
    <row r="563" spans="1:26" ht="15.75" customHeight="1" x14ac:dyDescent="0.25">
      <c r="A563" s="152"/>
      <c r="B563" s="152"/>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row>
    <row r="564" spans="1:26" ht="15.75" customHeight="1" x14ac:dyDescent="0.25">
      <c r="A564" s="152"/>
      <c r="B564" s="152"/>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row>
    <row r="565" spans="1:26" ht="15.75" customHeight="1" x14ac:dyDescent="0.25">
      <c r="A565" s="152"/>
      <c r="B565" s="152"/>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row>
    <row r="566" spans="1:26" ht="15.75" customHeight="1" x14ac:dyDescent="0.25">
      <c r="A566" s="152"/>
      <c r="B566" s="152"/>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row>
    <row r="567" spans="1:26" ht="15.75" customHeight="1" x14ac:dyDescent="0.25">
      <c r="A567" s="152"/>
      <c r="B567" s="152"/>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row>
    <row r="568" spans="1:26" ht="15.75" customHeight="1" x14ac:dyDescent="0.25">
      <c r="A568" s="152"/>
      <c r="B568" s="152"/>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row>
    <row r="569" spans="1:26" ht="15.75" customHeight="1" x14ac:dyDescent="0.25">
      <c r="A569" s="152"/>
      <c r="B569" s="152"/>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row>
    <row r="570" spans="1:26" ht="15.75" customHeight="1" x14ac:dyDescent="0.25">
      <c r="A570" s="152"/>
      <c r="B570" s="152"/>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row>
    <row r="571" spans="1:26" ht="15.75" customHeight="1" x14ac:dyDescent="0.25">
      <c r="A571" s="152"/>
      <c r="B571" s="152"/>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row>
    <row r="572" spans="1:26" ht="15.75" customHeight="1" x14ac:dyDescent="0.25">
      <c r="A572" s="152"/>
      <c r="B572" s="152"/>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row>
    <row r="573" spans="1:26" ht="15.75" customHeight="1" x14ac:dyDescent="0.25">
      <c r="A573" s="152"/>
      <c r="B573" s="152"/>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row>
    <row r="574" spans="1:26" ht="15.75" customHeight="1" x14ac:dyDescent="0.25">
      <c r="A574" s="152"/>
      <c r="B574" s="152"/>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row>
    <row r="575" spans="1:26" ht="15.75" customHeight="1" x14ac:dyDescent="0.25">
      <c r="A575" s="152"/>
      <c r="B575" s="152"/>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row>
    <row r="576" spans="1:26" ht="15.75" customHeight="1" x14ac:dyDescent="0.25">
      <c r="A576" s="152"/>
      <c r="B576" s="152"/>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row>
    <row r="577" spans="1:26" ht="15.75" customHeight="1" x14ac:dyDescent="0.25">
      <c r="A577" s="152"/>
      <c r="B577" s="152"/>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row>
    <row r="578" spans="1:26" ht="15.75" customHeight="1" x14ac:dyDescent="0.25">
      <c r="A578" s="152"/>
      <c r="B578" s="152"/>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row>
    <row r="579" spans="1:26" ht="15.75" customHeight="1" x14ac:dyDescent="0.25">
      <c r="A579" s="152"/>
      <c r="B579" s="152"/>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row>
    <row r="580" spans="1:26" ht="15.75" customHeight="1" x14ac:dyDescent="0.25">
      <c r="A580" s="152"/>
      <c r="B580" s="152"/>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row>
    <row r="581" spans="1:26" ht="15.75" customHeight="1" x14ac:dyDescent="0.25">
      <c r="A581" s="152"/>
      <c r="B581" s="152"/>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row>
    <row r="582" spans="1:26" ht="15.75" customHeight="1" x14ac:dyDescent="0.25">
      <c r="A582" s="152"/>
      <c r="B582" s="152"/>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row>
    <row r="583" spans="1:26" ht="15.75" customHeight="1" x14ac:dyDescent="0.25">
      <c r="A583" s="152"/>
      <c r="B583" s="152"/>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row>
    <row r="584" spans="1:26" ht="15.75" customHeight="1" x14ac:dyDescent="0.25">
      <c r="A584" s="152"/>
      <c r="B584" s="152"/>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row>
    <row r="585" spans="1:26" ht="15.75" customHeight="1" x14ac:dyDescent="0.25">
      <c r="A585" s="152"/>
      <c r="B585" s="152"/>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row>
    <row r="586" spans="1:26" ht="15.75" customHeight="1" x14ac:dyDescent="0.25">
      <c r="A586" s="152"/>
      <c r="B586" s="152"/>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row>
    <row r="587" spans="1:26" ht="15.75" customHeight="1" x14ac:dyDescent="0.25">
      <c r="A587" s="152"/>
      <c r="B587" s="152"/>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row>
    <row r="588" spans="1:26" ht="15.75" customHeight="1" x14ac:dyDescent="0.25">
      <c r="A588" s="152"/>
      <c r="B588" s="152"/>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row>
    <row r="589" spans="1:26" ht="15.75" customHeight="1" x14ac:dyDescent="0.25">
      <c r="A589" s="152"/>
      <c r="B589" s="152"/>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row>
    <row r="590" spans="1:26" ht="15.75" customHeight="1" x14ac:dyDescent="0.25">
      <c r="A590" s="152"/>
      <c r="B590" s="152"/>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row>
    <row r="591" spans="1:26" ht="15.75" customHeight="1" x14ac:dyDescent="0.25">
      <c r="A591" s="152"/>
      <c r="B591" s="152"/>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row>
    <row r="592" spans="1:26" ht="15.75" customHeight="1" x14ac:dyDescent="0.25">
      <c r="A592" s="152"/>
      <c r="B592" s="152"/>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row>
    <row r="593" spans="1:26" ht="15.75" customHeight="1" x14ac:dyDescent="0.25">
      <c r="A593" s="152"/>
      <c r="B593" s="152"/>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row>
    <row r="594" spans="1:26" ht="15.75" customHeight="1" x14ac:dyDescent="0.25">
      <c r="A594" s="152"/>
      <c r="B594" s="152"/>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row>
    <row r="595" spans="1:26" ht="15.75" customHeight="1" x14ac:dyDescent="0.25">
      <c r="A595" s="152"/>
      <c r="B595" s="152"/>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row>
    <row r="596" spans="1:26" ht="15.75" customHeight="1" x14ac:dyDescent="0.25">
      <c r="A596" s="152"/>
      <c r="B596" s="152"/>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row>
    <row r="597" spans="1:26" ht="15.75" customHeight="1" x14ac:dyDescent="0.25">
      <c r="A597" s="152"/>
      <c r="B597" s="152"/>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row>
    <row r="598" spans="1:26" ht="15.75" customHeight="1" x14ac:dyDescent="0.25">
      <c r="A598" s="152"/>
      <c r="B598" s="152"/>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row>
    <row r="599" spans="1:26" ht="15.75" customHeight="1" x14ac:dyDescent="0.25">
      <c r="A599" s="152"/>
      <c r="B599" s="152"/>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row>
    <row r="600" spans="1:26" ht="15.75" customHeight="1" x14ac:dyDescent="0.25">
      <c r="A600" s="152"/>
      <c r="B600" s="152"/>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row>
    <row r="601" spans="1:26" ht="15.75" customHeight="1" x14ac:dyDescent="0.25">
      <c r="A601" s="152"/>
      <c r="B601" s="152"/>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row>
    <row r="602" spans="1:26" ht="15.75" customHeight="1" x14ac:dyDescent="0.25">
      <c r="A602" s="152"/>
      <c r="B602" s="152"/>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row>
    <row r="603" spans="1:26" ht="15.75" customHeight="1" x14ac:dyDescent="0.25">
      <c r="A603" s="152"/>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row>
    <row r="604" spans="1:26" ht="15.75" customHeight="1" x14ac:dyDescent="0.25">
      <c r="A604" s="152"/>
      <c r="B604" s="152"/>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row>
    <row r="605" spans="1:26" ht="15.75" customHeight="1" x14ac:dyDescent="0.25">
      <c r="A605" s="152"/>
      <c r="B605" s="152"/>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row>
    <row r="606" spans="1:26" ht="15.75" customHeight="1" x14ac:dyDescent="0.25">
      <c r="A606" s="152"/>
      <c r="B606" s="152"/>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row>
    <row r="607" spans="1:26" ht="15.75" customHeight="1" x14ac:dyDescent="0.25">
      <c r="A607" s="152"/>
      <c r="B607" s="152"/>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row>
    <row r="608" spans="1:26" ht="15.75" customHeight="1" x14ac:dyDescent="0.25">
      <c r="A608" s="152"/>
      <c r="B608" s="152"/>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row>
    <row r="609" spans="1:26" ht="15.75" customHeight="1" x14ac:dyDescent="0.25">
      <c r="A609" s="152"/>
      <c r="B609" s="152"/>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row>
    <row r="610" spans="1:26" ht="15.75" customHeight="1" x14ac:dyDescent="0.25">
      <c r="A610" s="152"/>
      <c r="B610" s="152"/>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row>
    <row r="611" spans="1:26" ht="15.75" customHeight="1" x14ac:dyDescent="0.25">
      <c r="A611" s="152"/>
      <c r="B611" s="152"/>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row>
    <row r="612" spans="1:26" ht="15.75" customHeight="1" x14ac:dyDescent="0.25">
      <c r="A612" s="152"/>
      <c r="B612" s="152"/>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row>
    <row r="613" spans="1:26" ht="15.75" customHeight="1" x14ac:dyDescent="0.25">
      <c r="A613" s="152"/>
      <c r="B613" s="152"/>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row>
    <row r="614" spans="1:26" ht="15.75" customHeight="1" x14ac:dyDescent="0.25">
      <c r="A614" s="152"/>
      <c r="B614" s="152"/>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row>
    <row r="615" spans="1:26" ht="15.75" customHeight="1" x14ac:dyDescent="0.25">
      <c r="A615" s="152"/>
      <c r="B615" s="152"/>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row>
    <row r="616" spans="1:26" ht="15.75" customHeight="1" x14ac:dyDescent="0.25">
      <c r="A616" s="152"/>
      <c r="B616" s="152"/>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row>
    <row r="617" spans="1:26" ht="15.75" customHeight="1" x14ac:dyDescent="0.25">
      <c r="A617" s="152"/>
      <c r="B617" s="152"/>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row>
    <row r="618" spans="1:26" ht="15.75" customHeight="1" x14ac:dyDescent="0.25">
      <c r="A618" s="152"/>
      <c r="B618" s="152"/>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row>
    <row r="619" spans="1:26" ht="15.75" customHeight="1" x14ac:dyDescent="0.25">
      <c r="A619" s="152"/>
      <c r="B619" s="152"/>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row>
    <row r="620" spans="1:26" ht="15.75" customHeight="1" x14ac:dyDescent="0.25">
      <c r="A620" s="152"/>
      <c r="B620" s="152"/>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row>
    <row r="621" spans="1:26" ht="15.75" customHeight="1" x14ac:dyDescent="0.25">
      <c r="A621" s="152"/>
      <c r="B621" s="152"/>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row>
    <row r="622" spans="1:26" ht="15.75" customHeight="1" x14ac:dyDescent="0.25">
      <c r="A622" s="152"/>
      <c r="B622" s="152"/>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row>
    <row r="623" spans="1:26" ht="15.75" customHeight="1" x14ac:dyDescent="0.25">
      <c r="A623" s="152"/>
      <c r="B623" s="152"/>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row>
    <row r="624" spans="1:26" ht="15.75" customHeight="1" x14ac:dyDescent="0.25">
      <c r="A624" s="152"/>
      <c r="B624" s="152"/>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row>
    <row r="625" spans="1:26" ht="15.75" customHeight="1" x14ac:dyDescent="0.25">
      <c r="A625" s="152"/>
      <c r="B625" s="152"/>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row>
    <row r="626" spans="1:26" ht="15.75" customHeight="1" x14ac:dyDescent="0.25">
      <c r="A626" s="152"/>
      <c r="B626" s="152"/>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row>
    <row r="627" spans="1:26" ht="15.75" customHeight="1" x14ac:dyDescent="0.25">
      <c r="A627" s="152"/>
      <c r="B627" s="152"/>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row>
    <row r="628" spans="1:26" ht="15.75" customHeight="1" x14ac:dyDescent="0.25">
      <c r="A628" s="152"/>
      <c r="B628" s="152"/>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row>
    <row r="629" spans="1:26" ht="15.75" customHeight="1" x14ac:dyDescent="0.25">
      <c r="A629" s="152"/>
      <c r="B629" s="152"/>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row>
    <row r="630" spans="1:26" ht="15.75" customHeight="1" x14ac:dyDescent="0.25">
      <c r="A630" s="152"/>
      <c r="B630" s="152"/>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row>
    <row r="631" spans="1:26" ht="15.75" customHeight="1" x14ac:dyDescent="0.25">
      <c r="A631" s="152"/>
      <c r="B631" s="152"/>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row>
    <row r="632" spans="1:26" ht="15.75" customHeight="1" x14ac:dyDescent="0.25">
      <c r="A632" s="152"/>
      <c r="B632" s="152"/>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row>
    <row r="633" spans="1:26" ht="15.75" customHeight="1" x14ac:dyDescent="0.25">
      <c r="A633" s="152"/>
      <c r="B633" s="152"/>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row>
    <row r="634" spans="1:26" ht="15.75" customHeight="1" x14ac:dyDescent="0.25">
      <c r="A634" s="152"/>
      <c r="B634" s="152"/>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row>
    <row r="635" spans="1:26" ht="15.75" customHeight="1" x14ac:dyDescent="0.25">
      <c r="A635" s="152"/>
      <c r="B635" s="152"/>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row>
    <row r="636" spans="1:26" ht="15.75" customHeight="1" x14ac:dyDescent="0.25">
      <c r="A636" s="152"/>
      <c r="B636" s="152"/>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row>
    <row r="637" spans="1:26" ht="15.75" customHeight="1" x14ac:dyDescent="0.25">
      <c r="A637" s="152"/>
      <c r="B637" s="152"/>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row>
    <row r="638" spans="1:26" ht="15.75" customHeight="1" x14ac:dyDescent="0.25">
      <c r="A638" s="152"/>
      <c r="B638" s="152"/>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row>
    <row r="639" spans="1:26" ht="15.75" customHeight="1" x14ac:dyDescent="0.25">
      <c r="A639" s="152"/>
      <c r="B639" s="152"/>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row>
    <row r="640" spans="1:26" ht="15.75" customHeight="1" x14ac:dyDescent="0.25">
      <c r="A640" s="152"/>
      <c r="B640" s="152"/>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row>
    <row r="641" spans="1:26" ht="15.75" customHeight="1" x14ac:dyDescent="0.25">
      <c r="A641" s="152"/>
      <c r="B641" s="152"/>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row>
    <row r="642" spans="1:26" ht="15.75" customHeight="1" x14ac:dyDescent="0.25">
      <c r="A642" s="152"/>
      <c r="B642" s="152"/>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row>
    <row r="643" spans="1:26" ht="15.75" customHeight="1" x14ac:dyDescent="0.25">
      <c r="A643" s="152"/>
      <c r="B643" s="152"/>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row>
    <row r="644" spans="1:26" ht="15.75" customHeight="1" x14ac:dyDescent="0.25">
      <c r="A644" s="152"/>
      <c r="B644" s="152"/>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row>
    <row r="645" spans="1:26" ht="15.75" customHeight="1" x14ac:dyDescent="0.25">
      <c r="A645" s="152"/>
      <c r="B645" s="152"/>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row>
    <row r="646" spans="1:26" ht="15.75" customHeight="1" x14ac:dyDescent="0.25">
      <c r="A646" s="152"/>
      <c r="B646" s="152"/>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row>
    <row r="647" spans="1:26" ht="15.75" customHeight="1" x14ac:dyDescent="0.25">
      <c r="A647" s="152"/>
      <c r="B647" s="152"/>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row>
    <row r="648" spans="1:26" ht="15.75" customHeight="1" x14ac:dyDescent="0.25">
      <c r="A648" s="152"/>
      <c r="B648" s="152"/>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row>
    <row r="649" spans="1:26" ht="15.75" customHeight="1" x14ac:dyDescent="0.25">
      <c r="A649" s="152"/>
      <c r="B649" s="152"/>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row>
    <row r="650" spans="1:26" ht="15.75" customHeight="1" x14ac:dyDescent="0.25">
      <c r="A650" s="152"/>
      <c r="B650" s="152"/>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row>
    <row r="651" spans="1:26" ht="15.75" customHeight="1" x14ac:dyDescent="0.25">
      <c r="A651" s="152"/>
      <c r="B651" s="152"/>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row>
    <row r="652" spans="1:26" ht="15.75" customHeight="1" x14ac:dyDescent="0.25">
      <c r="A652" s="152"/>
      <c r="B652" s="152"/>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row>
    <row r="653" spans="1:26" ht="15.75" customHeight="1" x14ac:dyDescent="0.25">
      <c r="A653" s="152"/>
      <c r="B653" s="152"/>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row>
    <row r="654" spans="1:26" ht="15.75" customHeight="1" x14ac:dyDescent="0.25">
      <c r="A654" s="152"/>
      <c r="B654" s="152"/>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row>
    <row r="655" spans="1:26" ht="15.75" customHeight="1" x14ac:dyDescent="0.25">
      <c r="A655" s="152"/>
      <c r="B655" s="152"/>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row>
    <row r="656" spans="1:26" ht="15.75" customHeight="1" x14ac:dyDescent="0.25">
      <c r="A656" s="152"/>
      <c r="B656" s="152"/>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row>
    <row r="657" spans="1:26" ht="15.75" customHeight="1" x14ac:dyDescent="0.25">
      <c r="A657" s="152"/>
      <c r="B657" s="152"/>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row>
    <row r="658" spans="1:26" ht="15.75" customHeight="1" x14ac:dyDescent="0.25">
      <c r="A658" s="152"/>
      <c r="B658" s="152"/>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row>
    <row r="659" spans="1:26" ht="15.75" customHeight="1" x14ac:dyDescent="0.25">
      <c r="A659" s="152"/>
      <c r="B659" s="152"/>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row>
    <row r="660" spans="1:26" ht="15.75" customHeight="1" x14ac:dyDescent="0.25">
      <c r="A660" s="152"/>
      <c r="B660" s="152"/>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row>
    <row r="661" spans="1:26" ht="15.75" customHeight="1" x14ac:dyDescent="0.25">
      <c r="A661" s="152"/>
      <c r="B661" s="152"/>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row>
    <row r="662" spans="1:26" ht="15.75" customHeight="1" x14ac:dyDescent="0.25">
      <c r="A662" s="152"/>
      <c r="B662" s="152"/>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row>
    <row r="663" spans="1:26" ht="15.75" customHeight="1" x14ac:dyDescent="0.25">
      <c r="A663" s="152"/>
      <c r="B663" s="152"/>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row>
    <row r="664" spans="1:26" ht="15.75" customHeight="1" x14ac:dyDescent="0.25">
      <c r="A664" s="152"/>
      <c r="B664" s="152"/>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row>
    <row r="665" spans="1:26" ht="15.75" customHeight="1" x14ac:dyDescent="0.25">
      <c r="A665" s="152"/>
      <c r="B665" s="152"/>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row>
    <row r="666" spans="1:26" ht="15.75" customHeight="1" x14ac:dyDescent="0.25">
      <c r="A666" s="152"/>
      <c r="B666" s="152"/>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row>
    <row r="667" spans="1:26" ht="15.75" customHeight="1" x14ac:dyDescent="0.25">
      <c r="A667" s="152"/>
      <c r="B667" s="152"/>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row>
    <row r="668" spans="1:26" ht="15.75" customHeight="1" x14ac:dyDescent="0.25">
      <c r="A668" s="152"/>
      <c r="B668" s="152"/>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row>
    <row r="669" spans="1:26" ht="15.75" customHeight="1" x14ac:dyDescent="0.25">
      <c r="A669" s="152"/>
      <c r="B669" s="152"/>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row>
    <row r="670" spans="1:26" ht="15.75" customHeight="1" x14ac:dyDescent="0.25">
      <c r="A670" s="152"/>
      <c r="B670" s="152"/>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row>
    <row r="671" spans="1:26" ht="15.75" customHeight="1" x14ac:dyDescent="0.25">
      <c r="A671" s="152"/>
      <c r="B671" s="152"/>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row>
    <row r="672" spans="1:26" ht="15.75" customHeight="1" x14ac:dyDescent="0.25">
      <c r="A672" s="152"/>
      <c r="B672" s="152"/>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row>
    <row r="673" spans="1:26" ht="15.75" customHeight="1" x14ac:dyDescent="0.25">
      <c r="A673" s="152"/>
      <c r="B673" s="152"/>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row>
    <row r="674" spans="1:26" ht="15.75" customHeight="1" x14ac:dyDescent="0.25">
      <c r="A674" s="152"/>
      <c r="B674" s="152"/>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row>
    <row r="675" spans="1:26" ht="15.75" customHeight="1" x14ac:dyDescent="0.25">
      <c r="A675" s="152"/>
      <c r="B675" s="152"/>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row>
    <row r="676" spans="1:26" ht="15.75" customHeight="1" x14ac:dyDescent="0.25">
      <c r="A676" s="152"/>
      <c r="B676" s="152"/>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row>
    <row r="677" spans="1:26" ht="15.75" customHeight="1" x14ac:dyDescent="0.25">
      <c r="A677" s="152"/>
      <c r="B677" s="152"/>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row>
    <row r="678" spans="1:26" ht="15.75" customHeight="1" x14ac:dyDescent="0.25">
      <c r="A678" s="152"/>
      <c r="B678" s="152"/>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row>
    <row r="679" spans="1:26" ht="15.75" customHeight="1" x14ac:dyDescent="0.25">
      <c r="A679" s="152"/>
      <c r="B679" s="152"/>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row>
    <row r="680" spans="1:26" ht="15.75" customHeight="1" x14ac:dyDescent="0.25">
      <c r="A680" s="152"/>
      <c r="B680" s="152"/>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row>
    <row r="681" spans="1:26" ht="15.75" customHeight="1" x14ac:dyDescent="0.25">
      <c r="A681" s="152"/>
      <c r="B681" s="152"/>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row>
    <row r="682" spans="1:26" ht="15.75" customHeight="1" x14ac:dyDescent="0.25">
      <c r="A682" s="152"/>
      <c r="B682" s="152"/>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row>
    <row r="683" spans="1:26" ht="15.75" customHeight="1" x14ac:dyDescent="0.25">
      <c r="A683" s="152"/>
      <c r="B683" s="152"/>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row>
    <row r="684" spans="1:26" ht="15.75" customHeight="1" x14ac:dyDescent="0.25">
      <c r="A684" s="152"/>
      <c r="B684" s="152"/>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row>
    <row r="685" spans="1:26" ht="15.75" customHeight="1" x14ac:dyDescent="0.25">
      <c r="A685" s="152"/>
      <c r="B685" s="152"/>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row>
    <row r="686" spans="1:26" ht="15.75" customHeight="1" x14ac:dyDescent="0.25">
      <c r="A686" s="152"/>
      <c r="B686" s="152"/>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row>
    <row r="687" spans="1:26" ht="15.75" customHeight="1" x14ac:dyDescent="0.25">
      <c r="A687" s="152"/>
      <c r="B687" s="152"/>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row>
    <row r="688" spans="1:26" ht="15.75" customHeight="1" x14ac:dyDescent="0.25">
      <c r="A688" s="152"/>
      <c r="B688" s="152"/>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row>
    <row r="689" spans="1:26" ht="15.75" customHeight="1" x14ac:dyDescent="0.25">
      <c r="A689" s="152"/>
      <c r="B689" s="152"/>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row>
    <row r="690" spans="1:26" ht="15.75" customHeight="1" x14ac:dyDescent="0.25">
      <c r="A690" s="152"/>
      <c r="B690" s="152"/>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row>
    <row r="691" spans="1:26" ht="15.75" customHeight="1" x14ac:dyDescent="0.25">
      <c r="A691" s="152"/>
      <c r="B691" s="152"/>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row>
    <row r="692" spans="1:26" ht="15.75" customHeight="1" x14ac:dyDescent="0.25">
      <c r="A692" s="152"/>
      <c r="B692" s="152"/>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row>
    <row r="693" spans="1:26" ht="15.75" customHeight="1" x14ac:dyDescent="0.25">
      <c r="A693" s="152"/>
      <c r="B693" s="152"/>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row>
    <row r="694" spans="1:26" ht="15.75" customHeight="1" x14ac:dyDescent="0.25">
      <c r="A694" s="152"/>
      <c r="B694" s="152"/>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row>
    <row r="695" spans="1:26" ht="15.75" customHeight="1" x14ac:dyDescent="0.25">
      <c r="A695" s="152"/>
      <c r="B695" s="152"/>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row>
    <row r="696" spans="1:26" ht="15.75" customHeight="1" x14ac:dyDescent="0.25">
      <c r="A696" s="152"/>
      <c r="B696" s="152"/>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row>
    <row r="697" spans="1:26" ht="15.75" customHeight="1" x14ac:dyDescent="0.25">
      <c r="A697" s="152"/>
      <c r="B697" s="152"/>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row>
    <row r="698" spans="1:26" ht="15.75" customHeight="1" x14ac:dyDescent="0.25">
      <c r="A698" s="152"/>
      <c r="B698" s="152"/>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row>
    <row r="699" spans="1:26" ht="15.75" customHeight="1" x14ac:dyDescent="0.25">
      <c r="A699" s="152"/>
      <c r="B699" s="152"/>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row>
    <row r="700" spans="1:26" ht="15.75" customHeight="1" x14ac:dyDescent="0.25">
      <c r="A700" s="152"/>
      <c r="B700" s="152"/>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row>
    <row r="701" spans="1:26" ht="15.75" customHeight="1" x14ac:dyDescent="0.25">
      <c r="A701" s="152"/>
      <c r="B701" s="152"/>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row>
    <row r="702" spans="1:26" ht="15.75" customHeight="1" x14ac:dyDescent="0.25">
      <c r="A702" s="152"/>
      <c r="B702" s="152"/>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row>
    <row r="703" spans="1:26" ht="15.75" customHeight="1" x14ac:dyDescent="0.25">
      <c r="A703" s="152"/>
      <c r="B703" s="152"/>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row>
    <row r="704" spans="1:26" ht="15.75" customHeight="1" x14ac:dyDescent="0.25">
      <c r="A704" s="152"/>
      <c r="B704" s="152"/>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row>
    <row r="705" spans="1:26" ht="15.75" customHeight="1" x14ac:dyDescent="0.25">
      <c r="A705" s="152"/>
      <c r="B705" s="152"/>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row>
    <row r="706" spans="1:26" ht="15.75" customHeight="1" x14ac:dyDescent="0.25">
      <c r="A706" s="152"/>
      <c r="B706" s="152"/>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row>
    <row r="707" spans="1:26" ht="15.75" customHeight="1" x14ac:dyDescent="0.25">
      <c r="A707" s="152"/>
      <c r="B707" s="152"/>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row>
    <row r="708" spans="1:26" ht="15.75" customHeight="1" x14ac:dyDescent="0.25">
      <c r="A708" s="152"/>
      <c r="B708" s="152"/>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row>
    <row r="709" spans="1:26" ht="15.75" customHeight="1" x14ac:dyDescent="0.25">
      <c r="A709" s="152"/>
      <c r="B709" s="152"/>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row>
    <row r="710" spans="1:26" ht="15.75" customHeight="1" x14ac:dyDescent="0.25">
      <c r="A710" s="152"/>
      <c r="B710" s="152"/>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row>
    <row r="711" spans="1:26" ht="15.75" customHeight="1" x14ac:dyDescent="0.25">
      <c r="A711" s="152"/>
      <c r="B711" s="152"/>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row>
    <row r="712" spans="1:26" ht="15.75" customHeight="1" x14ac:dyDescent="0.25">
      <c r="A712" s="152"/>
      <c r="B712" s="152"/>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row>
    <row r="713" spans="1:26" ht="15.75" customHeight="1" x14ac:dyDescent="0.25">
      <c r="A713" s="152"/>
      <c r="B713" s="152"/>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row>
    <row r="714" spans="1:26" ht="15.75" customHeight="1" x14ac:dyDescent="0.25">
      <c r="A714" s="152"/>
      <c r="B714" s="152"/>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row>
    <row r="715" spans="1:26" ht="15.75" customHeight="1" x14ac:dyDescent="0.25">
      <c r="A715" s="152"/>
      <c r="B715" s="152"/>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row>
    <row r="716" spans="1:26" ht="15.75" customHeight="1" x14ac:dyDescent="0.25">
      <c r="A716" s="152"/>
      <c r="B716" s="152"/>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row>
    <row r="717" spans="1:26" ht="15.75" customHeight="1" x14ac:dyDescent="0.25">
      <c r="A717" s="152"/>
      <c r="B717" s="152"/>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row>
    <row r="718" spans="1:26" ht="15.75" customHeight="1" x14ac:dyDescent="0.25">
      <c r="A718" s="152"/>
      <c r="B718" s="152"/>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row>
    <row r="719" spans="1:26" ht="15.75" customHeight="1" x14ac:dyDescent="0.25">
      <c r="A719" s="152"/>
      <c r="B719" s="152"/>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row>
    <row r="720" spans="1:26" ht="15.75" customHeight="1" x14ac:dyDescent="0.25">
      <c r="A720" s="152"/>
      <c r="B720" s="152"/>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row>
    <row r="721" spans="1:26" ht="15.75" customHeight="1" x14ac:dyDescent="0.25">
      <c r="A721" s="152"/>
      <c r="B721" s="152"/>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row>
    <row r="722" spans="1:26" ht="15.75" customHeight="1" x14ac:dyDescent="0.25">
      <c r="A722" s="152"/>
      <c r="B722" s="152"/>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row>
    <row r="723" spans="1:26" ht="15.75" customHeight="1" x14ac:dyDescent="0.25">
      <c r="A723" s="152"/>
      <c r="B723" s="152"/>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row>
    <row r="724" spans="1:26" ht="15.75" customHeight="1" x14ac:dyDescent="0.25">
      <c r="A724" s="152"/>
      <c r="B724" s="152"/>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row>
    <row r="725" spans="1:26" ht="15.75" customHeight="1" x14ac:dyDescent="0.25">
      <c r="A725" s="152"/>
      <c r="B725" s="152"/>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row>
    <row r="726" spans="1:26" ht="15.75" customHeight="1" x14ac:dyDescent="0.25">
      <c r="A726" s="152"/>
      <c r="B726" s="152"/>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row>
    <row r="727" spans="1:26" ht="15.75" customHeight="1" x14ac:dyDescent="0.25">
      <c r="A727" s="152"/>
      <c r="B727" s="152"/>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row>
    <row r="728" spans="1:26" ht="15.75" customHeight="1" x14ac:dyDescent="0.25">
      <c r="A728" s="152"/>
      <c r="B728" s="152"/>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row>
    <row r="729" spans="1:26" ht="15.75" customHeight="1" x14ac:dyDescent="0.25">
      <c r="A729" s="152"/>
      <c r="B729" s="152"/>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row>
    <row r="730" spans="1:26" ht="15.75" customHeight="1" x14ac:dyDescent="0.25">
      <c r="A730" s="152"/>
      <c r="B730" s="152"/>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row>
    <row r="731" spans="1:26" ht="15.75" customHeight="1" x14ac:dyDescent="0.25">
      <c r="A731" s="152"/>
      <c r="B731" s="152"/>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row>
    <row r="732" spans="1:26" ht="15.75" customHeight="1" x14ac:dyDescent="0.25">
      <c r="A732" s="152"/>
      <c r="B732" s="152"/>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row>
    <row r="733" spans="1:26" ht="15.75" customHeight="1" x14ac:dyDescent="0.25">
      <c r="A733" s="152"/>
      <c r="B733" s="152"/>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row>
    <row r="734" spans="1:26" ht="15.75" customHeight="1" x14ac:dyDescent="0.25">
      <c r="A734" s="152"/>
      <c r="B734" s="152"/>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row>
    <row r="735" spans="1:26" ht="15.75" customHeight="1" x14ac:dyDescent="0.25">
      <c r="A735" s="152"/>
      <c r="B735" s="152"/>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row>
    <row r="736" spans="1:26" ht="15.75" customHeight="1" x14ac:dyDescent="0.25">
      <c r="A736" s="152"/>
      <c r="B736" s="152"/>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row>
    <row r="737" spans="1:26" ht="15.75" customHeight="1" x14ac:dyDescent="0.25">
      <c r="A737" s="152"/>
      <c r="B737" s="152"/>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row>
    <row r="738" spans="1:26" ht="15.75" customHeight="1" x14ac:dyDescent="0.25">
      <c r="A738" s="152"/>
      <c r="B738" s="152"/>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row>
    <row r="739" spans="1:26" ht="15.75" customHeight="1" x14ac:dyDescent="0.25">
      <c r="A739" s="152"/>
      <c r="B739" s="152"/>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row>
    <row r="740" spans="1:26" ht="15.75" customHeight="1" x14ac:dyDescent="0.25">
      <c r="A740" s="152"/>
      <c r="B740" s="152"/>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row>
    <row r="741" spans="1:26" ht="15.75" customHeight="1" x14ac:dyDescent="0.25">
      <c r="A741" s="152"/>
      <c r="B741" s="152"/>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row>
    <row r="742" spans="1:26" ht="15.75" customHeight="1" x14ac:dyDescent="0.25">
      <c r="A742" s="152"/>
      <c r="B742" s="152"/>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row>
    <row r="743" spans="1:26" ht="15.75" customHeight="1" x14ac:dyDescent="0.25">
      <c r="A743" s="152"/>
      <c r="B743" s="152"/>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row>
    <row r="744" spans="1:26" ht="15.75" customHeight="1" x14ac:dyDescent="0.25">
      <c r="A744" s="152"/>
      <c r="B744" s="152"/>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row>
    <row r="745" spans="1:26" ht="15.75" customHeight="1" x14ac:dyDescent="0.25">
      <c r="A745" s="152"/>
      <c r="B745" s="152"/>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row>
    <row r="746" spans="1:26" ht="15.75" customHeight="1" x14ac:dyDescent="0.25">
      <c r="A746" s="152"/>
      <c r="B746" s="152"/>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row>
    <row r="747" spans="1:26" ht="15.75" customHeight="1" x14ac:dyDescent="0.25">
      <c r="A747" s="152"/>
      <c r="B747" s="152"/>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row>
    <row r="748" spans="1:26" ht="15.75" customHeight="1" x14ac:dyDescent="0.25">
      <c r="A748" s="152"/>
      <c r="B748" s="152"/>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row>
    <row r="749" spans="1:26" ht="15.75" customHeight="1" x14ac:dyDescent="0.25">
      <c r="A749" s="152"/>
      <c r="B749" s="152"/>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row>
    <row r="750" spans="1:26" ht="15.75" customHeight="1" x14ac:dyDescent="0.25">
      <c r="A750" s="152"/>
      <c r="B750" s="152"/>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row>
    <row r="751" spans="1:26" ht="15.75" customHeight="1" x14ac:dyDescent="0.25">
      <c r="A751" s="152"/>
      <c r="B751" s="152"/>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row>
    <row r="752" spans="1:26" ht="15.75" customHeight="1" x14ac:dyDescent="0.25">
      <c r="A752" s="152"/>
      <c r="B752" s="152"/>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row>
    <row r="753" spans="1:26" ht="15.75" customHeight="1" x14ac:dyDescent="0.25">
      <c r="A753" s="152"/>
      <c r="B753" s="152"/>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row>
    <row r="754" spans="1:26" ht="15.75" customHeight="1" x14ac:dyDescent="0.25">
      <c r="A754" s="152"/>
      <c r="B754" s="152"/>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row>
    <row r="755" spans="1:26" ht="15.75" customHeight="1" x14ac:dyDescent="0.25">
      <c r="A755" s="152"/>
      <c r="B755" s="152"/>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row>
    <row r="756" spans="1:26" ht="15.75" customHeight="1" x14ac:dyDescent="0.25">
      <c r="A756" s="152"/>
      <c r="B756" s="152"/>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row>
    <row r="757" spans="1:26" ht="15.75" customHeight="1" x14ac:dyDescent="0.25">
      <c r="A757" s="152"/>
      <c r="B757" s="152"/>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row>
    <row r="758" spans="1:26" ht="15.75" customHeight="1" x14ac:dyDescent="0.25">
      <c r="A758" s="152"/>
      <c r="B758" s="152"/>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row>
    <row r="759" spans="1:26" ht="15.75" customHeight="1" x14ac:dyDescent="0.25">
      <c r="A759" s="152"/>
      <c r="B759" s="152"/>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row>
    <row r="760" spans="1:26" ht="15.75" customHeight="1" x14ac:dyDescent="0.25">
      <c r="A760" s="152"/>
      <c r="B760" s="152"/>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row>
    <row r="761" spans="1:26" ht="15.75" customHeight="1" x14ac:dyDescent="0.25">
      <c r="A761" s="152"/>
      <c r="B761" s="152"/>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row>
    <row r="762" spans="1:26" ht="15.75" customHeight="1" x14ac:dyDescent="0.25">
      <c r="A762" s="152"/>
      <c r="B762" s="152"/>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row>
    <row r="763" spans="1:26" ht="15.75" customHeight="1" x14ac:dyDescent="0.25">
      <c r="A763" s="152"/>
      <c r="B763" s="152"/>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row>
    <row r="764" spans="1:26" ht="15.75" customHeight="1" x14ac:dyDescent="0.25">
      <c r="A764" s="152"/>
      <c r="B764" s="152"/>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row>
    <row r="765" spans="1:26" ht="15.75" customHeight="1" x14ac:dyDescent="0.25">
      <c r="A765" s="152"/>
      <c r="B765" s="152"/>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row>
    <row r="766" spans="1:26" ht="15.75" customHeight="1" x14ac:dyDescent="0.25">
      <c r="A766" s="152"/>
      <c r="B766" s="152"/>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row>
    <row r="767" spans="1:26" ht="15.75" customHeight="1" x14ac:dyDescent="0.25">
      <c r="A767" s="152"/>
      <c r="B767" s="152"/>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row>
    <row r="768" spans="1:26" ht="15.75" customHeight="1" x14ac:dyDescent="0.25">
      <c r="A768" s="152"/>
      <c r="B768" s="152"/>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row>
    <row r="769" spans="1:26" ht="15.75" customHeight="1" x14ac:dyDescent="0.25">
      <c r="A769" s="152"/>
      <c r="B769" s="152"/>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row>
    <row r="770" spans="1:26" ht="15.75" customHeight="1" x14ac:dyDescent="0.25">
      <c r="A770" s="152"/>
      <c r="B770" s="152"/>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row>
    <row r="771" spans="1:26" ht="15.75" customHeight="1" x14ac:dyDescent="0.25">
      <c r="A771" s="152"/>
      <c r="B771" s="152"/>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row>
    <row r="772" spans="1:26" ht="15.75" customHeight="1" x14ac:dyDescent="0.25">
      <c r="A772" s="152"/>
      <c r="B772" s="152"/>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row>
    <row r="773" spans="1:26" ht="15.75" customHeight="1" x14ac:dyDescent="0.25">
      <c r="A773" s="152"/>
      <c r="B773" s="152"/>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row>
    <row r="774" spans="1:26" ht="15.75" customHeight="1" x14ac:dyDescent="0.25">
      <c r="A774" s="152"/>
      <c r="B774" s="152"/>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row>
    <row r="775" spans="1:26" ht="15.75" customHeight="1" x14ac:dyDescent="0.25">
      <c r="A775" s="152"/>
      <c r="B775" s="152"/>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row>
    <row r="776" spans="1:26" ht="15.75" customHeight="1" x14ac:dyDescent="0.25">
      <c r="A776" s="152"/>
      <c r="B776" s="152"/>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row>
    <row r="777" spans="1:26" ht="15.75" customHeight="1" x14ac:dyDescent="0.25">
      <c r="A777" s="152"/>
      <c r="B777" s="152"/>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row>
    <row r="778" spans="1:26" ht="15.75" customHeight="1" x14ac:dyDescent="0.25">
      <c r="A778" s="152"/>
      <c r="B778" s="152"/>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row>
    <row r="779" spans="1:26" ht="15.75" customHeight="1" x14ac:dyDescent="0.25">
      <c r="A779" s="152"/>
      <c r="B779" s="152"/>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row>
    <row r="780" spans="1:26" ht="15.75" customHeight="1" x14ac:dyDescent="0.25">
      <c r="A780" s="152"/>
      <c r="B780" s="152"/>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row>
    <row r="781" spans="1:26" ht="15.75" customHeight="1" x14ac:dyDescent="0.25">
      <c r="A781" s="152"/>
      <c r="B781" s="152"/>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row>
    <row r="782" spans="1:26" ht="15.75" customHeight="1" x14ac:dyDescent="0.25">
      <c r="A782" s="152"/>
      <c r="B782" s="152"/>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row>
    <row r="783" spans="1:26" ht="15.75" customHeight="1" x14ac:dyDescent="0.25">
      <c r="A783" s="152"/>
      <c r="B783" s="152"/>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row>
    <row r="784" spans="1:26" ht="15.75" customHeight="1" x14ac:dyDescent="0.25">
      <c r="A784" s="152"/>
      <c r="B784" s="152"/>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row>
    <row r="785" spans="1:26" ht="15.75" customHeight="1" x14ac:dyDescent="0.25">
      <c r="A785" s="152"/>
      <c r="B785" s="152"/>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row>
    <row r="786" spans="1:26" ht="15.75" customHeight="1" x14ac:dyDescent="0.25">
      <c r="A786" s="152"/>
      <c r="B786" s="152"/>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row>
    <row r="787" spans="1:26" ht="15.75" customHeight="1" x14ac:dyDescent="0.25">
      <c r="A787" s="152"/>
      <c r="B787" s="152"/>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row>
    <row r="788" spans="1:26" ht="15.75" customHeight="1" x14ac:dyDescent="0.25">
      <c r="A788" s="152"/>
      <c r="B788" s="152"/>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row>
    <row r="789" spans="1:26" ht="15.75" customHeight="1" x14ac:dyDescent="0.25">
      <c r="A789" s="152"/>
      <c r="B789" s="152"/>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row>
    <row r="790" spans="1:26" ht="15.75" customHeight="1" x14ac:dyDescent="0.25">
      <c r="A790" s="152"/>
      <c r="B790" s="152"/>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row>
    <row r="791" spans="1:26" ht="15.75" customHeight="1" x14ac:dyDescent="0.25">
      <c r="A791" s="152"/>
      <c r="B791" s="152"/>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row>
    <row r="792" spans="1:26" ht="15.75" customHeight="1" x14ac:dyDescent="0.25">
      <c r="A792" s="152"/>
      <c r="B792" s="152"/>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row>
    <row r="793" spans="1:26" ht="15.75" customHeight="1" x14ac:dyDescent="0.25">
      <c r="A793" s="152"/>
      <c r="B793" s="152"/>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row>
    <row r="794" spans="1:26" ht="15.75" customHeight="1" x14ac:dyDescent="0.25">
      <c r="A794" s="152"/>
      <c r="B794" s="152"/>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row>
    <row r="795" spans="1:26" ht="15.75" customHeight="1" x14ac:dyDescent="0.25">
      <c r="A795" s="152"/>
      <c r="B795" s="152"/>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row>
    <row r="796" spans="1:26" ht="15.75" customHeight="1" x14ac:dyDescent="0.25">
      <c r="A796" s="152"/>
      <c r="B796" s="152"/>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row>
    <row r="797" spans="1:26" ht="15.75" customHeight="1" x14ac:dyDescent="0.25">
      <c r="A797" s="152"/>
      <c r="B797" s="152"/>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row>
    <row r="798" spans="1:26" ht="15.75" customHeight="1" x14ac:dyDescent="0.25">
      <c r="A798" s="152"/>
      <c r="B798" s="152"/>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row>
    <row r="799" spans="1:26" ht="15.75" customHeight="1" x14ac:dyDescent="0.25">
      <c r="A799" s="152"/>
      <c r="B799" s="152"/>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row>
    <row r="800" spans="1:26" ht="15.75" customHeight="1" x14ac:dyDescent="0.25">
      <c r="A800" s="152"/>
      <c r="B800" s="152"/>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row>
    <row r="801" spans="1:26" ht="15.75" customHeight="1" x14ac:dyDescent="0.25">
      <c r="A801" s="152"/>
      <c r="B801" s="152"/>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row>
    <row r="802" spans="1:26" ht="15.75" customHeight="1" x14ac:dyDescent="0.25">
      <c r="A802" s="152"/>
      <c r="B802" s="152"/>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row>
    <row r="803" spans="1:26" ht="15.75" customHeight="1" x14ac:dyDescent="0.25">
      <c r="A803" s="152"/>
      <c r="B803" s="152"/>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row>
    <row r="804" spans="1:26" ht="15.75" customHeight="1" x14ac:dyDescent="0.25">
      <c r="A804" s="152"/>
      <c r="B804" s="152"/>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row>
    <row r="805" spans="1:26" ht="15.75" customHeight="1" x14ac:dyDescent="0.25">
      <c r="A805" s="152"/>
      <c r="B805" s="152"/>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row>
    <row r="806" spans="1:26" ht="15.75" customHeight="1" x14ac:dyDescent="0.25">
      <c r="A806" s="152"/>
      <c r="B806" s="152"/>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row>
    <row r="807" spans="1:26" ht="15.75" customHeight="1" x14ac:dyDescent="0.25">
      <c r="A807" s="152"/>
      <c r="B807" s="152"/>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row>
    <row r="808" spans="1:26" ht="15.75" customHeight="1" x14ac:dyDescent="0.25">
      <c r="A808" s="152"/>
      <c r="B808" s="152"/>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row>
    <row r="809" spans="1:26" ht="15.75" customHeight="1" x14ac:dyDescent="0.25">
      <c r="A809" s="152"/>
      <c r="B809" s="152"/>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row>
    <row r="810" spans="1:26" ht="15.75" customHeight="1" x14ac:dyDescent="0.25">
      <c r="A810" s="152"/>
      <c r="B810" s="152"/>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row>
    <row r="811" spans="1:26" ht="15.75" customHeight="1" x14ac:dyDescent="0.25">
      <c r="A811" s="152"/>
      <c r="B811" s="152"/>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row>
    <row r="812" spans="1:26" ht="15.75" customHeight="1" x14ac:dyDescent="0.25">
      <c r="A812" s="152"/>
      <c r="B812" s="152"/>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row>
    <row r="813" spans="1:26" ht="15.75" customHeight="1" x14ac:dyDescent="0.25">
      <c r="A813" s="152"/>
      <c r="B813" s="152"/>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row>
    <row r="814" spans="1:26" ht="15.75" customHeight="1" x14ac:dyDescent="0.25">
      <c r="A814" s="152"/>
      <c r="B814" s="152"/>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row>
    <row r="815" spans="1:26" ht="15.75" customHeight="1" x14ac:dyDescent="0.25">
      <c r="A815" s="152"/>
      <c r="B815" s="152"/>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row>
    <row r="816" spans="1:26" ht="15.75" customHeight="1" x14ac:dyDescent="0.25">
      <c r="A816" s="152"/>
      <c r="B816" s="152"/>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row>
    <row r="817" spans="1:26" ht="15.75" customHeight="1" x14ac:dyDescent="0.25">
      <c r="A817" s="152"/>
      <c r="B817" s="152"/>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row>
    <row r="818" spans="1:26" ht="15.75" customHeight="1" x14ac:dyDescent="0.25">
      <c r="A818" s="152"/>
      <c r="B818" s="152"/>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row>
    <row r="819" spans="1:26" ht="15.75" customHeight="1" x14ac:dyDescent="0.25">
      <c r="A819" s="152"/>
      <c r="B819" s="152"/>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row>
    <row r="820" spans="1:26" ht="15.75" customHeight="1" x14ac:dyDescent="0.25">
      <c r="A820" s="152"/>
      <c r="B820" s="152"/>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row>
    <row r="821" spans="1:26" ht="15.75" customHeight="1" x14ac:dyDescent="0.25">
      <c r="A821" s="152"/>
      <c r="B821" s="152"/>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row>
    <row r="822" spans="1:26" ht="15.75" customHeight="1" x14ac:dyDescent="0.25">
      <c r="A822" s="152"/>
      <c r="B822" s="152"/>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row>
    <row r="823" spans="1:26" ht="15.75" customHeight="1" x14ac:dyDescent="0.25">
      <c r="A823" s="152"/>
      <c r="B823" s="152"/>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row>
    <row r="824" spans="1:26" ht="15.75" customHeight="1" x14ac:dyDescent="0.25">
      <c r="A824" s="152"/>
      <c r="B824" s="152"/>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row>
    <row r="825" spans="1:26" ht="15.75" customHeight="1" x14ac:dyDescent="0.25">
      <c r="A825" s="152"/>
      <c r="B825" s="152"/>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row>
    <row r="826" spans="1:26" ht="15.75" customHeight="1" x14ac:dyDescent="0.25">
      <c r="A826" s="152"/>
      <c r="B826" s="152"/>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row>
    <row r="827" spans="1:26" ht="15.75" customHeight="1" x14ac:dyDescent="0.25">
      <c r="A827" s="152"/>
      <c r="B827" s="152"/>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row>
    <row r="828" spans="1:26" ht="15.75" customHeight="1" x14ac:dyDescent="0.25">
      <c r="A828" s="152"/>
      <c r="B828" s="152"/>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row>
    <row r="829" spans="1:26" ht="15.75" customHeight="1" x14ac:dyDescent="0.25">
      <c r="A829" s="152"/>
      <c r="B829" s="152"/>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row>
    <row r="830" spans="1:26" ht="15.75" customHeight="1" x14ac:dyDescent="0.25">
      <c r="A830" s="152"/>
      <c r="B830" s="152"/>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row>
    <row r="831" spans="1:26" ht="15.75" customHeight="1" x14ac:dyDescent="0.25">
      <c r="A831" s="152"/>
      <c r="B831" s="152"/>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row>
    <row r="832" spans="1:26" ht="15.75" customHeight="1" x14ac:dyDescent="0.25">
      <c r="A832" s="152"/>
      <c r="B832" s="152"/>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row>
    <row r="833" spans="1:26" ht="15.75" customHeight="1" x14ac:dyDescent="0.25">
      <c r="A833" s="152"/>
      <c r="B833" s="152"/>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row>
    <row r="834" spans="1:26" ht="15.75" customHeight="1" x14ac:dyDescent="0.25">
      <c r="A834" s="152"/>
      <c r="B834" s="152"/>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row>
    <row r="835" spans="1:26" ht="15.75" customHeight="1" x14ac:dyDescent="0.25">
      <c r="A835" s="152"/>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row>
    <row r="836" spans="1:26" ht="15.75" customHeight="1" x14ac:dyDescent="0.25">
      <c r="A836" s="152"/>
      <c r="B836" s="152"/>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row>
    <row r="837" spans="1:26" ht="15.75" customHeight="1" x14ac:dyDescent="0.25">
      <c r="A837" s="152"/>
      <c r="B837" s="152"/>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row>
    <row r="838" spans="1:26" ht="15.75" customHeight="1" x14ac:dyDescent="0.25">
      <c r="A838" s="152"/>
      <c r="B838" s="152"/>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row>
    <row r="839" spans="1:26" ht="15.75" customHeight="1" x14ac:dyDescent="0.25">
      <c r="A839" s="152"/>
      <c r="B839" s="152"/>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row>
    <row r="840" spans="1:26" ht="15.75" customHeight="1" x14ac:dyDescent="0.25">
      <c r="A840" s="152"/>
      <c r="B840" s="152"/>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row>
    <row r="841" spans="1:26" ht="15.75" customHeight="1" x14ac:dyDescent="0.25">
      <c r="A841" s="152"/>
      <c r="B841" s="152"/>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row>
    <row r="842" spans="1:26" ht="15.75" customHeight="1" x14ac:dyDescent="0.25">
      <c r="A842" s="152"/>
      <c r="B842" s="152"/>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row>
    <row r="843" spans="1:26" ht="15.75" customHeight="1" x14ac:dyDescent="0.25">
      <c r="A843" s="152"/>
      <c r="B843" s="152"/>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row>
    <row r="844" spans="1:26" ht="15.75" customHeight="1" x14ac:dyDescent="0.25">
      <c r="A844" s="152"/>
      <c r="B844" s="152"/>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row>
    <row r="845" spans="1:26" ht="15.75" customHeight="1" x14ac:dyDescent="0.25">
      <c r="A845" s="152"/>
      <c r="B845" s="152"/>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row>
    <row r="846" spans="1:26" ht="15.75" customHeight="1" x14ac:dyDescent="0.25">
      <c r="A846" s="152"/>
      <c r="B846" s="152"/>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row>
    <row r="847" spans="1:26" ht="15.75" customHeight="1" x14ac:dyDescent="0.25">
      <c r="A847" s="152"/>
      <c r="B847" s="152"/>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row>
    <row r="848" spans="1:26" ht="15.75" customHeight="1" x14ac:dyDescent="0.25">
      <c r="A848" s="152"/>
      <c r="B848" s="152"/>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row>
    <row r="849" spans="1:26" ht="15.75" customHeight="1" x14ac:dyDescent="0.25">
      <c r="A849" s="152"/>
      <c r="B849" s="152"/>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row>
    <row r="850" spans="1:26" ht="15.75" customHeight="1" x14ac:dyDescent="0.25">
      <c r="A850" s="152"/>
      <c r="B850" s="152"/>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row>
    <row r="851" spans="1:26" ht="15.75" customHeight="1" x14ac:dyDescent="0.25">
      <c r="A851" s="152"/>
      <c r="B851" s="152"/>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row>
    <row r="852" spans="1:26" ht="15.75" customHeight="1" x14ac:dyDescent="0.25">
      <c r="A852" s="152"/>
      <c r="B852" s="152"/>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row>
    <row r="853" spans="1:26" ht="15.75" customHeight="1" x14ac:dyDescent="0.25">
      <c r="A853" s="152"/>
      <c r="B853" s="152"/>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row>
    <row r="854" spans="1:26" ht="15.75" customHeight="1" x14ac:dyDescent="0.25">
      <c r="A854" s="152"/>
      <c r="B854" s="152"/>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row>
    <row r="855" spans="1:26" ht="15.75" customHeight="1" x14ac:dyDescent="0.25">
      <c r="A855" s="152"/>
      <c r="B855" s="152"/>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row>
    <row r="856" spans="1:26" ht="15.75" customHeight="1" x14ac:dyDescent="0.25">
      <c r="A856" s="152"/>
      <c r="B856" s="152"/>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row>
    <row r="857" spans="1:26" ht="15.75" customHeight="1" x14ac:dyDescent="0.25">
      <c r="A857" s="152"/>
      <c r="B857" s="152"/>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row>
    <row r="858" spans="1:26" ht="15.75" customHeight="1" x14ac:dyDescent="0.25">
      <c r="A858" s="152"/>
      <c r="B858" s="152"/>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row>
    <row r="859" spans="1:26" ht="15.75" customHeight="1" x14ac:dyDescent="0.25">
      <c r="A859" s="152"/>
      <c r="B859" s="152"/>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row>
    <row r="860" spans="1:26" ht="15.75" customHeight="1" x14ac:dyDescent="0.25">
      <c r="A860" s="152"/>
      <c r="B860" s="152"/>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row>
    <row r="861" spans="1:26" ht="15.75" customHeight="1" x14ac:dyDescent="0.25">
      <c r="A861" s="152"/>
      <c r="B861" s="152"/>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row>
    <row r="862" spans="1:26" ht="15.75" customHeight="1" x14ac:dyDescent="0.25">
      <c r="A862" s="152"/>
      <c r="B862" s="152"/>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row>
    <row r="863" spans="1:26" ht="15.75" customHeight="1" x14ac:dyDescent="0.25">
      <c r="A863" s="152"/>
      <c r="B863" s="152"/>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row>
    <row r="864" spans="1:26" ht="15.75" customHeight="1" x14ac:dyDescent="0.25">
      <c r="A864" s="152"/>
      <c r="B864" s="152"/>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row>
    <row r="865" spans="1:26" ht="15.75" customHeight="1" x14ac:dyDescent="0.25">
      <c r="A865" s="152"/>
      <c r="B865" s="152"/>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row>
    <row r="866" spans="1:26" ht="15.75" customHeight="1" x14ac:dyDescent="0.25">
      <c r="A866" s="152"/>
      <c r="B866" s="152"/>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row>
    <row r="867" spans="1:26" ht="15.75" customHeight="1" x14ac:dyDescent="0.25">
      <c r="A867" s="152"/>
      <c r="B867" s="152"/>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row>
    <row r="868" spans="1:26" ht="15.75" customHeight="1" x14ac:dyDescent="0.25">
      <c r="A868" s="152"/>
      <c r="B868" s="152"/>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row>
    <row r="869" spans="1:26" ht="15.75" customHeight="1" x14ac:dyDescent="0.25">
      <c r="A869" s="152"/>
      <c r="B869" s="152"/>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row>
    <row r="870" spans="1:26" ht="15.75" customHeight="1" x14ac:dyDescent="0.25">
      <c r="A870" s="152"/>
      <c r="B870" s="152"/>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row>
    <row r="871" spans="1:26" ht="15.75" customHeight="1" x14ac:dyDescent="0.25">
      <c r="A871" s="152"/>
      <c r="B871" s="152"/>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row>
    <row r="872" spans="1:26" ht="15.75" customHeight="1" x14ac:dyDescent="0.25">
      <c r="A872" s="152"/>
      <c r="B872" s="152"/>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row>
    <row r="873" spans="1:26" ht="15.75" customHeight="1" x14ac:dyDescent="0.25">
      <c r="A873" s="152"/>
      <c r="B873" s="152"/>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row>
    <row r="874" spans="1:26" ht="15.75" customHeight="1" x14ac:dyDescent="0.25">
      <c r="A874" s="152"/>
      <c r="B874" s="152"/>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row>
    <row r="875" spans="1:26" ht="15.75" customHeight="1" x14ac:dyDescent="0.25">
      <c r="A875" s="152"/>
      <c r="B875" s="152"/>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row>
    <row r="876" spans="1:26" ht="15.75" customHeight="1" x14ac:dyDescent="0.25">
      <c r="A876" s="152"/>
      <c r="B876" s="152"/>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row>
    <row r="877" spans="1:26" ht="15.75" customHeight="1" x14ac:dyDescent="0.25">
      <c r="A877" s="152"/>
      <c r="B877" s="152"/>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row>
    <row r="878" spans="1:26" ht="15.75" customHeight="1" x14ac:dyDescent="0.25">
      <c r="A878" s="152"/>
      <c r="B878" s="152"/>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row>
    <row r="879" spans="1:26" ht="15.75" customHeight="1" x14ac:dyDescent="0.25">
      <c r="A879" s="152"/>
      <c r="B879" s="152"/>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row>
    <row r="880" spans="1:26" ht="15.75" customHeight="1" x14ac:dyDescent="0.25">
      <c r="A880" s="152"/>
      <c r="B880" s="152"/>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row>
    <row r="881" spans="1:26" ht="15.75" customHeight="1" x14ac:dyDescent="0.25">
      <c r="A881" s="152"/>
      <c r="B881" s="152"/>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row>
    <row r="882" spans="1:26" ht="15.75" customHeight="1" x14ac:dyDescent="0.25">
      <c r="A882" s="152"/>
      <c r="B882" s="152"/>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row>
    <row r="883" spans="1:26" ht="15.75" customHeight="1" x14ac:dyDescent="0.25">
      <c r="A883" s="152"/>
      <c r="B883" s="152"/>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row>
    <row r="884" spans="1:26" ht="15.75" customHeight="1" x14ac:dyDescent="0.25">
      <c r="A884" s="152"/>
      <c r="B884" s="152"/>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row>
    <row r="885" spans="1:26" ht="15.75" customHeight="1" x14ac:dyDescent="0.25">
      <c r="A885" s="152"/>
      <c r="B885" s="152"/>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row>
    <row r="886" spans="1:26" ht="15.75" customHeight="1" x14ac:dyDescent="0.25">
      <c r="A886" s="152"/>
      <c r="B886" s="152"/>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row>
    <row r="887" spans="1:26" ht="15.75" customHeight="1" x14ac:dyDescent="0.25">
      <c r="A887" s="152"/>
      <c r="B887" s="152"/>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row>
    <row r="888" spans="1:26" ht="15.75" customHeight="1" x14ac:dyDescent="0.25">
      <c r="A888" s="152"/>
      <c r="B888" s="152"/>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row>
    <row r="889" spans="1:26" ht="15.75" customHeight="1" x14ac:dyDescent="0.25">
      <c r="A889" s="152"/>
      <c r="B889" s="152"/>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row>
    <row r="890" spans="1:26" ht="15.75" customHeight="1" x14ac:dyDescent="0.25">
      <c r="A890" s="152"/>
      <c r="B890" s="152"/>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row>
    <row r="891" spans="1:26" ht="15.75" customHeight="1" x14ac:dyDescent="0.25">
      <c r="A891" s="152"/>
      <c r="B891" s="152"/>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row>
    <row r="892" spans="1:26" ht="15.75" customHeight="1" x14ac:dyDescent="0.25">
      <c r="A892" s="152"/>
      <c r="B892" s="152"/>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row>
    <row r="893" spans="1:26" ht="15.75" customHeight="1" x14ac:dyDescent="0.25">
      <c r="A893" s="152"/>
      <c r="B893" s="152"/>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row>
    <row r="894" spans="1:26" ht="15.75" customHeight="1" x14ac:dyDescent="0.25">
      <c r="A894" s="152"/>
      <c r="B894" s="152"/>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row>
    <row r="895" spans="1:26" ht="15.75" customHeight="1" x14ac:dyDescent="0.25">
      <c r="A895" s="152"/>
      <c r="B895" s="152"/>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row>
    <row r="896" spans="1:26" ht="15.75" customHeight="1" x14ac:dyDescent="0.25">
      <c r="A896" s="152"/>
      <c r="B896" s="152"/>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row>
    <row r="897" spans="1:26" ht="15.75" customHeight="1" x14ac:dyDescent="0.25">
      <c r="A897" s="152"/>
      <c r="B897" s="152"/>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row>
    <row r="898" spans="1:26" ht="15.75" customHeight="1" x14ac:dyDescent="0.25">
      <c r="A898" s="152"/>
      <c r="B898" s="152"/>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row>
    <row r="899" spans="1:26" ht="15.75" customHeight="1" x14ac:dyDescent="0.25">
      <c r="A899" s="152"/>
      <c r="B899" s="152"/>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row>
    <row r="900" spans="1:26" ht="15.75" customHeight="1" x14ac:dyDescent="0.25">
      <c r="A900" s="152"/>
      <c r="B900" s="152"/>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row>
    <row r="901" spans="1:26" ht="15.75" customHeight="1" x14ac:dyDescent="0.25">
      <c r="A901" s="152"/>
      <c r="B901" s="152"/>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row>
    <row r="902" spans="1:26" ht="15.75" customHeight="1" x14ac:dyDescent="0.25">
      <c r="A902" s="152"/>
      <c r="B902" s="152"/>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row>
    <row r="903" spans="1:26" ht="15.75" customHeight="1" x14ac:dyDescent="0.25">
      <c r="A903" s="152"/>
      <c r="B903" s="152"/>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row>
    <row r="904" spans="1:26" ht="15.75" customHeight="1" x14ac:dyDescent="0.25">
      <c r="A904" s="152"/>
      <c r="B904" s="152"/>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row>
    <row r="905" spans="1:26" ht="15.75" customHeight="1" x14ac:dyDescent="0.25">
      <c r="A905" s="152"/>
      <c r="B905" s="152"/>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row>
    <row r="906" spans="1:26" ht="15.75" customHeight="1" x14ac:dyDescent="0.25">
      <c r="A906" s="152"/>
      <c r="B906" s="152"/>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row>
    <row r="907" spans="1:26" ht="15.75" customHeight="1" x14ac:dyDescent="0.25">
      <c r="A907" s="152"/>
      <c r="B907" s="152"/>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row>
    <row r="908" spans="1:26" ht="15.75" customHeight="1" x14ac:dyDescent="0.25">
      <c r="A908" s="152"/>
      <c r="B908" s="152"/>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row>
    <row r="909" spans="1:26" ht="15.75" customHeight="1" x14ac:dyDescent="0.25">
      <c r="A909" s="152"/>
      <c r="B909" s="152"/>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row>
    <row r="910" spans="1:26" ht="15.75" customHeight="1" x14ac:dyDescent="0.25">
      <c r="A910" s="152"/>
      <c r="B910" s="152"/>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row>
    <row r="911" spans="1:26" ht="15.75" customHeight="1" x14ac:dyDescent="0.25">
      <c r="A911" s="152"/>
      <c r="B911" s="152"/>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row>
    <row r="912" spans="1:26" ht="15.75" customHeight="1" x14ac:dyDescent="0.25">
      <c r="A912" s="152"/>
      <c r="B912" s="152"/>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row>
    <row r="913" spans="1:26" ht="15.75" customHeight="1" x14ac:dyDescent="0.25">
      <c r="A913" s="152"/>
      <c r="B913" s="152"/>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row>
    <row r="914" spans="1:26" ht="15.75" customHeight="1" x14ac:dyDescent="0.25">
      <c r="A914" s="152"/>
      <c r="B914" s="152"/>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row>
    <row r="915" spans="1:26" ht="15.75" customHeight="1" x14ac:dyDescent="0.25">
      <c r="A915" s="152"/>
      <c r="B915" s="152"/>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row>
    <row r="916" spans="1:26" ht="15.75" customHeight="1" x14ac:dyDescent="0.25">
      <c r="A916" s="152"/>
      <c r="B916" s="152"/>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row>
    <row r="917" spans="1:26" ht="15.75" customHeight="1" x14ac:dyDescent="0.25">
      <c r="A917" s="152"/>
      <c r="B917" s="152"/>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row>
    <row r="918" spans="1:26" ht="15.75" customHeight="1" x14ac:dyDescent="0.25">
      <c r="A918" s="152"/>
      <c r="B918" s="152"/>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row>
    <row r="919" spans="1:26" ht="15.75" customHeight="1" x14ac:dyDescent="0.25">
      <c r="A919" s="152"/>
      <c r="B919" s="152"/>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row>
    <row r="920" spans="1:26" ht="15.75" customHeight="1" x14ac:dyDescent="0.25">
      <c r="A920" s="152"/>
      <c r="B920" s="152"/>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row>
    <row r="921" spans="1:26" ht="15.75" customHeight="1" x14ac:dyDescent="0.25">
      <c r="A921" s="152"/>
      <c r="B921" s="152"/>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row>
    <row r="922" spans="1:26" ht="15.75" customHeight="1" x14ac:dyDescent="0.25">
      <c r="A922" s="152"/>
      <c r="B922" s="152"/>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row>
    <row r="923" spans="1:26" ht="15.75" customHeight="1" x14ac:dyDescent="0.25">
      <c r="A923" s="152"/>
      <c r="B923" s="152"/>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row>
    <row r="924" spans="1:26" ht="15.75" customHeight="1" x14ac:dyDescent="0.25">
      <c r="A924" s="152"/>
      <c r="B924" s="152"/>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row>
    <row r="925" spans="1:26" ht="15.75" customHeight="1" x14ac:dyDescent="0.25">
      <c r="A925" s="152"/>
      <c r="B925" s="152"/>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row>
    <row r="926" spans="1:26" ht="15.75" customHeight="1" x14ac:dyDescent="0.25">
      <c r="A926" s="152"/>
      <c r="B926" s="152"/>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row>
    <row r="927" spans="1:26" ht="15.75" customHeight="1" x14ac:dyDescent="0.25">
      <c r="A927" s="152"/>
      <c r="B927" s="152"/>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row>
    <row r="928" spans="1:26" ht="15.75" customHeight="1" x14ac:dyDescent="0.25">
      <c r="A928" s="152"/>
      <c r="B928" s="152"/>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row>
    <row r="929" spans="1:26" ht="15.75" customHeight="1" x14ac:dyDescent="0.25">
      <c r="A929" s="152"/>
      <c r="B929" s="152"/>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row>
    <row r="930" spans="1:26" ht="15.75" customHeight="1" x14ac:dyDescent="0.25">
      <c r="A930" s="152"/>
      <c r="B930" s="152"/>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row>
    <row r="931" spans="1:26" ht="15.75" customHeight="1" x14ac:dyDescent="0.25">
      <c r="A931" s="152"/>
      <c r="B931" s="152"/>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row>
    <row r="932" spans="1:26" ht="15.75" customHeight="1" x14ac:dyDescent="0.25">
      <c r="A932" s="152"/>
      <c r="B932" s="152"/>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row>
    <row r="933" spans="1:26" ht="15.75" customHeight="1" x14ac:dyDescent="0.25">
      <c r="A933" s="152"/>
      <c r="B933" s="152"/>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row>
    <row r="934" spans="1:26" ht="15.75" customHeight="1" x14ac:dyDescent="0.25">
      <c r="A934" s="152"/>
      <c r="B934" s="152"/>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row>
    <row r="935" spans="1:26" ht="15.75" customHeight="1" x14ac:dyDescent="0.25">
      <c r="A935" s="152"/>
      <c r="B935" s="152"/>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row>
    <row r="936" spans="1:26" ht="15.75" customHeight="1" x14ac:dyDescent="0.25">
      <c r="A936" s="152"/>
      <c r="B936" s="152"/>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row>
    <row r="937" spans="1:26" ht="15.75" customHeight="1" x14ac:dyDescent="0.25">
      <c r="A937" s="152"/>
      <c r="B937" s="152"/>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row>
    <row r="938" spans="1:26" ht="15.75" customHeight="1" x14ac:dyDescent="0.25">
      <c r="A938" s="152"/>
      <c r="B938" s="152"/>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row>
    <row r="939" spans="1:26" ht="15.75" customHeight="1" x14ac:dyDescent="0.25">
      <c r="A939" s="152"/>
      <c r="B939" s="152"/>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row>
    <row r="940" spans="1:26" ht="15.75" customHeight="1" x14ac:dyDescent="0.25">
      <c r="A940" s="152"/>
      <c r="B940" s="152"/>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row>
    <row r="941" spans="1:26" ht="15.75" customHeight="1" x14ac:dyDescent="0.25">
      <c r="A941" s="152"/>
      <c r="B941" s="152"/>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row>
    <row r="942" spans="1:26" ht="15.75" customHeight="1" x14ac:dyDescent="0.25">
      <c r="A942" s="152"/>
      <c r="B942" s="152"/>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row>
    <row r="943" spans="1:26" ht="15.75" customHeight="1" x14ac:dyDescent="0.25">
      <c r="A943" s="152"/>
      <c r="B943" s="152"/>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row>
    <row r="944" spans="1:26" ht="15.75" customHeight="1" x14ac:dyDescent="0.25">
      <c r="A944" s="152"/>
      <c r="B944" s="152"/>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row>
    <row r="945" spans="1:26" ht="15.75" customHeight="1" x14ac:dyDescent="0.25">
      <c r="A945" s="152"/>
      <c r="B945" s="152"/>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row>
    <row r="946" spans="1:26" ht="15.75" customHeight="1" x14ac:dyDescent="0.25">
      <c r="A946" s="152"/>
      <c r="B946" s="152"/>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row>
    <row r="947" spans="1:26" ht="15.75" customHeight="1" x14ac:dyDescent="0.25">
      <c r="A947" s="152"/>
      <c r="B947" s="152"/>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row>
    <row r="948" spans="1:26" ht="15.75" customHeight="1" x14ac:dyDescent="0.25">
      <c r="A948" s="152"/>
      <c r="B948" s="152"/>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row>
    <row r="949" spans="1:26" ht="15.75" customHeight="1" x14ac:dyDescent="0.25">
      <c r="A949" s="152"/>
      <c r="B949" s="152"/>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row>
    <row r="950" spans="1:26" ht="15.75" customHeight="1" x14ac:dyDescent="0.25">
      <c r="A950" s="152"/>
      <c r="B950" s="152"/>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row>
    <row r="951" spans="1:26" ht="15.75" customHeight="1" x14ac:dyDescent="0.25">
      <c r="A951" s="152"/>
      <c r="B951" s="152"/>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row>
    <row r="952" spans="1:26" ht="15.75" customHeight="1" x14ac:dyDescent="0.25">
      <c r="A952" s="152"/>
      <c r="B952" s="152"/>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row>
    <row r="953" spans="1:26" ht="15.75" customHeight="1" x14ac:dyDescent="0.25">
      <c r="A953" s="152"/>
      <c r="B953" s="152"/>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row>
    <row r="954" spans="1:26" ht="15.75" customHeight="1" x14ac:dyDescent="0.25">
      <c r="A954" s="152"/>
      <c r="B954" s="152"/>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row>
    <row r="955" spans="1:26" ht="15.75" customHeight="1" x14ac:dyDescent="0.25">
      <c r="A955" s="152"/>
      <c r="B955" s="152"/>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row>
    <row r="956" spans="1:26" ht="15.75" customHeight="1" x14ac:dyDescent="0.25">
      <c r="A956" s="152"/>
      <c r="B956" s="152"/>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row>
    <row r="957" spans="1:26" ht="15.75" customHeight="1" x14ac:dyDescent="0.25">
      <c r="A957" s="152"/>
      <c r="B957" s="152"/>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row>
    <row r="958" spans="1:26" ht="15.75" customHeight="1" x14ac:dyDescent="0.25">
      <c r="A958" s="152"/>
      <c r="B958" s="152"/>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row>
    <row r="959" spans="1:26" ht="15.75" customHeight="1" x14ac:dyDescent="0.25">
      <c r="A959" s="152"/>
      <c r="B959" s="152"/>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row>
    <row r="960" spans="1:26" ht="15.75" customHeight="1" x14ac:dyDescent="0.25">
      <c r="A960" s="152"/>
      <c r="B960" s="152"/>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row>
    <row r="961" spans="1:26" ht="15.75" customHeight="1" x14ac:dyDescent="0.25">
      <c r="A961" s="152"/>
      <c r="B961" s="152"/>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row>
    <row r="962" spans="1:26" ht="15.75" customHeight="1" x14ac:dyDescent="0.25">
      <c r="A962" s="152"/>
      <c r="B962" s="152"/>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row>
    <row r="963" spans="1:26" ht="15.75" customHeight="1" x14ac:dyDescent="0.25">
      <c r="A963" s="152"/>
      <c r="B963" s="152"/>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row>
    <row r="964" spans="1:26" ht="15.75" customHeight="1" x14ac:dyDescent="0.25">
      <c r="A964" s="152"/>
      <c r="B964" s="152"/>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row>
    <row r="965" spans="1:26" ht="15.75" customHeight="1" x14ac:dyDescent="0.25">
      <c r="A965" s="152"/>
      <c r="B965" s="152"/>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row>
    <row r="966" spans="1:26" ht="15.75" customHeight="1" x14ac:dyDescent="0.25">
      <c r="A966" s="152"/>
      <c r="B966" s="152"/>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row>
    <row r="967" spans="1:26" ht="15.75" customHeight="1" x14ac:dyDescent="0.25">
      <c r="A967" s="152"/>
      <c r="B967" s="152"/>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row>
    <row r="968" spans="1:26" ht="15.75" customHeight="1" x14ac:dyDescent="0.25">
      <c r="A968" s="152"/>
      <c r="B968" s="152"/>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row>
    <row r="969" spans="1:26" ht="15.75" customHeight="1" x14ac:dyDescent="0.25">
      <c r="A969" s="152"/>
      <c r="B969" s="152"/>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row>
    <row r="970" spans="1:26" ht="15.75" customHeight="1" x14ac:dyDescent="0.25">
      <c r="A970" s="152"/>
      <c r="B970" s="152"/>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row>
    <row r="971" spans="1:26" ht="15.75" customHeight="1" x14ac:dyDescent="0.25">
      <c r="A971" s="152"/>
      <c r="B971" s="152"/>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row>
    <row r="972" spans="1:26" ht="15.75" customHeight="1" x14ac:dyDescent="0.25">
      <c r="A972" s="152"/>
      <c r="B972" s="152"/>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row>
    <row r="973" spans="1:26" ht="15.75" customHeight="1" x14ac:dyDescent="0.25">
      <c r="A973" s="152"/>
      <c r="B973" s="152"/>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row>
    <row r="974" spans="1:26" ht="15.75" customHeight="1" x14ac:dyDescent="0.25">
      <c r="A974" s="152"/>
      <c r="B974" s="152"/>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row>
    <row r="975" spans="1:26" ht="15.75" customHeight="1" x14ac:dyDescent="0.25">
      <c r="A975" s="152"/>
      <c r="B975" s="152"/>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row>
    <row r="976" spans="1:26" ht="15.75" customHeight="1" x14ac:dyDescent="0.25">
      <c r="A976" s="152"/>
      <c r="B976" s="152"/>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row>
    <row r="977" spans="1:26" ht="15.75" customHeight="1" x14ac:dyDescent="0.25">
      <c r="A977" s="152"/>
      <c r="B977" s="152"/>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row>
    <row r="978" spans="1:26" ht="15.75" customHeight="1" x14ac:dyDescent="0.25">
      <c r="A978" s="152"/>
      <c r="B978" s="152"/>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row>
    <row r="979" spans="1:26" ht="15.75" customHeight="1" x14ac:dyDescent="0.25">
      <c r="A979" s="152"/>
      <c r="B979" s="152"/>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row>
    <row r="980" spans="1:26" ht="15.75" customHeight="1" x14ac:dyDescent="0.25">
      <c r="A980" s="152"/>
      <c r="B980" s="152"/>
      <c r="C980" s="152"/>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row>
    <row r="981" spans="1:26" ht="15.75" customHeight="1" x14ac:dyDescent="0.25">
      <c r="A981" s="152"/>
      <c r="B981" s="152"/>
      <c r="C981" s="152"/>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row>
    <row r="982" spans="1:26" ht="15.75" customHeight="1" x14ac:dyDescent="0.25">
      <c r="A982" s="152"/>
      <c r="B982" s="152"/>
      <c r="C982" s="152"/>
      <c r="D982" s="152"/>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row>
    <row r="983" spans="1:26" ht="15.75" customHeight="1" x14ac:dyDescent="0.25">
      <c r="A983" s="152"/>
      <c r="B983" s="152"/>
      <c r="C983" s="152"/>
      <c r="D983" s="152"/>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row>
    <row r="984" spans="1:26" ht="15.75" customHeight="1" x14ac:dyDescent="0.25">
      <c r="A984" s="152"/>
      <c r="B984" s="152"/>
      <c r="C984" s="152"/>
      <c r="D984" s="152"/>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row>
    <row r="985" spans="1:26" ht="15.75" customHeight="1" x14ac:dyDescent="0.25">
      <c r="A985" s="152"/>
      <c r="B985" s="152"/>
      <c r="C985" s="152"/>
      <c r="D985" s="152"/>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row>
    <row r="986" spans="1:26" ht="15.75" customHeight="1" x14ac:dyDescent="0.25">
      <c r="A986" s="152"/>
      <c r="B986" s="152"/>
      <c r="C986" s="152"/>
      <c r="D986" s="152"/>
      <c r="E986" s="152"/>
      <c r="F986" s="152"/>
      <c r="G986" s="152"/>
      <c r="H986" s="152"/>
      <c r="I986" s="152"/>
      <c r="J986" s="152"/>
      <c r="K986" s="152"/>
      <c r="L986" s="152"/>
      <c r="M986" s="152"/>
      <c r="N986" s="152"/>
      <c r="O986" s="152"/>
      <c r="P986" s="152"/>
      <c r="Q986" s="152"/>
      <c r="R986" s="152"/>
      <c r="S986" s="152"/>
      <c r="T986" s="152"/>
      <c r="U986" s="152"/>
      <c r="V986" s="152"/>
      <c r="W986" s="152"/>
      <c r="X986" s="152"/>
      <c r="Y986" s="152"/>
      <c r="Z986" s="152"/>
    </row>
    <row r="987" spans="1:26" ht="15.75" customHeight="1" x14ac:dyDescent="0.25">
      <c r="A987" s="152"/>
      <c r="B987" s="152"/>
      <c r="C987" s="152"/>
      <c r="D987" s="152"/>
      <c r="E987" s="152"/>
      <c r="F987" s="152"/>
      <c r="G987" s="152"/>
      <c r="H987" s="152"/>
      <c r="I987" s="152"/>
      <c r="J987" s="152"/>
      <c r="K987" s="152"/>
      <c r="L987" s="152"/>
      <c r="M987" s="152"/>
      <c r="N987" s="152"/>
      <c r="O987" s="152"/>
      <c r="P987" s="152"/>
      <c r="Q987" s="152"/>
      <c r="R987" s="152"/>
      <c r="S987" s="152"/>
      <c r="T987" s="152"/>
      <c r="U987" s="152"/>
      <c r="V987" s="152"/>
      <c r="W987" s="152"/>
      <c r="X987" s="152"/>
      <c r="Y987" s="152"/>
      <c r="Z987" s="152"/>
    </row>
    <row r="988" spans="1:26" ht="15.75" customHeight="1" x14ac:dyDescent="0.25">
      <c r="A988" s="152"/>
      <c r="B988" s="152"/>
      <c r="C988" s="152"/>
      <c r="D988" s="152"/>
      <c r="E988" s="152"/>
      <c r="F988" s="152"/>
      <c r="G988" s="152"/>
      <c r="H988" s="152"/>
      <c r="I988" s="152"/>
      <c r="J988" s="152"/>
      <c r="K988" s="152"/>
      <c r="L988" s="152"/>
      <c r="M988" s="152"/>
      <c r="N988" s="152"/>
      <c r="O988" s="152"/>
      <c r="P988" s="152"/>
      <c r="Q988" s="152"/>
      <c r="R988" s="152"/>
      <c r="S988" s="152"/>
      <c r="T988" s="152"/>
      <c r="U988" s="152"/>
      <c r="V988" s="152"/>
      <c r="W988" s="152"/>
      <c r="X988" s="152"/>
      <c r="Y988" s="152"/>
      <c r="Z988" s="152"/>
    </row>
    <row r="989" spans="1:26" ht="15.75" customHeight="1" x14ac:dyDescent="0.25">
      <c r="A989" s="152"/>
      <c r="B989" s="152"/>
      <c r="C989" s="152"/>
      <c r="D989" s="152"/>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52"/>
    </row>
    <row r="990" spans="1:26" ht="15.75" customHeight="1" x14ac:dyDescent="0.25">
      <c r="A990" s="152"/>
      <c r="B990" s="152"/>
      <c r="C990" s="152"/>
      <c r="D990" s="152"/>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row>
    <row r="991" spans="1:26" ht="15.75" customHeight="1" x14ac:dyDescent="0.25">
      <c r="A991" s="152"/>
      <c r="B991" s="152"/>
      <c r="C991" s="152"/>
      <c r="D991" s="152"/>
      <c r="E991" s="152"/>
      <c r="F991" s="152"/>
      <c r="G991" s="152"/>
      <c r="H991" s="152"/>
      <c r="I991" s="152"/>
      <c r="J991" s="152"/>
      <c r="K991" s="152"/>
      <c r="L991" s="152"/>
      <c r="M991" s="152"/>
      <c r="N991" s="152"/>
      <c r="O991" s="152"/>
      <c r="P991" s="152"/>
      <c r="Q991" s="152"/>
      <c r="R991" s="152"/>
      <c r="S991" s="152"/>
      <c r="T991" s="152"/>
      <c r="U991" s="152"/>
      <c r="V991" s="152"/>
      <c r="W991" s="152"/>
      <c r="X991" s="152"/>
      <c r="Y991" s="152"/>
      <c r="Z991" s="152"/>
    </row>
    <row r="992" spans="1:26" ht="15.75" customHeight="1" x14ac:dyDescent="0.25">
      <c r="A992" s="152"/>
      <c r="B992" s="152"/>
      <c r="C992" s="152"/>
      <c r="D992" s="152"/>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row>
    <row r="993" spans="1:26" ht="15.75" customHeight="1" x14ac:dyDescent="0.25">
      <c r="A993" s="152"/>
      <c r="B993" s="152"/>
      <c r="C993" s="152"/>
      <c r="D993" s="152"/>
      <c r="E993" s="152"/>
      <c r="F993" s="152"/>
      <c r="G993" s="152"/>
      <c r="H993" s="152"/>
      <c r="I993" s="152"/>
      <c r="J993" s="152"/>
      <c r="K993" s="152"/>
      <c r="L993" s="152"/>
      <c r="M993" s="152"/>
      <c r="N993" s="152"/>
      <c r="O993" s="152"/>
      <c r="P993" s="152"/>
      <c r="Q993" s="152"/>
      <c r="R993" s="152"/>
      <c r="S993" s="152"/>
      <c r="T993" s="152"/>
      <c r="U993" s="152"/>
      <c r="V993" s="152"/>
      <c r="W993" s="152"/>
      <c r="X993" s="152"/>
      <c r="Y993" s="152"/>
      <c r="Z993" s="152"/>
    </row>
    <row r="994" spans="1:26" ht="15.75" customHeight="1" x14ac:dyDescent="0.25">
      <c r="A994" s="152"/>
      <c r="B994" s="152"/>
      <c r="C994" s="152"/>
      <c r="D994" s="152"/>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row>
    <row r="995" spans="1:26" ht="15.75" customHeight="1" x14ac:dyDescent="0.25">
      <c r="A995" s="152"/>
      <c r="B995" s="152"/>
      <c r="C995" s="152"/>
      <c r="D995" s="152"/>
      <c r="E995" s="152"/>
      <c r="F995" s="152"/>
      <c r="G995" s="152"/>
      <c r="H995" s="152"/>
      <c r="I995" s="152"/>
      <c r="J995" s="152"/>
      <c r="K995" s="152"/>
      <c r="L995" s="152"/>
      <c r="M995" s="152"/>
      <c r="N995" s="152"/>
      <c r="O995" s="152"/>
      <c r="P995" s="152"/>
      <c r="Q995" s="152"/>
      <c r="R995" s="152"/>
      <c r="S995" s="152"/>
      <c r="T995" s="152"/>
      <c r="U995" s="152"/>
      <c r="V995" s="152"/>
      <c r="W995" s="152"/>
      <c r="X995" s="152"/>
      <c r="Y995" s="152"/>
      <c r="Z995" s="152"/>
    </row>
    <row r="996" spans="1:26" ht="15.75" customHeight="1" x14ac:dyDescent="0.25">
      <c r="A996" s="152"/>
      <c r="B996" s="152"/>
      <c r="C996" s="152"/>
      <c r="D996" s="152"/>
      <c r="E996" s="152"/>
      <c r="F996" s="152"/>
      <c r="G996" s="152"/>
      <c r="H996" s="152"/>
      <c r="I996" s="152"/>
      <c r="J996" s="152"/>
      <c r="K996" s="152"/>
      <c r="L996" s="152"/>
      <c r="M996" s="152"/>
      <c r="N996" s="152"/>
      <c r="O996" s="152"/>
      <c r="P996" s="152"/>
      <c r="Q996" s="152"/>
      <c r="R996" s="152"/>
      <c r="S996" s="152"/>
      <c r="T996" s="152"/>
      <c r="U996" s="152"/>
      <c r="V996" s="152"/>
      <c r="W996" s="152"/>
      <c r="X996" s="152"/>
      <c r="Y996" s="152"/>
      <c r="Z996" s="152"/>
    </row>
    <row r="997" spans="1:26" ht="15.75" customHeight="1" x14ac:dyDescent="0.25">
      <c r="A997" s="152"/>
      <c r="B997" s="152"/>
      <c r="C997" s="152"/>
      <c r="D997" s="152"/>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row>
    <row r="998" spans="1:26" ht="15.75" customHeight="1" x14ac:dyDescent="0.25">
      <c r="A998" s="152"/>
      <c r="B998" s="152"/>
      <c r="C998" s="152"/>
      <c r="D998" s="152"/>
      <c r="E998" s="152"/>
      <c r="F998" s="152"/>
      <c r="G998" s="152"/>
      <c r="H998" s="152"/>
      <c r="I998" s="152"/>
      <c r="J998" s="152"/>
      <c r="K998" s="152"/>
      <c r="L998" s="152"/>
      <c r="M998" s="152"/>
      <c r="N998" s="152"/>
      <c r="O998" s="152"/>
      <c r="P998" s="152"/>
      <c r="Q998" s="152"/>
      <c r="R998" s="152"/>
      <c r="S998" s="152"/>
      <c r="T998" s="152"/>
      <c r="U998" s="152"/>
      <c r="V998" s="152"/>
      <c r="W998" s="152"/>
      <c r="X998" s="152"/>
      <c r="Y998" s="152"/>
      <c r="Z998" s="152"/>
    </row>
    <row r="999" spans="1:26" ht="15.75" customHeight="1" x14ac:dyDescent="0.25">
      <c r="A999" s="152"/>
      <c r="B999" s="152"/>
      <c r="C999" s="152"/>
      <c r="D999" s="152"/>
      <c r="E999" s="152"/>
      <c r="F999" s="152"/>
      <c r="G999" s="152"/>
      <c r="H999" s="152"/>
      <c r="I999" s="152"/>
      <c r="J999" s="152"/>
      <c r="K999" s="152"/>
      <c r="L999" s="152"/>
      <c r="M999" s="152"/>
      <c r="N999" s="152"/>
      <c r="O999" s="152"/>
      <c r="P999" s="152"/>
      <c r="Q999" s="152"/>
      <c r="R999" s="152"/>
      <c r="S999" s="152"/>
      <c r="T999" s="152"/>
      <c r="U999" s="152"/>
      <c r="V999" s="152"/>
      <c r="W999" s="152"/>
      <c r="X999" s="152"/>
      <c r="Y999" s="152"/>
      <c r="Z999" s="152"/>
    </row>
    <row r="1000" spans="1:26" ht="15.75" customHeight="1" x14ac:dyDescent="0.25">
      <c r="A1000" s="152"/>
      <c r="B1000" s="152"/>
      <c r="C1000" s="152"/>
      <c r="D1000" s="152"/>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row>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1000"/>
  <sheetViews>
    <sheetView topLeftCell="A7" workbookViewId="0">
      <selection activeCell="F10" sqref="F10"/>
    </sheetView>
  </sheetViews>
  <sheetFormatPr baseColWidth="10" defaultColWidth="12.5703125" defaultRowHeight="15" customHeight="1" x14ac:dyDescent="0.2"/>
  <cols>
    <col min="1" max="1" width="23" customWidth="1"/>
    <col min="2" max="4" width="23.7109375" customWidth="1"/>
    <col min="5" max="7" width="16.5703125" customWidth="1"/>
    <col min="8" max="10" width="11.42578125" customWidth="1"/>
    <col min="11" max="11" width="20.42578125" customWidth="1"/>
    <col min="12" max="13" width="17.5703125" customWidth="1"/>
    <col min="14" max="14" width="16.85546875" customWidth="1"/>
    <col min="15" max="26" width="11.42578125" customWidth="1"/>
  </cols>
  <sheetData>
    <row r="1" spans="1:26" ht="33.75" customHeight="1" x14ac:dyDescent="0.25">
      <c r="A1" s="1072" t="s">
        <v>918</v>
      </c>
      <c r="B1" s="952"/>
      <c r="C1" s="952"/>
      <c r="D1" s="952"/>
      <c r="E1" s="952"/>
      <c r="F1" s="952"/>
      <c r="G1" s="952"/>
      <c r="H1" s="952"/>
      <c r="I1" s="952"/>
      <c r="J1" s="952"/>
      <c r="K1" s="952"/>
      <c r="L1" s="952"/>
      <c r="M1" s="953"/>
      <c r="N1" s="219" t="s">
        <v>52</v>
      </c>
      <c r="O1" s="220"/>
      <c r="P1" s="220"/>
      <c r="Q1" s="220"/>
      <c r="R1" s="220"/>
      <c r="S1" s="220"/>
      <c r="T1" s="220"/>
      <c r="U1" s="220"/>
      <c r="V1" s="220"/>
      <c r="W1" s="220"/>
      <c r="X1" s="221"/>
      <c r="Y1" s="221"/>
      <c r="Z1" s="221"/>
    </row>
    <row r="2" spans="1:26" ht="24.75" customHeight="1" x14ac:dyDescent="0.25">
      <c r="A2" s="222"/>
      <c r="B2" s="222"/>
      <c r="C2" s="222"/>
      <c r="D2" s="222"/>
      <c r="E2" s="222"/>
      <c r="F2" s="222"/>
      <c r="G2" s="222"/>
      <c r="H2" s="223"/>
      <c r="I2" s="220"/>
      <c r="J2" s="220"/>
      <c r="K2" s="220"/>
      <c r="L2" s="57"/>
      <c r="M2" s="222"/>
      <c r="N2" s="222"/>
      <c r="O2" s="220"/>
      <c r="P2" s="220"/>
      <c r="Q2" s="220"/>
      <c r="R2" s="220"/>
      <c r="S2" s="220"/>
      <c r="T2" s="220"/>
      <c r="U2" s="220"/>
      <c r="V2" s="220"/>
      <c r="W2" s="220"/>
      <c r="X2" s="221"/>
      <c r="Y2" s="221"/>
      <c r="Z2" s="221"/>
    </row>
    <row r="3" spans="1:26" ht="24.75" customHeight="1" x14ac:dyDescent="0.25">
      <c r="A3" s="1005" t="s">
        <v>130</v>
      </c>
      <c r="B3" s="998"/>
      <c r="C3" s="222"/>
      <c r="D3" s="222"/>
      <c r="E3" s="222"/>
      <c r="F3" s="222"/>
      <c r="G3" s="222"/>
      <c r="H3" s="223"/>
      <c r="I3" s="220"/>
      <c r="J3" s="220"/>
      <c r="K3" s="220"/>
      <c r="L3" s="57"/>
      <c r="M3" s="222"/>
      <c r="N3" s="222"/>
      <c r="O3" s="220"/>
      <c r="P3" s="220"/>
      <c r="Q3" s="220"/>
      <c r="R3" s="220"/>
      <c r="S3" s="220"/>
      <c r="T3" s="220"/>
      <c r="U3" s="220"/>
      <c r="V3" s="220"/>
      <c r="W3" s="220"/>
      <c r="X3" s="221"/>
      <c r="Y3" s="221"/>
      <c r="Z3" s="221"/>
    </row>
    <row r="4" spans="1:26" ht="106.5" customHeight="1" x14ac:dyDescent="0.25">
      <c r="A4" s="1073" t="s">
        <v>919</v>
      </c>
      <c r="B4" s="1074"/>
      <c r="C4" s="1074"/>
      <c r="D4" s="1074"/>
      <c r="E4" s="1074"/>
      <c r="F4" s="1074"/>
      <c r="G4" s="1074"/>
      <c r="H4" s="1074"/>
      <c r="I4" s="1074"/>
      <c r="J4" s="1074"/>
      <c r="K4" s="1074"/>
      <c r="L4" s="1074"/>
      <c r="M4" s="1074"/>
      <c r="N4" s="1075"/>
      <c r="O4" s="13"/>
      <c r="P4" s="224"/>
      <c r="Q4" s="224"/>
      <c r="R4" s="224"/>
      <c r="S4" s="224"/>
      <c r="T4" s="224"/>
      <c r="U4" s="224"/>
      <c r="V4" s="224"/>
      <c r="W4" s="224"/>
      <c r="X4" s="225"/>
      <c r="Y4" s="225"/>
      <c r="Z4" s="225"/>
    </row>
    <row r="5" spans="1:26" ht="21" x14ac:dyDescent="0.25">
      <c r="A5" s="1076" t="s">
        <v>920</v>
      </c>
      <c r="B5" s="1077"/>
      <c r="C5" s="1077"/>
      <c r="D5" s="1077"/>
      <c r="E5" s="1077"/>
      <c r="F5" s="1077"/>
      <c r="G5" s="1077"/>
      <c r="H5" s="1077"/>
      <c r="I5" s="1077"/>
      <c r="J5" s="1077"/>
      <c r="K5" s="1077"/>
      <c r="L5" s="1077"/>
      <c r="M5" s="1077"/>
      <c r="N5" s="1078"/>
      <c r="O5" s="224"/>
      <c r="P5" s="224"/>
      <c r="Q5" s="224"/>
      <c r="R5" s="224"/>
      <c r="S5" s="224"/>
      <c r="T5" s="224"/>
      <c r="U5" s="224"/>
      <c r="V5" s="224"/>
      <c r="W5" s="224"/>
      <c r="X5" s="225"/>
      <c r="Y5" s="225"/>
      <c r="Z5" s="225"/>
    </row>
    <row r="6" spans="1:26" x14ac:dyDescent="0.25">
      <c r="A6" s="1079"/>
      <c r="B6" s="1075"/>
      <c r="C6" s="226"/>
      <c r="D6" s="226"/>
      <c r="E6" s="226"/>
      <c r="F6" s="226"/>
      <c r="G6" s="226"/>
      <c r="H6" s="226"/>
      <c r="I6" s="227"/>
      <c r="J6" s="226"/>
      <c r="K6" s="226"/>
      <c r="L6" s="226"/>
      <c r="M6" s="226"/>
      <c r="N6" s="226"/>
      <c r="O6" s="224"/>
      <c r="P6" s="224"/>
      <c r="Q6" s="224"/>
      <c r="R6" s="224"/>
      <c r="S6" s="224"/>
      <c r="T6" s="224"/>
      <c r="U6" s="224"/>
      <c r="V6" s="224"/>
      <c r="W6" s="224"/>
      <c r="X6" s="225"/>
      <c r="Y6" s="225"/>
      <c r="Z6" s="225"/>
    </row>
    <row r="7" spans="1:26" ht="72" customHeight="1" x14ac:dyDescent="0.25">
      <c r="A7" s="1058" t="s">
        <v>921</v>
      </c>
      <c r="B7" s="1058" t="s">
        <v>922</v>
      </c>
      <c r="C7" s="1058" t="s">
        <v>923</v>
      </c>
      <c r="D7" s="1058" t="s">
        <v>924</v>
      </c>
      <c r="E7" s="1058" t="s">
        <v>925</v>
      </c>
      <c r="F7" s="1061" t="s">
        <v>926</v>
      </c>
      <c r="G7" s="1053"/>
      <c r="H7" s="1058" t="s">
        <v>927</v>
      </c>
      <c r="I7" s="1064" t="s">
        <v>928</v>
      </c>
      <c r="J7" s="1065"/>
      <c r="K7" s="1084" t="s">
        <v>929</v>
      </c>
      <c r="L7" s="1085"/>
      <c r="M7" s="1058" t="s">
        <v>930</v>
      </c>
      <c r="N7" s="1058" t="s">
        <v>931</v>
      </c>
      <c r="O7" s="224"/>
      <c r="P7" s="224"/>
      <c r="Q7" s="224"/>
      <c r="R7" s="224"/>
      <c r="S7" s="224"/>
      <c r="T7" s="224"/>
      <c r="U7" s="224"/>
      <c r="V7" s="224"/>
      <c r="W7" s="224"/>
      <c r="X7" s="225"/>
      <c r="Y7" s="225"/>
      <c r="Z7" s="225"/>
    </row>
    <row r="8" spans="1:26" ht="32.25" customHeight="1" x14ac:dyDescent="0.25">
      <c r="A8" s="1059"/>
      <c r="B8" s="1059"/>
      <c r="C8" s="1059"/>
      <c r="D8" s="1059"/>
      <c r="E8" s="1059"/>
      <c r="F8" s="1054"/>
      <c r="G8" s="1055"/>
      <c r="H8" s="1059"/>
      <c r="I8" s="1066" t="s">
        <v>932</v>
      </c>
      <c r="J8" s="1069" t="s">
        <v>933</v>
      </c>
      <c r="K8" s="1086" t="s">
        <v>934</v>
      </c>
      <c r="L8" s="1089" t="s">
        <v>935</v>
      </c>
      <c r="M8" s="1059"/>
      <c r="N8" s="1059"/>
      <c r="O8" s="224"/>
      <c r="P8" s="224"/>
      <c r="Q8" s="224"/>
      <c r="R8" s="224"/>
      <c r="S8" s="224"/>
      <c r="T8" s="224"/>
      <c r="U8" s="224"/>
      <c r="V8" s="224"/>
      <c r="W8" s="224"/>
      <c r="X8" s="225"/>
      <c r="Y8" s="225"/>
      <c r="Z8" s="225"/>
    </row>
    <row r="9" spans="1:26" ht="24.75" customHeight="1" x14ac:dyDescent="0.25">
      <c r="A9" s="1059"/>
      <c r="B9" s="1059"/>
      <c r="C9" s="1059"/>
      <c r="D9" s="1059"/>
      <c r="E9" s="1059"/>
      <c r="F9" s="1062"/>
      <c r="G9" s="1063"/>
      <c r="H9" s="1059"/>
      <c r="I9" s="1067"/>
      <c r="J9" s="1070"/>
      <c r="K9" s="1087"/>
      <c r="L9" s="1090"/>
      <c r="M9" s="1059"/>
      <c r="N9" s="1059"/>
      <c r="O9" s="224"/>
      <c r="P9" s="224"/>
      <c r="Q9" s="224"/>
      <c r="R9" s="224"/>
      <c r="S9" s="224"/>
      <c r="T9" s="224"/>
      <c r="U9" s="224"/>
      <c r="V9" s="224"/>
      <c r="W9" s="224"/>
      <c r="X9" s="225"/>
      <c r="Y9" s="225"/>
      <c r="Z9" s="225"/>
    </row>
    <row r="10" spans="1:26" ht="28.5" customHeight="1" x14ac:dyDescent="0.25">
      <c r="A10" s="1060"/>
      <c r="B10" s="1060"/>
      <c r="C10" s="1060"/>
      <c r="D10" s="1060"/>
      <c r="E10" s="1060"/>
      <c r="F10" s="228" t="s">
        <v>936</v>
      </c>
      <c r="G10" s="229" t="s">
        <v>937</v>
      </c>
      <c r="H10" s="1060"/>
      <c r="I10" s="1068"/>
      <c r="J10" s="1071"/>
      <c r="K10" s="1088"/>
      <c r="L10" s="1091"/>
      <c r="M10" s="1060"/>
      <c r="N10" s="1060"/>
      <c r="O10" s="224"/>
      <c r="P10" s="224"/>
      <c r="Q10" s="224"/>
      <c r="R10" s="224"/>
      <c r="S10" s="224"/>
      <c r="T10" s="224"/>
      <c r="U10" s="224"/>
      <c r="V10" s="224"/>
      <c r="W10" s="224"/>
      <c r="X10" s="225"/>
      <c r="Y10" s="225"/>
      <c r="Z10" s="225"/>
    </row>
    <row r="11" spans="1:26" ht="39" x14ac:dyDescent="0.25">
      <c r="A11" s="1083" t="s">
        <v>938</v>
      </c>
      <c r="B11" s="230" t="s">
        <v>939</v>
      </c>
      <c r="C11" s="1083" t="s">
        <v>940</v>
      </c>
      <c r="D11" s="1083" t="s">
        <v>941</v>
      </c>
      <c r="E11" s="1083" t="s">
        <v>942</v>
      </c>
      <c r="F11" s="1092"/>
      <c r="G11" s="1083" t="s">
        <v>943</v>
      </c>
      <c r="H11" s="1083" t="s">
        <v>944</v>
      </c>
      <c r="I11" s="1080" t="s">
        <v>945</v>
      </c>
      <c r="J11" s="1080" t="s">
        <v>945</v>
      </c>
      <c r="K11" s="1080" t="s">
        <v>946</v>
      </c>
      <c r="L11" s="1080" t="s">
        <v>947</v>
      </c>
      <c r="M11" s="1080" t="s">
        <v>948</v>
      </c>
      <c r="N11" s="1080" t="s">
        <v>949</v>
      </c>
      <c r="O11" s="224" t="s">
        <v>128</v>
      </c>
      <c r="P11" s="224" t="s">
        <v>128</v>
      </c>
      <c r="Q11" s="224"/>
      <c r="R11" s="224"/>
      <c r="S11" s="224"/>
      <c r="T11" s="224"/>
      <c r="U11" s="224"/>
      <c r="V11" s="224"/>
      <c r="W11" s="224"/>
      <c r="X11" s="225"/>
      <c r="Y11" s="225"/>
      <c r="Z11" s="225"/>
    </row>
    <row r="12" spans="1:26" ht="51.75" x14ac:dyDescent="0.25">
      <c r="A12" s="1081"/>
      <c r="B12" s="727" t="s">
        <v>1543</v>
      </c>
      <c r="C12" s="1081"/>
      <c r="D12" s="1081"/>
      <c r="E12" s="1081"/>
      <c r="F12" s="967"/>
      <c r="G12" s="1081"/>
      <c r="H12" s="1081"/>
      <c r="I12" s="1081"/>
      <c r="J12" s="1081"/>
      <c r="K12" s="1081"/>
      <c r="L12" s="1081"/>
      <c r="M12" s="1081"/>
      <c r="N12" s="1081"/>
      <c r="O12" s="224"/>
      <c r="P12" s="224"/>
      <c r="Q12" s="224"/>
      <c r="R12" s="224"/>
      <c r="S12" s="224"/>
      <c r="T12" s="224"/>
      <c r="U12" s="224"/>
      <c r="V12" s="224"/>
      <c r="W12" s="224"/>
      <c r="X12" s="225"/>
      <c r="Y12" s="225"/>
      <c r="Z12" s="225"/>
    </row>
    <row r="13" spans="1:26" ht="26.25" x14ac:dyDescent="0.25">
      <c r="A13" s="1081"/>
      <c r="B13" s="231" t="s">
        <v>950</v>
      </c>
      <c r="C13" s="1081"/>
      <c r="D13" s="1081"/>
      <c r="E13" s="1081"/>
      <c r="F13" s="967"/>
      <c r="G13" s="1081"/>
      <c r="H13" s="1081"/>
      <c r="I13" s="1081"/>
      <c r="J13" s="1081"/>
      <c r="K13" s="1081"/>
      <c r="L13" s="1081"/>
      <c r="M13" s="1081"/>
      <c r="N13" s="1081"/>
      <c r="O13" s="224"/>
      <c r="P13" s="224"/>
      <c r="Q13" s="224"/>
      <c r="R13" s="224"/>
      <c r="S13" s="224"/>
      <c r="T13" s="224"/>
      <c r="U13" s="224"/>
      <c r="V13" s="224"/>
      <c r="W13" s="224"/>
      <c r="X13" s="225"/>
      <c r="Y13" s="225"/>
      <c r="Z13" s="225"/>
    </row>
    <row r="14" spans="1:26" ht="26.25" x14ac:dyDescent="0.25">
      <c r="A14" s="1081"/>
      <c r="B14" s="231" t="s">
        <v>951</v>
      </c>
      <c r="C14" s="1081"/>
      <c r="D14" s="1081"/>
      <c r="E14" s="1081"/>
      <c r="F14" s="967"/>
      <c r="G14" s="1081"/>
      <c r="H14" s="1081"/>
      <c r="I14" s="1081"/>
      <c r="J14" s="1081"/>
      <c r="K14" s="1081"/>
      <c r="L14" s="1081"/>
      <c r="M14" s="1081"/>
      <c r="N14" s="1081"/>
      <c r="O14" s="224"/>
      <c r="P14" s="224"/>
      <c r="Q14" s="224"/>
      <c r="R14" s="224"/>
      <c r="S14" s="224"/>
      <c r="T14" s="224"/>
      <c r="U14" s="224"/>
      <c r="V14" s="224"/>
      <c r="W14" s="224"/>
      <c r="X14" s="225"/>
      <c r="Y14" s="225"/>
      <c r="Z14" s="225"/>
    </row>
    <row r="15" spans="1:26" x14ac:dyDescent="0.25">
      <c r="A15" s="1081"/>
      <c r="B15" s="232" t="s">
        <v>952</v>
      </c>
      <c r="C15" s="1081"/>
      <c r="D15" s="1081"/>
      <c r="E15" s="1081"/>
      <c r="F15" s="967"/>
      <c r="G15" s="1081"/>
      <c r="H15" s="1081"/>
      <c r="I15" s="1081"/>
      <c r="J15" s="1081"/>
      <c r="K15" s="1081"/>
      <c r="L15" s="1081"/>
      <c r="M15" s="1081"/>
      <c r="N15" s="1081"/>
      <c r="O15" s="224"/>
      <c r="P15" s="224"/>
      <c r="Q15" s="224"/>
      <c r="R15" s="224"/>
      <c r="S15" s="224"/>
      <c r="T15" s="224"/>
      <c r="U15" s="224"/>
      <c r="V15" s="224"/>
      <c r="W15" s="224"/>
      <c r="X15" s="225"/>
      <c r="Y15" s="225"/>
      <c r="Z15" s="225"/>
    </row>
    <row r="16" spans="1:26" ht="141" x14ac:dyDescent="0.25">
      <c r="A16" s="1082"/>
      <c r="B16" s="233" t="s">
        <v>953</v>
      </c>
      <c r="C16" s="1082"/>
      <c r="D16" s="1082"/>
      <c r="E16" s="1082"/>
      <c r="F16" s="968"/>
      <c r="G16" s="1082"/>
      <c r="H16" s="1082"/>
      <c r="I16" s="1082"/>
      <c r="J16" s="1082"/>
      <c r="K16" s="1082"/>
      <c r="L16" s="1082"/>
      <c r="M16" s="1082"/>
      <c r="N16" s="1082"/>
      <c r="O16" s="224"/>
      <c r="P16" s="224"/>
      <c r="Q16" s="224"/>
      <c r="R16" s="224"/>
      <c r="S16" s="224"/>
      <c r="T16" s="224"/>
      <c r="U16" s="224"/>
      <c r="V16" s="224"/>
      <c r="W16" s="224"/>
      <c r="X16" s="225"/>
      <c r="Y16" s="225"/>
      <c r="Z16" s="225"/>
    </row>
    <row r="17" spans="1:26" x14ac:dyDescent="0.25">
      <c r="A17" s="224"/>
      <c r="B17" s="224"/>
      <c r="C17" s="224"/>
      <c r="D17" s="224"/>
      <c r="E17" s="224"/>
      <c r="F17" s="224"/>
      <c r="G17" s="224"/>
      <c r="H17" s="224"/>
      <c r="I17" s="224"/>
      <c r="J17" s="224"/>
      <c r="K17" s="224"/>
      <c r="L17" s="224"/>
      <c r="M17" s="224"/>
      <c r="N17" s="224"/>
      <c r="O17" s="224"/>
      <c r="P17" s="224"/>
      <c r="Q17" s="224"/>
      <c r="R17" s="224"/>
      <c r="S17" s="224"/>
      <c r="T17" s="224"/>
      <c r="U17" s="224"/>
      <c r="V17" s="224"/>
      <c r="W17" s="224"/>
      <c r="X17" s="225"/>
      <c r="Y17" s="225"/>
      <c r="Z17" s="225"/>
    </row>
    <row r="18" spans="1:26" x14ac:dyDescent="0.25">
      <c r="A18" s="234" t="s">
        <v>954</v>
      </c>
      <c r="B18" s="224"/>
      <c r="C18" s="224"/>
      <c r="D18" s="224"/>
      <c r="E18" s="224"/>
      <c r="F18" s="224"/>
      <c r="G18" s="224"/>
      <c r="H18" s="224"/>
      <c r="I18" s="224"/>
      <c r="J18" s="224"/>
      <c r="K18" s="224"/>
      <c r="L18" s="224"/>
      <c r="M18" s="224"/>
      <c r="N18" s="224"/>
      <c r="O18" s="224"/>
      <c r="P18" s="224"/>
      <c r="Q18" s="224"/>
      <c r="R18" s="224"/>
      <c r="S18" s="224"/>
      <c r="T18" s="224"/>
      <c r="U18" s="224"/>
      <c r="V18" s="224"/>
      <c r="W18" s="224"/>
      <c r="X18" s="225"/>
      <c r="Y18" s="225"/>
      <c r="Z18" s="225"/>
    </row>
    <row r="19" spans="1:26" x14ac:dyDescent="0.25">
      <c r="A19" s="234" t="s">
        <v>955</v>
      </c>
      <c r="B19" s="224"/>
      <c r="C19" s="224"/>
      <c r="D19" s="224"/>
      <c r="E19" s="224"/>
      <c r="F19" s="224"/>
      <c r="G19" s="224"/>
      <c r="H19" s="224"/>
      <c r="I19" s="224"/>
      <c r="J19" s="224"/>
      <c r="K19" s="224"/>
      <c r="L19" s="224"/>
      <c r="M19" s="224"/>
      <c r="N19" s="224"/>
      <c r="O19" s="224"/>
      <c r="P19" s="224"/>
      <c r="Q19" s="224"/>
      <c r="R19" s="224"/>
      <c r="S19" s="224"/>
      <c r="T19" s="224"/>
      <c r="U19" s="224"/>
      <c r="V19" s="224"/>
      <c r="W19" s="224"/>
      <c r="X19" s="225"/>
      <c r="Y19" s="225"/>
      <c r="Z19" s="225"/>
    </row>
    <row r="20" spans="1:26" ht="15.75" x14ac:dyDescent="0.25">
      <c r="A20" s="235" t="s">
        <v>956</v>
      </c>
      <c r="B20" s="224"/>
      <c r="C20" s="224"/>
      <c r="D20" s="224"/>
      <c r="E20" s="224"/>
      <c r="F20" s="224"/>
      <c r="G20" s="224"/>
      <c r="H20" s="224"/>
      <c r="I20" s="224"/>
      <c r="J20" s="224"/>
      <c r="K20" s="224"/>
      <c r="L20" s="224"/>
      <c r="M20" s="224"/>
      <c r="N20" s="224"/>
      <c r="O20" s="224"/>
      <c r="P20" s="224"/>
      <c r="Q20" s="224"/>
      <c r="R20" s="224"/>
      <c r="S20" s="224"/>
      <c r="T20" s="224"/>
      <c r="U20" s="224"/>
      <c r="V20" s="224"/>
      <c r="W20" s="224"/>
      <c r="X20" s="225"/>
      <c r="Y20" s="225"/>
      <c r="Z20" s="225"/>
    </row>
    <row r="21" spans="1:26" ht="15.75" customHeight="1" x14ac:dyDescent="0.25">
      <c r="A21" s="236"/>
      <c r="B21" s="224"/>
      <c r="C21" s="224"/>
      <c r="D21" s="224"/>
      <c r="E21" s="224"/>
      <c r="F21" s="224"/>
      <c r="G21" s="224"/>
      <c r="H21" s="224"/>
      <c r="I21" s="224"/>
      <c r="J21" s="224"/>
      <c r="K21" s="224"/>
      <c r="L21" s="224"/>
      <c r="M21" s="224"/>
      <c r="N21" s="224"/>
      <c r="O21" s="224"/>
      <c r="P21" s="224"/>
      <c r="Q21" s="224"/>
      <c r="R21" s="224"/>
      <c r="S21" s="224"/>
      <c r="T21" s="224"/>
      <c r="U21" s="224"/>
      <c r="V21" s="224"/>
      <c r="W21" s="224"/>
      <c r="X21" s="225"/>
      <c r="Y21" s="225"/>
      <c r="Z21" s="225"/>
    </row>
    <row r="22" spans="1:26" ht="15.75" customHeight="1"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5"/>
      <c r="Y22" s="225"/>
      <c r="Z22" s="225"/>
    </row>
    <row r="23" spans="1:26" ht="15.75" customHeight="1" x14ac:dyDescent="0.25">
      <c r="A23" s="224"/>
      <c r="B23" s="224"/>
      <c r="C23" s="224"/>
      <c r="D23" s="224"/>
      <c r="E23" s="224"/>
      <c r="F23" s="224"/>
      <c r="G23" s="224"/>
      <c r="H23" s="224"/>
      <c r="I23" s="224"/>
      <c r="J23" s="224"/>
      <c r="K23" s="224"/>
      <c r="L23" s="224"/>
      <c r="M23" s="224"/>
      <c r="N23" s="224"/>
      <c r="O23" s="224"/>
      <c r="P23" s="224"/>
      <c r="Q23" s="224"/>
      <c r="R23" s="224"/>
      <c r="S23" s="224"/>
      <c r="T23" s="224"/>
      <c r="U23" s="224"/>
      <c r="V23" s="224"/>
      <c r="W23" s="224"/>
      <c r="X23" s="225"/>
      <c r="Y23" s="225"/>
      <c r="Z23" s="225"/>
    </row>
    <row r="24" spans="1:26" ht="15.75" customHeight="1" x14ac:dyDescent="0.25">
      <c r="A24" s="224"/>
      <c r="B24" s="224"/>
      <c r="C24" s="224"/>
      <c r="D24" s="224"/>
      <c r="E24" s="224"/>
      <c r="F24" s="224"/>
      <c r="G24" s="224"/>
      <c r="H24" s="224"/>
      <c r="I24" s="224"/>
      <c r="J24" s="224"/>
      <c r="K24" s="224"/>
      <c r="L24" s="224"/>
      <c r="M24" s="224"/>
      <c r="N24" s="224"/>
      <c r="O24" s="224"/>
      <c r="P24" s="224"/>
      <c r="Q24" s="224"/>
      <c r="R24" s="224"/>
      <c r="S24" s="224"/>
      <c r="T24" s="224"/>
      <c r="U24" s="224"/>
      <c r="V24" s="224"/>
      <c r="W24" s="224"/>
      <c r="X24" s="225"/>
      <c r="Y24" s="225"/>
      <c r="Z24" s="225"/>
    </row>
    <row r="25" spans="1:26" ht="15.75" customHeight="1" x14ac:dyDescent="0.25">
      <c r="A25" s="224"/>
      <c r="B25" s="224"/>
      <c r="C25" s="224"/>
      <c r="D25" s="224"/>
      <c r="E25" s="224"/>
      <c r="F25" s="224"/>
      <c r="G25" s="224"/>
      <c r="H25" s="224"/>
      <c r="I25" s="224"/>
      <c r="J25" s="224"/>
      <c r="K25" s="224"/>
      <c r="L25" s="224"/>
      <c r="M25" s="224"/>
      <c r="N25" s="224"/>
      <c r="O25" s="224"/>
      <c r="P25" s="224"/>
      <c r="Q25" s="224"/>
      <c r="R25" s="224"/>
      <c r="S25" s="224"/>
      <c r="T25" s="224"/>
      <c r="U25" s="224"/>
      <c r="V25" s="224"/>
      <c r="W25" s="224"/>
      <c r="X25" s="225"/>
      <c r="Y25" s="225"/>
      <c r="Z25" s="225"/>
    </row>
    <row r="26" spans="1:26" ht="15.75" customHeight="1" x14ac:dyDescent="0.25">
      <c r="A26" s="224"/>
      <c r="B26" s="224"/>
      <c r="C26" s="224"/>
      <c r="D26" s="224"/>
      <c r="E26" s="224"/>
      <c r="F26" s="224"/>
      <c r="G26" s="224"/>
      <c r="H26" s="224"/>
      <c r="I26" s="224"/>
      <c r="J26" s="224"/>
      <c r="K26" s="224"/>
      <c r="L26" s="224"/>
      <c r="M26" s="224"/>
      <c r="N26" s="224"/>
      <c r="O26" s="224"/>
      <c r="P26" s="224"/>
      <c r="Q26" s="224"/>
      <c r="R26" s="224"/>
      <c r="S26" s="224"/>
      <c r="T26" s="224"/>
      <c r="U26" s="224"/>
      <c r="V26" s="224"/>
      <c r="W26" s="224"/>
      <c r="X26" s="225"/>
      <c r="Y26" s="225"/>
      <c r="Z26" s="225"/>
    </row>
    <row r="27" spans="1:26" ht="15.75" customHeight="1" x14ac:dyDescent="0.25">
      <c r="A27" s="224"/>
      <c r="B27" s="224"/>
      <c r="C27" s="224"/>
      <c r="D27" s="224"/>
      <c r="E27" s="224"/>
      <c r="F27" s="224"/>
      <c r="G27" s="224"/>
      <c r="H27" s="224"/>
      <c r="I27" s="224"/>
      <c r="J27" s="224"/>
      <c r="K27" s="224"/>
      <c r="L27" s="224"/>
      <c r="M27" s="224"/>
      <c r="N27" s="224"/>
      <c r="O27" s="224"/>
      <c r="P27" s="224"/>
      <c r="Q27" s="224"/>
      <c r="R27" s="224"/>
      <c r="S27" s="224"/>
      <c r="T27" s="224"/>
      <c r="U27" s="224"/>
      <c r="V27" s="224"/>
      <c r="W27" s="224"/>
      <c r="X27" s="225"/>
      <c r="Y27" s="225"/>
      <c r="Z27" s="225"/>
    </row>
    <row r="28" spans="1:26" ht="15.75" customHeight="1" x14ac:dyDescent="0.25">
      <c r="A28" s="224"/>
      <c r="B28" s="224"/>
      <c r="C28" s="224"/>
      <c r="D28" s="224"/>
      <c r="E28" s="224"/>
      <c r="F28" s="224"/>
      <c r="G28" s="224"/>
      <c r="H28" s="224"/>
      <c r="I28" s="224"/>
      <c r="J28" s="224"/>
      <c r="K28" s="224"/>
      <c r="L28" s="224"/>
      <c r="M28" s="224"/>
      <c r="N28" s="224"/>
      <c r="O28" s="224"/>
      <c r="P28" s="224"/>
      <c r="Q28" s="224"/>
      <c r="R28" s="224"/>
      <c r="S28" s="224"/>
      <c r="T28" s="224"/>
      <c r="U28" s="224"/>
      <c r="V28" s="224"/>
      <c r="W28" s="224"/>
      <c r="X28" s="225"/>
      <c r="Y28" s="225"/>
      <c r="Z28" s="225"/>
    </row>
    <row r="29" spans="1:26" ht="15.75" customHeight="1" x14ac:dyDescent="0.25">
      <c r="A29" s="224"/>
      <c r="B29" s="224"/>
      <c r="C29" s="224"/>
      <c r="D29" s="224"/>
      <c r="E29" s="224"/>
      <c r="F29" s="224"/>
      <c r="G29" s="224"/>
      <c r="H29" s="224"/>
      <c r="I29" s="224"/>
      <c r="J29" s="224"/>
      <c r="K29" s="224"/>
      <c r="L29" s="224"/>
      <c r="M29" s="224"/>
      <c r="N29" s="224"/>
      <c r="O29" s="224"/>
      <c r="P29" s="224"/>
      <c r="Q29" s="224"/>
      <c r="R29" s="224"/>
      <c r="S29" s="224"/>
      <c r="T29" s="224"/>
      <c r="U29" s="224"/>
      <c r="V29" s="224"/>
      <c r="W29" s="224"/>
      <c r="X29" s="225"/>
      <c r="Y29" s="225"/>
      <c r="Z29" s="225"/>
    </row>
    <row r="30" spans="1:26" ht="15.75" customHeight="1" x14ac:dyDescent="0.25">
      <c r="A30" s="224"/>
      <c r="B30" s="224"/>
      <c r="C30" s="224"/>
      <c r="D30" s="224"/>
      <c r="E30" s="224"/>
      <c r="F30" s="224"/>
      <c r="G30" s="224"/>
      <c r="H30" s="224"/>
      <c r="I30" s="224"/>
      <c r="J30" s="224"/>
      <c r="K30" s="224"/>
      <c r="L30" s="224"/>
      <c r="M30" s="224"/>
      <c r="N30" s="224"/>
      <c r="O30" s="224"/>
      <c r="P30" s="224"/>
      <c r="Q30" s="224"/>
      <c r="R30" s="224"/>
      <c r="S30" s="224"/>
      <c r="T30" s="224"/>
      <c r="U30" s="224"/>
      <c r="V30" s="224"/>
      <c r="W30" s="224"/>
      <c r="X30" s="225"/>
      <c r="Y30" s="225"/>
      <c r="Z30" s="225"/>
    </row>
    <row r="31" spans="1:26" ht="15.75" customHeight="1" x14ac:dyDescent="0.25">
      <c r="A31" s="224"/>
      <c r="B31" s="224"/>
      <c r="C31" s="224"/>
      <c r="D31" s="224"/>
      <c r="E31" s="224"/>
      <c r="F31" s="224"/>
      <c r="G31" s="224"/>
      <c r="H31" s="224"/>
      <c r="I31" s="224"/>
      <c r="J31" s="224"/>
      <c r="K31" s="224"/>
      <c r="L31" s="224"/>
      <c r="M31" s="224"/>
      <c r="N31" s="224"/>
      <c r="O31" s="224"/>
      <c r="P31" s="224"/>
      <c r="Q31" s="224"/>
      <c r="R31" s="224"/>
      <c r="S31" s="224"/>
      <c r="T31" s="224"/>
      <c r="U31" s="224"/>
      <c r="V31" s="224"/>
      <c r="W31" s="224"/>
      <c r="X31" s="225"/>
      <c r="Y31" s="225"/>
      <c r="Z31" s="225"/>
    </row>
    <row r="32" spans="1:26" ht="15.75" customHeight="1" x14ac:dyDescent="0.25">
      <c r="A32" s="224"/>
      <c r="B32" s="224"/>
      <c r="C32" s="224"/>
      <c r="D32" s="224"/>
      <c r="E32" s="224"/>
      <c r="F32" s="224"/>
      <c r="G32" s="224"/>
      <c r="H32" s="224"/>
      <c r="I32" s="224"/>
      <c r="J32" s="224"/>
      <c r="K32" s="224"/>
      <c r="L32" s="224"/>
      <c r="M32" s="224"/>
      <c r="N32" s="224"/>
      <c r="O32" s="224"/>
      <c r="P32" s="224"/>
      <c r="Q32" s="224"/>
      <c r="R32" s="224"/>
      <c r="S32" s="224"/>
      <c r="T32" s="224"/>
      <c r="U32" s="224"/>
      <c r="V32" s="224"/>
      <c r="W32" s="224"/>
      <c r="X32" s="225"/>
      <c r="Y32" s="225"/>
      <c r="Z32" s="225"/>
    </row>
    <row r="33" spans="1:26" ht="15.75" customHeight="1" x14ac:dyDescent="0.25">
      <c r="A33" s="224"/>
      <c r="B33" s="224"/>
      <c r="C33" s="224"/>
      <c r="D33" s="224"/>
      <c r="E33" s="224"/>
      <c r="F33" s="224"/>
      <c r="G33" s="224"/>
      <c r="H33" s="224"/>
      <c r="I33" s="224"/>
      <c r="J33" s="224"/>
      <c r="K33" s="224"/>
      <c r="L33" s="224"/>
      <c r="M33" s="224"/>
      <c r="N33" s="224"/>
      <c r="O33" s="224"/>
      <c r="P33" s="224"/>
      <c r="Q33" s="224"/>
      <c r="R33" s="224"/>
      <c r="S33" s="224"/>
      <c r="T33" s="224"/>
      <c r="U33" s="224"/>
      <c r="V33" s="224"/>
      <c r="W33" s="224"/>
      <c r="X33" s="225"/>
      <c r="Y33" s="225"/>
      <c r="Z33" s="225"/>
    </row>
    <row r="34" spans="1:26" ht="15.75" customHeight="1" x14ac:dyDescent="0.25">
      <c r="A34" s="224"/>
      <c r="B34" s="224"/>
      <c r="C34" s="224"/>
      <c r="D34" s="224"/>
      <c r="E34" s="224"/>
      <c r="F34" s="224"/>
      <c r="G34" s="224"/>
      <c r="H34" s="224"/>
      <c r="I34" s="224"/>
      <c r="J34" s="224"/>
      <c r="K34" s="224"/>
      <c r="L34" s="224"/>
      <c r="M34" s="224"/>
      <c r="N34" s="224"/>
      <c r="O34" s="224"/>
      <c r="P34" s="224"/>
      <c r="Q34" s="224"/>
      <c r="R34" s="224"/>
      <c r="S34" s="224"/>
      <c r="T34" s="224"/>
      <c r="U34" s="224"/>
      <c r="V34" s="224"/>
      <c r="W34" s="224"/>
      <c r="X34" s="225"/>
      <c r="Y34" s="225"/>
      <c r="Z34" s="225"/>
    </row>
    <row r="35" spans="1:26" ht="15.75" customHeight="1" x14ac:dyDescent="0.25">
      <c r="A35" s="224"/>
      <c r="B35" s="224"/>
      <c r="C35" s="224"/>
      <c r="D35" s="224"/>
      <c r="E35" s="224"/>
      <c r="F35" s="224"/>
      <c r="G35" s="224"/>
      <c r="H35" s="224"/>
      <c r="I35" s="224"/>
      <c r="J35" s="224"/>
      <c r="K35" s="224"/>
      <c r="L35" s="224"/>
      <c r="M35" s="224"/>
      <c r="N35" s="224"/>
      <c r="O35" s="224"/>
      <c r="P35" s="224"/>
      <c r="Q35" s="224"/>
      <c r="R35" s="224"/>
      <c r="S35" s="224"/>
      <c r="T35" s="224"/>
      <c r="U35" s="224"/>
      <c r="V35" s="224"/>
      <c r="W35" s="224"/>
      <c r="X35" s="225"/>
      <c r="Y35" s="225"/>
      <c r="Z35" s="225"/>
    </row>
    <row r="36" spans="1:26" ht="15.75" customHeight="1" x14ac:dyDescent="0.25">
      <c r="A36" s="224"/>
      <c r="B36" s="224"/>
      <c r="C36" s="224"/>
      <c r="D36" s="224"/>
      <c r="E36" s="224"/>
      <c r="F36" s="224"/>
      <c r="G36" s="224"/>
      <c r="H36" s="224"/>
      <c r="I36" s="224"/>
      <c r="J36" s="224"/>
      <c r="K36" s="224"/>
      <c r="L36" s="224"/>
      <c r="M36" s="224"/>
      <c r="N36" s="224"/>
      <c r="O36" s="224"/>
      <c r="P36" s="224"/>
      <c r="Q36" s="224"/>
      <c r="R36" s="224"/>
      <c r="S36" s="224"/>
      <c r="T36" s="224"/>
      <c r="U36" s="224"/>
      <c r="V36" s="224"/>
      <c r="W36" s="224"/>
      <c r="X36" s="225"/>
      <c r="Y36" s="225"/>
      <c r="Z36" s="225"/>
    </row>
    <row r="37" spans="1:26" ht="15.75" customHeight="1" x14ac:dyDescent="0.25">
      <c r="A37" s="224"/>
      <c r="B37" s="224"/>
      <c r="C37" s="224"/>
      <c r="D37" s="224"/>
      <c r="E37" s="224"/>
      <c r="F37" s="224"/>
      <c r="G37" s="224"/>
      <c r="H37" s="224"/>
      <c r="I37" s="224"/>
      <c r="J37" s="224"/>
      <c r="K37" s="224"/>
      <c r="L37" s="224"/>
      <c r="M37" s="224"/>
      <c r="N37" s="224"/>
      <c r="O37" s="224"/>
      <c r="P37" s="224"/>
      <c r="Q37" s="224"/>
      <c r="R37" s="224"/>
      <c r="S37" s="224"/>
      <c r="T37" s="224"/>
      <c r="U37" s="224"/>
      <c r="V37" s="224"/>
      <c r="W37" s="224"/>
      <c r="X37" s="225"/>
      <c r="Y37" s="225"/>
      <c r="Z37" s="225"/>
    </row>
    <row r="38" spans="1:26" ht="15.75" customHeight="1" x14ac:dyDescent="0.25">
      <c r="A38" s="224"/>
      <c r="B38" s="224"/>
      <c r="C38" s="224"/>
      <c r="D38" s="224"/>
      <c r="E38" s="224"/>
      <c r="F38" s="224"/>
      <c r="G38" s="224"/>
      <c r="H38" s="224"/>
      <c r="I38" s="224"/>
      <c r="J38" s="224"/>
      <c r="K38" s="224"/>
      <c r="L38" s="224"/>
      <c r="M38" s="224"/>
      <c r="N38" s="224"/>
      <c r="O38" s="224"/>
      <c r="P38" s="224"/>
      <c r="Q38" s="224"/>
      <c r="R38" s="224"/>
      <c r="S38" s="224"/>
      <c r="T38" s="224"/>
      <c r="U38" s="224"/>
      <c r="V38" s="224"/>
      <c r="W38" s="224"/>
      <c r="X38" s="225"/>
      <c r="Y38" s="225"/>
      <c r="Z38" s="225"/>
    </row>
    <row r="39" spans="1:26" ht="15.75" customHeight="1" x14ac:dyDescent="0.25">
      <c r="A39" s="224"/>
      <c r="B39" s="224"/>
      <c r="C39" s="224"/>
      <c r="D39" s="224"/>
      <c r="E39" s="224"/>
      <c r="F39" s="224"/>
      <c r="G39" s="224"/>
      <c r="H39" s="224"/>
      <c r="I39" s="224"/>
      <c r="J39" s="224"/>
      <c r="K39" s="224"/>
      <c r="L39" s="224"/>
      <c r="M39" s="224"/>
      <c r="N39" s="224"/>
      <c r="O39" s="224"/>
      <c r="P39" s="224"/>
      <c r="Q39" s="224"/>
      <c r="R39" s="224"/>
      <c r="S39" s="224"/>
      <c r="T39" s="224"/>
      <c r="U39" s="224"/>
      <c r="V39" s="224"/>
      <c r="W39" s="224"/>
      <c r="X39" s="225"/>
      <c r="Y39" s="225"/>
      <c r="Z39" s="225"/>
    </row>
    <row r="40" spans="1:26" ht="15.75" customHeight="1" x14ac:dyDescent="0.25">
      <c r="A40" s="224"/>
      <c r="B40" s="224"/>
      <c r="C40" s="224"/>
      <c r="D40" s="224"/>
      <c r="E40" s="224"/>
      <c r="F40" s="224"/>
      <c r="G40" s="224"/>
      <c r="H40" s="224"/>
      <c r="I40" s="224"/>
      <c r="J40" s="224"/>
      <c r="K40" s="224"/>
      <c r="L40" s="224"/>
      <c r="M40" s="224"/>
      <c r="N40" s="224"/>
      <c r="O40" s="224"/>
      <c r="P40" s="224"/>
      <c r="Q40" s="224"/>
      <c r="R40" s="224"/>
      <c r="S40" s="224"/>
      <c r="T40" s="224"/>
      <c r="U40" s="224"/>
      <c r="V40" s="224"/>
      <c r="W40" s="224"/>
      <c r="X40" s="225"/>
      <c r="Y40" s="225"/>
      <c r="Z40" s="225"/>
    </row>
    <row r="41" spans="1:26" ht="15.75" customHeight="1" x14ac:dyDescent="0.25">
      <c r="A41" s="224"/>
      <c r="B41" s="224"/>
      <c r="C41" s="224"/>
      <c r="D41" s="224"/>
      <c r="E41" s="224"/>
      <c r="F41" s="224"/>
      <c r="G41" s="224"/>
      <c r="H41" s="224"/>
      <c r="I41" s="224"/>
      <c r="J41" s="224"/>
      <c r="K41" s="224"/>
      <c r="L41" s="224"/>
      <c r="M41" s="224"/>
      <c r="N41" s="224"/>
      <c r="O41" s="224"/>
      <c r="P41" s="224"/>
      <c r="Q41" s="224"/>
      <c r="R41" s="224"/>
      <c r="S41" s="224"/>
      <c r="T41" s="224"/>
      <c r="U41" s="224"/>
      <c r="V41" s="224"/>
      <c r="W41" s="224"/>
      <c r="X41" s="225"/>
      <c r="Y41" s="225"/>
      <c r="Z41" s="225"/>
    </row>
    <row r="42" spans="1:26" ht="15.75" customHeight="1" x14ac:dyDescent="0.25">
      <c r="A42" s="224"/>
      <c r="B42" s="224"/>
      <c r="C42" s="224"/>
      <c r="D42" s="224"/>
      <c r="E42" s="224"/>
      <c r="F42" s="224"/>
      <c r="G42" s="224"/>
      <c r="H42" s="224"/>
      <c r="I42" s="224"/>
      <c r="J42" s="224"/>
      <c r="K42" s="224"/>
      <c r="L42" s="224"/>
      <c r="M42" s="224"/>
      <c r="N42" s="224"/>
      <c r="O42" s="224"/>
      <c r="P42" s="224"/>
      <c r="Q42" s="224"/>
      <c r="R42" s="224"/>
      <c r="S42" s="224"/>
      <c r="T42" s="224"/>
      <c r="U42" s="224"/>
      <c r="V42" s="224"/>
      <c r="W42" s="224"/>
      <c r="X42" s="225"/>
      <c r="Y42" s="225"/>
      <c r="Z42" s="225"/>
    </row>
    <row r="43" spans="1:26" ht="15.75" customHeight="1" x14ac:dyDescent="0.25">
      <c r="A43" s="224"/>
      <c r="B43" s="224"/>
      <c r="C43" s="224"/>
      <c r="D43" s="224"/>
      <c r="E43" s="224"/>
      <c r="F43" s="224"/>
      <c r="G43" s="224"/>
      <c r="H43" s="224"/>
      <c r="I43" s="224"/>
      <c r="J43" s="224"/>
      <c r="K43" s="224"/>
      <c r="L43" s="224"/>
      <c r="M43" s="224"/>
      <c r="N43" s="224"/>
      <c r="O43" s="224"/>
      <c r="P43" s="224"/>
      <c r="Q43" s="224"/>
      <c r="R43" s="224"/>
      <c r="S43" s="224"/>
      <c r="T43" s="224"/>
      <c r="U43" s="224"/>
      <c r="V43" s="224"/>
      <c r="W43" s="224"/>
      <c r="X43" s="225"/>
      <c r="Y43" s="225"/>
      <c r="Z43" s="225"/>
    </row>
    <row r="44" spans="1:26" ht="15.75" customHeight="1" x14ac:dyDescent="0.25">
      <c r="A44" s="224"/>
      <c r="B44" s="224"/>
      <c r="C44" s="224"/>
      <c r="D44" s="224"/>
      <c r="E44" s="224"/>
      <c r="F44" s="224"/>
      <c r="G44" s="224"/>
      <c r="H44" s="224"/>
      <c r="I44" s="224"/>
      <c r="J44" s="224"/>
      <c r="K44" s="224"/>
      <c r="L44" s="224"/>
      <c r="M44" s="224"/>
      <c r="N44" s="224"/>
      <c r="O44" s="224"/>
      <c r="P44" s="224"/>
      <c r="Q44" s="224"/>
      <c r="R44" s="224"/>
      <c r="S44" s="224"/>
      <c r="T44" s="224"/>
      <c r="U44" s="224"/>
      <c r="V44" s="224"/>
      <c r="W44" s="224"/>
      <c r="X44" s="225"/>
      <c r="Y44" s="225"/>
      <c r="Z44" s="225"/>
    </row>
    <row r="45" spans="1:26" ht="15.75" customHeight="1" x14ac:dyDescent="0.25">
      <c r="A45" s="224"/>
      <c r="B45" s="224"/>
      <c r="C45" s="224"/>
      <c r="D45" s="224"/>
      <c r="E45" s="224"/>
      <c r="F45" s="224"/>
      <c r="G45" s="224"/>
      <c r="H45" s="224"/>
      <c r="I45" s="224"/>
      <c r="J45" s="224"/>
      <c r="K45" s="224"/>
      <c r="L45" s="224"/>
      <c r="M45" s="224"/>
      <c r="N45" s="224"/>
      <c r="O45" s="224"/>
      <c r="P45" s="224"/>
      <c r="Q45" s="224"/>
      <c r="R45" s="224"/>
      <c r="S45" s="224"/>
      <c r="T45" s="224"/>
      <c r="U45" s="224"/>
      <c r="V45" s="224"/>
      <c r="W45" s="224"/>
      <c r="X45" s="225"/>
      <c r="Y45" s="225"/>
      <c r="Z45" s="225"/>
    </row>
    <row r="46" spans="1:26" ht="15.75" customHeight="1" x14ac:dyDescent="0.25">
      <c r="A46" s="224"/>
      <c r="B46" s="224"/>
      <c r="C46" s="224"/>
      <c r="D46" s="224"/>
      <c r="E46" s="224"/>
      <c r="F46" s="224"/>
      <c r="G46" s="224"/>
      <c r="H46" s="224"/>
      <c r="I46" s="224"/>
      <c r="J46" s="224"/>
      <c r="K46" s="224"/>
      <c r="L46" s="224"/>
      <c r="M46" s="224"/>
      <c r="N46" s="224"/>
      <c r="O46" s="224"/>
      <c r="P46" s="224"/>
      <c r="Q46" s="224"/>
      <c r="R46" s="224"/>
      <c r="S46" s="224"/>
      <c r="T46" s="224"/>
      <c r="U46" s="224"/>
      <c r="V46" s="224"/>
      <c r="W46" s="224"/>
      <c r="X46" s="225"/>
      <c r="Y46" s="225"/>
      <c r="Z46" s="225"/>
    </row>
    <row r="47" spans="1:26" ht="15.75" customHeight="1" x14ac:dyDescent="0.25">
      <c r="A47" s="224"/>
      <c r="B47" s="224"/>
      <c r="C47" s="224"/>
      <c r="D47" s="224"/>
      <c r="E47" s="224"/>
      <c r="F47" s="224"/>
      <c r="G47" s="224"/>
      <c r="H47" s="224"/>
      <c r="I47" s="224"/>
      <c r="J47" s="224"/>
      <c r="K47" s="224"/>
      <c r="L47" s="224"/>
      <c r="M47" s="224"/>
      <c r="N47" s="224"/>
      <c r="O47" s="224"/>
      <c r="P47" s="224"/>
      <c r="Q47" s="224"/>
      <c r="R47" s="224"/>
      <c r="S47" s="224"/>
      <c r="T47" s="224"/>
      <c r="U47" s="224"/>
      <c r="V47" s="224"/>
      <c r="W47" s="224"/>
      <c r="X47" s="225"/>
      <c r="Y47" s="225"/>
      <c r="Z47" s="225"/>
    </row>
    <row r="48" spans="1:26" ht="15.75" customHeight="1" x14ac:dyDescent="0.25">
      <c r="A48" s="224"/>
      <c r="B48" s="224"/>
      <c r="C48" s="224"/>
      <c r="D48" s="224"/>
      <c r="E48" s="224"/>
      <c r="F48" s="224"/>
      <c r="G48" s="224"/>
      <c r="H48" s="224"/>
      <c r="I48" s="224"/>
      <c r="J48" s="224"/>
      <c r="K48" s="224"/>
      <c r="L48" s="224"/>
      <c r="M48" s="224"/>
      <c r="N48" s="224"/>
      <c r="O48" s="224"/>
      <c r="P48" s="224"/>
      <c r="Q48" s="224"/>
      <c r="R48" s="224"/>
      <c r="S48" s="224"/>
      <c r="T48" s="224"/>
      <c r="U48" s="224"/>
      <c r="V48" s="224"/>
      <c r="W48" s="224"/>
      <c r="X48" s="225"/>
      <c r="Y48" s="225"/>
      <c r="Z48" s="225"/>
    </row>
    <row r="49" spans="1:26" ht="15.75" customHeight="1" x14ac:dyDescent="0.25">
      <c r="A49" s="224"/>
      <c r="B49" s="224"/>
      <c r="C49" s="224"/>
      <c r="D49" s="224"/>
      <c r="E49" s="224"/>
      <c r="F49" s="224"/>
      <c r="G49" s="224"/>
      <c r="H49" s="224"/>
      <c r="I49" s="224"/>
      <c r="J49" s="224"/>
      <c r="K49" s="224"/>
      <c r="L49" s="224"/>
      <c r="M49" s="224"/>
      <c r="N49" s="224"/>
      <c r="O49" s="224"/>
      <c r="P49" s="224"/>
      <c r="Q49" s="224"/>
      <c r="R49" s="224"/>
      <c r="S49" s="224"/>
      <c r="T49" s="224"/>
      <c r="U49" s="224"/>
      <c r="V49" s="224"/>
      <c r="W49" s="224"/>
      <c r="X49" s="225"/>
      <c r="Y49" s="225"/>
      <c r="Z49" s="225"/>
    </row>
    <row r="50" spans="1:26" ht="15.75" customHeight="1" x14ac:dyDescent="0.25">
      <c r="A50" s="224"/>
      <c r="B50" s="224"/>
      <c r="C50" s="224"/>
      <c r="D50" s="224"/>
      <c r="E50" s="224"/>
      <c r="F50" s="224"/>
      <c r="G50" s="224"/>
      <c r="H50" s="224"/>
      <c r="I50" s="224"/>
      <c r="J50" s="224"/>
      <c r="K50" s="224"/>
      <c r="L50" s="224"/>
      <c r="M50" s="224"/>
      <c r="N50" s="224"/>
      <c r="O50" s="224"/>
      <c r="P50" s="224"/>
      <c r="Q50" s="224"/>
      <c r="R50" s="224"/>
      <c r="S50" s="224"/>
      <c r="T50" s="224"/>
      <c r="U50" s="224"/>
      <c r="V50" s="224"/>
      <c r="W50" s="224"/>
      <c r="X50" s="225"/>
      <c r="Y50" s="225"/>
      <c r="Z50" s="225"/>
    </row>
    <row r="51" spans="1:26" ht="15.75" customHeight="1" x14ac:dyDescent="0.25">
      <c r="A51" s="224"/>
      <c r="B51" s="224"/>
      <c r="C51" s="224"/>
      <c r="D51" s="224"/>
      <c r="E51" s="224"/>
      <c r="F51" s="224"/>
      <c r="G51" s="224"/>
      <c r="H51" s="224"/>
      <c r="I51" s="224"/>
      <c r="J51" s="224"/>
      <c r="K51" s="224"/>
      <c r="L51" s="224"/>
      <c r="M51" s="224"/>
      <c r="N51" s="224"/>
      <c r="O51" s="224"/>
      <c r="P51" s="224"/>
      <c r="Q51" s="224"/>
      <c r="R51" s="224"/>
      <c r="S51" s="224"/>
      <c r="T51" s="224"/>
      <c r="U51" s="224"/>
      <c r="V51" s="224"/>
      <c r="W51" s="224"/>
      <c r="X51" s="225"/>
      <c r="Y51" s="225"/>
      <c r="Z51" s="225"/>
    </row>
    <row r="52" spans="1:26" ht="15.75" customHeight="1" x14ac:dyDescent="0.25">
      <c r="A52" s="224"/>
      <c r="B52" s="224"/>
      <c r="C52" s="224"/>
      <c r="D52" s="224"/>
      <c r="E52" s="224"/>
      <c r="F52" s="224"/>
      <c r="G52" s="224"/>
      <c r="H52" s="224"/>
      <c r="I52" s="224"/>
      <c r="J52" s="224"/>
      <c r="K52" s="224"/>
      <c r="L52" s="224"/>
      <c r="M52" s="224"/>
      <c r="N52" s="224"/>
      <c r="O52" s="224"/>
      <c r="P52" s="224"/>
      <c r="Q52" s="224"/>
      <c r="R52" s="224"/>
      <c r="S52" s="224"/>
      <c r="T52" s="224"/>
      <c r="U52" s="224"/>
      <c r="V52" s="224"/>
      <c r="W52" s="224"/>
      <c r="X52" s="225"/>
      <c r="Y52" s="225"/>
      <c r="Z52" s="225"/>
    </row>
    <row r="53" spans="1:26" ht="15.75" customHeight="1" x14ac:dyDescent="0.25">
      <c r="A53" s="224"/>
      <c r="B53" s="224"/>
      <c r="C53" s="224"/>
      <c r="D53" s="224"/>
      <c r="E53" s="224"/>
      <c r="F53" s="224"/>
      <c r="G53" s="224"/>
      <c r="H53" s="224"/>
      <c r="I53" s="224"/>
      <c r="J53" s="224"/>
      <c r="K53" s="224"/>
      <c r="L53" s="224"/>
      <c r="M53" s="224"/>
      <c r="N53" s="224"/>
      <c r="O53" s="224"/>
      <c r="P53" s="224"/>
      <c r="Q53" s="224"/>
      <c r="R53" s="224"/>
      <c r="S53" s="224"/>
      <c r="T53" s="224"/>
      <c r="U53" s="224"/>
      <c r="V53" s="224"/>
      <c r="W53" s="224"/>
      <c r="X53" s="225"/>
      <c r="Y53" s="225"/>
      <c r="Z53" s="225"/>
    </row>
    <row r="54" spans="1:26" ht="15.75" customHeight="1" x14ac:dyDescent="0.25">
      <c r="A54" s="224"/>
      <c r="B54" s="224"/>
      <c r="C54" s="224"/>
      <c r="D54" s="224"/>
      <c r="E54" s="224"/>
      <c r="F54" s="224"/>
      <c r="G54" s="224"/>
      <c r="H54" s="224"/>
      <c r="I54" s="224"/>
      <c r="J54" s="224"/>
      <c r="K54" s="224"/>
      <c r="L54" s="224"/>
      <c r="M54" s="224"/>
      <c r="N54" s="224"/>
      <c r="O54" s="224"/>
      <c r="P54" s="224"/>
      <c r="Q54" s="224"/>
      <c r="R54" s="224"/>
      <c r="S54" s="224"/>
      <c r="T54" s="224"/>
      <c r="U54" s="224"/>
      <c r="V54" s="224"/>
      <c r="W54" s="224"/>
      <c r="X54" s="225"/>
      <c r="Y54" s="225"/>
      <c r="Z54" s="225"/>
    </row>
    <row r="55" spans="1:26" ht="15.75" customHeight="1" x14ac:dyDescent="0.25">
      <c r="A55" s="225"/>
      <c r="B55" s="225"/>
      <c r="C55" s="225"/>
      <c r="D55" s="225"/>
      <c r="E55" s="225"/>
      <c r="F55" s="225"/>
      <c r="G55" s="225"/>
      <c r="H55" s="225"/>
      <c r="I55" s="225"/>
      <c r="J55" s="225"/>
      <c r="K55" s="225"/>
      <c r="L55" s="225"/>
      <c r="M55" s="225"/>
      <c r="N55" s="225"/>
      <c r="O55" s="224"/>
      <c r="P55" s="224"/>
      <c r="Q55" s="224"/>
      <c r="R55" s="224"/>
      <c r="S55" s="224"/>
      <c r="T55" s="224"/>
      <c r="U55" s="224"/>
      <c r="V55" s="224"/>
      <c r="W55" s="224"/>
      <c r="X55" s="225"/>
      <c r="Y55" s="225"/>
      <c r="Z55" s="225"/>
    </row>
    <row r="56" spans="1:26" ht="15.75" customHeight="1" x14ac:dyDescent="0.25">
      <c r="A56" s="225"/>
      <c r="B56" s="225"/>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row>
    <row r="57" spans="1:26" ht="15.75" customHeight="1" x14ac:dyDescent="0.25">
      <c r="A57" s="225"/>
      <c r="B57" s="225"/>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row>
    <row r="58" spans="1:26" ht="15.75" customHeight="1" x14ac:dyDescent="0.25">
      <c r="A58" s="225"/>
      <c r="B58" s="225"/>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row>
    <row r="59" spans="1:26" ht="15.75" customHeight="1" x14ac:dyDescent="0.25">
      <c r="A59" s="225"/>
      <c r="B59" s="225"/>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row>
    <row r="60" spans="1:26" ht="15.75" customHeight="1" x14ac:dyDescent="0.25">
      <c r="A60" s="225"/>
      <c r="B60" s="225"/>
      <c r="C60" s="225"/>
      <c r="D60" s="225"/>
      <c r="E60" s="225"/>
      <c r="F60" s="225"/>
      <c r="G60" s="225"/>
      <c r="H60" s="225"/>
      <c r="I60" s="225"/>
      <c r="J60" s="225"/>
      <c r="K60" s="225"/>
      <c r="L60" s="225"/>
      <c r="M60" s="225"/>
      <c r="N60" s="225"/>
      <c r="O60" s="225"/>
      <c r="P60" s="225"/>
      <c r="Q60" s="225"/>
      <c r="R60" s="225"/>
      <c r="S60" s="225"/>
      <c r="T60" s="225"/>
      <c r="U60" s="225"/>
      <c r="V60" s="225"/>
      <c r="W60" s="225"/>
      <c r="X60" s="225"/>
      <c r="Y60" s="225"/>
      <c r="Z60" s="225"/>
    </row>
    <row r="61" spans="1:26" ht="15.75" customHeight="1" x14ac:dyDescent="0.25">
      <c r="A61" s="225"/>
      <c r="B61" s="225"/>
      <c r="C61" s="225"/>
      <c r="D61" s="225"/>
      <c r="E61" s="225"/>
      <c r="F61" s="225"/>
      <c r="G61" s="225"/>
      <c r="H61" s="225"/>
      <c r="I61" s="225"/>
      <c r="J61" s="225"/>
      <c r="K61" s="225"/>
      <c r="L61" s="225"/>
      <c r="M61" s="225"/>
      <c r="N61" s="225"/>
      <c r="O61" s="225"/>
      <c r="P61" s="225"/>
      <c r="Q61" s="225"/>
      <c r="R61" s="225"/>
      <c r="S61" s="225"/>
      <c r="T61" s="225"/>
      <c r="U61" s="225"/>
      <c r="V61" s="225"/>
      <c r="W61" s="225"/>
      <c r="X61" s="225"/>
      <c r="Y61" s="225"/>
      <c r="Z61" s="225"/>
    </row>
    <row r="62" spans="1:26" ht="15.75" customHeight="1" x14ac:dyDescent="0.25">
      <c r="A62" s="225"/>
      <c r="B62" s="225"/>
      <c r="C62" s="225"/>
      <c r="D62" s="225"/>
      <c r="E62" s="225"/>
      <c r="F62" s="225"/>
      <c r="G62" s="225"/>
      <c r="H62" s="225"/>
      <c r="I62" s="225"/>
      <c r="J62" s="225"/>
      <c r="K62" s="225"/>
      <c r="L62" s="225"/>
      <c r="M62" s="225"/>
      <c r="N62" s="225"/>
      <c r="O62" s="225"/>
      <c r="P62" s="225"/>
      <c r="Q62" s="225"/>
      <c r="R62" s="225"/>
      <c r="S62" s="225"/>
      <c r="T62" s="225"/>
      <c r="U62" s="225"/>
      <c r="V62" s="225"/>
      <c r="W62" s="225"/>
      <c r="X62" s="225"/>
      <c r="Y62" s="225"/>
      <c r="Z62" s="225"/>
    </row>
    <row r="63" spans="1:26" ht="15.75" customHeight="1" x14ac:dyDescent="0.25">
      <c r="A63" s="225"/>
      <c r="B63" s="225"/>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row>
    <row r="64" spans="1:26" ht="15.75" customHeight="1" x14ac:dyDescent="0.25">
      <c r="A64" s="225"/>
      <c r="B64" s="225"/>
      <c r="C64" s="225"/>
      <c r="D64" s="225"/>
      <c r="E64" s="225"/>
      <c r="F64" s="225"/>
      <c r="G64" s="225"/>
      <c r="H64" s="225"/>
      <c r="I64" s="225"/>
      <c r="J64" s="225"/>
      <c r="K64" s="225"/>
      <c r="L64" s="225"/>
      <c r="M64" s="225"/>
      <c r="N64" s="225"/>
      <c r="O64" s="225"/>
      <c r="P64" s="225"/>
      <c r="Q64" s="225"/>
      <c r="R64" s="225"/>
      <c r="S64" s="225"/>
      <c r="T64" s="225"/>
      <c r="U64" s="225"/>
      <c r="V64" s="225"/>
      <c r="W64" s="225"/>
      <c r="X64" s="225"/>
      <c r="Y64" s="225"/>
      <c r="Z64" s="225"/>
    </row>
    <row r="65" spans="1:26" ht="15.75" customHeight="1" x14ac:dyDescent="0.25">
      <c r="A65" s="225"/>
      <c r="B65" s="225"/>
      <c r="C65" s="225"/>
      <c r="D65" s="225"/>
      <c r="E65" s="225"/>
      <c r="F65" s="225"/>
      <c r="G65" s="225"/>
      <c r="H65" s="225"/>
      <c r="I65" s="225"/>
      <c r="J65" s="225"/>
      <c r="K65" s="225"/>
      <c r="L65" s="225"/>
      <c r="M65" s="225"/>
      <c r="N65" s="225"/>
      <c r="O65" s="225"/>
      <c r="P65" s="225"/>
      <c r="Q65" s="225"/>
      <c r="R65" s="225"/>
      <c r="S65" s="225"/>
      <c r="T65" s="225"/>
      <c r="U65" s="225"/>
      <c r="V65" s="225"/>
      <c r="W65" s="225"/>
      <c r="X65" s="225"/>
      <c r="Y65" s="225"/>
      <c r="Z65" s="225"/>
    </row>
    <row r="66" spans="1:26" ht="15.75" customHeight="1" x14ac:dyDescent="0.25">
      <c r="A66" s="225"/>
      <c r="B66" s="225"/>
      <c r="C66" s="225"/>
      <c r="D66" s="225"/>
      <c r="E66" s="225"/>
      <c r="F66" s="225"/>
      <c r="G66" s="225"/>
      <c r="H66" s="225"/>
      <c r="I66" s="225"/>
      <c r="J66" s="225"/>
      <c r="K66" s="225"/>
      <c r="L66" s="225"/>
      <c r="M66" s="225"/>
      <c r="N66" s="225"/>
      <c r="O66" s="225"/>
      <c r="P66" s="225"/>
      <c r="Q66" s="225"/>
      <c r="R66" s="225"/>
      <c r="S66" s="225"/>
      <c r="T66" s="225"/>
      <c r="U66" s="225"/>
      <c r="V66" s="225"/>
      <c r="W66" s="225"/>
      <c r="X66" s="225"/>
      <c r="Y66" s="225"/>
      <c r="Z66" s="225"/>
    </row>
    <row r="67" spans="1:26" ht="15.75" customHeight="1" x14ac:dyDescent="0.25">
      <c r="A67" s="225"/>
      <c r="B67" s="225"/>
      <c r="C67" s="225"/>
      <c r="D67" s="225"/>
      <c r="E67" s="225"/>
      <c r="F67" s="225"/>
      <c r="G67" s="225"/>
      <c r="H67" s="225"/>
      <c r="I67" s="225"/>
      <c r="J67" s="225"/>
      <c r="K67" s="225"/>
      <c r="L67" s="225"/>
      <c r="M67" s="225"/>
      <c r="N67" s="225"/>
      <c r="O67" s="225"/>
      <c r="P67" s="225"/>
      <c r="Q67" s="225"/>
      <c r="R67" s="225"/>
      <c r="S67" s="225"/>
      <c r="T67" s="225"/>
      <c r="U67" s="225"/>
      <c r="V67" s="225"/>
      <c r="W67" s="225"/>
      <c r="X67" s="225"/>
      <c r="Y67" s="225"/>
      <c r="Z67" s="225"/>
    </row>
    <row r="68" spans="1:26" ht="15.75" customHeight="1" x14ac:dyDescent="0.25">
      <c r="A68" s="225"/>
      <c r="B68" s="225"/>
      <c r="C68" s="225"/>
      <c r="D68" s="225"/>
      <c r="E68" s="225"/>
      <c r="F68" s="225"/>
      <c r="G68" s="225"/>
      <c r="H68" s="225"/>
      <c r="I68" s="225"/>
      <c r="J68" s="225"/>
      <c r="K68" s="225"/>
      <c r="L68" s="225"/>
      <c r="M68" s="225"/>
      <c r="N68" s="225"/>
      <c r="O68" s="225"/>
      <c r="P68" s="225"/>
      <c r="Q68" s="225"/>
      <c r="R68" s="225"/>
      <c r="S68" s="225"/>
      <c r="T68" s="225"/>
      <c r="U68" s="225"/>
      <c r="V68" s="225"/>
      <c r="W68" s="225"/>
      <c r="X68" s="225"/>
      <c r="Y68" s="225"/>
      <c r="Z68" s="225"/>
    </row>
    <row r="69" spans="1:26" ht="15.75" customHeight="1" x14ac:dyDescent="0.25">
      <c r="A69" s="225"/>
      <c r="B69" s="225"/>
      <c r="C69" s="225"/>
      <c r="D69" s="225"/>
      <c r="E69" s="225"/>
      <c r="F69" s="225"/>
      <c r="G69" s="225"/>
      <c r="H69" s="225"/>
      <c r="I69" s="225"/>
      <c r="J69" s="225"/>
      <c r="K69" s="225"/>
      <c r="L69" s="225"/>
      <c r="M69" s="225"/>
      <c r="N69" s="225"/>
      <c r="O69" s="225"/>
      <c r="P69" s="225"/>
      <c r="Q69" s="225"/>
      <c r="R69" s="225"/>
      <c r="S69" s="225"/>
      <c r="T69" s="225"/>
      <c r="U69" s="225"/>
      <c r="V69" s="225"/>
      <c r="W69" s="225"/>
      <c r="X69" s="225"/>
      <c r="Y69" s="225"/>
      <c r="Z69" s="225"/>
    </row>
    <row r="70" spans="1:26" ht="15.75" customHeight="1" x14ac:dyDescent="0.25">
      <c r="A70" s="225"/>
      <c r="B70" s="225"/>
      <c r="C70" s="225"/>
      <c r="D70" s="225"/>
      <c r="E70" s="225"/>
      <c r="F70" s="225"/>
      <c r="G70" s="225"/>
      <c r="H70" s="225"/>
      <c r="I70" s="225"/>
      <c r="J70" s="225"/>
      <c r="K70" s="225"/>
      <c r="L70" s="225"/>
      <c r="M70" s="225"/>
      <c r="N70" s="225"/>
      <c r="O70" s="225"/>
      <c r="P70" s="225"/>
      <c r="Q70" s="225"/>
      <c r="R70" s="225"/>
      <c r="S70" s="225"/>
      <c r="T70" s="225"/>
      <c r="U70" s="225"/>
      <c r="V70" s="225"/>
      <c r="W70" s="225"/>
      <c r="X70" s="225"/>
      <c r="Y70" s="225"/>
      <c r="Z70" s="225"/>
    </row>
    <row r="71" spans="1:26" ht="15.75" customHeight="1" x14ac:dyDescent="0.25">
      <c r="A71" s="225"/>
      <c r="B71" s="225"/>
      <c r="C71" s="225"/>
      <c r="D71" s="225"/>
      <c r="E71" s="225"/>
      <c r="F71" s="225"/>
      <c r="G71" s="225"/>
      <c r="H71" s="225"/>
      <c r="I71" s="225"/>
      <c r="J71" s="225"/>
      <c r="K71" s="225"/>
      <c r="L71" s="225"/>
      <c r="M71" s="225"/>
      <c r="N71" s="225"/>
      <c r="O71" s="225"/>
      <c r="P71" s="225"/>
      <c r="Q71" s="225"/>
      <c r="R71" s="225"/>
      <c r="S71" s="225"/>
      <c r="T71" s="225"/>
      <c r="U71" s="225"/>
      <c r="V71" s="225"/>
      <c r="W71" s="225"/>
      <c r="X71" s="225"/>
      <c r="Y71" s="225"/>
      <c r="Z71" s="225"/>
    </row>
    <row r="72" spans="1:26" ht="15.75" customHeight="1" x14ac:dyDescent="0.25">
      <c r="A72" s="225"/>
      <c r="B72" s="225"/>
      <c r="C72" s="225"/>
      <c r="D72" s="225"/>
      <c r="E72" s="225"/>
      <c r="F72" s="225"/>
      <c r="G72" s="225"/>
      <c r="H72" s="225"/>
      <c r="I72" s="225"/>
      <c r="J72" s="225"/>
      <c r="K72" s="225"/>
      <c r="L72" s="225"/>
      <c r="M72" s="225"/>
      <c r="N72" s="225"/>
      <c r="O72" s="225"/>
      <c r="P72" s="225"/>
      <c r="Q72" s="225"/>
      <c r="R72" s="225"/>
      <c r="S72" s="225"/>
      <c r="T72" s="225"/>
      <c r="U72" s="225"/>
      <c r="V72" s="225"/>
      <c r="W72" s="225"/>
      <c r="X72" s="225"/>
      <c r="Y72" s="225"/>
      <c r="Z72" s="225"/>
    </row>
    <row r="73" spans="1:26" ht="15.75" customHeight="1" x14ac:dyDescent="0.25">
      <c r="A73" s="225"/>
      <c r="B73" s="225"/>
      <c r="C73" s="225"/>
      <c r="D73" s="225"/>
      <c r="E73" s="225"/>
      <c r="F73" s="225"/>
      <c r="G73" s="225"/>
      <c r="H73" s="225"/>
      <c r="I73" s="225"/>
      <c r="J73" s="225"/>
      <c r="K73" s="225"/>
      <c r="L73" s="225"/>
      <c r="M73" s="225"/>
      <c r="N73" s="225"/>
      <c r="O73" s="225"/>
      <c r="P73" s="225"/>
      <c r="Q73" s="225"/>
      <c r="R73" s="225"/>
      <c r="S73" s="225"/>
      <c r="T73" s="225"/>
      <c r="U73" s="225"/>
      <c r="V73" s="225"/>
      <c r="W73" s="225"/>
      <c r="X73" s="225"/>
      <c r="Y73" s="225"/>
      <c r="Z73" s="225"/>
    </row>
    <row r="74" spans="1:26" ht="15.75" customHeight="1" x14ac:dyDescent="0.25">
      <c r="A74" s="225"/>
      <c r="B74" s="225"/>
      <c r="C74" s="225"/>
      <c r="D74" s="225"/>
      <c r="E74" s="225"/>
      <c r="F74" s="225"/>
      <c r="G74" s="225"/>
      <c r="H74" s="225"/>
      <c r="I74" s="225"/>
      <c r="J74" s="225"/>
      <c r="K74" s="225"/>
      <c r="L74" s="225"/>
      <c r="M74" s="225"/>
      <c r="N74" s="225"/>
      <c r="O74" s="225"/>
      <c r="P74" s="225"/>
      <c r="Q74" s="225"/>
      <c r="R74" s="225"/>
      <c r="S74" s="225"/>
      <c r="T74" s="225"/>
      <c r="U74" s="225"/>
      <c r="V74" s="225"/>
      <c r="W74" s="225"/>
      <c r="X74" s="225"/>
      <c r="Y74" s="225"/>
      <c r="Z74" s="225"/>
    </row>
    <row r="75" spans="1:26" ht="15.75" customHeight="1" x14ac:dyDescent="0.25">
      <c r="A75" s="225"/>
      <c r="B75" s="225"/>
      <c r="C75" s="225"/>
      <c r="D75" s="225"/>
      <c r="E75" s="225"/>
      <c r="F75" s="225"/>
      <c r="G75" s="225"/>
      <c r="H75" s="225"/>
      <c r="I75" s="225"/>
      <c r="J75" s="225"/>
      <c r="K75" s="225"/>
      <c r="L75" s="225"/>
      <c r="M75" s="225"/>
      <c r="N75" s="225"/>
      <c r="O75" s="225"/>
      <c r="P75" s="225"/>
      <c r="Q75" s="225"/>
      <c r="R75" s="225"/>
      <c r="S75" s="225"/>
      <c r="T75" s="225"/>
      <c r="U75" s="225"/>
      <c r="V75" s="225"/>
      <c r="W75" s="225"/>
      <c r="X75" s="225"/>
      <c r="Y75" s="225"/>
      <c r="Z75" s="225"/>
    </row>
    <row r="76" spans="1:26" ht="15.75" customHeight="1" x14ac:dyDescent="0.25">
      <c r="A76" s="225"/>
      <c r="B76" s="225"/>
      <c r="C76" s="225"/>
      <c r="D76" s="225"/>
      <c r="E76" s="225"/>
      <c r="F76" s="225"/>
      <c r="G76" s="225"/>
      <c r="H76" s="225"/>
      <c r="I76" s="225"/>
      <c r="J76" s="225"/>
      <c r="K76" s="225"/>
      <c r="L76" s="225"/>
      <c r="M76" s="225"/>
      <c r="N76" s="225"/>
      <c r="O76" s="225"/>
      <c r="P76" s="225"/>
      <c r="Q76" s="225"/>
      <c r="R76" s="225"/>
      <c r="S76" s="225"/>
      <c r="T76" s="225"/>
      <c r="U76" s="225"/>
      <c r="V76" s="225"/>
      <c r="W76" s="225"/>
      <c r="X76" s="225"/>
      <c r="Y76" s="225"/>
      <c r="Z76" s="225"/>
    </row>
    <row r="77" spans="1:26" ht="15.75" customHeight="1" x14ac:dyDescent="0.25">
      <c r="A77" s="225"/>
      <c r="B77" s="225"/>
      <c r="C77" s="225"/>
      <c r="D77" s="225"/>
      <c r="E77" s="225"/>
      <c r="F77" s="225"/>
      <c r="G77" s="225"/>
      <c r="H77" s="225"/>
      <c r="I77" s="225"/>
      <c r="J77" s="225"/>
      <c r="K77" s="225"/>
      <c r="L77" s="225"/>
      <c r="M77" s="225"/>
      <c r="N77" s="225"/>
      <c r="O77" s="225"/>
      <c r="P77" s="225"/>
      <c r="Q77" s="225"/>
      <c r="R77" s="225"/>
      <c r="S77" s="225"/>
      <c r="T77" s="225"/>
      <c r="U77" s="225"/>
      <c r="V77" s="225"/>
      <c r="W77" s="225"/>
      <c r="X77" s="225"/>
      <c r="Y77" s="225"/>
      <c r="Z77" s="225"/>
    </row>
    <row r="78" spans="1:26" ht="15.75" customHeight="1" x14ac:dyDescent="0.25">
      <c r="A78" s="225"/>
      <c r="B78" s="225"/>
      <c r="C78" s="225"/>
      <c r="D78" s="225"/>
      <c r="E78" s="225"/>
      <c r="F78" s="225"/>
      <c r="G78" s="225"/>
      <c r="H78" s="225"/>
      <c r="I78" s="225"/>
      <c r="J78" s="225"/>
      <c r="K78" s="225"/>
      <c r="L78" s="225"/>
      <c r="M78" s="225"/>
      <c r="N78" s="225"/>
      <c r="O78" s="225"/>
      <c r="P78" s="225"/>
      <c r="Q78" s="225"/>
      <c r="R78" s="225"/>
      <c r="S78" s="225"/>
      <c r="T78" s="225"/>
      <c r="U78" s="225"/>
      <c r="V78" s="225"/>
      <c r="W78" s="225"/>
      <c r="X78" s="225"/>
      <c r="Y78" s="225"/>
      <c r="Z78" s="225"/>
    </row>
    <row r="79" spans="1:26" ht="15.75" customHeight="1" x14ac:dyDescent="0.25">
      <c r="A79" s="225"/>
      <c r="B79" s="225"/>
      <c r="C79" s="225"/>
      <c r="D79" s="225"/>
      <c r="E79" s="225"/>
      <c r="F79" s="225"/>
      <c r="G79" s="225"/>
      <c r="H79" s="225"/>
      <c r="I79" s="225"/>
      <c r="J79" s="225"/>
      <c r="K79" s="225"/>
      <c r="L79" s="225"/>
      <c r="M79" s="225"/>
      <c r="N79" s="225"/>
      <c r="O79" s="225"/>
      <c r="P79" s="225"/>
      <c r="Q79" s="225"/>
      <c r="R79" s="225"/>
      <c r="S79" s="225"/>
      <c r="T79" s="225"/>
      <c r="U79" s="225"/>
      <c r="V79" s="225"/>
      <c r="W79" s="225"/>
      <c r="X79" s="225"/>
      <c r="Y79" s="225"/>
      <c r="Z79" s="225"/>
    </row>
    <row r="80" spans="1:26" ht="15.75" customHeight="1" x14ac:dyDescent="0.25">
      <c r="A80" s="225"/>
      <c r="B80" s="225"/>
      <c r="C80" s="225"/>
      <c r="D80" s="225"/>
      <c r="E80" s="225"/>
      <c r="F80" s="225"/>
      <c r="G80" s="225"/>
      <c r="H80" s="225"/>
      <c r="I80" s="225"/>
      <c r="J80" s="225"/>
      <c r="K80" s="225"/>
      <c r="L80" s="225"/>
      <c r="M80" s="225"/>
      <c r="N80" s="225"/>
      <c r="O80" s="225"/>
      <c r="P80" s="225"/>
      <c r="Q80" s="225"/>
      <c r="R80" s="225"/>
      <c r="S80" s="225"/>
      <c r="T80" s="225"/>
      <c r="U80" s="225"/>
      <c r="V80" s="225"/>
      <c r="W80" s="225"/>
      <c r="X80" s="225"/>
      <c r="Y80" s="225"/>
      <c r="Z80" s="225"/>
    </row>
    <row r="81" spans="1:26" ht="15.75" customHeight="1" x14ac:dyDescent="0.25">
      <c r="A81" s="225"/>
      <c r="B81" s="225"/>
      <c r="C81" s="225"/>
      <c r="D81" s="225"/>
      <c r="E81" s="225"/>
      <c r="F81" s="225"/>
      <c r="G81" s="225"/>
      <c r="H81" s="225"/>
      <c r="I81" s="225"/>
      <c r="J81" s="225"/>
      <c r="K81" s="225"/>
      <c r="L81" s="225"/>
      <c r="M81" s="225"/>
      <c r="N81" s="225"/>
      <c r="O81" s="225"/>
      <c r="P81" s="225"/>
      <c r="Q81" s="225"/>
      <c r="R81" s="225"/>
      <c r="S81" s="225"/>
      <c r="T81" s="225"/>
      <c r="U81" s="225"/>
      <c r="V81" s="225"/>
      <c r="W81" s="225"/>
      <c r="X81" s="225"/>
      <c r="Y81" s="225"/>
      <c r="Z81" s="225"/>
    </row>
    <row r="82" spans="1:26" ht="15.75" customHeight="1" x14ac:dyDescent="0.25">
      <c r="A82" s="225"/>
      <c r="B82" s="225"/>
      <c r="C82" s="225"/>
      <c r="D82" s="225"/>
      <c r="E82" s="225"/>
      <c r="F82" s="225"/>
      <c r="G82" s="225"/>
      <c r="H82" s="225"/>
      <c r="I82" s="225"/>
      <c r="J82" s="225"/>
      <c r="K82" s="225"/>
      <c r="L82" s="225"/>
      <c r="M82" s="225"/>
      <c r="N82" s="225"/>
      <c r="O82" s="225"/>
      <c r="P82" s="225"/>
      <c r="Q82" s="225"/>
      <c r="R82" s="225"/>
      <c r="S82" s="225"/>
      <c r="T82" s="225"/>
      <c r="U82" s="225"/>
      <c r="V82" s="225"/>
      <c r="W82" s="225"/>
      <c r="X82" s="225"/>
      <c r="Y82" s="225"/>
      <c r="Z82" s="225"/>
    </row>
    <row r="83" spans="1:26" ht="15.75" customHeight="1" x14ac:dyDescent="0.25">
      <c r="A83" s="225"/>
      <c r="B83" s="225"/>
      <c r="C83" s="225"/>
      <c r="D83" s="225"/>
      <c r="E83" s="225"/>
      <c r="F83" s="225"/>
      <c r="G83" s="225"/>
      <c r="H83" s="225"/>
      <c r="I83" s="225"/>
      <c r="J83" s="225"/>
      <c r="K83" s="225"/>
      <c r="L83" s="225"/>
      <c r="M83" s="225"/>
      <c r="N83" s="225"/>
      <c r="O83" s="225"/>
      <c r="P83" s="225"/>
      <c r="Q83" s="225"/>
      <c r="R83" s="225"/>
      <c r="S83" s="225"/>
      <c r="T83" s="225"/>
      <c r="U83" s="225"/>
      <c r="V83" s="225"/>
      <c r="W83" s="225"/>
      <c r="X83" s="225"/>
      <c r="Y83" s="225"/>
      <c r="Z83" s="225"/>
    </row>
    <row r="84" spans="1:26" ht="15.75" customHeight="1" x14ac:dyDescent="0.25">
      <c r="A84" s="225"/>
      <c r="B84" s="225"/>
      <c r="C84" s="225"/>
      <c r="D84" s="225"/>
      <c r="E84" s="225"/>
      <c r="F84" s="225"/>
      <c r="G84" s="225"/>
      <c r="H84" s="225"/>
      <c r="I84" s="225"/>
      <c r="J84" s="225"/>
      <c r="K84" s="225"/>
      <c r="L84" s="225"/>
      <c r="M84" s="225"/>
      <c r="N84" s="225"/>
      <c r="O84" s="225"/>
      <c r="P84" s="225"/>
      <c r="Q84" s="225"/>
      <c r="R84" s="225"/>
      <c r="S84" s="225"/>
      <c r="T84" s="225"/>
      <c r="U84" s="225"/>
      <c r="V84" s="225"/>
      <c r="W84" s="225"/>
      <c r="X84" s="225"/>
      <c r="Y84" s="225"/>
      <c r="Z84" s="225"/>
    </row>
    <row r="85" spans="1:26" ht="15.75" customHeight="1" x14ac:dyDescent="0.25">
      <c r="A85" s="225"/>
      <c r="B85" s="225"/>
      <c r="C85" s="225"/>
      <c r="D85" s="225"/>
      <c r="E85" s="225"/>
      <c r="F85" s="225"/>
      <c r="G85" s="225"/>
      <c r="H85" s="225"/>
      <c r="I85" s="225"/>
      <c r="J85" s="225"/>
      <c r="K85" s="225"/>
      <c r="L85" s="225"/>
      <c r="M85" s="225"/>
      <c r="N85" s="225"/>
      <c r="O85" s="225"/>
      <c r="P85" s="225"/>
      <c r="Q85" s="225"/>
      <c r="R85" s="225"/>
      <c r="S85" s="225"/>
      <c r="T85" s="225"/>
      <c r="U85" s="225"/>
      <c r="V85" s="225"/>
      <c r="W85" s="225"/>
      <c r="X85" s="225"/>
      <c r="Y85" s="225"/>
      <c r="Z85" s="225"/>
    </row>
    <row r="86" spans="1:26" ht="15.75" customHeight="1" x14ac:dyDescent="0.25">
      <c r="A86" s="225"/>
      <c r="B86" s="225"/>
      <c r="C86" s="225"/>
      <c r="D86" s="225"/>
      <c r="E86" s="225"/>
      <c r="F86" s="225"/>
      <c r="G86" s="225"/>
      <c r="H86" s="225"/>
      <c r="I86" s="225"/>
      <c r="J86" s="225"/>
      <c r="K86" s="225"/>
      <c r="L86" s="225"/>
      <c r="M86" s="225"/>
      <c r="N86" s="225"/>
      <c r="O86" s="225"/>
      <c r="P86" s="225"/>
      <c r="Q86" s="225"/>
      <c r="R86" s="225"/>
      <c r="S86" s="225"/>
      <c r="T86" s="225"/>
      <c r="U86" s="225"/>
      <c r="V86" s="225"/>
      <c r="W86" s="225"/>
      <c r="X86" s="225"/>
      <c r="Y86" s="225"/>
      <c r="Z86" s="225"/>
    </row>
    <row r="87" spans="1:26" ht="15.75" customHeight="1" x14ac:dyDescent="0.25">
      <c r="A87" s="225"/>
      <c r="B87" s="225"/>
      <c r="C87" s="225"/>
      <c r="D87" s="225"/>
      <c r="E87" s="225"/>
      <c r="F87" s="225"/>
      <c r="G87" s="225"/>
      <c r="H87" s="225"/>
      <c r="I87" s="225"/>
      <c r="J87" s="225"/>
      <c r="K87" s="225"/>
      <c r="L87" s="225"/>
      <c r="M87" s="225"/>
      <c r="N87" s="225"/>
      <c r="O87" s="225"/>
      <c r="P87" s="225"/>
      <c r="Q87" s="225"/>
      <c r="R87" s="225"/>
      <c r="S87" s="225"/>
      <c r="T87" s="225"/>
      <c r="U87" s="225"/>
      <c r="V87" s="225"/>
      <c r="W87" s="225"/>
      <c r="X87" s="225"/>
      <c r="Y87" s="225"/>
      <c r="Z87" s="225"/>
    </row>
    <row r="88" spans="1:26" ht="15.75" customHeight="1" x14ac:dyDescent="0.25">
      <c r="A88" s="225"/>
      <c r="B88" s="225"/>
      <c r="C88" s="225"/>
      <c r="D88" s="225"/>
      <c r="E88" s="225"/>
      <c r="F88" s="225"/>
      <c r="G88" s="225"/>
      <c r="H88" s="225"/>
      <c r="I88" s="225"/>
      <c r="J88" s="225"/>
      <c r="K88" s="225"/>
      <c r="L88" s="225"/>
      <c r="M88" s="225"/>
      <c r="N88" s="225"/>
      <c r="O88" s="225"/>
      <c r="P88" s="225"/>
      <c r="Q88" s="225"/>
      <c r="R88" s="225"/>
      <c r="S88" s="225"/>
      <c r="T88" s="225"/>
      <c r="U88" s="225"/>
      <c r="V88" s="225"/>
      <c r="W88" s="225"/>
      <c r="X88" s="225"/>
      <c r="Y88" s="225"/>
      <c r="Z88" s="225"/>
    </row>
    <row r="89" spans="1:26" ht="15.75" customHeight="1" x14ac:dyDescent="0.25">
      <c r="A89" s="225"/>
      <c r="B89" s="225"/>
      <c r="C89" s="225"/>
      <c r="D89" s="225"/>
      <c r="E89" s="225"/>
      <c r="F89" s="225"/>
      <c r="G89" s="225"/>
      <c r="H89" s="225"/>
      <c r="I89" s="225"/>
      <c r="J89" s="225"/>
      <c r="K89" s="225"/>
      <c r="L89" s="225"/>
      <c r="M89" s="225"/>
      <c r="N89" s="225"/>
      <c r="O89" s="225"/>
      <c r="P89" s="225"/>
      <c r="Q89" s="225"/>
      <c r="R89" s="225"/>
      <c r="S89" s="225"/>
      <c r="T89" s="225"/>
      <c r="U89" s="225"/>
      <c r="V89" s="225"/>
      <c r="W89" s="225"/>
      <c r="X89" s="225"/>
      <c r="Y89" s="225"/>
      <c r="Z89" s="225"/>
    </row>
    <row r="90" spans="1:26" ht="15.75" customHeight="1" x14ac:dyDescent="0.25">
      <c r="A90" s="225"/>
      <c r="B90" s="225"/>
      <c r="C90" s="225"/>
      <c r="D90" s="225"/>
      <c r="E90" s="225"/>
      <c r="F90" s="225"/>
      <c r="G90" s="225"/>
      <c r="H90" s="225"/>
      <c r="I90" s="225"/>
      <c r="J90" s="225"/>
      <c r="K90" s="225"/>
      <c r="L90" s="225"/>
      <c r="M90" s="225"/>
      <c r="N90" s="225"/>
      <c r="O90" s="225"/>
      <c r="P90" s="225"/>
      <c r="Q90" s="225"/>
      <c r="R90" s="225"/>
      <c r="S90" s="225"/>
      <c r="T90" s="225"/>
      <c r="U90" s="225"/>
      <c r="V90" s="225"/>
      <c r="W90" s="225"/>
      <c r="X90" s="225"/>
      <c r="Y90" s="225"/>
      <c r="Z90" s="225"/>
    </row>
    <row r="91" spans="1:26" ht="15.75" customHeight="1" x14ac:dyDescent="0.25">
      <c r="A91" s="225"/>
      <c r="B91" s="225"/>
      <c r="C91" s="225"/>
      <c r="D91" s="225"/>
      <c r="E91" s="225"/>
      <c r="F91" s="225"/>
      <c r="G91" s="225"/>
      <c r="H91" s="225"/>
      <c r="I91" s="225"/>
      <c r="J91" s="225"/>
      <c r="K91" s="225"/>
      <c r="L91" s="225"/>
      <c r="M91" s="225"/>
      <c r="N91" s="225"/>
      <c r="O91" s="225"/>
      <c r="P91" s="225"/>
      <c r="Q91" s="225"/>
      <c r="R91" s="225"/>
      <c r="S91" s="225"/>
      <c r="T91" s="225"/>
      <c r="U91" s="225"/>
      <c r="V91" s="225"/>
      <c r="W91" s="225"/>
      <c r="X91" s="225"/>
      <c r="Y91" s="225"/>
      <c r="Z91" s="225"/>
    </row>
    <row r="92" spans="1:26" ht="15.75" customHeight="1" x14ac:dyDescent="0.25">
      <c r="A92" s="225"/>
      <c r="B92" s="225"/>
      <c r="C92" s="225"/>
      <c r="D92" s="225"/>
      <c r="E92" s="225"/>
      <c r="F92" s="225"/>
      <c r="G92" s="225"/>
      <c r="H92" s="225"/>
      <c r="I92" s="225"/>
      <c r="J92" s="225"/>
      <c r="K92" s="225"/>
      <c r="L92" s="225"/>
      <c r="M92" s="225"/>
      <c r="N92" s="225"/>
      <c r="O92" s="225"/>
      <c r="P92" s="225"/>
      <c r="Q92" s="225"/>
      <c r="R92" s="225"/>
      <c r="S92" s="225"/>
      <c r="T92" s="225"/>
      <c r="U92" s="225"/>
      <c r="V92" s="225"/>
      <c r="W92" s="225"/>
      <c r="X92" s="225"/>
      <c r="Y92" s="225"/>
      <c r="Z92" s="225"/>
    </row>
    <row r="93" spans="1:26" ht="15.75" customHeight="1" x14ac:dyDescent="0.25">
      <c r="A93" s="225"/>
      <c r="B93" s="225"/>
      <c r="C93" s="225"/>
      <c r="D93" s="225"/>
      <c r="E93" s="225"/>
      <c r="F93" s="225"/>
      <c r="G93" s="225"/>
      <c r="H93" s="225"/>
      <c r="I93" s="225"/>
      <c r="J93" s="225"/>
      <c r="K93" s="225"/>
      <c r="L93" s="225"/>
      <c r="M93" s="225"/>
      <c r="N93" s="225"/>
      <c r="O93" s="225"/>
      <c r="P93" s="225"/>
      <c r="Q93" s="225"/>
      <c r="R93" s="225"/>
      <c r="S93" s="225"/>
      <c r="T93" s="225"/>
      <c r="U93" s="225"/>
      <c r="V93" s="225"/>
      <c r="W93" s="225"/>
      <c r="X93" s="225"/>
      <c r="Y93" s="225"/>
      <c r="Z93" s="225"/>
    </row>
    <row r="94" spans="1:26" ht="15.75" customHeight="1" x14ac:dyDescent="0.25">
      <c r="A94" s="225"/>
      <c r="B94" s="225"/>
      <c r="C94" s="225"/>
      <c r="D94" s="225"/>
      <c r="E94" s="225"/>
      <c r="F94" s="225"/>
      <c r="G94" s="225"/>
      <c r="H94" s="225"/>
      <c r="I94" s="225"/>
      <c r="J94" s="225"/>
      <c r="K94" s="225"/>
      <c r="L94" s="225"/>
      <c r="M94" s="225"/>
      <c r="N94" s="225"/>
      <c r="O94" s="225"/>
      <c r="P94" s="225"/>
      <c r="Q94" s="225"/>
      <c r="R94" s="225"/>
      <c r="S94" s="225"/>
      <c r="T94" s="225"/>
      <c r="U94" s="225"/>
      <c r="V94" s="225"/>
      <c r="W94" s="225"/>
      <c r="X94" s="225"/>
      <c r="Y94" s="225"/>
      <c r="Z94" s="225"/>
    </row>
    <row r="95" spans="1:26" ht="15.75" customHeight="1" x14ac:dyDescent="0.25">
      <c r="A95" s="225"/>
      <c r="B95" s="225"/>
      <c r="C95" s="225"/>
      <c r="D95" s="225"/>
      <c r="E95" s="225"/>
      <c r="F95" s="225"/>
      <c r="G95" s="225"/>
      <c r="H95" s="225"/>
      <c r="I95" s="225"/>
      <c r="J95" s="225"/>
      <c r="K95" s="225"/>
      <c r="L95" s="225"/>
      <c r="M95" s="225"/>
      <c r="N95" s="225"/>
      <c r="O95" s="225"/>
      <c r="P95" s="225"/>
      <c r="Q95" s="225"/>
      <c r="R95" s="225"/>
      <c r="S95" s="225"/>
      <c r="T95" s="225"/>
      <c r="U95" s="225"/>
      <c r="V95" s="225"/>
      <c r="W95" s="225"/>
      <c r="X95" s="225"/>
      <c r="Y95" s="225"/>
      <c r="Z95" s="225"/>
    </row>
    <row r="96" spans="1:26" ht="15.75" customHeight="1" x14ac:dyDescent="0.25">
      <c r="A96" s="225"/>
      <c r="B96" s="225"/>
      <c r="C96" s="225"/>
      <c r="D96" s="225"/>
      <c r="E96" s="225"/>
      <c r="F96" s="225"/>
      <c r="G96" s="225"/>
      <c r="H96" s="225"/>
      <c r="I96" s="225"/>
      <c r="J96" s="225"/>
      <c r="K96" s="225"/>
      <c r="L96" s="225"/>
      <c r="M96" s="225"/>
      <c r="N96" s="225"/>
      <c r="O96" s="225"/>
      <c r="P96" s="225"/>
      <c r="Q96" s="225"/>
      <c r="R96" s="225"/>
      <c r="S96" s="225"/>
      <c r="T96" s="225"/>
      <c r="U96" s="225"/>
      <c r="V96" s="225"/>
      <c r="W96" s="225"/>
      <c r="X96" s="225"/>
      <c r="Y96" s="225"/>
      <c r="Z96" s="225"/>
    </row>
    <row r="97" spans="1:26" ht="15.75" customHeight="1" x14ac:dyDescent="0.25">
      <c r="A97" s="225"/>
      <c r="B97" s="225"/>
      <c r="C97" s="225"/>
      <c r="D97" s="225"/>
      <c r="E97" s="225"/>
      <c r="F97" s="225"/>
      <c r="G97" s="225"/>
      <c r="H97" s="225"/>
      <c r="I97" s="225"/>
      <c r="J97" s="225"/>
      <c r="K97" s="225"/>
      <c r="L97" s="225"/>
      <c r="M97" s="225"/>
      <c r="N97" s="225"/>
      <c r="O97" s="225"/>
      <c r="P97" s="225"/>
      <c r="Q97" s="225"/>
      <c r="R97" s="225"/>
      <c r="S97" s="225"/>
      <c r="T97" s="225"/>
      <c r="U97" s="225"/>
      <c r="V97" s="225"/>
      <c r="W97" s="225"/>
      <c r="X97" s="225"/>
      <c r="Y97" s="225"/>
      <c r="Z97" s="225"/>
    </row>
    <row r="98" spans="1:26" ht="15.75" customHeight="1" x14ac:dyDescent="0.25">
      <c r="A98" s="225"/>
      <c r="B98" s="225"/>
      <c r="C98" s="225"/>
      <c r="D98" s="225"/>
      <c r="E98" s="225"/>
      <c r="F98" s="225"/>
      <c r="G98" s="225"/>
      <c r="H98" s="225"/>
      <c r="I98" s="225"/>
      <c r="J98" s="225"/>
      <c r="K98" s="225"/>
      <c r="L98" s="225"/>
      <c r="M98" s="225"/>
      <c r="N98" s="225"/>
      <c r="O98" s="225"/>
      <c r="P98" s="225"/>
      <c r="Q98" s="225"/>
      <c r="R98" s="225"/>
      <c r="S98" s="225"/>
      <c r="T98" s="225"/>
      <c r="U98" s="225"/>
      <c r="V98" s="225"/>
      <c r="W98" s="225"/>
      <c r="X98" s="225"/>
      <c r="Y98" s="225"/>
      <c r="Z98" s="225"/>
    </row>
    <row r="99" spans="1:26" ht="15.75" customHeight="1" x14ac:dyDescent="0.25">
      <c r="A99" s="225"/>
      <c r="B99" s="225"/>
      <c r="C99" s="225"/>
      <c r="D99" s="225"/>
      <c r="E99" s="225"/>
      <c r="F99" s="225"/>
      <c r="G99" s="225"/>
      <c r="H99" s="225"/>
      <c r="I99" s="225"/>
      <c r="J99" s="225"/>
      <c r="K99" s="225"/>
      <c r="L99" s="225"/>
      <c r="M99" s="225"/>
      <c r="N99" s="225"/>
      <c r="O99" s="225"/>
      <c r="P99" s="225"/>
      <c r="Q99" s="225"/>
      <c r="R99" s="225"/>
      <c r="S99" s="225"/>
      <c r="T99" s="225"/>
      <c r="U99" s="225"/>
      <c r="V99" s="225"/>
      <c r="W99" s="225"/>
      <c r="X99" s="225"/>
      <c r="Y99" s="225"/>
      <c r="Z99" s="225"/>
    </row>
    <row r="100" spans="1:26" ht="15.75" customHeight="1" x14ac:dyDescent="0.25">
      <c r="A100" s="225"/>
      <c r="B100" s="225"/>
      <c r="C100" s="225"/>
      <c r="D100" s="225"/>
      <c r="E100" s="225"/>
      <c r="F100" s="225"/>
      <c r="G100" s="225"/>
      <c r="H100" s="225"/>
      <c r="I100" s="225"/>
      <c r="J100" s="225"/>
      <c r="K100" s="225"/>
      <c r="L100" s="225"/>
      <c r="M100" s="225"/>
      <c r="N100" s="225"/>
      <c r="O100" s="225"/>
      <c r="P100" s="225"/>
      <c r="Q100" s="225"/>
      <c r="R100" s="225"/>
      <c r="S100" s="225"/>
      <c r="T100" s="225"/>
      <c r="U100" s="225"/>
      <c r="V100" s="225"/>
      <c r="W100" s="225"/>
      <c r="X100" s="225"/>
      <c r="Y100" s="225"/>
      <c r="Z100" s="225"/>
    </row>
    <row r="101" spans="1:26" ht="15.75" customHeight="1" x14ac:dyDescent="0.25">
      <c r="A101" s="225"/>
      <c r="B101" s="225"/>
      <c r="C101" s="225"/>
      <c r="D101" s="225"/>
      <c r="E101" s="225"/>
      <c r="F101" s="225"/>
      <c r="G101" s="225"/>
      <c r="H101" s="225"/>
      <c r="I101" s="225"/>
      <c r="J101" s="225"/>
      <c r="K101" s="225"/>
      <c r="L101" s="225"/>
      <c r="M101" s="225"/>
      <c r="N101" s="225"/>
      <c r="O101" s="225"/>
      <c r="P101" s="225"/>
      <c r="Q101" s="225"/>
      <c r="R101" s="225"/>
      <c r="S101" s="225"/>
      <c r="T101" s="225"/>
      <c r="U101" s="225"/>
      <c r="V101" s="225"/>
      <c r="W101" s="225"/>
      <c r="X101" s="225"/>
      <c r="Y101" s="225"/>
      <c r="Z101" s="225"/>
    </row>
    <row r="102" spans="1:26" ht="15.75" customHeight="1" x14ac:dyDescent="0.25">
      <c r="A102" s="225"/>
      <c r="B102" s="225"/>
      <c r="C102" s="225"/>
      <c r="D102" s="225"/>
      <c r="E102" s="225"/>
      <c r="F102" s="225"/>
      <c r="G102" s="225"/>
      <c r="H102" s="225"/>
      <c r="I102" s="225"/>
      <c r="J102" s="225"/>
      <c r="K102" s="225"/>
      <c r="L102" s="225"/>
      <c r="M102" s="225"/>
      <c r="N102" s="225"/>
      <c r="O102" s="225"/>
      <c r="P102" s="225"/>
      <c r="Q102" s="225"/>
      <c r="R102" s="225"/>
      <c r="S102" s="225"/>
      <c r="T102" s="225"/>
      <c r="U102" s="225"/>
      <c r="V102" s="225"/>
      <c r="W102" s="225"/>
      <c r="X102" s="225"/>
      <c r="Y102" s="225"/>
      <c r="Z102" s="225"/>
    </row>
    <row r="103" spans="1:26" ht="15.75" customHeight="1" x14ac:dyDescent="0.25">
      <c r="A103" s="225"/>
      <c r="B103" s="225"/>
      <c r="C103" s="225"/>
      <c r="D103" s="225"/>
      <c r="E103" s="225"/>
      <c r="F103" s="225"/>
      <c r="G103" s="225"/>
      <c r="H103" s="225"/>
      <c r="I103" s="225"/>
      <c r="J103" s="225"/>
      <c r="K103" s="225"/>
      <c r="L103" s="225"/>
      <c r="M103" s="225"/>
      <c r="N103" s="225"/>
      <c r="O103" s="225"/>
      <c r="P103" s="225"/>
      <c r="Q103" s="225"/>
      <c r="R103" s="225"/>
      <c r="S103" s="225"/>
      <c r="T103" s="225"/>
      <c r="U103" s="225"/>
      <c r="V103" s="225"/>
      <c r="W103" s="225"/>
      <c r="X103" s="225"/>
      <c r="Y103" s="225"/>
      <c r="Z103" s="225"/>
    </row>
    <row r="104" spans="1:26" ht="15.75" customHeight="1" x14ac:dyDescent="0.25">
      <c r="A104" s="225"/>
      <c r="B104" s="225"/>
      <c r="C104" s="225"/>
      <c r="D104" s="225"/>
      <c r="E104" s="225"/>
      <c r="F104" s="225"/>
      <c r="G104" s="225"/>
      <c r="H104" s="225"/>
      <c r="I104" s="225"/>
      <c r="J104" s="225"/>
      <c r="K104" s="225"/>
      <c r="L104" s="225"/>
      <c r="M104" s="225"/>
      <c r="N104" s="225"/>
      <c r="O104" s="225"/>
      <c r="P104" s="225"/>
      <c r="Q104" s="225"/>
      <c r="R104" s="225"/>
      <c r="S104" s="225"/>
      <c r="T104" s="225"/>
      <c r="U104" s="225"/>
      <c r="V104" s="225"/>
      <c r="W104" s="225"/>
      <c r="X104" s="225"/>
      <c r="Y104" s="225"/>
      <c r="Z104" s="225"/>
    </row>
    <row r="105" spans="1:26" ht="15.75" customHeight="1" x14ac:dyDescent="0.25">
      <c r="A105" s="225"/>
      <c r="B105" s="225"/>
      <c r="C105" s="225"/>
      <c r="D105" s="225"/>
      <c r="E105" s="225"/>
      <c r="F105" s="225"/>
      <c r="G105" s="225"/>
      <c r="H105" s="225"/>
      <c r="I105" s="225"/>
      <c r="J105" s="225"/>
      <c r="K105" s="225"/>
      <c r="L105" s="225"/>
      <c r="M105" s="225"/>
      <c r="N105" s="225"/>
      <c r="O105" s="225"/>
      <c r="P105" s="225"/>
      <c r="Q105" s="225"/>
      <c r="R105" s="225"/>
      <c r="S105" s="225"/>
      <c r="T105" s="225"/>
      <c r="U105" s="225"/>
      <c r="V105" s="225"/>
      <c r="W105" s="225"/>
      <c r="X105" s="225"/>
      <c r="Y105" s="225"/>
      <c r="Z105" s="225"/>
    </row>
    <row r="106" spans="1:26" ht="15.75" customHeight="1" x14ac:dyDescent="0.25">
      <c r="A106" s="225"/>
      <c r="B106" s="225"/>
      <c r="C106" s="225"/>
      <c r="D106" s="225"/>
      <c r="E106" s="225"/>
      <c r="F106" s="225"/>
      <c r="G106" s="225"/>
      <c r="H106" s="225"/>
      <c r="I106" s="225"/>
      <c r="J106" s="225"/>
      <c r="K106" s="225"/>
      <c r="L106" s="225"/>
      <c r="M106" s="225"/>
      <c r="N106" s="225"/>
      <c r="O106" s="225"/>
      <c r="P106" s="225"/>
      <c r="Q106" s="225"/>
      <c r="R106" s="225"/>
      <c r="S106" s="225"/>
      <c r="T106" s="225"/>
      <c r="U106" s="225"/>
      <c r="V106" s="225"/>
      <c r="W106" s="225"/>
      <c r="X106" s="225"/>
      <c r="Y106" s="225"/>
      <c r="Z106" s="225"/>
    </row>
    <row r="107" spans="1:26" ht="15.75" customHeight="1" x14ac:dyDescent="0.25">
      <c r="A107" s="225"/>
      <c r="B107" s="225"/>
      <c r="C107" s="225"/>
      <c r="D107" s="225"/>
      <c r="E107" s="225"/>
      <c r="F107" s="225"/>
      <c r="G107" s="225"/>
      <c r="H107" s="225"/>
      <c r="I107" s="225"/>
      <c r="J107" s="225"/>
      <c r="K107" s="225"/>
      <c r="L107" s="225"/>
      <c r="M107" s="225"/>
      <c r="N107" s="225"/>
      <c r="O107" s="225"/>
      <c r="P107" s="225"/>
      <c r="Q107" s="225"/>
      <c r="R107" s="225"/>
      <c r="S107" s="225"/>
      <c r="T107" s="225"/>
      <c r="U107" s="225"/>
      <c r="V107" s="225"/>
      <c r="W107" s="225"/>
      <c r="X107" s="225"/>
      <c r="Y107" s="225"/>
      <c r="Z107" s="225"/>
    </row>
    <row r="108" spans="1:26" ht="15.75" customHeight="1" x14ac:dyDescent="0.25">
      <c r="A108" s="225"/>
      <c r="B108" s="225"/>
      <c r="C108" s="225"/>
      <c r="D108" s="225"/>
      <c r="E108" s="225"/>
      <c r="F108" s="225"/>
      <c r="G108" s="225"/>
      <c r="H108" s="225"/>
      <c r="I108" s="225"/>
      <c r="J108" s="225"/>
      <c r="K108" s="225"/>
      <c r="L108" s="225"/>
      <c r="M108" s="225"/>
      <c r="N108" s="225"/>
      <c r="O108" s="225"/>
      <c r="P108" s="225"/>
      <c r="Q108" s="225"/>
      <c r="R108" s="225"/>
      <c r="S108" s="225"/>
      <c r="T108" s="225"/>
      <c r="U108" s="225"/>
      <c r="V108" s="225"/>
      <c r="W108" s="225"/>
      <c r="X108" s="225"/>
      <c r="Y108" s="225"/>
      <c r="Z108" s="225"/>
    </row>
    <row r="109" spans="1:26" ht="15.75" customHeight="1" x14ac:dyDescent="0.25">
      <c r="A109" s="225"/>
      <c r="B109" s="225"/>
      <c r="C109" s="225"/>
      <c r="D109" s="225"/>
      <c r="E109" s="225"/>
      <c r="F109" s="225"/>
      <c r="G109" s="225"/>
      <c r="H109" s="225"/>
      <c r="I109" s="225"/>
      <c r="J109" s="225"/>
      <c r="K109" s="225"/>
      <c r="L109" s="225"/>
      <c r="M109" s="225"/>
      <c r="N109" s="225"/>
      <c r="O109" s="225"/>
      <c r="P109" s="225"/>
      <c r="Q109" s="225"/>
      <c r="R109" s="225"/>
      <c r="S109" s="225"/>
      <c r="T109" s="225"/>
      <c r="U109" s="225"/>
      <c r="V109" s="225"/>
      <c r="W109" s="225"/>
      <c r="X109" s="225"/>
      <c r="Y109" s="225"/>
      <c r="Z109" s="225"/>
    </row>
    <row r="110" spans="1:26" ht="15.75" customHeight="1" x14ac:dyDescent="0.25">
      <c r="A110" s="225"/>
      <c r="B110" s="225"/>
      <c r="C110" s="225"/>
      <c r="D110" s="225"/>
      <c r="E110" s="225"/>
      <c r="F110" s="225"/>
      <c r="G110" s="225"/>
      <c r="H110" s="225"/>
      <c r="I110" s="225"/>
      <c r="J110" s="225"/>
      <c r="K110" s="225"/>
      <c r="L110" s="225"/>
      <c r="M110" s="225"/>
      <c r="N110" s="225"/>
      <c r="O110" s="225"/>
      <c r="P110" s="225"/>
      <c r="Q110" s="225"/>
      <c r="R110" s="225"/>
      <c r="S110" s="225"/>
      <c r="T110" s="225"/>
      <c r="U110" s="225"/>
      <c r="V110" s="225"/>
      <c r="W110" s="225"/>
      <c r="X110" s="225"/>
      <c r="Y110" s="225"/>
      <c r="Z110" s="225"/>
    </row>
    <row r="111" spans="1:26" ht="15.75" customHeight="1" x14ac:dyDescent="0.25">
      <c r="A111" s="225"/>
      <c r="B111" s="225"/>
      <c r="C111" s="225"/>
      <c r="D111" s="225"/>
      <c r="E111" s="225"/>
      <c r="F111" s="225"/>
      <c r="G111" s="225"/>
      <c r="H111" s="225"/>
      <c r="I111" s="225"/>
      <c r="J111" s="225"/>
      <c r="K111" s="225"/>
      <c r="L111" s="225"/>
      <c r="M111" s="225"/>
      <c r="N111" s="225"/>
      <c r="O111" s="225"/>
      <c r="P111" s="225"/>
      <c r="Q111" s="225"/>
      <c r="R111" s="225"/>
      <c r="S111" s="225"/>
      <c r="T111" s="225"/>
      <c r="U111" s="225"/>
      <c r="V111" s="225"/>
      <c r="W111" s="225"/>
      <c r="X111" s="225"/>
      <c r="Y111" s="225"/>
      <c r="Z111" s="225"/>
    </row>
    <row r="112" spans="1:26" ht="15.75" customHeight="1" x14ac:dyDescent="0.25">
      <c r="A112" s="225"/>
      <c r="B112" s="225"/>
      <c r="C112" s="225"/>
      <c r="D112" s="225"/>
      <c r="E112" s="225"/>
      <c r="F112" s="225"/>
      <c r="G112" s="225"/>
      <c r="H112" s="225"/>
      <c r="I112" s="225"/>
      <c r="J112" s="225"/>
      <c r="K112" s="225"/>
      <c r="L112" s="225"/>
      <c r="M112" s="225"/>
      <c r="N112" s="225"/>
      <c r="O112" s="225"/>
      <c r="P112" s="225"/>
      <c r="Q112" s="225"/>
      <c r="R112" s="225"/>
      <c r="S112" s="225"/>
      <c r="T112" s="225"/>
      <c r="U112" s="225"/>
      <c r="V112" s="225"/>
      <c r="W112" s="225"/>
      <c r="X112" s="225"/>
      <c r="Y112" s="225"/>
      <c r="Z112" s="225"/>
    </row>
    <row r="113" spans="1:26" ht="15.75" customHeight="1" x14ac:dyDescent="0.25">
      <c r="A113" s="225"/>
      <c r="B113" s="225"/>
      <c r="C113" s="225"/>
      <c r="D113" s="225"/>
      <c r="E113" s="225"/>
      <c r="F113" s="225"/>
      <c r="G113" s="225"/>
      <c r="H113" s="225"/>
      <c r="I113" s="225"/>
      <c r="J113" s="225"/>
      <c r="K113" s="225"/>
      <c r="L113" s="225"/>
      <c r="M113" s="225"/>
      <c r="N113" s="225"/>
      <c r="O113" s="225"/>
      <c r="P113" s="225"/>
      <c r="Q113" s="225"/>
      <c r="R113" s="225"/>
      <c r="S113" s="225"/>
      <c r="T113" s="225"/>
      <c r="U113" s="225"/>
      <c r="V113" s="225"/>
      <c r="W113" s="225"/>
      <c r="X113" s="225"/>
      <c r="Y113" s="225"/>
      <c r="Z113" s="225"/>
    </row>
    <row r="114" spans="1:26" ht="15.75" customHeight="1" x14ac:dyDescent="0.25">
      <c r="A114" s="225"/>
      <c r="B114" s="225"/>
      <c r="C114" s="225"/>
      <c r="D114" s="225"/>
      <c r="E114" s="225"/>
      <c r="F114" s="225"/>
      <c r="G114" s="225"/>
      <c r="H114" s="225"/>
      <c r="I114" s="225"/>
      <c r="J114" s="225"/>
      <c r="K114" s="225"/>
      <c r="L114" s="225"/>
      <c r="M114" s="225"/>
      <c r="N114" s="225"/>
      <c r="O114" s="225"/>
      <c r="P114" s="225"/>
      <c r="Q114" s="225"/>
      <c r="R114" s="225"/>
      <c r="S114" s="225"/>
      <c r="T114" s="225"/>
      <c r="U114" s="225"/>
      <c r="V114" s="225"/>
      <c r="W114" s="225"/>
      <c r="X114" s="225"/>
      <c r="Y114" s="225"/>
      <c r="Z114" s="225"/>
    </row>
    <row r="115" spans="1:26" ht="15.75" customHeight="1" x14ac:dyDescent="0.25">
      <c r="A115" s="225"/>
      <c r="B115" s="225"/>
      <c r="C115" s="225"/>
      <c r="D115" s="225"/>
      <c r="E115" s="225"/>
      <c r="F115" s="225"/>
      <c r="G115" s="225"/>
      <c r="H115" s="225"/>
      <c r="I115" s="225"/>
      <c r="J115" s="225"/>
      <c r="K115" s="225"/>
      <c r="L115" s="225"/>
      <c r="M115" s="225"/>
      <c r="N115" s="225"/>
      <c r="O115" s="225"/>
      <c r="P115" s="225"/>
      <c r="Q115" s="225"/>
      <c r="R115" s="225"/>
      <c r="S115" s="225"/>
      <c r="T115" s="225"/>
      <c r="U115" s="225"/>
      <c r="V115" s="225"/>
      <c r="W115" s="225"/>
      <c r="X115" s="225"/>
      <c r="Y115" s="225"/>
      <c r="Z115" s="225"/>
    </row>
    <row r="116" spans="1:26" ht="15.75" customHeight="1" x14ac:dyDescent="0.25">
      <c r="A116" s="225"/>
      <c r="B116" s="225"/>
      <c r="C116" s="225"/>
      <c r="D116" s="225"/>
      <c r="E116" s="225"/>
      <c r="F116" s="225"/>
      <c r="G116" s="225"/>
      <c r="H116" s="225"/>
      <c r="I116" s="225"/>
      <c r="J116" s="225"/>
      <c r="K116" s="225"/>
      <c r="L116" s="225"/>
      <c r="M116" s="225"/>
      <c r="N116" s="225"/>
      <c r="O116" s="225"/>
      <c r="P116" s="225"/>
      <c r="Q116" s="225"/>
      <c r="R116" s="225"/>
      <c r="S116" s="225"/>
      <c r="T116" s="225"/>
      <c r="U116" s="225"/>
      <c r="V116" s="225"/>
      <c r="W116" s="225"/>
      <c r="X116" s="225"/>
      <c r="Y116" s="225"/>
      <c r="Z116" s="225"/>
    </row>
    <row r="117" spans="1:26" ht="15.75" customHeight="1" x14ac:dyDescent="0.25">
      <c r="A117" s="225"/>
      <c r="B117" s="225"/>
      <c r="C117" s="225"/>
      <c r="D117" s="225"/>
      <c r="E117" s="225"/>
      <c r="F117" s="225"/>
      <c r="G117" s="225"/>
      <c r="H117" s="225"/>
      <c r="I117" s="225"/>
      <c r="J117" s="225"/>
      <c r="K117" s="225"/>
      <c r="L117" s="225"/>
      <c r="M117" s="225"/>
      <c r="N117" s="225"/>
      <c r="O117" s="225"/>
      <c r="P117" s="225"/>
      <c r="Q117" s="225"/>
      <c r="R117" s="225"/>
      <c r="S117" s="225"/>
      <c r="T117" s="225"/>
      <c r="U117" s="225"/>
      <c r="V117" s="225"/>
      <c r="W117" s="225"/>
      <c r="X117" s="225"/>
      <c r="Y117" s="225"/>
      <c r="Z117" s="225"/>
    </row>
    <row r="118" spans="1:26" ht="15.75" customHeight="1" x14ac:dyDescent="0.25">
      <c r="A118" s="225"/>
      <c r="B118" s="225"/>
      <c r="C118" s="225"/>
      <c r="D118" s="225"/>
      <c r="E118" s="225"/>
      <c r="F118" s="225"/>
      <c r="G118" s="225"/>
      <c r="H118" s="225"/>
      <c r="I118" s="225"/>
      <c r="J118" s="225"/>
      <c r="K118" s="225"/>
      <c r="L118" s="225"/>
      <c r="M118" s="225"/>
      <c r="N118" s="225"/>
      <c r="O118" s="225"/>
      <c r="P118" s="225"/>
      <c r="Q118" s="225"/>
      <c r="R118" s="225"/>
      <c r="S118" s="225"/>
      <c r="T118" s="225"/>
      <c r="U118" s="225"/>
      <c r="V118" s="225"/>
      <c r="W118" s="225"/>
      <c r="X118" s="225"/>
      <c r="Y118" s="225"/>
      <c r="Z118" s="225"/>
    </row>
    <row r="119" spans="1:26" ht="15.75" customHeight="1" x14ac:dyDescent="0.25">
      <c r="A119" s="225"/>
      <c r="B119" s="225"/>
      <c r="C119" s="225"/>
      <c r="D119" s="225"/>
      <c r="E119" s="225"/>
      <c r="F119" s="225"/>
      <c r="G119" s="225"/>
      <c r="H119" s="225"/>
      <c r="I119" s="225"/>
      <c r="J119" s="225"/>
      <c r="K119" s="225"/>
      <c r="L119" s="225"/>
      <c r="M119" s="225"/>
      <c r="N119" s="225"/>
      <c r="O119" s="225"/>
      <c r="P119" s="225"/>
      <c r="Q119" s="225"/>
      <c r="R119" s="225"/>
      <c r="S119" s="225"/>
      <c r="T119" s="225"/>
      <c r="U119" s="225"/>
      <c r="V119" s="225"/>
      <c r="W119" s="225"/>
      <c r="X119" s="225"/>
      <c r="Y119" s="225"/>
      <c r="Z119" s="225"/>
    </row>
    <row r="120" spans="1:26" ht="15.75" customHeight="1" x14ac:dyDescent="0.25">
      <c r="A120" s="225"/>
      <c r="B120" s="225"/>
      <c r="C120" s="225"/>
      <c r="D120" s="225"/>
      <c r="E120" s="225"/>
      <c r="F120" s="225"/>
      <c r="G120" s="225"/>
      <c r="H120" s="225"/>
      <c r="I120" s="225"/>
      <c r="J120" s="225"/>
      <c r="K120" s="225"/>
      <c r="L120" s="225"/>
      <c r="M120" s="225"/>
      <c r="N120" s="225"/>
      <c r="O120" s="225"/>
      <c r="P120" s="225"/>
      <c r="Q120" s="225"/>
      <c r="R120" s="225"/>
      <c r="S120" s="225"/>
      <c r="T120" s="225"/>
      <c r="U120" s="225"/>
      <c r="V120" s="225"/>
      <c r="W120" s="225"/>
      <c r="X120" s="225"/>
      <c r="Y120" s="225"/>
      <c r="Z120" s="225"/>
    </row>
    <row r="121" spans="1:26" ht="15.75" customHeight="1" x14ac:dyDescent="0.25">
      <c r="A121" s="225"/>
      <c r="B121" s="225"/>
      <c r="C121" s="225"/>
      <c r="D121" s="225"/>
      <c r="E121" s="225"/>
      <c r="F121" s="225"/>
      <c r="G121" s="225"/>
      <c r="H121" s="225"/>
      <c r="I121" s="225"/>
      <c r="J121" s="225"/>
      <c r="K121" s="225"/>
      <c r="L121" s="225"/>
      <c r="M121" s="225"/>
      <c r="N121" s="225"/>
      <c r="O121" s="225"/>
      <c r="P121" s="225"/>
      <c r="Q121" s="225"/>
      <c r="R121" s="225"/>
      <c r="S121" s="225"/>
      <c r="T121" s="225"/>
      <c r="U121" s="225"/>
      <c r="V121" s="225"/>
      <c r="W121" s="225"/>
      <c r="X121" s="225"/>
      <c r="Y121" s="225"/>
      <c r="Z121" s="225"/>
    </row>
    <row r="122" spans="1:26" ht="15.75" customHeight="1" x14ac:dyDescent="0.25">
      <c r="A122" s="225"/>
      <c r="B122" s="225"/>
      <c r="C122" s="225"/>
      <c r="D122" s="225"/>
      <c r="E122" s="225"/>
      <c r="F122" s="225"/>
      <c r="G122" s="225"/>
      <c r="H122" s="225"/>
      <c r="I122" s="225"/>
      <c r="J122" s="225"/>
      <c r="K122" s="225"/>
      <c r="L122" s="225"/>
      <c r="M122" s="225"/>
      <c r="N122" s="225"/>
      <c r="O122" s="225"/>
      <c r="P122" s="225"/>
      <c r="Q122" s="225"/>
      <c r="R122" s="225"/>
      <c r="S122" s="225"/>
      <c r="T122" s="225"/>
      <c r="U122" s="225"/>
      <c r="V122" s="225"/>
      <c r="W122" s="225"/>
      <c r="X122" s="225"/>
      <c r="Y122" s="225"/>
      <c r="Z122" s="225"/>
    </row>
    <row r="123" spans="1:26" ht="15.75" customHeight="1" x14ac:dyDescent="0.25">
      <c r="A123" s="225"/>
      <c r="B123" s="225"/>
      <c r="C123" s="225"/>
      <c r="D123" s="225"/>
      <c r="E123" s="225"/>
      <c r="F123" s="225"/>
      <c r="G123" s="225"/>
      <c r="H123" s="225"/>
      <c r="I123" s="225"/>
      <c r="J123" s="225"/>
      <c r="K123" s="225"/>
      <c r="L123" s="225"/>
      <c r="M123" s="225"/>
      <c r="N123" s="225"/>
      <c r="O123" s="225"/>
      <c r="P123" s="225"/>
      <c r="Q123" s="225"/>
      <c r="R123" s="225"/>
      <c r="S123" s="225"/>
      <c r="T123" s="225"/>
      <c r="U123" s="225"/>
      <c r="V123" s="225"/>
      <c r="W123" s="225"/>
      <c r="X123" s="225"/>
      <c r="Y123" s="225"/>
      <c r="Z123" s="225"/>
    </row>
    <row r="124" spans="1:26" ht="15.75" customHeight="1" x14ac:dyDescent="0.25">
      <c r="A124" s="225"/>
      <c r="B124" s="225"/>
      <c r="C124" s="225"/>
      <c r="D124" s="225"/>
      <c r="E124" s="225"/>
      <c r="F124" s="225"/>
      <c r="G124" s="225"/>
      <c r="H124" s="225"/>
      <c r="I124" s="225"/>
      <c r="J124" s="225"/>
      <c r="K124" s="225"/>
      <c r="L124" s="225"/>
      <c r="M124" s="225"/>
      <c r="N124" s="225"/>
      <c r="O124" s="225"/>
      <c r="P124" s="225"/>
      <c r="Q124" s="225"/>
      <c r="R124" s="225"/>
      <c r="S124" s="225"/>
      <c r="T124" s="225"/>
      <c r="U124" s="225"/>
      <c r="V124" s="225"/>
      <c r="W124" s="225"/>
      <c r="X124" s="225"/>
      <c r="Y124" s="225"/>
      <c r="Z124" s="225"/>
    </row>
    <row r="125" spans="1:26" ht="15.75" customHeight="1" x14ac:dyDescent="0.25">
      <c r="A125" s="225"/>
      <c r="B125" s="225"/>
      <c r="C125" s="225"/>
      <c r="D125" s="225"/>
      <c r="E125" s="225"/>
      <c r="F125" s="225"/>
      <c r="G125" s="225"/>
      <c r="H125" s="225"/>
      <c r="I125" s="225"/>
      <c r="J125" s="225"/>
      <c r="K125" s="225"/>
      <c r="L125" s="225"/>
      <c r="M125" s="225"/>
      <c r="N125" s="225"/>
      <c r="O125" s="225"/>
      <c r="P125" s="225"/>
      <c r="Q125" s="225"/>
      <c r="R125" s="225"/>
      <c r="S125" s="225"/>
      <c r="T125" s="225"/>
      <c r="U125" s="225"/>
      <c r="V125" s="225"/>
      <c r="W125" s="225"/>
      <c r="X125" s="225"/>
      <c r="Y125" s="225"/>
      <c r="Z125" s="225"/>
    </row>
    <row r="126" spans="1:26" ht="15.75" customHeight="1" x14ac:dyDescent="0.25">
      <c r="A126" s="225"/>
      <c r="B126" s="225"/>
      <c r="C126" s="225"/>
      <c r="D126" s="225"/>
      <c r="E126" s="225"/>
      <c r="F126" s="225"/>
      <c r="G126" s="225"/>
      <c r="H126" s="225"/>
      <c r="I126" s="225"/>
      <c r="J126" s="225"/>
      <c r="K126" s="225"/>
      <c r="L126" s="225"/>
      <c r="M126" s="225"/>
      <c r="N126" s="225"/>
      <c r="O126" s="225"/>
      <c r="P126" s="225"/>
      <c r="Q126" s="225"/>
      <c r="R126" s="225"/>
      <c r="S126" s="225"/>
      <c r="T126" s="225"/>
      <c r="U126" s="225"/>
      <c r="V126" s="225"/>
      <c r="W126" s="225"/>
      <c r="X126" s="225"/>
      <c r="Y126" s="225"/>
      <c r="Z126" s="225"/>
    </row>
    <row r="127" spans="1:26" ht="15.75" customHeight="1" x14ac:dyDescent="0.25">
      <c r="A127" s="225"/>
      <c r="B127" s="225"/>
      <c r="C127" s="225"/>
      <c r="D127" s="225"/>
      <c r="E127" s="225"/>
      <c r="F127" s="225"/>
      <c r="G127" s="225"/>
      <c r="H127" s="225"/>
      <c r="I127" s="225"/>
      <c r="J127" s="225"/>
      <c r="K127" s="225"/>
      <c r="L127" s="225"/>
      <c r="M127" s="225"/>
      <c r="N127" s="225"/>
      <c r="O127" s="225"/>
      <c r="P127" s="225"/>
      <c r="Q127" s="225"/>
      <c r="R127" s="225"/>
      <c r="S127" s="225"/>
      <c r="T127" s="225"/>
      <c r="U127" s="225"/>
      <c r="V127" s="225"/>
      <c r="W127" s="225"/>
      <c r="X127" s="225"/>
      <c r="Y127" s="225"/>
      <c r="Z127" s="225"/>
    </row>
    <row r="128" spans="1:26" ht="15.75" customHeight="1" x14ac:dyDescent="0.25">
      <c r="A128" s="225"/>
      <c r="B128" s="225"/>
      <c r="C128" s="225"/>
      <c r="D128" s="225"/>
      <c r="E128" s="225"/>
      <c r="F128" s="225"/>
      <c r="G128" s="225"/>
      <c r="H128" s="225"/>
      <c r="I128" s="225"/>
      <c r="J128" s="225"/>
      <c r="K128" s="225"/>
      <c r="L128" s="225"/>
      <c r="M128" s="225"/>
      <c r="N128" s="225"/>
      <c r="O128" s="225"/>
      <c r="P128" s="225"/>
      <c r="Q128" s="225"/>
      <c r="R128" s="225"/>
      <c r="S128" s="225"/>
      <c r="T128" s="225"/>
      <c r="U128" s="225"/>
      <c r="V128" s="225"/>
      <c r="W128" s="225"/>
      <c r="X128" s="225"/>
      <c r="Y128" s="225"/>
      <c r="Z128" s="225"/>
    </row>
    <row r="129" spans="1:26" ht="15.75" customHeight="1" x14ac:dyDescent="0.25">
      <c r="A129" s="225"/>
      <c r="B129" s="225"/>
      <c r="C129" s="225"/>
      <c r="D129" s="225"/>
      <c r="E129" s="225"/>
      <c r="F129" s="225"/>
      <c r="G129" s="225"/>
      <c r="H129" s="225"/>
      <c r="I129" s="225"/>
      <c r="J129" s="225"/>
      <c r="K129" s="225"/>
      <c r="L129" s="225"/>
      <c r="M129" s="225"/>
      <c r="N129" s="225"/>
      <c r="O129" s="225"/>
      <c r="P129" s="225"/>
      <c r="Q129" s="225"/>
      <c r="R129" s="225"/>
      <c r="S129" s="225"/>
      <c r="T129" s="225"/>
      <c r="U129" s="225"/>
      <c r="V129" s="225"/>
      <c r="W129" s="225"/>
      <c r="X129" s="225"/>
      <c r="Y129" s="225"/>
      <c r="Z129" s="225"/>
    </row>
    <row r="130" spans="1:26" ht="15.75" customHeight="1" x14ac:dyDescent="0.25">
      <c r="A130" s="225"/>
      <c r="B130" s="225"/>
      <c r="C130" s="225"/>
      <c r="D130" s="225"/>
      <c r="E130" s="225"/>
      <c r="F130" s="225"/>
      <c r="G130" s="225"/>
      <c r="H130" s="225"/>
      <c r="I130" s="225"/>
      <c r="J130" s="225"/>
      <c r="K130" s="225"/>
      <c r="L130" s="225"/>
      <c r="M130" s="225"/>
      <c r="N130" s="225"/>
      <c r="O130" s="225"/>
      <c r="P130" s="225"/>
      <c r="Q130" s="225"/>
      <c r="R130" s="225"/>
      <c r="S130" s="225"/>
      <c r="T130" s="225"/>
      <c r="U130" s="225"/>
      <c r="V130" s="225"/>
      <c r="W130" s="225"/>
      <c r="X130" s="225"/>
      <c r="Y130" s="225"/>
      <c r="Z130" s="225"/>
    </row>
    <row r="131" spans="1:26" ht="15.75" customHeight="1" x14ac:dyDescent="0.25">
      <c r="A131" s="225"/>
      <c r="B131" s="225"/>
      <c r="C131" s="225"/>
      <c r="D131" s="225"/>
      <c r="E131" s="225"/>
      <c r="F131" s="225"/>
      <c r="G131" s="225"/>
      <c r="H131" s="225"/>
      <c r="I131" s="225"/>
      <c r="J131" s="225"/>
      <c r="K131" s="225"/>
      <c r="L131" s="225"/>
      <c r="M131" s="225"/>
      <c r="N131" s="225"/>
      <c r="O131" s="225"/>
      <c r="P131" s="225"/>
      <c r="Q131" s="225"/>
      <c r="R131" s="225"/>
      <c r="S131" s="225"/>
      <c r="T131" s="225"/>
      <c r="U131" s="225"/>
      <c r="V131" s="225"/>
      <c r="W131" s="225"/>
      <c r="X131" s="225"/>
      <c r="Y131" s="225"/>
      <c r="Z131" s="225"/>
    </row>
    <row r="132" spans="1:26" ht="15.75" customHeight="1" x14ac:dyDescent="0.25">
      <c r="A132" s="225"/>
      <c r="B132" s="225"/>
      <c r="C132" s="225"/>
      <c r="D132" s="225"/>
      <c r="E132" s="225"/>
      <c r="F132" s="225"/>
      <c r="G132" s="225"/>
      <c r="H132" s="225"/>
      <c r="I132" s="225"/>
      <c r="J132" s="225"/>
      <c r="K132" s="225"/>
      <c r="L132" s="225"/>
      <c r="M132" s="225"/>
      <c r="N132" s="225"/>
      <c r="O132" s="225"/>
      <c r="P132" s="225"/>
      <c r="Q132" s="225"/>
      <c r="R132" s="225"/>
      <c r="S132" s="225"/>
      <c r="T132" s="225"/>
      <c r="U132" s="225"/>
      <c r="V132" s="225"/>
      <c r="W132" s="225"/>
      <c r="X132" s="225"/>
      <c r="Y132" s="225"/>
      <c r="Z132" s="225"/>
    </row>
    <row r="133" spans="1:26" ht="15.75" customHeight="1" x14ac:dyDescent="0.25">
      <c r="A133" s="225"/>
      <c r="B133" s="225"/>
      <c r="C133" s="225"/>
      <c r="D133" s="225"/>
      <c r="E133" s="225"/>
      <c r="F133" s="225"/>
      <c r="G133" s="225"/>
      <c r="H133" s="225"/>
      <c r="I133" s="225"/>
      <c r="J133" s="225"/>
      <c r="K133" s="225"/>
      <c r="L133" s="225"/>
      <c r="M133" s="225"/>
      <c r="N133" s="225"/>
      <c r="O133" s="225"/>
      <c r="P133" s="225"/>
      <c r="Q133" s="225"/>
      <c r="R133" s="225"/>
      <c r="S133" s="225"/>
      <c r="T133" s="225"/>
      <c r="U133" s="225"/>
      <c r="V133" s="225"/>
      <c r="W133" s="225"/>
      <c r="X133" s="225"/>
      <c r="Y133" s="225"/>
      <c r="Z133" s="225"/>
    </row>
    <row r="134" spans="1:26" ht="15.75" customHeight="1" x14ac:dyDescent="0.25">
      <c r="A134" s="225"/>
      <c r="B134" s="225"/>
      <c r="C134" s="225"/>
      <c r="D134" s="225"/>
      <c r="E134" s="225"/>
      <c r="F134" s="225"/>
      <c r="G134" s="225"/>
      <c r="H134" s="225"/>
      <c r="I134" s="225"/>
      <c r="J134" s="225"/>
      <c r="K134" s="225"/>
      <c r="L134" s="225"/>
      <c r="M134" s="225"/>
      <c r="N134" s="225"/>
      <c r="O134" s="225"/>
      <c r="P134" s="225"/>
      <c r="Q134" s="225"/>
      <c r="R134" s="225"/>
      <c r="S134" s="225"/>
      <c r="T134" s="225"/>
      <c r="U134" s="225"/>
      <c r="V134" s="225"/>
      <c r="W134" s="225"/>
      <c r="X134" s="225"/>
      <c r="Y134" s="225"/>
      <c r="Z134" s="225"/>
    </row>
    <row r="135" spans="1:26" ht="15.75" customHeight="1" x14ac:dyDescent="0.25">
      <c r="A135" s="225"/>
      <c r="B135" s="225"/>
      <c r="C135" s="225"/>
      <c r="D135" s="225"/>
      <c r="E135" s="225"/>
      <c r="F135" s="225"/>
      <c r="G135" s="225"/>
      <c r="H135" s="225"/>
      <c r="I135" s="225"/>
      <c r="J135" s="225"/>
      <c r="K135" s="225"/>
      <c r="L135" s="225"/>
      <c r="M135" s="225"/>
      <c r="N135" s="225"/>
      <c r="O135" s="225"/>
      <c r="P135" s="225"/>
      <c r="Q135" s="225"/>
      <c r="R135" s="225"/>
      <c r="S135" s="225"/>
      <c r="T135" s="225"/>
      <c r="U135" s="225"/>
      <c r="V135" s="225"/>
      <c r="W135" s="225"/>
      <c r="X135" s="225"/>
      <c r="Y135" s="225"/>
      <c r="Z135" s="225"/>
    </row>
    <row r="136" spans="1:26" ht="15.75" customHeight="1" x14ac:dyDescent="0.25">
      <c r="A136" s="225"/>
      <c r="B136" s="225"/>
      <c r="C136" s="225"/>
      <c r="D136" s="225"/>
      <c r="E136" s="225"/>
      <c r="F136" s="225"/>
      <c r="G136" s="225"/>
      <c r="H136" s="225"/>
      <c r="I136" s="225"/>
      <c r="J136" s="225"/>
      <c r="K136" s="225"/>
      <c r="L136" s="225"/>
      <c r="M136" s="225"/>
      <c r="N136" s="225"/>
      <c r="O136" s="225"/>
      <c r="P136" s="225"/>
      <c r="Q136" s="225"/>
      <c r="R136" s="225"/>
      <c r="S136" s="225"/>
      <c r="T136" s="225"/>
      <c r="U136" s="225"/>
      <c r="V136" s="225"/>
      <c r="W136" s="225"/>
      <c r="X136" s="225"/>
      <c r="Y136" s="225"/>
      <c r="Z136" s="225"/>
    </row>
    <row r="137" spans="1:26" ht="15.75" customHeight="1" x14ac:dyDescent="0.25">
      <c r="A137" s="225"/>
      <c r="B137" s="225"/>
      <c r="C137" s="225"/>
      <c r="D137" s="225"/>
      <c r="E137" s="225"/>
      <c r="F137" s="225"/>
      <c r="G137" s="225"/>
      <c r="H137" s="225"/>
      <c r="I137" s="225"/>
      <c r="J137" s="225"/>
      <c r="K137" s="225"/>
      <c r="L137" s="225"/>
      <c r="M137" s="225"/>
      <c r="N137" s="225"/>
      <c r="O137" s="225"/>
      <c r="P137" s="225"/>
      <c r="Q137" s="225"/>
      <c r="R137" s="225"/>
      <c r="S137" s="225"/>
      <c r="T137" s="225"/>
      <c r="U137" s="225"/>
      <c r="V137" s="225"/>
      <c r="W137" s="225"/>
      <c r="X137" s="225"/>
      <c r="Y137" s="225"/>
      <c r="Z137" s="225"/>
    </row>
    <row r="138" spans="1:26" ht="15.75" customHeight="1" x14ac:dyDescent="0.25">
      <c r="A138" s="225"/>
      <c r="B138" s="225"/>
      <c r="C138" s="225"/>
      <c r="D138" s="225"/>
      <c r="E138" s="225"/>
      <c r="F138" s="225"/>
      <c r="G138" s="225"/>
      <c r="H138" s="225"/>
      <c r="I138" s="225"/>
      <c r="J138" s="225"/>
      <c r="K138" s="225"/>
      <c r="L138" s="225"/>
      <c r="M138" s="225"/>
      <c r="N138" s="225"/>
      <c r="O138" s="225"/>
      <c r="P138" s="225"/>
      <c r="Q138" s="225"/>
      <c r="R138" s="225"/>
      <c r="S138" s="225"/>
      <c r="T138" s="225"/>
      <c r="U138" s="225"/>
      <c r="V138" s="225"/>
      <c r="W138" s="225"/>
      <c r="X138" s="225"/>
      <c r="Y138" s="225"/>
      <c r="Z138" s="225"/>
    </row>
    <row r="139" spans="1:26" ht="15.75" customHeight="1" x14ac:dyDescent="0.25">
      <c r="A139" s="225"/>
      <c r="B139" s="225"/>
      <c r="C139" s="225"/>
      <c r="D139" s="225"/>
      <c r="E139" s="225"/>
      <c r="F139" s="225"/>
      <c r="G139" s="225"/>
      <c r="H139" s="225"/>
      <c r="I139" s="225"/>
      <c r="J139" s="225"/>
      <c r="K139" s="225"/>
      <c r="L139" s="225"/>
      <c r="M139" s="225"/>
      <c r="N139" s="225"/>
      <c r="O139" s="225"/>
      <c r="P139" s="225"/>
      <c r="Q139" s="225"/>
      <c r="R139" s="225"/>
      <c r="S139" s="225"/>
      <c r="T139" s="225"/>
      <c r="U139" s="225"/>
      <c r="V139" s="225"/>
      <c r="W139" s="225"/>
      <c r="X139" s="225"/>
      <c r="Y139" s="225"/>
      <c r="Z139" s="225"/>
    </row>
    <row r="140" spans="1:26" ht="15.75" customHeight="1" x14ac:dyDescent="0.25">
      <c r="A140" s="225"/>
      <c r="B140" s="225"/>
      <c r="C140" s="225"/>
      <c r="D140" s="225"/>
      <c r="E140" s="225"/>
      <c r="F140" s="225"/>
      <c r="G140" s="225"/>
      <c r="H140" s="225"/>
      <c r="I140" s="225"/>
      <c r="J140" s="225"/>
      <c r="K140" s="225"/>
      <c r="L140" s="225"/>
      <c r="M140" s="225"/>
      <c r="N140" s="225"/>
      <c r="O140" s="225"/>
      <c r="P140" s="225"/>
      <c r="Q140" s="225"/>
      <c r="R140" s="225"/>
      <c r="S140" s="225"/>
      <c r="T140" s="225"/>
      <c r="U140" s="225"/>
      <c r="V140" s="225"/>
      <c r="W140" s="225"/>
      <c r="X140" s="225"/>
      <c r="Y140" s="225"/>
      <c r="Z140" s="225"/>
    </row>
    <row r="141" spans="1:26" ht="15.75" customHeight="1" x14ac:dyDescent="0.25">
      <c r="A141" s="225"/>
      <c r="B141" s="225"/>
      <c r="C141" s="225"/>
      <c r="D141" s="225"/>
      <c r="E141" s="225"/>
      <c r="F141" s="225"/>
      <c r="G141" s="225"/>
      <c r="H141" s="225"/>
      <c r="I141" s="225"/>
      <c r="J141" s="225"/>
      <c r="K141" s="225"/>
      <c r="L141" s="225"/>
      <c r="M141" s="225"/>
      <c r="N141" s="225"/>
      <c r="O141" s="225"/>
      <c r="P141" s="225"/>
      <c r="Q141" s="225"/>
      <c r="R141" s="225"/>
      <c r="S141" s="225"/>
      <c r="T141" s="225"/>
      <c r="U141" s="225"/>
      <c r="V141" s="225"/>
      <c r="W141" s="225"/>
      <c r="X141" s="225"/>
      <c r="Y141" s="225"/>
      <c r="Z141" s="225"/>
    </row>
    <row r="142" spans="1:26" ht="15.75" customHeight="1" x14ac:dyDescent="0.25">
      <c r="A142" s="225"/>
      <c r="B142" s="225"/>
      <c r="C142" s="225"/>
      <c r="D142" s="225"/>
      <c r="E142" s="225"/>
      <c r="F142" s="225"/>
      <c r="G142" s="225"/>
      <c r="H142" s="225"/>
      <c r="I142" s="225"/>
      <c r="J142" s="225"/>
      <c r="K142" s="225"/>
      <c r="L142" s="225"/>
      <c r="M142" s="225"/>
      <c r="N142" s="225"/>
      <c r="O142" s="225"/>
      <c r="P142" s="225"/>
      <c r="Q142" s="225"/>
      <c r="R142" s="225"/>
      <c r="S142" s="225"/>
      <c r="T142" s="225"/>
      <c r="U142" s="225"/>
      <c r="V142" s="225"/>
      <c r="W142" s="225"/>
      <c r="X142" s="225"/>
      <c r="Y142" s="225"/>
      <c r="Z142" s="225"/>
    </row>
    <row r="143" spans="1:26" ht="15.75" customHeight="1" x14ac:dyDescent="0.25">
      <c r="A143" s="225"/>
      <c r="B143" s="225"/>
      <c r="C143" s="225"/>
      <c r="D143" s="225"/>
      <c r="E143" s="225"/>
      <c r="F143" s="225"/>
      <c r="G143" s="225"/>
      <c r="H143" s="225"/>
      <c r="I143" s="225"/>
      <c r="J143" s="225"/>
      <c r="K143" s="225"/>
      <c r="L143" s="225"/>
      <c r="M143" s="225"/>
      <c r="N143" s="225"/>
      <c r="O143" s="225"/>
      <c r="P143" s="225"/>
      <c r="Q143" s="225"/>
      <c r="R143" s="225"/>
      <c r="S143" s="225"/>
      <c r="T143" s="225"/>
      <c r="U143" s="225"/>
      <c r="V143" s="225"/>
      <c r="W143" s="225"/>
      <c r="X143" s="225"/>
      <c r="Y143" s="225"/>
      <c r="Z143" s="225"/>
    </row>
    <row r="144" spans="1:26" ht="15.75" customHeight="1" x14ac:dyDescent="0.25">
      <c r="A144" s="225"/>
      <c r="B144" s="225"/>
      <c r="C144" s="225"/>
      <c r="D144" s="225"/>
      <c r="E144" s="225"/>
      <c r="F144" s="225"/>
      <c r="G144" s="225"/>
      <c r="H144" s="225"/>
      <c r="I144" s="225"/>
      <c r="J144" s="225"/>
      <c r="K144" s="225"/>
      <c r="L144" s="225"/>
      <c r="M144" s="225"/>
      <c r="N144" s="225"/>
      <c r="O144" s="225"/>
      <c r="P144" s="225"/>
      <c r="Q144" s="225"/>
      <c r="R144" s="225"/>
      <c r="S144" s="225"/>
      <c r="T144" s="225"/>
      <c r="U144" s="225"/>
      <c r="V144" s="225"/>
      <c r="W144" s="225"/>
      <c r="X144" s="225"/>
      <c r="Y144" s="225"/>
      <c r="Z144" s="225"/>
    </row>
    <row r="145" spans="1:26" ht="15.75" customHeight="1" x14ac:dyDescent="0.25">
      <c r="A145" s="225"/>
      <c r="B145" s="225"/>
      <c r="C145" s="225"/>
      <c r="D145" s="225"/>
      <c r="E145" s="225"/>
      <c r="F145" s="225"/>
      <c r="G145" s="225"/>
      <c r="H145" s="225"/>
      <c r="I145" s="225"/>
      <c r="J145" s="225"/>
      <c r="K145" s="225"/>
      <c r="L145" s="225"/>
      <c r="M145" s="225"/>
      <c r="N145" s="225"/>
      <c r="O145" s="225"/>
      <c r="P145" s="225"/>
      <c r="Q145" s="225"/>
      <c r="R145" s="225"/>
      <c r="S145" s="225"/>
      <c r="T145" s="225"/>
      <c r="U145" s="225"/>
      <c r="V145" s="225"/>
      <c r="W145" s="225"/>
      <c r="X145" s="225"/>
      <c r="Y145" s="225"/>
      <c r="Z145" s="225"/>
    </row>
    <row r="146" spans="1:26" ht="15.75" customHeight="1" x14ac:dyDescent="0.25">
      <c r="A146" s="225"/>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row>
    <row r="147" spans="1:26" ht="15.75" customHeight="1" x14ac:dyDescent="0.25">
      <c r="A147" s="225"/>
      <c r="B147" s="225"/>
      <c r="C147" s="225"/>
      <c r="D147" s="225"/>
      <c r="E147" s="225"/>
      <c r="F147" s="225"/>
      <c r="G147" s="225"/>
      <c r="H147" s="225"/>
      <c r="I147" s="225"/>
      <c r="J147" s="225"/>
      <c r="K147" s="225"/>
      <c r="L147" s="225"/>
      <c r="M147" s="225"/>
      <c r="N147" s="225"/>
      <c r="O147" s="225"/>
      <c r="P147" s="225"/>
      <c r="Q147" s="225"/>
      <c r="R147" s="225"/>
      <c r="S147" s="225"/>
      <c r="T147" s="225"/>
      <c r="U147" s="225"/>
      <c r="V147" s="225"/>
      <c r="W147" s="225"/>
      <c r="X147" s="225"/>
      <c r="Y147" s="225"/>
      <c r="Z147" s="225"/>
    </row>
    <row r="148" spans="1:26" ht="15.75" customHeight="1" x14ac:dyDescent="0.25">
      <c r="A148" s="225"/>
      <c r="B148" s="225"/>
      <c r="C148" s="225"/>
      <c r="D148" s="225"/>
      <c r="E148" s="225"/>
      <c r="F148" s="225"/>
      <c r="G148" s="225"/>
      <c r="H148" s="225"/>
      <c r="I148" s="225"/>
      <c r="J148" s="225"/>
      <c r="K148" s="225"/>
      <c r="L148" s="225"/>
      <c r="M148" s="225"/>
      <c r="N148" s="225"/>
      <c r="O148" s="225"/>
      <c r="P148" s="225"/>
      <c r="Q148" s="225"/>
      <c r="R148" s="225"/>
      <c r="S148" s="225"/>
      <c r="T148" s="225"/>
      <c r="U148" s="225"/>
      <c r="V148" s="225"/>
      <c r="W148" s="225"/>
      <c r="X148" s="225"/>
      <c r="Y148" s="225"/>
      <c r="Z148" s="225"/>
    </row>
    <row r="149" spans="1:26" ht="15.75" customHeight="1" x14ac:dyDescent="0.25">
      <c r="A149" s="225"/>
      <c r="B149" s="225"/>
      <c r="C149" s="225"/>
      <c r="D149" s="225"/>
      <c r="E149" s="225"/>
      <c r="F149" s="225"/>
      <c r="G149" s="225"/>
      <c r="H149" s="225"/>
      <c r="I149" s="225"/>
      <c r="J149" s="225"/>
      <c r="K149" s="225"/>
      <c r="L149" s="225"/>
      <c r="M149" s="225"/>
      <c r="N149" s="225"/>
      <c r="O149" s="225"/>
      <c r="P149" s="225"/>
      <c r="Q149" s="225"/>
      <c r="R149" s="225"/>
      <c r="S149" s="225"/>
      <c r="T149" s="225"/>
      <c r="U149" s="225"/>
      <c r="V149" s="225"/>
      <c r="W149" s="225"/>
      <c r="X149" s="225"/>
      <c r="Y149" s="225"/>
      <c r="Z149" s="225"/>
    </row>
    <row r="150" spans="1:26" ht="15.75" customHeight="1" x14ac:dyDescent="0.25">
      <c r="A150" s="225"/>
      <c r="B150" s="225"/>
      <c r="C150" s="225"/>
      <c r="D150" s="225"/>
      <c r="E150" s="225"/>
      <c r="F150" s="225"/>
      <c r="G150" s="225"/>
      <c r="H150" s="225"/>
      <c r="I150" s="225"/>
      <c r="J150" s="225"/>
      <c r="K150" s="225"/>
      <c r="L150" s="225"/>
      <c r="M150" s="225"/>
      <c r="N150" s="225"/>
      <c r="O150" s="225"/>
      <c r="P150" s="225"/>
      <c r="Q150" s="225"/>
      <c r="R150" s="225"/>
      <c r="S150" s="225"/>
      <c r="T150" s="225"/>
      <c r="U150" s="225"/>
      <c r="V150" s="225"/>
      <c r="W150" s="225"/>
      <c r="X150" s="225"/>
      <c r="Y150" s="225"/>
      <c r="Z150" s="225"/>
    </row>
    <row r="151" spans="1:26" ht="15.75" customHeight="1" x14ac:dyDescent="0.25">
      <c r="A151" s="225"/>
      <c r="B151" s="225"/>
      <c r="C151" s="225"/>
      <c r="D151" s="225"/>
      <c r="E151" s="225"/>
      <c r="F151" s="225"/>
      <c r="G151" s="225"/>
      <c r="H151" s="225"/>
      <c r="I151" s="225"/>
      <c r="J151" s="225"/>
      <c r="K151" s="225"/>
      <c r="L151" s="225"/>
      <c r="M151" s="225"/>
      <c r="N151" s="225"/>
      <c r="O151" s="225"/>
      <c r="P151" s="225"/>
      <c r="Q151" s="225"/>
      <c r="R151" s="225"/>
      <c r="S151" s="225"/>
      <c r="T151" s="225"/>
      <c r="U151" s="225"/>
      <c r="V151" s="225"/>
      <c r="W151" s="225"/>
      <c r="X151" s="225"/>
      <c r="Y151" s="225"/>
      <c r="Z151" s="225"/>
    </row>
    <row r="152" spans="1:26" ht="15.75" customHeight="1" x14ac:dyDescent="0.25">
      <c r="A152" s="225"/>
      <c r="B152" s="225"/>
      <c r="C152" s="225"/>
      <c r="D152" s="225"/>
      <c r="E152" s="225"/>
      <c r="F152" s="225"/>
      <c r="G152" s="225"/>
      <c r="H152" s="225"/>
      <c r="I152" s="225"/>
      <c r="J152" s="225"/>
      <c r="K152" s="225"/>
      <c r="L152" s="225"/>
      <c r="M152" s="225"/>
      <c r="N152" s="225"/>
      <c r="O152" s="225"/>
      <c r="P152" s="225"/>
      <c r="Q152" s="225"/>
      <c r="R152" s="225"/>
      <c r="S152" s="225"/>
      <c r="T152" s="225"/>
      <c r="U152" s="225"/>
      <c r="V152" s="225"/>
      <c r="W152" s="225"/>
      <c r="X152" s="225"/>
      <c r="Y152" s="225"/>
      <c r="Z152" s="225"/>
    </row>
    <row r="153" spans="1:26" ht="15.75" customHeight="1" x14ac:dyDescent="0.25">
      <c r="A153" s="225"/>
      <c r="B153" s="225"/>
      <c r="C153" s="225"/>
      <c r="D153" s="225"/>
      <c r="E153" s="225"/>
      <c r="F153" s="225"/>
      <c r="G153" s="225"/>
      <c r="H153" s="225"/>
      <c r="I153" s="225"/>
      <c r="J153" s="225"/>
      <c r="K153" s="225"/>
      <c r="L153" s="225"/>
      <c r="M153" s="225"/>
      <c r="N153" s="225"/>
      <c r="O153" s="225"/>
      <c r="P153" s="225"/>
      <c r="Q153" s="225"/>
      <c r="R153" s="225"/>
      <c r="S153" s="225"/>
      <c r="T153" s="225"/>
      <c r="U153" s="225"/>
      <c r="V153" s="225"/>
      <c r="W153" s="225"/>
      <c r="X153" s="225"/>
      <c r="Y153" s="225"/>
      <c r="Z153" s="225"/>
    </row>
    <row r="154" spans="1:26" ht="15.75" customHeight="1" x14ac:dyDescent="0.25">
      <c r="A154" s="225"/>
      <c r="B154" s="225"/>
      <c r="C154" s="225"/>
      <c r="D154" s="225"/>
      <c r="E154" s="225"/>
      <c r="F154" s="225"/>
      <c r="G154" s="225"/>
      <c r="H154" s="225"/>
      <c r="I154" s="225"/>
      <c r="J154" s="225"/>
      <c r="K154" s="225"/>
      <c r="L154" s="225"/>
      <c r="M154" s="225"/>
      <c r="N154" s="225"/>
      <c r="O154" s="225"/>
      <c r="P154" s="225"/>
      <c r="Q154" s="225"/>
      <c r="R154" s="225"/>
      <c r="S154" s="225"/>
      <c r="T154" s="225"/>
      <c r="U154" s="225"/>
      <c r="V154" s="225"/>
      <c r="W154" s="225"/>
      <c r="X154" s="225"/>
      <c r="Y154" s="225"/>
      <c r="Z154" s="225"/>
    </row>
    <row r="155" spans="1:26" ht="15.75" customHeight="1" x14ac:dyDescent="0.25">
      <c r="A155" s="225"/>
      <c r="B155" s="225"/>
      <c r="C155" s="225"/>
      <c r="D155" s="225"/>
      <c r="E155" s="225"/>
      <c r="F155" s="225"/>
      <c r="G155" s="225"/>
      <c r="H155" s="225"/>
      <c r="I155" s="225"/>
      <c r="J155" s="225"/>
      <c r="K155" s="225"/>
      <c r="L155" s="225"/>
      <c r="M155" s="225"/>
      <c r="N155" s="225"/>
      <c r="O155" s="225"/>
      <c r="P155" s="225"/>
      <c r="Q155" s="225"/>
      <c r="R155" s="225"/>
      <c r="S155" s="225"/>
      <c r="T155" s="225"/>
      <c r="U155" s="225"/>
      <c r="V155" s="225"/>
      <c r="W155" s="225"/>
      <c r="X155" s="225"/>
      <c r="Y155" s="225"/>
      <c r="Z155" s="225"/>
    </row>
    <row r="156" spans="1:26" ht="15.75" customHeight="1" x14ac:dyDescent="0.25">
      <c r="A156" s="225"/>
      <c r="B156" s="225"/>
      <c r="C156" s="225"/>
      <c r="D156" s="225"/>
      <c r="E156" s="225"/>
      <c r="F156" s="225"/>
      <c r="G156" s="225"/>
      <c r="H156" s="225"/>
      <c r="I156" s="225"/>
      <c r="J156" s="225"/>
      <c r="K156" s="225"/>
      <c r="L156" s="225"/>
      <c r="M156" s="225"/>
      <c r="N156" s="225"/>
      <c r="O156" s="225"/>
      <c r="P156" s="225"/>
      <c r="Q156" s="225"/>
      <c r="R156" s="225"/>
      <c r="S156" s="225"/>
      <c r="T156" s="225"/>
      <c r="U156" s="225"/>
      <c r="V156" s="225"/>
      <c r="W156" s="225"/>
      <c r="X156" s="225"/>
      <c r="Y156" s="225"/>
      <c r="Z156" s="225"/>
    </row>
    <row r="157" spans="1:26" ht="15.75" customHeight="1" x14ac:dyDescent="0.25">
      <c r="A157" s="225"/>
      <c r="B157" s="225"/>
      <c r="C157" s="225"/>
      <c r="D157" s="225"/>
      <c r="E157" s="225"/>
      <c r="F157" s="225"/>
      <c r="G157" s="225"/>
      <c r="H157" s="225"/>
      <c r="I157" s="225"/>
      <c r="J157" s="225"/>
      <c r="K157" s="225"/>
      <c r="L157" s="225"/>
      <c r="M157" s="225"/>
      <c r="N157" s="225"/>
      <c r="O157" s="225"/>
      <c r="P157" s="225"/>
      <c r="Q157" s="225"/>
      <c r="R157" s="225"/>
      <c r="S157" s="225"/>
      <c r="T157" s="225"/>
      <c r="U157" s="225"/>
      <c r="V157" s="225"/>
      <c r="W157" s="225"/>
      <c r="X157" s="225"/>
      <c r="Y157" s="225"/>
      <c r="Z157" s="225"/>
    </row>
    <row r="158" spans="1:26" ht="15.75" customHeight="1" x14ac:dyDescent="0.25">
      <c r="A158" s="225"/>
      <c r="B158" s="225"/>
      <c r="C158" s="225"/>
      <c r="D158" s="225"/>
      <c r="E158" s="225"/>
      <c r="F158" s="225"/>
      <c r="G158" s="225"/>
      <c r="H158" s="225"/>
      <c r="I158" s="225"/>
      <c r="J158" s="225"/>
      <c r="K158" s="225"/>
      <c r="L158" s="225"/>
      <c r="M158" s="225"/>
      <c r="N158" s="225"/>
      <c r="O158" s="225"/>
      <c r="P158" s="225"/>
      <c r="Q158" s="225"/>
      <c r="R158" s="225"/>
      <c r="S158" s="225"/>
      <c r="T158" s="225"/>
      <c r="U158" s="225"/>
      <c r="V158" s="225"/>
      <c r="W158" s="225"/>
      <c r="X158" s="225"/>
      <c r="Y158" s="225"/>
      <c r="Z158" s="225"/>
    </row>
    <row r="159" spans="1:26" ht="15.75" customHeight="1" x14ac:dyDescent="0.25">
      <c r="A159" s="225"/>
      <c r="B159" s="225"/>
      <c r="C159" s="225"/>
      <c r="D159" s="225"/>
      <c r="E159" s="225"/>
      <c r="F159" s="225"/>
      <c r="G159" s="225"/>
      <c r="H159" s="225"/>
      <c r="I159" s="225"/>
      <c r="J159" s="225"/>
      <c r="K159" s="225"/>
      <c r="L159" s="225"/>
      <c r="M159" s="225"/>
      <c r="N159" s="225"/>
      <c r="O159" s="225"/>
      <c r="P159" s="225"/>
      <c r="Q159" s="225"/>
      <c r="R159" s="225"/>
      <c r="S159" s="225"/>
      <c r="T159" s="225"/>
      <c r="U159" s="225"/>
      <c r="V159" s="225"/>
      <c r="W159" s="225"/>
      <c r="X159" s="225"/>
      <c r="Y159" s="225"/>
      <c r="Z159" s="225"/>
    </row>
    <row r="160" spans="1:26" ht="15.75" customHeight="1" x14ac:dyDescent="0.25">
      <c r="A160" s="225"/>
      <c r="B160" s="225"/>
      <c r="C160" s="225"/>
      <c r="D160" s="225"/>
      <c r="E160" s="225"/>
      <c r="F160" s="225"/>
      <c r="G160" s="225"/>
      <c r="H160" s="225"/>
      <c r="I160" s="225"/>
      <c r="J160" s="225"/>
      <c r="K160" s="225"/>
      <c r="L160" s="225"/>
      <c r="M160" s="225"/>
      <c r="N160" s="225"/>
      <c r="O160" s="225"/>
      <c r="P160" s="225"/>
      <c r="Q160" s="225"/>
      <c r="R160" s="225"/>
      <c r="S160" s="225"/>
      <c r="T160" s="225"/>
      <c r="U160" s="225"/>
      <c r="V160" s="225"/>
      <c r="W160" s="225"/>
      <c r="X160" s="225"/>
      <c r="Y160" s="225"/>
      <c r="Z160" s="225"/>
    </row>
    <row r="161" spans="1:26" ht="15.75" customHeight="1" x14ac:dyDescent="0.25">
      <c r="A161" s="225"/>
      <c r="B161" s="225"/>
      <c r="C161" s="225"/>
      <c r="D161" s="225"/>
      <c r="E161" s="225"/>
      <c r="F161" s="225"/>
      <c r="G161" s="225"/>
      <c r="H161" s="225"/>
      <c r="I161" s="225"/>
      <c r="J161" s="225"/>
      <c r="K161" s="225"/>
      <c r="L161" s="225"/>
      <c r="M161" s="225"/>
      <c r="N161" s="225"/>
      <c r="O161" s="225"/>
      <c r="P161" s="225"/>
      <c r="Q161" s="225"/>
      <c r="R161" s="225"/>
      <c r="S161" s="225"/>
      <c r="T161" s="225"/>
      <c r="U161" s="225"/>
      <c r="V161" s="225"/>
      <c r="W161" s="225"/>
      <c r="X161" s="225"/>
      <c r="Y161" s="225"/>
      <c r="Z161" s="225"/>
    </row>
    <row r="162" spans="1:26" ht="15.75" customHeight="1" x14ac:dyDescent="0.25">
      <c r="A162" s="225"/>
      <c r="B162" s="225"/>
      <c r="C162" s="225"/>
      <c r="D162" s="225"/>
      <c r="E162" s="225"/>
      <c r="F162" s="225"/>
      <c r="G162" s="225"/>
      <c r="H162" s="225"/>
      <c r="I162" s="225"/>
      <c r="J162" s="225"/>
      <c r="K162" s="225"/>
      <c r="L162" s="225"/>
      <c r="M162" s="225"/>
      <c r="N162" s="225"/>
      <c r="O162" s="225"/>
      <c r="P162" s="225"/>
      <c r="Q162" s="225"/>
      <c r="R162" s="225"/>
      <c r="S162" s="225"/>
      <c r="T162" s="225"/>
      <c r="U162" s="225"/>
      <c r="V162" s="225"/>
      <c r="W162" s="225"/>
      <c r="X162" s="225"/>
      <c r="Y162" s="225"/>
      <c r="Z162" s="225"/>
    </row>
    <row r="163" spans="1:26" ht="15.75" customHeight="1" x14ac:dyDescent="0.25">
      <c r="A163" s="225"/>
      <c r="B163" s="225"/>
      <c r="C163" s="225"/>
      <c r="D163" s="225"/>
      <c r="E163" s="225"/>
      <c r="F163" s="225"/>
      <c r="G163" s="225"/>
      <c r="H163" s="225"/>
      <c r="I163" s="225"/>
      <c r="J163" s="225"/>
      <c r="K163" s="225"/>
      <c r="L163" s="225"/>
      <c r="M163" s="225"/>
      <c r="N163" s="225"/>
      <c r="O163" s="225"/>
      <c r="P163" s="225"/>
      <c r="Q163" s="225"/>
      <c r="R163" s="225"/>
      <c r="S163" s="225"/>
      <c r="T163" s="225"/>
      <c r="U163" s="225"/>
      <c r="V163" s="225"/>
      <c r="W163" s="225"/>
      <c r="X163" s="225"/>
      <c r="Y163" s="225"/>
      <c r="Z163" s="225"/>
    </row>
    <row r="164" spans="1:26" ht="15.75" customHeight="1" x14ac:dyDescent="0.25">
      <c r="A164" s="225"/>
      <c r="B164" s="225"/>
      <c r="C164" s="225"/>
      <c r="D164" s="225"/>
      <c r="E164" s="225"/>
      <c r="F164" s="225"/>
      <c r="G164" s="225"/>
      <c r="H164" s="225"/>
      <c r="I164" s="225"/>
      <c r="J164" s="225"/>
      <c r="K164" s="225"/>
      <c r="L164" s="225"/>
      <c r="M164" s="225"/>
      <c r="N164" s="225"/>
      <c r="O164" s="225"/>
      <c r="P164" s="225"/>
      <c r="Q164" s="225"/>
      <c r="R164" s="225"/>
      <c r="S164" s="225"/>
      <c r="T164" s="225"/>
      <c r="U164" s="225"/>
      <c r="V164" s="225"/>
      <c r="W164" s="225"/>
      <c r="X164" s="225"/>
      <c r="Y164" s="225"/>
      <c r="Z164" s="225"/>
    </row>
    <row r="165" spans="1:26" ht="15.75" customHeight="1" x14ac:dyDescent="0.25">
      <c r="A165" s="225"/>
      <c r="B165" s="225"/>
      <c r="C165" s="225"/>
      <c r="D165" s="225"/>
      <c r="E165" s="225"/>
      <c r="F165" s="225"/>
      <c r="G165" s="225"/>
      <c r="H165" s="225"/>
      <c r="I165" s="225"/>
      <c r="J165" s="225"/>
      <c r="K165" s="225"/>
      <c r="L165" s="225"/>
      <c r="M165" s="225"/>
      <c r="N165" s="225"/>
      <c r="O165" s="225"/>
      <c r="P165" s="225"/>
      <c r="Q165" s="225"/>
      <c r="R165" s="225"/>
      <c r="S165" s="225"/>
      <c r="T165" s="225"/>
      <c r="U165" s="225"/>
      <c r="V165" s="225"/>
      <c r="W165" s="225"/>
      <c r="X165" s="225"/>
      <c r="Y165" s="225"/>
      <c r="Z165" s="225"/>
    </row>
    <row r="166" spans="1:26" ht="15.75" customHeight="1" x14ac:dyDescent="0.25">
      <c r="A166" s="225"/>
      <c r="B166" s="225"/>
      <c r="C166" s="225"/>
      <c r="D166" s="225"/>
      <c r="E166" s="225"/>
      <c r="F166" s="225"/>
      <c r="G166" s="225"/>
      <c r="H166" s="225"/>
      <c r="I166" s="225"/>
      <c r="J166" s="225"/>
      <c r="K166" s="225"/>
      <c r="L166" s="225"/>
      <c r="M166" s="225"/>
      <c r="N166" s="225"/>
      <c r="O166" s="225"/>
      <c r="P166" s="225"/>
      <c r="Q166" s="225"/>
      <c r="R166" s="225"/>
      <c r="S166" s="225"/>
      <c r="T166" s="225"/>
      <c r="U166" s="225"/>
      <c r="V166" s="225"/>
      <c r="W166" s="225"/>
      <c r="X166" s="225"/>
      <c r="Y166" s="225"/>
      <c r="Z166" s="225"/>
    </row>
    <row r="167" spans="1:26" ht="15.75" customHeight="1" x14ac:dyDescent="0.25">
      <c r="A167" s="225"/>
      <c r="B167" s="225"/>
      <c r="C167" s="225"/>
      <c r="D167" s="225"/>
      <c r="E167" s="225"/>
      <c r="F167" s="225"/>
      <c r="G167" s="225"/>
      <c r="H167" s="225"/>
      <c r="I167" s="225"/>
      <c r="J167" s="225"/>
      <c r="K167" s="225"/>
      <c r="L167" s="225"/>
      <c r="M167" s="225"/>
      <c r="N167" s="225"/>
      <c r="O167" s="225"/>
      <c r="P167" s="225"/>
      <c r="Q167" s="225"/>
      <c r="R167" s="225"/>
      <c r="S167" s="225"/>
      <c r="T167" s="225"/>
      <c r="U167" s="225"/>
      <c r="V167" s="225"/>
      <c r="W167" s="225"/>
      <c r="X167" s="225"/>
      <c r="Y167" s="225"/>
      <c r="Z167" s="225"/>
    </row>
    <row r="168" spans="1:26" ht="15.75" customHeight="1" x14ac:dyDescent="0.25">
      <c r="A168" s="225"/>
      <c r="B168" s="225"/>
      <c r="C168" s="225"/>
      <c r="D168" s="225"/>
      <c r="E168" s="225"/>
      <c r="F168" s="225"/>
      <c r="G168" s="225"/>
      <c r="H168" s="225"/>
      <c r="I168" s="225"/>
      <c r="J168" s="225"/>
      <c r="K168" s="225"/>
      <c r="L168" s="225"/>
      <c r="M168" s="225"/>
      <c r="N168" s="225"/>
      <c r="O168" s="225"/>
      <c r="P168" s="225"/>
      <c r="Q168" s="225"/>
      <c r="R168" s="225"/>
      <c r="S168" s="225"/>
      <c r="T168" s="225"/>
      <c r="U168" s="225"/>
      <c r="V168" s="225"/>
      <c r="W168" s="225"/>
      <c r="X168" s="225"/>
      <c r="Y168" s="225"/>
      <c r="Z168" s="225"/>
    </row>
    <row r="169" spans="1:26" ht="15.75" customHeight="1" x14ac:dyDescent="0.25">
      <c r="A169" s="225"/>
      <c r="B169" s="225"/>
      <c r="C169" s="225"/>
      <c r="D169" s="225"/>
      <c r="E169" s="225"/>
      <c r="F169" s="225"/>
      <c r="G169" s="225"/>
      <c r="H169" s="225"/>
      <c r="I169" s="225"/>
      <c r="J169" s="225"/>
      <c r="K169" s="225"/>
      <c r="L169" s="225"/>
      <c r="M169" s="225"/>
      <c r="N169" s="225"/>
      <c r="O169" s="225"/>
      <c r="P169" s="225"/>
      <c r="Q169" s="225"/>
      <c r="R169" s="225"/>
      <c r="S169" s="225"/>
      <c r="T169" s="225"/>
      <c r="U169" s="225"/>
      <c r="V169" s="225"/>
      <c r="W169" s="225"/>
      <c r="X169" s="225"/>
      <c r="Y169" s="225"/>
      <c r="Z169" s="225"/>
    </row>
    <row r="170" spans="1:26" ht="15.75" customHeight="1" x14ac:dyDescent="0.25">
      <c r="A170" s="225"/>
      <c r="B170" s="225"/>
      <c r="C170" s="225"/>
      <c r="D170" s="225"/>
      <c r="E170" s="225"/>
      <c r="F170" s="225"/>
      <c r="G170" s="225"/>
      <c r="H170" s="225"/>
      <c r="I170" s="225"/>
      <c r="J170" s="225"/>
      <c r="K170" s="225"/>
      <c r="L170" s="225"/>
      <c r="M170" s="225"/>
      <c r="N170" s="225"/>
      <c r="O170" s="225"/>
      <c r="P170" s="225"/>
      <c r="Q170" s="225"/>
      <c r="R170" s="225"/>
      <c r="S170" s="225"/>
      <c r="T170" s="225"/>
      <c r="U170" s="225"/>
      <c r="V170" s="225"/>
      <c r="W170" s="225"/>
      <c r="X170" s="225"/>
      <c r="Y170" s="225"/>
      <c r="Z170" s="225"/>
    </row>
    <row r="171" spans="1:26" ht="15.75" customHeight="1" x14ac:dyDescent="0.25">
      <c r="A171" s="225"/>
      <c r="B171" s="225"/>
      <c r="C171" s="225"/>
      <c r="D171" s="225"/>
      <c r="E171" s="225"/>
      <c r="F171" s="225"/>
      <c r="G171" s="225"/>
      <c r="H171" s="225"/>
      <c r="I171" s="225"/>
      <c r="J171" s="225"/>
      <c r="K171" s="225"/>
      <c r="L171" s="225"/>
      <c r="M171" s="225"/>
      <c r="N171" s="225"/>
      <c r="O171" s="225"/>
      <c r="P171" s="225"/>
      <c r="Q171" s="225"/>
      <c r="R171" s="225"/>
      <c r="S171" s="225"/>
      <c r="T171" s="225"/>
      <c r="U171" s="225"/>
      <c r="V171" s="225"/>
      <c r="W171" s="225"/>
      <c r="X171" s="225"/>
      <c r="Y171" s="225"/>
      <c r="Z171" s="225"/>
    </row>
    <row r="172" spans="1:26" ht="15.75" customHeight="1" x14ac:dyDescent="0.25">
      <c r="A172" s="225"/>
      <c r="B172" s="225"/>
      <c r="C172" s="225"/>
      <c r="D172" s="225"/>
      <c r="E172" s="225"/>
      <c r="F172" s="225"/>
      <c r="G172" s="225"/>
      <c r="H172" s="225"/>
      <c r="I172" s="225"/>
      <c r="J172" s="225"/>
      <c r="K172" s="225"/>
      <c r="L172" s="225"/>
      <c r="M172" s="225"/>
      <c r="N172" s="225"/>
      <c r="O172" s="225"/>
      <c r="P172" s="225"/>
      <c r="Q172" s="225"/>
      <c r="R172" s="225"/>
      <c r="S172" s="225"/>
      <c r="T172" s="225"/>
      <c r="U172" s="225"/>
      <c r="V172" s="225"/>
      <c r="W172" s="225"/>
      <c r="X172" s="225"/>
      <c r="Y172" s="225"/>
      <c r="Z172" s="225"/>
    </row>
    <row r="173" spans="1:26" ht="15.75" customHeight="1" x14ac:dyDescent="0.25">
      <c r="A173" s="225"/>
      <c r="B173" s="225"/>
      <c r="C173" s="225"/>
      <c r="D173" s="225"/>
      <c r="E173" s="225"/>
      <c r="F173" s="225"/>
      <c r="G173" s="225"/>
      <c r="H173" s="225"/>
      <c r="I173" s="225"/>
      <c r="J173" s="225"/>
      <c r="K173" s="225"/>
      <c r="L173" s="225"/>
      <c r="M173" s="225"/>
      <c r="N173" s="225"/>
      <c r="O173" s="225"/>
      <c r="P173" s="225"/>
      <c r="Q173" s="225"/>
      <c r="R173" s="225"/>
      <c r="S173" s="225"/>
      <c r="T173" s="225"/>
      <c r="U173" s="225"/>
      <c r="V173" s="225"/>
      <c r="W173" s="225"/>
      <c r="X173" s="225"/>
      <c r="Y173" s="225"/>
      <c r="Z173" s="225"/>
    </row>
    <row r="174" spans="1:26" ht="15.75" customHeight="1" x14ac:dyDescent="0.25">
      <c r="A174" s="225"/>
      <c r="B174" s="225"/>
      <c r="C174" s="225"/>
      <c r="D174" s="225"/>
      <c r="E174" s="225"/>
      <c r="F174" s="225"/>
      <c r="G174" s="225"/>
      <c r="H174" s="225"/>
      <c r="I174" s="225"/>
      <c r="J174" s="225"/>
      <c r="K174" s="225"/>
      <c r="L174" s="225"/>
      <c r="M174" s="225"/>
      <c r="N174" s="225"/>
      <c r="O174" s="225"/>
      <c r="P174" s="225"/>
      <c r="Q174" s="225"/>
      <c r="R174" s="225"/>
      <c r="S174" s="225"/>
      <c r="T174" s="225"/>
      <c r="U174" s="225"/>
      <c r="V174" s="225"/>
      <c r="W174" s="225"/>
      <c r="X174" s="225"/>
      <c r="Y174" s="225"/>
      <c r="Z174" s="225"/>
    </row>
    <row r="175" spans="1:26" ht="15.75" customHeight="1" x14ac:dyDescent="0.25">
      <c r="A175" s="225"/>
      <c r="B175" s="225"/>
      <c r="C175" s="225"/>
      <c r="D175" s="225"/>
      <c r="E175" s="225"/>
      <c r="F175" s="225"/>
      <c r="G175" s="225"/>
      <c r="H175" s="225"/>
      <c r="I175" s="225"/>
      <c r="J175" s="225"/>
      <c r="K175" s="225"/>
      <c r="L175" s="225"/>
      <c r="M175" s="225"/>
      <c r="N175" s="225"/>
      <c r="O175" s="225"/>
      <c r="P175" s="225"/>
      <c r="Q175" s="225"/>
      <c r="R175" s="225"/>
      <c r="S175" s="225"/>
      <c r="T175" s="225"/>
      <c r="U175" s="225"/>
      <c r="V175" s="225"/>
      <c r="W175" s="225"/>
      <c r="X175" s="225"/>
      <c r="Y175" s="225"/>
      <c r="Z175" s="225"/>
    </row>
    <row r="176" spans="1:26" ht="15.75" customHeight="1" x14ac:dyDescent="0.25">
      <c r="A176" s="225"/>
      <c r="B176" s="225"/>
      <c r="C176" s="225"/>
      <c r="D176" s="225"/>
      <c r="E176" s="225"/>
      <c r="F176" s="225"/>
      <c r="G176" s="225"/>
      <c r="H176" s="225"/>
      <c r="I176" s="225"/>
      <c r="J176" s="225"/>
      <c r="K176" s="225"/>
      <c r="L176" s="225"/>
      <c r="M176" s="225"/>
      <c r="N176" s="225"/>
      <c r="O176" s="225"/>
      <c r="P176" s="225"/>
      <c r="Q176" s="225"/>
      <c r="R176" s="225"/>
      <c r="S176" s="225"/>
      <c r="T176" s="225"/>
      <c r="U176" s="225"/>
      <c r="V176" s="225"/>
      <c r="W176" s="225"/>
      <c r="X176" s="225"/>
      <c r="Y176" s="225"/>
      <c r="Z176" s="225"/>
    </row>
    <row r="177" spans="1:26" ht="15.75" customHeight="1" x14ac:dyDescent="0.25">
      <c r="A177" s="225"/>
      <c r="B177" s="225"/>
      <c r="C177" s="225"/>
      <c r="D177" s="225"/>
      <c r="E177" s="225"/>
      <c r="F177" s="225"/>
      <c r="G177" s="225"/>
      <c r="H177" s="225"/>
      <c r="I177" s="225"/>
      <c r="J177" s="225"/>
      <c r="K177" s="225"/>
      <c r="L177" s="225"/>
      <c r="M177" s="225"/>
      <c r="N177" s="225"/>
      <c r="O177" s="225"/>
      <c r="P177" s="225"/>
      <c r="Q177" s="225"/>
      <c r="R177" s="225"/>
      <c r="S177" s="225"/>
      <c r="T177" s="225"/>
      <c r="U177" s="225"/>
      <c r="V177" s="225"/>
      <c r="W177" s="225"/>
      <c r="X177" s="225"/>
      <c r="Y177" s="225"/>
      <c r="Z177" s="225"/>
    </row>
    <row r="178" spans="1:26" ht="15.75" customHeight="1" x14ac:dyDescent="0.25">
      <c r="A178" s="225"/>
      <c r="B178" s="225"/>
      <c r="C178" s="225"/>
      <c r="D178" s="225"/>
      <c r="E178" s="225"/>
      <c r="F178" s="225"/>
      <c r="G178" s="225"/>
      <c r="H178" s="225"/>
      <c r="I178" s="225"/>
      <c r="J178" s="225"/>
      <c r="K178" s="225"/>
      <c r="L178" s="225"/>
      <c r="M178" s="225"/>
      <c r="N178" s="225"/>
      <c r="O178" s="225"/>
      <c r="P178" s="225"/>
      <c r="Q178" s="225"/>
      <c r="R178" s="225"/>
      <c r="S178" s="225"/>
      <c r="T178" s="225"/>
      <c r="U178" s="225"/>
      <c r="V178" s="225"/>
      <c r="W178" s="225"/>
      <c r="X178" s="225"/>
      <c r="Y178" s="225"/>
      <c r="Z178" s="225"/>
    </row>
    <row r="179" spans="1:26" ht="15.75" customHeight="1" x14ac:dyDescent="0.25">
      <c r="A179" s="225"/>
      <c r="B179" s="225"/>
      <c r="C179" s="225"/>
      <c r="D179" s="225"/>
      <c r="E179" s="225"/>
      <c r="F179" s="225"/>
      <c r="G179" s="225"/>
      <c r="H179" s="225"/>
      <c r="I179" s="225"/>
      <c r="J179" s="225"/>
      <c r="K179" s="225"/>
      <c r="L179" s="225"/>
      <c r="M179" s="225"/>
      <c r="N179" s="225"/>
      <c r="O179" s="225"/>
      <c r="P179" s="225"/>
      <c r="Q179" s="225"/>
      <c r="R179" s="225"/>
      <c r="S179" s="225"/>
      <c r="T179" s="225"/>
      <c r="U179" s="225"/>
      <c r="V179" s="225"/>
      <c r="W179" s="225"/>
      <c r="X179" s="225"/>
      <c r="Y179" s="225"/>
      <c r="Z179" s="225"/>
    </row>
    <row r="180" spans="1:26" ht="15.75" customHeight="1" x14ac:dyDescent="0.25">
      <c r="A180" s="225"/>
      <c r="B180" s="225"/>
      <c r="C180" s="225"/>
      <c r="D180" s="225"/>
      <c r="E180" s="225"/>
      <c r="F180" s="225"/>
      <c r="G180" s="225"/>
      <c r="H180" s="225"/>
      <c r="I180" s="225"/>
      <c r="J180" s="225"/>
      <c r="K180" s="225"/>
      <c r="L180" s="225"/>
      <c r="M180" s="225"/>
      <c r="N180" s="225"/>
      <c r="O180" s="225"/>
      <c r="P180" s="225"/>
      <c r="Q180" s="225"/>
      <c r="R180" s="225"/>
      <c r="S180" s="225"/>
      <c r="T180" s="225"/>
      <c r="U180" s="225"/>
      <c r="V180" s="225"/>
      <c r="W180" s="225"/>
      <c r="X180" s="225"/>
      <c r="Y180" s="225"/>
      <c r="Z180" s="225"/>
    </row>
    <row r="181" spans="1:26" ht="15.75" customHeight="1" x14ac:dyDescent="0.25">
      <c r="A181" s="225"/>
      <c r="B181" s="225"/>
      <c r="C181" s="225"/>
      <c r="D181" s="225"/>
      <c r="E181" s="225"/>
      <c r="F181" s="225"/>
      <c r="G181" s="225"/>
      <c r="H181" s="225"/>
      <c r="I181" s="225"/>
      <c r="J181" s="225"/>
      <c r="K181" s="225"/>
      <c r="L181" s="225"/>
      <c r="M181" s="225"/>
      <c r="N181" s="225"/>
      <c r="O181" s="225"/>
      <c r="P181" s="225"/>
      <c r="Q181" s="225"/>
      <c r="R181" s="225"/>
      <c r="S181" s="225"/>
      <c r="T181" s="225"/>
      <c r="U181" s="225"/>
      <c r="V181" s="225"/>
      <c r="W181" s="225"/>
      <c r="X181" s="225"/>
      <c r="Y181" s="225"/>
      <c r="Z181" s="225"/>
    </row>
    <row r="182" spans="1:26" ht="15.75" customHeight="1" x14ac:dyDescent="0.25">
      <c r="A182" s="225"/>
      <c r="B182" s="225"/>
      <c r="C182" s="225"/>
      <c r="D182" s="225"/>
      <c r="E182" s="225"/>
      <c r="F182" s="225"/>
      <c r="G182" s="225"/>
      <c r="H182" s="225"/>
      <c r="I182" s="225"/>
      <c r="J182" s="225"/>
      <c r="K182" s="225"/>
      <c r="L182" s="225"/>
      <c r="M182" s="225"/>
      <c r="N182" s="225"/>
      <c r="O182" s="225"/>
      <c r="P182" s="225"/>
      <c r="Q182" s="225"/>
      <c r="R182" s="225"/>
      <c r="S182" s="225"/>
      <c r="T182" s="225"/>
      <c r="U182" s="225"/>
      <c r="V182" s="225"/>
      <c r="W182" s="225"/>
      <c r="X182" s="225"/>
      <c r="Y182" s="225"/>
      <c r="Z182" s="225"/>
    </row>
    <row r="183" spans="1:26" ht="15.75" customHeight="1" x14ac:dyDescent="0.25">
      <c r="A183" s="225"/>
      <c r="B183" s="225"/>
      <c r="C183" s="225"/>
      <c r="D183" s="225"/>
      <c r="E183" s="225"/>
      <c r="F183" s="225"/>
      <c r="G183" s="225"/>
      <c r="H183" s="225"/>
      <c r="I183" s="225"/>
      <c r="J183" s="225"/>
      <c r="K183" s="225"/>
      <c r="L183" s="225"/>
      <c r="M183" s="225"/>
      <c r="N183" s="225"/>
      <c r="O183" s="225"/>
      <c r="P183" s="225"/>
      <c r="Q183" s="225"/>
      <c r="R183" s="225"/>
      <c r="S183" s="225"/>
      <c r="T183" s="225"/>
      <c r="U183" s="225"/>
      <c r="V183" s="225"/>
      <c r="W183" s="225"/>
      <c r="X183" s="225"/>
      <c r="Y183" s="225"/>
      <c r="Z183" s="225"/>
    </row>
    <row r="184" spans="1:26" ht="15.75" customHeight="1" x14ac:dyDescent="0.25">
      <c r="A184" s="225"/>
      <c r="B184" s="225"/>
      <c r="C184" s="225"/>
      <c r="D184" s="225"/>
      <c r="E184" s="225"/>
      <c r="F184" s="225"/>
      <c r="G184" s="225"/>
      <c r="H184" s="225"/>
      <c r="I184" s="225"/>
      <c r="J184" s="225"/>
      <c r="K184" s="225"/>
      <c r="L184" s="225"/>
      <c r="M184" s="225"/>
      <c r="N184" s="225"/>
      <c r="O184" s="225"/>
      <c r="P184" s="225"/>
      <c r="Q184" s="225"/>
      <c r="R184" s="225"/>
      <c r="S184" s="225"/>
      <c r="T184" s="225"/>
      <c r="U184" s="225"/>
      <c r="V184" s="225"/>
      <c r="W184" s="225"/>
      <c r="X184" s="225"/>
      <c r="Y184" s="225"/>
      <c r="Z184" s="225"/>
    </row>
    <row r="185" spans="1:26" ht="15.75" customHeight="1" x14ac:dyDescent="0.25">
      <c r="A185" s="225"/>
      <c r="B185" s="225"/>
      <c r="C185" s="225"/>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row>
    <row r="186" spans="1:26" ht="15.75" customHeight="1" x14ac:dyDescent="0.25">
      <c r="A186" s="225"/>
      <c r="B186" s="225"/>
      <c r="C186" s="225"/>
      <c r="D186" s="225"/>
      <c r="E186" s="225"/>
      <c r="F186" s="225"/>
      <c r="G186" s="225"/>
      <c r="H186" s="225"/>
      <c r="I186" s="225"/>
      <c r="J186" s="225"/>
      <c r="K186" s="225"/>
      <c r="L186" s="225"/>
      <c r="M186" s="225"/>
      <c r="N186" s="225"/>
      <c r="O186" s="225"/>
      <c r="P186" s="225"/>
      <c r="Q186" s="225"/>
      <c r="R186" s="225"/>
      <c r="S186" s="225"/>
      <c r="T186" s="225"/>
      <c r="U186" s="225"/>
      <c r="V186" s="225"/>
      <c r="W186" s="225"/>
      <c r="X186" s="225"/>
      <c r="Y186" s="225"/>
      <c r="Z186" s="225"/>
    </row>
    <row r="187" spans="1:26" ht="15.75" customHeight="1" x14ac:dyDescent="0.25">
      <c r="A187" s="225"/>
      <c r="B187" s="225"/>
      <c r="C187" s="225"/>
      <c r="D187" s="225"/>
      <c r="E187" s="225"/>
      <c r="F187" s="225"/>
      <c r="G187" s="225"/>
      <c r="H187" s="225"/>
      <c r="I187" s="225"/>
      <c r="J187" s="225"/>
      <c r="K187" s="225"/>
      <c r="L187" s="225"/>
      <c r="M187" s="225"/>
      <c r="N187" s="225"/>
      <c r="O187" s="225"/>
      <c r="P187" s="225"/>
      <c r="Q187" s="225"/>
      <c r="R187" s="225"/>
      <c r="S187" s="225"/>
      <c r="T187" s="225"/>
      <c r="U187" s="225"/>
      <c r="V187" s="225"/>
      <c r="W187" s="225"/>
      <c r="X187" s="225"/>
      <c r="Y187" s="225"/>
      <c r="Z187" s="225"/>
    </row>
    <row r="188" spans="1:26" ht="15.75" customHeight="1" x14ac:dyDescent="0.25">
      <c r="A188" s="225"/>
      <c r="B188" s="225"/>
      <c r="C188" s="225"/>
      <c r="D188" s="225"/>
      <c r="E188" s="225"/>
      <c r="F188" s="225"/>
      <c r="G188" s="225"/>
      <c r="H188" s="225"/>
      <c r="I188" s="225"/>
      <c r="J188" s="225"/>
      <c r="K188" s="225"/>
      <c r="L188" s="225"/>
      <c r="M188" s="225"/>
      <c r="N188" s="225"/>
      <c r="O188" s="225"/>
      <c r="P188" s="225"/>
      <c r="Q188" s="225"/>
      <c r="R188" s="225"/>
      <c r="S188" s="225"/>
      <c r="T188" s="225"/>
      <c r="U188" s="225"/>
      <c r="V188" s="225"/>
      <c r="W188" s="225"/>
      <c r="X188" s="225"/>
      <c r="Y188" s="225"/>
      <c r="Z188" s="225"/>
    </row>
    <row r="189" spans="1:26" ht="15.75" customHeight="1" x14ac:dyDescent="0.25">
      <c r="A189" s="225"/>
      <c r="B189" s="225"/>
      <c r="C189" s="225"/>
      <c r="D189" s="225"/>
      <c r="E189" s="225"/>
      <c r="F189" s="225"/>
      <c r="G189" s="225"/>
      <c r="H189" s="225"/>
      <c r="I189" s="225"/>
      <c r="J189" s="225"/>
      <c r="K189" s="225"/>
      <c r="L189" s="225"/>
      <c r="M189" s="225"/>
      <c r="N189" s="225"/>
      <c r="O189" s="225"/>
      <c r="P189" s="225"/>
      <c r="Q189" s="225"/>
      <c r="R189" s="225"/>
      <c r="S189" s="225"/>
      <c r="T189" s="225"/>
      <c r="U189" s="225"/>
      <c r="V189" s="225"/>
      <c r="W189" s="225"/>
      <c r="X189" s="225"/>
      <c r="Y189" s="225"/>
      <c r="Z189" s="225"/>
    </row>
    <row r="190" spans="1:26" ht="15.75" customHeight="1" x14ac:dyDescent="0.25">
      <c r="A190" s="225"/>
      <c r="B190" s="225"/>
      <c r="C190" s="225"/>
      <c r="D190" s="225"/>
      <c r="E190" s="225"/>
      <c r="F190" s="225"/>
      <c r="G190" s="225"/>
      <c r="H190" s="225"/>
      <c r="I190" s="225"/>
      <c r="J190" s="225"/>
      <c r="K190" s="225"/>
      <c r="L190" s="225"/>
      <c r="M190" s="225"/>
      <c r="N190" s="225"/>
      <c r="O190" s="225"/>
      <c r="P190" s="225"/>
      <c r="Q190" s="225"/>
      <c r="R190" s="225"/>
      <c r="S190" s="225"/>
      <c r="T190" s="225"/>
      <c r="U190" s="225"/>
      <c r="V190" s="225"/>
      <c r="W190" s="225"/>
      <c r="X190" s="225"/>
      <c r="Y190" s="225"/>
      <c r="Z190" s="225"/>
    </row>
    <row r="191" spans="1:26" ht="15.75" customHeight="1" x14ac:dyDescent="0.25">
      <c r="A191" s="225"/>
      <c r="B191" s="225"/>
      <c r="C191" s="225"/>
      <c r="D191" s="225"/>
      <c r="E191" s="225"/>
      <c r="F191" s="225"/>
      <c r="G191" s="225"/>
      <c r="H191" s="225"/>
      <c r="I191" s="225"/>
      <c r="J191" s="225"/>
      <c r="K191" s="225"/>
      <c r="L191" s="225"/>
      <c r="M191" s="225"/>
      <c r="N191" s="225"/>
      <c r="O191" s="225"/>
      <c r="P191" s="225"/>
      <c r="Q191" s="225"/>
      <c r="R191" s="225"/>
      <c r="S191" s="225"/>
      <c r="T191" s="225"/>
      <c r="U191" s="225"/>
      <c r="V191" s="225"/>
      <c r="W191" s="225"/>
      <c r="X191" s="225"/>
      <c r="Y191" s="225"/>
      <c r="Z191" s="225"/>
    </row>
    <row r="192" spans="1:26" ht="15.75" customHeight="1" x14ac:dyDescent="0.25">
      <c r="A192" s="225"/>
      <c r="B192" s="225"/>
      <c r="C192" s="225"/>
      <c r="D192" s="225"/>
      <c r="E192" s="225"/>
      <c r="F192" s="225"/>
      <c r="G192" s="225"/>
      <c r="H192" s="225"/>
      <c r="I192" s="225"/>
      <c r="J192" s="225"/>
      <c r="K192" s="225"/>
      <c r="L192" s="225"/>
      <c r="M192" s="225"/>
      <c r="N192" s="225"/>
      <c r="O192" s="225"/>
      <c r="P192" s="225"/>
      <c r="Q192" s="225"/>
      <c r="R192" s="225"/>
      <c r="S192" s="225"/>
      <c r="T192" s="225"/>
      <c r="U192" s="225"/>
      <c r="V192" s="225"/>
      <c r="W192" s="225"/>
      <c r="X192" s="225"/>
      <c r="Y192" s="225"/>
      <c r="Z192" s="225"/>
    </row>
    <row r="193" spans="1:26" ht="15.75" customHeight="1" x14ac:dyDescent="0.25">
      <c r="A193" s="225"/>
      <c r="B193" s="225"/>
      <c r="C193" s="225"/>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225"/>
    </row>
    <row r="194" spans="1:26" ht="15.75" customHeight="1" x14ac:dyDescent="0.25">
      <c r="A194" s="225"/>
      <c r="B194" s="225"/>
      <c r="C194" s="225"/>
      <c r="D194" s="225"/>
      <c r="E194" s="225"/>
      <c r="F194" s="225"/>
      <c r="G194" s="225"/>
      <c r="H194" s="225"/>
      <c r="I194" s="225"/>
      <c r="J194" s="225"/>
      <c r="K194" s="225"/>
      <c r="L194" s="225"/>
      <c r="M194" s="225"/>
      <c r="N194" s="225"/>
      <c r="O194" s="225"/>
      <c r="P194" s="225"/>
      <c r="Q194" s="225"/>
      <c r="R194" s="225"/>
      <c r="S194" s="225"/>
      <c r="T194" s="225"/>
      <c r="U194" s="225"/>
      <c r="V194" s="225"/>
      <c r="W194" s="225"/>
      <c r="X194" s="225"/>
      <c r="Y194" s="225"/>
      <c r="Z194" s="225"/>
    </row>
    <row r="195" spans="1:26" ht="15.75" customHeight="1" x14ac:dyDescent="0.25">
      <c r="A195" s="225"/>
      <c r="B195" s="225"/>
      <c r="C195" s="225"/>
      <c r="D195" s="225"/>
      <c r="E195" s="225"/>
      <c r="F195" s="225"/>
      <c r="G195" s="225"/>
      <c r="H195" s="225"/>
      <c r="I195" s="225"/>
      <c r="J195" s="225"/>
      <c r="K195" s="225"/>
      <c r="L195" s="225"/>
      <c r="M195" s="225"/>
      <c r="N195" s="225"/>
      <c r="O195" s="225"/>
      <c r="P195" s="225"/>
      <c r="Q195" s="225"/>
      <c r="R195" s="225"/>
      <c r="S195" s="225"/>
      <c r="T195" s="225"/>
      <c r="U195" s="225"/>
      <c r="V195" s="225"/>
      <c r="W195" s="225"/>
      <c r="X195" s="225"/>
      <c r="Y195" s="225"/>
      <c r="Z195" s="225"/>
    </row>
    <row r="196" spans="1:26" ht="15.75" customHeight="1" x14ac:dyDescent="0.25">
      <c r="A196" s="225"/>
      <c r="B196" s="225"/>
      <c r="C196" s="225"/>
      <c r="D196" s="225"/>
      <c r="E196" s="225"/>
      <c r="F196" s="225"/>
      <c r="G196" s="225"/>
      <c r="H196" s="225"/>
      <c r="I196" s="225"/>
      <c r="J196" s="225"/>
      <c r="K196" s="225"/>
      <c r="L196" s="225"/>
      <c r="M196" s="225"/>
      <c r="N196" s="225"/>
      <c r="O196" s="225"/>
      <c r="P196" s="225"/>
      <c r="Q196" s="225"/>
      <c r="R196" s="225"/>
      <c r="S196" s="225"/>
      <c r="T196" s="225"/>
      <c r="U196" s="225"/>
      <c r="V196" s="225"/>
      <c r="W196" s="225"/>
      <c r="X196" s="225"/>
      <c r="Y196" s="225"/>
      <c r="Z196" s="225"/>
    </row>
    <row r="197" spans="1:26" ht="15.75" customHeight="1" x14ac:dyDescent="0.25">
      <c r="A197" s="225"/>
      <c r="B197" s="225"/>
      <c r="C197" s="225"/>
      <c r="D197" s="225"/>
      <c r="E197" s="225"/>
      <c r="F197" s="225"/>
      <c r="G197" s="225"/>
      <c r="H197" s="225"/>
      <c r="I197" s="225"/>
      <c r="J197" s="225"/>
      <c r="K197" s="225"/>
      <c r="L197" s="225"/>
      <c r="M197" s="225"/>
      <c r="N197" s="225"/>
      <c r="O197" s="225"/>
      <c r="P197" s="225"/>
      <c r="Q197" s="225"/>
      <c r="R197" s="225"/>
      <c r="S197" s="225"/>
      <c r="T197" s="225"/>
      <c r="U197" s="225"/>
      <c r="V197" s="225"/>
      <c r="W197" s="225"/>
      <c r="X197" s="225"/>
      <c r="Y197" s="225"/>
      <c r="Z197" s="225"/>
    </row>
    <row r="198" spans="1:26" ht="15.75" customHeight="1" x14ac:dyDescent="0.25">
      <c r="A198" s="225"/>
      <c r="B198" s="225"/>
      <c r="C198" s="225"/>
      <c r="D198" s="225"/>
      <c r="E198" s="225"/>
      <c r="F198" s="225"/>
      <c r="G198" s="225"/>
      <c r="H198" s="225"/>
      <c r="I198" s="225"/>
      <c r="J198" s="225"/>
      <c r="K198" s="225"/>
      <c r="L198" s="225"/>
      <c r="M198" s="225"/>
      <c r="N198" s="225"/>
      <c r="O198" s="225"/>
      <c r="P198" s="225"/>
      <c r="Q198" s="225"/>
      <c r="R198" s="225"/>
      <c r="S198" s="225"/>
      <c r="T198" s="225"/>
      <c r="U198" s="225"/>
      <c r="V198" s="225"/>
      <c r="W198" s="225"/>
      <c r="X198" s="225"/>
      <c r="Y198" s="225"/>
      <c r="Z198" s="225"/>
    </row>
    <row r="199" spans="1:26" ht="15.75" customHeight="1" x14ac:dyDescent="0.25">
      <c r="A199" s="225"/>
      <c r="B199" s="225"/>
      <c r="C199" s="225"/>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row>
    <row r="200" spans="1:26" ht="15.75" customHeight="1" x14ac:dyDescent="0.25">
      <c r="A200" s="225"/>
      <c r="B200" s="225"/>
      <c r="C200" s="225"/>
      <c r="D200" s="225"/>
      <c r="E200" s="225"/>
      <c r="F200" s="225"/>
      <c r="G200" s="225"/>
      <c r="H200" s="225"/>
      <c r="I200" s="225"/>
      <c r="J200" s="225"/>
      <c r="K200" s="225"/>
      <c r="L200" s="225"/>
      <c r="M200" s="225"/>
      <c r="N200" s="225"/>
      <c r="O200" s="225"/>
      <c r="P200" s="225"/>
      <c r="Q200" s="225"/>
      <c r="R200" s="225"/>
      <c r="S200" s="225"/>
      <c r="T200" s="225"/>
      <c r="U200" s="225"/>
      <c r="V200" s="225"/>
      <c r="W200" s="225"/>
      <c r="X200" s="225"/>
      <c r="Y200" s="225"/>
      <c r="Z200" s="225"/>
    </row>
    <row r="201" spans="1:26" ht="15.75" customHeight="1" x14ac:dyDescent="0.25">
      <c r="A201" s="225"/>
      <c r="B201" s="225"/>
      <c r="C201" s="225"/>
      <c r="D201" s="225"/>
      <c r="E201" s="225"/>
      <c r="F201" s="225"/>
      <c r="G201" s="225"/>
      <c r="H201" s="225"/>
      <c r="I201" s="225"/>
      <c r="J201" s="225"/>
      <c r="K201" s="225"/>
      <c r="L201" s="225"/>
      <c r="M201" s="225"/>
      <c r="N201" s="225"/>
      <c r="O201" s="225"/>
      <c r="P201" s="225"/>
      <c r="Q201" s="225"/>
      <c r="R201" s="225"/>
      <c r="S201" s="225"/>
      <c r="T201" s="225"/>
      <c r="U201" s="225"/>
      <c r="V201" s="225"/>
      <c r="W201" s="225"/>
      <c r="X201" s="225"/>
      <c r="Y201" s="225"/>
      <c r="Z201" s="225"/>
    </row>
    <row r="202" spans="1:26" ht="15.75" customHeight="1" x14ac:dyDescent="0.25">
      <c r="A202" s="225"/>
      <c r="B202" s="225"/>
      <c r="C202" s="225"/>
      <c r="D202" s="225"/>
      <c r="E202" s="225"/>
      <c r="F202" s="225"/>
      <c r="G202" s="225"/>
      <c r="H202" s="225"/>
      <c r="I202" s="225"/>
      <c r="J202" s="225"/>
      <c r="K202" s="225"/>
      <c r="L202" s="225"/>
      <c r="M202" s="225"/>
      <c r="N202" s="225"/>
      <c r="O202" s="225"/>
      <c r="P202" s="225"/>
      <c r="Q202" s="225"/>
      <c r="R202" s="225"/>
      <c r="S202" s="225"/>
      <c r="T202" s="225"/>
      <c r="U202" s="225"/>
      <c r="V202" s="225"/>
      <c r="W202" s="225"/>
      <c r="X202" s="225"/>
      <c r="Y202" s="225"/>
      <c r="Z202" s="225"/>
    </row>
    <row r="203" spans="1:26" ht="15.75" customHeight="1" x14ac:dyDescent="0.25">
      <c r="A203" s="225"/>
      <c r="B203" s="225"/>
      <c r="C203" s="225"/>
      <c r="D203" s="225"/>
      <c r="E203" s="225"/>
      <c r="F203" s="225"/>
      <c r="G203" s="225"/>
      <c r="H203" s="225"/>
      <c r="I203" s="225"/>
      <c r="J203" s="225"/>
      <c r="K203" s="225"/>
      <c r="L203" s="225"/>
      <c r="M203" s="225"/>
      <c r="N203" s="225"/>
      <c r="O203" s="225"/>
      <c r="P203" s="225"/>
      <c r="Q203" s="225"/>
      <c r="R203" s="225"/>
      <c r="S203" s="225"/>
      <c r="T203" s="225"/>
      <c r="U203" s="225"/>
      <c r="V203" s="225"/>
      <c r="W203" s="225"/>
      <c r="X203" s="225"/>
      <c r="Y203" s="225"/>
      <c r="Z203" s="225"/>
    </row>
    <row r="204" spans="1:26" ht="15.75" customHeight="1" x14ac:dyDescent="0.25">
      <c r="A204" s="225"/>
      <c r="B204" s="225"/>
      <c r="C204" s="225"/>
      <c r="D204" s="225"/>
      <c r="E204" s="225"/>
      <c r="F204" s="225"/>
      <c r="G204" s="225"/>
      <c r="H204" s="225"/>
      <c r="I204" s="225"/>
      <c r="J204" s="225"/>
      <c r="K204" s="225"/>
      <c r="L204" s="225"/>
      <c r="M204" s="225"/>
      <c r="N204" s="225"/>
      <c r="O204" s="225"/>
      <c r="P204" s="225"/>
      <c r="Q204" s="225"/>
      <c r="R204" s="225"/>
      <c r="S204" s="225"/>
      <c r="T204" s="225"/>
      <c r="U204" s="225"/>
      <c r="V204" s="225"/>
      <c r="W204" s="225"/>
      <c r="X204" s="225"/>
      <c r="Y204" s="225"/>
      <c r="Z204" s="225"/>
    </row>
    <row r="205" spans="1:26" ht="15.75" customHeight="1" x14ac:dyDescent="0.25">
      <c r="A205" s="225"/>
      <c r="B205" s="225"/>
      <c r="C205" s="225"/>
      <c r="D205" s="225"/>
      <c r="E205" s="225"/>
      <c r="F205" s="225"/>
      <c r="G205" s="225"/>
      <c r="H205" s="225"/>
      <c r="I205" s="225"/>
      <c r="J205" s="225"/>
      <c r="K205" s="225"/>
      <c r="L205" s="225"/>
      <c r="M205" s="225"/>
      <c r="N205" s="225"/>
      <c r="O205" s="225"/>
      <c r="P205" s="225"/>
      <c r="Q205" s="225"/>
      <c r="R205" s="225"/>
      <c r="S205" s="225"/>
      <c r="T205" s="225"/>
      <c r="U205" s="225"/>
      <c r="V205" s="225"/>
      <c r="W205" s="225"/>
      <c r="X205" s="225"/>
      <c r="Y205" s="225"/>
      <c r="Z205" s="225"/>
    </row>
    <row r="206" spans="1:26" ht="15.75" customHeight="1" x14ac:dyDescent="0.25">
      <c r="A206" s="225"/>
      <c r="B206" s="225"/>
      <c r="C206" s="225"/>
      <c r="D206" s="225"/>
      <c r="E206" s="225"/>
      <c r="F206" s="225"/>
      <c r="G206" s="225"/>
      <c r="H206" s="225"/>
      <c r="I206" s="225"/>
      <c r="J206" s="225"/>
      <c r="K206" s="225"/>
      <c r="L206" s="225"/>
      <c r="M206" s="225"/>
      <c r="N206" s="225"/>
      <c r="O206" s="225"/>
      <c r="P206" s="225"/>
      <c r="Q206" s="225"/>
      <c r="R206" s="225"/>
      <c r="S206" s="225"/>
      <c r="T206" s="225"/>
      <c r="U206" s="225"/>
      <c r="V206" s="225"/>
      <c r="W206" s="225"/>
      <c r="X206" s="225"/>
      <c r="Y206" s="225"/>
      <c r="Z206" s="225"/>
    </row>
    <row r="207" spans="1:26" ht="15.75" customHeight="1" x14ac:dyDescent="0.25">
      <c r="A207" s="225"/>
      <c r="B207" s="225"/>
      <c r="C207" s="225"/>
      <c r="D207" s="225"/>
      <c r="E207" s="225"/>
      <c r="F207" s="225"/>
      <c r="G207" s="225"/>
      <c r="H207" s="225"/>
      <c r="I207" s="225"/>
      <c r="J207" s="225"/>
      <c r="K207" s="225"/>
      <c r="L207" s="225"/>
      <c r="M207" s="225"/>
      <c r="N207" s="225"/>
      <c r="O207" s="225"/>
      <c r="P207" s="225"/>
      <c r="Q207" s="225"/>
      <c r="R207" s="225"/>
      <c r="S207" s="225"/>
      <c r="T207" s="225"/>
      <c r="U207" s="225"/>
      <c r="V207" s="225"/>
      <c r="W207" s="225"/>
      <c r="X207" s="225"/>
      <c r="Y207" s="225"/>
      <c r="Z207" s="225"/>
    </row>
    <row r="208" spans="1:26" ht="15.75" customHeight="1" x14ac:dyDescent="0.25">
      <c r="A208" s="225"/>
      <c r="B208" s="225"/>
      <c r="C208" s="225"/>
      <c r="D208" s="225"/>
      <c r="E208" s="225"/>
      <c r="F208" s="225"/>
      <c r="G208" s="225"/>
      <c r="H208" s="225"/>
      <c r="I208" s="225"/>
      <c r="J208" s="225"/>
      <c r="K208" s="225"/>
      <c r="L208" s="225"/>
      <c r="M208" s="225"/>
      <c r="N208" s="225"/>
      <c r="O208" s="225"/>
      <c r="P208" s="225"/>
      <c r="Q208" s="225"/>
      <c r="R208" s="225"/>
      <c r="S208" s="225"/>
      <c r="T208" s="225"/>
      <c r="U208" s="225"/>
      <c r="V208" s="225"/>
      <c r="W208" s="225"/>
      <c r="X208" s="225"/>
      <c r="Y208" s="225"/>
      <c r="Z208" s="225"/>
    </row>
    <row r="209" spans="1:26" ht="15.75" customHeight="1" x14ac:dyDescent="0.25">
      <c r="A209" s="225"/>
      <c r="B209" s="225"/>
      <c r="C209" s="225"/>
      <c r="D209" s="225"/>
      <c r="E209" s="225"/>
      <c r="F209" s="225"/>
      <c r="G209" s="225"/>
      <c r="H209" s="225"/>
      <c r="I209" s="225"/>
      <c r="J209" s="225"/>
      <c r="K209" s="225"/>
      <c r="L209" s="225"/>
      <c r="M209" s="225"/>
      <c r="N209" s="225"/>
      <c r="O209" s="225"/>
      <c r="P209" s="225"/>
      <c r="Q209" s="225"/>
      <c r="R209" s="225"/>
      <c r="S209" s="225"/>
      <c r="T209" s="225"/>
      <c r="U209" s="225"/>
      <c r="V209" s="225"/>
      <c r="W209" s="225"/>
      <c r="X209" s="225"/>
      <c r="Y209" s="225"/>
      <c r="Z209" s="225"/>
    </row>
    <row r="210" spans="1:26" ht="15.75" customHeight="1" x14ac:dyDescent="0.25">
      <c r="A210" s="225"/>
      <c r="B210" s="225"/>
      <c r="C210" s="225"/>
      <c r="D210" s="225"/>
      <c r="E210" s="225"/>
      <c r="F210" s="225"/>
      <c r="G210" s="225"/>
      <c r="H210" s="225"/>
      <c r="I210" s="225"/>
      <c r="J210" s="225"/>
      <c r="K210" s="225"/>
      <c r="L210" s="225"/>
      <c r="M210" s="225"/>
      <c r="N210" s="225"/>
      <c r="O210" s="225"/>
      <c r="P210" s="225"/>
      <c r="Q210" s="225"/>
      <c r="R210" s="225"/>
      <c r="S210" s="225"/>
      <c r="T210" s="225"/>
      <c r="U210" s="225"/>
      <c r="V210" s="225"/>
      <c r="W210" s="225"/>
      <c r="X210" s="225"/>
      <c r="Y210" s="225"/>
      <c r="Z210" s="225"/>
    </row>
    <row r="211" spans="1:26" ht="15.75" customHeight="1" x14ac:dyDescent="0.25">
      <c r="A211" s="225"/>
      <c r="B211" s="225"/>
      <c r="C211" s="225"/>
      <c r="D211" s="225"/>
      <c r="E211" s="225"/>
      <c r="F211" s="225"/>
      <c r="G211" s="225"/>
      <c r="H211" s="225"/>
      <c r="I211" s="225"/>
      <c r="J211" s="225"/>
      <c r="K211" s="225"/>
      <c r="L211" s="225"/>
      <c r="M211" s="225"/>
      <c r="N211" s="225"/>
      <c r="O211" s="225"/>
      <c r="P211" s="225"/>
      <c r="Q211" s="225"/>
      <c r="R211" s="225"/>
      <c r="S211" s="225"/>
      <c r="T211" s="225"/>
      <c r="U211" s="225"/>
      <c r="V211" s="225"/>
      <c r="W211" s="225"/>
      <c r="X211" s="225"/>
      <c r="Y211" s="225"/>
      <c r="Z211" s="225"/>
    </row>
    <row r="212" spans="1:26" ht="15.75" customHeight="1" x14ac:dyDescent="0.25">
      <c r="A212" s="225"/>
      <c r="B212" s="225"/>
      <c r="C212" s="225"/>
      <c r="D212" s="225"/>
      <c r="E212" s="225"/>
      <c r="F212" s="225"/>
      <c r="G212" s="225"/>
      <c r="H212" s="225"/>
      <c r="I212" s="225"/>
      <c r="J212" s="225"/>
      <c r="K212" s="225"/>
      <c r="L212" s="225"/>
      <c r="M212" s="225"/>
      <c r="N212" s="225"/>
      <c r="O212" s="225"/>
      <c r="P212" s="225"/>
      <c r="Q212" s="225"/>
      <c r="R212" s="225"/>
      <c r="S212" s="225"/>
      <c r="T212" s="225"/>
      <c r="U212" s="225"/>
      <c r="V212" s="225"/>
      <c r="W212" s="225"/>
      <c r="X212" s="225"/>
      <c r="Y212" s="225"/>
      <c r="Z212" s="225"/>
    </row>
    <row r="213" spans="1:26" ht="15.75" customHeight="1" x14ac:dyDescent="0.25">
      <c r="A213" s="225"/>
      <c r="B213" s="225"/>
      <c r="C213" s="225"/>
      <c r="D213" s="225"/>
      <c r="E213" s="225"/>
      <c r="F213" s="225"/>
      <c r="G213" s="225"/>
      <c r="H213" s="225"/>
      <c r="I213" s="225"/>
      <c r="J213" s="225"/>
      <c r="K213" s="225"/>
      <c r="L213" s="225"/>
      <c r="M213" s="225"/>
      <c r="N213" s="225"/>
      <c r="O213" s="225"/>
      <c r="P213" s="225"/>
      <c r="Q213" s="225"/>
      <c r="R213" s="225"/>
      <c r="S213" s="225"/>
      <c r="T213" s="225"/>
      <c r="U213" s="225"/>
      <c r="V213" s="225"/>
      <c r="W213" s="225"/>
      <c r="X213" s="225"/>
      <c r="Y213" s="225"/>
      <c r="Z213" s="225"/>
    </row>
    <row r="214" spans="1:26" ht="15.75" customHeight="1" x14ac:dyDescent="0.25">
      <c r="A214" s="225"/>
      <c r="B214" s="225"/>
      <c r="C214" s="225"/>
      <c r="D214" s="225"/>
      <c r="E214" s="225"/>
      <c r="F214" s="225"/>
      <c r="G214" s="225"/>
      <c r="H214" s="225"/>
      <c r="I214" s="225"/>
      <c r="J214" s="225"/>
      <c r="K214" s="225"/>
      <c r="L214" s="225"/>
      <c r="M214" s="225"/>
      <c r="N214" s="225"/>
      <c r="O214" s="225"/>
      <c r="P214" s="225"/>
      <c r="Q214" s="225"/>
      <c r="R214" s="225"/>
      <c r="S214" s="225"/>
      <c r="T214" s="225"/>
      <c r="U214" s="225"/>
      <c r="V214" s="225"/>
      <c r="W214" s="225"/>
      <c r="X214" s="225"/>
      <c r="Y214" s="225"/>
      <c r="Z214" s="225"/>
    </row>
    <row r="215" spans="1:26" ht="15.75" customHeight="1" x14ac:dyDescent="0.25">
      <c r="A215" s="225"/>
      <c r="B215" s="225"/>
      <c r="C215" s="225"/>
      <c r="D215" s="225"/>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row>
    <row r="216" spans="1:26" ht="15.75" customHeight="1" x14ac:dyDescent="0.25">
      <c r="A216" s="225"/>
      <c r="B216" s="225"/>
      <c r="C216" s="225"/>
      <c r="D216" s="225"/>
      <c r="E216" s="225"/>
      <c r="F216" s="225"/>
      <c r="G216" s="225"/>
      <c r="H216" s="225"/>
      <c r="I216" s="225"/>
      <c r="J216" s="225"/>
      <c r="K216" s="225"/>
      <c r="L216" s="225"/>
      <c r="M216" s="225"/>
      <c r="N216" s="225"/>
      <c r="O216" s="225"/>
      <c r="P216" s="225"/>
      <c r="Q216" s="225"/>
      <c r="R216" s="225"/>
      <c r="S216" s="225"/>
      <c r="T216" s="225"/>
      <c r="U216" s="225"/>
      <c r="V216" s="225"/>
      <c r="W216" s="225"/>
      <c r="X216" s="225"/>
      <c r="Y216" s="225"/>
      <c r="Z216" s="225"/>
    </row>
    <row r="217" spans="1:26" ht="15.75" customHeight="1" x14ac:dyDescent="0.25">
      <c r="A217" s="225"/>
      <c r="B217" s="225"/>
      <c r="C217" s="225"/>
      <c r="D217" s="225"/>
      <c r="E217" s="225"/>
      <c r="F217" s="225"/>
      <c r="G217" s="225"/>
      <c r="H217" s="225"/>
      <c r="I217" s="225"/>
      <c r="J217" s="225"/>
      <c r="K217" s="225"/>
      <c r="L217" s="225"/>
      <c r="M217" s="225"/>
      <c r="N217" s="225"/>
      <c r="O217" s="225"/>
      <c r="P217" s="225"/>
      <c r="Q217" s="225"/>
      <c r="R217" s="225"/>
      <c r="S217" s="225"/>
      <c r="T217" s="225"/>
      <c r="U217" s="225"/>
      <c r="V217" s="225"/>
      <c r="W217" s="225"/>
      <c r="X217" s="225"/>
      <c r="Y217" s="225"/>
      <c r="Z217" s="225"/>
    </row>
    <row r="218" spans="1:26" ht="15.75" customHeight="1" x14ac:dyDescent="0.25">
      <c r="A218" s="225"/>
      <c r="B218" s="225"/>
      <c r="C218" s="225"/>
      <c r="D218" s="225"/>
      <c r="E218" s="225"/>
      <c r="F218" s="225"/>
      <c r="G218" s="225"/>
      <c r="H218" s="225"/>
      <c r="I218" s="225"/>
      <c r="J218" s="225"/>
      <c r="K218" s="225"/>
      <c r="L218" s="225"/>
      <c r="M218" s="225"/>
      <c r="N218" s="225"/>
      <c r="O218" s="225"/>
      <c r="P218" s="225"/>
      <c r="Q218" s="225"/>
      <c r="R218" s="225"/>
      <c r="S218" s="225"/>
      <c r="T218" s="225"/>
      <c r="U218" s="225"/>
      <c r="V218" s="225"/>
      <c r="W218" s="225"/>
      <c r="X218" s="225"/>
      <c r="Y218" s="225"/>
      <c r="Z218" s="225"/>
    </row>
    <row r="219" spans="1:26" ht="15.75" customHeight="1" x14ac:dyDescent="0.25">
      <c r="A219" s="225"/>
      <c r="B219" s="225"/>
      <c r="C219" s="225"/>
      <c r="D219" s="225"/>
      <c r="E219" s="225"/>
      <c r="F219" s="225"/>
      <c r="G219" s="225"/>
      <c r="H219" s="225"/>
      <c r="I219" s="225"/>
      <c r="J219" s="225"/>
      <c r="K219" s="225"/>
      <c r="L219" s="225"/>
      <c r="M219" s="225"/>
      <c r="N219" s="225"/>
      <c r="O219" s="225"/>
      <c r="P219" s="225"/>
      <c r="Q219" s="225"/>
      <c r="R219" s="225"/>
      <c r="S219" s="225"/>
      <c r="T219" s="225"/>
      <c r="U219" s="225"/>
      <c r="V219" s="225"/>
      <c r="W219" s="225"/>
      <c r="X219" s="225"/>
      <c r="Y219" s="225"/>
      <c r="Z219" s="225"/>
    </row>
    <row r="220" spans="1:26" ht="15.75" customHeight="1" x14ac:dyDescent="0.25">
      <c r="A220" s="225"/>
      <c r="B220" s="225"/>
      <c r="C220" s="225"/>
      <c r="D220" s="225"/>
      <c r="E220" s="225"/>
      <c r="F220" s="225"/>
      <c r="G220" s="225"/>
      <c r="H220" s="225"/>
      <c r="I220" s="225"/>
      <c r="J220" s="225"/>
      <c r="K220" s="225"/>
      <c r="L220" s="225"/>
      <c r="M220" s="225"/>
      <c r="N220" s="225"/>
      <c r="O220" s="225"/>
      <c r="P220" s="225"/>
      <c r="Q220" s="225"/>
      <c r="R220" s="225"/>
      <c r="S220" s="225"/>
      <c r="T220" s="225"/>
      <c r="U220" s="225"/>
      <c r="V220" s="225"/>
      <c r="W220" s="225"/>
      <c r="X220" s="225"/>
      <c r="Y220" s="225"/>
      <c r="Z220" s="225"/>
    </row>
    <row r="221" spans="1:26" ht="15.75" customHeight="1" x14ac:dyDescent="0.25">
      <c r="A221" s="225"/>
      <c r="B221" s="225"/>
      <c r="C221" s="225"/>
      <c r="D221" s="225"/>
      <c r="E221" s="225"/>
      <c r="F221" s="225"/>
      <c r="G221" s="225"/>
      <c r="H221" s="225"/>
      <c r="I221" s="225"/>
      <c r="J221" s="225"/>
      <c r="K221" s="225"/>
      <c r="L221" s="225"/>
      <c r="M221" s="225"/>
      <c r="N221" s="225"/>
      <c r="O221" s="225"/>
      <c r="P221" s="225"/>
      <c r="Q221" s="225"/>
      <c r="R221" s="225"/>
      <c r="S221" s="225"/>
      <c r="T221" s="225"/>
      <c r="U221" s="225"/>
      <c r="V221" s="225"/>
      <c r="W221" s="225"/>
      <c r="X221" s="225"/>
      <c r="Y221" s="225"/>
      <c r="Z221" s="225"/>
    </row>
    <row r="222" spans="1:26" ht="15.75" customHeight="1" x14ac:dyDescent="0.25">
      <c r="A222" s="225"/>
      <c r="B222" s="225"/>
      <c r="C222" s="225"/>
      <c r="D222" s="225"/>
      <c r="E222" s="225"/>
      <c r="F222" s="225"/>
      <c r="G222" s="225"/>
      <c r="H222" s="225"/>
      <c r="I222" s="225"/>
      <c r="J222" s="225"/>
      <c r="K222" s="225"/>
      <c r="L222" s="225"/>
      <c r="M222" s="225"/>
      <c r="N222" s="225"/>
      <c r="O222" s="225"/>
      <c r="P222" s="225"/>
      <c r="Q222" s="225"/>
      <c r="R222" s="225"/>
      <c r="S222" s="225"/>
      <c r="T222" s="225"/>
      <c r="U222" s="225"/>
      <c r="V222" s="225"/>
      <c r="W222" s="225"/>
      <c r="X222" s="225"/>
      <c r="Y222" s="225"/>
      <c r="Z222" s="225"/>
    </row>
    <row r="223" spans="1:26" ht="15.75" customHeight="1" x14ac:dyDescent="0.25">
      <c r="A223" s="225"/>
      <c r="B223" s="225"/>
      <c r="C223" s="225"/>
      <c r="D223" s="225"/>
      <c r="E223" s="225"/>
      <c r="F223" s="225"/>
      <c r="G223" s="225"/>
      <c r="H223" s="225"/>
      <c r="I223" s="225"/>
      <c r="J223" s="225"/>
      <c r="K223" s="225"/>
      <c r="L223" s="225"/>
      <c r="M223" s="225"/>
      <c r="N223" s="225"/>
      <c r="O223" s="225"/>
      <c r="P223" s="225"/>
      <c r="Q223" s="225"/>
      <c r="R223" s="225"/>
      <c r="S223" s="225"/>
      <c r="T223" s="225"/>
      <c r="U223" s="225"/>
      <c r="V223" s="225"/>
      <c r="W223" s="225"/>
      <c r="X223" s="225"/>
      <c r="Y223" s="225"/>
      <c r="Z223" s="225"/>
    </row>
    <row r="224" spans="1:26" ht="15.75" customHeight="1" x14ac:dyDescent="0.25">
      <c r="A224" s="225"/>
      <c r="B224" s="225"/>
      <c r="C224" s="225"/>
      <c r="D224" s="225"/>
      <c r="E224" s="225"/>
      <c r="F224" s="225"/>
      <c r="G224" s="225"/>
      <c r="H224" s="225"/>
      <c r="I224" s="225"/>
      <c r="J224" s="225"/>
      <c r="K224" s="225"/>
      <c r="L224" s="225"/>
      <c r="M224" s="225"/>
      <c r="N224" s="225"/>
      <c r="O224" s="225"/>
      <c r="P224" s="225"/>
      <c r="Q224" s="225"/>
      <c r="R224" s="225"/>
      <c r="S224" s="225"/>
      <c r="T224" s="225"/>
      <c r="U224" s="225"/>
      <c r="V224" s="225"/>
      <c r="W224" s="225"/>
      <c r="X224" s="225"/>
      <c r="Y224" s="225"/>
      <c r="Z224" s="225"/>
    </row>
    <row r="225" spans="1:26" ht="15.75" customHeight="1" x14ac:dyDescent="0.25">
      <c r="A225" s="225"/>
      <c r="B225" s="225"/>
      <c r="C225" s="225"/>
      <c r="D225" s="225"/>
      <c r="E225" s="225"/>
      <c r="F225" s="225"/>
      <c r="G225" s="225"/>
      <c r="H225" s="225"/>
      <c r="I225" s="225"/>
      <c r="J225" s="225"/>
      <c r="K225" s="225"/>
      <c r="L225" s="225"/>
      <c r="M225" s="225"/>
      <c r="N225" s="225"/>
      <c r="O225" s="225"/>
      <c r="P225" s="225"/>
      <c r="Q225" s="225"/>
      <c r="R225" s="225"/>
      <c r="S225" s="225"/>
      <c r="T225" s="225"/>
      <c r="U225" s="225"/>
      <c r="V225" s="225"/>
      <c r="W225" s="225"/>
      <c r="X225" s="225"/>
      <c r="Y225" s="225"/>
      <c r="Z225" s="225"/>
    </row>
    <row r="226" spans="1:26" ht="15.75" customHeight="1" x14ac:dyDescent="0.25">
      <c r="A226" s="225"/>
      <c r="B226" s="225"/>
      <c r="C226" s="225"/>
      <c r="D226" s="225"/>
      <c r="E226" s="225"/>
      <c r="F226" s="225"/>
      <c r="G226" s="225"/>
      <c r="H226" s="225"/>
      <c r="I226" s="225"/>
      <c r="J226" s="225"/>
      <c r="K226" s="225"/>
      <c r="L226" s="225"/>
      <c r="M226" s="225"/>
      <c r="N226" s="225"/>
      <c r="O226" s="225"/>
      <c r="P226" s="225"/>
      <c r="Q226" s="225"/>
      <c r="R226" s="225"/>
      <c r="S226" s="225"/>
      <c r="T226" s="225"/>
      <c r="U226" s="225"/>
      <c r="V226" s="225"/>
      <c r="W226" s="225"/>
      <c r="X226" s="225"/>
      <c r="Y226" s="225"/>
      <c r="Z226" s="225"/>
    </row>
    <row r="227" spans="1:26" ht="15.75" customHeight="1" x14ac:dyDescent="0.25">
      <c r="A227" s="225"/>
      <c r="B227" s="225"/>
      <c r="C227" s="225"/>
      <c r="D227" s="225"/>
      <c r="E227" s="225"/>
      <c r="F227" s="225"/>
      <c r="G227" s="225"/>
      <c r="H227" s="225"/>
      <c r="I227" s="225"/>
      <c r="J227" s="225"/>
      <c r="K227" s="225"/>
      <c r="L227" s="225"/>
      <c r="M227" s="225"/>
      <c r="N227" s="225"/>
      <c r="O227" s="225"/>
      <c r="P227" s="225"/>
      <c r="Q227" s="225"/>
      <c r="R227" s="225"/>
      <c r="S227" s="225"/>
      <c r="T227" s="225"/>
      <c r="U227" s="225"/>
      <c r="V227" s="225"/>
      <c r="W227" s="225"/>
      <c r="X227" s="225"/>
      <c r="Y227" s="225"/>
      <c r="Z227" s="225"/>
    </row>
    <row r="228" spans="1:26" ht="15.75" customHeight="1" x14ac:dyDescent="0.25">
      <c r="A228" s="225"/>
      <c r="B228" s="225"/>
      <c r="C228" s="225"/>
      <c r="D228" s="225"/>
      <c r="E228" s="225"/>
      <c r="F228" s="225"/>
      <c r="G228" s="225"/>
      <c r="H228" s="225"/>
      <c r="I228" s="225"/>
      <c r="J228" s="225"/>
      <c r="K228" s="225"/>
      <c r="L228" s="225"/>
      <c r="M228" s="225"/>
      <c r="N228" s="225"/>
      <c r="O228" s="225"/>
      <c r="P228" s="225"/>
      <c r="Q228" s="225"/>
      <c r="R228" s="225"/>
      <c r="S228" s="225"/>
      <c r="T228" s="225"/>
      <c r="U228" s="225"/>
      <c r="V228" s="225"/>
      <c r="W228" s="225"/>
      <c r="X228" s="225"/>
      <c r="Y228" s="225"/>
      <c r="Z228" s="225"/>
    </row>
    <row r="229" spans="1:26" ht="15.75" customHeight="1" x14ac:dyDescent="0.25">
      <c r="A229" s="225"/>
      <c r="B229" s="225"/>
      <c r="C229" s="225"/>
      <c r="D229" s="225"/>
      <c r="E229" s="225"/>
      <c r="F229" s="225"/>
      <c r="G229" s="225"/>
      <c r="H229" s="225"/>
      <c r="I229" s="225"/>
      <c r="J229" s="225"/>
      <c r="K229" s="225"/>
      <c r="L229" s="225"/>
      <c r="M229" s="225"/>
      <c r="N229" s="225"/>
      <c r="O229" s="225"/>
      <c r="P229" s="225"/>
      <c r="Q229" s="225"/>
      <c r="R229" s="225"/>
      <c r="S229" s="225"/>
      <c r="T229" s="225"/>
      <c r="U229" s="225"/>
      <c r="V229" s="225"/>
      <c r="W229" s="225"/>
      <c r="X229" s="225"/>
      <c r="Y229" s="225"/>
      <c r="Z229" s="225"/>
    </row>
    <row r="230" spans="1:26" ht="15.75" customHeight="1" x14ac:dyDescent="0.25">
      <c r="A230" s="225"/>
      <c r="B230" s="225"/>
      <c r="C230" s="225"/>
      <c r="D230" s="225"/>
      <c r="E230" s="225"/>
      <c r="F230" s="225"/>
      <c r="G230" s="225"/>
      <c r="H230" s="225"/>
      <c r="I230" s="225"/>
      <c r="J230" s="225"/>
      <c r="K230" s="225"/>
      <c r="L230" s="225"/>
      <c r="M230" s="225"/>
      <c r="N230" s="225"/>
      <c r="O230" s="225"/>
      <c r="P230" s="225"/>
      <c r="Q230" s="225"/>
      <c r="R230" s="225"/>
      <c r="S230" s="225"/>
      <c r="T230" s="225"/>
      <c r="U230" s="225"/>
      <c r="V230" s="225"/>
      <c r="W230" s="225"/>
      <c r="X230" s="225"/>
      <c r="Y230" s="225"/>
      <c r="Z230" s="225"/>
    </row>
    <row r="231" spans="1:26" ht="15.75" customHeight="1" x14ac:dyDescent="0.25">
      <c r="A231" s="225"/>
      <c r="B231" s="225"/>
      <c r="C231" s="225"/>
      <c r="D231" s="225"/>
      <c r="E231" s="225"/>
      <c r="F231" s="225"/>
      <c r="G231" s="225"/>
      <c r="H231" s="225"/>
      <c r="I231" s="225"/>
      <c r="J231" s="225"/>
      <c r="K231" s="225"/>
      <c r="L231" s="225"/>
      <c r="M231" s="225"/>
      <c r="N231" s="225"/>
      <c r="O231" s="225"/>
      <c r="P231" s="225"/>
      <c r="Q231" s="225"/>
      <c r="R231" s="225"/>
      <c r="S231" s="225"/>
      <c r="T231" s="225"/>
      <c r="U231" s="225"/>
      <c r="V231" s="225"/>
      <c r="W231" s="225"/>
      <c r="X231" s="225"/>
      <c r="Y231" s="225"/>
      <c r="Z231" s="225"/>
    </row>
    <row r="232" spans="1:26" ht="15.75" customHeight="1" x14ac:dyDescent="0.25">
      <c r="A232" s="225"/>
      <c r="B232" s="225"/>
      <c r="C232" s="225"/>
      <c r="D232" s="225"/>
      <c r="E232" s="225"/>
      <c r="F232" s="225"/>
      <c r="G232" s="225"/>
      <c r="H232" s="225"/>
      <c r="I232" s="225"/>
      <c r="J232" s="225"/>
      <c r="K232" s="225"/>
      <c r="L232" s="225"/>
      <c r="M232" s="225"/>
      <c r="N232" s="225"/>
      <c r="O232" s="225"/>
      <c r="P232" s="225"/>
      <c r="Q232" s="225"/>
      <c r="R232" s="225"/>
      <c r="S232" s="225"/>
      <c r="T232" s="225"/>
      <c r="U232" s="225"/>
      <c r="V232" s="225"/>
      <c r="W232" s="225"/>
      <c r="X232" s="225"/>
      <c r="Y232" s="225"/>
      <c r="Z232" s="225"/>
    </row>
    <row r="233" spans="1:26" ht="15.75" customHeight="1" x14ac:dyDescent="0.25">
      <c r="A233" s="225"/>
      <c r="B233" s="225"/>
      <c r="C233" s="225"/>
      <c r="D233" s="225"/>
      <c r="E233" s="225"/>
      <c r="F233" s="225"/>
      <c r="G233" s="225"/>
      <c r="H233" s="225"/>
      <c r="I233" s="225"/>
      <c r="J233" s="225"/>
      <c r="K233" s="225"/>
      <c r="L233" s="225"/>
      <c r="M233" s="225"/>
      <c r="N233" s="225"/>
      <c r="O233" s="225"/>
      <c r="P233" s="225"/>
      <c r="Q233" s="225"/>
      <c r="R233" s="225"/>
      <c r="S233" s="225"/>
      <c r="T233" s="225"/>
      <c r="U233" s="225"/>
      <c r="V233" s="225"/>
      <c r="W233" s="225"/>
      <c r="X233" s="225"/>
      <c r="Y233" s="225"/>
      <c r="Z233" s="225"/>
    </row>
    <row r="234" spans="1:26" ht="15.75" customHeight="1" x14ac:dyDescent="0.25">
      <c r="A234" s="225"/>
      <c r="B234" s="225"/>
      <c r="C234" s="225"/>
      <c r="D234" s="225"/>
      <c r="E234" s="225"/>
      <c r="F234" s="225"/>
      <c r="G234" s="225"/>
      <c r="H234" s="225"/>
      <c r="I234" s="225"/>
      <c r="J234" s="225"/>
      <c r="K234" s="225"/>
      <c r="L234" s="225"/>
      <c r="M234" s="225"/>
      <c r="N234" s="225"/>
      <c r="O234" s="225"/>
      <c r="P234" s="225"/>
      <c r="Q234" s="225"/>
      <c r="R234" s="225"/>
      <c r="S234" s="225"/>
      <c r="T234" s="225"/>
      <c r="U234" s="225"/>
      <c r="V234" s="225"/>
      <c r="W234" s="225"/>
      <c r="X234" s="225"/>
      <c r="Y234" s="225"/>
      <c r="Z234" s="225"/>
    </row>
    <row r="235" spans="1:26" ht="15.75" customHeight="1" x14ac:dyDescent="0.25">
      <c r="A235" s="225"/>
      <c r="B235" s="225"/>
      <c r="C235" s="225"/>
      <c r="D235" s="225"/>
      <c r="E235" s="225"/>
      <c r="F235" s="225"/>
      <c r="G235" s="225"/>
      <c r="H235" s="225"/>
      <c r="I235" s="225"/>
      <c r="J235" s="225"/>
      <c r="K235" s="225"/>
      <c r="L235" s="225"/>
      <c r="M235" s="225"/>
      <c r="N235" s="225"/>
      <c r="O235" s="225"/>
      <c r="P235" s="225"/>
      <c r="Q235" s="225"/>
      <c r="R235" s="225"/>
      <c r="S235" s="225"/>
      <c r="T235" s="225"/>
      <c r="U235" s="225"/>
      <c r="V235" s="225"/>
      <c r="W235" s="225"/>
      <c r="X235" s="225"/>
      <c r="Y235" s="225"/>
      <c r="Z235" s="225"/>
    </row>
    <row r="236" spans="1:26" ht="15.75" customHeight="1" x14ac:dyDescent="0.25">
      <c r="A236" s="225"/>
      <c r="B236" s="225"/>
      <c r="C236" s="225"/>
      <c r="D236" s="225"/>
      <c r="E236" s="225"/>
      <c r="F236" s="225"/>
      <c r="G236" s="225"/>
      <c r="H236" s="225"/>
      <c r="I236" s="225"/>
      <c r="J236" s="225"/>
      <c r="K236" s="225"/>
      <c r="L236" s="225"/>
      <c r="M236" s="225"/>
      <c r="N236" s="225"/>
      <c r="O236" s="225"/>
      <c r="P236" s="225"/>
      <c r="Q236" s="225"/>
      <c r="R236" s="225"/>
      <c r="S236" s="225"/>
      <c r="T236" s="225"/>
      <c r="U236" s="225"/>
      <c r="V236" s="225"/>
      <c r="W236" s="225"/>
      <c r="X236" s="225"/>
      <c r="Y236" s="225"/>
      <c r="Z236" s="225"/>
    </row>
    <row r="237" spans="1:26" ht="15.75" customHeight="1" x14ac:dyDescent="0.25">
      <c r="A237" s="225"/>
      <c r="B237" s="225"/>
      <c r="C237" s="225"/>
      <c r="D237" s="225"/>
      <c r="E237" s="225"/>
      <c r="F237" s="225"/>
      <c r="G237" s="225"/>
      <c r="H237" s="225"/>
      <c r="I237" s="225"/>
      <c r="J237" s="225"/>
      <c r="K237" s="225"/>
      <c r="L237" s="225"/>
      <c r="M237" s="225"/>
      <c r="N237" s="225"/>
      <c r="O237" s="225"/>
      <c r="P237" s="225"/>
      <c r="Q237" s="225"/>
      <c r="R237" s="225"/>
      <c r="S237" s="225"/>
      <c r="T237" s="225"/>
      <c r="U237" s="225"/>
      <c r="V237" s="225"/>
      <c r="W237" s="225"/>
      <c r="X237" s="225"/>
      <c r="Y237" s="225"/>
      <c r="Z237" s="225"/>
    </row>
    <row r="238" spans="1:26" ht="15.75" customHeight="1" x14ac:dyDescent="0.25">
      <c r="A238" s="225"/>
      <c r="B238" s="225"/>
      <c r="C238" s="225"/>
      <c r="D238" s="225"/>
      <c r="E238" s="225"/>
      <c r="F238" s="225"/>
      <c r="G238" s="225"/>
      <c r="H238" s="225"/>
      <c r="I238" s="225"/>
      <c r="J238" s="225"/>
      <c r="K238" s="225"/>
      <c r="L238" s="225"/>
      <c r="M238" s="225"/>
      <c r="N238" s="225"/>
      <c r="O238" s="225"/>
      <c r="P238" s="225"/>
      <c r="Q238" s="225"/>
      <c r="R238" s="225"/>
      <c r="S238" s="225"/>
      <c r="T238" s="225"/>
      <c r="U238" s="225"/>
      <c r="V238" s="225"/>
      <c r="W238" s="225"/>
      <c r="X238" s="225"/>
      <c r="Y238" s="225"/>
      <c r="Z238" s="225"/>
    </row>
    <row r="239" spans="1:26" ht="15.75" customHeight="1" x14ac:dyDescent="0.25">
      <c r="A239" s="225"/>
      <c r="B239" s="225"/>
      <c r="C239" s="225"/>
      <c r="D239" s="225"/>
      <c r="E239" s="225"/>
      <c r="F239" s="225"/>
      <c r="G239" s="225"/>
      <c r="H239" s="225"/>
      <c r="I239" s="225"/>
      <c r="J239" s="225"/>
      <c r="K239" s="225"/>
      <c r="L239" s="225"/>
      <c r="M239" s="225"/>
      <c r="N239" s="225"/>
      <c r="O239" s="225"/>
      <c r="P239" s="225"/>
      <c r="Q239" s="225"/>
      <c r="R239" s="225"/>
      <c r="S239" s="225"/>
      <c r="T239" s="225"/>
      <c r="U239" s="225"/>
      <c r="V239" s="225"/>
      <c r="W239" s="225"/>
      <c r="X239" s="225"/>
      <c r="Y239" s="225"/>
      <c r="Z239" s="225"/>
    </row>
    <row r="240" spans="1:26" ht="15.75" customHeight="1" x14ac:dyDescent="0.25">
      <c r="A240" s="225"/>
      <c r="B240" s="225"/>
      <c r="C240" s="225"/>
      <c r="D240" s="225"/>
      <c r="E240" s="225"/>
      <c r="F240" s="225"/>
      <c r="G240" s="225"/>
      <c r="H240" s="225"/>
      <c r="I240" s="225"/>
      <c r="J240" s="225"/>
      <c r="K240" s="225"/>
      <c r="L240" s="225"/>
      <c r="M240" s="225"/>
      <c r="N240" s="225"/>
      <c r="O240" s="225"/>
      <c r="P240" s="225"/>
      <c r="Q240" s="225"/>
      <c r="R240" s="225"/>
      <c r="S240" s="225"/>
      <c r="T240" s="225"/>
      <c r="U240" s="225"/>
      <c r="V240" s="225"/>
      <c r="W240" s="225"/>
      <c r="X240" s="225"/>
      <c r="Y240" s="225"/>
      <c r="Z240" s="225"/>
    </row>
    <row r="241" spans="1:26" ht="15.75" customHeight="1" x14ac:dyDescent="0.25">
      <c r="A241" s="225"/>
      <c r="B241" s="225"/>
      <c r="C241" s="225"/>
      <c r="D241" s="225"/>
      <c r="E241" s="225"/>
      <c r="F241" s="225"/>
      <c r="G241" s="225"/>
      <c r="H241" s="225"/>
      <c r="I241" s="225"/>
      <c r="J241" s="225"/>
      <c r="K241" s="225"/>
      <c r="L241" s="225"/>
      <c r="M241" s="225"/>
      <c r="N241" s="225"/>
      <c r="O241" s="225"/>
      <c r="P241" s="225"/>
      <c r="Q241" s="225"/>
      <c r="R241" s="225"/>
      <c r="S241" s="225"/>
      <c r="T241" s="225"/>
      <c r="U241" s="225"/>
      <c r="V241" s="225"/>
      <c r="W241" s="225"/>
      <c r="X241" s="225"/>
      <c r="Y241" s="225"/>
      <c r="Z241" s="225"/>
    </row>
    <row r="242" spans="1:26" ht="15.75" customHeight="1" x14ac:dyDescent="0.25">
      <c r="A242" s="225"/>
      <c r="B242" s="225"/>
      <c r="C242" s="225"/>
      <c r="D242" s="225"/>
      <c r="E242" s="225"/>
      <c r="F242" s="225"/>
      <c r="G242" s="225"/>
      <c r="H242" s="225"/>
      <c r="I242" s="225"/>
      <c r="J242" s="225"/>
      <c r="K242" s="225"/>
      <c r="L242" s="225"/>
      <c r="M242" s="225"/>
      <c r="N242" s="225"/>
      <c r="O242" s="225"/>
      <c r="P242" s="225"/>
      <c r="Q242" s="225"/>
      <c r="R242" s="225"/>
      <c r="S242" s="225"/>
      <c r="T242" s="225"/>
      <c r="U242" s="225"/>
      <c r="V242" s="225"/>
      <c r="W242" s="225"/>
      <c r="X242" s="225"/>
      <c r="Y242" s="225"/>
      <c r="Z242" s="225"/>
    </row>
    <row r="243" spans="1:26" ht="15.75" customHeight="1" x14ac:dyDescent="0.25">
      <c r="A243" s="225"/>
      <c r="B243" s="225"/>
      <c r="C243" s="225"/>
      <c r="D243" s="225"/>
      <c r="E243" s="225"/>
      <c r="F243" s="225"/>
      <c r="G243" s="225"/>
      <c r="H243" s="225"/>
      <c r="I243" s="225"/>
      <c r="J243" s="225"/>
      <c r="K243" s="225"/>
      <c r="L243" s="225"/>
      <c r="M243" s="225"/>
      <c r="N243" s="225"/>
      <c r="O243" s="225"/>
      <c r="P243" s="225"/>
      <c r="Q243" s="225"/>
      <c r="R243" s="225"/>
      <c r="S243" s="225"/>
      <c r="T243" s="225"/>
      <c r="U243" s="225"/>
      <c r="V243" s="225"/>
      <c r="W243" s="225"/>
      <c r="X243" s="225"/>
      <c r="Y243" s="225"/>
      <c r="Z243" s="225"/>
    </row>
    <row r="244" spans="1:26" ht="15.75" customHeight="1" x14ac:dyDescent="0.25">
      <c r="A244" s="225"/>
      <c r="B244" s="225"/>
      <c r="C244" s="225"/>
      <c r="D244" s="225"/>
      <c r="E244" s="225"/>
      <c r="F244" s="225"/>
      <c r="G244" s="225"/>
      <c r="H244" s="225"/>
      <c r="I244" s="225"/>
      <c r="J244" s="225"/>
      <c r="K244" s="225"/>
      <c r="L244" s="225"/>
      <c r="M244" s="225"/>
      <c r="N244" s="225"/>
      <c r="O244" s="225"/>
      <c r="P244" s="225"/>
      <c r="Q244" s="225"/>
      <c r="R244" s="225"/>
      <c r="S244" s="225"/>
      <c r="T244" s="225"/>
      <c r="U244" s="225"/>
      <c r="V244" s="225"/>
      <c r="W244" s="225"/>
      <c r="X244" s="225"/>
      <c r="Y244" s="225"/>
      <c r="Z244" s="225"/>
    </row>
    <row r="245" spans="1:26" ht="15.75" customHeight="1" x14ac:dyDescent="0.25">
      <c r="A245" s="225"/>
      <c r="B245" s="225"/>
      <c r="C245" s="225"/>
      <c r="D245" s="225"/>
      <c r="E245" s="225"/>
      <c r="F245" s="225"/>
      <c r="G245" s="225"/>
      <c r="H245" s="225"/>
      <c r="I245" s="225"/>
      <c r="J245" s="225"/>
      <c r="K245" s="225"/>
      <c r="L245" s="225"/>
      <c r="M245" s="225"/>
      <c r="N245" s="225"/>
      <c r="O245" s="225"/>
      <c r="P245" s="225"/>
      <c r="Q245" s="225"/>
      <c r="R245" s="225"/>
      <c r="S245" s="225"/>
      <c r="T245" s="225"/>
      <c r="U245" s="225"/>
      <c r="V245" s="225"/>
      <c r="W245" s="225"/>
      <c r="X245" s="225"/>
      <c r="Y245" s="225"/>
      <c r="Z245" s="225"/>
    </row>
    <row r="246" spans="1:26" ht="15.75" customHeight="1" x14ac:dyDescent="0.25">
      <c r="A246" s="225"/>
      <c r="B246" s="225"/>
      <c r="C246" s="225"/>
      <c r="D246" s="225"/>
      <c r="E246" s="225"/>
      <c r="F246" s="225"/>
      <c r="G246" s="225"/>
      <c r="H246" s="225"/>
      <c r="I246" s="225"/>
      <c r="J246" s="225"/>
      <c r="K246" s="225"/>
      <c r="L246" s="225"/>
      <c r="M246" s="225"/>
      <c r="N246" s="225"/>
      <c r="O246" s="225"/>
      <c r="P246" s="225"/>
      <c r="Q246" s="225"/>
      <c r="R246" s="225"/>
      <c r="S246" s="225"/>
      <c r="T246" s="225"/>
      <c r="U246" s="225"/>
      <c r="V246" s="225"/>
      <c r="W246" s="225"/>
      <c r="X246" s="225"/>
      <c r="Y246" s="225"/>
      <c r="Z246" s="225"/>
    </row>
    <row r="247" spans="1:26" ht="15.75" customHeight="1" x14ac:dyDescent="0.25">
      <c r="A247" s="225"/>
      <c r="B247" s="225"/>
      <c r="C247" s="225"/>
      <c r="D247" s="225"/>
      <c r="E247" s="225"/>
      <c r="F247" s="225"/>
      <c r="G247" s="225"/>
      <c r="H247" s="225"/>
      <c r="I247" s="225"/>
      <c r="J247" s="225"/>
      <c r="K247" s="225"/>
      <c r="L247" s="225"/>
      <c r="M247" s="225"/>
      <c r="N247" s="225"/>
      <c r="O247" s="225"/>
      <c r="P247" s="225"/>
      <c r="Q247" s="225"/>
      <c r="R247" s="225"/>
      <c r="S247" s="225"/>
      <c r="T247" s="225"/>
      <c r="U247" s="225"/>
      <c r="V247" s="225"/>
      <c r="W247" s="225"/>
      <c r="X247" s="225"/>
      <c r="Y247" s="225"/>
      <c r="Z247" s="225"/>
    </row>
    <row r="248" spans="1:26" ht="15.75" customHeight="1" x14ac:dyDescent="0.25">
      <c r="A248" s="225"/>
      <c r="B248" s="225"/>
      <c r="C248" s="225"/>
      <c r="D248" s="225"/>
      <c r="E248" s="225"/>
      <c r="F248" s="225"/>
      <c r="G248" s="225"/>
      <c r="H248" s="225"/>
      <c r="I248" s="225"/>
      <c r="J248" s="225"/>
      <c r="K248" s="225"/>
      <c r="L248" s="225"/>
      <c r="M248" s="225"/>
      <c r="N248" s="225"/>
      <c r="O248" s="225"/>
      <c r="P248" s="225"/>
      <c r="Q248" s="225"/>
      <c r="R248" s="225"/>
      <c r="S248" s="225"/>
      <c r="T248" s="225"/>
      <c r="U248" s="225"/>
      <c r="V248" s="225"/>
      <c r="W248" s="225"/>
      <c r="X248" s="225"/>
      <c r="Y248" s="225"/>
      <c r="Z248" s="225"/>
    </row>
    <row r="249" spans="1:26" ht="15.75" customHeight="1" x14ac:dyDescent="0.25">
      <c r="A249" s="225"/>
      <c r="B249" s="225"/>
      <c r="C249" s="225"/>
      <c r="D249" s="225"/>
      <c r="E249" s="225"/>
      <c r="F249" s="225"/>
      <c r="G249" s="225"/>
      <c r="H249" s="225"/>
      <c r="I249" s="225"/>
      <c r="J249" s="225"/>
      <c r="K249" s="225"/>
      <c r="L249" s="225"/>
      <c r="M249" s="225"/>
      <c r="N249" s="225"/>
      <c r="O249" s="225"/>
      <c r="P249" s="225"/>
      <c r="Q249" s="225"/>
      <c r="R249" s="225"/>
      <c r="S249" s="225"/>
      <c r="T249" s="225"/>
      <c r="U249" s="225"/>
      <c r="V249" s="225"/>
      <c r="W249" s="225"/>
      <c r="X249" s="225"/>
      <c r="Y249" s="225"/>
      <c r="Z249" s="225"/>
    </row>
    <row r="250" spans="1:26" ht="15.75" customHeight="1" x14ac:dyDescent="0.25">
      <c r="A250" s="225"/>
      <c r="B250" s="225"/>
      <c r="C250" s="225"/>
      <c r="D250" s="225"/>
      <c r="E250" s="225"/>
      <c r="F250" s="225"/>
      <c r="G250" s="225"/>
      <c r="H250" s="225"/>
      <c r="I250" s="225"/>
      <c r="J250" s="225"/>
      <c r="K250" s="225"/>
      <c r="L250" s="225"/>
      <c r="M250" s="225"/>
      <c r="N250" s="225"/>
      <c r="O250" s="225"/>
      <c r="P250" s="225"/>
      <c r="Q250" s="225"/>
      <c r="R250" s="225"/>
      <c r="S250" s="225"/>
      <c r="T250" s="225"/>
      <c r="U250" s="225"/>
      <c r="V250" s="225"/>
      <c r="W250" s="225"/>
      <c r="X250" s="225"/>
      <c r="Y250" s="225"/>
      <c r="Z250" s="225"/>
    </row>
    <row r="251" spans="1:26" ht="15.75" customHeight="1" x14ac:dyDescent="0.25">
      <c r="A251" s="225"/>
      <c r="B251" s="225"/>
      <c r="C251" s="225"/>
      <c r="D251" s="225"/>
      <c r="E251" s="225"/>
      <c r="F251" s="225"/>
      <c r="G251" s="225"/>
      <c r="H251" s="225"/>
      <c r="I251" s="225"/>
      <c r="J251" s="225"/>
      <c r="K251" s="225"/>
      <c r="L251" s="225"/>
      <c r="M251" s="225"/>
      <c r="N251" s="225"/>
      <c r="O251" s="225"/>
      <c r="P251" s="225"/>
      <c r="Q251" s="225"/>
      <c r="R251" s="225"/>
      <c r="S251" s="225"/>
      <c r="T251" s="225"/>
      <c r="U251" s="225"/>
      <c r="V251" s="225"/>
      <c r="W251" s="225"/>
      <c r="X251" s="225"/>
      <c r="Y251" s="225"/>
      <c r="Z251" s="225"/>
    </row>
    <row r="252" spans="1:26" ht="15.75" customHeight="1" x14ac:dyDescent="0.25">
      <c r="A252" s="225"/>
      <c r="B252" s="225"/>
      <c r="C252" s="225"/>
      <c r="D252" s="225"/>
      <c r="E252" s="225"/>
      <c r="F252" s="225"/>
      <c r="G252" s="225"/>
      <c r="H252" s="225"/>
      <c r="I252" s="225"/>
      <c r="J252" s="225"/>
      <c r="K252" s="225"/>
      <c r="L252" s="225"/>
      <c r="M252" s="225"/>
      <c r="N252" s="225"/>
      <c r="O252" s="225"/>
      <c r="P252" s="225"/>
      <c r="Q252" s="225"/>
      <c r="R252" s="225"/>
      <c r="S252" s="225"/>
      <c r="T252" s="225"/>
      <c r="U252" s="225"/>
      <c r="V252" s="225"/>
      <c r="W252" s="225"/>
      <c r="X252" s="225"/>
      <c r="Y252" s="225"/>
      <c r="Z252" s="225"/>
    </row>
    <row r="253" spans="1:26" ht="15.75" customHeight="1" x14ac:dyDescent="0.25">
      <c r="A253" s="225"/>
      <c r="B253" s="225"/>
      <c r="C253" s="225"/>
      <c r="D253" s="225"/>
      <c r="E253" s="225"/>
      <c r="F253" s="225"/>
      <c r="G253" s="225"/>
      <c r="H253" s="225"/>
      <c r="I253" s="225"/>
      <c r="J253" s="225"/>
      <c r="K253" s="225"/>
      <c r="L253" s="225"/>
      <c r="M253" s="225"/>
      <c r="N253" s="225"/>
      <c r="O253" s="225"/>
      <c r="P253" s="225"/>
      <c r="Q253" s="225"/>
      <c r="R253" s="225"/>
      <c r="S253" s="225"/>
      <c r="T253" s="225"/>
      <c r="U253" s="225"/>
      <c r="V253" s="225"/>
      <c r="W253" s="225"/>
      <c r="X253" s="225"/>
      <c r="Y253" s="225"/>
      <c r="Z253" s="225"/>
    </row>
    <row r="254" spans="1:26" ht="15.75" customHeight="1" x14ac:dyDescent="0.25">
      <c r="A254" s="225"/>
      <c r="B254" s="225"/>
      <c r="C254" s="225"/>
      <c r="D254" s="225"/>
      <c r="E254" s="225"/>
      <c r="F254" s="225"/>
      <c r="G254" s="225"/>
      <c r="H254" s="225"/>
      <c r="I254" s="225"/>
      <c r="J254" s="225"/>
      <c r="K254" s="225"/>
      <c r="L254" s="225"/>
      <c r="M254" s="225"/>
      <c r="N254" s="225"/>
      <c r="O254" s="225"/>
      <c r="P254" s="225"/>
      <c r="Q254" s="225"/>
      <c r="R254" s="225"/>
      <c r="S254" s="225"/>
      <c r="T254" s="225"/>
      <c r="U254" s="225"/>
      <c r="V254" s="225"/>
      <c r="W254" s="225"/>
      <c r="X254" s="225"/>
      <c r="Y254" s="225"/>
      <c r="Z254" s="225"/>
    </row>
    <row r="255" spans="1:26" ht="15.75" customHeight="1" x14ac:dyDescent="0.25">
      <c r="A255" s="225"/>
      <c r="B255" s="225"/>
      <c r="C255" s="225"/>
      <c r="D255" s="225"/>
      <c r="E255" s="225"/>
      <c r="F255" s="225"/>
      <c r="G255" s="225"/>
      <c r="H255" s="225"/>
      <c r="I255" s="225"/>
      <c r="J255" s="225"/>
      <c r="K255" s="225"/>
      <c r="L255" s="225"/>
      <c r="M255" s="225"/>
      <c r="N255" s="225"/>
      <c r="O255" s="225"/>
      <c r="P255" s="225"/>
      <c r="Q255" s="225"/>
      <c r="R255" s="225"/>
      <c r="S255" s="225"/>
      <c r="T255" s="225"/>
      <c r="U255" s="225"/>
      <c r="V255" s="225"/>
      <c r="W255" s="225"/>
      <c r="X255" s="225"/>
      <c r="Y255" s="225"/>
      <c r="Z255" s="225"/>
    </row>
    <row r="256" spans="1:26" ht="15.75" customHeight="1" x14ac:dyDescent="0.25">
      <c r="A256" s="225"/>
      <c r="B256" s="225"/>
      <c r="C256" s="225"/>
      <c r="D256" s="225"/>
      <c r="E256" s="225"/>
      <c r="F256" s="225"/>
      <c r="G256" s="225"/>
      <c r="H256" s="225"/>
      <c r="I256" s="225"/>
      <c r="J256" s="225"/>
      <c r="K256" s="225"/>
      <c r="L256" s="225"/>
      <c r="M256" s="225"/>
      <c r="N256" s="225"/>
      <c r="O256" s="225"/>
      <c r="P256" s="225"/>
      <c r="Q256" s="225"/>
      <c r="R256" s="225"/>
      <c r="S256" s="225"/>
      <c r="T256" s="225"/>
      <c r="U256" s="225"/>
      <c r="V256" s="225"/>
      <c r="W256" s="225"/>
      <c r="X256" s="225"/>
      <c r="Y256" s="225"/>
      <c r="Z256" s="225"/>
    </row>
    <row r="257" spans="1:26" ht="15.75" customHeight="1" x14ac:dyDescent="0.25">
      <c r="A257" s="225"/>
      <c r="B257" s="225"/>
      <c r="C257" s="225"/>
      <c r="D257" s="225"/>
      <c r="E257" s="225"/>
      <c r="F257" s="225"/>
      <c r="G257" s="225"/>
      <c r="H257" s="225"/>
      <c r="I257" s="225"/>
      <c r="J257" s="225"/>
      <c r="K257" s="225"/>
      <c r="L257" s="225"/>
      <c r="M257" s="225"/>
      <c r="N257" s="225"/>
      <c r="O257" s="225"/>
      <c r="P257" s="225"/>
      <c r="Q257" s="225"/>
      <c r="R257" s="225"/>
      <c r="S257" s="225"/>
      <c r="T257" s="225"/>
      <c r="U257" s="225"/>
      <c r="V257" s="225"/>
      <c r="W257" s="225"/>
      <c r="X257" s="225"/>
      <c r="Y257" s="225"/>
      <c r="Z257" s="225"/>
    </row>
    <row r="258" spans="1:26" ht="15.75" customHeight="1" x14ac:dyDescent="0.25">
      <c r="A258" s="225"/>
      <c r="B258" s="225"/>
      <c r="C258" s="225"/>
      <c r="D258" s="225"/>
      <c r="E258" s="225"/>
      <c r="F258" s="225"/>
      <c r="G258" s="225"/>
      <c r="H258" s="225"/>
      <c r="I258" s="225"/>
      <c r="J258" s="225"/>
      <c r="K258" s="225"/>
      <c r="L258" s="225"/>
      <c r="M258" s="225"/>
      <c r="N258" s="225"/>
      <c r="O258" s="225"/>
      <c r="P258" s="225"/>
      <c r="Q258" s="225"/>
      <c r="R258" s="225"/>
      <c r="S258" s="225"/>
      <c r="T258" s="225"/>
      <c r="U258" s="225"/>
      <c r="V258" s="225"/>
      <c r="W258" s="225"/>
      <c r="X258" s="225"/>
      <c r="Y258" s="225"/>
      <c r="Z258" s="225"/>
    </row>
    <row r="259" spans="1:26" ht="15.75" customHeight="1" x14ac:dyDescent="0.25">
      <c r="A259" s="225"/>
      <c r="B259" s="225"/>
      <c r="C259" s="225"/>
      <c r="D259" s="225"/>
      <c r="E259" s="225"/>
      <c r="F259" s="225"/>
      <c r="G259" s="225"/>
      <c r="H259" s="225"/>
      <c r="I259" s="225"/>
      <c r="J259" s="225"/>
      <c r="K259" s="225"/>
      <c r="L259" s="225"/>
      <c r="M259" s="225"/>
      <c r="N259" s="225"/>
      <c r="O259" s="225"/>
      <c r="P259" s="225"/>
      <c r="Q259" s="225"/>
      <c r="R259" s="225"/>
      <c r="S259" s="225"/>
      <c r="T259" s="225"/>
      <c r="U259" s="225"/>
      <c r="V259" s="225"/>
      <c r="W259" s="225"/>
      <c r="X259" s="225"/>
      <c r="Y259" s="225"/>
      <c r="Z259" s="225"/>
    </row>
    <row r="260" spans="1:26" ht="15.75" customHeight="1" x14ac:dyDescent="0.25">
      <c r="A260" s="225"/>
      <c r="B260" s="225"/>
      <c r="C260" s="225"/>
      <c r="D260" s="225"/>
      <c r="E260" s="225"/>
      <c r="F260" s="225"/>
      <c r="G260" s="225"/>
      <c r="H260" s="225"/>
      <c r="I260" s="225"/>
      <c r="J260" s="225"/>
      <c r="K260" s="225"/>
      <c r="L260" s="225"/>
      <c r="M260" s="225"/>
      <c r="N260" s="225"/>
      <c r="O260" s="225"/>
      <c r="P260" s="225"/>
      <c r="Q260" s="225"/>
      <c r="R260" s="225"/>
      <c r="S260" s="225"/>
      <c r="T260" s="225"/>
      <c r="U260" s="225"/>
      <c r="V260" s="225"/>
      <c r="W260" s="225"/>
      <c r="X260" s="225"/>
      <c r="Y260" s="225"/>
      <c r="Z260" s="225"/>
    </row>
    <row r="261" spans="1:26" ht="15.75" customHeight="1" x14ac:dyDescent="0.25">
      <c r="A261" s="225"/>
      <c r="B261" s="225"/>
      <c r="C261" s="225"/>
      <c r="D261" s="225"/>
      <c r="E261" s="225"/>
      <c r="F261" s="225"/>
      <c r="G261" s="225"/>
      <c r="H261" s="225"/>
      <c r="I261" s="225"/>
      <c r="J261" s="225"/>
      <c r="K261" s="225"/>
      <c r="L261" s="225"/>
      <c r="M261" s="225"/>
      <c r="N261" s="225"/>
      <c r="O261" s="225"/>
      <c r="P261" s="225"/>
      <c r="Q261" s="225"/>
      <c r="R261" s="225"/>
      <c r="S261" s="225"/>
      <c r="T261" s="225"/>
      <c r="U261" s="225"/>
      <c r="V261" s="225"/>
      <c r="W261" s="225"/>
      <c r="X261" s="225"/>
      <c r="Y261" s="225"/>
      <c r="Z261" s="225"/>
    </row>
    <row r="262" spans="1:26" ht="15.75" customHeight="1" x14ac:dyDescent="0.25">
      <c r="A262" s="225"/>
      <c r="B262" s="225"/>
      <c r="C262" s="225"/>
      <c r="D262" s="225"/>
      <c r="E262" s="225"/>
      <c r="F262" s="225"/>
      <c r="G262" s="225"/>
      <c r="H262" s="225"/>
      <c r="I262" s="225"/>
      <c r="J262" s="225"/>
      <c r="K262" s="225"/>
      <c r="L262" s="225"/>
      <c r="M262" s="225"/>
      <c r="N262" s="225"/>
      <c r="O262" s="225"/>
      <c r="P262" s="225"/>
      <c r="Q262" s="225"/>
      <c r="R262" s="225"/>
      <c r="S262" s="225"/>
      <c r="T262" s="225"/>
      <c r="U262" s="225"/>
      <c r="V262" s="225"/>
      <c r="W262" s="225"/>
      <c r="X262" s="225"/>
      <c r="Y262" s="225"/>
      <c r="Z262" s="225"/>
    </row>
    <row r="263" spans="1:26" ht="15.75" customHeight="1" x14ac:dyDescent="0.25">
      <c r="A263" s="225"/>
      <c r="B263" s="225"/>
      <c r="C263" s="225"/>
      <c r="D263" s="225"/>
      <c r="E263" s="225"/>
      <c r="F263" s="225"/>
      <c r="G263" s="225"/>
      <c r="H263" s="225"/>
      <c r="I263" s="225"/>
      <c r="J263" s="225"/>
      <c r="K263" s="225"/>
      <c r="L263" s="225"/>
      <c r="M263" s="225"/>
      <c r="N263" s="225"/>
      <c r="O263" s="225"/>
      <c r="P263" s="225"/>
      <c r="Q263" s="225"/>
      <c r="R263" s="225"/>
      <c r="S263" s="225"/>
      <c r="T263" s="225"/>
      <c r="U263" s="225"/>
      <c r="V263" s="225"/>
      <c r="W263" s="225"/>
      <c r="X263" s="225"/>
      <c r="Y263" s="225"/>
      <c r="Z263" s="225"/>
    </row>
    <row r="264" spans="1:26" ht="15.75" customHeight="1" x14ac:dyDescent="0.25">
      <c r="A264" s="225"/>
      <c r="B264" s="225"/>
      <c r="C264" s="225"/>
      <c r="D264" s="225"/>
      <c r="E264" s="225"/>
      <c r="F264" s="225"/>
      <c r="G264" s="225"/>
      <c r="H264" s="225"/>
      <c r="I264" s="225"/>
      <c r="J264" s="225"/>
      <c r="K264" s="225"/>
      <c r="L264" s="225"/>
      <c r="M264" s="225"/>
      <c r="N264" s="225"/>
      <c r="O264" s="225"/>
      <c r="P264" s="225"/>
      <c r="Q264" s="225"/>
      <c r="R264" s="225"/>
      <c r="S264" s="225"/>
      <c r="T264" s="225"/>
      <c r="U264" s="225"/>
      <c r="V264" s="225"/>
      <c r="W264" s="225"/>
      <c r="X264" s="225"/>
      <c r="Y264" s="225"/>
      <c r="Z264" s="225"/>
    </row>
    <row r="265" spans="1:26" ht="15.75" customHeight="1" x14ac:dyDescent="0.25">
      <c r="A265" s="225"/>
      <c r="B265" s="225"/>
      <c r="C265" s="225"/>
      <c r="D265" s="225"/>
      <c r="E265" s="225"/>
      <c r="F265" s="225"/>
      <c r="G265" s="225"/>
      <c r="H265" s="225"/>
      <c r="I265" s="225"/>
      <c r="J265" s="225"/>
      <c r="K265" s="225"/>
      <c r="L265" s="225"/>
      <c r="M265" s="225"/>
      <c r="N265" s="225"/>
      <c r="O265" s="225"/>
      <c r="P265" s="225"/>
      <c r="Q265" s="225"/>
      <c r="R265" s="225"/>
      <c r="S265" s="225"/>
      <c r="T265" s="225"/>
      <c r="U265" s="225"/>
      <c r="V265" s="225"/>
      <c r="W265" s="225"/>
      <c r="X265" s="225"/>
      <c r="Y265" s="225"/>
      <c r="Z265" s="225"/>
    </row>
    <row r="266" spans="1:26" ht="15.75" customHeight="1" x14ac:dyDescent="0.25">
      <c r="A266" s="225"/>
      <c r="B266" s="225"/>
      <c r="C266" s="225"/>
      <c r="D266" s="225"/>
      <c r="E266" s="225"/>
      <c r="F266" s="225"/>
      <c r="G266" s="225"/>
      <c r="H266" s="225"/>
      <c r="I266" s="225"/>
      <c r="J266" s="225"/>
      <c r="K266" s="225"/>
      <c r="L266" s="225"/>
      <c r="M266" s="225"/>
      <c r="N266" s="225"/>
      <c r="O266" s="225"/>
      <c r="P266" s="225"/>
      <c r="Q266" s="225"/>
      <c r="R266" s="225"/>
      <c r="S266" s="225"/>
      <c r="T266" s="225"/>
      <c r="U266" s="225"/>
      <c r="V266" s="225"/>
      <c r="W266" s="225"/>
      <c r="X266" s="225"/>
      <c r="Y266" s="225"/>
      <c r="Z266" s="225"/>
    </row>
    <row r="267" spans="1:26" ht="15.75" customHeight="1" x14ac:dyDescent="0.25">
      <c r="A267" s="225"/>
      <c r="B267" s="225"/>
      <c r="C267" s="225"/>
      <c r="D267" s="225"/>
      <c r="E267" s="225"/>
      <c r="F267" s="225"/>
      <c r="G267" s="225"/>
      <c r="H267" s="225"/>
      <c r="I267" s="225"/>
      <c r="J267" s="225"/>
      <c r="K267" s="225"/>
      <c r="L267" s="225"/>
      <c r="M267" s="225"/>
      <c r="N267" s="225"/>
      <c r="O267" s="225"/>
      <c r="P267" s="225"/>
      <c r="Q267" s="225"/>
      <c r="R267" s="225"/>
      <c r="S267" s="225"/>
      <c r="T267" s="225"/>
      <c r="U267" s="225"/>
      <c r="V267" s="225"/>
      <c r="W267" s="225"/>
      <c r="X267" s="225"/>
      <c r="Y267" s="225"/>
      <c r="Z267" s="225"/>
    </row>
    <row r="268" spans="1:26" ht="15.75" customHeight="1" x14ac:dyDescent="0.25">
      <c r="A268" s="225"/>
      <c r="B268" s="225"/>
      <c r="C268" s="225"/>
      <c r="D268" s="225"/>
      <c r="E268" s="225"/>
      <c r="F268" s="225"/>
      <c r="G268" s="225"/>
      <c r="H268" s="225"/>
      <c r="I268" s="225"/>
      <c r="J268" s="225"/>
      <c r="K268" s="225"/>
      <c r="L268" s="225"/>
      <c r="M268" s="225"/>
      <c r="N268" s="225"/>
      <c r="O268" s="225"/>
      <c r="P268" s="225"/>
      <c r="Q268" s="225"/>
      <c r="R268" s="225"/>
      <c r="S268" s="225"/>
      <c r="T268" s="225"/>
      <c r="U268" s="225"/>
      <c r="V268" s="225"/>
      <c r="W268" s="225"/>
      <c r="X268" s="225"/>
      <c r="Y268" s="225"/>
      <c r="Z268" s="225"/>
    </row>
    <row r="269" spans="1:26" ht="15.75" customHeight="1" x14ac:dyDescent="0.25">
      <c r="A269" s="225"/>
      <c r="B269" s="225"/>
      <c r="C269" s="225"/>
      <c r="D269" s="225"/>
      <c r="E269" s="225"/>
      <c r="F269" s="225"/>
      <c r="G269" s="225"/>
      <c r="H269" s="225"/>
      <c r="I269" s="225"/>
      <c r="J269" s="225"/>
      <c r="K269" s="225"/>
      <c r="L269" s="225"/>
      <c r="M269" s="225"/>
      <c r="N269" s="225"/>
      <c r="O269" s="225"/>
      <c r="P269" s="225"/>
      <c r="Q269" s="225"/>
      <c r="R269" s="225"/>
      <c r="S269" s="225"/>
      <c r="T269" s="225"/>
      <c r="U269" s="225"/>
      <c r="V269" s="225"/>
      <c r="W269" s="225"/>
      <c r="X269" s="225"/>
      <c r="Y269" s="225"/>
      <c r="Z269" s="225"/>
    </row>
    <row r="270" spans="1:26" ht="15.75" customHeight="1" x14ac:dyDescent="0.25">
      <c r="A270" s="225"/>
      <c r="B270" s="225"/>
      <c r="C270" s="225"/>
      <c r="D270" s="225"/>
      <c r="E270" s="225"/>
      <c r="F270" s="225"/>
      <c r="G270" s="225"/>
      <c r="H270" s="225"/>
      <c r="I270" s="225"/>
      <c r="J270" s="225"/>
      <c r="K270" s="225"/>
      <c r="L270" s="225"/>
      <c r="M270" s="225"/>
      <c r="N270" s="225"/>
      <c r="O270" s="225"/>
      <c r="P270" s="225"/>
      <c r="Q270" s="225"/>
      <c r="R270" s="225"/>
      <c r="S270" s="225"/>
      <c r="T270" s="225"/>
      <c r="U270" s="225"/>
      <c r="V270" s="225"/>
      <c r="W270" s="225"/>
      <c r="X270" s="225"/>
      <c r="Y270" s="225"/>
      <c r="Z270" s="225"/>
    </row>
    <row r="271" spans="1:26" ht="15.75" customHeight="1" x14ac:dyDescent="0.25">
      <c r="A271" s="225"/>
      <c r="B271" s="225"/>
      <c r="C271" s="225"/>
      <c r="D271" s="225"/>
      <c r="E271" s="225"/>
      <c r="F271" s="225"/>
      <c r="G271" s="225"/>
      <c r="H271" s="225"/>
      <c r="I271" s="225"/>
      <c r="J271" s="225"/>
      <c r="K271" s="225"/>
      <c r="L271" s="225"/>
      <c r="M271" s="225"/>
      <c r="N271" s="225"/>
      <c r="O271" s="225"/>
      <c r="P271" s="225"/>
      <c r="Q271" s="225"/>
      <c r="R271" s="225"/>
      <c r="S271" s="225"/>
      <c r="T271" s="225"/>
      <c r="U271" s="225"/>
      <c r="V271" s="225"/>
      <c r="W271" s="225"/>
      <c r="X271" s="225"/>
      <c r="Y271" s="225"/>
      <c r="Z271" s="225"/>
    </row>
    <row r="272" spans="1:26" ht="15.75" customHeight="1" x14ac:dyDescent="0.25">
      <c r="A272" s="225"/>
      <c r="B272" s="225"/>
      <c r="C272" s="225"/>
      <c r="D272" s="225"/>
      <c r="E272" s="225"/>
      <c r="F272" s="225"/>
      <c r="G272" s="225"/>
      <c r="H272" s="225"/>
      <c r="I272" s="225"/>
      <c r="J272" s="225"/>
      <c r="K272" s="225"/>
      <c r="L272" s="225"/>
      <c r="M272" s="225"/>
      <c r="N272" s="225"/>
      <c r="O272" s="225"/>
      <c r="P272" s="225"/>
      <c r="Q272" s="225"/>
      <c r="R272" s="225"/>
      <c r="S272" s="225"/>
      <c r="T272" s="225"/>
      <c r="U272" s="225"/>
      <c r="V272" s="225"/>
      <c r="W272" s="225"/>
      <c r="X272" s="225"/>
      <c r="Y272" s="225"/>
      <c r="Z272" s="225"/>
    </row>
    <row r="273" spans="1:26" ht="15.75" customHeight="1" x14ac:dyDescent="0.25">
      <c r="A273" s="225"/>
      <c r="B273" s="225"/>
      <c r="C273" s="225"/>
      <c r="D273" s="225"/>
      <c r="E273" s="225"/>
      <c r="F273" s="225"/>
      <c r="G273" s="225"/>
      <c r="H273" s="225"/>
      <c r="I273" s="225"/>
      <c r="J273" s="225"/>
      <c r="K273" s="225"/>
      <c r="L273" s="225"/>
      <c r="M273" s="225"/>
      <c r="N273" s="225"/>
      <c r="O273" s="225"/>
      <c r="P273" s="225"/>
      <c r="Q273" s="225"/>
      <c r="R273" s="225"/>
      <c r="S273" s="225"/>
      <c r="T273" s="225"/>
      <c r="U273" s="225"/>
      <c r="V273" s="225"/>
      <c r="W273" s="225"/>
      <c r="X273" s="225"/>
      <c r="Y273" s="225"/>
      <c r="Z273" s="225"/>
    </row>
    <row r="274" spans="1:26" ht="15.75" customHeight="1" x14ac:dyDescent="0.25">
      <c r="A274" s="225"/>
      <c r="B274" s="225"/>
      <c r="C274" s="225"/>
      <c r="D274" s="225"/>
      <c r="E274" s="225"/>
      <c r="F274" s="225"/>
      <c r="G274" s="225"/>
      <c r="H274" s="225"/>
      <c r="I274" s="225"/>
      <c r="J274" s="225"/>
      <c r="K274" s="225"/>
      <c r="L274" s="225"/>
      <c r="M274" s="225"/>
      <c r="N274" s="225"/>
      <c r="O274" s="225"/>
      <c r="P274" s="225"/>
      <c r="Q274" s="225"/>
      <c r="R274" s="225"/>
      <c r="S274" s="225"/>
      <c r="T274" s="225"/>
      <c r="U274" s="225"/>
      <c r="V274" s="225"/>
      <c r="W274" s="225"/>
      <c r="X274" s="225"/>
      <c r="Y274" s="225"/>
      <c r="Z274" s="225"/>
    </row>
    <row r="275" spans="1:26" ht="15.75" customHeight="1" x14ac:dyDescent="0.25">
      <c r="A275" s="225"/>
      <c r="B275" s="225"/>
      <c r="C275" s="225"/>
      <c r="D275" s="225"/>
      <c r="E275" s="225"/>
      <c r="F275" s="225"/>
      <c r="G275" s="225"/>
      <c r="H275" s="225"/>
      <c r="I275" s="225"/>
      <c r="J275" s="225"/>
      <c r="K275" s="225"/>
      <c r="L275" s="225"/>
      <c r="M275" s="225"/>
      <c r="N275" s="225"/>
      <c r="O275" s="225"/>
      <c r="P275" s="225"/>
      <c r="Q275" s="225"/>
      <c r="R275" s="225"/>
      <c r="S275" s="225"/>
      <c r="T275" s="225"/>
      <c r="U275" s="225"/>
      <c r="V275" s="225"/>
      <c r="W275" s="225"/>
      <c r="X275" s="225"/>
      <c r="Y275" s="225"/>
      <c r="Z275" s="225"/>
    </row>
    <row r="276" spans="1:26" ht="15.75" customHeight="1" x14ac:dyDescent="0.25">
      <c r="A276" s="225"/>
      <c r="B276" s="225"/>
      <c r="C276" s="225"/>
      <c r="D276" s="225"/>
      <c r="E276" s="225"/>
      <c r="F276" s="225"/>
      <c r="G276" s="225"/>
      <c r="H276" s="225"/>
      <c r="I276" s="225"/>
      <c r="J276" s="225"/>
      <c r="K276" s="225"/>
      <c r="L276" s="225"/>
      <c r="M276" s="225"/>
      <c r="N276" s="225"/>
      <c r="O276" s="225"/>
      <c r="P276" s="225"/>
      <c r="Q276" s="225"/>
      <c r="R276" s="225"/>
      <c r="S276" s="225"/>
      <c r="T276" s="225"/>
      <c r="U276" s="225"/>
      <c r="V276" s="225"/>
      <c r="W276" s="225"/>
      <c r="X276" s="225"/>
      <c r="Y276" s="225"/>
      <c r="Z276" s="225"/>
    </row>
    <row r="277" spans="1:26" ht="15.75" customHeight="1" x14ac:dyDescent="0.25">
      <c r="A277" s="225"/>
      <c r="B277" s="225"/>
      <c r="C277" s="225"/>
      <c r="D277" s="225"/>
      <c r="E277" s="225"/>
      <c r="F277" s="225"/>
      <c r="G277" s="225"/>
      <c r="H277" s="225"/>
      <c r="I277" s="225"/>
      <c r="J277" s="225"/>
      <c r="K277" s="225"/>
      <c r="L277" s="225"/>
      <c r="M277" s="225"/>
      <c r="N277" s="225"/>
      <c r="O277" s="225"/>
      <c r="P277" s="225"/>
      <c r="Q277" s="225"/>
      <c r="R277" s="225"/>
      <c r="S277" s="225"/>
      <c r="T277" s="225"/>
      <c r="U277" s="225"/>
      <c r="V277" s="225"/>
      <c r="W277" s="225"/>
      <c r="X277" s="225"/>
      <c r="Y277" s="225"/>
      <c r="Z277" s="225"/>
    </row>
    <row r="278" spans="1:26" ht="15.75" customHeight="1" x14ac:dyDescent="0.25">
      <c r="A278" s="225"/>
      <c r="B278" s="225"/>
      <c r="C278" s="225"/>
      <c r="D278" s="225"/>
      <c r="E278" s="225"/>
      <c r="F278" s="225"/>
      <c r="G278" s="225"/>
      <c r="H278" s="225"/>
      <c r="I278" s="225"/>
      <c r="J278" s="225"/>
      <c r="K278" s="225"/>
      <c r="L278" s="225"/>
      <c r="M278" s="225"/>
      <c r="N278" s="225"/>
      <c r="O278" s="225"/>
      <c r="P278" s="225"/>
      <c r="Q278" s="225"/>
      <c r="R278" s="225"/>
      <c r="S278" s="225"/>
      <c r="T278" s="225"/>
      <c r="U278" s="225"/>
      <c r="V278" s="225"/>
      <c r="W278" s="225"/>
      <c r="X278" s="225"/>
      <c r="Y278" s="225"/>
      <c r="Z278" s="225"/>
    </row>
    <row r="279" spans="1:26" ht="15.75" customHeight="1" x14ac:dyDescent="0.25">
      <c r="A279" s="225"/>
      <c r="B279" s="225"/>
      <c r="C279" s="225"/>
      <c r="D279" s="225"/>
      <c r="E279" s="225"/>
      <c r="F279" s="225"/>
      <c r="G279" s="225"/>
      <c r="H279" s="225"/>
      <c r="I279" s="225"/>
      <c r="J279" s="225"/>
      <c r="K279" s="225"/>
      <c r="L279" s="225"/>
      <c r="M279" s="225"/>
      <c r="N279" s="225"/>
      <c r="O279" s="225"/>
      <c r="P279" s="225"/>
      <c r="Q279" s="225"/>
      <c r="R279" s="225"/>
      <c r="S279" s="225"/>
      <c r="T279" s="225"/>
      <c r="U279" s="225"/>
      <c r="V279" s="225"/>
      <c r="W279" s="225"/>
      <c r="X279" s="225"/>
      <c r="Y279" s="225"/>
      <c r="Z279" s="225"/>
    </row>
    <row r="280" spans="1:26" ht="15.75" customHeight="1" x14ac:dyDescent="0.25">
      <c r="A280" s="225"/>
      <c r="B280" s="225"/>
      <c r="C280" s="225"/>
      <c r="D280" s="225"/>
      <c r="E280" s="225"/>
      <c r="F280" s="225"/>
      <c r="G280" s="225"/>
      <c r="H280" s="225"/>
      <c r="I280" s="225"/>
      <c r="J280" s="225"/>
      <c r="K280" s="225"/>
      <c r="L280" s="225"/>
      <c r="M280" s="225"/>
      <c r="N280" s="225"/>
      <c r="O280" s="225"/>
      <c r="P280" s="225"/>
      <c r="Q280" s="225"/>
      <c r="R280" s="225"/>
      <c r="S280" s="225"/>
      <c r="T280" s="225"/>
      <c r="U280" s="225"/>
      <c r="V280" s="225"/>
      <c r="W280" s="225"/>
      <c r="X280" s="225"/>
      <c r="Y280" s="225"/>
      <c r="Z280" s="225"/>
    </row>
    <row r="281" spans="1:26" ht="15.75" customHeight="1" x14ac:dyDescent="0.25">
      <c r="A281" s="225"/>
      <c r="B281" s="225"/>
      <c r="C281" s="225"/>
      <c r="D281" s="225"/>
      <c r="E281" s="225"/>
      <c r="F281" s="225"/>
      <c r="G281" s="225"/>
      <c r="H281" s="225"/>
      <c r="I281" s="225"/>
      <c r="J281" s="225"/>
      <c r="K281" s="225"/>
      <c r="L281" s="225"/>
      <c r="M281" s="225"/>
      <c r="N281" s="225"/>
      <c r="O281" s="225"/>
      <c r="P281" s="225"/>
      <c r="Q281" s="225"/>
      <c r="R281" s="225"/>
      <c r="S281" s="225"/>
      <c r="T281" s="225"/>
      <c r="U281" s="225"/>
      <c r="V281" s="225"/>
      <c r="W281" s="225"/>
      <c r="X281" s="225"/>
      <c r="Y281" s="225"/>
      <c r="Z281" s="225"/>
    </row>
    <row r="282" spans="1:26" ht="15.75" customHeight="1" x14ac:dyDescent="0.25">
      <c r="A282" s="225"/>
      <c r="B282" s="225"/>
      <c r="C282" s="225"/>
      <c r="D282" s="225"/>
      <c r="E282" s="225"/>
      <c r="F282" s="225"/>
      <c r="G282" s="225"/>
      <c r="H282" s="225"/>
      <c r="I282" s="225"/>
      <c r="J282" s="225"/>
      <c r="K282" s="225"/>
      <c r="L282" s="225"/>
      <c r="M282" s="225"/>
      <c r="N282" s="225"/>
      <c r="O282" s="225"/>
      <c r="P282" s="225"/>
      <c r="Q282" s="225"/>
      <c r="R282" s="225"/>
      <c r="S282" s="225"/>
      <c r="T282" s="225"/>
      <c r="U282" s="225"/>
      <c r="V282" s="225"/>
      <c r="W282" s="225"/>
      <c r="X282" s="225"/>
      <c r="Y282" s="225"/>
      <c r="Z282" s="225"/>
    </row>
    <row r="283" spans="1:26" ht="15.75" customHeight="1" x14ac:dyDescent="0.25">
      <c r="A283" s="225"/>
      <c r="B283" s="225"/>
      <c r="C283" s="225"/>
      <c r="D283" s="225"/>
      <c r="E283" s="225"/>
      <c r="F283" s="225"/>
      <c r="G283" s="225"/>
      <c r="H283" s="225"/>
      <c r="I283" s="225"/>
      <c r="J283" s="225"/>
      <c r="K283" s="225"/>
      <c r="L283" s="225"/>
      <c r="M283" s="225"/>
      <c r="N283" s="225"/>
      <c r="O283" s="225"/>
      <c r="P283" s="225"/>
      <c r="Q283" s="225"/>
      <c r="R283" s="225"/>
      <c r="S283" s="225"/>
      <c r="T283" s="225"/>
      <c r="U283" s="225"/>
      <c r="V283" s="225"/>
      <c r="W283" s="225"/>
      <c r="X283" s="225"/>
      <c r="Y283" s="225"/>
      <c r="Z283" s="225"/>
    </row>
    <row r="284" spans="1:26" ht="15.75" customHeight="1" x14ac:dyDescent="0.25">
      <c r="A284" s="225"/>
      <c r="B284" s="225"/>
      <c r="C284" s="225"/>
      <c r="D284" s="225"/>
      <c r="E284" s="225"/>
      <c r="F284" s="225"/>
      <c r="G284" s="225"/>
      <c r="H284" s="225"/>
      <c r="I284" s="225"/>
      <c r="J284" s="225"/>
      <c r="K284" s="225"/>
      <c r="L284" s="225"/>
      <c r="M284" s="225"/>
      <c r="N284" s="225"/>
      <c r="O284" s="225"/>
      <c r="P284" s="225"/>
      <c r="Q284" s="225"/>
      <c r="R284" s="225"/>
      <c r="S284" s="225"/>
      <c r="T284" s="225"/>
      <c r="U284" s="225"/>
      <c r="V284" s="225"/>
      <c r="W284" s="225"/>
      <c r="X284" s="225"/>
      <c r="Y284" s="225"/>
      <c r="Z284" s="225"/>
    </row>
    <row r="285" spans="1:26" ht="15.75" customHeight="1" x14ac:dyDescent="0.25">
      <c r="A285" s="225"/>
      <c r="B285" s="225"/>
      <c r="C285" s="225"/>
      <c r="D285" s="225"/>
      <c r="E285" s="225"/>
      <c r="F285" s="225"/>
      <c r="G285" s="225"/>
      <c r="H285" s="225"/>
      <c r="I285" s="225"/>
      <c r="J285" s="225"/>
      <c r="K285" s="225"/>
      <c r="L285" s="225"/>
      <c r="M285" s="225"/>
      <c r="N285" s="225"/>
      <c r="O285" s="225"/>
      <c r="P285" s="225"/>
      <c r="Q285" s="225"/>
      <c r="R285" s="225"/>
      <c r="S285" s="225"/>
      <c r="T285" s="225"/>
      <c r="U285" s="225"/>
      <c r="V285" s="225"/>
      <c r="W285" s="225"/>
      <c r="X285" s="225"/>
      <c r="Y285" s="225"/>
      <c r="Z285" s="225"/>
    </row>
    <row r="286" spans="1:26" ht="15.75" customHeight="1" x14ac:dyDescent="0.25">
      <c r="A286" s="225"/>
      <c r="B286" s="225"/>
      <c r="C286" s="225"/>
      <c r="D286" s="225"/>
      <c r="E286" s="225"/>
      <c r="F286" s="225"/>
      <c r="G286" s="225"/>
      <c r="H286" s="225"/>
      <c r="I286" s="225"/>
      <c r="J286" s="225"/>
      <c r="K286" s="225"/>
      <c r="L286" s="225"/>
      <c r="M286" s="225"/>
      <c r="N286" s="225"/>
      <c r="O286" s="225"/>
      <c r="P286" s="225"/>
      <c r="Q286" s="225"/>
      <c r="R286" s="225"/>
      <c r="S286" s="225"/>
      <c r="T286" s="225"/>
      <c r="U286" s="225"/>
      <c r="V286" s="225"/>
      <c r="W286" s="225"/>
      <c r="X286" s="225"/>
      <c r="Y286" s="225"/>
      <c r="Z286" s="225"/>
    </row>
    <row r="287" spans="1:26" ht="15.75" customHeight="1" x14ac:dyDescent="0.25">
      <c r="A287" s="225"/>
      <c r="B287" s="225"/>
      <c r="C287" s="225"/>
      <c r="D287" s="225"/>
      <c r="E287" s="225"/>
      <c r="F287" s="225"/>
      <c r="G287" s="225"/>
      <c r="H287" s="225"/>
      <c r="I287" s="225"/>
      <c r="J287" s="225"/>
      <c r="K287" s="225"/>
      <c r="L287" s="225"/>
      <c r="M287" s="225"/>
      <c r="N287" s="225"/>
      <c r="O287" s="225"/>
      <c r="P287" s="225"/>
      <c r="Q287" s="225"/>
      <c r="R287" s="225"/>
      <c r="S287" s="225"/>
      <c r="T287" s="225"/>
      <c r="U287" s="225"/>
      <c r="V287" s="225"/>
      <c r="W287" s="225"/>
      <c r="X287" s="225"/>
      <c r="Y287" s="225"/>
      <c r="Z287" s="225"/>
    </row>
    <row r="288" spans="1:26" ht="15.75" customHeight="1" x14ac:dyDescent="0.25">
      <c r="A288" s="225"/>
      <c r="B288" s="225"/>
      <c r="C288" s="225"/>
      <c r="D288" s="225"/>
      <c r="E288" s="225"/>
      <c r="F288" s="225"/>
      <c r="G288" s="225"/>
      <c r="H288" s="225"/>
      <c r="I288" s="225"/>
      <c r="J288" s="225"/>
      <c r="K288" s="225"/>
      <c r="L288" s="225"/>
      <c r="M288" s="225"/>
      <c r="N288" s="225"/>
      <c r="O288" s="225"/>
      <c r="P288" s="225"/>
      <c r="Q288" s="225"/>
      <c r="R288" s="225"/>
      <c r="S288" s="225"/>
      <c r="T288" s="225"/>
      <c r="U288" s="225"/>
      <c r="V288" s="225"/>
      <c r="W288" s="225"/>
      <c r="X288" s="225"/>
      <c r="Y288" s="225"/>
      <c r="Z288" s="225"/>
    </row>
    <row r="289" spans="1:26" ht="15.75" customHeight="1" x14ac:dyDescent="0.25">
      <c r="A289" s="225"/>
      <c r="B289" s="225"/>
      <c r="C289" s="225"/>
      <c r="D289" s="225"/>
      <c r="E289" s="225"/>
      <c r="F289" s="225"/>
      <c r="G289" s="225"/>
      <c r="H289" s="225"/>
      <c r="I289" s="225"/>
      <c r="J289" s="225"/>
      <c r="K289" s="225"/>
      <c r="L289" s="225"/>
      <c r="M289" s="225"/>
      <c r="N289" s="225"/>
      <c r="O289" s="225"/>
      <c r="P289" s="225"/>
      <c r="Q289" s="225"/>
      <c r="R289" s="225"/>
      <c r="S289" s="225"/>
      <c r="T289" s="225"/>
      <c r="U289" s="225"/>
      <c r="V289" s="225"/>
      <c r="W289" s="225"/>
      <c r="X289" s="225"/>
      <c r="Y289" s="225"/>
      <c r="Z289" s="225"/>
    </row>
    <row r="290" spans="1:26" ht="15.75" customHeight="1" x14ac:dyDescent="0.25">
      <c r="A290" s="225"/>
      <c r="B290" s="225"/>
      <c r="C290" s="225"/>
      <c r="D290" s="225"/>
      <c r="E290" s="225"/>
      <c r="F290" s="225"/>
      <c r="G290" s="225"/>
      <c r="H290" s="225"/>
      <c r="I290" s="225"/>
      <c r="J290" s="225"/>
      <c r="K290" s="225"/>
      <c r="L290" s="225"/>
      <c r="M290" s="225"/>
      <c r="N290" s="225"/>
      <c r="O290" s="225"/>
      <c r="P290" s="225"/>
      <c r="Q290" s="225"/>
      <c r="R290" s="225"/>
      <c r="S290" s="225"/>
      <c r="T290" s="225"/>
      <c r="U290" s="225"/>
      <c r="V290" s="225"/>
      <c r="W290" s="225"/>
      <c r="X290" s="225"/>
      <c r="Y290" s="225"/>
      <c r="Z290" s="225"/>
    </row>
    <row r="291" spans="1:26" ht="15.75" customHeight="1" x14ac:dyDescent="0.25">
      <c r="A291" s="225"/>
      <c r="B291" s="225"/>
      <c r="C291" s="225"/>
      <c r="D291" s="225"/>
      <c r="E291" s="225"/>
      <c r="F291" s="225"/>
      <c r="G291" s="225"/>
      <c r="H291" s="225"/>
      <c r="I291" s="225"/>
      <c r="J291" s="225"/>
      <c r="K291" s="225"/>
      <c r="L291" s="225"/>
      <c r="M291" s="225"/>
      <c r="N291" s="225"/>
      <c r="O291" s="225"/>
      <c r="P291" s="225"/>
      <c r="Q291" s="225"/>
      <c r="R291" s="225"/>
      <c r="S291" s="225"/>
      <c r="T291" s="225"/>
      <c r="U291" s="225"/>
      <c r="V291" s="225"/>
      <c r="W291" s="225"/>
      <c r="X291" s="225"/>
      <c r="Y291" s="225"/>
      <c r="Z291" s="225"/>
    </row>
    <row r="292" spans="1:26" ht="15.75" customHeight="1" x14ac:dyDescent="0.25">
      <c r="A292" s="225"/>
      <c r="B292" s="225"/>
      <c r="C292" s="225"/>
      <c r="D292" s="225"/>
      <c r="E292" s="225"/>
      <c r="F292" s="225"/>
      <c r="G292" s="225"/>
      <c r="H292" s="225"/>
      <c r="I292" s="225"/>
      <c r="J292" s="225"/>
      <c r="K292" s="225"/>
      <c r="L292" s="225"/>
      <c r="M292" s="225"/>
      <c r="N292" s="225"/>
      <c r="O292" s="225"/>
      <c r="P292" s="225"/>
      <c r="Q292" s="225"/>
      <c r="R292" s="225"/>
      <c r="S292" s="225"/>
      <c r="T292" s="225"/>
      <c r="U292" s="225"/>
      <c r="V292" s="225"/>
      <c r="W292" s="225"/>
      <c r="X292" s="225"/>
      <c r="Y292" s="225"/>
      <c r="Z292" s="225"/>
    </row>
    <row r="293" spans="1:26" ht="15.75" customHeight="1" x14ac:dyDescent="0.25">
      <c r="A293" s="225"/>
      <c r="B293" s="225"/>
      <c r="C293" s="225"/>
      <c r="D293" s="225"/>
      <c r="E293" s="225"/>
      <c r="F293" s="225"/>
      <c r="G293" s="225"/>
      <c r="H293" s="225"/>
      <c r="I293" s="225"/>
      <c r="J293" s="225"/>
      <c r="K293" s="225"/>
      <c r="L293" s="225"/>
      <c r="M293" s="225"/>
      <c r="N293" s="225"/>
      <c r="O293" s="225"/>
      <c r="P293" s="225"/>
      <c r="Q293" s="225"/>
      <c r="R293" s="225"/>
      <c r="S293" s="225"/>
      <c r="T293" s="225"/>
      <c r="U293" s="225"/>
      <c r="V293" s="225"/>
      <c r="W293" s="225"/>
      <c r="X293" s="225"/>
      <c r="Y293" s="225"/>
      <c r="Z293" s="225"/>
    </row>
    <row r="294" spans="1:26" ht="15.75" customHeight="1" x14ac:dyDescent="0.25">
      <c r="A294" s="225"/>
      <c r="B294" s="225"/>
      <c r="C294" s="225"/>
      <c r="D294" s="225"/>
      <c r="E294" s="225"/>
      <c r="F294" s="225"/>
      <c r="G294" s="225"/>
      <c r="H294" s="225"/>
      <c r="I294" s="225"/>
      <c r="J294" s="225"/>
      <c r="K294" s="225"/>
      <c r="L294" s="225"/>
      <c r="M294" s="225"/>
      <c r="N294" s="225"/>
      <c r="O294" s="225"/>
      <c r="P294" s="225"/>
      <c r="Q294" s="225"/>
      <c r="R294" s="225"/>
      <c r="S294" s="225"/>
      <c r="T294" s="225"/>
      <c r="U294" s="225"/>
      <c r="V294" s="225"/>
      <c r="W294" s="225"/>
      <c r="X294" s="225"/>
      <c r="Y294" s="225"/>
      <c r="Z294" s="225"/>
    </row>
    <row r="295" spans="1:26" ht="15.75" customHeight="1" x14ac:dyDescent="0.25">
      <c r="A295" s="225"/>
      <c r="B295" s="225"/>
      <c r="C295" s="225"/>
      <c r="D295" s="225"/>
      <c r="E295" s="225"/>
      <c r="F295" s="225"/>
      <c r="G295" s="225"/>
      <c r="H295" s="225"/>
      <c r="I295" s="225"/>
      <c r="J295" s="225"/>
      <c r="K295" s="225"/>
      <c r="L295" s="225"/>
      <c r="M295" s="225"/>
      <c r="N295" s="225"/>
      <c r="O295" s="225"/>
      <c r="P295" s="225"/>
      <c r="Q295" s="225"/>
      <c r="R295" s="225"/>
      <c r="S295" s="225"/>
      <c r="T295" s="225"/>
      <c r="U295" s="225"/>
      <c r="V295" s="225"/>
      <c r="W295" s="225"/>
      <c r="X295" s="225"/>
      <c r="Y295" s="225"/>
      <c r="Z295" s="225"/>
    </row>
    <row r="296" spans="1:26" ht="15.75" customHeight="1" x14ac:dyDescent="0.25">
      <c r="A296" s="225"/>
      <c r="B296" s="225"/>
      <c r="C296" s="225"/>
      <c r="D296" s="225"/>
      <c r="E296" s="225"/>
      <c r="F296" s="225"/>
      <c r="G296" s="225"/>
      <c r="H296" s="225"/>
      <c r="I296" s="225"/>
      <c r="J296" s="225"/>
      <c r="K296" s="225"/>
      <c r="L296" s="225"/>
      <c r="M296" s="225"/>
      <c r="N296" s="225"/>
      <c r="O296" s="225"/>
      <c r="P296" s="225"/>
      <c r="Q296" s="225"/>
      <c r="R296" s="225"/>
      <c r="S296" s="225"/>
      <c r="T296" s="225"/>
      <c r="U296" s="225"/>
      <c r="V296" s="225"/>
      <c r="W296" s="225"/>
      <c r="X296" s="225"/>
      <c r="Y296" s="225"/>
      <c r="Z296" s="225"/>
    </row>
    <row r="297" spans="1:26" ht="15.75" customHeight="1" x14ac:dyDescent="0.25">
      <c r="A297" s="225"/>
      <c r="B297" s="225"/>
      <c r="C297" s="225"/>
      <c r="D297" s="225"/>
      <c r="E297" s="225"/>
      <c r="F297" s="225"/>
      <c r="G297" s="225"/>
      <c r="H297" s="225"/>
      <c r="I297" s="225"/>
      <c r="J297" s="225"/>
      <c r="K297" s="225"/>
      <c r="L297" s="225"/>
      <c r="M297" s="225"/>
      <c r="N297" s="225"/>
      <c r="O297" s="225"/>
      <c r="P297" s="225"/>
      <c r="Q297" s="225"/>
      <c r="R297" s="225"/>
      <c r="S297" s="225"/>
      <c r="T297" s="225"/>
      <c r="U297" s="225"/>
      <c r="V297" s="225"/>
      <c r="W297" s="225"/>
      <c r="X297" s="225"/>
      <c r="Y297" s="225"/>
      <c r="Z297" s="225"/>
    </row>
    <row r="298" spans="1:26" ht="15.75" customHeight="1" x14ac:dyDescent="0.25">
      <c r="A298" s="225"/>
      <c r="B298" s="225"/>
      <c r="C298" s="225"/>
      <c r="D298" s="225"/>
      <c r="E298" s="225"/>
      <c r="F298" s="225"/>
      <c r="G298" s="225"/>
      <c r="H298" s="225"/>
      <c r="I298" s="225"/>
      <c r="J298" s="225"/>
      <c r="K298" s="225"/>
      <c r="L298" s="225"/>
      <c r="M298" s="225"/>
      <c r="N298" s="225"/>
      <c r="O298" s="225"/>
      <c r="P298" s="225"/>
      <c r="Q298" s="225"/>
      <c r="R298" s="225"/>
      <c r="S298" s="225"/>
      <c r="T298" s="225"/>
      <c r="U298" s="225"/>
      <c r="V298" s="225"/>
      <c r="W298" s="225"/>
      <c r="X298" s="225"/>
      <c r="Y298" s="225"/>
      <c r="Z298" s="225"/>
    </row>
    <row r="299" spans="1:26" ht="15.75" customHeight="1" x14ac:dyDescent="0.25">
      <c r="A299" s="225"/>
      <c r="B299" s="225"/>
      <c r="C299" s="225"/>
      <c r="D299" s="225"/>
      <c r="E299" s="225"/>
      <c r="F299" s="225"/>
      <c r="G299" s="225"/>
      <c r="H299" s="225"/>
      <c r="I299" s="225"/>
      <c r="J299" s="225"/>
      <c r="K299" s="225"/>
      <c r="L299" s="225"/>
      <c r="M299" s="225"/>
      <c r="N299" s="225"/>
      <c r="O299" s="225"/>
      <c r="P299" s="225"/>
      <c r="Q299" s="225"/>
      <c r="R299" s="225"/>
      <c r="S299" s="225"/>
      <c r="T299" s="225"/>
      <c r="U299" s="225"/>
      <c r="V299" s="225"/>
      <c r="W299" s="225"/>
      <c r="X299" s="225"/>
      <c r="Y299" s="225"/>
      <c r="Z299" s="225"/>
    </row>
    <row r="300" spans="1:26" ht="15.75" customHeight="1" x14ac:dyDescent="0.25">
      <c r="A300" s="225"/>
      <c r="B300" s="225"/>
      <c r="C300" s="225"/>
      <c r="D300" s="225"/>
      <c r="E300" s="225"/>
      <c r="F300" s="225"/>
      <c r="G300" s="225"/>
      <c r="H300" s="225"/>
      <c r="I300" s="225"/>
      <c r="J300" s="225"/>
      <c r="K300" s="225"/>
      <c r="L300" s="225"/>
      <c r="M300" s="225"/>
      <c r="N300" s="225"/>
      <c r="O300" s="225"/>
      <c r="P300" s="225"/>
      <c r="Q300" s="225"/>
      <c r="R300" s="225"/>
      <c r="S300" s="225"/>
      <c r="T300" s="225"/>
      <c r="U300" s="225"/>
      <c r="V300" s="225"/>
      <c r="W300" s="225"/>
      <c r="X300" s="225"/>
      <c r="Y300" s="225"/>
      <c r="Z300" s="225"/>
    </row>
    <row r="301" spans="1:26" ht="15.75" customHeight="1" x14ac:dyDescent="0.25">
      <c r="A301" s="225"/>
      <c r="B301" s="225"/>
      <c r="C301" s="225"/>
      <c r="D301" s="225"/>
      <c r="E301" s="225"/>
      <c r="F301" s="225"/>
      <c r="G301" s="225"/>
      <c r="H301" s="225"/>
      <c r="I301" s="225"/>
      <c r="J301" s="225"/>
      <c r="K301" s="225"/>
      <c r="L301" s="225"/>
      <c r="M301" s="225"/>
      <c r="N301" s="225"/>
      <c r="O301" s="225"/>
      <c r="P301" s="225"/>
      <c r="Q301" s="225"/>
      <c r="R301" s="225"/>
      <c r="S301" s="225"/>
      <c r="T301" s="225"/>
      <c r="U301" s="225"/>
      <c r="V301" s="225"/>
      <c r="W301" s="225"/>
      <c r="X301" s="225"/>
      <c r="Y301" s="225"/>
      <c r="Z301" s="225"/>
    </row>
    <row r="302" spans="1:26" ht="15.75" customHeight="1" x14ac:dyDescent="0.25">
      <c r="A302" s="225"/>
      <c r="B302" s="225"/>
      <c r="C302" s="225"/>
      <c r="D302" s="225"/>
      <c r="E302" s="225"/>
      <c r="F302" s="225"/>
      <c r="G302" s="225"/>
      <c r="H302" s="225"/>
      <c r="I302" s="225"/>
      <c r="J302" s="225"/>
      <c r="K302" s="225"/>
      <c r="L302" s="225"/>
      <c r="M302" s="225"/>
      <c r="N302" s="225"/>
      <c r="O302" s="225"/>
      <c r="P302" s="225"/>
      <c r="Q302" s="225"/>
      <c r="R302" s="225"/>
      <c r="S302" s="225"/>
      <c r="T302" s="225"/>
      <c r="U302" s="225"/>
      <c r="V302" s="225"/>
      <c r="W302" s="225"/>
      <c r="X302" s="225"/>
      <c r="Y302" s="225"/>
      <c r="Z302" s="225"/>
    </row>
    <row r="303" spans="1:26" ht="15.75" customHeight="1" x14ac:dyDescent="0.25">
      <c r="A303" s="225"/>
      <c r="B303" s="225"/>
      <c r="C303" s="225"/>
      <c r="D303" s="225"/>
      <c r="E303" s="225"/>
      <c r="F303" s="225"/>
      <c r="G303" s="225"/>
      <c r="H303" s="225"/>
      <c r="I303" s="225"/>
      <c r="J303" s="225"/>
      <c r="K303" s="225"/>
      <c r="L303" s="225"/>
      <c r="M303" s="225"/>
      <c r="N303" s="225"/>
      <c r="O303" s="225"/>
      <c r="P303" s="225"/>
      <c r="Q303" s="225"/>
      <c r="R303" s="225"/>
      <c r="S303" s="225"/>
      <c r="T303" s="225"/>
      <c r="U303" s="225"/>
      <c r="V303" s="225"/>
      <c r="W303" s="225"/>
      <c r="X303" s="225"/>
      <c r="Y303" s="225"/>
      <c r="Z303" s="225"/>
    </row>
    <row r="304" spans="1:26" ht="15.75" customHeight="1" x14ac:dyDescent="0.25">
      <c r="A304" s="225"/>
      <c r="B304" s="225"/>
      <c r="C304" s="225"/>
      <c r="D304" s="225"/>
      <c r="E304" s="225"/>
      <c r="F304" s="225"/>
      <c r="G304" s="225"/>
      <c r="H304" s="225"/>
      <c r="I304" s="225"/>
      <c r="J304" s="225"/>
      <c r="K304" s="225"/>
      <c r="L304" s="225"/>
      <c r="M304" s="225"/>
      <c r="N304" s="225"/>
      <c r="O304" s="225"/>
      <c r="P304" s="225"/>
      <c r="Q304" s="225"/>
      <c r="R304" s="225"/>
      <c r="S304" s="225"/>
      <c r="T304" s="225"/>
      <c r="U304" s="225"/>
      <c r="V304" s="225"/>
      <c r="W304" s="225"/>
      <c r="X304" s="225"/>
      <c r="Y304" s="225"/>
      <c r="Z304" s="225"/>
    </row>
    <row r="305" spans="1:26" ht="15.75" customHeight="1" x14ac:dyDescent="0.25">
      <c r="A305" s="225"/>
      <c r="B305" s="225"/>
      <c r="C305" s="225"/>
      <c r="D305" s="225"/>
      <c r="E305" s="225"/>
      <c r="F305" s="225"/>
      <c r="G305" s="225"/>
      <c r="H305" s="225"/>
      <c r="I305" s="225"/>
      <c r="J305" s="225"/>
      <c r="K305" s="225"/>
      <c r="L305" s="225"/>
      <c r="M305" s="225"/>
      <c r="N305" s="225"/>
      <c r="O305" s="225"/>
      <c r="P305" s="225"/>
      <c r="Q305" s="225"/>
      <c r="R305" s="225"/>
      <c r="S305" s="225"/>
      <c r="T305" s="225"/>
      <c r="U305" s="225"/>
      <c r="V305" s="225"/>
      <c r="W305" s="225"/>
      <c r="X305" s="225"/>
      <c r="Y305" s="225"/>
      <c r="Z305" s="225"/>
    </row>
    <row r="306" spans="1:26" ht="15.75" customHeight="1" x14ac:dyDescent="0.25">
      <c r="A306" s="225"/>
      <c r="B306" s="225"/>
      <c r="C306" s="225"/>
      <c r="D306" s="225"/>
      <c r="E306" s="225"/>
      <c r="F306" s="225"/>
      <c r="G306" s="225"/>
      <c r="H306" s="225"/>
      <c r="I306" s="225"/>
      <c r="J306" s="225"/>
      <c r="K306" s="225"/>
      <c r="L306" s="225"/>
      <c r="M306" s="225"/>
      <c r="N306" s="225"/>
      <c r="O306" s="225"/>
      <c r="P306" s="225"/>
      <c r="Q306" s="225"/>
      <c r="R306" s="225"/>
      <c r="S306" s="225"/>
      <c r="T306" s="225"/>
      <c r="U306" s="225"/>
      <c r="V306" s="225"/>
      <c r="W306" s="225"/>
      <c r="X306" s="225"/>
      <c r="Y306" s="225"/>
      <c r="Z306" s="225"/>
    </row>
    <row r="307" spans="1:26" ht="15.75" customHeight="1" x14ac:dyDescent="0.25">
      <c r="A307" s="225"/>
      <c r="B307" s="225"/>
      <c r="C307" s="225"/>
      <c r="D307" s="225"/>
      <c r="E307" s="225"/>
      <c r="F307" s="225"/>
      <c r="G307" s="225"/>
      <c r="H307" s="225"/>
      <c r="I307" s="225"/>
      <c r="J307" s="225"/>
      <c r="K307" s="225"/>
      <c r="L307" s="225"/>
      <c r="M307" s="225"/>
      <c r="N307" s="225"/>
      <c r="O307" s="225"/>
      <c r="P307" s="225"/>
      <c r="Q307" s="225"/>
      <c r="R307" s="225"/>
      <c r="S307" s="225"/>
      <c r="T307" s="225"/>
      <c r="U307" s="225"/>
      <c r="V307" s="225"/>
      <c r="W307" s="225"/>
      <c r="X307" s="225"/>
      <c r="Y307" s="225"/>
      <c r="Z307" s="225"/>
    </row>
    <row r="308" spans="1:26" ht="15.75" customHeight="1" x14ac:dyDescent="0.25">
      <c r="A308" s="225"/>
      <c r="B308" s="225"/>
      <c r="C308" s="225"/>
      <c r="D308" s="225"/>
      <c r="E308" s="225"/>
      <c r="F308" s="225"/>
      <c r="G308" s="225"/>
      <c r="H308" s="225"/>
      <c r="I308" s="225"/>
      <c r="J308" s="225"/>
      <c r="K308" s="225"/>
      <c r="L308" s="225"/>
      <c r="M308" s="225"/>
      <c r="N308" s="225"/>
      <c r="O308" s="225"/>
      <c r="P308" s="225"/>
      <c r="Q308" s="225"/>
      <c r="R308" s="225"/>
      <c r="S308" s="225"/>
      <c r="T308" s="225"/>
      <c r="U308" s="225"/>
      <c r="V308" s="225"/>
      <c r="W308" s="225"/>
      <c r="X308" s="225"/>
      <c r="Y308" s="225"/>
      <c r="Z308" s="225"/>
    </row>
    <row r="309" spans="1:26" ht="15.75" customHeight="1" x14ac:dyDescent="0.25">
      <c r="A309" s="225"/>
      <c r="B309" s="225"/>
      <c r="C309" s="225"/>
      <c r="D309" s="225"/>
      <c r="E309" s="225"/>
      <c r="F309" s="225"/>
      <c r="G309" s="225"/>
      <c r="H309" s="225"/>
      <c r="I309" s="225"/>
      <c r="J309" s="225"/>
      <c r="K309" s="225"/>
      <c r="L309" s="225"/>
      <c r="M309" s="225"/>
      <c r="N309" s="225"/>
      <c r="O309" s="225"/>
      <c r="P309" s="225"/>
      <c r="Q309" s="225"/>
      <c r="R309" s="225"/>
      <c r="S309" s="225"/>
      <c r="T309" s="225"/>
      <c r="U309" s="225"/>
      <c r="V309" s="225"/>
      <c r="W309" s="225"/>
      <c r="X309" s="225"/>
      <c r="Y309" s="225"/>
      <c r="Z309" s="225"/>
    </row>
    <row r="310" spans="1:26" ht="15.75" customHeight="1" x14ac:dyDescent="0.25">
      <c r="A310" s="225"/>
      <c r="B310" s="225"/>
      <c r="C310" s="225"/>
      <c r="D310" s="225"/>
      <c r="E310" s="225"/>
      <c r="F310" s="225"/>
      <c r="G310" s="225"/>
      <c r="H310" s="225"/>
      <c r="I310" s="225"/>
      <c r="J310" s="225"/>
      <c r="K310" s="225"/>
      <c r="L310" s="225"/>
      <c r="M310" s="225"/>
      <c r="N310" s="225"/>
      <c r="O310" s="225"/>
      <c r="P310" s="225"/>
      <c r="Q310" s="225"/>
      <c r="R310" s="225"/>
      <c r="S310" s="225"/>
      <c r="T310" s="225"/>
      <c r="U310" s="225"/>
      <c r="V310" s="225"/>
      <c r="W310" s="225"/>
      <c r="X310" s="225"/>
      <c r="Y310" s="225"/>
      <c r="Z310" s="225"/>
    </row>
    <row r="311" spans="1:26" ht="15.75" customHeight="1" x14ac:dyDescent="0.25">
      <c r="A311" s="225"/>
      <c r="B311" s="225"/>
      <c r="C311" s="225"/>
      <c r="D311" s="225"/>
      <c r="E311" s="225"/>
      <c r="F311" s="225"/>
      <c r="G311" s="225"/>
      <c r="H311" s="225"/>
      <c r="I311" s="225"/>
      <c r="J311" s="225"/>
      <c r="K311" s="225"/>
      <c r="L311" s="225"/>
      <c r="M311" s="225"/>
      <c r="N311" s="225"/>
      <c r="O311" s="225"/>
      <c r="P311" s="225"/>
      <c r="Q311" s="225"/>
      <c r="R311" s="225"/>
      <c r="S311" s="225"/>
      <c r="T311" s="225"/>
      <c r="U311" s="225"/>
      <c r="V311" s="225"/>
      <c r="W311" s="225"/>
      <c r="X311" s="225"/>
      <c r="Y311" s="225"/>
      <c r="Z311" s="225"/>
    </row>
    <row r="312" spans="1:26" ht="15.75" customHeight="1" x14ac:dyDescent="0.25">
      <c r="A312" s="225"/>
      <c r="B312" s="225"/>
      <c r="C312" s="225"/>
      <c r="D312" s="225"/>
      <c r="E312" s="225"/>
      <c r="F312" s="225"/>
      <c r="G312" s="225"/>
      <c r="H312" s="225"/>
      <c r="I312" s="225"/>
      <c r="J312" s="225"/>
      <c r="K312" s="225"/>
      <c r="L312" s="225"/>
      <c r="M312" s="225"/>
      <c r="N312" s="225"/>
      <c r="O312" s="225"/>
      <c r="P312" s="225"/>
      <c r="Q312" s="225"/>
      <c r="R312" s="225"/>
      <c r="S312" s="225"/>
      <c r="T312" s="225"/>
      <c r="U312" s="225"/>
      <c r="V312" s="225"/>
      <c r="W312" s="225"/>
      <c r="X312" s="225"/>
      <c r="Y312" s="225"/>
      <c r="Z312" s="225"/>
    </row>
    <row r="313" spans="1:26" ht="15.75" customHeight="1" x14ac:dyDescent="0.25">
      <c r="A313" s="225"/>
      <c r="B313" s="225"/>
      <c r="C313" s="225"/>
      <c r="D313" s="225"/>
      <c r="E313" s="225"/>
      <c r="F313" s="225"/>
      <c r="G313" s="225"/>
      <c r="H313" s="225"/>
      <c r="I313" s="225"/>
      <c r="J313" s="225"/>
      <c r="K313" s="225"/>
      <c r="L313" s="225"/>
      <c r="M313" s="225"/>
      <c r="N313" s="225"/>
      <c r="O313" s="225"/>
      <c r="P313" s="225"/>
      <c r="Q313" s="225"/>
      <c r="R313" s="225"/>
      <c r="S313" s="225"/>
      <c r="T313" s="225"/>
      <c r="U313" s="225"/>
      <c r="V313" s="225"/>
      <c r="W313" s="225"/>
      <c r="X313" s="225"/>
      <c r="Y313" s="225"/>
      <c r="Z313" s="225"/>
    </row>
    <row r="314" spans="1:26" ht="15.75" customHeight="1" x14ac:dyDescent="0.25">
      <c r="A314" s="225"/>
      <c r="B314" s="225"/>
      <c r="C314" s="225"/>
      <c r="D314" s="225"/>
      <c r="E314" s="225"/>
      <c r="F314" s="225"/>
      <c r="G314" s="225"/>
      <c r="H314" s="225"/>
      <c r="I314" s="225"/>
      <c r="J314" s="225"/>
      <c r="K314" s="225"/>
      <c r="L314" s="225"/>
      <c r="M314" s="225"/>
      <c r="N314" s="225"/>
      <c r="O314" s="225"/>
      <c r="P314" s="225"/>
      <c r="Q314" s="225"/>
      <c r="R314" s="225"/>
      <c r="S314" s="225"/>
      <c r="T314" s="225"/>
      <c r="U314" s="225"/>
      <c r="V314" s="225"/>
      <c r="W314" s="225"/>
      <c r="X314" s="225"/>
      <c r="Y314" s="225"/>
      <c r="Z314" s="225"/>
    </row>
    <row r="315" spans="1:26" ht="15.75" customHeight="1" x14ac:dyDescent="0.25">
      <c r="A315" s="225"/>
      <c r="B315" s="225"/>
      <c r="C315" s="225"/>
      <c r="D315" s="225"/>
      <c r="E315" s="225"/>
      <c r="F315" s="225"/>
      <c r="G315" s="225"/>
      <c r="H315" s="225"/>
      <c r="I315" s="225"/>
      <c r="J315" s="225"/>
      <c r="K315" s="225"/>
      <c r="L315" s="225"/>
      <c r="M315" s="225"/>
      <c r="N315" s="225"/>
      <c r="O315" s="225"/>
      <c r="P315" s="225"/>
      <c r="Q315" s="225"/>
      <c r="R315" s="225"/>
      <c r="S315" s="225"/>
      <c r="T315" s="225"/>
      <c r="U315" s="225"/>
      <c r="V315" s="225"/>
      <c r="W315" s="225"/>
      <c r="X315" s="225"/>
      <c r="Y315" s="225"/>
      <c r="Z315" s="225"/>
    </row>
    <row r="316" spans="1:26" ht="15.75" customHeight="1" x14ac:dyDescent="0.25">
      <c r="A316" s="225"/>
      <c r="B316" s="225"/>
      <c r="C316" s="225"/>
      <c r="D316" s="225"/>
      <c r="E316" s="225"/>
      <c r="F316" s="225"/>
      <c r="G316" s="225"/>
      <c r="H316" s="225"/>
      <c r="I316" s="225"/>
      <c r="J316" s="225"/>
      <c r="K316" s="225"/>
      <c r="L316" s="225"/>
      <c r="M316" s="225"/>
      <c r="N316" s="225"/>
      <c r="O316" s="225"/>
      <c r="P316" s="225"/>
      <c r="Q316" s="225"/>
      <c r="R316" s="225"/>
      <c r="S316" s="225"/>
      <c r="T316" s="225"/>
      <c r="U316" s="225"/>
      <c r="V316" s="225"/>
      <c r="W316" s="225"/>
      <c r="X316" s="225"/>
      <c r="Y316" s="225"/>
      <c r="Z316" s="225"/>
    </row>
    <row r="317" spans="1:26" ht="15.75" customHeight="1" x14ac:dyDescent="0.25">
      <c r="A317" s="225"/>
      <c r="B317" s="225"/>
      <c r="C317" s="225"/>
      <c r="D317" s="225"/>
      <c r="E317" s="225"/>
      <c r="F317" s="225"/>
      <c r="G317" s="225"/>
      <c r="H317" s="225"/>
      <c r="I317" s="225"/>
      <c r="J317" s="225"/>
      <c r="K317" s="225"/>
      <c r="L317" s="225"/>
      <c r="M317" s="225"/>
      <c r="N317" s="225"/>
      <c r="O317" s="225"/>
      <c r="P317" s="225"/>
      <c r="Q317" s="225"/>
      <c r="R317" s="225"/>
      <c r="S317" s="225"/>
      <c r="T317" s="225"/>
      <c r="U317" s="225"/>
      <c r="V317" s="225"/>
      <c r="W317" s="225"/>
      <c r="X317" s="225"/>
      <c r="Y317" s="225"/>
      <c r="Z317" s="225"/>
    </row>
    <row r="318" spans="1:26" ht="15.75" customHeight="1" x14ac:dyDescent="0.25">
      <c r="A318" s="225"/>
      <c r="B318" s="225"/>
      <c r="C318" s="225"/>
      <c r="D318" s="225"/>
      <c r="E318" s="225"/>
      <c r="F318" s="225"/>
      <c r="G318" s="225"/>
      <c r="H318" s="225"/>
      <c r="I318" s="225"/>
      <c r="J318" s="225"/>
      <c r="K318" s="225"/>
      <c r="L318" s="225"/>
      <c r="M318" s="225"/>
      <c r="N318" s="225"/>
      <c r="O318" s="225"/>
      <c r="P318" s="225"/>
      <c r="Q318" s="225"/>
      <c r="R318" s="225"/>
      <c r="S318" s="225"/>
      <c r="T318" s="225"/>
      <c r="U318" s="225"/>
      <c r="V318" s="225"/>
      <c r="W318" s="225"/>
      <c r="X318" s="225"/>
      <c r="Y318" s="225"/>
      <c r="Z318" s="225"/>
    </row>
    <row r="319" spans="1:26" ht="15.75" customHeight="1" x14ac:dyDescent="0.25">
      <c r="A319" s="225"/>
      <c r="B319" s="225"/>
      <c r="C319" s="225"/>
      <c r="D319" s="225"/>
      <c r="E319" s="225"/>
      <c r="F319" s="225"/>
      <c r="G319" s="225"/>
      <c r="H319" s="225"/>
      <c r="I319" s="225"/>
      <c r="J319" s="225"/>
      <c r="K319" s="225"/>
      <c r="L319" s="225"/>
      <c r="M319" s="225"/>
      <c r="N319" s="225"/>
      <c r="O319" s="225"/>
      <c r="P319" s="225"/>
      <c r="Q319" s="225"/>
      <c r="R319" s="225"/>
      <c r="S319" s="225"/>
      <c r="T319" s="225"/>
      <c r="U319" s="225"/>
      <c r="V319" s="225"/>
      <c r="W319" s="225"/>
      <c r="X319" s="225"/>
      <c r="Y319" s="225"/>
      <c r="Z319" s="225"/>
    </row>
    <row r="320" spans="1:26" ht="15.75" customHeight="1" x14ac:dyDescent="0.25">
      <c r="A320" s="225"/>
      <c r="B320" s="225"/>
      <c r="C320" s="225"/>
      <c r="D320" s="225"/>
      <c r="E320" s="225"/>
      <c r="F320" s="225"/>
      <c r="G320" s="225"/>
      <c r="H320" s="225"/>
      <c r="I320" s="225"/>
      <c r="J320" s="225"/>
      <c r="K320" s="225"/>
      <c r="L320" s="225"/>
      <c r="M320" s="225"/>
      <c r="N320" s="225"/>
      <c r="O320" s="225"/>
      <c r="P320" s="225"/>
      <c r="Q320" s="225"/>
      <c r="R320" s="225"/>
      <c r="S320" s="225"/>
      <c r="T320" s="225"/>
      <c r="U320" s="225"/>
      <c r="V320" s="225"/>
      <c r="W320" s="225"/>
      <c r="X320" s="225"/>
      <c r="Y320" s="225"/>
      <c r="Z320" s="225"/>
    </row>
    <row r="321" spans="1:26" ht="15.75" customHeight="1" x14ac:dyDescent="0.25">
      <c r="A321" s="225"/>
      <c r="B321" s="225"/>
      <c r="C321" s="225"/>
      <c r="D321" s="225"/>
      <c r="E321" s="225"/>
      <c r="F321" s="225"/>
      <c r="G321" s="225"/>
      <c r="H321" s="225"/>
      <c r="I321" s="225"/>
      <c r="J321" s="225"/>
      <c r="K321" s="225"/>
      <c r="L321" s="225"/>
      <c r="M321" s="225"/>
      <c r="N321" s="225"/>
      <c r="O321" s="225"/>
      <c r="P321" s="225"/>
      <c r="Q321" s="225"/>
      <c r="R321" s="225"/>
      <c r="S321" s="225"/>
      <c r="T321" s="225"/>
      <c r="U321" s="225"/>
      <c r="V321" s="225"/>
      <c r="W321" s="225"/>
      <c r="X321" s="225"/>
      <c r="Y321" s="225"/>
      <c r="Z321" s="225"/>
    </row>
    <row r="322" spans="1:26" ht="15.75" customHeight="1" x14ac:dyDescent="0.25">
      <c r="A322" s="225"/>
      <c r="B322" s="225"/>
      <c r="C322" s="225"/>
      <c r="D322" s="225"/>
      <c r="E322" s="225"/>
      <c r="F322" s="225"/>
      <c r="G322" s="225"/>
      <c r="H322" s="225"/>
      <c r="I322" s="225"/>
      <c r="J322" s="225"/>
      <c r="K322" s="225"/>
      <c r="L322" s="225"/>
      <c r="M322" s="225"/>
      <c r="N322" s="225"/>
      <c r="O322" s="225"/>
      <c r="P322" s="225"/>
      <c r="Q322" s="225"/>
      <c r="R322" s="225"/>
      <c r="S322" s="225"/>
      <c r="T322" s="225"/>
      <c r="U322" s="225"/>
      <c r="V322" s="225"/>
      <c r="W322" s="225"/>
      <c r="X322" s="225"/>
      <c r="Y322" s="225"/>
      <c r="Z322" s="225"/>
    </row>
    <row r="323" spans="1:26" ht="15.75" customHeight="1" x14ac:dyDescent="0.25">
      <c r="A323" s="225"/>
      <c r="B323" s="225"/>
      <c r="C323" s="225"/>
      <c r="D323" s="225"/>
      <c r="E323" s="225"/>
      <c r="F323" s="225"/>
      <c r="G323" s="225"/>
      <c r="H323" s="225"/>
      <c r="I323" s="225"/>
      <c r="J323" s="225"/>
      <c r="K323" s="225"/>
      <c r="L323" s="225"/>
      <c r="M323" s="225"/>
      <c r="N323" s="225"/>
      <c r="O323" s="225"/>
      <c r="P323" s="225"/>
      <c r="Q323" s="225"/>
      <c r="R323" s="225"/>
      <c r="S323" s="225"/>
      <c r="T323" s="225"/>
      <c r="U323" s="225"/>
      <c r="V323" s="225"/>
      <c r="W323" s="225"/>
      <c r="X323" s="225"/>
      <c r="Y323" s="225"/>
      <c r="Z323" s="225"/>
    </row>
    <row r="324" spans="1:26" ht="15.75" customHeight="1" x14ac:dyDescent="0.25">
      <c r="A324" s="225"/>
      <c r="B324" s="225"/>
      <c r="C324" s="225"/>
      <c r="D324" s="225"/>
      <c r="E324" s="225"/>
      <c r="F324" s="225"/>
      <c r="G324" s="225"/>
      <c r="H324" s="225"/>
      <c r="I324" s="225"/>
      <c r="J324" s="225"/>
      <c r="K324" s="225"/>
      <c r="L324" s="225"/>
      <c r="M324" s="225"/>
      <c r="N324" s="225"/>
      <c r="O324" s="225"/>
      <c r="P324" s="225"/>
      <c r="Q324" s="225"/>
      <c r="R324" s="225"/>
      <c r="S324" s="225"/>
      <c r="T324" s="225"/>
      <c r="U324" s="225"/>
      <c r="V324" s="225"/>
      <c r="W324" s="225"/>
      <c r="X324" s="225"/>
      <c r="Y324" s="225"/>
      <c r="Z324" s="225"/>
    </row>
    <row r="325" spans="1:26" ht="15.75" customHeight="1" x14ac:dyDescent="0.25">
      <c r="A325" s="225"/>
      <c r="B325" s="225"/>
      <c r="C325" s="225"/>
      <c r="D325" s="225"/>
      <c r="E325" s="225"/>
      <c r="F325" s="225"/>
      <c r="G325" s="225"/>
      <c r="H325" s="225"/>
      <c r="I325" s="225"/>
      <c r="J325" s="225"/>
      <c r="K325" s="225"/>
      <c r="L325" s="225"/>
      <c r="M325" s="225"/>
      <c r="N325" s="225"/>
      <c r="O325" s="225"/>
      <c r="P325" s="225"/>
      <c r="Q325" s="225"/>
      <c r="R325" s="225"/>
      <c r="S325" s="225"/>
      <c r="T325" s="225"/>
      <c r="U325" s="225"/>
      <c r="V325" s="225"/>
      <c r="W325" s="225"/>
      <c r="X325" s="225"/>
      <c r="Y325" s="225"/>
      <c r="Z325" s="225"/>
    </row>
    <row r="326" spans="1:26" ht="15.75" customHeight="1" x14ac:dyDescent="0.25">
      <c r="A326" s="225"/>
      <c r="B326" s="225"/>
      <c r="C326" s="225"/>
      <c r="D326" s="225"/>
      <c r="E326" s="225"/>
      <c r="F326" s="225"/>
      <c r="G326" s="225"/>
      <c r="H326" s="225"/>
      <c r="I326" s="225"/>
      <c r="J326" s="225"/>
      <c r="K326" s="225"/>
      <c r="L326" s="225"/>
      <c r="M326" s="225"/>
      <c r="N326" s="225"/>
      <c r="O326" s="225"/>
      <c r="P326" s="225"/>
      <c r="Q326" s="225"/>
      <c r="R326" s="225"/>
      <c r="S326" s="225"/>
      <c r="T326" s="225"/>
      <c r="U326" s="225"/>
      <c r="V326" s="225"/>
      <c r="W326" s="225"/>
      <c r="X326" s="225"/>
      <c r="Y326" s="225"/>
      <c r="Z326" s="225"/>
    </row>
    <row r="327" spans="1:26" ht="15.75" customHeight="1" x14ac:dyDescent="0.25">
      <c r="A327" s="225"/>
      <c r="B327" s="225"/>
      <c r="C327" s="225"/>
      <c r="D327" s="225"/>
      <c r="E327" s="225"/>
      <c r="F327" s="225"/>
      <c r="G327" s="225"/>
      <c r="H327" s="225"/>
      <c r="I327" s="225"/>
      <c r="J327" s="225"/>
      <c r="K327" s="225"/>
      <c r="L327" s="225"/>
      <c r="M327" s="225"/>
      <c r="N327" s="225"/>
      <c r="O327" s="225"/>
      <c r="P327" s="225"/>
      <c r="Q327" s="225"/>
      <c r="R327" s="225"/>
      <c r="S327" s="225"/>
      <c r="T327" s="225"/>
      <c r="U327" s="225"/>
      <c r="V327" s="225"/>
      <c r="W327" s="225"/>
      <c r="X327" s="225"/>
      <c r="Y327" s="225"/>
      <c r="Z327" s="225"/>
    </row>
    <row r="328" spans="1:26" ht="15.75" customHeight="1" x14ac:dyDescent="0.25">
      <c r="A328" s="225"/>
      <c r="B328" s="225"/>
      <c r="C328" s="225"/>
      <c r="D328" s="225"/>
      <c r="E328" s="225"/>
      <c r="F328" s="225"/>
      <c r="G328" s="225"/>
      <c r="H328" s="225"/>
      <c r="I328" s="225"/>
      <c r="J328" s="225"/>
      <c r="K328" s="225"/>
      <c r="L328" s="225"/>
      <c r="M328" s="225"/>
      <c r="N328" s="225"/>
      <c r="O328" s="225"/>
      <c r="P328" s="225"/>
      <c r="Q328" s="225"/>
      <c r="R328" s="225"/>
      <c r="S328" s="225"/>
      <c r="T328" s="225"/>
      <c r="U328" s="225"/>
      <c r="V328" s="225"/>
      <c r="W328" s="225"/>
      <c r="X328" s="225"/>
      <c r="Y328" s="225"/>
      <c r="Z328" s="225"/>
    </row>
    <row r="329" spans="1:26" ht="15.75" customHeight="1" x14ac:dyDescent="0.25">
      <c r="A329" s="225"/>
      <c r="B329" s="225"/>
      <c r="C329" s="225"/>
      <c r="D329" s="225"/>
      <c r="E329" s="225"/>
      <c r="F329" s="225"/>
      <c r="G329" s="225"/>
      <c r="H329" s="225"/>
      <c r="I329" s="225"/>
      <c r="J329" s="225"/>
      <c r="K329" s="225"/>
      <c r="L329" s="225"/>
      <c r="M329" s="225"/>
      <c r="N329" s="225"/>
      <c r="O329" s="225"/>
      <c r="P329" s="225"/>
      <c r="Q329" s="225"/>
      <c r="R329" s="225"/>
      <c r="S329" s="225"/>
      <c r="T329" s="225"/>
      <c r="U329" s="225"/>
      <c r="V329" s="225"/>
      <c r="W329" s="225"/>
      <c r="X329" s="225"/>
      <c r="Y329" s="225"/>
      <c r="Z329" s="225"/>
    </row>
    <row r="330" spans="1:26" ht="15.75" customHeight="1" x14ac:dyDescent="0.25">
      <c r="A330" s="225"/>
      <c r="B330" s="225"/>
      <c r="C330" s="225"/>
      <c r="D330" s="225"/>
      <c r="E330" s="225"/>
      <c r="F330" s="225"/>
      <c r="G330" s="225"/>
      <c r="H330" s="225"/>
      <c r="I330" s="225"/>
      <c r="J330" s="225"/>
      <c r="K330" s="225"/>
      <c r="L330" s="225"/>
      <c r="M330" s="225"/>
      <c r="N330" s="225"/>
      <c r="O330" s="225"/>
      <c r="P330" s="225"/>
      <c r="Q330" s="225"/>
      <c r="R330" s="225"/>
      <c r="S330" s="225"/>
      <c r="T330" s="225"/>
      <c r="U330" s="225"/>
      <c r="V330" s="225"/>
      <c r="W330" s="225"/>
      <c r="X330" s="225"/>
      <c r="Y330" s="225"/>
      <c r="Z330" s="225"/>
    </row>
    <row r="331" spans="1:26" ht="15.75" customHeight="1" x14ac:dyDescent="0.25">
      <c r="A331" s="225"/>
      <c r="B331" s="225"/>
      <c r="C331" s="225"/>
      <c r="D331" s="225"/>
      <c r="E331" s="225"/>
      <c r="F331" s="225"/>
      <c r="G331" s="225"/>
      <c r="H331" s="225"/>
      <c r="I331" s="225"/>
      <c r="J331" s="225"/>
      <c r="K331" s="225"/>
      <c r="L331" s="225"/>
      <c r="M331" s="225"/>
      <c r="N331" s="225"/>
      <c r="O331" s="225"/>
      <c r="P331" s="225"/>
      <c r="Q331" s="225"/>
      <c r="R331" s="225"/>
      <c r="S331" s="225"/>
      <c r="T331" s="225"/>
      <c r="U331" s="225"/>
      <c r="V331" s="225"/>
      <c r="W331" s="225"/>
      <c r="X331" s="225"/>
      <c r="Y331" s="225"/>
      <c r="Z331" s="225"/>
    </row>
    <row r="332" spans="1:26" ht="15.75" customHeight="1" x14ac:dyDescent="0.25">
      <c r="A332" s="225"/>
      <c r="B332" s="225"/>
      <c r="C332" s="225"/>
      <c r="D332" s="225"/>
      <c r="E332" s="225"/>
      <c r="F332" s="225"/>
      <c r="G332" s="225"/>
      <c r="H332" s="225"/>
      <c r="I332" s="225"/>
      <c r="J332" s="225"/>
      <c r="K332" s="225"/>
      <c r="L332" s="225"/>
      <c r="M332" s="225"/>
      <c r="N332" s="225"/>
      <c r="O332" s="225"/>
      <c r="P332" s="225"/>
      <c r="Q332" s="225"/>
      <c r="R332" s="225"/>
      <c r="S332" s="225"/>
      <c r="T332" s="225"/>
      <c r="U332" s="225"/>
      <c r="V332" s="225"/>
      <c r="W332" s="225"/>
      <c r="X332" s="225"/>
      <c r="Y332" s="225"/>
      <c r="Z332" s="225"/>
    </row>
    <row r="333" spans="1:26" ht="15.75" customHeight="1" x14ac:dyDescent="0.25">
      <c r="A333" s="225"/>
      <c r="B333" s="225"/>
      <c r="C333" s="225"/>
      <c r="D333" s="225"/>
      <c r="E333" s="225"/>
      <c r="F333" s="225"/>
      <c r="G333" s="225"/>
      <c r="H333" s="225"/>
      <c r="I333" s="225"/>
      <c r="J333" s="225"/>
      <c r="K333" s="225"/>
      <c r="L333" s="225"/>
      <c r="M333" s="225"/>
      <c r="N333" s="225"/>
      <c r="O333" s="225"/>
      <c r="P333" s="225"/>
      <c r="Q333" s="225"/>
      <c r="R333" s="225"/>
      <c r="S333" s="225"/>
      <c r="T333" s="225"/>
      <c r="U333" s="225"/>
      <c r="V333" s="225"/>
      <c r="W333" s="225"/>
      <c r="X333" s="225"/>
      <c r="Y333" s="225"/>
      <c r="Z333" s="225"/>
    </row>
    <row r="334" spans="1:26" ht="15.75" customHeight="1" x14ac:dyDescent="0.25">
      <c r="A334" s="225"/>
      <c r="B334" s="225"/>
      <c r="C334" s="225"/>
      <c r="D334" s="225"/>
      <c r="E334" s="225"/>
      <c r="F334" s="225"/>
      <c r="G334" s="225"/>
      <c r="H334" s="225"/>
      <c r="I334" s="225"/>
      <c r="J334" s="225"/>
      <c r="K334" s="225"/>
      <c r="L334" s="225"/>
      <c r="M334" s="225"/>
      <c r="N334" s="225"/>
      <c r="O334" s="225"/>
      <c r="P334" s="225"/>
      <c r="Q334" s="225"/>
      <c r="R334" s="225"/>
      <c r="S334" s="225"/>
      <c r="T334" s="225"/>
      <c r="U334" s="225"/>
      <c r="V334" s="225"/>
      <c r="W334" s="225"/>
      <c r="X334" s="225"/>
      <c r="Y334" s="225"/>
      <c r="Z334" s="225"/>
    </row>
    <row r="335" spans="1:26" ht="15.75" customHeight="1" x14ac:dyDescent="0.25">
      <c r="A335" s="225"/>
      <c r="B335" s="225"/>
      <c r="C335" s="225"/>
      <c r="D335" s="225"/>
      <c r="E335" s="225"/>
      <c r="F335" s="225"/>
      <c r="G335" s="225"/>
      <c r="H335" s="225"/>
      <c r="I335" s="225"/>
      <c r="J335" s="225"/>
      <c r="K335" s="225"/>
      <c r="L335" s="225"/>
      <c r="M335" s="225"/>
      <c r="N335" s="225"/>
      <c r="O335" s="225"/>
      <c r="P335" s="225"/>
      <c r="Q335" s="225"/>
      <c r="R335" s="225"/>
      <c r="S335" s="225"/>
      <c r="T335" s="225"/>
      <c r="U335" s="225"/>
      <c r="V335" s="225"/>
      <c r="W335" s="225"/>
      <c r="X335" s="225"/>
      <c r="Y335" s="225"/>
      <c r="Z335" s="225"/>
    </row>
    <row r="336" spans="1:26" ht="15.75" customHeight="1" x14ac:dyDescent="0.25">
      <c r="A336" s="225"/>
      <c r="B336" s="225"/>
      <c r="C336" s="225"/>
      <c r="D336" s="225"/>
      <c r="E336" s="225"/>
      <c r="F336" s="225"/>
      <c r="G336" s="225"/>
      <c r="H336" s="225"/>
      <c r="I336" s="225"/>
      <c r="J336" s="225"/>
      <c r="K336" s="225"/>
      <c r="L336" s="225"/>
      <c r="M336" s="225"/>
      <c r="N336" s="225"/>
      <c r="O336" s="225"/>
      <c r="P336" s="225"/>
      <c r="Q336" s="225"/>
      <c r="R336" s="225"/>
      <c r="S336" s="225"/>
      <c r="T336" s="225"/>
      <c r="U336" s="225"/>
      <c r="V336" s="225"/>
      <c r="W336" s="225"/>
      <c r="X336" s="225"/>
      <c r="Y336" s="225"/>
      <c r="Z336" s="225"/>
    </row>
    <row r="337" spans="1:26" ht="15.75" customHeight="1" x14ac:dyDescent="0.25">
      <c r="A337" s="225"/>
      <c r="B337" s="225"/>
      <c r="C337" s="225"/>
      <c r="D337" s="225"/>
      <c r="E337" s="225"/>
      <c r="F337" s="225"/>
      <c r="G337" s="225"/>
      <c r="H337" s="225"/>
      <c r="I337" s="225"/>
      <c r="J337" s="225"/>
      <c r="K337" s="225"/>
      <c r="L337" s="225"/>
      <c r="M337" s="225"/>
      <c r="N337" s="225"/>
      <c r="O337" s="225"/>
      <c r="P337" s="225"/>
      <c r="Q337" s="225"/>
      <c r="R337" s="225"/>
      <c r="S337" s="225"/>
      <c r="T337" s="225"/>
      <c r="U337" s="225"/>
      <c r="V337" s="225"/>
      <c r="W337" s="225"/>
      <c r="X337" s="225"/>
      <c r="Y337" s="225"/>
      <c r="Z337" s="225"/>
    </row>
    <row r="338" spans="1:26" ht="15.75" customHeight="1" x14ac:dyDescent="0.25">
      <c r="A338" s="225"/>
      <c r="B338" s="225"/>
      <c r="C338" s="225"/>
      <c r="D338" s="225"/>
      <c r="E338" s="225"/>
      <c r="F338" s="225"/>
      <c r="G338" s="225"/>
      <c r="H338" s="225"/>
      <c r="I338" s="225"/>
      <c r="J338" s="225"/>
      <c r="K338" s="225"/>
      <c r="L338" s="225"/>
      <c r="M338" s="225"/>
      <c r="N338" s="225"/>
      <c r="O338" s="225"/>
      <c r="P338" s="225"/>
      <c r="Q338" s="225"/>
      <c r="R338" s="225"/>
      <c r="S338" s="225"/>
      <c r="T338" s="225"/>
      <c r="U338" s="225"/>
      <c r="V338" s="225"/>
      <c r="W338" s="225"/>
      <c r="X338" s="225"/>
      <c r="Y338" s="225"/>
      <c r="Z338" s="225"/>
    </row>
    <row r="339" spans="1:26" ht="15.75" customHeight="1" x14ac:dyDescent="0.25">
      <c r="A339" s="225"/>
      <c r="B339" s="225"/>
      <c r="C339" s="225"/>
      <c r="D339" s="225"/>
      <c r="E339" s="225"/>
      <c r="F339" s="225"/>
      <c r="G339" s="225"/>
      <c r="H339" s="225"/>
      <c r="I339" s="225"/>
      <c r="J339" s="225"/>
      <c r="K339" s="225"/>
      <c r="L339" s="225"/>
      <c r="M339" s="225"/>
      <c r="N339" s="225"/>
      <c r="O339" s="225"/>
      <c r="P339" s="225"/>
      <c r="Q339" s="225"/>
      <c r="R339" s="225"/>
      <c r="S339" s="225"/>
      <c r="T339" s="225"/>
      <c r="U339" s="225"/>
      <c r="V339" s="225"/>
      <c r="W339" s="225"/>
      <c r="X339" s="225"/>
      <c r="Y339" s="225"/>
      <c r="Z339" s="225"/>
    </row>
    <row r="340" spans="1:26" ht="15.75" customHeight="1" x14ac:dyDescent="0.25">
      <c r="A340" s="225"/>
      <c r="B340" s="225"/>
      <c r="C340" s="225"/>
      <c r="D340" s="225"/>
      <c r="E340" s="225"/>
      <c r="F340" s="225"/>
      <c r="G340" s="225"/>
      <c r="H340" s="225"/>
      <c r="I340" s="225"/>
      <c r="J340" s="225"/>
      <c r="K340" s="225"/>
      <c r="L340" s="225"/>
      <c r="M340" s="225"/>
      <c r="N340" s="225"/>
      <c r="O340" s="225"/>
      <c r="P340" s="225"/>
      <c r="Q340" s="225"/>
      <c r="R340" s="225"/>
      <c r="S340" s="225"/>
      <c r="T340" s="225"/>
      <c r="U340" s="225"/>
      <c r="V340" s="225"/>
      <c r="W340" s="225"/>
      <c r="X340" s="225"/>
      <c r="Y340" s="225"/>
      <c r="Z340" s="225"/>
    </row>
    <row r="341" spans="1:26" ht="15.75" customHeight="1" x14ac:dyDescent="0.25">
      <c r="A341" s="225"/>
      <c r="B341" s="225"/>
      <c r="C341" s="225"/>
      <c r="D341" s="225"/>
      <c r="E341" s="225"/>
      <c r="F341" s="225"/>
      <c r="G341" s="225"/>
      <c r="H341" s="225"/>
      <c r="I341" s="225"/>
      <c r="J341" s="225"/>
      <c r="K341" s="225"/>
      <c r="L341" s="225"/>
      <c r="M341" s="225"/>
      <c r="N341" s="225"/>
      <c r="O341" s="225"/>
      <c r="P341" s="225"/>
      <c r="Q341" s="225"/>
      <c r="R341" s="225"/>
      <c r="S341" s="225"/>
      <c r="T341" s="225"/>
      <c r="U341" s="225"/>
      <c r="V341" s="225"/>
      <c r="W341" s="225"/>
      <c r="X341" s="225"/>
      <c r="Y341" s="225"/>
      <c r="Z341" s="225"/>
    </row>
    <row r="342" spans="1:26" ht="15.75" customHeight="1" x14ac:dyDescent="0.25">
      <c r="A342" s="225"/>
      <c r="B342" s="225"/>
      <c r="C342" s="225"/>
      <c r="D342" s="225"/>
      <c r="E342" s="225"/>
      <c r="F342" s="225"/>
      <c r="G342" s="225"/>
      <c r="H342" s="225"/>
      <c r="I342" s="225"/>
      <c r="J342" s="225"/>
      <c r="K342" s="225"/>
      <c r="L342" s="225"/>
      <c r="M342" s="225"/>
      <c r="N342" s="225"/>
      <c r="O342" s="225"/>
      <c r="P342" s="225"/>
      <c r="Q342" s="225"/>
      <c r="R342" s="225"/>
      <c r="S342" s="225"/>
      <c r="T342" s="225"/>
      <c r="U342" s="225"/>
      <c r="V342" s="225"/>
      <c r="W342" s="225"/>
      <c r="X342" s="225"/>
      <c r="Y342" s="225"/>
      <c r="Z342" s="225"/>
    </row>
    <row r="343" spans="1:26" ht="15.75" customHeight="1" x14ac:dyDescent="0.25">
      <c r="A343" s="225"/>
      <c r="B343" s="225"/>
      <c r="C343" s="225"/>
      <c r="D343" s="225"/>
      <c r="E343" s="225"/>
      <c r="F343" s="225"/>
      <c r="G343" s="225"/>
      <c r="H343" s="225"/>
      <c r="I343" s="225"/>
      <c r="J343" s="225"/>
      <c r="K343" s="225"/>
      <c r="L343" s="225"/>
      <c r="M343" s="225"/>
      <c r="N343" s="225"/>
      <c r="O343" s="225"/>
      <c r="P343" s="225"/>
      <c r="Q343" s="225"/>
      <c r="R343" s="225"/>
      <c r="S343" s="225"/>
      <c r="T343" s="225"/>
      <c r="U343" s="225"/>
      <c r="V343" s="225"/>
      <c r="W343" s="225"/>
      <c r="X343" s="225"/>
      <c r="Y343" s="225"/>
      <c r="Z343" s="225"/>
    </row>
    <row r="344" spans="1:26" ht="15.75" customHeight="1" x14ac:dyDescent="0.25">
      <c r="A344" s="225"/>
      <c r="B344" s="225"/>
      <c r="C344" s="225"/>
      <c r="D344" s="225"/>
      <c r="E344" s="225"/>
      <c r="F344" s="225"/>
      <c r="G344" s="225"/>
      <c r="H344" s="225"/>
      <c r="I344" s="225"/>
      <c r="J344" s="225"/>
      <c r="K344" s="225"/>
      <c r="L344" s="225"/>
      <c r="M344" s="225"/>
      <c r="N344" s="225"/>
      <c r="O344" s="225"/>
      <c r="P344" s="225"/>
      <c r="Q344" s="225"/>
      <c r="R344" s="225"/>
      <c r="S344" s="225"/>
      <c r="T344" s="225"/>
      <c r="U344" s="225"/>
      <c r="V344" s="225"/>
      <c r="W344" s="225"/>
      <c r="X344" s="225"/>
      <c r="Y344" s="225"/>
      <c r="Z344" s="225"/>
    </row>
    <row r="345" spans="1:26" ht="15.75" customHeight="1" x14ac:dyDescent="0.25">
      <c r="A345" s="225"/>
      <c r="B345" s="225"/>
      <c r="C345" s="225"/>
      <c r="D345" s="225"/>
      <c r="E345" s="225"/>
      <c r="F345" s="225"/>
      <c r="G345" s="225"/>
      <c r="H345" s="225"/>
      <c r="I345" s="225"/>
      <c r="J345" s="225"/>
      <c r="K345" s="225"/>
      <c r="L345" s="225"/>
      <c r="M345" s="225"/>
      <c r="N345" s="225"/>
      <c r="O345" s="225"/>
      <c r="P345" s="225"/>
      <c r="Q345" s="225"/>
      <c r="R345" s="225"/>
      <c r="S345" s="225"/>
      <c r="T345" s="225"/>
      <c r="U345" s="225"/>
      <c r="V345" s="225"/>
      <c r="W345" s="225"/>
      <c r="X345" s="225"/>
      <c r="Y345" s="225"/>
      <c r="Z345" s="225"/>
    </row>
    <row r="346" spans="1:26" ht="15.75" customHeight="1" x14ac:dyDescent="0.25">
      <c r="A346" s="225"/>
      <c r="B346" s="225"/>
      <c r="C346" s="225"/>
      <c r="D346" s="225"/>
      <c r="E346" s="225"/>
      <c r="F346" s="225"/>
      <c r="G346" s="225"/>
      <c r="H346" s="225"/>
      <c r="I346" s="225"/>
      <c r="J346" s="225"/>
      <c r="K346" s="225"/>
      <c r="L346" s="225"/>
      <c r="M346" s="225"/>
      <c r="N346" s="225"/>
      <c r="O346" s="225"/>
      <c r="P346" s="225"/>
      <c r="Q346" s="225"/>
      <c r="R346" s="225"/>
      <c r="S346" s="225"/>
      <c r="T346" s="225"/>
      <c r="U346" s="225"/>
      <c r="V346" s="225"/>
      <c r="W346" s="225"/>
      <c r="X346" s="225"/>
      <c r="Y346" s="225"/>
      <c r="Z346" s="225"/>
    </row>
    <row r="347" spans="1:26" ht="15.75" customHeight="1" x14ac:dyDescent="0.25">
      <c r="A347" s="225"/>
      <c r="B347" s="225"/>
      <c r="C347" s="225"/>
      <c r="D347" s="225"/>
      <c r="E347" s="225"/>
      <c r="F347" s="225"/>
      <c r="G347" s="225"/>
      <c r="H347" s="225"/>
      <c r="I347" s="225"/>
      <c r="J347" s="225"/>
      <c r="K347" s="225"/>
      <c r="L347" s="225"/>
      <c r="M347" s="225"/>
      <c r="N347" s="225"/>
      <c r="O347" s="225"/>
      <c r="P347" s="225"/>
      <c r="Q347" s="225"/>
      <c r="R347" s="225"/>
      <c r="S347" s="225"/>
      <c r="T347" s="225"/>
      <c r="U347" s="225"/>
      <c r="V347" s="225"/>
      <c r="W347" s="225"/>
      <c r="X347" s="225"/>
      <c r="Y347" s="225"/>
      <c r="Z347" s="225"/>
    </row>
    <row r="348" spans="1:26" ht="15.75" customHeight="1" x14ac:dyDescent="0.25">
      <c r="A348" s="225"/>
      <c r="B348" s="225"/>
      <c r="C348" s="225"/>
      <c r="D348" s="225"/>
      <c r="E348" s="225"/>
      <c r="F348" s="225"/>
      <c r="G348" s="225"/>
      <c r="H348" s="225"/>
      <c r="I348" s="225"/>
      <c r="J348" s="225"/>
      <c r="K348" s="225"/>
      <c r="L348" s="225"/>
      <c r="M348" s="225"/>
      <c r="N348" s="225"/>
      <c r="O348" s="225"/>
      <c r="P348" s="225"/>
      <c r="Q348" s="225"/>
      <c r="R348" s="225"/>
      <c r="S348" s="225"/>
      <c r="T348" s="225"/>
      <c r="U348" s="225"/>
      <c r="V348" s="225"/>
      <c r="W348" s="225"/>
      <c r="X348" s="225"/>
      <c r="Y348" s="225"/>
      <c r="Z348" s="225"/>
    </row>
    <row r="349" spans="1:26" ht="15.75" customHeight="1" x14ac:dyDescent="0.25">
      <c r="A349" s="225"/>
      <c r="B349" s="225"/>
      <c r="C349" s="225"/>
      <c r="D349" s="225"/>
      <c r="E349" s="225"/>
      <c r="F349" s="225"/>
      <c r="G349" s="225"/>
      <c r="H349" s="225"/>
      <c r="I349" s="225"/>
      <c r="J349" s="225"/>
      <c r="K349" s="225"/>
      <c r="L349" s="225"/>
      <c r="M349" s="225"/>
      <c r="N349" s="225"/>
      <c r="O349" s="225"/>
      <c r="P349" s="225"/>
      <c r="Q349" s="225"/>
      <c r="R349" s="225"/>
      <c r="S349" s="225"/>
      <c r="T349" s="225"/>
      <c r="U349" s="225"/>
      <c r="V349" s="225"/>
      <c r="W349" s="225"/>
      <c r="X349" s="225"/>
      <c r="Y349" s="225"/>
      <c r="Z349" s="225"/>
    </row>
    <row r="350" spans="1:26" ht="15.75" customHeight="1" x14ac:dyDescent="0.25">
      <c r="A350" s="225"/>
      <c r="B350" s="225"/>
      <c r="C350" s="225"/>
      <c r="D350" s="225"/>
      <c r="E350" s="225"/>
      <c r="F350" s="225"/>
      <c r="G350" s="225"/>
      <c r="H350" s="225"/>
      <c r="I350" s="225"/>
      <c r="J350" s="225"/>
      <c r="K350" s="225"/>
      <c r="L350" s="225"/>
      <c r="M350" s="225"/>
      <c r="N350" s="225"/>
      <c r="O350" s="225"/>
      <c r="P350" s="225"/>
      <c r="Q350" s="225"/>
      <c r="R350" s="225"/>
      <c r="S350" s="225"/>
      <c r="T350" s="225"/>
      <c r="U350" s="225"/>
      <c r="V350" s="225"/>
      <c r="W350" s="225"/>
      <c r="X350" s="225"/>
      <c r="Y350" s="225"/>
      <c r="Z350" s="225"/>
    </row>
    <row r="351" spans="1:26" ht="15.75" customHeight="1" x14ac:dyDescent="0.25">
      <c r="A351" s="225"/>
      <c r="B351" s="225"/>
      <c r="C351" s="225"/>
      <c r="D351" s="225"/>
      <c r="E351" s="225"/>
      <c r="F351" s="225"/>
      <c r="G351" s="225"/>
      <c r="H351" s="225"/>
      <c r="I351" s="225"/>
      <c r="J351" s="225"/>
      <c r="K351" s="225"/>
      <c r="L351" s="225"/>
      <c r="M351" s="225"/>
      <c r="N351" s="225"/>
      <c r="O351" s="225"/>
      <c r="P351" s="225"/>
      <c r="Q351" s="225"/>
      <c r="R351" s="225"/>
      <c r="S351" s="225"/>
      <c r="T351" s="225"/>
      <c r="U351" s="225"/>
      <c r="V351" s="225"/>
      <c r="W351" s="225"/>
      <c r="X351" s="225"/>
      <c r="Y351" s="225"/>
      <c r="Z351" s="225"/>
    </row>
    <row r="352" spans="1:26" ht="15.75" customHeight="1" x14ac:dyDescent="0.25">
      <c r="A352" s="225"/>
      <c r="B352" s="225"/>
      <c r="C352" s="225"/>
      <c r="D352" s="225"/>
      <c r="E352" s="225"/>
      <c r="F352" s="225"/>
      <c r="G352" s="225"/>
      <c r="H352" s="225"/>
      <c r="I352" s="225"/>
      <c r="J352" s="225"/>
      <c r="K352" s="225"/>
      <c r="L352" s="225"/>
      <c r="M352" s="225"/>
      <c r="N352" s="225"/>
      <c r="O352" s="225"/>
      <c r="P352" s="225"/>
      <c r="Q352" s="225"/>
      <c r="R352" s="225"/>
      <c r="S352" s="225"/>
      <c r="T352" s="225"/>
      <c r="U352" s="225"/>
      <c r="V352" s="225"/>
      <c r="W352" s="225"/>
      <c r="X352" s="225"/>
      <c r="Y352" s="225"/>
      <c r="Z352" s="225"/>
    </row>
    <row r="353" spans="1:26" ht="15.75" customHeight="1" x14ac:dyDescent="0.25">
      <c r="A353" s="225"/>
      <c r="B353" s="225"/>
      <c r="C353" s="225"/>
      <c r="D353" s="225"/>
      <c r="E353" s="225"/>
      <c r="F353" s="225"/>
      <c r="G353" s="225"/>
      <c r="H353" s="225"/>
      <c r="I353" s="225"/>
      <c r="J353" s="225"/>
      <c r="K353" s="225"/>
      <c r="L353" s="225"/>
      <c r="M353" s="225"/>
      <c r="N353" s="225"/>
      <c r="O353" s="225"/>
      <c r="P353" s="225"/>
      <c r="Q353" s="225"/>
      <c r="R353" s="225"/>
      <c r="S353" s="225"/>
      <c r="T353" s="225"/>
      <c r="U353" s="225"/>
      <c r="V353" s="225"/>
      <c r="W353" s="225"/>
      <c r="X353" s="225"/>
      <c r="Y353" s="225"/>
      <c r="Z353" s="225"/>
    </row>
    <row r="354" spans="1:26" ht="15.75" customHeight="1" x14ac:dyDescent="0.25">
      <c r="A354" s="225"/>
      <c r="B354" s="225"/>
      <c r="C354" s="225"/>
      <c r="D354" s="225"/>
      <c r="E354" s="225"/>
      <c r="F354" s="225"/>
      <c r="G354" s="225"/>
      <c r="H354" s="225"/>
      <c r="I354" s="225"/>
      <c r="J354" s="225"/>
      <c r="K354" s="225"/>
      <c r="L354" s="225"/>
      <c r="M354" s="225"/>
      <c r="N354" s="225"/>
      <c r="O354" s="225"/>
      <c r="P354" s="225"/>
      <c r="Q354" s="225"/>
      <c r="R354" s="225"/>
      <c r="S354" s="225"/>
      <c r="T354" s="225"/>
      <c r="U354" s="225"/>
      <c r="V354" s="225"/>
      <c r="W354" s="225"/>
      <c r="X354" s="225"/>
      <c r="Y354" s="225"/>
      <c r="Z354" s="225"/>
    </row>
    <row r="355" spans="1:26" ht="15.75" customHeight="1" x14ac:dyDescent="0.25">
      <c r="A355" s="225"/>
      <c r="B355" s="225"/>
      <c r="C355" s="225"/>
      <c r="D355" s="225"/>
      <c r="E355" s="225"/>
      <c r="F355" s="225"/>
      <c r="G355" s="225"/>
      <c r="H355" s="225"/>
      <c r="I355" s="225"/>
      <c r="J355" s="225"/>
      <c r="K355" s="225"/>
      <c r="L355" s="225"/>
      <c r="M355" s="225"/>
      <c r="N355" s="225"/>
      <c r="O355" s="225"/>
      <c r="P355" s="225"/>
      <c r="Q355" s="225"/>
      <c r="R355" s="225"/>
      <c r="S355" s="225"/>
      <c r="T355" s="225"/>
      <c r="U355" s="225"/>
      <c r="V355" s="225"/>
      <c r="W355" s="225"/>
      <c r="X355" s="225"/>
      <c r="Y355" s="225"/>
      <c r="Z355" s="225"/>
    </row>
    <row r="356" spans="1:26" ht="15.75" customHeight="1" x14ac:dyDescent="0.25">
      <c r="A356" s="225"/>
      <c r="B356" s="225"/>
      <c r="C356" s="225"/>
      <c r="D356" s="225"/>
      <c r="E356" s="225"/>
      <c r="F356" s="225"/>
      <c r="G356" s="225"/>
      <c r="H356" s="225"/>
      <c r="I356" s="225"/>
      <c r="J356" s="225"/>
      <c r="K356" s="225"/>
      <c r="L356" s="225"/>
      <c r="M356" s="225"/>
      <c r="N356" s="225"/>
      <c r="O356" s="225"/>
      <c r="P356" s="225"/>
      <c r="Q356" s="225"/>
      <c r="R356" s="225"/>
      <c r="S356" s="225"/>
      <c r="T356" s="225"/>
      <c r="U356" s="225"/>
      <c r="V356" s="225"/>
      <c r="W356" s="225"/>
      <c r="X356" s="225"/>
      <c r="Y356" s="225"/>
      <c r="Z356" s="225"/>
    </row>
    <row r="357" spans="1:26" ht="15.75" customHeight="1" x14ac:dyDescent="0.25">
      <c r="A357" s="225"/>
      <c r="B357" s="225"/>
      <c r="C357" s="225"/>
      <c r="D357" s="225"/>
      <c r="E357" s="225"/>
      <c r="F357" s="225"/>
      <c r="G357" s="225"/>
      <c r="H357" s="225"/>
      <c r="I357" s="225"/>
      <c r="J357" s="225"/>
      <c r="K357" s="225"/>
      <c r="L357" s="225"/>
      <c r="M357" s="225"/>
      <c r="N357" s="225"/>
      <c r="O357" s="225"/>
      <c r="P357" s="225"/>
      <c r="Q357" s="225"/>
      <c r="R357" s="225"/>
      <c r="S357" s="225"/>
      <c r="T357" s="225"/>
      <c r="U357" s="225"/>
      <c r="V357" s="225"/>
      <c r="W357" s="225"/>
      <c r="X357" s="225"/>
      <c r="Y357" s="225"/>
      <c r="Z357" s="225"/>
    </row>
    <row r="358" spans="1:26" ht="15.75" customHeight="1" x14ac:dyDescent="0.25">
      <c r="A358" s="225"/>
      <c r="B358" s="225"/>
      <c r="C358" s="225"/>
      <c r="D358" s="225"/>
      <c r="E358" s="225"/>
      <c r="F358" s="225"/>
      <c r="G358" s="225"/>
      <c r="H358" s="225"/>
      <c r="I358" s="225"/>
      <c r="J358" s="225"/>
      <c r="K358" s="225"/>
      <c r="L358" s="225"/>
      <c r="M358" s="225"/>
      <c r="N358" s="225"/>
      <c r="O358" s="225"/>
      <c r="P358" s="225"/>
      <c r="Q358" s="225"/>
      <c r="R358" s="225"/>
      <c r="S358" s="225"/>
      <c r="T358" s="225"/>
      <c r="U358" s="225"/>
      <c r="V358" s="225"/>
      <c r="W358" s="225"/>
      <c r="X358" s="225"/>
      <c r="Y358" s="225"/>
      <c r="Z358" s="225"/>
    </row>
    <row r="359" spans="1:26" ht="15.75" customHeight="1" x14ac:dyDescent="0.25">
      <c r="A359" s="225"/>
      <c r="B359" s="225"/>
      <c r="C359" s="225"/>
      <c r="D359" s="225"/>
      <c r="E359" s="225"/>
      <c r="F359" s="225"/>
      <c r="G359" s="225"/>
      <c r="H359" s="225"/>
      <c r="I359" s="225"/>
      <c r="J359" s="225"/>
      <c r="K359" s="225"/>
      <c r="L359" s="225"/>
      <c r="M359" s="225"/>
      <c r="N359" s="225"/>
      <c r="O359" s="225"/>
      <c r="P359" s="225"/>
      <c r="Q359" s="225"/>
      <c r="R359" s="225"/>
      <c r="S359" s="225"/>
      <c r="T359" s="225"/>
      <c r="U359" s="225"/>
      <c r="V359" s="225"/>
      <c r="W359" s="225"/>
      <c r="X359" s="225"/>
      <c r="Y359" s="225"/>
      <c r="Z359" s="225"/>
    </row>
    <row r="360" spans="1:26" ht="15.75" customHeight="1" x14ac:dyDescent="0.25">
      <c r="A360" s="225"/>
      <c r="B360" s="225"/>
      <c r="C360" s="225"/>
      <c r="D360" s="225"/>
      <c r="E360" s="225"/>
      <c r="F360" s="225"/>
      <c r="G360" s="225"/>
      <c r="H360" s="225"/>
      <c r="I360" s="225"/>
      <c r="J360" s="225"/>
      <c r="K360" s="225"/>
      <c r="L360" s="225"/>
      <c r="M360" s="225"/>
      <c r="N360" s="225"/>
      <c r="O360" s="225"/>
      <c r="P360" s="225"/>
      <c r="Q360" s="225"/>
      <c r="R360" s="225"/>
      <c r="S360" s="225"/>
      <c r="T360" s="225"/>
      <c r="U360" s="225"/>
      <c r="V360" s="225"/>
      <c r="W360" s="225"/>
      <c r="X360" s="225"/>
      <c r="Y360" s="225"/>
      <c r="Z360" s="225"/>
    </row>
    <row r="361" spans="1:26" ht="15.75" customHeight="1" x14ac:dyDescent="0.25">
      <c r="A361" s="225"/>
      <c r="B361" s="225"/>
      <c r="C361" s="225"/>
      <c r="D361" s="225"/>
      <c r="E361" s="225"/>
      <c r="F361" s="225"/>
      <c r="G361" s="225"/>
      <c r="H361" s="225"/>
      <c r="I361" s="225"/>
      <c r="J361" s="225"/>
      <c r="K361" s="225"/>
      <c r="L361" s="225"/>
      <c r="M361" s="225"/>
      <c r="N361" s="225"/>
      <c r="O361" s="225"/>
      <c r="P361" s="225"/>
      <c r="Q361" s="225"/>
      <c r="R361" s="225"/>
      <c r="S361" s="225"/>
      <c r="T361" s="225"/>
      <c r="U361" s="225"/>
      <c r="V361" s="225"/>
      <c r="W361" s="225"/>
      <c r="X361" s="225"/>
      <c r="Y361" s="225"/>
      <c r="Z361" s="225"/>
    </row>
    <row r="362" spans="1:26" ht="15.75" customHeight="1" x14ac:dyDescent="0.25">
      <c r="A362" s="225"/>
      <c r="B362" s="225"/>
      <c r="C362" s="225"/>
      <c r="D362" s="225"/>
      <c r="E362" s="225"/>
      <c r="F362" s="225"/>
      <c r="G362" s="225"/>
      <c r="H362" s="225"/>
      <c r="I362" s="225"/>
      <c r="J362" s="225"/>
      <c r="K362" s="225"/>
      <c r="L362" s="225"/>
      <c r="M362" s="225"/>
      <c r="N362" s="225"/>
      <c r="O362" s="225"/>
      <c r="P362" s="225"/>
      <c r="Q362" s="225"/>
      <c r="R362" s="225"/>
      <c r="S362" s="225"/>
      <c r="T362" s="225"/>
      <c r="U362" s="225"/>
      <c r="V362" s="225"/>
      <c r="W362" s="225"/>
      <c r="X362" s="225"/>
      <c r="Y362" s="225"/>
      <c r="Z362" s="225"/>
    </row>
    <row r="363" spans="1:26" ht="15.75" customHeight="1" x14ac:dyDescent="0.25">
      <c r="A363" s="225"/>
      <c r="B363" s="225"/>
      <c r="C363" s="225"/>
      <c r="D363" s="225"/>
      <c r="E363" s="225"/>
      <c r="F363" s="225"/>
      <c r="G363" s="225"/>
      <c r="H363" s="225"/>
      <c r="I363" s="225"/>
      <c r="J363" s="225"/>
      <c r="K363" s="225"/>
      <c r="L363" s="225"/>
      <c r="M363" s="225"/>
      <c r="N363" s="225"/>
      <c r="O363" s="225"/>
      <c r="P363" s="225"/>
      <c r="Q363" s="225"/>
      <c r="R363" s="225"/>
      <c r="S363" s="225"/>
      <c r="T363" s="225"/>
      <c r="U363" s="225"/>
      <c r="V363" s="225"/>
      <c r="W363" s="225"/>
      <c r="X363" s="225"/>
      <c r="Y363" s="225"/>
      <c r="Z363" s="225"/>
    </row>
    <row r="364" spans="1:26" ht="15.75" customHeight="1" x14ac:dyDescent="0.25">
      <c r="A364" s="225"/>
      <c r="B364" s="225"/>
      <c r="C364" s="225"/>
      <c r="D364" s="225"/>
      <c r="E364" s="225"/>
      <c r="F364" s="225"/>
      <c r="G364" s="225"/>
      <c r="H364" s="225"/>
      <c r="I364" s="225"/>
      <c r="J364" s="225"/>
      <c r="K364" s="225"/>
      <c r="L364" s="225"/>
      <c r="M364" s="225"/>
      <c r="N364" s="225"/>
      <c r="O364" s="225"/>
      <c r="P364" s="225"/>
      <c r="Q364" s="225"/>
      <c r="R364" s="225"/>
      <c r="S364" s="225"/>
      <c r="T364" s="225"/>
      <c r="U364" s="225"/>
      <c r="V364" s="225"/>
      <c r="W364" s="225"/>
      <c r="X364" s="225"/>
      <c r="Y364" s="225"/>
      <c r="Z364" s="225"/>
    </row>
    <row r="365" spans="1:26" ht="15.75" customHeight="1" x14ac:dyDescent="0.25">
      <c r="A365" s="225"/>
      <c r="B365" s="225"/>
      <c r="C365" s="225"/>
      <c r="D365" s="225"/>
      <c r="E365" s="225"/>
      <c r="F365" s="225"/>
      <c r="G365" s="225"/>
      <c r="H365" s="225"/>
      <c r="I365" s="225"/>
      <c r="J365" s="225"/>
      <c r="K365" s="225"/>
      <c r="L365" s="225"/>
      <c r="M365" s="225"/>
      <c r="N365" s="225"/>
      <c r="O365" s="225"/>
      <c r="P365" s="225"/>
      <c r="Q365" s="225"/>
      <c r="R365" s="225"/>
      <c r="S365" s="225"/>
      <c r="T365" s="225"/>
      <c r="U365" s="225"/>
      <c r="V365" s="225"/>
      <c r="W365" s="225"/>
      <c r="X365" s="225"/>
      <c r="Y365" s="225"/>
      <c r="Z365" s="225"/>
    </row>
    <row r="366" spans="1:26" ht="15.75" customHeight="1" x14ac:dyDescent="0.25">
      <c r="A366" s="225"/>
      <c r="B366" s="225"/>
      <c r="C366" s="225"/>
      <c r="D366" s="225"/>
      <c r="E366" s="225"/>
      <c r="F366" s="225"/>
      <c r="G366" s="225"/>
      <c r="H366" s="225"/>
      <c r="I366" s="225"/>
      <c r="J366" s="225"/>
      <c r="K366" s="225"/>
      <c r="L366" s="225"/>
      <c r="M366" s="225"/>
      <c r="N366" s="225"/>
      <c r="O366" s="225"/>
      <c r="P366" s="225"/>
      <c r="Q366" s="225"/>
      <c r="R366" s="225"/>
      <c r="S366" s="225"/>
      <c r="T366" s="225"/>
      <c r="U366" s="225"/>
      <c r="V366" s="225"/>
      <c r="W366" s="225"/>
      <c r="X366" s="225"/>
      <c r="Y366" s="225"/>
      <c r="Z366" s="225"/>
    </row>
    <row r="367" spans="1:26" ht="15.75" customHeight="1" x14ac:dyDescent="0.25">
      <c r="A367" s="225"/>
      <c r="B367" s="225"/>
      <c r="C367" s="225"/>
      <c r="D367" s="225"/>
      <c r="E367" s="225"/>
      <c r="F367" s="225"/>
      <c r="G367" s="225"/>
      <c r="H367" s="225"/>
      <c r="I367" s="225"/>
      <c r="J367" s="225"/>
      <c r="K367" s="225"/>
      <c r="L367" s="225"/>
      <c r="M367" s="225"/>
      <c r="N367" s="225"/>
      <c r="O367" s="225"/>
      <c r="P367" s="225"/>
      <c r="Q367" s="225"/>
      <c r="R367" s="225"/>
      <c r="S367" s="225"/>
      <c r="T367" s="225"/>
      <c r="U367" s="225"/>
      <c r="V367" s="225"/>
      <c r="W367" s="225"/>
      <c r="X367" s="225"/>
      <c r="Y367" s="225"/>
      <c r="Z367" s="225"/>
    </row>
    <row r="368" spans="1:26" ht="15.75" customHeight="1" x14ac:dyDescent="0.25">
      <c r="A368" s="225"/>
      <c r="B368" s="225"/>
      <c r="C368" s="225"/>
      <c r="D368" s="225"/>
      <c r="E368" s="225"/>
      <c r="F368" s="225"/>
      <c r="G368" s="225"/>
      <c r="H368" s="225"/>
      <c r="I368" s="225"/>
      <c r="J368" s="225"/>
      <c r="K368" s="225"/>
      <c r="L368" s="225"/>
      <c r="M368" s="225"/>
      <c r="N368" s="225"/>
      <c r="O368" s="225"/>
      <c r="P368" s="225"/>
      <c r="Q368" s="225"/>
      <c r="R368" s="225"/>
      <c r="S368" s="225"/>
      <c r="T368" s="225"/>
      <c r="U368" s="225"/>
      <c r="V368" s="225"/>
      <c r="W368" s="225"/>
      <c r="X368" s="225"/>
      <c r="Y368" s="225"/>
      <c r="Z368" s="225"/>
    </row>
    <row r="369" spans="1:26" ht="15.75" customHeight="1" x14ac:dyDescent="0.25">
      <c r="A369" s="225"/>
      <c r="B369" s="225"/>
      <c r="C369" s="225"/>
      <c r="D369" s="225"/>
      <c r="E369" s="225"/>
      <c r="F369" s="225"/>
      <c r="G369" s="225"/>
      <c r="H369" s="225"/>
      <c r="I369" s="225"/>
      <c r="J369" s="225"/>
      <c r="K369" s="225"/>
      <c r="L369" s="225"/>
      <c r="M369" s="225"/>
      <c r="N369" s="225"/>
      <c r="O369" s="225"/>
      <c r="P369" s="225"/>
      <c r="Q369" s="225"/>
      <c r="R369" s="225"/>
      <c r="S369" s="225"/>
      <c r="T369" s="225"/>
      <c r="U369" s="225"/>
      <c r="V369" s="225"/>
      <c r="W369" s="225"/>
      <c r="X369" s="225"/>
      <c r="Y369" s="225"/>
      <c r="Z369" s="225"/>
    </row>
    <row r="370" spans="1:26" ht="15.75" customHeight="1" x14ac:dyDescent="0.25">
      <c r="A370" s="225"/>
      <c r="B370" s="225"/>
      <c r="C370" s="225"/>
      <c r="D370" s="225"/>
      <c r="E370" s="225"/>
      <c r="F370" s="225"/>
      <c r="G370" s="225"/>
      <c r="H370" s="225"/>
      <c r="I370" s="225"/>
      <c r="J370" s="225"/>
      <c r="K370" s="225"/>
      <c r="L370" s="225"/>
      <c r="M370" s="225"/>
      <c r="N370" s="225"/>
      <c r="O370" s="225"/>
      <c r="P370" s="225"/>
      <c r="Q370" s="225"/>
      <c r="R370" s="225"/>
      <c r="S370" s="225"/>
      <c r="T370" s="225"/>
      <c r="U370" s="225"/>
      <c r="V370" s="225"/>
      <c r="W370" s="225"/>
      <c r="X370" s="225"/>
      <c r="Y370" s="225"/>
      <c r="Z370" s="225"/>
    </row>
    <row r="371" spans="1:26" ht="15.75" customHeight="1" x14ac:dyDescent="0.25">
      <c r="A371" s="225"/>
      <c r="B371" s="225"/>
      <c r="C371" s="225"/>
      <c r="D371" s="225"/>
      <c r="E371" s="225"/>
      <c r="F371" s="225"/>
      <c r="G371" s="225"/>
      <c r="H371" s="225"/>
      <c r="I371" s="225"/>
      <c r="J371" s="225"/>
      <c r="K371" s="225"/>
      <c r="L371" s="225"/>
      <c r="M371" s="225"/>
      <c r="N371" s="225"/>
      <c r="O371" s="225"/>
      <c r="P371" s="225"/>
      <c r="Q371" s="225"/>
      <c r="R371" s="225"/>
      <c r="S371" s="225"/>
      <c r="T371" s="225"/>
      <c r="U371" s="225"/>
      <c r="V371" s="225"/>
      <c r="W371" s="225"/>
      <c r="X371" s="225"/>
      <c r="Y371" s="225"/>
      <c r="Z371" s="225"/>
    </row>
    <row r="372" spans="1:26" ht="15.75" customHeight="1" x14ac:dyDescent="0.25">
      <c r="A372" s="225"/>
      <c r="B372" s="225"/>
      <c r="C372" s="225"/>
      <c r="D372" s="225"/>
      <c r="E372" s="225"/>
      <c r="F372" s="225"/>
      <c r="G372" s="225"/>
      <c r="H372" s="225"/>
      <c r="I372" s="225"/>
      <c r="J372" s="225"/>
      <c r="K372" s="225"/>
      <c r="L372" s="225"/>
      <c r="M372" s="225"/>
      <c r="N372" s="225"/>
      <c r="O372" s="225"/>
      <c r="P372" s="225"/>
      <c r="Q372" s="225"/>
      <c r="R372" s="225"/>
      <c r="S372" s="225"/>
      <c r="T372" s="225"/>
      <c r="U372" s="225"/>
      <c r="V372" s="225"/>
      <c r="W372" s="225"/>
      <c r="X372" s="225"/>
      <c r="Y372" s="225"/>
      <c r="Z372" s="225"/>
    </row>
    <row r="373" spans="1:26" ht="15.75" customHeight="1" x14ac:dyDescent="0.25">
      <c r="A373" s="225"/>
      <c r="B373" s="225"/>
      <c r="C373" s="225"/>
      <c r="D373" s="225"/>
      <c r="E373" s="225"/>
      <c r="F373" s="225"/>
      <c r="G373" s="225"/>
      <c r="H373" s="225"/>
      <c r="I373" s="225"/>
      <c r="J373" s="225"/>
      <c r="K373" s="225"/>
      <c r="L373" s="225"/>
      <c r="M373" s="225"/>
      <c r="N373" s="225"/>
      <c r="O373" s="225"/>
      <c r="P373" s="225"/>
      <c r="Q373" s="225"/>
      <c r="R373" s="225"/>
      <c r="S373" s="225"/>
      <c r="T373" s="225"/>
      <c r="U373" s="225"/>
      <c r="V373" s="225"/>
      <c r="W373" s="225"/>
      <c r="X373" s="225"/>
      <c r="Y373" s="225"/>
      <c r="Z373" s="225"/>
    </row>
    <row r="374" spans="1:26" ht="15.75" customHeight="1" x14ac:dyDescent="0.25">
      <c r="A374" s="225"/>
      <c r="B374" s="225"/>
      <c r="C374" s="225"/>
      <c r="D374" s="225"/>
      <c r="E374" s="225"/>
      <c r="F374" s="225"/>
      <c r="G374" s="225"/>
      <c r="H374" s="225"/>
      <c r="I374" s="225"/>
      <c r="J374" s="225"/>
      <c r="K374" s="225"/>
      <c r="L374" s="225"/>
      <c r="M374" s="225"/>
      <c r="N374" s="225"/>
      <c r="O374" s="225"/>
      <c r="P374" s="225"/>
      <c r="Q374" s="225"/>
      <c r="R374" s="225"/>
      <c r="S374" s="225"/>
      <c r="T374" s="225"/>
      <c r="U374" s="225"/>
      <c r="V374" s="225"/>
      <c r="W374" s="225"/>
      <c r="X374" s="225"/>
      <c r="Y374" s="225"/>
      <c r="Z374" s="225"/>
    </row>
    <row r="375" spans="1:26" ht="15.75" customHeight="1" x14ac:dyDescent="0.25">
      <c r="A375" s="225"/>
      <c r="B375" s="225"/>
      <c r="C375" s="225"/>
      <c r="D375" s="225"/>
      <c r="E375" s="225"/>
      <c r="F375" s="225"/>
      <c r="G375" s="225"/>
      <c r="H375" s="225"/>
      <c r="I375" s="225"/>
      <c r="J375" s="225"/>
      <c r="K375" s="225"/>
      <c r="L375" s="225"/>
      <c r="M375" s="225"/>
      <c r="N375" s="225"/>
      <c r="O375" s="225"/>
      <c r="P375" s="225"/>
      <c r="Q375" s="225"/>
      <c r="R375" s="225"/>
      <c r="S375" s="225"/>
      <c r="T375" s="225"/>
      <c r="U375" s="225"/>
      <c r="V375" s="225"/>
      <c r="W375" s="225"/>
      <c r="X375" s="225"/>
      <c r="Y375" s="225"/>
      <c r="Z375" s="225"/>
    </row>
    <row r="376" spans="1:26" ht="15.75" customHeight="1" x14ac:dyDescent="0.25">
      <c r="A376" s="225"/>
      <c r="B376" s="225"/>
      <c r="C376" s="225"/>
      <c r="D376" s="225"/>
      <c r="E376" s="225"/>
      <c r="F376" s="225"/>
      <c r="G376" s="225"/>
      <c r="H376" s="225"/>
      <c r="I376" s="225"/>
      <c r="J376" s="225"/>
      <c r="K376" s="225"/>
      <c r="L376" s="225"/>
      <c r="M376" s="225"/>
      <c r="N376" s="225"/>
      <c r="O376" s="225"/>
      <c r="P376" s="225"/>
      <c r="Q376" s="225"/>
      <c r="R376" s="225"/>
      <c r="S376" s="225"/>
      <c r="T376" s="225"/>
      <c r="U376" s="225"/>
      <c r="V376" s="225"/>
      <c r="W376" s="225"/>
      <c r="X376" s="225"/>
      <c r="Y376" s="225"/>
      <c r="Z376" s="225"/>
    </row>
    <row r="377" spans="1:26" ht="15.75" customHeight="1" x14ac:dyDescent="0.25">
      <c r="A377" s="225"/>
      <c r="B377" s="225"/>
      <c r="C377" s="225"/>
      <c r="D377" s="225"/>
      <c r="E377" s="225"/>
      <c r="F377" s="225"/>
      <c r="G377" s="225"/>
      <c r="H377" s="225"/>
      <c r="I377" s="225"/>
      <c r="J377" s="225"/>
      <c r="K377" s="225"/>
      <c r="L377" s="225"/>
      <c r="M377" s="225"/>
      <c r="N377" s="225"/>
      <c r="O377" s="225"/>
      <c r="P377" s="225"/>
      <c r="Q377" s="225"/>
      <c r="R377" s="225"/>
      <c r="S377" s="225"/>
      <c r="T377" s="225"/>
      <c r="U377" s="225"/>
      <c r="V377" s="225"/>
      <c r="W377" s="225"/>
      <c r="X377" s="225"/>
      <c r="Y377" s="225"/>
      <c r="Z377" s="225"/>
    </row>
    <row r="378" spans="1:26" ht="15.75" customHeight="1" x14ac:dyDescent="0.25">
      <c r="A378" s="225"/>
      <c r="B378" s="225"/>
      <c r="C378" s="225"/>
      <c r="D378" s="225"/>
      <c r="E378" s="225"/>
      <c r="F378" s="225"/>
      <c r="G378" s="225"/>
      <c r="H378" s="225"/>
      <c r="I378" s="225"/>
      <c r="J378" s="225"/>
      <c r="K378" s="225"/>
      <c r="L378" s="225"/>
      <c r="M378" s="225"/>
      <c r="N378" s="225"/>
      <c r="O378" s="225"/>
      <c r="P378" s="225"/>
      <c r="Q378" s="225"/>
      <c r="R378" s="225"/>
      <c r="S378" s="225"/>
      <c r="T378" s="225"/>
      <c r="U378" s="225"/>
      <c r="V378" s="225"/>
      <c r="W378" s="225"/>
      <c r="X378" s="225"/>
      <c r="Y378" s="225"/>
      <c r="Z378" s="225"/>
    </row>
    <row r="379" spans="1:26" ht="15.75" customHeight="1" x14ac:dyDescent="0.25">
      <c r="A379" s="225"/>
      <c r="B379" s="225"/>
      <c r="C379" s="225"/>
      <c r="D379" s="225"/>
      <c r="E379" s="225"/>
      <c r="F379" s="225"/>
      <c r="G379" s="225"/>
      <c r="H379" s="225"/>
      <c r="I379" s="225"/>
      <c r="J379" s="225"/>
      <c r="K379" s="225"/>
      <c r="L379" s="225"/>
      <c r="M379" s="225"/>
      <c r="N379" s="225"/>
      <c r="O379" s="225"/>
      <c r="P379" s="225"/>
      <c r="Q379" s="225"/>
      <c r="R379" s="225"/>
      <c r="S379" s="225"/>
      <c r="T379" s="225"/>
      <c r="U379" s="225"/>
      <c r="V379" s="225"/>
      <c r="W379" s="225"/>
      <c r="X379" s="225"/>
      <c r="Y379" s="225"/>
      <c r="Z379" s="225"/>
    </row>
    <row r="380" spans="1:26" ht="15.75" customHeight="1" x14ac:dyDescent="0.25">
      <c r="A380" s="225"/>
      <c r="B380" s="225"/>
      <c r="C380" s="225"/>
      <c r="D380" s="225"/>
      <c r="E380" s="225"/>
      <c r="F380" s="225"/>
      <c r="G380" s="225"/>
      <c r="H380" s="225"/>
      <c r="I380" s="225"/>
      <c r="J380" s="225"/>
      <c r="K380" s="225"/>
      <c r="L380" s="225"/>
      <c r="M380" s="225"/>
      <c r="N380" s="225"/>
      <c r="O380" s="225"/>
      <c r="P380" s="225"/>
      <c r="Q380" s="225"/>
      <c r="R380" s="225"/>
      <c r="S380" s="225"/>
      <c r="T380" s="225"/>
      <c r="U380" s="225"/>
      <c r="V380" s="225"/>
      <c r="W380" s="225"/>
      <c r="X380" s="225"/>
      <c r="Y380" s="225"/>
      <c r="Z380" s="225"/>
    </row>
    <row r="381" spans="1:26" ht="15.75" customHeight="1" x14ac:dyDescent="0.25">
      <c r="A381" s="225"/>
      <c r="B381" s="225"/>
      <c r="C381" s="225"/>
      <c r="D381" s="225"/>
      <c r="E381" s="225"/>
      <c r="F381" s="225"/>
      <c r="G381" s="225"/>
      <c r="H381" s="225"/>
      <c r="I381" s="225"/>
      <c r="J381" s="225"/>
      <c r="K381" s="225"/>
      <c r="L381" s="225"/>
      <c r="M381" s="225"/>
      <c r="N381" s="225"/>
      <c r="O381" s="225"/>
      <c r="P381" s="225"/>
      <c r="Q381" s="225"/>
      <c r="R381" s="225"/>
      <c r="S381" s="225"/>
      <c r="T381" s="225"/>
      <c r="U381" s="225"/>
      <c r="V381" s="225"/>
      <c r="W381" s="225"/>
      <c r="X381" s="225"/>
      <c r="Y381" s="225"/>
      <c r="Z381" s="225"/>
    </row>
    <row r="382" spans="1:26" ht="15.75" customHeight="1" x14ac:dyDescent="0.25">
      <c r="A382" s="225"/>
      <c r="B382" s="225"/>
      <c r="C382" s="225"/>
      <c r="D382" s="225"/>
      <c r="E382" s="225"/>
      <c r="F382" s="225"/>
      <c r="G382" s="225"/>
      <c r="H382" s="225"/>
      <c r="I382" s="225"/>
      <c r="J382" s="225"/>
      <c r="K382" s="225"/>
      <c r="L382" s="225"/>
      <c r="M382" s="225"/>
      <c r="N382" s="225"/>
      <c r="O382" s="225"/>
      <c r="P382" s="225"/>
      <c r="Q382" s="225"/>
      <c r="R382" s="225"/>
      <c r="S382" s="225"/>
      <c r="T382" s="225"/>
      <c r="U382" s="225"/>
      <c r="V382" s="225"/>
      <c r="W382" s="225"/>
      <c r="X382" s="225"/>
      <c r="Y382" s="225"/>
      <c r="Z382" s="225"/>
    </row>
    <row r="383" spans="1:26" ht="15.75" customHeight="1" x14ac:dyDescent="0.25">
      <c r="A383" s="225"/>
      <c r="B383" s="225"/>
      <c r="C383" s="225"/>
      <c r="D383" s="225"/>
      <c r="E383" s="225"/>
      <c r="F383" s="225"/>
      <c r="G383" s="225"/>
      <c r="H383" s="225"/>
      <c r="I383" s="225"/>
      <c r="J383" s="225"/>
      <c r="K383" s="225"/>
      <c r="L383" s="225"/>
      <c r="M383" s="225"/>
      <c r="N383" s="225"/>
      <c r="O383" s="225"/>
      <c r="P383" s="225"/>
      <c r="Q383" s="225"/>
      <c r="R383" s="225"/>
      <c r="S383" s="225"/>
      <c r="T383" s="225"/>
      <c r="U383" s="225"/>
      <c r="V383" s="225"/>
      <c r="W383" s="225"/>
      <c r="X383" s="225"/>
      <c r="Y383" s="225"/>
      <c r="Z383" s="225"/>
    </row>
    <row r="384" spans="1:26" ht="15.75" customHeight="1" x14ac:dyDescent="0.25">
      <c r="A384" s="225"/>
      <c r="B384" s="225"/>
      <c r="C384" s="225"/>
      <c r="D384" s="225"/>
      <c r="E384" s="225"/>
      <c r="F384" s="225"/>
      <c r="G384" s="225"/>
      <c r="H384" s="225"/>
      <c r="I384" s="225"/>
      <c r="J384" s="225"/>
      <c r="K384" s="225"/>
      <c r="L384" s="225"/>
      <c r="M384" s="225"/>
      <c r="N384" s="225"/>
      <c r="O384" s="225"/>
      <c r="P384" s="225"/>
      <c r="Q384" s="225"/>
      <c r="R384" s="225"/>
      <c r="S384" s="225"/>
      <c r="T384" s="225"/>
      <c r="U384" s="225"/>
      <c r="V384" s="225"/>
      <c r="W384" s="225"/>
      <c r="X384" s="225"/>
      <c r="Y384" s="225"/>
      <c r="Z384" s="225"/>
    </row>
    <row r="385" spans="1:26" ht="15.75" customHeight="1" x14ac:dyDescent="0.25">
      <c r="A385" s="225"/>
      <c r="B385" s="225"/>
      <c r="C385" s="225"/>
      <c r="D385" s="225"/>
      <c r="E385" s="225"/>
      <c r="F385" s="225"/>
      <c r="G385" s="225"/>
      <c r="H385" s="225"/>
      <c r="I385" s="225"/>
      <c r="J385" s="225"/>
      <c r="K385" s="225"/>
      <c r="L385" s="225"/>
      <c r="M385" s="225"/>
      <c r="N385" s="225"/>
      <c r="O385" s="225"/>
      <c r="P385" s="225"/>
      <c r="Q385" s="225"/>
      <c r="R385" s="225"/>
      <c r="S385" s="225"/>
      <c r="T385" s="225"/>
      <c r="U385" s="225"/>
      <c r="V385" s="225"/>
      <c r="W385" s="225"/>
      <c r="X385" s="225"/>
      <c r="Y385" s="225"/>
      <c r="Z385" s="225"/>
    </row>
    <row r="386" spans="1:26" ht="15.75" customHeight="1" x14ac:dyDescent="0.25">
      <c r="A386" s="225"/>
      <c r="B386" s="225"/>
      <c r="C386" s="225"/>
      <c r="D386" s="225"/>
      <c r="E386" s="225"/>
      <c r="F386" s="225"/>
      <c r="G386" s="225"/>
      <c r="H386" s="225"/>
      <c r="I386" s="225"/>
      <c r="J386" s="225"/>
      <c r="K386" s="225"/>
      <c r="L386" s="225"/>
      <c r="M386" s="225"/>
      <c r="N386" s="225"/>
      <c r="O386" s="225"/>
      <c r="P386" s="225"/>
      <c r="Q386" s="225"/>
      <c r="R386" s="225"/>
      <c r="S386" s="225"/>
      <c r="T386" s="225"/>
      <c r="U386" s="225"/>
      <c r="V386" s="225"/>
      <c r="W386" s="225"/>
      <c r="X386" s="225"/>
      <c r="Y386" s="225"/>
      <c r="Z386" s="225"/>
    </row>
    <row r="387" spans="1:26" ht="15.75" customHeight="1" x14ac:dyDescent="0.25">
      <c r="A387" s="225"/>
      <c r="B387" s="225"/>
      <c r="C387" s="225"/>
      <c r="D387" s="225"/>
      <c r="E387" s="225"/>
      <c r="F387" s="225"/>
      <c r="G387" s="225"/>
      <c r="H387" s="225"/>
      <c r="I387" s="225"/>
      <c r="J387" s="225"/>
      <c r="K387" s="225"/>
      <c r="L387" s="225"/>
      <c r="M387" s="225"/>
      <c r="N387" s="225"/>
      <c r="O387" s="225"/>
      <c r="P387" s="225"/>
      <c r="Q387" s="225"/>
      <c r="R387" s="225"/>
      <c r="S387" s="225"/>
      <c r="T387" s="225"/>
      <c r="U387" s="225"/>
      <c r="V387" s="225"/>
      <c r="W387" s="225"/>
      <c r="X387" s="225"/>
      <c r="Y387" s="225"/>
      <c r="Z387" s="225"/>
    </row>
    <row r="388" spans="1:26" ht="15.75" customHeight="1" x14ac:dyDescent="0.25">
      <c r="A388" s="225"/>
      <c r="B388" s="225"/>
      <c r="C388" s="225"/>
      <c r="D388" s="225"/>
      <c r="E388" s="225"/>
      <c r="F388" s="225"/>
      <c r="G388" s="225"/>
      <c r="H388" s="225"/>
      <c r="I388" s="225"/>
      <c r="J388" s="225"/>
      <c r="K388" s="225"/>
      <c r="L388" s="225"/>
      <c r="M388" s="225"/>
      <c r="N388" s="225"/>
      <c r="O388" s="225"/>
      <c r="P388" s="225"/>
      <c r="Q388" s="225"/>
      <c r="R388" s="225"/>
      <c r="S388" s="225"/>
      <c r="T388" s="225"/>
      <c r="U388" s="225"/>
      <c r="V388" s="225"/>
      <c r="W388" s="225"/>
      <c r="X388" s="225"/>
      <c r="Y388" s="225"/>
      <c r="Z388" s="225"/>
    </row>
    <row r="389" spans="1:26" ht="15.75" customHeight="1" x14ac:dyDescent="0.25">
      <c r="A389" s="225"/>
      <c r="B389" s="225"/>
      <c r="C389" s="225"/>
      <c r="D389" s="225"/>
      <c r="E389" s="225"/>
      <c r="F389" s="225"/>
      <c r="G389" s="225"/>
      <c r="H389" s="225"/>
      <c r="I389" s="225"/>
      <c r="J389" s="225"/>
      <c r="K389" s="225"/>
      <c r="L389" s="225"/>
      <c r="M389" s="225"/>
      <c r="N389" s="225"/>
      <c r="O389" s="225"/>
      <c r="P389" s="225"/>
      <c r="Q389" s="225"/>
      <c r="R389" s="225"/>
      <c r="S389" s="225"/>
      <c r="T389" s="225"/>
      <c r="U389" s="225"/>
      <c r="V389" s="225"/>
      <c r="W389" s="225"/>
      <c r="X389" s="225"/>
      <c r="Y389" s="225"/>
      <c r="Z389" s="225"/>
    </row>
    <row r="390" spans="1:26" ht="15.75" customHeight="1" x14ac:dyDescent="0.25">
      <c r="A390" s="225"/>
      <c r="B390" s="225"/>
      <c r="C390" s="225"/>
      <c r="D390" s="225"/>
      <c r="E390" s="225"/>
      <c r="F390" s="225"/>
      <c r="G390" s="225"/>
      <c r="H390" s="225"/>
      <c r="I390" s="225"/>
      <c r="J390" s="225"/>
      <c r="K390" s="225"/>
      <c r="L390" s="225"/>
      <c r="M390" s="225"/>
      <c r="N390" s="225"/>
      <c r="O390" s="225"/>
      <c r="P390" s="225"/>
      <c r="Q390" s="225"/>
      <c r="R390" s="225"/>
      <c r="S390" s="225"/>
      <c r="T390" s="225"/>
      <c r="U390" s="225"/>
      <c r="V390" s="225"/>
      <c r="W390" s="225"/>
      <c r="X390" s="225"/>
      <c r="Y390" s="225"/>
      <c r="Z390" s="225"/>
    </row>
    <row r="391" spans="1:26" ht="15.75" customHeight="1" x14ac:dyDescent="0.25">
      <c r="A391" s="225"/>
      <c r="B391" s="225"/>
      <c r="C391" s="225"/>
      <c r="D391" s="225"/>
      <c r="E391" s="225"/>
      <c r="F391" s="225"/>
      <c r="G391" s="225"/>
      <c r="H391" s="225"/>
      <c r="I391" s="225"/>
      <c r="J391" s="225"/>
      <c r="K391" s="225"/>
      <c r="L391" s="225"/>
      <c r="M391" s="225"/>
      <c r="N391" s="225"/>
      <c r="O391" s="225"/>
      <c r="P391" s="225"/>
      <c r="Q391" s="225"/>
      <c r="R391" s="225"/>
      <c r="S391" s="225"/>
      <c r="T391" s="225"/>
      <c r="U391" s="225"/>
      <c r="V391" s="225"/>
      <c r="W391" s="225"/>
      <c r="X391" s="225"/>
      <c r="Y391" s="225"/>
      <c r="Z391" s="225"/>
    </row>
    <row r="392" spans="1:26" ht="15.75" customHeight="1" x14ac:dyDescent="0.25">
      <c r="A392" s="225"/>
      <c r="B392" s="225"/>
      <c r="C392" s="225"/>
      <c r="D392" s="225"/>
      <c r="E392" s="225"/>
      <c r="F392" s="225"/>
      <c r="G392" s="225"/>
      <c r="H392" s="225"/>
      <c r="I392" s="225"/>
      <c r="J392" s="225"/>
      <c r="K392" s="225"/>
      <c r="L392" s="225"/>
      <c r="M392" s="225"/>
      <c r="N392" s="225"/>
      <c r="O392" s="225"/>
      <c r="P392" s="225"/>
      <c r="Q392" s="225"/>
      <c r="R392" s="225"/>
      <c r="S392" s="225"/>
      <c r="T392" s="225"/>
      <c r="U392" s="225"/>
      <c r="V392" s="225"/>
      <c r="W392" s="225"/>
      <c r="X392" s="225"/>
      <c r="Y392" s="225"/>
      <c r="Z392" s="225"/>
    </row>
    <row r="393" spans="1:26" ht="15.75" customHeight="1" x14ac:dyDescent="0.25">
      <c r="A393" s="225"/>
      <c r="B393" s="225"/>
      <c r="C393" s="225"/>
      <c r="D393" s="225"/>
      <c r="E393" s="225"/>
      <c r="F393" s="225"/>
      <c r="G393" s="225"/>
      <c r="H393" s="225"/>
      <c r="I393" s="225"/>
      <c r="J393" s="225"/>
      <c r="K393" s="225"/>
      <c r="L393" s="225"/>
      <c r="M393" s="225"/>
      <c r="N393" s="225"/>
      <c r="O393" s="225"/>
      <c r="P393" s="225"/>
      <c r="Q393" s="225"/>
      <c r="R393" s="225"/>
      <c r="S393" s="225"/>
      <c r="T393" s="225"/>
      <c r="U393" s="225"/>
      <c r="V393" s="225"/>
      <c r="W393" s="225"/>
      <c r="X393" s="225"/>
      <c r="Y393" s="225"/>
      <c r="Z393" s="225"/>
    </row>
    <row r="394" spans="1:26" ht="15.75" customHeight="1" x14ac:dyDescent="0.25">
      <c r="A394" s="225"/>
      <c r="B394" s="225"/>
      <c r="C394" s="225"/>
      <c r="D394" s="225"/>
      <c r="E394" s="225"/>
      <c r="F394" s="225"/>
      <c r="G394" s="225"/>
      <c r="H394" s="225"/>
      <c r="I394" s="225"/>
      <c r="J394" s="225"/>
      <c r="K394" s="225"/>
      <c r="L394" s="225"/>
      <c r="M394" s="225"/>
      <c r="N394" s="225"/>
      <c r="O394" s="225"/>
      <c r="P394" s="225"/>
      <c r="Q394" s="225"/>
      <c r="R394" s="225"/>
      <c r="S394" s="225"/>
      <c r="T394" s="225"/>
      <c r="U394" s="225"/>
      <c r="V394" s="225"/>
      <c r="W394" s="225"/>
      <c r="X394" s="225"/>
      <c r="Y394" s="225"/>
      <c r="Z394" s="225"/>
    </row>
    <row r="395" spans="1:26" ht="15.75" customHeight="1" x14ac:dyDescent="0.25">
      <c r="A395" s="225"/>
      <c r="B395" s="225"/>
      <c r="C395" s="225"/>
      <c r="D395" s="225"/>
      <c r="E395" s="225"/>
      <c r="F395" s="225"/>
      <c r="G395" s="225"/>
      <c r="H395" s="225"/>
      <c r="I395" s="225"/>
      <c r="J395" s="225"/>
      <c r="K395" s="225"/>
      <c r="L395" s="225"/>
      <c r="M395" s="225"/>
      <c r="N395" s="225"/>
      <c r="O395" s="225"/>
      <c r="P395" s="225"/>
      <c r="Q395" s="225"/>
      <c r="R395" s="225"/>
      <c r="S395" s="225"/>
      <c r="T395" s="225"/>
      <c r="U395" s="225"/>
      <c r="V395" s="225"/>
      <c r="W395" s="225"/>
      <c r="X395" s="225"/>
      <c r="Y395" s="225"/>
      <c r="Z395" s="225"/>
    </row>
    <row r="396" spans="1:26" ht="15.75" customHeight="1" x14ac:dyDescent="0.25">
      <c r="A396" s="225"/>
      <c r="B396" s="225"/>
      <c r="C396" s="225"/>
      <c r="D396" s="225"/>
      <c r="E396" s="225"/>
      <c r="F396" s="225"/>
      <c r="G396" s="225"/>
      <c r="H396" s="225"/>
      <c r="I396" s="225"/>
      <c r="J396" s="225"/>
      <c r="K396" s="225"/>
      <c r="L396" s="225"/>
      <c r="M396" s="225"/>
      <c r="N396" s="225"/>
      <c r="O396" s="225"/>
      <c r="P396" s="225"/>
      <c r="Q396" s="225"/>
      <c r="R396" s="225"/>
      <c r="S396" s="225"/>
      <c r="T396" s="225"/>
      <c r="U396" s="225"/>
      <c r="V396" s="225"/>
      <c r="W396" s="225"/>
      <c r="X396" s="225"/>
      <c r="Y396" s="225"/>
      <c r="Z396" s="225"/>
    </row>
    <row r="397" spans="1:26" ht="15.75" customHeight="1" x14ac:dyDescent="0.25">
      <c r="A397" s="225"/>
      <c r="B397" s="225"/>
      <c r="C397" s="225"/>
      <c r="D397" s="225"/>
      <c r="E397" s="225"/>
      <c r="F397" s="225"/>
      <c r="G397" s="225"/>
      <c r="H397" s="225"/>
      <c r="I397" s="225"/>
      <c r="J397" s="225"/>
      <c r="K397" s="225"/>
      <c r="L397" s="225"/>
      <c r="M397" s="225"/>
      <c r="N397" s="225"/>
      <c r="O397" s="225"/>
      <c r="P397" s="225"/>
      <c r="Q397" s="225"/>
      <c r="R397" s="225"/>
      <c r="S397" s="225"/>
      <c r="T397" s="225"/>
      <c r="U397" s="225"/>
      <c r="V397" s="225"/>
      <c r="W397" s="225"/>
      <c r="X397" s="225"/>
      <c r="Y397" s="225"/>
      <c r="Z397" s="225"/>
    </row>
    <row r="398" spans="1:26" ht="15.75" customHeight="1" x14ac:dyDescent="0.25">
      <c r="A398" s="225"/>
      <c r="B398" s="225"/>
      <c r="C398" s="225"/>
      <c r="D398" s="225"/>
      <c r="E398" s="225"/>
      <c r="F398" s="225"/>
      <c r="G398" s="225"/>
      <c r="H398" s="225"/>
      <c r="I398" s="225"/>
      <c r="J398" s="225"/>
      <c r="K398" s="225"/>
      <c r="L398" s="225"/>
      <c r="M398" s="225"/>
      <c r="N398" s="225"/>
      <c r="O398" s="225"/>
      <c r="P398" s="225"/>
      <c r="Q398" s="225"/>
      <c r="R398" s="225"/>
      <c r="S398" s="225"/>
      <c r="T398" s="225"/>
      <c r="U398" s="225"/>
      <c r="V398" s="225"/>
      <c r="W398" s="225"/>
      <c r="X398" s="225"/>
      <c r="Y398" s="225"/>
      <c r="Z398" s="225"/>
    </row>
    <row r="399" spans="1:26" ht="15.75" customHeight="1" x14ac:dyDescent="0.25">
      <c r="A399" s="225"/>
      <c r="B399" s="225"/>
      <c r="C399" s="225"/>
      <c r="D399" s="225"/>
      <c r="E399" s="225"/>
      <c r="F399" s="225"/>
      <c r="G399" s="225"/>
      <c r="H399" s="225"/>
      <c r="I399" s="225"/>
      <c r="J399" s="225"/>
      <c r="K399" s="225"/>
      <c r="L399" s="225"/>
      <c r="M399" s="225"/>
      <c r="N399" s="225"/>
      <c r="O399" s="225"/>
      <c r="P399" s="225"/>
      <c r="Q399" s="225"/>
      <c r="R399" s="225"/>
      <c r="S399" s="225"/>
      <c r="T399" s="225"/>
      <c r="U399" s="225"/>
      <c r="V399" s="225"/>
      <c r="W399" s="225"/>
      <c r="X399" s="225"/>
      <c r="Y399" s="225"/>
      <c r="Z399" s="225"/>
    </row>
    <row r="400" spans="1:26" ht="15.75" customHeight="1" x14ac:dyDescent="0.25">
      <c r="A400" s="225"/>
      <c r="B400" s="225"/>
      <c r="C400" s="225"/>
      <c r="D400" s="225"/>
      <c r="E400" s="225"/>
      <c r="F400" s="225"/>
      <c r="G400" s="225"/>
      <c r="H400" s="225"/>
      <c r="I400" s="225"/>
      <c r="J400" s="225"/>
      <c r="K400" s="225"/>
      <c r="L400" s="225"/>
      <c r="M400" s="225"/>
      <c r="N400" s="225"/>
      <c r="O400" s="225"/>
      <c r="P400" s="225"/>
      <c r="Q400" s="225"/>
      <c r="R400" s="225"/>
      <c r="S400" s="225"/>
      <c r="T400" s="225"/>
      <c r="U400" s="225"/>
      <c r="V400" s="225"/>
      <c r="W400" s="225"/>
      <c r="X400" s="225"/>
      <c r="Y400" s="225"/>
      <c r="Z400" s="225"/>
    </row>
    <row r="401" spans="1:26" ht="15.75" customHeight="1" x14ac:dyDescent="0.25">
      <c r="A401" s="225"/>
      <c r="B401" s="225"/>
      <c r="C401" s="225"/>
      <c r="D401" s="225"/>
      <c r="E401" s="225"/>
      <c r="F401" s="225"/>
      <c r="G401" s="225"/>
      <c r="H401" s="225"/>
      <c r="I401" s="225"/>
      <c r="J401" s="225"/>
      <c r="K401" s="225"/>
      <c r="L401" s="225"/>
      <c r="M401" s="225"/>
      <c r="N401" s="225"/>
      <c r="O401" s="225"/>
      <c r="P401" s="225"/>
      <c r="Q401" s="225"/>
      <c r="R401" s="225"/>
      <c r="S401" s="225"/>
      <c r="T401" s="225"/>
      <c r="U401" s="225"/>
      <c r="V401" s="225"/>
      <c r="W401" s="225"/>
      <c r="X401" s="225"/>
      <c r="Y401" s="225"/>
      <c r="Z401" s="225"/>
    </row>
    <row r="402" spans="1:26" ht="15.75" customHeight="1" x14ac:dyDescent="0.25">
      <c r="A402" s="225"/>
      <c r="B402" s="225"/>
      <c r="C402" s="225"/>
      <c r="D402" s="225"/>
      <c r="E402" s="225"/>
      <c r="F402" s="225"/>
      <c r="G402" s="225"/>
      <c r="H402" s="225"/>
      <c r="I402" s="225"/>
      <c r="J402" s="225"/>
      <c r="K402" s="225"/>
      <c r="L402" s="225"/>
      <c r="M402" s="225"/>
      <c r="N402" s="225"/>
      <c r="O402" s="225"/>
      <c r="P402" s="225"/>
      <c r="Q402" s="225"/>
      <c r="R402" s="225"/>
      <c r="S402" s="225"/>
      <c r="T402" s="225"/>
      <c r="U402" s="225"/>
      <c r="V402" s="225"/>
      <c r="W402" s="225"/>
      <c r="X402" s="225"/>
      <c r="Y402" s="225"/>
      <c r="Z402" s="225"/>
    </row>
    <row r="403" spans="1:26" ht="15.75" customHeight="1" x14ac:dyDescent="0.25">
      <c r="A403" s="225"/>
      <c r="B403" s="225"/>
      <c r="C403" s="225"/>
      <c r="D403" s="225"/>
      <c r="E403" s="225"/>
      <c r="F403" s="225"/>
      <c r="G403" s="225"/>
      <c r="H403" s="225"/>
      <c r="I403" s="225"/>
      <c r="J403" s="225"/>
      <c r="K403" s="225"/>
      <c r="L403" s="225"/>
      <c r="M403" s="225"/>
      <c r="N403" s="225"/>
      <c r="O403" s="225"/>
      <c r="P403" s="225"/>
      <c r="Q403" s="225"/>
      <c r="R403" s="225"/>
      <c r="S403" s="225"/>
      <c r="T403" s="225"/>
      <c r="U403" s="225"/>
      <c r="V403" s="225"/>
      <c r="W403" s="225"/>
      <c r="X403" s="225"/>
      <c r="Y403" s="225"/>
      <c r="Z403" s="225"/>
    </row>
    <row r="404" spans="1:26" ht="15.75" customHeight="1" x14ac:dyDescent="0.25">
      <c r="A404" s="225"/>
      <c r="B404" s="225"/>
      <c r="C404" s="225"/>
      <c r="D404" s="225"/>
      <c r="E404" s="225"/>
      <c r="F404" s="225"/>
      <c r="G404" s="225"/>
      <c r="H404" s="225"/>
      <c r="I404" s="225"/>
      <c r="J404" s="225"/>
      <c r="K404" s="225"/>
      <c r="L404" s="225"/>
      <c r="M404" s="225"/>
      <c r="N404" s="225"/>
      <c r="O404" s="225"/>
      <c r="P404" s="225"/>
      <c r="Q404" s="225"/>
      <c r="R404" s="225"/>
      <c r="S404" s="225"/>
      <c r="T404" s="225"/>
      <c r="U404" s="225"/>
      <c r="V404" s="225"/>
      <c r="W404" s="225"/>
      <c r="X404" s="225"/>
      <c r="Y404" s="225"/>
      <c r="Z404" s="225"/>
    </row>
    <row r="405" spans="1:26" ht="15.75" customHeight="1" x14ac:dyDescent="0.25">
      <c r="A405" s="225"/>
      <c r="B405" s="225"/>
      <c r="C405" s="225"/>
      <c r="D405" s="225"/>
      <c r="E405" s="225"/>
      <c r="F405" s="225"/>
      <c r="G405" s="225"/>
      <c r="H405" s="225"/>
      <c r="I405" s="225"/>
      <c r="J405" s="225"/>
      <c r="K405" s="225"/>
      <c r="L405" s="225"/>
      <c r="M405" s="225"/>
      <c r="N405" s="225"/>
      <c r="O405" s="225"/>
      <c r="P405" s="225"/>
      <c r="Q405" s="225"/>
      <c r="R405" s="225"/>
      <c r="S405" s="225"/>
      <c r="T405" s="225"/>
      <c r="U405" s="225"/>
      <c r="V405" s="225"/>
      <c r="W405" s="225"/>
      <c r="X405" s="225"/>
      <c r="Y405" s="225"/>
      <c r="Z405" s="225"/>
    </row>
    <row r="406" spans="1:26" ht="15.75" customHeight="1" x14ac:dyDescent="0.25">
      <c r="A406" s="225"/>
      <c r="B406" s="225"/>
      <c r="C406" s="225"/>
      <c r="D406" s="225"/>
      <c r="E406" s="225"/>
      <c r="F406" s="225"/>
      <c r="G406" s="225"/>
      <c r="H406" s="225"/>
      <c r="I406" s="225"/>
      <c r="J406" s="225"/>
      <c r="K406" s="225"/>
      <c r="L406" s="225"/>
      <c r="M406" s="225"/>
      <c r="N406" s="225"/>
      <c r="O406" s="225"/>
      <c r="P406" s="225"/>
      <c r="Q406" s="225"/>
      <c r="R406" s="225"/>
      <c r="S406" s="225"/>
      <c r="T406" s="225"/>
      <c r="U406" s="225"/>
      <c r="V406" s="225"/>
      <c r="W406" s="225"/>
      <c r="X406" s="225"/>
      <c r="Y406" s="225"/>
      <c r="Z406" s="225"/>
    </row>
    <row r="407" spans="1:26" ht="15.75" customHeight="1" x14ac:dyDescent="0.25">
      <c r="A407" s="225"/>
      <c r="B407" s="225"/>
      <c r="C407" s="225"/>
      <c r="D407" s="225"/>
      <c r="E407" s="225"/>
      <c r="F407" s="225"/>
      <c r="G407" s="225"/>
      <c r="H407" s="225"/>
      <c r="I407" s="225"/>
      <c r="J407" s="225"/>
      <c r="K407" s="225"/>
      <c r="L407" s="225"/>
      <c r="M407" s="225"/>
      <c r="N407" s="225"/>
      <c r="O407" s="225"/>
      <c r="P407" s="225"/>
      <c r="Q407" s="225"/>
      <c r="R407" s="225"/>
      <c r="S407" s="225"/>
      <c r="T407" s="225"/>
      <c r="U407" s="225"/>
      <c r="V407" s="225"/>
      <c r="W407" s="225"/>
      <c r="X407" s="225"/>
      <c r="Y407" s="225"/>
      <c r="Z407" s="225"/>
    </row>
    <row r="408" spans="1:26" ht="15.75" customHeight="1" x14ac:dyDescent="0.25">
      <c r="A408" s="225"/>
      <c r="B408" s="225"/>
      <c r="C408" s="225"/>
      <c r="D408" s="225"/>
      <c r="E408" s="225"/>
      <c r="F408" s="225"/>
      <c r="G408" s="225"/>
      <c r="H408" s="225"/>
      <c r="I408" s="225"/>
      <c r="J408" s="225"/>
      <c r="K408" s="225"/>
      <c r="L408" s="225"/>
      <c r="M408" s="225"/>
      <c r="N408" s="225"/>
      <c r="O408" s="225"/>
      <c r="P408" s="225"/>
      <c r="Q408" s="225"/>
      <c r="R408" s="225"/>
      <c r="S408" s="225"/>
      <c r="T408" s="225"/>
      <c r="U408" s="225"/>
      <c r="V408" s="225"/>
      <c r="W408" s="225"/>
      <c r="X408" s="225"/>
      <c r="Y408" s="225"/>
      <c r="Z408" s="225"/>
    </row>
    <row r="409" spans="1:26" ht="15.75" customHeight="1" x14ac:dyDescent="0.25">
      <c r="A409" s="225"/>
      <c r="B409" s="225"/>
      <c r="C409" s="225"/>
      <c r="D409" s="225"/>
      <c r="E409" s="225"/>
      <c r="F409" s="225"/>
      <c r="G409" s="225"/>
      <c r="H409" s="225"/>
      <c r="I409" s="225"/>
      <c r="J409" s="225"/>
      <c r="K409" s="225"/>
      <c r="L409" s="225"/>
      <c r="M409" s="225"/>
      <c r="N409" s="225"/>
      <c r="O409" s="225"/>
      <c r="P409" s="225"/>
      <c r="Q409" s="225"/>
      <c r="R409" s="225"/>
      <c r="S409" s="225"/>
      <c r="T409" s="225"/>
      <c r="U409" s="225"/>
      <c r="V409" s="225"/>
      <c r="W409" s="225"/>
      <c r="X409" s="225"/>
      <c r="Y409" s="225"/>
      <c r="Z409" s="225"/>
    </row>
    <row r="410" spans="1:26" ht="15.75" customHeight="1" x14ac:dyDescent="0.25">
      <c r="A410" s="225"/>
      <c r="B410" s="225"/>
      <c r="C410" s="225"/>
      <c r="D410" s="225"/>
      <c r="E410" s="225"/>
      <c r="F410" s="225"/>
      <c r="G410" s="225"/>
      <c r="H410" s="225"/>
      <c r="I410" s="225"/>
      <c r="J410" s="225"/>
      <c r="K410" s="225"/>
      <c r="L410" s="225"/>
      <c r="M410" s="225"/>
      <c r="N410" s="225"/>
      <c r="O410" s="225"/>
      <c r="P410" s="225"/>
      <c r="Q410" s="225"/>
      <c r="R410" s="225"/>
      <c r="S410" s="225"/>
      <c r="T410" s="225"/>
      <c r="U410" s="225"/>
      <c r="V410" s="225"/>
      <c r="W410" s="225"/>
      <c r="X410" s="225"/>
      <c r="Y410" s="225"/>
      <c r="Z410" s="225"/>
    </row>
    <row r="411" spans="1:26" ht="15.75" customHeight="1" x14ac:dyDescent="0.25">
      <c r="A411" s="225"/>
      <c r="B411" s="225"/>
      <c r="C411" s="225"/>
      <c r="D411" s="225"/>
      <c r="E411" s="225"/>
      <c r="F411" s="225"/>
      <c r="G411" s="225"/>
      <c r="H411" s="225"/>
      <c r="I411" s="225"/>
      <c r="J411" s="225"/>
      <c r="K411" s="225"/>
      <c r="L411" s="225"/>
      <c r="M411" s="225"/>
      <c r="N411" s="225"/>
      <c r="O411" s="225"/>
      <c r="P411" s="225"/>
      <c r="Q411" s="225"/>
      <c r="R411" s="225"/>
      <c r="S411" s="225"/>
      <c r="T411" s="225"/>
      <c r="U411" s="225"/>
      <c r="V411" s="225"/>
      <c r="W411" s="225"/>
      <c r="X411" s="225"/>
      <c r="Y411" s="225"/>
      <c r="Z411" s="225"/>
    </row>
    <row r="412" spans="1:26" ht="15.75" customHeight="1" x14ac:dyDescent="0.25">
      <c r="A412" s="225"/>
      <c r="B412" s="225"/>
      <c r="C412" s="225"/>
      <c r="D412" s="225"/>
      <c r="E412" s="225"/>
      <c r="F412" s="225"/>
      <c r="G412" s="225"/>
      <c r="H412" s="225"/>
      <c r="I412" s="225"/>
      <c r="J412" s="225"/>
      <c r="K412" s="225"/>
      <c r="L412" s="225"/>
      <c r="M412" s="225"/>
      <c r="N412" s="225"/>
      <c r="O412" s="225"/>
      <c r="P412" s="225"/>
      <c r="Q412" s="225"/>
      <c r="R412" s="225"/>
      <c r="S412" s="225"/>
      <c r="T412" s="225"/>
      <c r="U412" s="225"/>
      <c r="V412" s="225"/>
      <c r="W412" s="225"/>
      <c r="X412" s="225"/>
      <c r="Y412" s="225"/>
      <c r="Z412" s="225"/>
    </row>
    <row r="413" spans="1:26" ht="15.75" customHeight="1" x14ac:dyDescent="0.25">
      <c r="A413" s="225"/>
      <c r="B413" s="225"/>
      <c r="C413" s="225"/>
      <c r="D413" s="225"/>
      <c r="E413" s="225"/>
      <c r="F413" s="225"/>
      <c r="G413" s="225"/>
      <c r="H413" s="225"/>
      <c r="I413" s="225"/>
      <c r="J413" s="225"/>
      <c r="K413" s="225"/>
      <c r="L413" s="225"/>
      <c r="M413" s="225"/>
      <c r="N413" s="225"/>
      <c r="O413" s="225"/>
      <c r="P413" s="225"/>
      <c r="Q413" s="225"/>
      <c r="R413" s="225"/>
      <c r="S413" s="225"/>
      <c r="T413" s="225"/>
      <c r="U413" s="225"/>
      <c r="V413" s="225"/>
      <c r="W413" s="225"/>
      <c r="X413" s="225"/>
      <c r="Y413" s="225"/>
      <c r="Z413" s="225"/>
    </row>
    <row r="414" spans="1:26" ht="15.75" customHeight="1" x14ac:dyDescent="0.25">
      <c r="A414" s="225"/>
      <c r="B414" s="225"/>
      <c r="C414" s="225"/>
      <c r="D414" s="225"/>
      <c r="E414" s="225"/>
      <c r="F414" s="225"/>
      <c r="G414" s="225"/>
      <c r="H414" s="225"/>
      <c r="I414" s="225"/>
      <c r="J414" s="225"/>
      <c r="K414" s="225"/>
      <c r="L414" s="225"/>
      <c r="M414" s="225"/>
      <c r="N414" s="225"/>
      <c r="O414" s="225"/>
      <c r="P414" s="225"/>
      <c r="Q414" s="225"/>
      <c r="R414" s="225"/>
      <c r="S414" s="225"/>
      <c r="T414" s="225"/>
      <c r="U414" s="225"/>
      <c r="V414" s="225"/>
      <c r="W414" s="225"/>
      <c r="X414" s="225"/>
      <c r="Y414" s="225"/>
      <c r="Z414" s="225"/>
    </row>
    <row r="415" spans="1:26" ht="15.75" customHeight="1" x14ac:dyDescent="0.25">
      <c r="A415" s="225"/>
      <c r="B415" s="225"/>
      <c r="C415" s="225"/>
      <c r="D415" s="225"/>
      <c r="E415" s="225"/>
      <c r="F415" s="225"/>
      <c r="G415" s="225"/>
      <c r="H415" s="225"/>
      <c r="I415" s="225"/>
      <c r="J415" s="225"/>
      <c r="K415" s="225"/>
      <c r="L415" s="225"/>
      <c r="M415" s="225"/>
      <c r="N415" s="225"/>
      <c r="O415" s="225"/>
      <c r="P415" s="225"/>
      <c r="Q415" s="225"/>
      <c r="R415" s="225"/>
      <c r="S415" s="225"/>
      <c r="T415" s="225"/>
      <c r="U415" s="225"/>
      <c r="V415" s="225"/>
      <c r="W415" s="225"/>
      <c r="X415" s="225"/>
      <c r="Y415" s="225"/>
      <c r="Z415" s="225"/>
    </row>
    <row r="416" spans="1:26" ht="15.75" customHeight="1" x14ac:dyDescent="0.25">
      <c r="A416" s="225"/>
      <c r="B416" s="225"/>
      <c r="C416" s="225"/>
      <c r="D416" s="225"/>
      <c r="E416" s="225"/>
      <c r="F416" s="225"/>
      <c r="G416" s="225"/>
      <c r="H416" s="225"/>
      <c r="I416" s="225"/>
      <c r="J416" s="225"/>
      <c r="K416" s="225"/>
      <c r="L416" s="225"/>
      <c r="M416" s="225"/>
      <c r="N416" s="225"/>
      <c r="O416" s="225"/>
      <c r="P416" s="225"/>
      <c r="Q416" s="225"/>
      <c r="R416" s="225"/>
      <c r="S416" s="225"/>
      <c r="T416" s="225"/>
      <c r="U416" s="225"/>
      <c r="V416" s="225"/>
      <c r="W416" s="225"/>
      <c r="X416" s="225"/>
      <c r="Y416" s="225"/>
      <c r="Z416" s="225"/>
    </row>
    <row r="417" spans="1:26" ht="15.75" customHeight="1" x14ac:dyDescent="0.25">
      <c r="A417" s="225"/>
      <c r="B417" s="225"/>
      <c r="C417" s="225"/>
      <c r="D417" s="225"/>
      <c r="E417" s="225"/>
      <c r="F417" s="225"/>
      <c r="G417" s="225"/>
      <c r="H417" s="225"/>
      <c r="I417" s="225"/>
      <c r="J417" s="225"/>
      <c r="K417" s="225"/>
      <c r="L417" s="225"/>
      <c r="M417" s="225"/>
      <c r="N417" s="225"/>
      <c r="O417" s="225"/>
      <c r="P417" s="225"/>
      <c r="Q417" s="225"/>
      <c r="R417" s="225"/>
      <c r="S417" s="225"/>
      <c r="T417" s="225"/>
      <c r="U417" s="225"/>
      <c r="V417" s="225"/>
      <c r="W417" s="225"/>
      <c r="X417" s="225"/>
      <c r="Y417" s="225"/>
      <c r="Z417" s="225"/>
    </row>
    <row r="418" spans="1:26" ht="15.75" customHeight="1" x14ac:dyDescent="0.25">
      <c r="A418" s="225"/>
      <c r="B418" s="225"/>
      <c r="C418" s="225"/>
      <c r="D418" s="225"/>
      <c r="E418" s="225"/>
      <c r="F418" s="225"/>
      <c r="G418" s="225"/>
      <c r="H418" s="225"/>
      <c r="I418" s="225"/>
      <c r="J418" s="225"/>
      <c r="K418" s="225"/>
      <c r="L418" s="225"/>
      <c r="M418" s="225"/>
      <c r="N418" s="225"/>
      <c r="O418" s="225"/>
      <c r="P418" s="225"/>
      <c r="Q418" s="225"/>
      <c r="R418" s="225"/>
      <c r="S418" s="225"/>
      <c r="T418" s="225"/>
      <c r="U418" s="225"/>
      <c r="V418" s="225"/>
      <c r="W418" s="225"/>
      <c r="X418" s="225"/>
      <c r="Y418" s="225"/>
      <c r="Z418" s="225"/>
    </row>
    <row r="419" spans="1:26" ht="15.75" customHeight="1" x14ac:dyDescent="0.25">
      <c r="A419" s="225"/>
      <c r="B419" s="225"/>
      <c r="C419" s="225"/>
      <c r="D419" s="225"/>
      <c r="E419" s="225"/>
      <c r="F419" s="225"/>
      <c r="G419" s="225"/>
      <c r="H419" s="225"/>
      <c r="I419" s="225"/>
      <c r="J419" s="225"/>
      <c r="K419" s="225"/>
      <c r="L419" s="225"/>
      <c r="M419" s="225"/>
      <c r="N419" s="225"/>
      <c r="O419" s="225"/>
      <c r="P419" s="225"/>
      <c r="Q419" s="225"/>
      <c r="R419" s="225"/>
      <c r="S419" s="225"/>
      <c r="T419" s="225"/>
      <c r="U419" s="225"/>
      <c r="V419" s="225"/>
      <c r="W419" s="225"/>
      <c r="X419" s="225"/>
      <c r="Y419" s="225"/>
      <c r="Z419" s="225"/>
    </row>
    <row r="420" spans="1:26" ht="15.75" customHeight="1" x14ac:dyDescent="0.25">
      <c r="A420" s="225"/>
      <c r="B420" s="225"/>
      <c r="C420" s="225"/>
      <c r="D420" s="225"/>
      <c r="E420" s="225"/>
      <c r="F420" s="225"/>
      <c r="G420" s="225"/>
      <c r="H420" s="225"/>
      <c r="I420" s="225"/>
      <c r="J420" s="225"/>
      <c r="K420" s="225"/>
      <c r="L420" s="225"/>
      <c r="M420" s="225"/>
      <c r="N420" s="225"/>
      <c r="O420" s="225"/>
      <c r="P420" s="225"/>
      <c r="Q420" s="225"/>
      <c r="R420" s="225"/>
      <c r="S420" s="225"/>
      <c r="T420" s="225"/>
      <c r="U420" s="225"/>
      <c r="V420" s="225"/>
      <c r="W420" s="225"/>
      <c r="X420" s="225"/>
      <c r="Y420" s="225"/>
      <c r="Z420" s="225"/>
    </row>
    <row r="421" spans="1:26" ht="15.75" customHeight="1" x14ac:dyDescent="0.25">
      <c r="A421" s="225"/>
      <c r="B421" s="225"/>
      <c r="C421" s="225"/>
      <c r="D421" s="225"/>
      <c r="E421" s="225"/>
      <c r="F421" s="225"/>
      <c r="G421" s="225"/>
      <c r="H421" s="225"/>
      <c r="I421" s="225"/>
      <c r="J421" s="225"/>
      <c r="K421" s="225"/>
      <c r="L421" s="225"/>
      <c r="M421" s="225"/>
      <c r="N421" s="225"/>
      <c r="O421" s="225"/>
      <c r="P421" s="225"/>
      <c r="Q421" s="225"/>
      <c r="R421" s="225"/>
      <c r="S421" s="225"/>
      <c r="T421" s="225"/>
      <c r="U421" s="225"/>
      <c r="V421" s="225"/>
      <c r="W421" s="225"/>
      <c r="X421" s="225"/>
      <c r="Y421" s="225"/>
      <c r="Z421" s="225"/>
    </row>
    <row r="422" spans="1:26" ht="15.75" customHeight="1" x14ac:dyDescent="0.25">
      <c r="A422" s="225"/>
      <c r="B422" s="225"/>
      <c r="C422" s="225"/>
      <c r="D422" s="225"/>
      <c r="E422" s="225"/>
      <c r="F422" s="225"/>
      <c r="G422" s="225"/>
      <c r="H422" s="225"/>
      <c r="I422" s="225"/>
      <c r="J422" s="225"/>
      <c r="K422" s="225"/>
      <c r="L422" s="225"/>
      <c r="M422" s="225"/>
      <c r="N422" s="225"/>
      <c r="O422" s="225"/>
      <c r="P422" s="225"/>
      <c r="Q422" s="225"/>
      <c r="R422" s="225"/>
      <c r="S422" s="225"/>
      <c r="T422" s="225"/>
      <c r="U422" s="225"/>
      <c r="V422" s="225"/>
      <c r="W422" s="225"/>
      <c r="X422" s="225"/>
      <c r="Y422" s="225"/>
      <c r="Z422" s="225"/>
    </row>
    <row r="423" spans="1:26" ht="15.75" customHeight="1" x14ac:dyDescent="0.25">
      <c r="A423" s="225"/>
      <c r="B423" s="225"/>
      <c r="C423" s="225"/>
      <c r="D423" s="225"/>
      <c r="E423" s="225"/>
      <c r="F423" s="225"/>
      <c r="G423" s="225"/>
      <c r="H423" s="225"/>
      <c r="I423" s="225"/>
      <c r="J423" s="225"/>
      <c r="K423" s="225"/>
      <c r="L423" s="225"/>
      <c r="M423" s="225"/>
      <c r="N423" s="225"/>
      <c r="O423" s="225"/>
      <c r="P423" s="225"/>
      <c r="Q423" s="225"/>
      <c r="R423" s="225"/>
      <c r="S423" s="225"/>
      <c r="T423" s="225"/>
      <c r="U423" s="225"/>
      <c r="V423" s="225"/>
      <c r="W423" s="225"/>
      <c r="X423" s="225"/>
      <c r="Y423" s="225"/>
      <c r="Z423" s="225"/>
    </row>
    <row r="424" spans="1:26" ht="15.75" customHeight="1" x14ac:dyDescent="0.25">
      <c r="A424" s="225"/>
      <c r="B424" s="225"/>
      <c r="C424" s="225"/>
      <c r="D424" s="225"/>
      <c r="E424" s="225"/>
      <c r="F424" s="225"/>
      <c r="G424" s="225"/>
      <c r="H424" s="225"/>
      <c r="I424" s="225"/>
      <c r="J424" s="225"/>
      <c r="K424" s="225"/>
      <c r="L424" s="225"/>
      <c r="M424" s="225"/>
      <c r="N424" s="225"/>
      <c r="O424" s="225"/>
      <c r="P424" s="225"/>
      <c r="Q424" s="225"/>
      <c r="R424" s="225"/>
      <c r="S424" s="225"/>
      <c r="T424" s="225"/>
      <c r="U424" s="225"/>
      <c r="V424" s="225"/>
      <c r="W424" s="225"/>
      <c r="X424" s="225"/>
      <c r="Y424" s="225"/>
      <c r="Z424" s="225"/>
    </row>
    <row r="425" spans="1:26" ht="15.75" customHeight="1" x14ac:dyDescent="0.25">
      <c r="A425" s="225"/>
      <c r="B425" s="225"/>
      <c r="C425" s="225"/>
      <c r="D425" s="225"/>
      <c r="E425" s="225"/>
      <c r="F425" s="225"/>
      <c r="G425" s="225"/>
      <c r="H425" s="225"/>
      <c r="I425" s="225"/>
      <c r="J425" s="225"/>
      <c r="K425" s="225"/>
      <c r="L425" s="225"/>
      <c r="M425" s="225"/>
      <c r="N425" s="225"/>
      <c r="O425" s="225"/>
      <c r="P425" s="225"/>
      <c r="Q425" s="225"/>
      <c r="R425" s="225"/>
      <c r="S425" s="225"/>
      <c r="T425" s="225"/>
      <c r="U425" s="225"/>
      <c r="V425" s="225"/>
      <c r="W425" s="225"/>
      <c r="X425" s="225"/>
      <c r="Y425" s="225"/>
      <c r="Z425" s="225"/>
    </row>
    <row r="426" spans="1:26" ht="15.75" customHeight="1" x14ac:dyDescent="0.25">
      <c r="A426" s="225"/>
      <c r="B426" s="225"/>
      <c r="C426" s="225"/>
      <c r="D426" s="225"/>
      <c r="E426" s="225"/>
      <c r="F426" s="225"/>
      <c r="G426" s="225"/>
      <c r="H426" s="225"/>
      <c r="I426" s="225"/>
      <c r="J426" s="225"/>
      <c r="K426" s="225"/>
      <c r="L426" s="225"/>
      <c r="M426" s="225"/>
      <c r="N426" s="225"/>
      <c r="O426" s="225"/>
      <c r="P426" s="225"/>
      <c r="Q426" s="225"/>
      <c r="R426" s="225"/>
      <c r="S426" s="225"/>
      <c r="T426" s="225"/>
      <c r="U426" s="225"/>
      <c r="V426" s="225"/>
      <c r="W426" s="225"/>
      <c r="X426" s="225"/>
      <c r="Y426" s="225"/>
      <c r="Z426" s="225"/>
    </row>
    <row r="427" spans="1:26" ht="15.75" customHeight="1" x14ac:dyDescent="0.25">
      <c r="A427" s="225"/>
      <c r="B427" s="225"/>
      <c r="C427" s="225"/>
      <c r="D427" s="225"/>
      <c r="E427" s="225"/>
      <c r="F427" s="225"/>
      <c r="G427" s="225"/>
      <c r="H427" s="225"/>
      <c r="I427" s="225"/>
      <c r="J427" s="225"/>
      <c r="K427" s="225"/>
      <c r="L427" s="225"/>
      <c r="M427" s="225"/>
      <c r="N427" s="225"/>
      <c r="O427" s="225"/>
      <c r="P427" s="225"/>
      <c r="Q427" s="225"/>
      <c r="R427" s="225"/>
      <c r="S427" s="225"/>
      <c r="T427" s="225"/>
      <c r="U427" s="225"/>
      <c r="V427" s="225"/>
      <c r="W427" s="225"/>
      <c r="X427" s="225"/>
      <c r="Y427" s="225"/>
      <c r="Z427" s="225"/>
    </row>
    <row r="428" spans="1:26" ht="15.75" customHeight="1" x14ac:dyDescent="0.25">
      <c r="A428" s="225"/>
      <c r="B428" s="225"/>
      <c r="C428" s="225"/>
      <c r="D428" s="225"/>
      <c r="E428" s="225"/>
      <c r="F428" s="225"/>
      <c r="G428" s="225"/>
      <c r="H428" s="225"/>
      <c r="I428" s="225"/>
      <c r="J428" s="225"/>
      <c r="K428" s="225"/>
      <c r="L428" s="225"/>
      <c r="M428" s="225"/>
      <c r="N428" s="225"/>
      <c r="O428" s="225"/>
      <c r="P428" s="225"/>
      <c r="Q428" s="225"/>
      <c r="R428" s="225"/>
      <c r="S428" s="225"/>
      <c r="T428" s="225"/>
      <c r="U428" s="225"/>
      <c r="V428" s="225"/>
      <c r="W428" s="225"/>
      <c r="X428" s="225"/>
      <c r="Y428" s="225"/>
      <c r="Z428" s="225"/>
    </row>
    <row r="429" spans="1:26" ht="15.75" customHeight="1" x14ac:dyDescent="0.25">
      <c r="A429" s="225"/>
      <c r="B429" s="225"/>
      <c r="C429" s="225"/>
      <c r="D429" s="225"/>
      <c r="E429" s="225"/>
      <c r="F429" s="225"/>
      <c r="G429" s="225"/>
      <c r="H429" s="225"/>
      <c r="I429" s="225"/>
      <c r="J429" s="225"/>
      <c r="K429" s="225"/>
      <c r="L429" s="225"/>
      <c r="M429" s="225"/>
      <c r="N429" s="225"/>
      <c r="O429" s="225"/>
      <c r="P429" s="225"/>
      <c r="Q429" s="225"/>
      <c r="R429" s="225"/>
      <c r="S429" s="225"/>
      <c r="T429" s="225"/>
      <c r="U429" s="225"/>
      <c r="V429" s="225"/>
      <c r="W429" s="225"/>
      <c r="X429" s="225"/>
      <c r="Y429" s="225"/>
      <c r="Z429" s="225"/>
    </row>
    <row r="430" spans="1:26" ht="15.75" customHeight="1" x14ac:dyDescent="0.25">
      <c r="A430" s="225"/>
      <c r="B430" s="225"/>
      <c r="C430" s="225"/>
      <c r="D430" s="225"/>
      <c r="E430" s="225"/>
      <c r="F430" s="225"/>
      <c r="G430" s="225"/>
      <c r="H430" s="225"/>
      <c r="I430" s="225"/>
      <c r="J430" s="225"/>
      <c r="K430" s="225"/>
      <c r="L430" s="225"/>
      <c r="M430" s="225"/>
      <c r="N430" s="225"/>
      <c r="O430" s="225"/>
      <c r="P430" s="225"/>
      <c r="Q430" s="225"/>
      <c r="R430" s="225"/>
      <c r="S430" s="225"/>
      <c r="T430" s="225"/>
      <c r="U430" s="225"/>
      <c r="V430" s="225"/>
      <c r="W430" s="225"/>
      <c r="X430" s="225"/>
      <c r="Y430" s="225"/>
      <c r="Z430" s="225"/>
    </row>
    <row r="431" spans="1:26" ht="15.75" customHeight="1" x14ac:dyDescent="0.25">
      <c r="A431" s="225"/>
      <c r="B431" s="225"/>
      <c r="C431" s="225"/>
      <c r="D431" s="225"/>
      <c r="E431" s="225"/>
      <c r="F431" s="225"/>
      <c r="G431" s="225"/>
      <c r="H431" s="225"/>
      <c r="I431" s="225"/>
      <c r="J431" s="225"/>
      <c r="K431" s="225"/>
      <c r="L431" s="225"/>
      <c r="M431" s="225"/>
      <c r="N431" s="225"/>
      <c r="O431" s="225"/>
      <c r="P431" s="225"/>
      <c r="Q431" s="225"/>
      <c r="R431" s="225"/>
      <c r="S431" s="225"/>
      <c r="T431" s="225"/>
      <c r="U431" s="225"/>
      <c r="V431" s="225"/>
      <c r="W431" s="225"/>
      <c r="X431" s="225"/>
      <c r="Y431" s="225"/>
      <c r="Z431" s="225"/>
    </row>
    <row r="432" spans="1:26" ht="15.75" customHeight="1" x14ac:dyDescent="0.25">
      <c r="A432" s="225"/>
      <c r="B432" s="225"/>
      <c r="C432" s="225"/>
      <c r="D432" s="225"/>
      <c r="E432" s="225"/>
      <c r="F432" s="225"/>
      <c r="G432" s="225"/>
      <c r="H432" s="225"/>
      <c r="I432" s="225"/>
      <c r="J432" s="225"/>
      <c r="K432" s="225"/>
      <c r="L432" s="225"/>
      <c r="M432" s="225"/>
      <c r="N432" s="225"/>
      <c r="O432" s="225"/>
      <c r="P432" s="225"/>
      <c r="Q432" s="225"/>
      <c r="R432" s="225"/>
      <c r="S432" s="225"/>
      <c r="T432" s="225"/>
      <c r="U432" s="225"/>
      <c r="V432" s="225"/>
      <c r="W432" s="225"/>
      <c r="X432" s="225"/>
      <c r="Y432" s="225"/>
      <c r="Z432" s="225"/>
    </row>
    <row r="433" spans="1:26" ht="15.75" customHeight="1" x14ac:dyDescent="0.25">
      <c r="A433" s="225"/>
      <c r="B433" s="225"/>
      <c r="C433" s="225"/>
      <c r="D433" s="225"/>
      <c r="E433" s="225"/>
      <c r="F433" s="225"/>
      <c r="G433" s="225"/>
      <c r="H433" s="225"/>
      <c r="I433" s="225"/>
      <c r="J433" s="225"/>
      <c r="K433" s="225"/>
      <c r="L433" s="225"/>
      <c r="M433" s="225"/>
      <c r="N433" s="225"/>
      <c r="O433" s="225"/>
      <c r="P433" s="225"/>
      <c r="Q433" s="225"/>
      <c r="R433" s="225"/>
      <c r="S433" s="225"/>
      <c r="T433" s="225"/>
      <c r="U433" s="225"/>
      <c r="V433" s="225"/>
      <c r="W433" s="225"/>
      <c r="X433" s="225"/>
      <c r="Y433" s="225"/>
      <c r="Z433" s="225"/>
    </row>
    <row r="434" spans="1:26" ht="15.75" customHeight="1" x14ac:dyDescent="0.25">
      <c r="A434" s="225"/>
      <c r="B434" s="225"/>
      <c r="C434" s="225"/>
      <c r="D434" s="225"/>
      <c r="E434" s="225"/>
      <c r="F434" s="225"/>
      <c r="G434" s="225"/>
      <c r="H434" s="225"/>
      <c r="I434" s="225"/>
      <c r="J434" s="225"/>
      <c r="K434" s="225"/>
      <c r="L434" s="225"/>
      <c r="M434" s="225"/>
      <c r="N434" s="225"/>
      <c r="O434" s="225"/>
      <c r="P434" s="225"/>
      <c r="Q434" s="225"/>
      <c r="R434" s="225"/>
      <c r="S434" s="225"/>
      <c r="T434" s="225"/>
      <c r="U434" s="225"/>
      <c r="V434" s="225"/>
      <c r="W434" s="225"/>
      <c r="X434" s="225"/>
      <c r="Y434" s="225"/>
      <c r="Z434" s="225"/>
    </row>
    <row r="435" spans="1:26" ht="15.75" customHeight="1" x14ac:dyDescent="0.25">
      <c r="A435" s="225"/>
      <c r="B435" s="225"/>
      <c r="C435" s="225"/>
      <c r="D435" s="225"/>
      <c r="E435" s="225"/>
      <c r="F435" s="225"/>
      <c r="G435" s="225"/>
      <c r="H435" s="225"/>
      <c r="I435" s="225"/>
      <c r="J435" s="225"/>
      <c r="K435" s="225"/>
      <c r="L435" s="225"/>
      <c r="M435" s="225"/>
      <c r="N435" s="225"/>
      <c r="O435" s="225"/>
      <c r="P435" s="225"/>
      <c r="Q435" s="225"/>
      <c r="R435" s="225"/>
      <c r="S435" s="225"/>
      <c r="T435" s="225"/>
      <c r="U435" s="225"/>
      <c r="V435" s="225"/>
      <c r="W435" s="225"/>
      <c r="X435" s="225"/>
      <c r="Y435" s="225"/>
      <c r="Z435" s="225"/>
    </row>
    <row r="436" spans="1:26" ht="15.75" customHeight="1" x14ac:dyDescent="0.25">
      <c r="A436" s="225"/>
      <c r="B436" s="225"/>
      <c r="C436" s="225"/>
      <c r="D436" s="225"/>
      <c r="E436" s="225"/>
      <c r="F436" s="225"/>
      <c r="G436" s="225"/>
      <c r="H436" s="225"/>
      <c r="I436" s="225"/>
      <c r="J436" s="225"/>
      <c r="K436" s="225"/>
      <c r="L436" s="225"/>
      <c r="M436" s="225"/>
      <c r="N436" s="225"/>
      <c r="O436" s="225"/>
      <c r="P436" s="225"/>
      <c r="Q436" s="225"/>
      <c r="R436" s="225"/>
      <c r="S436" s="225"/>
      <c r="T436" s="225"/>
      <c r="U436" s="225"/>
      <c r="V436" s="225"/>
      <c r="W436" s="225"/>
      <c r="X436" s="225"/>
      <c r="Y436" s="225"/>
      <c r="Z436" s="225"/>
    </row>
    <row r="437" spans="1:26" ht="15.75" customHeight="1" x14ac:dyDescent="0.25">
      <c r="A437" s="225"/>
      <c r="B437" s="225"/>
      <c r="C437" s="225"/>
      <c r="D437" s="225"/>
      <c r="E437" s="225"/>
      <c r="F437" s="225"/>
      <c r="G437" s="225"/>
      <c r="H437" s="225"/>
      <c r="I437" s="225"/>
      <c r="J437" s="225"/>
      <c r="K437" s="225"/>
      <c r="L437" s="225"/>
      <c r="M437" s="225"/>
      <c r="N437" s="225"/>
      <c r="O437" s="225"/>
      <c r="P437" s="225"/>
      <c r="Q437" s="225"/>
      <c r="R437" s="225"/>
      <c r="S437" s="225"/>
      <c r="T437" s="225"/>
      <c r="U437" s="225"/>
      <c r="V437" s="225"/>
      <c r="W437" s="225"/>
      <c r="X437" s="225"/>
      <c r="Y437" s="225"/>
      <c r="Z437" s="225"/>
    </row>
    <row r="438" spans="1:26" ht="15.75" customHeight="1" x14ac:dyDescent="0.25">
      <c r="A438" s="225"/>
      <c r="B438" s="225"/>
      <c r="C438" s="225"/>
      <c r="D438" s="225"/>
      <c r="E438" s="225"/>
      <c r="F438" s="225"/>
      <c r="G438" s="225"/>
      <c r="H438" s="225"/>
      <c r="I438" s="225"/>
      <c r="J438" s="225"/>
      <c r="K438" s="225"/>
      <c r="L438" s="225"/>
      <c r="M438" s="225"/>
      <c r="N438" s="225"/>
      <c r="O438" s="225"/>
      <c r="P438" s="225"/>
      <c r="Q438" s="225"/>
      <c r="R438" s="225"/>
      <c r="S438" s="225"/>
      <c r="T438" s="225"/>
      <c r="U438" s="225"/>
      <c r="V438" s="225"/>
      <c r="W438" s="225"/>
      <c r="X438" s="225"/>
      <c r="Y438" s="225"/>
      <c r="Z438" s="225"/>
    </row>
    <row r="439" spans="1:26" ht="15.75" customHeight="1" x14ac:dyDescent="0.25">
      <c r="A439" s="225"/>
      <c r="B439" s="225"/>
      <c r="C439" s="225"/>
      <c r="D439" s="225"/>
      <c r="E439" s="225"/>
      <c r="F439" s="225"/>
      <c r="G439" s="225"/>
      <c r="H439" s="225"/>
      <c r="I439" s="225"/>
      <c r="J439" s="225"/>
      <c r="K439" s="225"/>
      <c r="L439" s="225"/>
      <c r="M439" s="225"/>
      <c r="N439" s="225"/>
      <c r="O439" s="225"/>
      <c r="P439" s="225"/>
      <c r="Q439" s="225"/>
      <c r="R439" s="225"/>
      <c r="S439" s="225"/>
      <c r="T439" s="225"/>
      <c r="U439" s="225"/>
      <c r="V439" s="225"/>
      <c r="W439" s="225"/>
      <c r="X439" s="225"/>
      <c r="Y439" s="225"/>
      <c r="Z439" s="225"/>
    </row>
    <row r="440" spans="1:26" ht="15.75" customHeight="1" x14ac:dyDescent="0.25">
      <c r="A440" s="225"/>
      <c r="B440" s="225"/>
      <c r="C440" s="225"/>
      <c r="D440" s="225"/>
      <c r="E440" s="225"/>
      <c r="F440" s="225"/>
      <c r="G440" s="225"/>
      <c r="H440" s="225"/>
      <c r="I440" s="225"/>
      <c r="J440" s="225"/>
      <c r="K440" s="225"/>
      <c r="L440" s="225"/>
      <c r="M440" s="225"/>
      <c r="N440" s="225"/>
      <c r="O440" s="225"/>
      <c r="P440" s="225"/>
      <c r="Q440" s="225"/>
      <c r="R440" s="225"/>
      <c r="S440" s="225"/>
      <c r="T440" s="225"/>
      <c r="U440" s="225"/>
      <c r="V440" s="225"/>
      <c r="W440" s="225"/>
      <c r="X440" s="225"/>
      <c r="Y440" s="225"/>
      <c r="Z440" s="225"/>
    </row>
    <row r="441" spans="1:26" ht="15.75" customHeight="1" x14ac:dyDescent="0.25">
      <c r="A441" s="225"/>
      <c r="B441" s="225"/>
      <c r="C441" s="225"/>
      <c r="D441" s="225"/>
      <c r="E441" s="225"/>
      <c r="F441" s="225"/>
      <c r="G441" s="225"/>
      <c r="H441" s="225"/>
      <c r="I441" s="225"/>
      <c r="J441" s="225"/>
      <c r="K441" s="225"/>
      <c r="L441" s="225"/>
      <c r="M441" s="225"/>
      <c r="N441" s="225"/>
      <c r="O441" s="225"/>
      <c r="P441" s="225"/>
      <c r="Q441" s="225"/>
      <c r="R441" s="225"/>
      <c r="S441" s="225"/>
      <c r="T441" s="225"/>
      <c r="U441" s="225"/>
      <c r="V441" s="225"/>
      <c r="W441" s="225"/>
      <c r="X441" s="225"/>
      <c r="Y441" s="225"/>
      <c r="Z441" s="225"/>
    </row>
    <row r="442" spans="1:26" ht="15.75" customHeight="1" x14ac:dyDescent="0.25">
      <c r="A442" s="225"/>
      <c r="B442" s="225"/>
      <c r="C442" s="225"/>
      <c r="D442" s="225"/>
      <c r="E442" s="225"/>
      <c r="F442" s="225"/>
      <c r="G442" s="225"/>
      <c r="H442" s="225"/>
      <c r="I442" s="225"/>
      <c r="J442" s="225"/>
      <c r="K442" s="225"/>
      <c r="L442" s="225"/>
      <c r="M442" s="225"/>
      <c r="N442" s="225"/>
      <c r="O442" s="225"/>
      <c r="P442" s="225"/>
      <c r="Q442" s="225"/>
      <c r="R442" s="225"/>
      <c r="S442" s="225"/>
      <c r="T442" s="225"/>
      <c r="U442" s="225"/>
      <c r="V442" s="225"/>
      <c r="W442" s="225"/>
      <c r="X442" s="225"/>
      <c r="Y442" s="225"/>
      <c r="Z442" s="225"/>
    </row>
    <row r="443" spans="1:26" ht="15.75" customHeight="1" x14ac:dyDescent="0.25">
      <c r="A443" s="225"/>
      <c r="B443" s="225"/>
      <c r="C443" s="225"/>
      <c r="D443" s="225"/>
      <c r="E443" s="225"/>
      <c r="F443" s="225"/>
      <c r="G443" s="225"/>
      <c r="H443" s="225"/>
      <c r="I443" s="225"/>
      <c r="J443" s="225"/>
      <c r="K443" s="225"/>
      <c r="L443" s="225"/>
      <c r="M443" s="225"/>
      <c r="N443" s="225"/>
      <c r="O443" s="225"/>
      <c r="P443" s="225"/>
      <c r="Q443" s="225"/>
      <c r="R443" s="225"/>
      <c r="S443" s="225"/>
      <c r="T443" s="225"/>
      <c r="U443" s="225"/>
      <c r="V443" s="225"/>
      <c r="W443" s="225"/>
      <c r="X443" s="225"/>
      <c r="Y443" s="225"/>
      <c r="Z443" s="225"/>
    </row>
    <row r="444" spans="1:26" ht="15.75" customHeight="1" x14ac:dyDescent="0.25">
      <c r="A444" s="225"/>
      <c r="B444" s="225"/>
      <c r="C444" s="225"/>
      <c r="D444" s="225"/>
      <c r="E444" s="225"/>
      <c r="F444" s="225"/>
      <c r="G444" s="225"/>
      <c r="H444" s="225"/>
      <c r="I444" s="225"/>
      <c r="J444" s="225"/>
      <c r="K444" s="225"/>
      <c r="L444" s="225"/>
      <c r="M444" s="225"/>
      <c r="N444" s="225"/>
      <c r="O444" s="225"/>
      <c r="P444" s="225"/>
      <c r="Q444" s="225"/>
      <c r="R444" s="225"/>
      <c r="S444" s="225"/>
      <c r="T444" s="225"/>
      <c r="U444" s="225"/>
      <c r="V444" s="225"/>
      <c r="W444" s="225"/>
      <c r="X444" s="225"/>
      <c r="Y444" s="225"/>
      <c r="Z444" s="225"/>
    </row>
    <row r="445" spans="1:26" ht="15.75" customHeight="1" x14ac:dyDescent="0.25">
      <c r="A445" s="225"/>
      <c r="B445" s="225"/>
      <c r="C445" s="225"/>
      <c r="D445" s="225"/>
      <c r="E445" s="225"/>
      <c r="F445" s="225"/>
      <c r="G445" s="225"/>
      <c r="H445" s="225"/>
      <c r="I445" s="225"/>
      <c r="J445" s="225"/>
      <c r="K445" s="225"/>
      <c r="L445" s="225"/>
      <c r="M445" s="225"/>
      <c r="N445" s="225"/>
      <c r="O445" s="225"/>
      <c r="P445" s="225"/>
      <c r="Q445" s="225"/>
      <c r="R445" s="225"/>
      <c r="S445" s="225"/>
      <c r="T445" s="225"/>
      <c r="U445" s="225"/>
      <c r="V445" s="225"/>
      <c r="W445" s="225"/>
      <c r="X445" s="225"/>
      <c r="Y445" s="225"/>
      <c r="Z445" s="225"/>
    </row>
    <row r="446" spans="1:26" ht="15.75" customHeight="1" x14ac:dyDescent="0.25">
      <c r="A446" s="225"/>
      <c r="B446" s="225"/>
      <c r="C446" s="225"/>
      <c r="D446" s="225"/>
      <c r="E446" s="225"/>
      <c r="F446" s="225"/>
      <c r="G446" s="225"/>
      <c r="H446" s="225"/>
      <c r="I446" s="225"/>
      <c r="J446" s="225"/>
      <c r="K446" s="225"/>
      <c r="L446" s="225"/>
      <c r="M446" s="225"/>
      <c r="N446" s="225"/>
      <c r="O446" s="225"/>
      <c r="P446" s="225"/>
      <c r="Q446" s="225"/>
      <c r="R446" s="225"/>
      <c r="S446" s="225"/>
      <c r="T446" s="225"/>
      <c r="U446" s="225"/>
      <c r="V446" s="225"/>
      <c r="W446" s="225"/>
      <c r="X446" s="225"/>
      <c r="Y446" s="225"/>
      <c r="Z446" s="225"/>
    </row>
    <row r="447" spans="1:26" ht="15.75" customHeight="1" x14ac:dyDescent="0.25">
      <c r="A447" s="225"/>
      <c r="B447" s="225"/>
      <c r="C447" s="225"/>
      <c r="D447" s="225"/>
      <c r="E447" s="225"/>
      <c r="F447" s="225"/>
      <c r="G447" s="225"/>
      <c r="H447" s="225"/>
      <c r="I447" s="225"/>
      <c r="J447" s="225"/>
      <c r="K447" s="225"/>
      <c r="L447" s="225"/>
      <c r="M447" s="225"/>
      <c r="N447" s="225"/>
      <c r="O447" s="225"/>
      <c r="P447" s="225"/>
      <c r="Q447" s="225"/>
      <c r="R447" s="225"/>
      <c r="S447" s="225"/>
      <c r="T447" s="225"/>
      <c r="U447" s="225"/>
      <c r="V447" s="225"/>
      <c r="W447" s="225"/>
      <c r="X447" s="225"/>
      <c r="Y447" s="225"/>
      <c r="Z447" s="225"/>
    </row>
    <row r="448" spans="1:26" ht="15.75" customHeight="1" x14ac:dyDescent="0.25">
      <c r="A448" s="225"/>
      <c r="B448" s="225"/>
      <c r="C448" s="225"/>
      <c r="D448" s="225"/>
      <c r="E448" s="225"/>
      <c r="F448" s="225"/>
      <c r="G448" s="225"/>
      <c r="H448" s="225"/>
      <c r="I448" s="225"/>
      <c r="J448" s="225"/>
      <c r="K448" s="225"/>
      <c r="L448" s="225"/>
      <c r="M448" s="225"/>
      <c r="N448" s="225"/>
      <c r="O448" s="225"/>
      <c r="P448" s="225"/>
      <c r="Q448" s="225"/>
      <c r="R448" s="225"/>
      <c r="S448" s="225"/>
      <c r="T448" s="225"/>
      <c r="U448" s="225"/>
      <c r="V448" s="225"/>
      <c r="W448" s="225"/>
      <c r="X448" s="225"/>
      <c r="Y448" s="225"/>
      <c r="Z448" s="225"/>
    </row>
    <row r="449" spans="1:26" ht="15.75" customHeight="1" x14ac:dyDescent="0.25">
      <c r="A449" s="225"/>
      <c r="B449" s="225"/>
      <c r="C449" s="225"/>
      <c r="D449" s="225"/>
      <c r="E449" s="225"/>
      <c r="F449" s="225"/>
      <c r="G449" s="225"/>
      <c r="H449" s="225"/>
      <c r="I449" s="225"/>
      <c r="J449" s="225"/>
      <c r="K449" s="225"/>
      <c r="L449" s="225"/>
      <c r="M449" s="225"/>
      <c r="N449" s="225"/>
      <c r="O449" s="225"/>
      <c r="P449" s="225"/>
      <c r="Q449" s="225"/>
      <c r="R449" s="225"/>
      <c r="S449" s="225"/>
      <c r="T449" s="225"/>
      <c r="U449" s="225"/>
      <c r="V449" s="225"/>
      <c r="W449" s="225"/>
      <c r="X449" s="225"/>
      <c r="Y449" s="225"/>
      <c r="Z449" s="225"/>
    </row>
    <row r="450" spans="1:26" ht="15.75" customHeight="1" x14ac:dyDescent="0.25">
      <c r="A450" s="225"/>
      <c r="B450" s="225"/>
      <c r="C450" s="225"/>
      <c r="D450" s="225"/>
      <c r="E450" s="225"/>
      <c r="F450" s="225"/>
      <c r="G450" s="225"/>
      <c r="H450" s="225"/>
      <c r="I450" s="225"/>
      <c r="J450" s="225"/>
      <c r="K450" s="225"/>
      <c r="L450" s="225"/>
      <c r="M450" s="225"/>
      <c r="N450" s="225"/>
      <c r="O450" s="225"/>
      <c r="P450" s="225"/>
      <c r="Q450" s="225"/>
      <c r="R450" s="225"/>
      <c r="S450" s="225"/>
      <c r="T450" s="225"/>
      <c r="U450" s="225"/>
      <c r="V450" s="225"/>
      <c r="W450" s="225"/>
      <c r="X450" s="225"/>
      <c r="Y450" s="225"/>
      <c r="Z450" s="225"/>
    </row>
    <row r="451" spans="1:26" ht="15.75" customHeight="1" x14ac:dyDescent="0.25">
      <c r="A451" s="225"/>
      <c r="B451" s="225"/>
      <c r="C451" s="225"/>
      <c r="D451" s="225"/>
      <c r="E451" s="225"/>
      <c r="F451" s="225"/>
      <c r="G451" s="225"/>
      <c r="H451" s="225"/>
      <c r="I451" s="225"/>
      <c r="J451" s="225"/>
      <c r="K451" s="225"/>
      <c r="L451" s="225"/>
      <c r="M451" s="225"/>
      <c r="N451" s="225"/>
      <c r="O451" s="225"/>
      <c r="P451" s="225"/>
      <c r="Q451" s="225"/>
      <c r="R451" s="225"/>
      <c r="S451" s="225"/>
      <c r="T451" s="225"/>
      <c r="U451" s="225"/>
      <c r="V451" s="225"/>
      <c r="W451" s="225"/>
      <c r="X451" s="225"/>
      <c r="Y451" s="225"/>
      <c r="Z451" s="225"/>
    </row>
    <row r="452" spans="1:26" ht="15.75" customHeight="1" x14ac:dyDescent="0.25">
      <c r="A452" s="225"/>
      <c r="B452" s="225"/>
      <c r="C452" s="225"/>
      <c r="D452" s="225"/>
      <c r="E452" s="225"/>
      <c r="F452" s="225"/>
      <c r="G452" s="225"/>
      <c r="H452" s="225"/>
      <c r="I452" s="225"/>
      <c r="J452" s="225"/>
      <c r="K452" s="225"/>
      <c r="L452" s="225"/>
      <c r="M452" s="225"/>
      <c r="N452" s="225"/>
      <c r="O452" s="225"/>
      <c r="P452" s="225"/>
      <c r="Q452" s="225"/>
      <c r="R452" s="225"/>
      <c r="S452" s="225"/>
      <c r="T452" s="225"/>
      <c r="U452" s="225"/>
      <c r="V452" s="225"/>
      <c r="W452" s="225"/>
      <c r="X452" s="225"/>
      <c r="Y452" s="225"/>
      <c r="Z452" s="225"/>
    </row>
    <row r="453" spans="1:26" ht="15.75" customHeight="1" x14ac:dyDescent="0.25">
      <c r="A453" s="225"/>
      <c r="B453" s="225"/>
      <c r="C453" s="225"/>
      <c r="D453" s="225"/>
      <c r="E453" s="225"/>
      <c r="F453" s="225"/>
      <c r="G453" s="225"/>
      <c r="H453" s="225"/>
      <c r="I453" s="225"/>
      <c r="J453" s="225"/>
      <c r="K453" s="225"/>
      <c r="L453" s="225"/>
      <c r="M453" s="225"/>
      <c r="N453" s="225"/>
      <c r="O453" s="225"/>
      <c r="P453" s="225"/>
      <c r="Q453" s="225"/>
      <c r="R453" s="225"/>
      <c r="S453" s="225"/>
      <c r="T453" s="225"/>
      <c r="U453" s="225"/>
      <c r="V453" s="225"/>
      <c r="W453" s="225"/>
      <c r="X453" s="225"/>
      <c r="Y453" s="225"/>
      <c r="Z453" s="225"/>
    </row>
    <row r="454" spans="1:26" ht="15.75" customHeight="1" x14ac:dyDescent="0.25">
      <c r="A454" s="225"/>
      <c r="B454" s="225"/>
      <c r="C454" s="225"/>
      <c r="D454" s="225"/>
      <c r="E454" s="225"/>
      <c r="F454" s="225"/>
      <c r="G454" s="225"/>
      <c r="H454" s="225"/>
      <c r="I454" s="225"/>
      <c r="J454" s="225"/>
      <c r="K454" s="225"/>
      <c r="L454" s="225"/>
      <c r="M454" s="225"/>
      <c r="N454" s="225"/>
      <c r="O454" s="225"/>
      <c r="P454" s="225"/>
      <c r="Q454" s="225"/>
      <c r="R454" s="225"/>
      <c r="S454" s="225"/>
      <c r="T454" s="225"/>
      <c r="U454" s="225"/>
      <c r="V454" s="225"/>
      <c r="W454" s="225"/>
      <c r="X454" s="225"/>
      <c r="Y454" s="225"/>
      <c r="Z454" s="225"/>
    </row>
    <row r="455" spans="1:26" ht="15.75" customHeight="1" x14ac:dyDescent="0.25">
      <c r="A455" s="225"/>
      <c r="B455" s="225"/>
      <c r="C455" s="225"/>
      <c r="D455" s="225"/>
      <c r="E455" s="225"/>
      <c r="F455" s="225"/>
      <c r="G455" s="225"/>
      <c r="H455" s="225"/>
      <c r="I455" s="225"/>
      <c r="J455" s="225"/>
      <c r="K455" s="225"/>
      <c r="L455" s="225"/>
      <c r="M455" s="225"/>
      <c r="N455" s="225"/>
      <c r="O455" s="225"/>
      <c r="P455" s="225"/>
      <c r="Q455" s="225"/>
      <c r="R455" s="225"/>
      <c r="S455" s="225"/>
      <c r="T455" s="225"/>
      <c r="U455" s="225"/>
      <c r="V455" s="225"/>
      <c r="W455" s="225"/>
      <c r="X455" s="225"/>
      <c r="Y455" s="225"/>
      <c r="Z455" s="225"/>
    </row>
    <row r="456" spans="1:26" ht="15.75" customHeight="1" x14ac:dyDescent="0.25">
      <c r="A456" s="225"/>
      <c r="B456" s="225"/>
      <c r="C456" s="225"/>
      <c r="D456" s="225"/>
      <c r="E456" s="225"/>
      <c r="F456" s="225"/>
      <c r="G456" s="225"/>
      <c r="H456" s="225"/>
      <c r="I456" s="225"/>
      <c r="J456" s="225"/>
      <c r="K456" s="225"/>
      <c r="L456" s="225"/>
      <c r="M456" s="225"/>
      <c r="N456" s="225"/>
      <c r="O456" s="225"/>
      <c r="P456" s="225"/>
      <c r="Q456" s="225"/>
      <c r="R456" s="225"/>
      <c r="S456" s="225"/>
      <c r="T456" s="225"/>
      <c r="U456" s="225"/>
      <c r="V456" s="225"/>
      <c r="W456" s="225"/>
      <c r="X456" s="225"/>
      <c r="Y456" s="225"/>
      <c r="Z456" s="225"/>
    </row>
    <row r="457" spans="1:26" ht="15.75" customHeight="1" x14ac:dyDescent="0.25">
      <c r="A457" s="225"/>
      <c r="B457" s="225"/>
      <c r="C457" s="225"/>
      <c r="D457" s="225"/>
      <c r="E457" s="225"/>
      <c r="F457" s="225"/>
      <c r="G457" s="225"/>
      <c r="H457" s="225"/>
      <c r="I457" s="225"/>
      <c r="J457" s="225"/>
      <c r="K457" s="225"/>
      <c r="L457" s="225"/>
      <c r="M457" s="225"/>
      <c r="N457" s="225"/>
      <c r="O457" s="225"/>
      <c r="P457" s="225"/>
      <c r="Q457" s="225"/>
      <c r="R457" s="225"/>
      <c r="S457" s="225"/>
      <c r="T457" s="225"/>
      <c r="U457" s="225"/>
      <c r="V457" s="225"/>
      <c r="W457" s="225"/>
      <c r="X457" s="225"/>
      <c r="Y457" s="225"/>
      <c r="Z457" s="225"/>
    </row>
    <row r="458" spans="1:26" ht="15.75" customHeight="1" x14ac:dyDescent="0.25">
      <c r="A458" s="225"/>
      <c r="B458" s="225"/>
      <c r="C458" s="225"/>
      <c r="D458" s="225"/>
      <c r="E458" s="225"/>
      <c r="F458" s="225"/>
      <c r="G458" s="225"/>
      <c r="H458" s="225"/>
      <c r="I458" s="225"/>
      <c r="J458" s="225"/>
      <c r="K458" s="225"/>
      <c r="L458" s="225"/>
      <c r="M458" s="225"/>
      <c r="N458" s="225"/>
      <c r="O458" s="225"/>
      <c r="P458" s="225"/>
      <c r="Q458" s="225"/>
      <c r="R458" s="225"/>
      <c r="S458" s="225"/>
      <c r="T458" s="225"/>
      <c r="U458" s="225"/>
      <c r="V458" s="225"/>
      <c r="W458" s="225"/>
      <c r="X458" s="225"/>
      <c r="Y458" s="225"/>
      <c r="Z458" s="225"/>
    </row>
    <row r="459" spans="1:26" ht="15.75" customHeight="1" x14ac:dyDescent="0.25">
      <c r="A459" s="225"/>
      <c r="B459" s="225"/>
      <c r="C459" s="225"/>
      <c r="D459" s="225"/>
      <c r="E459" s="225"/>
      <c r="F459" s="225"/>
      <c r="G459" s="225"/>
      <c r="H459" s="225"/>
      <c r="I459" s="225"/>
      <c r="J459" s="225"/>
      <c r="K459" s="225"/>
      <c r="L459" s="225"/>
      <c r="M459" s="225"/>
      <c r="N459" s="225"/>
      <c r="O459" s="225"/>
      <c r="P459" s="225"/>
      <c r="Q459" s="225"/>
      <c r="R459" s="225"/>
      <c r="S459" s="225"/>
      <c r="T459" s="225"/>
      <c r="U459" s="225"/>
      <c r="V459" s="225"/>
      <c r="W459" s="225"/>
      <c r="X459" s="225"/>
      <c r="Y459" s="225"/>
      <c r="Z459" s="225"/>
    </row>
    <row r="460" spans="1:26" ht="15.75" customHeight="1" x14ac:dyDescent="0.25">
      <c r="A460" s="225"/>
      <c r="B460" s="225"/>
      <c r="C460" s="225"/>
      <c r="D460" s="225"/>
      <c r="E460" s="225"/>
      <c r="F460" s="225"/>
      <c r="G460" s="225"/>
      <c r="H460" s="225"/>
      <c r="I460" s="225"/>
      <c r="J460" s="225"/>
      <c r="K460" s="225"/>
      <c r="L460" s="225"/>
      <c r="M460" s="225"/>
      <c r="N460" s="225"/>
      <c r="O460" s="225"/>
      <c r="P460" s="225"/>
      <c r="Q460" s="225"/>
      <c r="R460" s="225"/>
      <c r="S460" s="225"/>
      <c r="T460" s="225"/>
      <c r="U460" s="225"/>
      <c r="V460" s="225"/>
      <c r="W460" s="225"/>
      <c r="X460" s="225"/>
      <c r="Y460" s="225"/>
      <c r="Z460" s="225"/>
    </row>
    <row r="461" spans="1:26" ht="15.75" customHeight="1" x14ac:dyDescent="0.25">
      <c r="A461" s="225"/>
      <c r="B461" s="225"/>
      <c r="C461" s="225"/>
      <c r="D461" s="225"/>
      <c r="E461" s="225"/>
      <c r="F461" s="225"/>
      <c r="G461" s="225"/>
      <c r="H461" s="225"/>
      <c r="I461" s="225"/>
      <c r="J461" s="225"/>
      <c r="K461" s="225"/>
      <c r="L461" s="225"/>
      <c r="M461" s="225"/>
      <c r="N461" s="225"/>
      <c r="O461" s="225"/>
      <c r="P461" s="225"/>
      <c r="Q461" s="225"/>
      <c r="R461" s="225"/>
      <c r="S461" s="225"/>
      <c r="T461" s="225"/>
      <c r="U461" s="225"/>
      <c r="V461" s="225"/>
      <c r="W461" s="225"/>
      <c r="X461" s="225"/>
      <c r="Y461" s="225"/>
      <c r="Z461" s="225"/>
    </row>
    <row r="462" spans="1:26" ht="15.75" customHeight="1" x14ac:dyDescent="0.25">
      <c r="A462" s="225"/>
      <c r="B462" s="225"/>
      <c r="C462" s="225"/>
      <c r="D462" s="225"/>
      <c r="E462" s="225"/>
      <c r="F462" s="225"/>
      <c r="G462" s="225"/>
      <c r="H462" s="225"/>
      <c r="I462" s="225"/>
      <c r="J462" s="225"/>
      <c r="K462" s="225"/>
      <c r="L462" s="225"/>
      <c r="M462" s="225"/>
      <c r="N462" s="225"/>
      <c r="O462" s="225"/>
      <c r="P462" s="225"/>
      <c r="Q462" s="225"/>
      <c r="R462" s="225"/>
      <c r="S462" s="225"/>
      <c r="T462" s="225"/>
      <c r="U462" s="225"/>
      <c r="V462" s="225"/>
      <c r="W462" s="225"/>
      <c r="X462" s="225"/>
      <c r="Y462" s="225"/>
      <c r="Z462" s="225"/>
    </row>
    <row r="463" spans="1:26" ht="15.75" customHeight="1" x14ac:dyDescent="0.25">
      <c r="A463" s="225"/>
      <c r="B463" s="225"/>
      <c r="C463" s="225"/>
      <c r="D463" s="225"/>
      <c r="E463" s="225"/>
      <c r="F463" s="225"/>
      <c r="G463" s="225"/>
      <c r="H463" s="225"/>
      <c r="I463" s="225"/>
      <c r="J463" s="225"/>
      <c r="K463" s="225"/>
      <c r="L463" s="225"/>
      <c r="M463" s="225"/>
      <c r="N463" s="225"/>
      <c r="O463" s="225"/>
      <c r="P463" s="225"/>
      <c r="Q463" s="225"/>
      <c r="R463" s="225"/>
      <c r="S463" s="225"/>
      <c r="T463" s="225"/>
      <c r="U463" s="225"/>
      <c r="V463" s="225"/>
      <c r="W463" s="225"/>
      <c r="X463" s="225"/>
      <c r="Y463" s="225"/>
      <c r="Z463" s="225"/>
    </row>
    <row r="464" spans="1:26" ht="15.75" customHeight="1" x14ac:dyDescent="0.25">
      <c r="A464" s="225"/>
      <c r="B464" s="225"/>
      <c r="C464" s="225"/>
      <c r="D464" s="225"/>
      <c r="E464" s="225"/>
      <c r="F464" s="225"/>
      <c r="G464" s="225"/>
      <c r="H464" s="225"/>
      <c r="I464" s="225"/>
      <c r="J464" s="225"/>
      <c r="K464" s="225"/>
      <c r="L464" s="225"/>
      <c r="M464" s="225"/>
      <c r="N464" s="225"/>
      <c r="O464" s="225"/>
      <c r="P464" s="225"/>
      <c r="Q464" s="225"/>
      <c r="R464" s="225"/>
      <c r="S464" s="225"/>
      <c r="T464" s="225"/>
      <c r="U464" s="225"/>
      <c r="V464" s="225"/>
      <c r="W464" s="225"/>
      <c r="X464" s="225"/>
      <c r="Y464" s="225"/>
      <c r="Z464" s="225"/>
    </row>
    <row r="465" spans="1:26" ht="15.75" customHeight="1" x14ac:dyDescent="0.25">
      <c r="A465" s="225"/>
      <c r="B465" s="225"/>
      <c r="C465" s="225"/>
      <c r="D465" s="225"/>
      <c r="E465" s="225"/>
      <c r="F465" s="225"/>
      <c r="G465" s="225"/>
      <c r="H465" s="225"/>
      <c r="I465" s="225"/>
      <c r="J465" s="225"/>
      <c r="K465" s="225"/>
      <c r="L465" s="225"/>
      <c r="M465" s="225"/>
      <c r="N465" s="225"/>
      <c r="O465" s="225"/>
      <c r="P465" s="225"/>
      <c r="Q465" s="225"/>
      <c r="R465" s="225"/>
      <c r="S465" s="225"/>
      <c r="T465" s="225"/>
      <c r="U465" s="225"/>
      <c r="V465" s="225"/>
      <c r="W465" s="225"/>
      <c r="X465" s="225"/>
      <c r="Y465" s="225"/>
      <c r="Z465" s="225"/>
    </row>
    <row r="466" spans="1:26" ht="15.75" customHeight="1" x14ac:dyDescent="0.25">
      <c r="A466" s="225"/>
      <c r="B466" s="225"/>
      <c r="C466" s="225"/>
      <c r="D466" s="225"/>
      <c r="E466" s="225"/>
      <c r="F466" s="225"/>
      <c r="G466" s="225"/>
      <c r="H466" s="225"/>
      <c r="I466" s="225"/>
      <c r="J466" s="225"/>
      <c r="K466" s="225"/>
      <c r="L466" s="225"/>
      <c r="M466" s="225"/>
      <c r="N466" s="225"/>
      <c r="O466" s="225"/>
      <c r="P466" s="225"/>
      <c r="Q466" s="225"/>
      <c r="R466" s="225"/>
      <c r="S466" s="225"/>
      <c r="T466" s="225"/>
      <c r="U466" s="225"/>
      <c r="V466" s="225"/>
      <c r="W466" s="225"/>
      <c r="X466" s="225"/>
      <c r="Y466" s="225"/>
      <c r="Z466" s="225"/>
    </row>
    <row r="467" spans="1:26" ht="15.75" customHeight="1" x14ac:dyDescent="0.25">
      <c r="A467" s="225"/>
      <c r="B467" s="225"/>
      <c r="C467" s="225"/>
      <c r="D467" s="225"/>
      <c r="E467" s="225"/>
      <c r="F467" s="225"/>
      <c r="G467" s="225"/>
      <c r="H467" s="225"/>
      <c r="I467" s="225"/>
      <c r="J467" s="225"/>
      <c r="K467" s="225"/>
      <c r="L467" s="225"/>
      <c r="M467" s="225"/>
      <c r="N467" s="225"/>
      <c r="O467" s="225"/>
      <c r="P467" s="225"/>
      <c r="Q467" s="225"/>
      <c r="R467" s="225"/>
      <c r="S467" s="225"/>
      <c r="T467" s="225"/>
      <c r="U467" s="225"/>
      <c r="V467" s="225"/>
      <c r="W467" s="225"/>
      <c r="X467" s="225"/>
      <c r="Y467" s="225"/>
      <c r="Z467" s="225"/>
    </row>
    <row r="468" spans="1:26" ht="15.75" customHeight="1" x14ac:dyDescent="0.25">
      <c r="A468" s="225"/>
      <c r="B468" s="225"/>
      <c r="C468" s="225"/>
      <c r="D468" s="225"/>
      <c r="E468" s="225"/>
      <c r="F468" s="225"/>
      <c r="G468" s="225"/>
      <c r="H468" s="225"/>
      <c r="I468" s="225"/>
      <c r="J468" s="225"/>
      <c r="K468" s="225"/>
      <c r="L468" s="225"/>
      <c r="M468" s="225"/>
      <c r="N468" s="225"/>
      <c r="O468" s="225"/>
      <c r="P468" s="225"/>
      <c r="Q468" s="225"/>
      <c r="R468" s="225"/>
      <c r="S468" s="225"/>
      <c r="T468" s="225"/>
      <c r="U468" s="225"/>
      <c r="V468" s="225"/>
      <c r="W468" s="225"/>
      <c r="X468" s="225"/>
      <c r="Y468" s="225"/>
      <c r="Z468" s="225"/>
    </row>
    <row r="469" spans="1:26" ht="15.75" customHeight="1" x14ac:dyDescent="0.25">
      <c r="A469" s="225"/>
      <c r="B469" s="225"/>
      <c r="C469" s="225"/>
      <c r="D469" s="225"/>
      <c r="E469" s="225"/>
      <c r="F469" s="225"/>
      <c r="G469" s="225"/>
      <c r="H469" s="225"/>
      <c r="I469" s="225"/>
      <c r="J469" s="225"/>
      <c r="K469" s="225"/>
      <c r="L469" s="225"/>
      <c r="M469" s="225"/>
      <c r="N469" s="225"/>
      <c r="O469" s="225"/>
      <c r="P469" s="225"/>
      <c r="Q469" s="225"/>
      <c r="R469" s="225"/>
      <c r="S469" s="225"/>
      <c r="T469" s="225"/>
      <c r="U469" s="225"/>
      <c r="V469" s="225"/>
      <c r="W469" s="225"/>
      <c r="X469" s="225"/>
      <c r="Y469" s="225"/>
      <c r="Z469" s="225"/>
    </row>
    <row r="470" spans="1:26" ht="15.75" customHeight="1" x14ac:dyDescent="0.25">
      <c r="A470" s="225"/>
      <c r="B470" s="225"/>
      <c r="C470" s="225"/>
      <c r="D470" s="225"/>
      <c r="E470" s="225"/>
      <c r="F470" s="225"/>
      <c r="G470" s="225"/>
      <c r="H470" s="225"/>
      <c r="I470" s="225"/>
      <c r="J470" s="225"/>
      <c r="K470" s="225"/>
      <c r="L470" s="225"/>
      <c r="M470" s="225"/>
      <c r="N470" s="225"/>
      <c r="O470" s="225"/>
      <c r="P470" s="225"/>
      <c r="Q470" s="225"/>
      <c r="R470" s="225"/>
      <c r="S470" s="225"/>
      <c r="T470" s="225"/>
      <c r="U470" s="225"/>
      <c r="V470" s="225"/>
      <c r="W470" s="225"/>
      <c r="X470" s="225"/>
      <c r="Y470" s="225"/>
      <c r="Z470" s="225"/>
    </row>
    <row r="471" spans="1:26" ht="15.75" customHeight="1" x14ac:dyDescent="0.25">
      <c r="A471" s="225"/>
      <c r="B471" s="225"/>
      <c r="C471" s="225"/>
      <c r="D471" s="225"/>
      <c r="E471" s="225"/>
      <c r="F471" s="225"/>
      <c r="G471" s="225"/>
      <c r="H471" s="225"/>
      <c r="I471" s="225"/>
      <c r="J471" s="225"/>
      <c r="K471" s="225"/>
      <c r="L471" s="225"/>
      <c r="M471" s="225"/>
      <c r="N471" s="225"/>
      <c r="O471" s="225"/>
      <c r="P471" s="225"/>
      <c r="Q471" s="225"/>
      <c r="R471" s="225"/>
      <c r="S471" s="225"/>
      <c r="T471" s="225"/>
      <c r="U471" s="225"/>
      <c r="V471" s="225"/>
      <c r="W471" s="225"/>
      <c r="X471" s="225"/>
      <c r="Y471" s="225"/>
      <c r="Z471" s="225"/>
    </row>
    <row r="472" spans="1:26" ht="15.75" customHeight="1" x14ac:dyDescent="0.25">
      <c r="A472" s="225"/>
      <c r="B472" s="225"/>
      <c r="C472" s="225"/>
      <c r="D472" s="225"/>
      <c r="E472" s="225"/>
      <c r="F472" s="225"/>
      <c r="G472" s="225"/>
      <c r="H472" s="225"/>
      <c r="I472" s="225"/>
      <c r="J472" s="225"/>
      <c r="K472" s="225"/>
      <c r="L472" s="225"/>
      <c r="M472" s="225"/>
      <c r="N472" s="225"/>
      <c r="O472" s="225"/>
      <c r="P472" s="225"/>
      <c r="Q472" s="225"/>
      <c r="R472" s="225"/>
      <c r="S472" s="225"/>
      <c r="T472" s="225"/>
      <c r="U472" s="225"/>
      <c r="V472" s="225"/>
      <c r="W472" s="225"/>
      <c r="X472" s="225"/>
      <c r="Y472" s="225"/>
      <c r="Z472" s="225"/>
    </row>
    <row r="473" spans="1:26" ht="15.75" customHeight="1" x14ac:dyDescent="0.25">
      <c r="A473" s="225"/>
      <c r="B473" s="225"/>
      <c r="C473" s="225"/>
      <c r="D473" s="225"/>
      <c r="E473" s="225"/>
      <c r="F473" s="225"/>
      <c r="G473" s="225"/>
      <c r="H473" s="225"/>
      <c r="I473" s="225"/>
      <c r="J473" s="225"/>
      <c r="K473" s="225"/>
      <c r="L473" s="225"/>
      <c r="M473" s="225"/>
      <c r="N473" s="225"/>
      <c r="O473" s="225"/>
      <c r="P473" s="225"/>
      <c r="Q473" s="225"/>
      <c r="R473" s="225"/>
      <c r="S473" s="225"/>
      <c r="T473" s="225"/>
      <c r="U473" s="225"/>
      <c r="V473" s="225"/>
      <c r="W473" s="225"/>
      <c r="X473" s="225"/>
      <c r="Y473" s="225"/>
      <c r="Z473" s="225"/>
    </row>
    <row r="474" spans="1:26" ht="15.75" customHeight="1" x14ac:dyDescent="0.25">
      <c r="A474" s="225"/>
      <c r="B474" s="225"/>
      <c r="C474" s="225"/>
      <c r="D474" s="225"/>
      <c r="E474" s="225"/>
      <c r="F474" s="225"/>
      <c r="G474" s="225"/>
      <c r="H474" s="225"/>
      <c r="I474" s="225"/>
      <c r="J474" s="225"/>
      <c r="K474" s="225"/>
      <c r="L474" s="225"/>
      <c r="M474" s="225"/>
      <c r="N474" s="225"/>
      <c r="O474" s="225"/>
      <c r="P474" s="225"/>
      <c r="Q474" s="225"/>
      <c r="R474" s="225"/>
      <c r="S474" s="225"/>
      <c r="T474" s="225"/>
      <c r="U474" s="225"/>
      <c r="V474" s="225"/>
      <c r="W474" s="225"/>
      <c r="X474" s="225"/>
      <c r="Y474" s="225"/>
      <c r="Z474" s="225"/>
    </row>
    <row r="475" spans="1:26" ht="15.75" customHeight="1" x14ac:dyDescent="0.25">
      <c r="A475" s="225"/>
      <c r="B475" s="225"/>
      <c r="C475" s="225"/>
      <c r="D475" s="225"/>
      <c r="E475" s="225"/>
      <c r="F475" s="225"/>
      <c r="G475" s="225"/>
      <c r="H475" s="225"/>
      <c r="I475" s="225"/>
      <c r="J475" s="225"/>
      <c r="K475" s="225"/>
      <c r="L475" s="225"/>
      <c r="M475" s="225"/>
      <c r="N475" s="225"/>
      <c r="O475" s="225"/>
      <c r="P475" s="225"/>
      <c r="Q475" s="225"/>
      <c r="R475" s="225"/>
      <c r="S475" s="225"/>
      <c r="T475" s="225"/>
      <c r="U475" s="225"/>
      <c r="V475" s="225"/>
      <c r="W475" s="225"/>
      <c r="X475" s="225"/>
      <c r="Y475" s="225"/>
      <c r="Z475" s="225"/>
    </row>
    <row r="476" spans="1:26" ht="15.75" customHeight="1" x14ac:dyDescent="0.25">
      <c r="A476" s="225"/>
      <c r="B476" s="225"/>
      <c r="C476" s="225"/>
      <c r="D476" s="225"/>
      <c r="E476" s="225"/>
      <c r="F476" s="225"/>
      <c r="G476" s="225"/>
      <c r="H476" s="225"/>
      <c r="I476" s="225"/>
      <c r="J476" s="225"/>
      <c r="K476" s="225"/>
      <c r="L476" s="225"/>
      <c r="M476" s="225"/>
      <c r="N476" s="225"/>
      <c r="O476" s="225"/>
      <c r="P476" s="225"/>
      <c r="Q476" s="225"/>
      <c r="R476" s="225"/>
      <c r="S476" s="225"/>
      <c r="T476" s="225"/>
      <c r="U476" s="225"/>
      <c r="V476" s="225"/>
      <c r="W476" s="225"/>
      <c r="X476" s="225"/>
      <c r="Y476" s="225"/>
      <c r="Z476" s="225"/>
    </row>
    <row r="477" spans="1:26" ht="15.75" customHeight="1" x14ac:dyDescent="0.25">
      <c r="A477" s="225"/>
      <c r="B477" s="225"/>
      <c r="C477" s="225"/>
      <c r="D477" s="225"/>
      <c r="E477" s="225"/>
      <c r="F477" s="225"/>
      <c r="G477" s="225"/>
      <c r="H477" s="225"/>
      <c r="I477" s="225"/>
      <c r="J477" s="225"/>
      <c r="K477" s="225"/>
      <c r="L477" s="225"/>
      <c r="M477" s="225"/>
      <c r="N477" s="225"/>
      <c r="O477" s="225"/>
      <c r="P477" s="225"/>
      <c r="Q477" s="225"/>
      <c r="R477" s="225"/>
      <c r="S477" s="225"/>
      <c r="T477" s="225"/>
      <c r="U477" s="225"/>
      <c r="V477" s="225"/>
      <c r="W477" s="225"/>
      <c r="X477" s="225"/>
      <c r="Y477" s="225"/>
      <c r="Z477" s="225"/>
    </row>
    <row r="478" spans="1:26" ht="15.75" customHeight="1" x14ac:dyDescent="0.25">
      <c r="A478" s="225"/>
      <c r="B478" s="225"/>
      <c r="C478" s="225"/>
      <c r="D478" s="225"/>
      <c r="E478" s="225"/>
      <c r="F478" s="225"/>
      <c r="G478" s="225"/>
      <c r="H478" s="225"/>
      <c r="I478" s="225"/>
      <c r="J478" s="225"/>
      <c r="K478" s="225"/>
      <c r="L478" s="225"/>
      <c r="M478" s="225"/>
      <c r="N478" s="225"/>
      <c r="O478" s="225"/>
      <c r="P478" s="225"/>
      <c r="Q478" s="225"/>
      <c r="R478" s="225"/>
      <c r="S478" s="225"/>
      <c r="T478" s="225"/>
      <c r="U478" s="225"/>
      <c r="V478" s="225"/>
      <c r="W478" s="225"/>
      <c r="X478" s="225"/>
      <c r="Y478" s="225"/>
      <c r="Z478" s="225"/>
    </row>
    <row r="479" spans="1:26" ht="15.75" customHeight="1" x14ac:dyDescent="0.25">
      <c r="A479" s="225"/>
      <c r="B479" s="225"/>
      <c r="C479" s="225"/>
      <c r="D479" s="225"/>
      <c r="E479" s="225"/>
      <c r="F479" s="225"/>
      <c r="G479" s="225"/>
      <c r="H479" s="225"/>
      <c r="I479" s="225"/>
      <c r="J479" s="225"/>
      <c r="K479" s="225"/>
      <c r="L479" s="225"/>
      <c r="M479" s="225"/>
      <c r="N479" s="225"/>
      <c r="O479" s="225"/>
      <c r="P479" s="225"/>
      <c r="Q479" s="225"/>
      <c r="R479" s="225"/>
      <c r="S479" s="225"/>
      <c r="T479" s="225"/>
      <c r="U479" s="225"/>
      <c r="V479" s="225"/>
      <c r="W479" s="225"/>
      <c r="X479" s="225"/>
      <c r="Y479" s="225"/>
      <c r="Z479" s="225"/>
    </row>
    <row r="480" spans="1:26" ht="15.75" customHeight="1" x14ac:dyDescent="0.25">
      <c r="A480" s="225"/>
      <c r="B480" s="225"/>
      <c r="C480" s="225"/>
      <c r="D480" s="225"/>
      <c r="E480" s="225"/>
      <c r="F480" s="225"/>
      <c r="G480" s="225"/>
      <c r="H480" s="225"/>
      <c r="I480" s="225"/>
      <c r="J480" s="225"/>
      <c r="K480" s="225"/>
      <c r="L480" s="225"/>
      <c r="M480" s="225"/>
      <c r="N480" s="225"/>
      <c r="O480" s="225"/>
      <c r="P480" s="225"/>
      <c r="Q480" s="225"/>
      <c r="R480" s="225"/>
      <c r="S480" s="225"/>
      <c r="T480" s="225"/>
      <c r="U480" s="225"/>
      <c r="V480" s="225"/>
      <c r="W480" s="225"/>
      <c r="X480" s="225"/>
      <c r="Y480" s="225"/>
      <c r="Z480" s="225"/>
    </row>
    <row r="481" spans="1:26" ht="15.75" customHeight="1" x14ac:dyDescent="0.25">
      <c r="A481" s="225"/>
      <c r="B481" s="225"/>
      <c r="C481" s="225"/>
      <c r="D481" s="225"/>
      <c r="E481" s="225"/>
      <c r="F481" s="225"/>
      <c r="G481" s="225"/>
      <c r="H481" s="225"/>
      <c r="I481" s="225"/>
      <c r="J481" s="225"/>
      <c r="K481" s="225"/>
      <c r="L481" s="225"/>
      <c r="M481" s="225"/>
      <c r="N481" s="225"/>
      <c r="O481" s="225"/>
      <c r="P481" s="225"/>
      <c r="Q481" s="225"/>
      <c r="R481" s="225"/>
      <c r="S481" s="225"/>
      <c r="T481" s="225"/>
      <c r="U481" s="225"/>
      <c r="V481" s="225"/>
      <c r="W481" s="225"/>
      <c r="X481" s="225"/>
      <c r="Y481" s="225"/>
      <c r="Z481" s="225"/>
    </row>
    <row r="482" spans="1:26" ht="15.75" customHeight="1" x14ac:dyDescent="0.25">
      <c r="A482" s="225"/>
      <c r="B482" s="225"/>
      <c r="C482" s="225"/>
      <c r="D482" s="225"/>
      <c r="E482" s="225"/>
      <c r="F482" s="225"/>
      <c r="G482" s="225"/>
      <c r="H482" s="225"/>
      <c r="I482" s="225"/>
      <c r="J482" s="225"/>
      <c r="K482" s="225"/>
      <c r="L482" s="225"/>
      <c r="M482" s="225"/>
      <c r="N482" s="225"/>
      <c r="O482" s="225"/>
      <c r="P482" s="225"/>
      <c r="Q482" s="225"/>
      <c r="R482" s="225"/>
      <c r="S482" s="225"/>
      <c r="T482" s="225"/>
      <c r="U482" s="225"/>
      <c r="V482" s="225"/>
      <c r="W482" s="225"/>
      <c r="X482" s="225"/>
      <c r="Y482" s="225"/>
      <c r="Z482" s="225"/>
    </row>
    <row r="483" spans="1:26" ht="15.75" customHeight="1" x14ac:dyDescent="0.25">
      <c r="A483" s="225"/>
      <c r="B483" s="225"/>
      <c r="C483" s="225"/>
      <c r="D483" s="225"/>
      <c r="E483" s="225"/>
      <c r="F483" s="225"/>
      <c r="G483" s="225"/>
      <c r="H483" s="225"/>
      <c r="I483" s="225"/>
      <c r="J483" s="225"/>
      <c r="K483" s="225"/>
      <c r="L483" s="225"/>
      <c r="M483" s="225"/>
      <c r="N483" s="225"/>
      <c r="O483" s="225"/>
      <c r="P483" s="225"/>
      <c r="Q483" s="225"/>
      <c r="R483" s="225"/>
      <c r="S483" s="225"/>
      <c r="T483" s="225"/>
      <c r="U483" s="225"/>
      <c r="V483" s="225"/>
      <c r="W483" s="225"/>
      <c r="X483" s="225"/>
      <c r="Y483" s="225"/>
      <c r="Z483" s="225"/>
    </row>
    <row r="484" spans="1:26" ht="15.75" customHeight="1" x14ac:dyDescent="0.25">
      <c r="A484" s="225"/>
      <c r="B484" s="225"/>
      <c r="C484" s="225"/>
      <c r="D484" s="225"/>
      <c r="E484" s="225"/>
      <c r="F484" s="225"/>
      <c r="G484" s="225"/>
      <c r="H484" s="225"/>
      <c r="I484" s="225"/>
      <c r="J484" s="225"/>
      <c r="K484" s="225"/>
      <c r="L484" s="225"/>
      <c r="M484" s="225"/>
      <c r="N484" s="225"/>
      <c r="O484" s="225"/>
      <c r="P484" s="225"/>
      <c r="Q484" s="225"/>
      <c r="R484" s="225"/>
      <c r="S484" s="225"/>
      <c r="T484" s="225"/>
      <c r="U484" s="225"/>
      <c r="V484" s="225"/>
      <c r="W484" s="225"/>
      <c r="X484" s="225"/>
      <c r="Y484" s="225"/>
      <c r="Z484" s="225"/>
    </row>
    <row r="485" spans="1:26" ht="15.75" customHeight="1" x14ac:dyDescent="0.25">
      <c r="A485" s="225"/>
      <c r="B485" s="225"/>
      <c r="C485" s="225"/>
      <c r="D485" s="225"/>
      <c r="E485" s="225"/>
      <c r="F485" s="225"/>
      <c r="G485" s="225"/>
      <c r="H485" s="225"/>
      <c r="I485" s="225"/>
      <c r="J485" s="225"/>
      <c r="K485" s="225"/>
      <c r="L485" s="225"/>
      <c r="M485" s="225"/>
      <c r="N485" s="225"/>
      <c r="O485" s="225"/>
      <c r="P485" s="225"/>
      <c r="Q485" s="225"/>
      <c r="R485" s="225"/>
      <c r="S485" s="225"/>
      <c r="T485" s="225"/>
      <c r="U485" s="225"/>
      <c r="V485" s="225"/>
      <c r="W485" s="225"/>
      <c r="X485" s="225"/>
      <c r="Y485" s="225"/>
      <c r="Z485" s="225"/>
    </row>
    <row r="486" spans="1:26" ht="15.75" customHeight="1" x14ac:dyDescent="0.25">
      <c r="A486" s="225"/>
      <c r="B486" s="225"/>
      <c r="C486" s="225"/>
      <c r="D486" s="225"/>
      <c r="E486" s="225"/>
      <c r="F486" s="225"/>
      <c r="G486" s="225"/>
      <c r="H486" s="225"/>
      <c r="I486" s="225"/>
      <c r="J486" s="225"/>
      <c r="K486" s="225"/>
      <c r="L486" s="225"/>
      <c r="M486" s="225"/>
      <c r="N486" s="225"/>
      <c r="O486" s="225"/>
      <c r="P486" s="225"/>
      <c r="Q486" s="225"/>
      <c r="R486" s="225"/>
      <c r="S486" s="225"/>
      <c r="T486" s="225"/>
      <c r="U486" s="225"/>
      <c r="V486" s="225"/>
      <c r="W486" s="225"/>
      <c r="X486" s="225"/>
      <c r="Y486" s="225"/>
      <c r="Z486" s="225"/>
    </row>
    <row r="487" spans="1:26" ht="15.75" customHeight="1" x14ac:dyDescent="0.25">
      <c r="A487" s="225"/>
      <c r="B487" s="225"/>
      <c r="C487" s="225"/>
      <c r="D487" s="225"/>
      <c r="E487" s="225"/>
      <c r="F487" s="225"/>
      <c r="G487" s="225"/>
      <c r="H487" s="225"/>
      <c r="I487" s="225"/>
      <c r="J487" s="225"/>
      <c r="K487" s="225"/>
      <c r="L487" s="225"/>
      <c r="M487" s="225"/>
      <c r="N487" s="225"/>
      <c r="O487" s="225"/>
      <c r="P487" s="225"/>
      <c r="Q487" s="225"/>
      <c r="R487" s="225"/>
      <c r="S487" s="225"/>
      <c r="T487" s="225"/>
      <c r="U487" s="225"/>
      <c r="V487" s="225"/>
      <c r="W487" s="225"/>
      <c r="X487" s="225"/>
      <c r="Y487" s="225"/>
      <c r="Z487" s="225"/>
    </row>
    <row r="488" spans="1:26" ht="15.75" customHeight="1" x14ac:dyDescent="0.25">
      <c r="A488" s="225"/>
      <c r="B488" s="225"/>
      <c r="C488" s="225"/>
      <c r="D488" s="225"/>
      <c r="E488" s="225"/>
      <c r="F488" s="225"/>
      <c r="G488" s="225"/>
      <c r="H488" s="225"/>
      <c r="I488" s="225"/>
      <c r="J488" s="225"/>
      <c r="K488" s="225"/>
      <c r="L488" s="225"/>
      <c r="M488" s="225"/>
      <c r="N488" s="225"/>
      <c r="O488" s="225"/>
      <c r="P488" s="225"/>
      <c r="Q488" s="225"/>
      <c r="R488" s="225"/>
      <c r="S488" s="225"/>
      <c r="T488" s="225"/>
      <c r="U488" s="225"/>
      <c r="V488" s="225"/>
      <c r="W488" s="225"/>
      <c r="X488" s="225"/>
      <c r="Y488" s="225"/>
      <c r="Z488" s="225"/>
    </row>
    <row r="489" spans="1:26" ht="15.75" customHeight="1" x14ac:dyDescent="0.25">
      <c r="A489" s="225"/>
      <c r="B489" s="225"/>
      <c r="C489" s="225"/>
      <c r="D489" s="225"/>
      <c r="E489" s="225"/>
      <c r="F489" s="225"/>
      <c r="G489" s="225"/>
      <c r="H489" s="225"/>
      <c r="I489" s="225"/>
      <c r="J489" s="225"/>
      <c r="K489" s="225"/>
      <c r="L489" s="225"/>
      <c r="M489" s="225"/>
      <c r="N489" s="225"/>
      <c r="O489" s="225"/>
      <c r="P489" s="225"/>
      <c r="Q489" s="225"/>
      <c r="R489" s="225"/>
      <c r="S489" s="225"/>
      <c r="T489" s="225"/>
      <c r="U489" s="225"/>
      <c r="V489" s="225"/>
      <c r="W489" s="225"/>
      <c r="X489" s="225"/>
      <c r="Y489" s="225"/>
      <c r="Z489" s="225"/>
    </row>
    <row r="490" spans="1:26" ht="15.75" customHeight="1" x14ac:dyDescent="0.25">
      <c r="A490" s="225"/>
      <c r="B490" s="225"/>
      <c r="C490" s="225"/>
      <c r="D490" s="225"/>
      <c r="E490" s="225"/>
      <c r="F490" s="225"/>
      <c r="G490" s="225"/>
      <c r="H490" s="225"/>
      <c r="I490" s="225"/>
      <c r="J490" s="225"/>
      <c r="K490" s="225"/>
      <c r="L490" s="225"/>
      <c r="M490" s="225"/>
      <c r="N490" s="225"/>
      <c r="O490" s="225"/>
      <c r="P490" s="225"/>
      <c r="Q490" s="225"/>
      <c r="R490" s="225"/>
      <c r="S490" s="225"/>
      <c r="T490" s="225"/>
      <c r="U490" s="225"/>
      <c r="V490" s="225"/>
      <c r="W490" s="225"/>
      <c r="X490" s="225"/>
      <c r="Y490" s="225"/>
      <c r="Z490" s="225"/>
    </row>
    <row r="491" spans="1:26" ht="15.75" customHeight="1" x14ac:dyDescent="0.25">
      <c r="A491" s="225"/>
      <c r="B491" s="225"/>
      <c r="C491" s="225"/>
      <c r="D491" s="225"/>
      <c r="E491" s="225"/>
      <c r="F491" s="225"/>
      <c r="G491" s="225"/>
      <c r="H491" s="225"/>
      <c r="I491" s="225"/>
      <c r="J491" s="225"/>
      <c r="K491" s="225"/>
      <c r="L491" s="225"/>
      <c r="M491" s="225"/>
      <c r="N491" s="225"/>
      <c r="O491" s="225"/>
      <c r="P491" s="225"/>
      <c r="Q491" s="225"/>
      <c r="R491" s="225"/>
      <c r="S491" s="225"/>
      <c r="T491" s="225"/>
      <c r="U491" s="225"/>
      <c r="V491" s="225"/>
      <c r="W491" s="225"/>
      <c r="X491" s="225"/>
      <c r="Y491" s="225"/>
      <c r="Z491" s="225"/>
    </row>
    <row r="492" spans="1:26" ht="15.75" customHeight="1" x14ac:dyDescent="0.25">
      <c r="A492" s="225"/>
      <c r="B492" s="225"/>
      <c r="C492" s="225"/>
      <c r="D492" s="225"/>
      <c r="E492" s="225"/>
      <c r="F492" s="225"/>
      <c r="G492" s="225"/>
      <c r="H492" s="225"/>
      <c r="I492" s="225"/>
      <c r="J492" s="225"/>
      <c r="K492" s="225"/>
      <c r="L492" s="225"/>
      <c r="M492" s="225"/>
      <c r="N492" s="225"/>
      <c r="O492" s="225"/>
      <c r="P492" s="225"/>
      <c r="Q492" s="225"/>
      <c r="R492" s="225"/>
      <c r="S492" s="225"/>
      <c r="T492" s="225"/>
      <c r="U492" s="225"/>
      <c r="V492" s="225"/>
      <c r="W492" s="225"/>
      <c r="X492" s="225"/>
      <c r="Y492" s="225"/>
      <c r="Z492" s="225"/>
    </row>
    <row r="493" spans="1:26" ht="15.75" customHeight="1" x14ac:dyDescent="0.25">
      <c r="A493" s="225"/>
      <c r="B493" s="225"/>
      <c r="C493" s="225"/>
      <c r="D493" s="225"/>
      <c r="E493" s="225"/>
      <c r="F493" s="225"/>
      <c r="G493" s="225"/>
      <c r="H493" s="225"/>
      <c r="I493" s="225"/>
      <c r="J493" s="225"/>
      <c r="K493" s="225"/>
      <c r="L493" s="225"/>
      <c r="M493" s="225"/>
      <c r="N493" s="225"/>
      <c r="O493" s="225"/>
      <c r="P493" s="225"/>
      <c r="Q493" s="225"/>
      <c r="R493" s="225"/>
      <c r="S493" s="225"/>
      <c r="T493" s="225"/>
      <c r="U493" s="225"/>
      <c r="V493" s="225"/>
      <c r="W493" s="225"/>
      <c r="X493" s="225"/>
      <c r="Y493" s="225"/>
      <c r="Z493" s="225"/>
    </row>
    <row r="494" spans="1:26" ht="15.75" customHeight="1" x14ac:dyDescent="0.25">
      <c r="A494" s="225"/>
      <c r="B494" s="225"/>
      <c r="C494" s="225"/>
      <c r="D494" s="225"/>
      <c r="E494" s="225"/>
      <c r="F494" s="225"/>
      <c r="G494" s="225"/>
      <c r="H494" s="225"/>
      <c r="I494" s="225"/>
      <c r="J494" s="225"/>
      <c r="K494" s="225"/>
      <c r="L494" s="225"/>
      <c r="M494" s="225"/>
      <c r="N494" s="225"/>
      <c r="O494" s="225"/>
      <c r="P494" s="225"/>
      <c r="Q494" s="225"/>
      <c r="R494" s="225"/>
      <c r="S494" s="225"/>
      <c r="T494" s="225"/>
      <c r="U494" s="225"/>
      <c r="V494" s="225"/>
      <c r="W494" s="225"/>
      <c r="X494" s="225"/>
      <c r="Y494" s="225"/>
      <c r="Z494" s="225"/>
    </row>
    <row r="495" spans="1:26" ht="15.75" customHeight="1" x14ac:dyDescent="0.25">
      <c r="A495" s="225"/>
      <c r="B495" s="225"/>
      <c r="C495" s="225"/>
      <c r="D495" s="225"/>
      <c r="E495" s="225"/>
      <c r="F495" s="225"/>
      <c r="G495" s="225"/>
      <c r="H495" s="225"/>
      <c r="I495" s="225"/>
      <c r="J495" s="225"/>
      <c r="K495" s="225"/>
      <c r="L495" s="225"/>
      <c r="M495" s="225"/>
      <c r="N495" s="225"/>
      <c r="O495" s="225"/>
      <c r="P495" s="225"/>
      <c r="Q495" s="225"/>
      <c r="R495" s="225"/>
      <c r="S495" s="225"/>
      <c r="T495" s="225"/>
      <c r="U495" s="225"/>
      <c r="V495" s="225"/>
      <c r="W495" s="225"/>
      <c r="X495" s="225"/>
      <c r="Y495" s="225"/>
      <c r="Z495" s="225"/>
    </row>
    <row r="496" spans="1:26" ht="15.75" customHeight="1" x14ac:dyDescent="0.25">
      <c r="A496" s="225"/>
      <c r="B496" s="225"/>
      <c r="C496" s="225"/>
      <c r="D496" s="225"/>
      <c r="E496" s="225"/>
      <c r="F496" s="225"/>
      <c r="G496" s="225"/>
      <c r="H496" s="225"/>
      <c r="I496" s="225"/>
      <c r="J496" s="225"/>
      <c r="K496" s="225"/>
      <c r="L496" s="225"/>
      <c r="M496" s="225"/>
      <c r="N496" s="225"/>
      <c r="O496" s="225"/>
      <c r="P496" s="225"/>
      <c r="Q496" s="225"/>
      <c r="R496" s="225"/>
      <c r="S496" s="225"/>
      <c r="T496" s="225"/>
      <c r="U496" s="225"/>
      <c r="V496" s="225"/>
      <c r="W496" s="225"/>
      <c r="X496" s="225"/>
      <c r="Y496" s="225"/>
      <c r="Z496" s="225"/>
    </row>
    <row r="497" spans="1:26" ht="15.75" customHeight="1" x14ac:dyDescent="0.25">
      <c r="A497" s="225"/>
      <c r="B497" s="225"/>
      <c r="C497" s="225"/>
      <c r="D497" s="225"/>
      <c r="E497" s="225"/>
      <c r="F497" s="225"/>
      <c r="G497" s="225"/>
      <c r="H497" s="225"/>
      <c r="I497" s="225"/>
      <c r="J497" s="225"/>
      <c r="K497" s="225"/>
      <c r="L497" s="225"/>
      <c r="M497" s="225"/>
      <c r="N497" s="225"/>
      <c r="O497" s="225"/>
      <c r="P497" s="225"/>
      <c r="Q497" s="225"/>
      <c r="R497" s="225"/>
      <c r="S497" s="225"/>
      <c r="T497" s="225"/>
      <c r="U497" s="225"/>
      <c r="V497" s="225"/>
      <c r="W497" s="225"/>
      <c r="X497" s="225"/>
      <c r="Y497" s="225"/>
      <c r="Z497" s="225"/>
    </row>
    <row r="498" spans="1:26" ht="15.75" customHeight="1" x14ac:dyDescent="0.25">
      <c r="A498" s="225"/>
      <c r="B498" s="225"/>
      <c r="C498" s="225"/>
      <c r="D498" s="225"/>
      <c r="E498" s="225"/>
      <c r="F498" s="225"/>
      <c r="G498" s="225"/>
      <c r="H498" s="225"/>
      <c r="I498" s="225"/>
      <c r="J498" s="225"/>
      <c r="K498" s="225"/>
      <c r="L498" s="225"/>
      <c r="M498" s="225"/>
      <c r="N498" s="225"/>
      <c r="O498" s="225"/>
      <c r="P498" s="225"/>
      <c r="Q498" s="225"/>
      <c r="R498" s="225"/>
      <c r="S498" s="225"/>
      <c r="T498" s="225"/>
      <c r="U498" s="225"/>
      <c r="V498" s="225"/>
      <c r="W498" s="225"/>
      <c r="X498" s="225"/>
      <c r="Y498" s="225"/>
      <c r="Z498" s="225"/>
    </row>
    <row r="499" spans="1:26" ht="15.75" customHeight="1" x14ac:dyDescent="0.25">
      <c r="A499" s="225"/>
      <c r="B499" s="225"/>
      <c r="C499" s="225"/>
      <c r="D499" s="225"/>
      <c r="E499" s="225"/>
      <c r="F499" s="225"/>
      <c r="G499" s="225"/>
      <c r="H499" s="225"/>
      <c r="I499" s="225"/>
      <c r="J499" s="225"/>
      <c r="K499" s="225"/>
      <c r="L499" s="225"/>
      <c r="M499" s="225"/>
      <c r="N499" s="225"/>
      <c r="O499" s="225"/>
      <c r="P499" s="225"/>
      <c r="Q499" s="225"/>
      <c r="R499" s="225"/>
      <c r="S499" s="225"/>
      <c r="T499" s="225"/>
      <c r="U499" s="225"/>
      <c r="V499" s="225"/>
      <c r="W499" s="225"/>
      <c r="X499" s="225"/>
      <c r="Y499" s="225"/>
      <c r="Z499" s="225"/>
    </row>
    <row r="500" spans="1:26" ht="15.75" customHeight="1" x14ac:dyDescent="0.25">
      <c r="A500" s="225"/>
      <c r="B500" s="225"/>
      <c r="C500" s="225"/>
      <c r="D500" s="225"/>
      <c r="E500" s="225"/>
      <c r="F500" s="225"/>
      <c r="G500" s="225"/>
      <c r="H500" s="225"/>
      <c r="I500" s="225"/>
      <c r="J500" s="225"/>
      <c r="K500" s="225"/>
      <c r="L500" s="225"/>
      <c r="M500" s="225"/>
      <c r="N500" s="225"/>
      <c r="O500" s="225"/>
      <c r="P500" s="225"/>
      <c r="Q500" s="225"/>
      <c r="R500" s="225"/>
      <c r="S500" s="225"/>
      <c r="T500" s="225"/>
      <c r="U500" s="225"/>
      <c r="V500" s="225"/>
      <c r="W500" s="225"/>
      <c r="X500" s="225"/>
      <c r="Y500" s="225"/>
      <c r="Z500" s="225"/>
    </row>
    <row r="501" spans="1:26" ht="15.75" customHeight="1" x14ac:dyDescent="0.25">
      <c r="A501" s="225"/>
      <c r="B501" s="225"/>
      <c r="C501" s="225"/>
      <c r="D501" s="225"/>
      <c r="E501" s="225"/>
      <c r="F501" s="225"/>
      <c r="G501" s="225"/>
      <c r="H501" s="225"/>
      <c r="I501" s="225"/>
      <c r="J501" s="225"/>
      <c r="K501" s="225"/>
      <c r="L501" s="225"/>
      <c r="M501" s="225"/>
      <c r="N501" s="225"/>
      <c r="O501" s="225"/>
      <c r="P501" s="225"/>
      <c r="Q501" s="225"/>
      <c r="R501" s="225"/>
      <c r="S501" s="225"/>
      <c r="T501" s="225"/>
      <c r="U501" s="225"/>
      <c r="V501" s="225"/>
      <c r="W501" s="225"/>
      <c r="X501" s="225"/>
      <c r="Y501" s="225"/>
      <c r="Z501" s="225"/>
    </row>
    <row r="502" spans="1:26" ht="15.75" customHeight="1" x14ac:dyDescent="0.25">
      <c r="A502" s="225"/>
      <c r="B502" s="225"/>
      <c r="C502" s="225"/>
      <c r="D502" s="225"/>
      <c r="E502" s="225"/>
      <c r="F502" s="225"/>
      <c r="G502" s="225"/>
      <c r="H502" s="225"/>
      <c r="I502" s="225"/>
      <c r="J502" s="225"/>
      <c r="K502" s="225"/>
      <c r="L502" s="225"/>
      <c r="M502" s="225"/>
      <c r="N502" s="225"/>
      <c r="O502" s="225"/>
      <c r="P502" s="225"/>
      <c r="Q502" s="225"/>
      <c r="R502" s="225"/>
      <c r="S502" s="225"/>
      <c r="T502" s="225"/>
      <c r="U502" s="225"/>
      <c r="V502" s="225"/>
      <c r="W502" s="225"/>
      <c r="X502" s="225"/>
      <c r="Y502" s="225"/>
      <c r="Z502" s="225"/>
    </row>
    <row r="503" spans="1:26" ht="15.75" customHeight="1" x14ac:dyDescent="0.25">
      <c r="A503" s="225"/>
      <c r="B503" s="225"/>
      <c r="C503" s="225"/>
      <c r="D503" s="225"/>
      <c r="E503" s="225"/>
      <c r="F503" s="225"/>
      <c r="G503" s="225"/>
      <c r="H503" s="225"/>
      <c r="I503" s="225"/>
      <c r="J503" s="225"/>
      <c r="K503" s="225"/>
      <c r="L503" s="225"/>
      <c r="M503" s="225"/>
      <c r="N503" s="225"/>
      <c r="O503" s="225"/>
      <c r="P503" s="225"/>
      <c r="Q503" s="225"/>
      <c r="R503" s="225"/>
      <c r="S503" s="225"/>
      <c r="T503" s="225"/>
      <c r="U503" s="225"/>
      <c r="V503" s="225"/>
      <c r="W503" s="225"/>
      <c r="X503" s="225"/>
      <c r="Y503" s="225"/>
      <c r="Z503" s="225"/>
    </row>
    <row r="504" spans="1:26" ht="15.75" customHeight="1" x14ac:dyDescent="0.25">
      <c r="A504" s="225"/>
      <c r="B504" s="225"/>
      <c r="C504" s="225"/>
      <c r="D504" s="225"/>
      <c r="E504" s="225"/>
      <c r="F504" s="225"/>
      <c r="G504" s="225"/>
      <c r="H504" s="225"/>
      <c r="I504" s="225"/>
      <c r="J504" s="225"/>
      <c r="K504" s="225"/>
      <c r="L504" s="225"/>
      <c r="M504" s="225"/>
      <c r="N504" s="225"/>
      <c r="O504" s="225"/>
      <c r="P504" s="225"/>
      <c r="Q504" s="225"/>
      <c r="R504" s="225"/>
      <c r="S504" s="225"/>
      <c r="T504" s="225"/>
      <c r="U504" s="225"/>
      <c r="V504" s="225"/>
      <c r="W504" s="225"/>
      <c r="X504" s="225"/>
      <c r="Y504" s="225"/>
      <c r="Z504" s="225"/>
    </row>
    <row r="505" spans="1:26" ht="15.75" customHeight="1" x14ac:dyDescent="0.25">
      <c r="A505" s="225"/>
      <c r="B505" s="225"/>
      <c r="C505" s="225"/>
      <c r="D505" s="225"/>
      <c r="E505" s="225"/>
      <c r="F505" s="225"/>
      <c r="G505" s="225"/>
      <c r="H505" s="225"/>
      <c r="I505" s="225"/>
      <c r="J505" s="225"/>
      <c r="K505" s="225"/>
      <c r="L505" s="225"/>
      <c r="M505" s="225"/>
      <c r="N505" s="225"/>
      <c r="O505" s="225"/>
      <c r="P505" s="225"/>
      <c r="Q505" s="225"/>
      <c r="R505" s="225"/>
      <c r="S505" s="225"/>
      <c r="T505" s="225"/>
      <c r="U505" s="225"/>
      <c r="V505" s="225"/>
      <c r="W505" s="225"/>
      <c r="X505" s="225"/>
      <c r="Y505" s="225"/>
      <c r="Z505" s="225"/>
    </row>
    <row r="506" spans="1:26" ht="15.75" customHeight="1" x14ac:dyDescent="0.25">
      <c r="A506" s="225"/>
      <c r="B506" s="225"/>
      <c r="C506" s="225"/>
      <c r="D506" s="225"/>
      <c r="E506" s="225"/>
      <c r="F506" s="225"/>
      <c r="G506" s="225"/>
      <c r="H506" s="225"/>
      <c r="I506" s="225"/>
      <c r="J506" s="225"/>
      <c r="K506" s="225"/>
      <c r="L506" s="225"/>
      <c r="M506" s="225"/>
      <c r="N506" s="225"/>
      <c r="O506" s="225"/>
      <c r="P506" s="225"/>
      <c r="Q506" s="225"/>
      <c r="R506" s="225"/>
      <c r="S506" s="225"/>
      <c r="T506" s="225"/>
      <c r="U506" s="225"/>
      <c r="V506" s="225"/>
      <c r="W506" s="225"/>
      <c r="X506" s="225"/>
      <c r="Y506" s="225"/>
      <c r="Z506" s="225"/>
    </row>
    <row r="507" spans="1:26" ht="15.75" customHeight="1" x14ac:dyDescent="0.25">
      <c r="A507" s="225"/>
      <c r="B507" s="225"/>
      <c r="C507" s="225"/>
      <c r="D507" s="225"/>
      <c r="E507" s="225"/>
      <c r="F507" s="225"/>
      <c r="G507" s="225"/>
      <c r="H507" s="225"/>
      <c r="I507" s="225"/>
      <c r="J507" s="225"/>
      <c r="K507" s="225"/>
      <c r="L507" s="225"/>
      <c r="M507" s="225"/>
      <c r="N507" s="225"/>
      <c r="O507" s="225"/>
      <c r="P507" s="225"/>
      <c r="Q507" s="225"/>
      <c r="R507" s="225"/>
      <c r="S507" s="225"/>
      <c r="T507" s="225"/>
      <c r="U507" s="225"/>
      <c r="V507" s="225"/>
      <c r="W507" s="225"/>
      <c r="X507" s="225"/>
      <c r="Y507" s="225"/>
      <c r="Z507" s="225"/>
    </row>
    <row r="508" spans="1:26" ht="15.75" customHeight="1" x14ac:dyDescent="0.25">
      <c r="A508" s="225"/>
      <c r="B508" s="225"/>
      <c r="C508" s="225"/>
      <c r="D508" s="225"/>
      <c r="E508" s="225"/>
      <c r="F508" s="225"/>
      <c r="G508" s="225"/>
      <c r="H508" s="225"/>
      <c r="I508" s="225"/>
      <c r="J508" s="225"/>
      <c r="K508" s="225"/>
      <c r="L508" s="225"/>
      <c r="M508" s="225"/>
      <c r="N508" s="225"/>
      <c r="O508" s="225"/>
      <c r="P508" s="225"/>
      <c r="Q508" s="225"/>
      <c r="R508" s="225"/>
      <c r="S508" s="225"/>
      <c r="T508" s="225"/>
      <c r="U508" s="225"/>
      <c r="V508" s="225"/>
      <c r="W508" s="225"/>
      <c r="X508" s="225"/>
      <c r="Y508" s="225"/>
      <c r="Z508" s="225"/>
    </row>
    <row r="509" spans="1:26" ht="15.75" customHeight="1" x14ac:dyDescent="0.25">
      <c r="A509" s="225"/>
      <c r="B509" s="225"/>
      <c r="C509" s="225"/>
      <c r="D509" s="225"/>
      <c r="E509" s="225"/>
      <c r="F509" s="225"/>
      <c r="G509" s="225"/>
      <c r="H509" s="225"/>
      <c r="I509" s="225"/>
      <c r="J509" s="225"/>
      <c r="K509" s="225"/>
      <c r="L509" s="225"/>
      <c r="M509" s="225"/>
      <c r="N509" s="225"/>
      <c r="O509" s="225"/>
      <c r="P509" s="225"/>
      <c r="Q509" s="225"/>
      <c r="R509" s="225"/>
      <c r="S509" s="225"/>
      <c r="T509" s="225"/>
      <c r="U509" s="225"/>
      <c r="V509" s="225"/>
      <c r="W509" s="225"/>
      <c r="X509" s="225"/>
      <c r="Y509" s="225"/>
      <c r="Z509" s="225"/>
    </row>
    <row r="510" spans="1:26" ht="15.75" customHeight="1" x14ac:dyDescent="0.25">
      <c r="A510" s="225"/>
      <c r="B510" s="225"/>
      <c r="C510" s="225"/>
      <c r="D510" s="225"/>
      <c r="E510" s="225"/>
      <c r="F510" s="225"/>
      <c r="G510" s="225"/>
      <c r="H510" s="225"/>
      <c r="I510" s="225"/>
      <c r="J510" s="225"/>
      <c r="K510" s="225"/>
      <c r="L510" s="225"/>
      <c r="M510" s="225"/>
      <c r="N510" s="225"/>
      <c r="O510" s="225"/>
      <c r="P510" s="225"/>
      <c r="Q510" s="225"/>
      <c r="R510" s="225"/>
      <c r="S510" s="225"/>
      <c r="T510" s="225"/>
      <c r="U510" s="225"/>
      <c r="V510" s="225"/>
      <c r="W510" s="225"/>
      <c r="X510" s="225"/>
      <c r="Y510" s="225"/>
      <c r="Z510" s="225"/>
    </row>
    <row r="511" spans="1:26" ht="15.75" customHeight="1" x14ac:dyDescent="0.25">
      <c r="A511" s="225"/>
      <c r="B511" s="225"/>
      <c r="C511" s="225"/>
      <c r="D511" s="225"/>
      <c r="E511" s="225"/>
      <c r="F511" s="225"/>
      <c r="G511" s="225"/>
      <c r="H511" s="225"/>
      <c r="I511" s="225"/>
      <c r="J511" s="225"/>
      <c r="K511" s="225"/>
      <c r="L511" s="225"/>
      <c r="M511" s="225"/>
      <c r="N511" s="225"/>
      <c r="O511" s="225"/>
      <c r="P511" s="225"/>
      <c r="Q511" s="225"/>
      <c r="R511" s="225"/>
      <c r="S511" s="225"/>
      <c r="T511" s="225"/>
      <c r="U511" s="225"/>
      <c r="V511" s="225"/>
      <c r="W511" s="225"/>
      <c r="X511" s="225"/>
      <c r="Y511" s="225"/>
      <c r="Z511" s="225"/>
    </row>
    <row r="512" spans="1:26" ht="15.75" customHeight="1" x14ac:dyDescent="0.25">
      <c r="A512" s="225"/>
      <c r="B512" s="225"/>
      <c r="C512" s="225"/>
      <c r="D512" s="225"/>
      <c r="E512" s="225"/>
      <c r="F512" s="225"/>
      <c r="G512" s="225"/>
      <c r="H512" s="225"/>
      <c r="I512" s="225"/>
      <c r="J512" s="225"/>
      <c r="K512" s="225"/>
      <c r="L512" s="225"/>
      <c r="M512" s="225"/>
      <c r="N512" s="225"/>
      <c r="O512" s="225"/>
      <c r="P512" s="225"/>
      <c r="Q512" s="225"/>
      <c r="R512" s="225"/>
      <c r="S512" s="225"/>
      <c r="T512" s="225"/>
      <c r="U512" s="225"/>
      <c r="V512" s="225"/>
      <c r="W512" s="225"/>
      <c r="X512" s="225"/>
      <c r="Y512" s="225"/>
      <c r="Z512" s="225"/>
    </row>
    <row r="513" spans="1:26" ht="15.75" customHeight="1" x14ac:dyDescent="0.25">
      <c r="A513" s="225"/>
      <c r="B513" s="225"/>
      <c r="C513" s="225"/>
      <c r="D513" s="225"/>
      <c r="E513" s="225"/>
      <c r="F513" s="225"/>
      <c r="G513" s="225"/>
      <c r="H513" s="225"/>
      <c r="I513" s="225"/>
      <c r="J513" s="225"/>
      <c r="K513" s="225"/>
      <c r="L513" s="225"/>
      <c r="M513" s="225"/>
      <c r="N513" s="225"/>
      <c r="O513" s="225"/>
      <c r="P513" s="225"/>
      <c r="Q513" s="225"/>
      <c r="R513" s="225"/>
      <c r="S513" s="225"/>
      <c r="T513" s="225"/>
      <c r="U513" s="225"/>
      <c r="V513" s="225"/>
      <c r="W513" s="225"/>
      <c r="X513" s="225"/>
      <c r="Y513" s="225"/>
      <c r="Z513" s="225"/>
    </row>
    <row r="514" spans="1:26" ht="15.75" customHeight="1" x14ac:dyDescent="0.25">
      <c r="A514" s="225"/>
      <c r="B514" s="225"/>
      <c r="C514" s="225"/>
      <c r="D514" s="225"/>
      <c r="E514" s="225"/>
      <c r="F514" s="225"/>
      <c r="G514" s="225"/>
      <c r="H514" s="225"/>
      <c r="I514" s="225"/>
      <c r="J514" s="225"/>
      <c r="K514" s="225"/>
      <c r="L514" s="225"/>
      <c r="M514" s="225"/>
      <c r="N514" s="225"/>
      <c r="O514" s="225"/>
      <c r="P514" s="225"/>
      <c r="Q514" s="225"/>
      <c r="R514" s="225"/>
      <c r="S514" s="225"/>
      <c r="T514" s="225"/>
      <c r="U514" s="225"/>
      <c r="V514" s="225"/>
      <c r="W514" s="225"/>
      <c r="X514" s="225"/>
      <c r="Y514" s="225"/>
      <c r="Z514" s="225"/>
    </row>
    <row r="515" spans="1:26" ht="15.75" customHeight="1" x14ac:dyDescent="0.25">
      <c r="A515" s="225"/>
      <c r="B515" s="225"/>
      <c r="C515" s="225"/>
      <c r="D515" s="225"/>
      <c r="E515" s="225"/>
      <c r="F515" s="225"/>
      <c r="G515" s="225"/>
      <c r="H515" s="225"/>
      <c r="I515" s="225"/>
      <c r="J515" s="225"/>
      <c r="K515" s="225"/>
      <c r="L515" s="225"/>
      <c r="M515" s="225"/>
      <c r="N515" s="225"/>
      <c r="O515" s="225"/>
      <c r="P515" s="225"/>
      <c r="Q515" s="225"/>
      <c r="R515" s="225"/>
      <c r="S515" s="225"/>
      <c r="T515" s="225"/>
      <c r="U515" s="225"/>
      <c r="V515" s="225"/>
      <c r="W515" s="225"/>
      <c r="X515" s="225"/>
      <c r="Y515" s="225"/>
      <c r="Z515" s="225"/>
    </row>
    <row r="516" spans="1:26" ht="15.75" customHeight="1" x14ac:dyDescent="0.25">
      <c r="A516" s="225"/>
      <c r="B516" s="225"/>
      <c r="C516" s="225"/>
      <c r="D516" s="225"/>
      <c r="E516" s="225"/>
      <c r="F516" s="225"/>
      <c r="G516" s="225"/>
      <c r="H516" s="225"/>
      <c r="I516" s="225"/>
      <c r="J516" s="225"/>
      <c r="K516" s="225"/>
      <c r="L516" s="225"/>
      <c r="M516" s="225"/>
      <c r="N516" s="225"/>
      <c r="O516" s="225"/>
      <c r="P516" s="225"/>
      <c r="Q516" s="225"/>
      <c r="R516" s="225"/>
      <c r="S516" s="225"/>
      <c r="T516" s="225"/>
      <c r="U516" s="225"/>
      <c r="V516" s="225"/>
      <c r="W516" s="225"/>
      <c r="X516" s="225"/>
      <c r="Y516" s="225"/>
      <c r="Z516" s="225"/>
    </row>
    <row r="517" spans="1:26" ht="15.75" customHeight="1" x14ac:dyDescent="0.25">
      <c r="A517" s="225"/>
      <c r="B517" s="225"/>
      <c r="C517" s="225"/>
      <c r="D517" s="225"/>
      <c r="E517" s="225"/>
      <c r="F517" s="225"/>
      <c r="G517" s="225"/>
      <c r="H517" s="225"/>
      <c r="I517" s="225"/>
      <c r="J517" s="225"/>
      <c r="K517" s="225"/>
      <c r="L517" s="225"/>
      <c r="M517" s="225"/>
      <c r="N517" s="225"/>
      <c r="O517" s="225"/>
      <c r="P517" s="225"/>
      <c r="Q517" s="225"/>
      <c r="R517" s="225"/>
      <c r="S517" s="225"/>
      <c r="T517" s="225"/>
      <c r="U517" s="225"/>
      <c r="V517" s="225"/>
      <c r="W517" s="225"/>
      <c r="X517" s="225"/>
      <c r="Y517" s="225"/>
      <c r="Z517" s="225"/>
    </row>
    <row r="518" spans="1:26" ht="15.75" customHeight="1" x14ac:dyDescent="0.25">
      <c r="A518" s="225"/>
      <c r="B518" s="225"/>
      <c r="C518" s="225"/>
      <c r="D518" s="225"/>
      <c r="E518" s="225"/>
      <c r="F518" s="225"/>
      <c r="G518" s="225"/>
      <c r="H518" s="225"/>
      <c r="I518" s="225"/>
      <c r="J518" s="225"/>
      <c r="K518" s="225"/>
      <c r="L518" s="225"/>
      <c r="M518" s="225"/>
      <c r="N518" s="225"/>
      <c r="O518" s="225"/>
      <c r="P518" s="225"/>
      <c r="Q518" s="225"/>
      <c r="R518" s="225"/>
      <c r="S518" s="225"/>
      <c r="T518" s="225"/>
      <c r="U518" s="225"/>
      <c r="V518" s="225"/>
      <c r="W518" s="225"/>
      <c r="X518" s="225"/>
      <c r="Y518" s="225"/>
      <c r="Z518" s="225"/>
    </row>
    <row r="519" spans="1:26" ht="15.75" customHeight="1" x14ac:dyDescent="0.25">
      <c r="A519" s="225"/>
      <c r="B519" s="225"/>
      <c r="C519" s="225"/>
      <c r="D519" s="225"/>
      <c r="E519" s="225"/>
      <c r="F519" s="225"/>
      <c r="G519" s="225"/>
      <c r="H519" s="225"/>
      <c r="I519" s="225"/>
      <c r="J519" s="225"/>
      <c r="K519" s="225"/>
      <c r="L519" s="225"/>
      <c r="M519" s="225"/>
      <c r="N519" s="225"/>
      <c r="O519" s="225"/>
      <c r="P519" s="225"/>
      <c r="Q519" s="225"/>
      <c r="R519" s="225"/>
      <c r="S519" s="225"/>
      <c r="T519" s="225"/>
      <c r="U519" s="225"/>
      <c r="V519" s="225"/>
      <c r="W519" s="225"/>
      <c r="X519" s="225"/>
      <c r="Y519" s="225"/>
      <c r="Z519" s="225"/>
    </row>
    <row r="520" spans="1:26" ht="15.75" customHeight="1" x14ac:dyDescent="0.25">
      <c r="A520" s="225"/>
      <c r="B520" s="225"/>
      <c r="C520" s="225"/>
      <c r="D520" s="225"/>
      <c r="E520" s="225"/>
      <c r="F520" s="225"/>
      <c r="G520" s="225"/>
      <c r="H520" s="225"/>
      <c r="I520" s="225"/>
      <c r="J520" s="225"/>
      <c r="K520" s="225"/>
      <c r="L520" s="225"/>
      <c r="M520" s="225"/>
      <c r="N520" s="225"/>
      <c r="O520" s="225"/>
      <c r="P520" s="225"/>
      <c r="Q520" s="225"/>
      <c r="R520" s="225"/>
      <c r="S520" s="225"/>
      <c r="T520" s="225"/>
      <c r="U520" s="225"/>
      <c r="V520" s="225"/>
      <c r="W520" s="225"/>
      <c r="X520" s="225"/>
      <c r="Y520" s="225"/>
      <c r="Z520" s="225"/>
    </row>
    <row r="521" spans="1:26" ht="15.75" customHeight="1" x14ac:dyDescent="0.25">
      <c r="A521" s="225"/>
      <c r="B521" s="225"/>
      <c r="C521" s="225"/>
      <c r="D521" s="225"/>
      <c r="E521" s="225"/>
      <c r="F521" s="225"/>
      <c r="G521" s="225"/>
      <c r="H521" s="225"/>
      <c r="I521" s="225"/>
      <c r="J521" s="225"/>
      <c r="K521" s="225"/>
      <c r="L521" s="225"/>
      <c r="M521" s="225"/>
      <c r="N521" s="225"/>
      <c r="O521" s="225"/>
      <c r="P521" s="225"/>
      <c r="Q521" s="225"/>
      <c r="R521" s="225"/>
      <c r="S521" s="225"/>
      <c r="T521" s="225"/>
      <c r="U521" s="225"/>
      <c r="V521" s="225"/>
      <c r="W521" s="225"/>
      <c r="X521" s="225"/>
      <c r="Y521" s="225"/>
      <c r="Z521" s="225"/>
    </row>
    <row r="522" spans="1:26" ht="15.75" customHeight="1" x14ac:dyDescent="0.25">
      <c r="A522" s="225"/>
      <c r="B522" s="225"/>
      <c r="C522" s="225"/>
      <c r="D522" s="225"/>
      <c r="E522" s="225"/>
      <c r="F522" s="225"/>
      <c r="G522" s="225"/>
      <c r="H522" s="225"/>
      <c r="I522" s="225"/>
      <c r="J522" s="225"/>
      <c r="K522" s="225"/>
      <c r="L522" s="225"/>
      <c r="M522" s="225"/>
      <c r="N522" s="225"/>
      <c r="O522" s="225"/>
      <c r="P522" s="225"/>
      <c r="Q522" s="225"/>
      <c r="R522" s="225"/>
      <c r="S522" s="225"/>
      <c r="T522" s="225"/>
      <c r="U522" s="225"/>
      <c r="V522" s="225"/>
      <c r="W522" s="225"/>
      <c r="X522" s="225"/>
      <c r="Y522" s="225"/>
      <c r="Z522" s="225"/>
    </row>
    <row r="523" spans="1:26" ht="15.75" customHeight="1" x14ac:dyDescent="0.25">
      <c r="A523" s="225"/>
      <c r="B523" s="225"/>
      <c r="C523" s="225"/>
      <c r="D523" s="225"/>
      <c r="E523" s="225"/>
      <c r="F523" s="225"/>
      <c r="G523" s="225"/>
      <c r="H523" s="225"/>
      <c r="I523" s="225"/>
      <c r="J523" s="225"/>
      <c r="K523" s="225"/>
      <c r="L523" s="225"/>
      <c r="M523" s="225"/>
      <c r="N523" s="225"/>
      <c r="O523" s="225"/>
      <c r="P523" s="225"/>
      <c r="Q523" s="225"/>
      <c r="R523" s="225"/>
      <c r="S523" s="225"/>
      <c r="T523" s="225"/>
      <c r="U523" s="225"/>
      <c r="V523" s="225"/>
      <c r="W523" s="225"/>
      <c r="X523" s="225"/>
      <c r="Y523" s="225"/>
      <c r="Z523" s="225"/>
    </row>
    <row r="524" spans="1:26" ht="15.75" customHeight="1" x14ac:dyDescent="0.25">
      <c r="A524" s="225"/>
      <c r="B524" s="225"/>
      <c r="C524" s="225"/>
      <c r="D524" s="225"/>
      <c r="E524" s="225"/>
      <c r="F524" s="225"/>
      <c r="G524" s="225"/>
      <c r="H524" s="225"/>
      <c r="I524" s="225"/>
      <c r="J524" s="225"/>
      <c r="K524" s="225"/>
      <c r="L524" s="225"/>
      <c r="M524" s="225"/>
      <c r="N524" s="225"/>
      <c r="O524" s="225"/>
      <c r="P524" s="225"/>
      <c r="Q524" s="225"/>
      <c r="R524" s="225"/>
      <c r="S524" s="225"/>
      <c r="T524" s="225"/>
      <c r="U524" s="225"/>
      <c r="V524" s="225"/>
      <c r="W524" s="225"/>
      <c r="X524" s="225"/>
      <c r="Y524" s="225"/>
      <c r="Z524" s="225"/>
    </row>
    <row r="525" spans="1:26" ht="15.75" customHeight="1" x14ac:dyDescent="0.25">
      <c r="A525" s="225"/>
      <c r="B525" s="225"/>
      <c r="C525" s="225"/>
      <c r="D525" s="225"/>
      <c r="E525" s="225"/>
      <c r="F525" s="225"/>
      <c r="G525" s="225"/>
      <c r="H525" s="225"/>
      <c r="I525" s="225"/>
      <c r="J525" s="225"/>
      <c r="K525" s="225"/>
      <c r="L525" s="225"/>
      <c r="M525" s="225"/>
      <c r="N525" s="225"/>
      <c r="O525" s="225"/>
      <c r="P525" s="225"/>
      <c r="Q525" s="225"/>
      <c r="R525" s="225"/>
      <c r="S525" s="225"/>
      <c r="T525" s="225"/>
      <c r="U525" s="225"/>
      <c r="V525" s="225"/>
      <c r="W525" s="225"/>
      <c r="X525" s="225"/>
      <c r="Y525" s="225"/>
      <c r="Z525" s="225"/>
    </row>
    <row r="526" spans="1:26" ht="15.75" customHeight="1" x14ac:dyDescent="0.25">
      <c r="A526" s="225"/>
      <c r="B526" s="225"/>
      <c r="C526" s="225"/>
      <c r="D526" s="225"/>
      <c r="E526" s="225"/>
      <c r="F526" s="225"/>
      <c r="G526" s="225"/>
      <c r="H526" s="225"/>
      <c r="I526" s="225"/>
      <c r="J526" s="225"/>
      <c r="K526" s="225"/>
      <c r="L526" s="225"/>
      <c r="M526" s="225"/>
      <c r="N526" s="225"/>
      <c r="O526" s="225"/>
      <c r="P526" s="225"/>
      <c r="Q526" s="225"/>
      <c r="R526" s="225"/>
      <c r="S526" s="225"/>
      <c r="T526" s="225"/>
      <c r="U526" s="225"/>
      <c r="V526" s="225"/>
      <c r="W526" s="225"/>
      <c r="X526" s="225"/>
      <c r="Y526" s="225"/>
      <c r="Z526" s="225"/>
    </row>
    <row r="527" spans="1:26" ht="15.75" customHeight="1" x14ac:dyDescent="0.25">
      <c r="A527" s="225"/>
      <c r="B527" s="225"/>
      <c r="C527" s="225"/>
      <c r="D527" s="225"/>
      <c r="E527" s="225"/>
      <c r="F527" s="225"/>
      <c r="G527" s="225"/>
      <c r="H527" s="225"/>
      <c r="I527" s="225"/>
      <c r="J527" s="225"/>
      <c r="K527" s="225"/>
      <c r="L527" s="225"/>
      <c r="M527" s="225"/>
      <c r="N527" s="225"/>
      <c r="O527" s="225"/>
      <c r="P527" s="225"/>
      <c r="Q527" s="225"/>
      <c r="R527" s="225"/>
      <c r="S527" s="225"/>
      <c r="T527" s="225"/>
      <c r="U527" s="225"/>
      <c r="V527" s="225"/>
      <c r="W527" s="225"/>
      <c r="X527" s="225"/>
      <c r="Y527" s="225"/>
      <c r="Z527" s="225"/>
    </row>
    <row r="528" spans="1:26" ht="15.75" customHeight="1" x14ac:dyDescent="0.25">
      <c r="A528" s="225"/>
      <c r="B528" s="225"/>
      <c r="C528" s="225"/>
      <c r="D528" s="225"/>
      <c r="E528" s="225"/>
      <c r="F528" s="225"/>
      <c r="G528" s="225"/>
      <c r="H528" s="225"/>
      <c r="I528" s="225"/>
      <c r="J528" s="225"/>
      <c r="K528" s="225"/>
      <c r="L528" s="225"/>
      <c r="M528" s="225"/>
      <c r="N528" s="225"/>
      <c r="O528" s="225"/>
      <c r="P528" s="225"/>
      <c r="Q528" s="225"/>
      <c r="R528" s="225"/>
      <c r="S528" s="225"/>
      <c r="T528" s="225"/>
      <c r="U528" s="225"/>
      <c r="V528" s="225"/>
      <c r="W528" s="225"/>
      <c r="X528" s="225"/>
      <c r="Y528" s="225"/>
      <c r="Z528" s="225"/>
    </row>
    <row r="529" spans="1:26" ht="15.75" customHeight="1" x14ac:dyDescent="0.25">
      <c r="A529" s="225"/>
      <c r="B529" s="225"/>
      <c r="C529" s="225"/>
      <c r="D529" s="225"/>
      <c r="E529" s="225"/>
      <c r="F529" s="225"/>
      <c r="G529" s="225"/>
      <c r="H529" s="225"/>
      <c r="I529" s="225"/>
      <c r="J529" s="225"/>
      <c r="K529" s="225"/>
      <c r="L529" s="225"/>
      <c r="M529" s="225"/>
      <c r="N529" s="225"/>
      <c r="O529" s="225"/>
      <c r="P529" s="225"/>
      <c r="Q529" s="225"/>
      <c r="R529" s="225"/>
      <c r="S529" s="225"/>
      <c r="T529" s="225"/>
      <c r="U529" s="225"/>
      <c r="V529" s="225"/>
      <c r="W529" s="225"/>
      <c r="X529" s="225"/>
      <c r="Y529" s="225"/>
      <c r="Z529" s="225"/>
    </row>
    <row r="530" spans="1:26" ht="15.75" customHeight="1" x14ac:dyDescent="0.25">
      <c r="A530" s="225"/>
      <c r="B530" s="225"/>
      <c r="C530" s="225"/>
      <c r="D530" s="225"/>
      <c r="E530" s="225"/>
      <c r="F530" s="225"/>
      <c r="G530" s="225"/>
      <c r="H530" s="225"/>
      <c r="I530" s="225"/>
      <c r="J530" s="225"/>
      <c r="K530" s="225"/>
      <c r="L530" s="225"/>
      <c r="M530" s="225"/>
      <c r="N530" s="225"/>
      <c r="O530" s="225"/>
      <c r="P530" s="225"/>
      <c r="Q530" s="225"/>
      <c r="R530" s="225"/>
      <c r="S530" s="225"/>
      <c r="T530" s="225"/>
      <c r="U530" s="225"/>
      <c r="V530" s="225"/>
      <c r="W530" s="225"/>
      <c r="X530" s="225"/>
      <c r="Y530" s="225"/>
      <c r="Z530" s="225"/>
    </row>
    <row r="531" spans="1:26" ht="15.75" customHeight="1" x14ac:dyDescent="0.25">
      <c r="A531" s="225"/>
      <c r="B531" s="225"/>
      <c r="C531" s="225"/>
      <c r="D531" s="225"/>
      <c r="E531" s="225"/>
      <c r="F531" s="225"/>
      <c r="G531" s="225"/>
      <c r="H531" s="225"/>
      <c r="I531" s="225"/>
      <c r="J531" s="225"/>
      <c r="K531" s="225"/>
      <c r="L531" s="225"/>
      <c r="M531" s="225"/>
      <c r="N531" s="225"/>
      <c r="O531" s="225"/>
      <c r="P531" s="225"/>
      <c r="Q531" s="225"/>
      <c r="R531" s="225"/>
      <c r="S531" s="225"/>
      <c r="T531" s="225"/>
      <c r="U531" s="225"/>
      <c r="V531" s="225"/>
      <c r="W531" s="225"/>
      <c r="X531" s="225"/>
      <c r="Y531" s="225"/>
      <c r="Z531" s="225"/>
    </row>
    <row r="532" spans="1:26" ht="15.75" customHeight="1" x14ac:dyDescent="0.25">
      <c r="A532" s="225"/>
      <c r="B532" s="225"/>
      <c r="C532" s="225"/>
      <c r="D532" s="225"/>
      <c r="E532" s="225"/>
      <c r="F532" s="225"/>
      <c r="G532" s="225"/>
      <c r="H532" s="225"/>
      <c r="I532" s="225"/>
      <c r="J532" s="225"/>
      <c r="K532" s="225"/>
      <c r="L532" s="225"/>
      <c r="M532" s="225"/>
      <c r="N532" s="225"/>
      <c r="O532" s="225"/>
      <c r="P532" s="225"/>
      <c r="Q532" s="225"/>
      <c r="R532" s="225"/>
      <c r="S532" s="225"/>
      <c r="T532" s="225"/>
      <c r="U532" s="225"/>
      <c r="V532" s="225"/>
      <c r="W532" s="225"/>
      <c r="X532" s="225"/>
      <c r="Y532" s="225"/>
      <c r="Z532" s="225"/>
    </row>
    <row r="533" spans="1:26" ht="15.75" customHeight="1" x14ac:dyDescent="0.25">
      <c r="A533" s="225"/>
      <c r="B533" s="225"/>
      <c r="C533" s="225"/>
      <c r="D533" s="225"/>
      <c r="E533" s="225"/>
      <c r="F533" s="225"/>
      <c r="G533" s="225"/>
      <c r="H533" s="225"/>
      <c r="I533" s="225"/>
      <c r="J533" s="225"/>
      <c r="K533" s="225"/>
      <c r="L533" s="225"/>
      <c r="M533" s="225"/>
      <c r="N533" s="225"/>
      <c r="O533" s="225"/>
      <c r="P533" s="225"/>
      <c r="Q533" s="225"/>
      <c r="R533" s="225"/>
      <c r="S533" s="225"/>
      <c r="T533" s="225"/>
      <c r="U533" s="225"/>
      <c r="V533" s="225"/>
      <c r="W533" s="225"/>
      <c r="X533" s="225"/>
      <c r="Y533" s="225"/>
      <c r="Z533" s="225"/>
    </row>
    <row r="534" spans="1:26" ht="15.75" customHeight="1" x14ac:dyDescent="0.25">
      <c r="A534" s="225"/>
      <c r="B534" s="225"/>
      <c r="C534" s="225"/>
      <c r="D534" s="225"/>
      <c r="E534" s="225"/>
      <c r="F534" s="225"/>
      <c r="G534" s="225"/>
      <c r="H534" s="225"/>
      <c r="I534" s="225"/>
      <c r="J534" s="225"/>
      <c r="K534" s="225"/>
      <c r="L534" s="225"/>
      <c r="M534" s="225"/>
      <c r="N534" s="225"/>
      <c r="O534" s="225"/>
      <c r="P534" s="225"/>
      <c r="Q534" s="225"/>
      <c r="R534" s="225"/>
      <c r="S534" s="225"/>
      <c r="T534" s="225"/>
      <c r="U534" s="225"/>
      <c r="V534" s="225"/>
      <c r="W534" s="225"/>
      <c r="X534" s="225"/>
      <c r="Y534" s="225"/>
      <c r="Z534" s="225"/>
    </row>
    <row r="535" spans="1:26" ht="15.75" customHeight="1" x14ac:dyDescent="0.25">
      <c r="A535" s="225"/>
      <c r="B535" s="225"/>
      <c r="C535" s="225"/>
      <c r="D535" s="225"/>
      <c r="E535" s="225"/>
      <c r="F535" s="225"/>
      <c r="G535" s="225"/>
      <c r="H535" s="225"/>
      <c r="I535" s="225"/>
      <c r="J535" s="225"/>
      <c r="K535" s="225"/>
      <c r="L535" s="225"/>
      <c r="M535" s="225"/>
      <c r="N535" s="225"/>
      <c r="O535" s="225"/>
      <c r="P535" s="225"/>
      <c r="Q535" s="225"/>
      <c r="R535" s="225"/>
      <c r="S535" s="225"/>
      <c r="T535" s="225"/>
      <c r="U535" s="225"/>
      <c r="V535" s="225"/>
      <c r="W535" s="225"/>
      <c r="X535" s="225"/>
      <c r="Y535" s="225"/>
      <c r="Z535" s="225"/>
    </row>
    <row r="536" spans="1:26" ht="15.75" customHeight="1" x14ac:dyDescent="0.25">
      <c r="A536" s="225"/>
      <c r="B536" s="225"/>
      <c r="C536" s="225"/>
      <c r="D536" s="225"/>
      <c r="E536" s="225"/>
      <c r="F536" s="225"/>
      <c r="G536" s="225"/>
      <c r="H536" s="225"/>
      <c r="I536" s="225"/>
      <c r="J536" s="225"/>
      <c r="K536" s="225"/>
      <c r="L536" s="225"/>
      <c r="M536" s="225"/>
      <c r="N536" s="225"/>
      <c r="O536" s="225"/>
      <c r="P536" s="225"/>
      <c r="Q536" s="225"/>
      <c r="R536" s="225"/>
      <c r="S536" s="225"/>
      <c r="T536" s="225"/>
      <c r="U536" s="225"/>
      <c r="V536" s="225"/>
      <c r="W536" s="225"/>
      <c r="X536" s="225"/>
      <c r="Y536" s="225"/>
      <c r="Z536" s="225"/>
    </row>
    <row r="537" spans="1:26" ht="15.75" customHeight="1" x14ac:dyDescent="0.25">
      <c r="A537" s="225"/>
      <c r="B537" s="225"/>
      <c r="C537" s="225"/>
      <c r="D537" s="225"/>
      <c r="E537" s="225"/>
      <c r="F537" s="225"/>
      <c r="G537" s="225"/>
      <c r="H537" s="225"/>
      <c r="I537" s="225"/>
      <c r="J537" s="225"/>
      <c r="K537" s="225"/>
      <c r="L537" s="225"/>
      <c r="M537" s="225"/>
      <c r="N537" s="225"/>
      <c r="O537" s="225"/>
      <c r="P537" s="225"/>
      <c r="Q537" s="225"/>
      <c r="R537" s="225"/>
      <c r="S537" s="225"/>
      <c r="T537" s="225"/>
      <c r="U537" s="225"/>
      <c r="V537" s="225"/>
      <c r="W537" s="225"/>
      <c r="X537" s="225"/>
      <c r="Y537" s="225"/>
      <c r="Z537" s="225"/>
    </row>
    <row r="538" spans="1:26" ht="15.75" customHeight="1" x14ac:dyDescent="0.25">
      <c r="A538" s="225"/>
      <c r="B538" s="225"/>
      <c r="C538" s="225"/>
      <c r="D538" s="225"/>
      <c r="E538" s="225"/>
      <c r="F538" s="225"/>
      <c r="G538" s="225"/>
      <c r="H538" s="225"/>
      <c r="I538" s="225"/>
      <c r="J538" s="225"/>
      <c r="K538" s="225"/>
      <c r="L538" s="225"/>
      <c r="M538" s="225"/>
      <c r="N538" s="225"/>
      <c r="O538" s="225"/>
      <c r="P538" s="225"/>
      <c r="Q538" s="225"/>
      <c r="R538" s="225"/>
      <c r="S538" s="225"/>
      <c r="T538" s="225"/>
      <c r="U538" s="225"/>
      <c r="V538" s="225"/>
      <c r="W538" s="225"/>
      <c r="X538" s="225"/>
      <c r="Y538" s="225"/>
      <c r="Z538" s="225"/>
    </row>
    <row r="539" spans="1:26" ht="15.75" customHeight="1" x14ac:dyDescent="0.25">
      <c r="A539" s="225"/>
      <c r="B539" s="225"/>
      <c r="C539" s="225"/>
      <c r="D539" s="225"/>
      <c r="E539" s="225"/>
      <c r="F539" s="225"/>
      <c r="G539" s="225"/>
      <c r="H539" s="225"/>
      <c r="I539" s="225"/>
      <c r="J539" s="225"/>
      <c r="K539" s="225"/>
      <c r="L539" s="225"/>
      <c r="M539" s="225"/>
      <c r="N539" s="225"/>
      <c r="O539" s="225"/>
      <c r="P539" s="225"/>
      <c r="Q539" s="225"/>
      <c r="R539" s="225"/>
      <c r="S539" s="225"/>
      <c r="T539" s="225"/>
      <c r="U539" s="225"/>
      <c r="V539" s="225"/>
      <c r="W539" s="225"/>
      <c r="X539" s="225"/>
      <c r="Y539" s="225"/>
      <c r="Z539" s="225"/>
    </row>
    <row r="540" spans="1:26" ht="15.75" customHeight="1" x14ac:dyDescent="0.25">
      <c r="A540" s="225"/>
      <c r="B540" s="225"/>
      <c r="C540" s="225"/>
      <c r="D540" s="225"/>
      <c r="E540" s="225"/>
      <c r="F540" s="225"/>
      <c r="G540" s="225"/>
      <c r="H540" s="225"/>
      <c r="I540" s="225"/>
      <c r="J540" s="225"/>
      <c r="K540" s="225"/>
      <c r="L540" s="225"/>
      <c r="M540" s="225"/>
      <c r="N540" s="225"/>
      <c r="O540" s="225"/>
      <c r="P540" s="225"/>
      <c r="Q540" s="225"/>
      <c r="R540" s="225"/>
      <c r="S540" s="225"/>
      <c r="T540" s="225"/>
      <c r="U540" s="225"/>
      <c r="V540" s="225"/>
      <c r="W540" s="225"/>
      <c r="X540" s="225"/>
      <c r="Y540" s="225"/>
      <c r="Z540" s="225"/>
    </row>
    <row r="541" spans="1:26" ht="15.75" customHeight="1" x14ac:dyDescent="0.25">
      <c r="A541" s="225"/>
      <c r="B541" s="225"/>
      <c r="C541" s="225"/>
      <c r="D541" s="225"/>
      <c r="E541" s="225"/>
      <c r="F541" s="225"/>
      <c r="G541" s="225"/>
      <c r="H541" s="225"/>
      <c r="I541" s="225"/>
      <c r="J541" s="225"/>
      <c r="K541" s="225"/>
      <c r="L541" s="225"/>
      <c r="M541" s="225"/>
      <c r="N541" s="225"/>
      <c r="O541" s="225"/>
      <c r="P541" s="225"/>
      <c r="Q541" s="225"/>
      <c r="R541" s="225"/>
      <c r="S541" s="225"/>
      <c r="T541" s="225"/>
      <c r="U541" s="225"/>
      <c r="V541" s="225"/>
      <c r="W541" s="225"/>
      <c r="X541" s="225"/>
      <c r="Y541" s="225"/>
      <c r="Z541" s="225"/>
    </row>
    <row r="542" spans="1:26" ht="15.75" customHeight="1" x14ac:dyDescent="0.25">
      <c r="A542" s="225"/>
      <c r="B542" s="225"/>
      <c r="C542" s="225"/>
      <c r="D542" s="225"/>
      <c r="E542" s="225"/>
      <c r="F542" s="225"/>
      <c r="G542" s="225"/>
      <c r="H542" s="225"/>
      <c r="I542" s="225"/>
      <c r="J542" s="225"/>
      <c r="K542" s="225"/>
      <c r="L542" s="225"/>
      <c r="M542" s="225"/>
      <c r="N542" s="225"/>
      <c r="O542" s="225"/>
      <c r="P542" s="225"/>
      <c r="Q542" s="225"/>
      <c r="R542" s="225"/>
      <c r="S542" s="225"/>
      <c r="T542" s="225"/>
      <c r="U542" s="225"/>
      <c r="V542" s="225"/>
      <c r="W542" s="225"/>
      <c r="X542" s="225"/>
      <c r="Y542" s="225"/>
      <c r="Z542" s="225"/>
    </row>
    <row r="543" spans="1:26" ht="15.75" customHeight="1" x14ac:dyDescent="0.25">
      <c r="A543" s="225"/>
      <c r="B543" s="225"/>
      <c r="C543" s="225"/>
      <c r="D543" s="225"/>
      <c r="E543" s="225"/>
      <c r="F543" s="225"/>
      <c r="G543" s="225"/>
      <c r="H543" s="225"/>
      <c r="I543" s="225"/>
      <c r="J543" s="225"/>
      <c r="K543" s="225"/>
      <c r="L543" s="225"/>
      <c r="M543" s="225"/>
      <c r="N543" s="225"/>
      <c r="O543" s="225"/>
      <c r="P543" s="225"/>
      <c r="Q543" s="225"/>
      <c r="R543" s="225"/>
      <c r="S543" s="225"/>
      <c r="T543" s="225"/>
      <c r="U543" s="225"/>
      <c r="V543" s="225"/>
      <c r="W543" s="225"/>
      <c r="X543" s="225"/>
      <c r="Y543" s="225"/>
      <c r="Z543" s="225"/>
    </row>
    <row r="544" spans="1:26" ht="15.75" customHeight="1" x14ac:dyDescent="0.25">
      <c r="A544" s="225"/>
      <c r="B544" s="225"/>
      <c r="C544" s="225"/>
      <c r="D544" s="225"/>
      <c r="E544" s="225"/>
      <c r="F544" s="225"/>
      <c r="G544" s="225"/>
      <c r="H544" s="225"/>
      <c r="I544" s="225"/>
      <c r="J544" s="225"/>
      <c r="K544" s="225"/>
      <c r="L544" s="225"/>
      <c r="M544" s="225"/>
      <c r="N544" s="225"/>
      <c r="O544" s="225"/>
      <c r="P544" s="225"/>
      <c r="Q544" s="225"/>
      <c r="R544" s="225"/>
      <c r="S544" s="225"/>
      <c r="T544" s="225"/>
      <c r="U544" s="225"/>
      <c r="V544" s="225"/>
      <c r="W544" s="225"/>
      <c r="X544" s="225"/>
      <c r="Y544" s="225"/>
      <c r="Z544" s="225"/>
    </row>
    <row r="545" spans="1:26" ht="15.75" customHeight="1" x14ac:dyDescent="0.25">
      <c r="A545" s="225"/>
      <c r="B545" s="225"/>
      <c r="C545" s="225"/>
      <c r="D545" s="225"/>
      <c r="E545" s="225"/>
      <c r="F545" s="225"/>
      <c r="G545" s="225"/>
      <c r="H545" s="225"/>
      <c r="I545" s="225"/>
      <c r="J545" s="225"/>
      <c r="K545" s="225"/>
      <c r="L545" s="225"/>
      <c r="M545" s="225"/>
      <c r="N545" s="225"/>
      <c r="O545" s="225"/>
      <c r="P545" s="225"/>
      <c r="Q545" s="225"/>
      <c r="R545" s="225"/>
      <c r="S545" s="225"/>
      <c r="T545" s="225"/>
      <c r="U545" s="225"/>
      <c r="V545" s="225"/>
      <c r="W545" s="225"/>
      <c r="X545" s="225"/>
      <c r="Y545" s="225"/>
      <c r="Z545" s="225"/>
    </row>
    <row r="546" spans="1:26" ht="15.75" customHeight="1" x14ac:dyDescent="0.25">
      <c r="A546" s="225"/>
      <c r="B546" s="225"/>
      <c r="C546" s="225"/>
      <c r="D546" s="225"/>
      <c r="E546" s="225"/>
      <c r="F546" s="225"/>
      <c r="G546" s="225"/>
      <c r="H546" s="225"/>
      <c r="I546" s="225"/>
      <c r="J546" s="225"/>
      <c r="K546" s="225"/>
      <c r="L546" s="225"/>
      <c r="M546" s="225"/>
      <c r="N546" s="225"/>
      <c r="O546" s="225"/>
      <c r="P546" s="225"/>
      <c r="Q546" s="225"/>
      <c r="R546" s="225"/>
      <c r="S546" s="225"/>
      <c r="T546" s="225"/>
      <c r="U546" s="225"/>
      <c r="V546" s="225"/>
      <c r="W546" s="225"/>
      <c r="X546" s="225"/>
      <c r="Y546" s="225"/>
      <c r="Z546" s="225"/>
    </row>
    <row r="547" spans="1:26" ht="15.75" customHeight="1" x14ac:dyDescent="0.25">
      <c r="A547" s="225"/>
      <c r="B547" s="225"/>
      <c r="C547" s="225"/>
      <c r="D547" s="225"/>
      <c r="E547" s="225"/>
      <c r="F547" s="225"/>
      <c r="G547" s="225"/>
      <c r="H547" s="225"/>
      <c r="I547" s="225"/>
      <c r="J547" s="225"/>
      <c r="K547" s="225"/>
      <c r="L547" s="225"/>
      <c r="M547" s="225"/>
      <c r="N547" s="225"/>
      <c r="O547" s="225"/>
      <c r="P547" s="225"/>
      <c r="Q547" s="225"/>
      <c r="R547" s="225"/>
      <c r="S547" s="225"/>
      <c r="T547" s="225"/>
      <c r="U547" s="225"/>
      <c r="V547" s="225"/>
      <c r="W547" s="225"/>
      <c r="X547" s="225"/>
      <c r="Y547" s="225"/>
      <c r="Z547" s="225"/>
    </row>
    <row r="548" spans="1:26" ht="15.75" customHeight="1" x14ac:dyDescent="0.25">
      <c r="A548" s="225"/>
      <c r="B548" s="225"/>
      <c r="C548" s="225"/>
      <c r="D548" s="225"/>
      <c r="E548" s="225"/>
      <c r="F548" s="225"/>
      <c r="G548" s="225"/>
      <c r="H548" s="225"/>
      <c r="I548" s="225"/>
      <c r="J548" s="225"/>
      <c r="K548" s="225"/>
      <c r="L548" s="225"/>
      <c r="M548" s="225"/>
      <c r="N548" s="225"/>
      <c r="O548" s="225"/>
      <c r="P548" s="225"/>
      <c r="Q548" s="225"/>
      <c r="R548" s="225"/>
      <c r="S548" s="225"/>
      <c r="T548" s="225"/>
      <c r="U548" s="225"/>
      <c r="V548" s="225"/>
      <c r="W548" s="225"/>
      <c r="X548" s="225"/>
      <c r="Y548" s="225"/>
      <c r="Z548" s="225"/>
    </row>
    <row r="549" spans="1:26" ht="15.75" customHeight="1" x14ac:dyDescent="0.25">
      <c r="A549" s="225"/>
      <c r="B549" s="225"/>
      <c r="C549" s="225"/>
      <c r="D549" s="225"/>
      <c r="E549" s="225"/>
      <c r="F549" s="225"/>
      <c r="G549" s="225"/>
      <c r="H549" s="225"/>
      <c r="I549" s="225"/>
      <c r="J549" s="225"/>
      <c r="K549" s="225"/>
      <c r="L549" s="225"/>
      <c r="M549" s="225"/>
      <c r="N549" s="225"/>
      <c r="O549" s="225"/>
      <c r="P549" s="225"/>
      <c r="Q549" s="225"/>
      <c r="R549" s="225"/>
      <c r="S549" s="225"/>
      <c r="T549" s="225"/>
      <c r="U549" s="225"/>
      <c r="V549" s="225"/>
      <c r="W549" s="225"/>
      <c r="X549" s="225"/>
      <c r="Y549" s="225"/>
      <c r="Z549" s="225"/>
    </row>
    <row r="550" spans="1:26" ht="15.75" customHeight="1" x14ac:dyDescent="0.25">
      <c r="A550" s="225"/>
      <c r="B550" s="225"/>
      <c r="C550" s="225"/>
      <c r="D550" s="225"/>
      <c r="E550" s="225"/>
      <c r="F550" s="225"/>
      <c r="G550" s="225"/>
      <c r="H550" s="225"/>
      <c r="I550" s="225"/>
      <c r="J550" s="225"/>
      <c r="K550" s="225"/>
      <c r="L550" s="225"/>
      <c r="M550" s="225"/>
      <c r="N550" s="225"/>
      <c r="O550" s="225"/>
      <c r="P550" s="225"/>
      <c r="Q550" s="225"/>
      <c r="R550" s="225"/>
      <c r="S550" s="225"/>
      <c r="T550" s="225"/>
      <c r="U550" s="225"/>
      <c r="V550" s="225"/>
      <c r="W550" s="225"/>
      <c r="X550" s="225"/>
      <c r="Y550" s="225"/>
      <c r="Z550" s="225"/>
    </row>
    <row r="551" spans="1:26" ht="15.75" customHeight="1" x14ac:dyDescent="0.25">
      <c r="A551" s="225"/>
      <c r="B551" s="225"/>
      <c r="C551" s="225"/>
      <c r="D551" s="225"/>
      <c r="E551" s="225"/>
      <c r="F551" s="225"/>
      <c r="G551" s="225"/>
      <c r="H551" s="225"/>
      <c r="I551" s="225"/>
      <c r="J551" s="225"/>
      <c r="K551" s="225"/>
      <c r="L551" s="225"/>
      <c r="M551" s="225"/>
      <c r="N551" s="225"/>
      <c r="O551" s="225"/>
      <c r="P551" s="225"/>
      <c r="Q551" s="225"/>
      <c r="R551" s="225"/>
      <c r="S551" s="225"/>
      <c r="T551" s="225"/>
      <c r="U551" s="225"/>
      <c r="V551" s="225"/>
      <c r="W551" s="225"/>
      <c r="X551" s="225"/>
      <c r="Y551" s="225"/>
      <c r="Z551" s="225"/>
    </row>
    <row r="552" spans="1:26" ht="15.75" customHeight="1" x14ac:dyDescent="0.25">
      <c r="A552" s="225"/>
      <c r="B552" s="225"/>
      <c r="C552" s="225"/>
      <c r="D552" s="225"/>
      <c r="E552" s="225"/>
      <c r="F552" s="225"/>
      <c r="G552" s="225"/>
      <c r="H552" s="225"/>
      <c r="I552" s="225"/>
      <c r="J552" s="225"/>
      <c r="K552" s="225"/>
      <c r="L552" s="225"/>
      <c r="M552" s="225"/>
      <c r="N552" s="225"/>
      <c r="O552" s="225"/>
      <c r="P552" s="225"/>
      <c r="Q552" s="225"/>
      <c r="R552" s="225"/>
      <c r="S552" s="225"/>
      <c r="T552" s="225"/>
      <c r="U552" s="225"/>
      <c r="V552" s="225"/>
      <c r="W552" s="225"/>
      <c r="X552" s="225"/>
      <c r="Y552" s="225"/>
      <c r="Z552" s="225"/>
    </row>
    <row r="553" spans="1:26" ht="15.75" customHeight="1" x14ac:dyDescent="0.25">
      <c r="A553" s="225"/>
      <c r="B553" s="225"/>
      <c r="C553" s="225"/>
      <c r="D553" s="225"/>
      <c r="E553" s="225"/>
      <c r="F553" s="225"/>
      <c r="G553" s="225"/>
      <c r="H553" s="225"/>
      <c r="I553" s="225"/>
      <c r="J553" s="225"/>
      <c r="K553" s="225"/>
      <c r="L553" s="225"/>
      <c r="M553" s="225"/>
      <c r="N553" s="225"/>
      <c r="O553" s="225"/>
      <c r="P553" s="225"/>
      <c r="Q553" s="225"/>
      <c r="R553" s="225"/>
      <c r="S553" s="225"/>
      <c r="T553" s="225"/>
      <c r="U553" s="225"/>
      <c r="V553" s="225"/>
      <c r="W553" s="225"/>
      <c r="X553" s="225"/>
      <c r="Y553" s="225"/>
      <c r="Z553" s="225"/>
    </row>
    <row r="554" spans="1:26" ht="15.75" customHeight="1" x14ac:dyDescent="0.25">
      <c r="A554" s="225"/>
      <c r="B554" s="225"/>
      <c r="C554" s="225"/>
      <c r="D554" s="225"/>
      <c r="E554" s="225"/>
      <c r="F554" s="225"/>
      <c r="G554" s="225"/>
      <c r="H554" s="225"/>
      <c r="I554" s="225"/>
      <c r="J554" s="225"/>
      <c r="K554" s="225"/>
      <c r="L554" s="225"/>
      <c r="M554" s="225"/>
      <c r="N554" s="225"/>
      <c r="O554" s="225"/>
      <c r="P554" s="225"/>
      <c r="Q554" s="225"/>
      <c r="R554" s="225"/>
      <c r="S554" s="225"/>
      <c r="T554" s="225"/>
      <c r="U554" s="225"/>
      <c r="V554" s="225"/>
      <c r="W554" s="225"/>
      <c r="X554" s="225"/>
      <c r="Y554" s="225"/>
      <c r="Z554" s="225"/>
    </row>
    <row r="555" spans="1:26" ht="15.75" customHeight="1" x14ac:dyDescent="0.25">
      <c r="A555" s="225"/>
      <c r="B555" s="225"/>
      <c r="C555" s="225"/>
      <c r="D555" s="225"/>
      <c r="E555" s="225"/>
      <c r="F555" s="225"/>
      <c r="G555" s="225"/>
      <c r="H555" s="225"/>
      <c r="I555" s="225"/>
      <c r="J555" s="225"/>
      <c r="K555" s="225"/>
      <c r="L555" s="225"/>
      <c r="M555" s="225"/>
      <c r="N555" s="225"/>
      <c r="O555" s="225"/>
      <c r="P555" s="225"/>
      <c r="Q555" s="225"/>
      <c r="R555" s="225"/>
      <c r="S555" s="225"/>
      <c r="T555" s="225"/>
      <c r="U555" s="225"/>
      <c r="V555" s="225"/>
      <c r="W555" s="225"/>
      <c r="X555" s="225"/>
      <c r="Y555" s="225"/>
      <c r="Z555" s="225"/>
    </row>
    <row r="556" spans="1:26" ht="15.75" customHeight="1" x14ac:dyDescent="0.25">
      <c r="A556" s="225"/>
      <c r="B556" s="225"/>
      <c r="C556" s="225"/>
      <c r="D556" s="225"/>
      <c r="E556" s="225"/>
      <c r="F556" s="225"/>
      <c r="G556" s="225"/>
      <c r="H556" s="225"/>
      <c r="I556" s="225"/>
      <c r="J556" s="225"/>
      <c r="K556" s="225"/>
      <c r="L556" s="225"/>
      <c r="M556" s="225"/>
      <c r="N556" s="225"/>
      <c r="O556" s="225"/>
      <c r="P556" s="225"/>
      <c r="Q556" s="225"/>
      <c r="R556" s="225"/>
      <c r="S556" s="225"/>
      <c r="T556" s="225"/>
      <c r="U556" s="225"/>
      <c r="V556" s="225"/>
      <c r="W556" s="225"/>
      <c r="X556" s="225"/>
      <c r="Y556" s="225"/>
      <c r="Z556" s="225"/>
    </row>
    <row r="557" spans="1:26" ht="15.75" customHeight="1" x14ac:dyDescent="0.25">
      <c r="A557" s="225"/>
      <c r="B557" s="225"/>
      <c r="C557" s="225"/>
      <c r="D557" s="225"/>
      <c r="E557" s="225"/>
      <c r="F557" s="225"/>
      <c r="G557" s="225"/>
      <c r="H557" s="225"/>
      <c r="I557" s="225"/>
      <c r="J557" s="225"/>
      <c r="K557" s="225"/>
      <c r="L557" s="225"/>
      <c r="M557" s="225"/>
      <c r="N557" s="225"/>
      <c r="O557" s="225"/>
      <c r="P557" s="225"/>
      <c r="Q557" s="225"/>
      <c r="R557" s="225"/>
      <c r="S557" s="225"/>
      <c r="T557" s="225"/>
      <c r="U557" s="225"/>
      <c r="V557" s="225"/>
      <c r="W557" s="225"/>
      <c r="X557" s="225"/>
      <c r="Y557" s="225"/>
      <c r="Z557" s="225"/>
    </row>
    <row r="558" spans="1:26" ht="15.75" customHeight="1" x14ac:dyDescent="0.25">
      <c r="A558" s="225"/>
      <c r="B558" s="225"/>
      <c r="C558" s="225"/>
      <c r="D558" s="225"/>
      <c r="E558" s="225"/>
      <c r="F558" s="225"/>
      <c r="G558" s="225"/>
      <c r="H558" s="225"/>
      <c r="I558" s="225"/>
      <c r="J558" s="225"/>
      <c r="K558" s="225"/>
      <c r="L558" s="225"/>
      <c r="M558" s="225"/>
      <c r="N558" s="225"/>
      <c r="O558" s="225"/>
      <c r="P558" s="225"/>
      <c r="Q558" s="225"/>
      <c r="R558" s="225"/>
      <c r="S558" s="225"/>
      <c r="T558" s="225"/>
      <c r="U558" s="225"/>
      <c r="V558" s="225"/>
      <c r="W558" s="225"/>
      <c r="X558" s="225"/>
      <c r="Y558" s="225"/>
      <c r="Z558" s="225"/>
    </row>
    <row r="559" spans="1:26" ht="15.75" customHeight="1" x14ac:dyDescent="0.25">
      <c r="A559" s="225"/>
      <c r="B559" s="225"/>
      <c r="C559" s="225"/>
      <c r="D559" s="225"/>
      <c r="E559" s="225"/>
      <c r="F559" s="225"/>
      <c r="G559" s="225"/>
      <c r="H559" s="225"/>
      <c r="I559" s="225"/>
      <c r="J559" s="225"/>
      <c r="K559" s="225"/>
      <c r="L559" s="225"/>
      <c r="M559" s="225"/>
      <c r="N559" s="225"/>
      <c r="O559" s="225"/>
      <c r="P559" s="225"/>
      <c r="Q559" s="225"/>
      <c r="R559" s="225"/>
      <c r="S559" s="225"/>
      <c r="T559" s="225"/>
      <c r="U559" s="225"/>
      <c r="V559" s="225"/>
      <c r="W559" s="225"/>
      <c r="X559" s="225"/>
      <c r="Y559" s="225"/>
      <c r="Z559" s="225"/>
    </row>
    <row r="560" spans="1:26" ht="15.75" customHeight="1" x14ac:dyDescent="0.25">
      <c r="A560" s="225"/>
      <c r="B560" s="225"/>
      <c r="C560" s="225"/>
      <c r="D560" s="225"/>
      <c r="E560" s="225"/>
      <c r="F560" s="225"/>
      <c r="G560" s="225"/>
      <c r="H560" s="225"/>
      <c r="I560" s="225"/>
      <c r="J560" s="225"/>
      <c r="K560" s="225"/>
      <c r="L560" s="225"/>
      <c r="M560" s="225"/>
      <c r="N560" s="225"/>
      <c r="O560" s="225"/>
      <c r="P560" s="225"/>
      <c r="Q560" s="225"/>
      <c r="R560" s="225"/>
      <c r="S560" s="225"/>
      <c r="T560" s="225"/>
      <c r="U560" s="225"/>
      <c r="V560" s="225"/>
      <c r="W560" s="225"/>
      <c r="X560" s="225"/>
      <c r="Y560" s="225"/>
      <c r="Z560" s="225"/>
    </row>
    <row r="561" spans="1:26" ht="15.75" customHeight="1" x14ac:dyDescent="0.25">
      <c r="A561" s="225"/>
      <c r="B561" s="225"/>
      <c r="C561" s="225"/>
      <c r="D561" s="225"/>
      <c r="E561" s="225"/>
      <c r="F561" s="225"/>
      <c r="G561" s="225"/>
      <c r="H561" s="225"/>
      <c r="I561" s="225"/>
      <c r="J561" s="225"/>
      <c r="K561" s="225"/>
      <c r="L561" s="225"/>
      <c r="M561" s="225"/>
      <c r="N561" s="225"/>
      <c r="O561" s="225"/>
      <c r="P561" s="225"/>
      <c r="Q561" s="225"/>
      <c r="R561" s="225"/>
      <c r="S561" s="225"/>
      <c r="T561" s="225"/>
      <c r="U561" s="225"/>
      <c r="V561" s="225"/>
      <c r="W561" s="225"/>
      <c r="X561" s="225"/>
      <c r="Y561" s="225"/>
      <c r="Z561" s="225"/>
    </row>
    <row r="562" spans="1:26" ht="15.75" customHeight="1" x14ac:dyDescent="0.25">
      <c r="A562" s="225"/>
      <c r="B562" s="225"/>
      <c r="C562" s="225"/>
      <c r="D562" s="225"/>
      <c r="E562" s="225"/>
      <c r="F562" s="225"/>
      <c r="G562" s="225"/>
      <c r="H562" s="225"/>
      <c r="I562" s="225"/>
      <c r="J562" s="225"/>
      <c r="K562" s="225"/>
      <c r="L562" s="225"/>
      <c r="M562" s="225"/>
      <c r="N562" s="225"/>
      <c r="O562" s="225"/>
      <c r="P562" s="225"/>
      <c r="Q562" s="225"/>
      <c r="R562" s="225"/>
      <c r="S562" s="225"/>
      <c r="T562" s="225"/>
      <c r="U562" s="225"/>
      <c r="V562" s="225"/>
      <c r="W562" s="225"/>
      <c r="X562" s="225"/>
      <c r="Y562" s="225"/>
      <c r="Z562" s="225"/>
    </row>
    <row r="563" spans="1:26" ht="15.75" customHeight="1" x14ac:dyDescent="0.25">
      <c r="A563" s="225"/>
      <c r="B563" s="225"/>
      <c r="C563" s="225"/>
      <c r="D563" s="225"/>
      <c r="E563" s="225"/>
      <c r="F563" s="225"/>
      <c r="G563" s="225"/>
      <c r="H563" s="225"/>
      <c r="I563" s="225"/>
      <c r="J563" s="225"/>
      <c r="K563" s="225"/>
      <c r="L563" s="225"/>
      <c r="M563" s="225"/>
      <c r="N563" s="225"/>
      <c r="O563" s="225"/>
      <c r="P563" s="225"/>
      <c r="Q563" s="225"/>
      <c r="R563" s="225"/>
      <c r="S563" s="225"/>
      <c r="T563" s="225"/>
      <c r="U563" s="225"/>
      <c r="V563" s="225"/>
      <c r="W563" s="225"/>
      <c r="X563" s="225"/>
      <c r="Y563" s="225"/>
      <c r="Z563" s="225"/>
    </row>
    <row r="564" spans="1:26" ht="15.75" customHeight="1" x14ac:dyDescent="0.25">
      <c r="A564" s="225"/>
      <c r="B564" s="225"/>
      <c r="C564" s="225"/>
      <c r="D564" s="225"/>
      <c r="E564" s="225"/>
      <c r="F564" s="225"/>
      <c r="G564" s="225"/>
      <c r="H564" s="225"/>
      <c r="I564" s="225"/>
      <c r="J564" s="225"/>
      <c r="K564" s="225"/>
      <c r="L564" s="225"/>
      <c r="M564" s="225"/>
      <c r="N564" s="225"/>
      <c r="O564" s="225"/>
      <c r="P564" s="225"/>
      <c r="Q564" s="225"/>
      <c r="R564" s="225"/>
      <c r="S564" s="225"/>
      <c r="T564" s="225"/>
      <c r="U564" s="225"/>
      <c r="V564" s="225"/>
      <c r="W564" s="225"/>
      <c r="X564" s="225"/>
      <c r="Y564" s="225"/>
      <c r="Z564" s="225"/>
    </row>
    <row r="565" spans="1:26" ht="15.75" customHeight="1" x14ac:dyDescent="0.25">
      <c r="A565" s="225"/>
      <c r="B565" s="225"/>
      <c r="C565" s="225"/>
      <c r="D565" s="225"/>
      <c r="E565" s="225"/>
      <c r="F565" s="225"/>
      <c r="G565" s="225"/>
      <c r="H565" s="225"/>
      <c r="I565" s="225"/>
      <c r="J565" s="225"/>
      <c r="K565" s="225"/>
      <c r="L565" s="225"/>
      <c r="M565" s="225"/>
      <c r="N565" s="225"/>
      <c r="O565" s="225"/>
      <c r="P565" s="225"/>
      <c r="Q565" s="225"/>
      <c r="R565" s="225"/>
      <c r="S565" s="225"/>
      <c r="T565" s="225"/>
      <c r="U565" s="225"/>
      <c r="V565" s="225"/>
      <c r="W565" s="225"/>
      <c r="X565" s="225"/>
      <c r="Y565" s="225"/>
      <c r="Z565" s="225"/>
    </row>
    <row r="566" spans="1:26" ht="15.75" customHeight="1" x14ac:dyDescent="0.25">
      <c r="A566" s="225"/>
      <c r="B566" s="225"/>
      <c r="C566" s="225"/>
      <c r="D566" s="225"/>
      <c r="E566" s="225"/>
      <c r="F566" s="225"/>
      <c r="G566" s="225"/>
      <c r="H566" s="225"/>
      <c r="I566" s="225"/>
      <c r="J566" s="225"/>
      <c r="K566" s="225"/>
      <c r="L566" s="225"/>
      <c r="M566" s="225"/>
      <c r="N566" s="225"/>
      <c r="O566" s="225"/>
      <c r="P566" s="225"/>
      <c r="Q566" s="225"/>
      <c r="R566" s="225"/>
      <c r="S566" s="225"/>
      <c r="T566" s="225"/>
      <c r="U566" s="225"/>
      <c r="V566" s="225"/>
      <c r="W566" s="225"/>
      <c r="X566" s="225"/>
      <c r="Y566" s="225"/>
      <c r="Z566" s="225"/>
    </row>
    <row r="567" spans="1:26" ht="15.75" customHeight="1" x14ac:dyDescent="0.25">
      <c r="A567" s="225"/>
      <c r="B567" s="225"/>
      <c r="C567" s="225"/>
      <c r="D567" s="225"/>
      <c r="E567" s="225"/>
      <c r="F567" s="225"/>
      <c r="G567" s="225"/>
      <c r="H567" s="225"/>
      <c r="I567" s="225"/>
      <c r="J567" s="225"/>
      <c r="K567" s="225"/>
      <c r="L567" s="225"/>
      <c r="M567" s="225"/>
      <c r="N567" s="225"/>
      <c r="O567" s="225"/>
      <c r="P567" s="225"/>
      <c r="Q567" s="225"/>
      <c r="R567" s="225"/>
      <c r="S567" s="225"/>
      <c r="T567" s="225"/>
      <c r="U567" s="225"/>
      <c r="V567" s="225"/>
      <c r="W567" s="225"/>
      <c r="X567" s="225"/>
      <c r="Y567" s="225"/>
      <c r="Z567" s="225"/>
    </row>
    <row r="568" spans="1:26" ht="15.75" customHeight="1" x14ac:dyDescent="0.25">
      <c r="A568" s="225"/>
      <c r="B568" s="225"/>
      <c r="C568" s="225"/>
      <c r="D568" s="225"/>
      <c r="E568" s="225"/>
      <c r="F568" s="225"/>
      <c r="G568" s="225"/>
      <c r="H568" s="225"/>
      <c r="I568" s="225"/>
      <c r="J568" s="225"/>
      <c r="K568" s="225"/>
      <c r="L568" s="225"/>
      <c r="M568" s="225"/>
      <c r="N568" s="225"/>
      <c r="O568" s="225"/>
      <c r="P568" s="225"/>
      <c r="Q568" s="225"/>
      <c r="R568" s="225"/>
      <c r="S568" s="225"/>
      <c r="T568" s="225"/>
      <c r="U568" s="225"/>
      <c r="V568" s="225"/>
      <c r="W568" s="225"/>
      <c r="X568" s="225"/>
      <c r="Y568" s="225"/>
      <c r="Z568" s="225"/>
    </row>
    <row r="569" spans="1:26" ht="15.75" customHeight="1" x14ac:dyDescent="0.25">
      <c r="A569" s="225"/>
      <c r="B569" s="225"/>
      <c r="C569" s="225"/>
      <c r="D569" s="225"/>
      <c r="E569" s="225"/>
      <c r="F569" s="225"/>
      <c r="G569" s="225"/>
      <c r="H569" s="225"/>
      <c r="I569" s="225"/>
      <c r="J569" s="225"/>
      <c r="K569" s="225"/>
      <c r="L569" s="225"/>
      <c r="M569" s="225"/>
      <c r="N569" s="225"/>
      <c r="O569" s="225"/>
      <c r="P569" s="225"/>
      <c r="Q569" s="225"/>
      <c r="R569" s="225"/>
      <c r="S569" s="225"/>
      <c r="T569" s="225"/>
      <c r="U569" s="225"/>
      <c r="V569" s="225"/>
      <c r="W569" s="225"/>
      <c r="X569" s="225"/>
      <c r="Y569" s="225"/>
      <c r="Z569" s="225"/>
    </row>
    <row r="570" spans="1:26" ht="15.75" customHeight="1" x14ac:dyDescent="0.25">
      <c r="A570" s="225"/>
      <c r="B570" s="225"/>
      <c r="C570" s="225"/>
      <c r="D570" s="225"/>
      <c r="E570" s="225"/>
      <c r="F570" s="225"/>
      <c r="G570" s="225"/>
      <c r="H570" s="225"/>
      <c r="I570" s="225"/>
      <c r="J570" s="225"/>
      <c r="K570" s="225"/>
      <c r="L570" s="225"/>
      <c r="M570" s="225"/>
      <c r="N570" s="225"/>
      <c r="O570" s="225"/>
      <c r="P570" s="225"/>
      <c r="Q570" s="225"/>
      <c r="R570" s="225"/>
      <c r="S570" s="225"/>
      <c r="T570" s="225"/>
      <c r="U570" s="225"/>
      <c r="V570" s="225"/>
      <c r="W570" s="225"/>
      <c r="X570" s="225"/>
      <c r="Y570" s="225"/>
      <c r="Z570" s="225"/>
    </row>
    <row r="571" spans="1:26" ht="15.75" customHeight="1" x14ac:dyDescent="0.25">
      <c r="A571" s="225"/>
      <c r="B571" s="225"/>
      <c r="C571" s="225"/>
      <c r="D571" s="225"/>
      <c r="E571" s="225"/>
      <c r="F571" s="225"/>
      <c r="G571" s="225"/>
      <c r="H571" s="225"/>
      <c r="I571" s="225"/>
      <c r="J571" s="225"/>
      <c r="K571" s="225"/>
      <c r="L571" s="225"/>
      <c r="M571" s="225"/>
      <c r="N571" s="225"/>
      <c r="O571" s="225"/>
      <c r="P571" s="225"/>
      <c r="Q571" s="225"/>
      <c r="R571" s="225"/>
      <c r="S571" s="225"/>
      <c r="T571" s="225"/>
      <c r="U571" s="225"/>
      <c r="V571" s="225"/>
      <c r="W571" s="225"/>
      <c r="X571" s="225"/>
      <c r="Y571" s="225"/>
      <c r="Z571" s="225"/>
    </row>
    <row r="572" spans="1:26" ht="15.75" customHeight="1" x14ac:dyDescent="0.25">
      <c r="A572" s="225"/>
      <c r="B572" s="225"/>
      <c r="C572" s="225"/>
      <c r="D572" s="225"/>
      <c r="E572" s="225"/>
      <c r="F572" s="225"/>
      <c r="G572" s="225"/>
      <c r="H572" s="225"/>
      <c r="I572" s="225"/>
      <c r="J572" s="225"/>
      <c r="K572" s="225"/>
      <c r="L572" s="225"/>
      <c r="M572" s="225"/>
      <c r="N572" s="225"/>
      <c r="O572" s="225"/>
      <c r="P572" s="225"/>
      <c r="Q572" s="225"/>
      <c r="R572" s="225"/>
      <c r="S572" s="225"/>
      <c r="T572" s="225"/>
      <c r="U572" s="225"/>
      <c r="V572" s="225"/>
      <c r="W572" s="225"/>
      <c r="X572" s="225"/>
      <c r="Y572" s="225"/>
      <c r="Z572" s="225"/>
    </row>
    <row r="573" spans="1:26" ht="15.75" customHeight="1" x14ac:dyDescent="0.25">
      <c r="A573" s="225"/>
      <c r="B573" s="225"/>
      <c r="C573" s="225"/>
      <c r="D573" s="225"/>
      <c r="E573" s="225"/>
      <c r="F573" s="225"/>
      <c r="G573" s="225"/>
      <c r="H573" s="225"/>
      <c r="I573" s="225"/>
      <c r="J573" s="225"/>
      <c r="K573" s="225"/>
      <c r="L573" s="225"/>
      <c r="M573" s="225"/>
      <c r="N573" s="225"/>
      <c r="O573" s="225"/>
      <c r="P573" s="225"/>
      <c r="Q573" s="225"/>
      <c r="R573" s="225"/>
      <c r="S573" s="225"/>
      <c r="T573" s="225"/>
      <c r="U573" s="225"/>
      <c r="V573" s="225"/>
      <c r="W573" s="225"/>
      <c r="X573" s="225"/>
      <c r="Y573" s="225"/>
      <c r="Z573" s="225"/>
    </row>
    <row r="574" spans="1:26" ht="15.75" customHeight="1" x14ac:dyDescent="0.25">
      <c r="A574" s="225"/>
      <c r="B574" s="225"/>
      <c r="C574" s="225"/>
      <c r="D574" s="225"/>
      <c r="E574" s="225"/>
      <c r="F574" s="225"/>
      <c r="G574" s="225"/>
      <c r="H574" s="225"/>
      <c r="I574" s="225"/>
      <c r="J574" s="225"/>
      <c r="K574" s="225"/>
      <c r="L574" s="225"/>
      <c r="M574" s="225"/>
      <c r="N574" s="225"/>
      <c r="O574" s="225"/>
      <c r="P574" s="225"/>
      <c r="Q574" s="225"/>
      <c r="R574" s="225"/>
      <c r="S574" s="225"/>
      <c r="T574" s="225"/>
      <c r="U574" s="225"/>
      <c r="V574" s="225"/>
      <c r="W574" s="225"/>
      <c r="X574" s="225"/>
      <c r="Y574" s="225"/>
      <c r="Z574" s="225"/>
    </row>
    <row r="575" spans="1:26" ht="15.75" customHeight="1" x14ac:dyDescent="0.25">
      <c r="A575" s="225"/>
      <c r="B575" s="225"/>
      <c r="C575" s="225"/>
      <c r="D575" s="225"/>
      <c r="E575" s="225"/>
      <c r="F575" s="225"/>
      <c r="G575" s="225"/>
      <c r="H575" s="225"/>
      <c r="I575" s="225"/>
      <c r="J575" s="225"/>
      <c r="K575" s="225"/>
      <c r="L575" s="225"/>
      <c r="M575" s="225"/>
      <c r="N575" s="225"/>
      <c r="O575" s="225"/>
      <c r="P575" s="225"/>
      <c r="Q575" s="225"/>
      <c r="R575" s="225"/>
      <c r="S575" s="225"/>
      <c r="T575" s="225"/>
      <c r="U575" s="225"/>
      <c r="V575" s="225"/>
      <c r="W575" s="225"/>
      <c r="X575" s="225"/>
      <c r="Y575" s="225"/>
      <c r="Z575" s="225"/>
    </row>
    <row r="576" spans="1:26" ht="15.75" customHeight="1" x14ac:dyDescent="0.25">
      <c r="A576" s="225"/>
      <c r="B576" s="225"/>
      <c r="C576" s="225"/>
      <c r="D576" s="225"/>
      <c r="E576" s="225"/>
      <c r="F576" s="225"/>
      <c r="G576" s="225"/>
      <c r="H576" s="225"/>
      <c r="I576" s="225"/>
      <c r="J576" s="225"/>
      <c r="K576" s="225"/>
      <c r="L576" s="225"/>
      <c r="M576" s="225"/>
      <c r="N576" s="225"/>
      <c r="O576" s="225"/>
      <c r="P576" s="225"/>
      <c r="Q576" s="225"/>
      <c r="R576" s="225"/>
      <c r="S576" s="225"/>
      <c r="T576" s="225"/>
      <c r="U576" s="225"/>
      <c r="V576" s="225"/>
      <c r="W576" s="225"/>
      <c r="X576" s="225"/>
      <c r="Y576" s="225"/>
      <c r="Z576" s="225"/>
    </row>
    <row r="577" spans="1:26" ht="15.75" customHeight="1" x14ac:dyDescent="0.25">
      <c r="A577" s="225"/>
      <c r="B577" s="225"/>
      <c r="C577" s="225"/>
      <c r="D577" s="225"/>
      <c r="E577" s="225"/>
      <c r="F577" s="225"/>
      <c r="G577" s="225"/>
      <c r="H577" s="225"/>
      <c r="I577" s="225"/>
      <c r="J577" s="225"/>
      <c r="K577" s="225"/>
      <c r="L577" s="225"/>
      <c r="M577" s="225"/>
      <c r="N577" s="225"/>
      <c r="O577" s="225"/>
      <c r="P577" s="225"/>
      <c r="Q577" s="225"/>
      <c r="R577" s="225"/>
      <c r="S577" s="225"/>
      <c r="T577" s="225"/>
      <c r="U577" s="225"/>
      <c r="V577" s="225"/>
      <c r="W577" s="225"/>
      <c r="X577" s="225"/>
      <c r="Y577" s="225"/>
      <c r="Z577" s="225"/>
    </row>
    <row r="578" spans="1:26" ht="15.75" customHeight="1" x14ac:dyDescent="0.25">
      <c r="A578" s="225"/>
      <c r="B578" s="225"/>
      <c r="C578" s="225"/>
      <c r="D578" s="225"/>
      <c r="E578" s="225"/>
      <c r="F578" s="225"/>
      <c r="G578" s="225"/>
      <c r="H578" s="225"/>
      <c r="I578" s="225"/>
      <c r="J578" s="225"/>
      <c r="K578" s="225"/>
      <c r="L578" s="225"/>
      <c r="M578" s="225"/>
      <c r="N578" s="225"/>
      <c r="O578" s="225"/>
      <c r="P578" s="225"/>
      <c r="Q578" s="225"/>
      <c r="R578" s="225"/>
      <c r="S578" s="225"/>
      <c r="T578" s="225"/>
      <c r="U578" s="225"/>
      <c r="V578" s="225"/>
      <c r="W578" s="225"/>
      <c r="X578" s="225"/>
      <c r="Y578" s="225"/>
      <c r="Z578" s="225"/>
    </row>
    <row r="579" spans="1:26" ht="15.75" customHeight="1" x14ac:dyDescent="0.25">
      <c r="A579" s="225"/>
      <c r="B579" s="225"/>
      <c r="C579" s="225"/>
      <c r="D579" s="225"/>
      <c r="E579" s="225"/>
      <c r="F579" s="225"/>
      <c r="G579" s="225"/>
      <c r="H579" s="225"/>
      <c r="I579" s="225"/>
      <c r="J579" s="225"/>
      <c r="K579" s="225"/>
      <c r="L579" s="225"/>
      <c r="M579" s="225"/>
      <c r="N579" s="225"/>
      <c r="O579" s="225"/>
      <c r="P579" s="225"/>
      <c r="Q579" s="225"/>
      <c r="R579" s="225"/>
      <c r="S579" s="225"/>
      <c r="T579" s="225"/>
      <c r="U579" s="225"/>
      <c r="V579" s="225"/>
      <c r="W579" s="225"/>
      <c r="X579" s="225"/>
      <c r="Y579" s="225"/>
      <c r="Z579" s="225"/>
    </row>
    <row r="580" spans="1:26" ht="15.75" customHeight="1" x14ac:dyDescent="0.25">
      <c r="A580" s="225"/>
      <c r="B580" s="225"/>
      <c r="C580" s="225"/>
      <c r="D580" s="225"/>
      <c r="E580" s="225"/>
      <c r="F580" s="225"/>
      <c r="G580" s="225"/>
      <c r="H580" s="225"/>
      <c r="I580" s="225"/>
      <c r="J580" s="225"/>
      <c r="K580" s="225"/>
      <c r="L580" s="225"/>
      <c r="M580" s="225"/>
      <c r="N580" s="225"/>
      <c r="O580" s="225"/>
      <c r="P580" s="225"/>
      <c r="Q580" s="225"/>
      <c r="R580" s="225"/>
      <c r="S580" s="225"/>
      <c r="T580" s="225"/>
      <c r="U580" s="225"/>
      <c r="V580" s="225"/>
      <c r="W580" s="225"/>
      <c r="X580" s="225"/>
      <c r="Y580" s="225"/>
      <c r="Z580" s="225"/>
    </row>
    <row r="581" spans="1:26" ht="15.75" customHeight="1" x14ac:dyDescent="0.25">
      <c r="A581" s="225"/>
      <c r="B581" s="225"/>
      <c r="C581" s="225"/>
      <c r="D581" s="225"/>
      <c r="E581" s="225"/>
      <c r="F581" s="225"/>
      <c r="G581" s="225"/>
      <c r="H581" s="225"/>
      <c r="I581" s="225"/>
      <c r="J581" s="225"/>
      <c r="K581" s="225"/>
      <c r="L581" s="225"/>
      <c r="M581" s="225"/>
      <c r="N581" s="225"/>
      <c r="O581" s="225"/>
      <c r="P581" s="225"/>
      <c r="Q581" s="225"/>
      <c r="R581" s="225"/>
      <c r="S581" s="225"/>
      <c r="T581" s="225"/>
      <c r="U581" s="225"/>
      <c r="V581" s="225"/>
      <c r="W581" s="225"/>
      <c r="X581" s="225"/>
      <c r="Y581" s="225"/>
      <c r="Z581" s="225"/>
    </row>
    <row r="582" spans="1:26" ht="15.75" customHeight="1" x14ac:dyDescent="0.25">
      <c r="A582" s="225"/>
      <c r="B582" s="225"/>
      <c r="C582" s="225"/>
      <c r="D582" s="225"/>
      <c r="E582" s="225"/>
      <c r="F582" s="225"/>
      <c r="G582" s="225"/>
      <c r="H582" s="225"/>
      <c r="I582" s="225"/>
      <c r="J582" s="225"/>
      <c r="K582" s="225"/>
      <c r="L582" s="225"/>
      <c r="M582" s="225"/>
      <c r="N582" s="225"/>
      <c r="O582" s="225"/>
      <c r="P582" s="225"/>
      <c r="Q582" s="225"/>
      <c r="R582" s="225"/>
      <c r="S582" s="225"/>
      <c r="T582" s="225"/>
      <c r="U582" s="225"/>
      <c r="V582" s="225"/>
      <c r="W582" s="225"/>
      <c r="X582" s="225"/>
      <c r="Y582" s="225"/>
      <c r="Z582" s="225"/>
    </row>
    <row r="583" spans="1:26" ht="15.75" customHeight="1" x14ac:dyDescent="0.25">
      <c r="A583" s="225"/>
      <c r="B583" s="225"/>
      <c r="C583" s="225"/>
      <c r="D583" s="225"/>
      <c r="E583" s="225"/>
      <c r="F583" s="225"/>
      <c r="G583" s="225"/>
      <c r="H583" s="225"/>
      <c r="I583" s="225"/>
      <c r="J583" s="225"/>
      <c r="K583" s="225"/>
      <c r="L583" s="225"/>
      <c r="M583" s="225"/>
      <c r="N583" s="225"/>
      <c r="O583" s="225"/>
      <c r="P583" s="225"/>
      <c r="Q583" s="225"/>
      <c r="R583" s="225"/>
      <c r="S583" s="225"/>
      <c r="T583" s="225"/>
      <c r="U583" s="225"/>
      <c r="V583" s="225"/>
      <c r="W583" s="225"/>
      <c r="X583" s="225"/>
      <c r="Y583" s="225"/>
      <c r="Z583" s="225"/>
    </row>
    <row r="584" spans="1:26" ht="15.75" customHeight="1" x14ac:dyDescent="0.25">
      <c r="A584" s="225"/>
      <c r="B584" s="225"/>
      <c r="C584" s="225"/>
      <c r="D584" s="225"/>
      <c r="E584" s="225"/>
      <c r="F584" s="225"/>
      <c r="G584" s="225"/>
      <c r="H584" s="225"/>
      <c r="I584" s="225"/>
      <c r="J584" s="225"/>
      <c r="K584" s="225"/>
      <c r="L584" s="225"/>
      <c r="M584" s="225"/>
      <c r="N584" s="225"/>
      <c r="O584" s="225"/>
      <c r="P584" s="225"/>
      <c r="Q584" s="225"/>
      <c r="R584" s="225"/>
      <c r="S584" s="225"/>
      <c r="T584" s="225"/>
      <c r="U584" s="225"/>
      <c r="V584" s="225"/>
      <c r="W584" s="225"/>
      <c r="X584" s="225"/>
      <c r="Y584" s="225"/>
      <c r="Z584" s="225"/>
    </row>
    <row r="585" spans="1:26" ht="15.75" customHeight="1" x14ac:dyDescent="0.25">
      <c r="A585" s="225"/>
      <c r="B585" s="225"/>
      <c r="C585" s="225"/>
      <c r="D585" s="225"/>
      <c r="E585" s="225"/>
      <c r="F585" s="225"/>
      <c r="G585" s="225"/>
      <c r="H585" s="225"/>
      <c r="I585" s="225"/>
      <c r="J585" s="225"/>
      <c r="K585" s="225"/>
      <c r="L585" s="225"/>
      <c r="M585" s="225"/>
      <c r="N585" s="225"/>
      <c r="O585" s="225"/>
      <c r="P585" s="225"/>
      <c r="Q585" s="225"/>
      <c r="R585" s="225"/>
      <c r="S585" s="225"/>
      <c r="T585" s="225"/>
      <c r="U585" s="225"/>
      <c r="V585" s="225"/>
      <c r="W585" s="225"/>
      <c r="X585" s="225"/>
      <c r="Y585" s="225"/>
      <c r="Z585" s="225"/>
    </row>
    <row r="586" spans="1:26" ht="15.75" customHeight="1" x14ac:dyDescent="0.25">
      <c r="A586" s="225"/>
      <c r="B586" s="225"/>
      <c r="C586" s="225"/>
      <c r="D586" s="225"/>
      <c r="E586" s="225"/>
      <c r="F586" s="225"/>
      <c r="G586" s="225"/>
      <c r="H586" s="225"/>
      <c r="I586" s="225"/>
      <c r="J586" s="225"/>
      <c r="K586" s="225"/>
      <c r="L586" s="225"/>
      <c r="M586" s="225"/>
      <c r="N586" s="225"/>
      <c r="O586" s="225"/>
      <c r="P586" s="225"/>
      <c r="Q586" s="225"/>
      <c r="R586" s="225"/>
      <c r="S586" s="225"/>
      <c r="T586" s="225"/>
      <c r="U586" s="225"/>
      <c r="V586" s="225"/>
      <c r="W586" s="225"/>
      <c r="X586" s="225"/>
      <c r="Y586" s="225"/>
      <c r="Z586" s="225"/>
    </row>
    <row r="587" spans="1:26" ht="15.75" customHeight="1" x14ac:dyDescent="0.25">
      <c r="A587" s="225"/>
      <c r="B587" s="225"/>
      <c r="C587" s="225"/>
      <c r="D587" s="225"/>
      <c r="E587" s="225"/>
      <c r="F587" s="225"/>
      <c r="G587" s="225"/>
      <c r="H587" s="225"/>
      <c r="I587" s="225"/>
      <c r="J587" s="225"/>
      <c r="K587" s="225"/>
      <c r="L587" s="225"/>
      <c r="M587" s="225"/>
      <c r="N587" s="225"/>
      <c r="O587" s="225"/>
      <c r="P587" s="225"/>
      <c r="Q587" s="225"/>
      <c r="R587" s="225"/>
      <c r="S587" s="225"/>
      <c r="T587" s="225"/>
      <c r="U587" s="225"/>
      <c r="V587" s="225"/>
      <c r="W587" s="225"/>
      <c r="X587" s="225"/>
      <c r="Y587" s="225"/>
      <c r="Z587" s="225"/>
    </row>
    <row r="588" spans="1:26" ht="15.75" customHeight="1" x14ac:dyDescent="0.25">
      <c r="A588" s="225"/>
      <c r="B588" s="225"/>
      <c r="C588" s="225"/>
      <c r="D588" s="225"/>
      <c r="E588" s="225"/>
      <c r="F588" s="225"/>
      <c r="G588" s="225"/>
      <c r="H588" s="225"/>
      <c r="I588" s="225"/>
      <c r="J588" s="225"/>
      <c r="K588" s="225"/>
      <c r="L588" s="225"/>
      <c r="M588" s="225"/>
      <c r="N588" s="225"/>
      <c r="O588" s="225"/>
      <c r="P588" s="225"/>
      <c r="Q588" s="225"/>
      <c r="R588" s="225"/>
      <c r="S588" s="225"/>
      <c r="T588" s="225"/>
      <c r="U588" s="225"/>
      <c r="V588" s="225"/>
      <c r="W588" s="225"/>
      <c r="X588" s="225"/>
      <c r="Y588" s="225"/>
      <c r="Z588" s="225"/>
    </row>
    <row r="589" spans="1:26" ht="15.75" customHeight="1" x14ac:dyDescent="0.25">
      <c r="A589" s="225"/>
      <c r="B589" s="225"/>
      <c r="C589" s="225"/>
      <c r="D589" s="225"/>
      <c r="E589" s="225"/>
      <c r="F589" s="225"/>
      <c r="G589" s="225"/>
      <c r="H589" s="225"/>
      <c r="I589" s="225"/>
      <c r="J589" s="225"/>
      <c r="K589" s="225"/>
      <c r="L589" s="225"/>
      <c r="M589" s="225"/>
      <c r="N589" s="225"/>
      <c r="O589" s="225"/>
      <c r="P589" s="225"/>
      <c r="Q589" s="225"/>
      <c r="R589" s="225"/>
      <c r="S589" s="225"/>
      <c r="T589" s="225"/>
      <c r="U589" s="225"/>
      <c r="V589" s="225"/>
      <c r="W589" s="225"/>
      <c r="X589" s="225"/>
      <c r="Y589" s="225"/>
      <c r="Z589" s="225"/>
    </row>
    <row r="590" spans="1:26" ht="15.75" customHeight="1" x14ac:dyDescent="0.25">
      <c r="A590" s="225"/>
      <c r="B590" s="225"/>
      <c r="C590" s="225"/>
      <c r="D590" s="225"/>
      <c r="E590" s="225"/>
      <c r="F590" s="225"/>
      <c r="G590" s="225"/>
      <c r="H590" s="225"/>
      <c r="I590" s="225"/>
      <c r="J590" s="225"/>
      <c r="K590" s="225"/>
      <c r="L590" s="225"/>
      <c r="M590" s="225"/>
      <c r="N590" s="225"/>
      <c r="O590" s="225"/>
      <c r="P590" s="225"/>
      <c r="Q590" s="225"/>
      <c r="R590" s="225"/>
      <c r="S590" s="225"/>
      <c r="T590" s="225"/>
      <c r="U590" s="225"/>
      <c r="V590" s="225"/>
      <c r="W590" s="225"/>
      <c r="X590" s="225"/>
      <c r="Y590" s="225"/>
      <c r="Z590" s="225"/>
    </row>
    <row r="591" spans="1:26" ht="15.75" customHeight="1" x14ac:dyDescent="0.25">
      <c r="A591" s="225"/>
      <c r="B591" s="225"/>
      <c r="C591" s="225"/>
      <c r="D591" s="225"/>
      <c r="E591" s="225"/>
      <c r="F591" s="225"/>
      <c r="G591" s="225"/>
      <c r="H591" s="225"/>
      <c r="I591" s="225"/>
      <c r="J591" s="225"/>
      <c r="K591" s="225"/>
      <c r="L591" s="225"/>
      <c r="M591" s="225"/>
      <c r="N591" s="225"/>
      <c r="O591" s="225"/>
      <c r="P591" s="225"/>
      <c r="Q591" s="225"/>
      <c r="R591" s="225"/>
      <c r="S591" s="225"/>
      <c r="T591" s="225"/>
      <c r="U591" s="225"/>
      <c r="V591" s="225"/>
      <c r="W591" s="225"/>
      <c r="X591" s="225"/>
      <c r="Y591" s="225"/>
      <c r="Z591" s="225"/>
    </row>
    <row r="592" spans="1:26" ht="15.75" customHeight="1" x14ac:dyDescent="0.25">
      <c r="A592" s="225"/>
      <c r="B592" s="225"/>
      <c r="C592" s="225"/>
      <c r="D592" s="225"/>
      <c r="E592" s="225"/>
      <c r="F592" s="225"/>
      <c r="G592" s="225"/>
      <c r="H592" s="225"/>
      <c r="I592" s="225"/>
      <c r="J592" s="225"/>
      <c r="K592" s="225"/>
      <c r="L592" s="225"/>
      <c r="M592" s="225"/>
      <c r="N592" s="225"/>
      <c r="O592" s="225"/>
      <c r="P592" s="225"/>
      <c r="Q592" s="225"/>
      <c r="R592" s="225"/>
      <c r="S592" s="225"/>
      <c r="T592" s="225"/>
      <c r="U592" s="225"/>
      <c r="V592" s="225"/>
      <c r="W592" s="225"/>
      <c r="X592" s="225"/>
      <c r="Y592" s="225"/>
      <c r="Z592" s="225"/>
    </row>
    <row r="593" spans="1:26" ht="15.75" customHeight="1" x14ac:dyDescent="0.25">
      <c r="A593" s="225"/>
      <c r="B593" s="225"/>
      <c r="C593" s="225"/>
      <c r="D593" s="225"/>
      <c r="E593" s="225"/>
      <c r="F593" s="225"/>
      <c r="G593" s="225"/>
      <c r="H593" s="225"/>
      <c r="I593" s="225"/>
      <c r="J593" s="225"/>
      <c r="K593" s="225"/>
      <c r="L593" s="225"/>
      <c r="M593" s="225"/>
      <c r="N593" s="225"/>
      <c r="O593" s="225"/>
      <c r="P593" s="225"/>
      <c r="Q593" s="225"/>
      <c r="R593" s="225"/>
      <c r="S593" s="225"/>
      <c r="T593" s="225"/>
      <c r="U593" s="225"/>
      <c r="V593" s="225"/>
      <c r="W593" s="225"/>
      <c r="X593" s="225"/>
      <c r="Y593" s="225"/>
      <c r="Z593" s="225"/>
    </row>
    <row r="594" spans="1:26" ht="15.75" customHeight="1" x14ac:dyDescent="0.25">
      <c r="A594" s="225"/>
      <c r="B594" s="225"/>
      <c r="C594" s="225"/>
      <c r="D594" s="225"/>
      <c r="E594" s="225"/>
      <c r="F594" s="225"/>
      <c r="G594" s="225"/>
      <c r="H594" s="225"/>
      <c r="I594" s="225"/>
      <c r="J594" s="225"/>
      <c r="K594" s="225"/>
      <c r="L594" s="225"/>
      <c r="M594" s="225"/>
      <c r="N594" s="225"/>
      <c r="O594" s="225"/>
      <c r="P594" s="225"/>
      <c r="Q594" s="225"/>
      <c r="R594" s="225"/>
      <c r="S594" s="225"/>
      <c r="T594" s="225"/>
      <c r="U594" s="225"/>
      <c r="V594" s="225"/>
      <c r="W594" s="225"/>
      <c r="X594" s="225"/>
      <c r="Y594" s="225"/>
      <c r="Z594" s="225"/>
    </row>
    <row r="595" spans="1:26" ht="15.75" customHeight="1" x14ac:dyDescent="0.25">
      <c r="A595" s="225"/>
      <c r="B595" s="225"/>
      <c r="C595" s="225"/>
      <c r="D595" s="225"/>
      <c r="E595" s="225"/>
      <c r="F595" s="225"/>
      <c r="G595" s="225"/>
      <c r="H595" s="225"/>
      <c r="I595" s="225"/>
      <c r="J595" s="225"/>
      <c r="K595" s="225"/>
      <c r="L595" s="225"/>
      <c r="M595" s="225"/>
      <c r="N595" s="225"/>
      <c r="O595" s="225"/>
      <c r="P595" s="225"/>
      <c r="Q595" s="225"/>
      <c r="R595" s="225"/>
      <c r="S595" s="225"/>
      <c r="T595" s="225"/>
      <c r="U595" s="225"/>
      <c r="V595" s="225"/>
      <c r="W595" s="225"/>
      <c r="X595" s="225"/>
      <c r="Y595" s="225"/>
      <c r="Z595" s="225"/>
    </row>
    <row r="596" spans="1:26" ht="15.75" customHeight="1" x14ac:dyDescent="0.25">
      <c r="A596" s="225"/>
      <c r="B596" s="225"/>
      <c r="C596" s="225"/>
      <c r="D596" s="225"/>
      <c r="E596" s="225"/>
      <c r="F596" s="225"/>
      <c r="G596" s="225"/>
      <c r="H596" s="225"/>
      <c r="I596" s="225"/>
      <c r="J596" s="225"/>
      <c r="K596" s="225"/>
      <c r="L596" s="225"/>
      <c r="M596" s="225"/>
      <c r="N596" s="225"/>
      <c r="O596" s="225"/>
      <c r="P596" s="225"/>
      <c r="Q596" s="225"/>
      <c r="R596" s="225"/>
      <c r="S596" s="225"/>
      <c r="T596" s="225"/>
      <c r="U596" s="225"/>
      <c r="V596" s="225"/>
      <c r="W596" s="225"/>
      <c r="X596" s="225"/>
      <c r="Y596" s="225"/>
      <c r="Z596" s="225"/>
    </row>
    <row r="597" spans="1:26" ht="15.75" customHeight="1" x14ac:dyDescent="0.25">
      <c r="A597" s="225"/>
      <c r="B597" s="225"/>
      <c r="C597" s="225"/>
      <c r="D597" s="225"/>
      <c r="E597" s="225"/>
      <c r="F597" s="225"/>
      <c r="G597" s="225"/>
      <c r="H597" s="225"/>
      <c r="I597" s="225"/>
      <c r="J597" s="225"/>
      <c r="K597" s="225"/>
      <c r="L597" s="225"/>
      <c r="M597" s="225"/>
      <c r="N597" s="225"/>
      <c r="O597" s="225"/>
      <c r="P597" s="225"/>
      <c r="Q597" s="225"/>
      <c r="R597" s="225"/>
      <c r="S597" s="225"/>
      <c r="T597" s="225"/>
      <c r="U597" s="225"/>
      <c r="V597" s="225"/>
      <c r="W597" s="225"/>
      <c r="X597" s="225"/>
      <c r="Y597" s="225"/>
      <c r="Z597" s="225"/>
    </row>
    <row r="598" spans="1:26" ht="15.75" customHeight="1" x14ac:dyDescent="0.25">
      <c r="A598" s="225"/>
      <c r="B598" s="225"/>
      <c r="C598" s="225"/>
      <c r="D598" s="225"/>
      <c r="E598" s="225"/>
      <c r="F598" s="225"/>
      <c r="G598" s="225"/>
      <c r="H598" s="225"/>
      <c r="I598" s="225"/>
      <c r="J598" s="225"/>
      <c r="K598" s="225"/>
      <c r="L598" s="225"/>
      <c r="M598" s="225"/>
      <c r="N598" s="225"/>
      <c r="O598" s="225"/>
      <c r="P598" s="225"/>
      <c r="Q598" s="225"/>
      <c r="R598" s="225"/>
      <c r="S598" s="225"/>
      <c r="T598" s="225"/>
      <c r="U598" s="225"/>
      <c r="V598" s="225"/>
      <c r="W598" s="225"/>
      <c r="X598" s="225"/>
      <c r="Y598" s="225"/>
      <c r="Z598" s="225"/>
    </row>
    <row r="599" spans="1:26" ht="15.75" customHeight="1" x14ac:dyDescent="0.25">
      <c r="A599" s="225"/>
      <c r="B599" s="225"/>
      <c r="C599" s="225"/>
      <c r="D599" s="225"/>
      <c r="E599" s="225"/>
      <c r="F599" s="225"/>
      <c r="G599" s="225"/>
      <c r="H599" s="225"/>
      <c r="I599" s="225"/>
      <c r="J599" s="225"/>
      <c r="K599" s="225"/>
      <c r="L599" s="225"/>
      <c r="M599" s="225"/>
      <c r="N599" s="225"/>
      <c r="O599" s="225"/>
      <c r="P599" s="225"/>
      <c r="Q599" s="225"/>
      <c r="R599" s="225"/>
      <c r="S599" s="225"/>
      <c r="T599" s="225"/>
      <c r="U599" s="225"/>
      <c r="V599" s="225"/>
      <c r="W599" s="225"/>
      <c r="X599" s="225"/>
      <c r="Y599" s="225"/>
      <c r="Z599" s="225"/>
    </row>
    <row r="600" spans="1:26" ht="15.75" customHeight="1" x14ac:dyDescent="0.25">
      <c r="A600" s="225"/>
      <c r="B600" s="225"/>
      <c r="C600" s="225"/>
      <c r="D600" s="225"/>
      <c r="E600" s="225"/>
      <c r="F600" s="225"/>
      <c r="G600" s="225"/>
      <c r="H600" s="225"/>
      <c r="I600" s="225"/>
      <c r="J600" s="225"/>
      <c r="K600" s="225"/>
      <c r="L600" s="225"/>
      <c r="M600" s="225"/>
      <c r="N600" s="225"/>
      <c r="O600" s="225"/>
      <c r="P600" s="225"/>
      <c r="Q600" s="225"/>
      <c r="R600" s="225"/>
      <c r="S600" s="225"/>
      <c r="T600" s="225"/>
      <c r="U600" s="225"/>
      <c r="V600" s="225"/>
      <c r="W600" s="225"/>
      <c r="X600" s="225"/>
      <c r="Y600" s="225"/>
      <c r="Z600" s="225"/>
    </row>
    <row r="601" spans="1:26" ht="15.75" customHeight="1" x14ac:dyDescent="0.25">
      <c r="A601" s="225"/>
      <c r="B601" s="225"/>
      <c r="C601" s="225"/>
      <c r="D601" s="225"/>
      <c r="E601" s="225"/>
      <c r="F601" s="225"/>
      <c r="G601" s="225"/>
      <c r="H601" s="225"/>
      <c r="I601" s="225"/>
      <c r="J601" s="225"/>
      <c r="K601" s="225"/>
      <c r="L601" s="225"/>
      <c r="M601" s="225"/>
      <c r="N601" s="225"/>
      <c r="O601" s="225"/>
      <c r="P601" s="225"/>
      <c r="Q601" s="225"/>
      <c r="R601" s="225"/>
      <c r="S601" s="225"/>
      <c r="T601" s="225"/>
      <c r="U601" s="225"/>
      <c r="V601" s="225"/>
      <c r="W601" s="225"/>
      <c r="X601" s="225"/>
      <c r="Y601" s="225"/>
      <c r="Z601" s="225"/>
    </row>
    <row r="602" spans="1:26" ht="15.75" customHeight="1" x14ac:dyDescent="0.25">
      <c r="A602" s="225"/>
      <c r="B602" s="225"/>
      <c r="C602" s="225"/>
      <c r="D602" s="225"/>
      <c r="E602" s="225"/>
      <c r="F602" s="225"/>
      <c r="G602" s="225"/>
      <c r="H602" s="225"/>
      <c r="I602" s="225"/>
      <c r="J602" s="225"/>
      <c r="K602" s="225"/>
      <c r="L602" s="225"/>
      <c r="M602" s="225"/>
      <c r="N602" s="225"/>
      <c r="O602" s="225"/>
      <c r="P602" s="225"/>
      <c r="Q602" s="225"/>
      <c r="R602" s="225"/>
      <c r="S602" s="225"/>
      <c r="T602" s="225"/>
      <c r="U602" s="225"/>
      <c r="V602" s="225"/>
      <c r="W602" s="225"/>
      <c r="X602" s="225"/>
      <c r="Y602" s="225"/>
      <c r="Z602" s="225"/>
    </row>
    <row r="603" spans="1:26" ht="15.75" customHeight="1" x14ac:dyDescent="0.25">
      <c r="A603" s="225"/>
      <c r="B603" s="225"/>
      <c r="C603" s="225"/>
      <c r="D603" s="225"/>
      <c r="E603" s="225"/>
      <c r="F603" s="225"/>
      <c r="G603" s="225"/>
      <c r="H603" s="225"/>
      <c r="I603" s="225"/>
      <c r="J603" s="225"/>
      <c r="K603" s="225"/>
      <c r="L603" s="225"/>
      <c r="M603" s="225"/>
      <c r="N603" s="225"/>
      <c r="O603" s="225"/>
      <c r="P603" s="225"/>
      <c r="Q603" s="225"/>
      <c r="R603" s="225"/>
      <c r="S603" s="225"/>
      <c r="T603" s="225"/>
      <c r="U603" s="225"/>
      <c r="V603" s="225"/>
      <c r="W603" s="225"/>
      <c r="X603" s="225"/>
      <c r="Y603" s="225"/>
      <c r="Z603" s="225"/>
    </row>
    <row r="604" spans="1:26" ht="15.75" customHeight="1" x14ac:dyDescent="0.25">
      <c r="A604" s="225"/>
      <c r="B604" s="225"/>
      <c r="C604" s="225"/>
      <c r="D604" s="225"/>
      <c r="E604" s="225"/>
      <c r="F604" s="225"/>
      <c r="G604" s="225"/>
      <c r="H604" s="225"/>
      <c r="I604" s="225"/>
      <c r="J604" s="225"/>
      <c r="K604" s="225"/>
      <c r="L604" s="225"/>
      <c r="M604" s="225"/>
      <c r="N604" s="225"/>
      <c r="O604" s="225"/>
      <c r="P604" s="225"/>
      <c r="Q604" s="225"/>
      <c r="R604" s="225"/>
      <c r="S604" s="225"/>
      <c r="T604" s="225"/>
      <c r="U604" s="225"/>
      <c r="V604" s="225"/>
      <c r="W604" s="225"/>
      <c r="X604" s="225"/>
      <c r="Y604" s="225"/>
      <c r="Z604" s="225"/>
    </row>
    <row r="605" spans="1:26" ht="15.75" customHeight="1" x14ac:dyDescent="0.25">
      <c r="A605" s="225"/>
      <c r="B605" s="225"/>
      <c r="C605" s="225"/>
      <c r="D605" s="225"/>
      <c r="E605" s="225"/>
      <c r="F605" s="225"/>
      <c r="G605" s="225"/>
      <c r="H605" s="225"/>
      <c r="I605" s="225"/>
      <c r="J605" s="225"/>
      <c r="K605" s="225"/>
      <c r="L605" s="225"/>
      <c r="M605" s="225"/>
      <c r="N605" s="225"/>
      <c r="O605" s="225"/>
      <c r="P605" s="225"/>
      <c r="Q605" s="225"/>
      <c r="R605" s="225"/>
      <c r="S605" s="225"/>
      <c r="T605" s="225"/>
      <c r="U605" s="225"/>
      <c r="V605" s="225"/>
      <c r="W605" s="225"/>
      <c r="X605" s="225"/>
      <c r="Y605" s="225"/>
      <c r="Z605" s="225"/>
    </row>
    <row r="606" spans="1:26" ht="15.75" customHeight="1" x14ac:dyDescent="0.25">
      <c r="A606" s="225"/>
      <c r="B606" s="225"/>
      <c r="C606" s="225"/>
      <c r="D606" s="225"/>
      <c r="E606" s="225"/>
      <c r="F606" s="225"/>
      <c r="G606" s="225"/>
      <c r="H606" s="225"/>
      <c r="I606" s="225"/>
      <c r="J606" s="225"/>
      <c r="K606" s="225"/>
      <c r="L606" s="225"/>
      <c r="M606" s="225"/>
      <c r="N606" s="225"/>
      <c r="O606" s="225"/>
      <c r="P606" s="225"/>
      <c r="Q606" s="225"/>
      <c r="R606" s="225"/>
      <c r="S606" s="225"/>
      <c r="T606" s="225"/>
      <c r="U606" s="225"/>
      <c r="V606" s="225"/>
      <c r="W606" s="225"/>
      <c r="X606" s="225"/>
      <c r="Y606" s="225"/>
      <c r="Z606" s="225"/>
    </row>
    <row r="607" spans="1:26" ht="15.75" customHeight="1" x14ac:dyDescent="0.25">
      <c r="A607" s="225"/>
      <c r="B607" s="225"/>
      <c r="C607" s="225"/>
      <c r="D607" s="225"/>
      <c r="E607" s="225"/>
      <c r="F607" s="225"/>
      <c r="G607" s="225"/>
      <c r="H607" s="225"/>
      <c r="I607" s="225"/>
      <c r="J607" s="225"/>
      <c r="K607" s="225"/>
      <c r="L607" s="225"/>
      <c r="M607" s="225"/>
      <c r="N607" s="225"/>
      <c r="O607" s="225"/>
      <c r="P607" s="225"/>
      <c r="Q607" s="225"/>
      <c r="R607" s="225"/>
      <c r="S607" s="225"/>
      <c r="T607" s="225"/>
      <c r="U607" s="225"/>
      <c r="V607" s="225"/>
      <c r="W607" s="225"/>
      <c r="X607" s="225"/>
      <c r="Y607" s="225"/>
      <c r="Z607" s="225"/>
    </row>
    <row r="608" spans="1:26" ht="15.75" customHeight="1" x14ac:dyDescent="0.25">
      <c r="A608" s="225"/>
      <c r="B608" s="225"/>
      <c r="C608" s="225"/>
      <c r="D608" s="225"/>
      <c r="E608" s="225"/>
      <c r="F608" s="225"/>
      <c r="G608" s="225"/>
      <c r="H608" s="225"/>
      <c r="I608" s="225"/>
      <c r="J608" s="225"/>
      <c r="K608" s="225"/>
      <c r="L608" s="225"/>
      <c r="M608" s="225"/>
      <c r="N608" s="225"/>
      <c r="O608" s="225"/>
      <c r="P608" s="225"/>
      <c r="Q608" s="225"/>
      <c r="R608" s="225"/>
      <c r="S608" s="225"/>
      <c r="T608" s="225"/>
      <c r="U608" s="225"/>
      <c r="V608" s="225"/>
      <c r="W608" s="225"/>
      <c r="X608" s="225"/>
      <c r="Y608" s="225"/>
      <c r="Z608" s="225"/>
    </row>
    <row r="609" spans="1:26" ht="15.75" customHeight="1" x14ac:dyDescent="0.25">
      <c r="A609" s="225"/>
      <c r="B609" s="225"/>
      <c r="C609" s="225"/>
      <c r="D609" s="225"/>
      <c r="E609" s="225"/>
      <c r="F609" s="225"/>
      <c r="G609" s="225"/>
      <c r="H609" s="225"/>
      <c r="I609" s="225"/>
      <c r="J609" s="225"/>
      <c r="K609" s="225"/>
      <c r="L609" s="225"/>
      <c r="M609" s="225"/>
      <c r="N609" s="225"/>
      <c r="O609" s="225"/>
      <c r="P609" s="225"/>
      <c r="Q609" s="225"/>
      <c r="R609" s="225"/>
      <c r="S609" s="225"/>
      <c r="T609" s="225"/>
      <c r="U609" s="225"/>
      <c r="V609" s="225"/>
      <c r="W609" s="225"/>
      <c r="X609" s="225"/>
      <c r="Y609" s="225"/>
      <c r="Z609" s="225"/>
    </row>
    <row r="610" spans="1:26" ht="15.75" customHeight="1" x14ac:dyDescent="0.25">
      <c r="A610" s="225"/>
      <c r="B610" s="225"/>
      <c r="C610" s="225"/>
      <c r="D610" s="225"/>
      <c r="E610" s="225"/>
      <c r="F610" s="225"/>
      <c r="G610" s="225"/>
      <c r="H610" s="225"/>
      <c r="I610" s="225"/>
      <c r="J610" s="225"/>
      <c r="K610" s="225"/>
      <c r="L610" s="225"/>
      <c r="M610" s="225"/>
      <c r="N610" s="225"/>
      <c r="O610" s="225"/>
      <c r="P610" s="225"/>
      <c r="Q610" s="225"/>
      <c r="R610" s="225"/>
      <c r="S610" s="225"/>
      <c r="T610" s="225"/>
      <c r="U610" s="225"/>
      <c r="V610" s="225"/>
      <c r="W610" s="225"/>
      <c r="X610" s="225"/>
      <c r="Y610" s="225"/>
      <c r="Z610" s="225"/>
    </row>
    <row r="611" spans="1:26" ht="15.75" customHeight="1" x14ac:dyDescent="0.25">
      <c r="A611" s="225"/>
      <c r="B611" s="225"/>
      <c r="C611" s="225"/>
      <c r="D611" s="225"/>
      <c r="E611" s="225"/>
      <c r="F611" s="225"/>
      <c r="G611" s="225"/>
      <c r="H611" s="225"/>
      <c r="I611" s="225"/>
      <c r="J611" s="225"/>
      <c r="K611" s="225"/>
      <c r="L611" s="225"/>
      <c r="M611" s="225"/>
      <c r="N611" s="225"/>
      <c r="O611" s="225"/>
      <c r="P611" s="225"/>
      <c r="Q611" s="225"/>
      <c r="R611" s="225"/>
      <c r="S611" s="225"/>
      <c r="T611" s="225"/>
      <c r="U611" s="225"/>
      <c r="V611" s="225"/>
      <c r="W611" s="225"/>
      <c r="X611" s="225"/>
      <c r="Y611" s="225"/>
      <c r="Z611" s="225"/>
    </row>
    <row r="612" spans="1:26" ht="15.75" customHeight="1" x14ac:dyDescent="0.25">
      <c r="A612" s="225"/>
      <c r="B612" s="225"/>
      <c r="C612" s="225"/>
      <c r="D612" s="225"/>
      <c r="E612" s="225"/>
      <c r="F612" s="225"/>
      <c r="G612" s="225"/>
      <c r="H612" s="225"/>
      <c r="I612" s="225"/>
      <c r="J612" s="225"/>
      <c r="K612" s="225"/>
      <c r="L612" s="225"/>
      <c r="M612" s="225"/>
      <c r="N612" s="225"/>
      <c r="O612" s="225"/>
      <c r="P612" s="225"/>
      <c r="Q612" s="225"/>
      <c r="R612" s="225"/>
      <c r="S612" s="225"/>
      <c r="T612" s="225"/>
      <c r="U612" s="225"/>
      <c r="V612" s="225"/>
      <c r="W612" s="225"/>
      <c r="X612" s="225"/>
      <c r="Y612" s="225"/>
      <c r="Z612" s="225"/>
    </row>
    <row r="613" spans="1:26" ht="15.75" customHeight="1" x14ac:dyDescent="0.25">
      <c r="A613" s="225"/>
      <c r="B613" s="225"/>
      <c r="C613" s="225"/>
      <c r="D613" s="225"/>
      <c r="E613" s="225"/>
      <c r="F613" s="225"/>
      <c r="G613" s="225"/>
      <c r="H613" s="225"/>
      <c r="I613" s="225"/>
      <c r="J613" s="225"/>
      <c r="K613" s="225"/>
      <c r="L613" s="225"/>
      <c r="M613" s="225"/>
      <c r="N613" s="225"/>
      <c r="O613" s="225"/>
      <c r="P613" s="225"/>
      <c r="Q613" s="225"/>
      <c r="R613" s="225"/>
      <c r="S613" s="225"/>
      <c r="T613" s="225"/>
      <c r="U613" s="225"/>
      <c r="V613" s="225"/>
      <c r="W613" s="225"/>
      <c r="X613" s="225"/>
      <c r="Y613" s="225"/>
      <c r="Z613" s="225"/>
    </row>
    <row r="614" spans="1:26" ht="15.75" customHeight="1" x14ac:dyDescent="0.25">
      <c r="A614" s="225"/>
      <c r="B614" s="225"/>
      <c r="C614" s="225"/>
      <c r="D614" s="225"/>
      <c r="E614" s="225"/>
      <c r="F614" s="225"/>
      <c r="G614" s="225"/>
      <c r="H614" s="225"/>
      <c r="I614" s="225"/>
      <c r="J614" s="225"/>
      <c r="K614" s="225"/>
      <c r="L614" s="225"/>
      <c r="M614" s="225"/>
      <c r="N614" s="225"/>
      <c r="O614" s="225"/>
      <c r="P614" s="225"/>
      <c r="Q614" s="225"/>
      <c r="R614" s="225"/>
      <c r="S614" s="225"/>
      <c r="T614" s="225"/>
      <c r="U614" s="225"/>
      <c r="V614" s="225"/>
      <c r="W614" s="225"/>
      <c r="X614" s="225"/>
      <c r="Y614" s="225"/>
      <c r="Z614" s="225"/>
    </row>
    <row r="615" spans="1:26" ht="15.75" customHeight="1" x14ac:dyDescent="0.25">
      <c r="A615" s="225"/>
      <c r="B615" s="225"/>
      <c r="C615" s="225"/>
      <c r="D615" s="225"/>
      <c r="E615" s="225"/>
      <c r="F615" s="225"/>
      <c r="G615" s="225"/>
      <c r="H615" s="225"/>
      <c r="I615" s="225"/>
      <c r="J615" s="225"/>
      <c r="K615" s="225"/>
      <c r="L615" s="225"/>
      <c r="M615" s="225"/>
      <c r="N615" s="225"/>
      <c r="O615" s="225"/>
      <c r="P615" s="225"/>
      <c r="Q615" s="225"/>
      <c r="R615" s="225"/>
      <c r="S615" s="225"/>
      <c r="T615" s="225"/>
      <c r="U615" s="225"/>
      <c r="V615" s="225"/>
      <c r="W615" s="225"/>
      <c r="X615" s="225"/>
      <c r="Y615" s="225"/>
      <c r="Z615" s="225"/>
    </row>
    <row r="616" spans="1:26" ht="15.75" customHeight="1" x14ac:dyDescent="0.25">
      <c r="A616" s="225"/>
      <c r="B616" s="225"/>
      <c r="C616" s="225"/>
      <c r="D616" s="225"/>
      <c r="E616" s="225"/>
      <c r="F616" s="225"/>
      <c r="G616" s="225"/>
      <c r="H616" s="225"/>
      <c r="I616" s="225"/>
      <c r="J616" s="225"/>
      <c r="K616" s="225"/>
      <c r="L616" s="225"/>
      <c r="M616" s="225"/>
      <c r="N616" s="225"/>
      <c r="O616" s="225"/>
      <c r="P616" s="225"/>
      <c r="Q616" s="225"/>
      <c r="R616" s="225"/>
      <c r="S616" s="225"/>
      <c r="T616" s="225"/>
      <c r="U616" s="225"/>
      <c r="V616" s="225"/>
      <c r="W616" s="225"/>
      <c r="X616" s="225"/>
      <c r="Y616" s="225"/>
      <c r="Z616" s="225"/>
    </row>
    <row r="617" spans="1:26" ht="15.75" customHeight="1" x14ac:dyDescent="0.25">
      <c r="A617" s="225"/>
      <c r="B617" s="225"/>
      <c r="C617" s="225"/>
      <c r="D617" s="225"/>
      <c r="E617" s="225"/>
      <c r="F617" s="225"/>
      <c r="G617" s="225"/>
      <c r="H617" s="225"/>
      <c r="I617" s="225"/>
      <c r="J617" s="225"/>
      <c r="K617" s="225"/>
      <c r="L617" s="225"/>
      <c r="M617" s="225"/>
      <c r="N617" s="225"/>
      <c r="O617" s="225"/>
      <c r="P617" s="225"/>
      <c r="Q617" s="225"/>
      <c r="R617" s="225"/>
      <c r="S617" s="225"/>
      <c r="T617" s="225"/>
      <c r="U617" s="225"/>
      <c r="V617" s="225"/>
      <c r="W617" s="225"/>
      <c r="X617" s="225"/>
      <c r="Y617" s="225"/>
      <c r="Z617" s="225"/>
    </row>
    <row r="618" spans="1:26" ht="15.75" customHeight="1" x14ac:dyDescent="0.25">
      <c r="A618" s="225"/>
      <c r="B618" s="225"/>
      <c r="C618" s="225"/>
      <c r="D618" s="225"/>
      <c r="E618" s="225"/>
      <c r="F618" s="225"/>
      <c r="G618" s="225"/>
      <c r="H618" s="225"/>
      <c r="I618" s="225"/>
      <c r="J618" s="225"/>
      <c r="K618" s="225"/>
      <c r="L618" s="225"/>
      <c r="M618" s="225"/>
      <c r="N618" s="225"/>
      <c r="O618" s="225"/>
      <c r="P618" s="225"/>
      <c r="Q618" s="225"/>
      <c r="R618" s="225"/>
      <c r="S618" s="225"/>
      <c r="T618" s="225"/>
      <c r="U618" s="225"/>
      <c r="V618" s="225"/>
      <c r="W618" s="225"/>
      <c r="X618" s="225"/>
      <c r="Y618" s="225"/>
      <c r="Z618" s="225"/>
    </row>
    <row r="619" spans="1:26" ht="15.75" customHeight="1" x14ac:dyDescent="0.25">
      <c r="A619" s="225"/>
      <c r="B619" s="225"/>
      <c r="C619" s="225"/>
      <c r="D619" s="225"/>
      <c r="E619" s="225"/>
      <c r="F619" s="225"/>
      <c r="G619" s="225"/>
      <c r="H619" s="225"/>
      <c r="I619" s="225"/>
      <c r="J619" s="225"/>
      <c r="K619" s="225"/>
      <c r="L619" s="225"/>
      <c r="M619" s="225"/>
      <c r="N619" s="225"/>
      <c r="O619" s="225"/>
      <c r="P619" s="225"/>
      <c r="Q619" s="225"/>
      <c r="R619" s="225"/>
      <c r="S619" s="225"/>
      <c r="T619" s="225"/>
      <c r="U619" s="225"/>
      <c r="V619" s="225"/>
      <c r="W619" s="225"/>
      <c r="X619" s="225"/>
      <c r="Y619" s="225"/>
      <c r="Z619" s="225"/>
    </row>
    <row r="620" spans="1:26" ht="15.75" customHeight="1" x14ac:dyDescent="0.25">
      <c r="A620" s="225"/>
      <c r="B620" s="225"/>
      <c r="C620" s="225"/>
      <c r="D620" s="225"/>
      <c r="E620" s="225"/>
      <c r="F620" s="225"/>
      <c r="G620" s="225"/>
      <c r="H620" s="225"/>
      <c r="I620" s="225"/>
      <c r="J620" s="225"/>
      <c r="K620" s="225"/>
      <c r="L620" s="225"/>
      <c r="M620" s="225"/>
      <c r="N620" s="225"/>
      <c r="O620" s="225"/>
      <c r="P620" s="225"/>
      <c r="Q620" s="225"/>
      <c r="R620" s="225"/>
      <c r="S620" s="225"/>
      <c r="T620" s="225"/>
      <c r="U620" s="225"/>
      <c r="V620" s="225"/>
      <c r="W620" s="225"/>
      <c r="X620" s="225"/>
      <c r="Y620" s="225"/>
      <c r="Z620" s="225"/>
    </row>
    <row r="621" spans="1:26" ht="15.75" customHeight="1" x14ac:dyDescent="0.25">
      <c r="A621" s="225"/>
      <c r="B621" s="225"/>
      <c r="C621" s="225"/>
      <c r="D621" s="225"/>
      <c r="E621" s="225"/>
      <c r="F621" s="225"/>
      <c r="G621" s="225"/>
      <c r="H621" s="225"/>
      <c r="I621" s="225"/>
      <c r="J621" s="225"/>
      <c r="K621" s="225"/>
      <c r="L621" s="225"/>
      <c r="M621" s="225"/>
      <c r="N621" s="225"/>
      <c r="O621" s="225"/>
      <c r="P621" s="225"/>
      <c r="Q621" s="225"/>
      <c r="R621" s="225"/>
      <c r="S621" s="225"/>
      <c r="T621" s="225"/>
      <c r="U621" s="225"/>
      <c r="V621" s="225"/>
      <c r="W621" s="225"/>
      <c r="X621" s="225"/>
      <c r="Y621" s="225"/>
      <c r="Z621" s="225"/>
    </row>
    <row r="622" spans="1:26" ht="15.75" customHeight="1" x14ac:dyDescent="0.25">
      <c r="A622" s="225"/>
      <c r="B622" s="225"/>
      <c r="C622" s="225"/>
      <c r="D622" s="225"/>
      <c r="E622" s="225"/>
      <c r="F622" s="225"/>
      <c r="G622" s="225"/>
      <c r="H622" s="225"/>
      <c r="I622" s="225"/>
      <c r="J622" s="225"/>
      <c r="K622" s="225"/>
      <c r="L622" s="225"/>
      <c r="M622" s="225"/>
      <c r="N622" s="225"/>
      <c r="O622" s="225"/>
      <c r="P622" s="225"/>
      <c r="Q622" s="225"/>
      <c r="R622" s="225"/>
      <c r="S622" s="225"/>
      <c r="T622" s="225"/>
      <c r="U622" s="225"/>
      <c r="V622" s="225"/>
      <c r="W622" s="225"/>
      <c r="X622" s="225"/>
      <c r="Y622" s="225"/>
      <c r="Z622" s="225"/>
    </row>
    <row r="623" spans="1:26" ht="15.75" customHeight="1" x14ac:dyDescent="0.25">
      <c r="A623" s="225"/>
      <c r="B623" s="225"/>
      <c r="C623" s="225"/>
      <c r="D623" s="225"/>
      <c r="E623" s="225"/>
      <c r="F623" s="225"/>
      <c r="G623" s="225"/>
      <c r="H623" s="225"/>
      <c r="I623" s="225"/>
      <c r="J623" s="225"/>
      <c r="K623" s="225"/>
      <c r="L623" s="225"/>
      <c r="M623" s="225"/>
      <c r="N623" s="225"/>
      <c r="O623" s="225"/>
      <c r="P623" s="225"/>
      <c r="Q623" s="225"/>
      <c r="R623" s="225"/>
      <c r="S623" s="225"/>
      <c r="T623" s="225"/>
      <c r="U623" s="225"/>
      <c r="V623" s="225"/>
      <c r="W623" s="225"/>
      <c r="X623" s="225"/>
      <c r="Y623" s="225"/>
      <c r="Z623" s="225"/>
    </row>
    <row r="624" spans="1:26" ht="15.75" customHeight="1" x14ac:dyDescent="0.25">
      <c r="A624" s="225"/>
      <c r="B624" s="225"/>
      <c r="C624" s="225"/>
      <c r="D624" s="225"/>
      <c r="E624" s="225"/>
      <c r="F624" s="225"/>
      <c r="G624" s="225"/>
      <c r="H624" s="225"/>
      <c r="I624" s="225"/>
      <c r="J624" s="225"/>
      <c r="K624" s="225"/>
      <c r="L624" s="225"/>
      <c r="M624" s="225"/>
      <c r="N624" s="225"/>
      <c r="O624" s="225"/>
      <c r="P624" s="225"/>
      <c r="Q624" s="225"/>
      <c r="R624" s="225"/>
      <c r="S624" s="225"/>
      <c r="T624" s="225"/>
      <c r="U624" s="225"/>
      <c r="V624" s="225"/>
      <c r="W624" s="225"/>
      <c r="X624" s="225"/>
      <c r="Y624" s="225"/>
      <c r="Z624" s="225"/>
    </row>
    <row r="625" spans="1:26" ht="15.75" customHeight="1" x14ac:dyDescent="0.25">
      <c r="A625" s="225"/>
      <c r="B625" s="225"/>
      <c r="C625" s="225"/>
      <c r="D625" s="225"/>
      <c r="E625" s="225"/>
      <c r="F625" s="225"/>
      <c r="G625" s="225"/>
      <c r="H625" s="225"/>
      <c r="I625" s="225"/>
      <c r="J625" s="225"/>
      <c r="K625" s="225"/>
      <c r="L625" s="225"/>
      <c r="M625" s="225"/>
      <c r="N625" s="225"/>
      <c r="O625" s="225"/>
      <c r="P625" s="225"/>
      <c r="Q625" s="225"/>
      <c r="R625" s="225"/>
      <c r="S625" s="225"/>
      <c r="T625" s="225"/>
      <c r="U625" s="225"/>
      <c r="V625" s="225"/>
      <c r="W625" s="225"/>
      <c r="X625" s="225"/>
      <c r="Y625" s="225"/>
      <c r="Z625" s="225"/>
    </row>
    <row r="626" spans="1:26" ht="15.75" customHeight="1" x14ac:dyDescent="0.25">
      <c r="A626" s="225"/>
      <c r="B626" s="225"/>
      <c r="C626" s="225"/>
      <c r="D626" s="225"/>
      <c r="E626" s="225"/>
      <c r="F626" s="225"/>
      <c r="G626" s="225"/>
      <c r="H626" s="225"/>
      <c r="I626" s="225"/>
      <c r="J626" s="225"/>
      <c r="K626" s="225"/>
      <c r="L626" s="225"/>
      <c r="M626" s="225"/>
      <c r="N626" s="225"/>
      <c r="O626" s="225"/>
      <c r="P626" s="225"/>
      <c r="Q626" s="225"/>
      <c r="R626" s="225"/>
      <c r="S626" s="225"/>
      <c r="T626" s="225"/>
      <c r="U626" s="225"/>
      <c r="V626" s="225"/>
      <c r="W626" s="225"/>
      <c r="X626" s="225"/>
      <c r="Y626" s="225"/>
      <c r="Z626" s="225"/>
    </row>
    <row r="627" spans="1:26" ht="15.75" customHeight="1" x14ac:dyDescent="0.25">
      <c r="A627" s="225"/>
      <c r="B627" s="225"/>
      <c r="C627" s="225"/>
      <c r="D627" s="225"/>
      <c r="E627" s="225"/>
      <c r="F627" s="225"/>
      <c r="G627" s="225"/>
      <c r="H627" s="225"/>
      <c r="I627" s="225"/>
      <c r="J627" s="225"/>
      <c r="K627" s="225"/>
      <c r="L627" s="225"/>
      <c r="M627" s="225"/>
      <c r="N627" s="225"/>
      <c r="O627" s="225"/>
      <c r="P627" s="225"/>
      <c r="Q627" s="225"/>
      <c r="R627" s="225"/>
      <c r="S627" s="225"/>
      <c r="T627" s="225"/>
      <c r="U627" s="225"/>
      <c r="V627" s="225"/>
      <c r="W627" s="225"/>
      <c r="X627" s="225"/>
      <c r="Y627" s="225"/>
      <c r="Z627" s="225"/>
    </row>
    <row r="628" spans="1:26" ht="15.75" customHeight="1" x14ac:dyDescent="0.25">
      <c r="A628" s="225"/>
      <c r="B628" s="225"/>
      <c r="C628" s="225"/>
      <c r="D628" s="225"/>
      <c r="E628" s="225"/>
      <c r="F628" s="225"/>
      <c r="G628" s="225"/>
      <c r="H628" s="225"/>
      <c r="I628" s="225"/>
      <c r="J628" s="225"/>
      <c r="K628" s="225"/>
      <c r="L628" s="225"/>
      <c r="M628" s="225"/>
      <c r="N628" s="225"/>
      <c r="O628" s="225"/>
      <c r="P628" s="225"/>
      <c r="Q628" s="225"/>
      <c r="R628" s="225"/>
      <c r="S628" s="225"/>
      <c r="T628" s="225"/>
      <c r="U628" s="225"/>
      <c r="V628" s="225"/>
      <c r="W628" s="225"/>
      <c r="X628" s="225"/>
      <c r="Y628" s="225"/>
      <c r="Z628" s="225"/>
    </row>
    <row r="629" spans="1:26" ht="15.75" customHeight="1" x14ac:dyDescent="0.25">
      <c r="A629" s="225"/>
      <c r="B629" s="225"/>
      <c r="C629" s="225"/>
      <c r="D629" s="225"/>
      <c r="E629" s="225"/>
      <c r="F629" s="225"/>
      <c r="G629" s="225"/>
      <c r="H629" s="225"/>
      <c r="I629" s="225"/>
      <c r="J629" s="225"/>
      <c r="K629" s="225"/>
      <c r="L629" s="225"/>
      <c r="M629" s="225"/>
      <c r="N629" s="225"/>
      <c r="O629" s="225"/>
      <c r="P629" s="225"/>
      <c r="Q629" s="225"/>
      <c r="R629" s="225"/>
      <c r="S629" s="225"/>
      <c r="T629" s="225"/>
      <c r="U629" s="225"/>
      <c r="V629" s="225"/>
      <c r="W629" s="225"/>
      <c r="X629" s="225"/>
      <c r="Y629" s="225"/>
      <c r="Z629" s="225"/>
    </row>
    <row r="630" spans="1:26" ht="15.75" customHeight="1" x14ac:dyDescent="0.25">
      <c r="A630" s="225"/>
      <c r="B630" s="225"/>
      <c r="C630" s="225"/>
      <c r="D630" s="225"/>
      <c r="E630" s="225"/>
      <c r="F630" s="225"/>
      <c r="G630" s="225"/>
      <c r="H630" s="225"/>
      <c r="I630" s="225"/>
      <c r="J630" s="225"/>
      <c r="K630" s="225"/>
      <c r="L630" s="225"/>
      <c r="M630" s="225"/>
      <c r="N630" s="225"/>
      <c r="O630" s="225"/>
      <c r="P630" s="225"/>
      <c r="Q630" s="225"/>
      <c r="R630" s="225"/>
      <c r="S630" s="225"/>
      <c r="T630" s="225"/>
      <c r="U630" s="225"/>
      <c r="V630" s="225"/>
      <c r="W630" s="225"/>
      <c r="X630" s="225"/>
      <c r="Y630" s="225"/>
      <c r="Z630" s="225"/>
    </row>
    <row r="631" spans="1:26" ht="15.75" customHeight="1" x14ac:dyDescent="0.25">
      <c r="A631" s="225"/>
      <c r="B631" s="225"/>
      <c r="C631" s="225"/>
      <c r="D631" s="225"/>
      <c r="E631" s="225"/>
      <c r="F631" s="225"/>
      <c r="G631" s="225"/>
      <c r="H631" s="225"/>
      <c r="I631" s="225"/>
      <c r="J631" s="225"/>
      <c r="K631" s="225"/>
      <c r="L631" s="225"/>
      <c r="M631" s="225"/>
      <c r="N631" s="225"/>
      <c r="O631" s="225"/>
      <c r="P631" s="225"/>
      <c r="Q631" s="225"/>
      <c r="R631" s="225"/>
      <c r="S631" s="225"/>
      <c r="T631" s="225"/>
      <c r="U631" s="225"/>
      <c r="V631" s="225"/>
      <c r="W631" s="225"/>
      <c r="X631" s="225"/>
      <c r="Y631" s="225"/>
      <c r="Z631" s="225"/>
    </row>
    <row r="632" spans="1:26" ht="15.75" customHeight="1" x14ac:dyDescent="0.25">
      <c r="A632" s="225"/>
      <c r="B632" s="225"/>
      <c r="C632" s="225"/>
      <c r="D632" s="225"/>
      <c r="E632" s="225"/>
      <c r="F632" s="225"/>
      <c r="G632" s="225"/>
      <c r="H632" s="225"/>
      <c r="I632" s="225"/>
      <c r="J632" s="225"/>
      <c r="K632" s="225"/>
      <c r="L632" s="225"/>
      <c r="M632" s="225"/>
      <c r="N632" s="225"/>
      <c r="O632" s="225"/>
      <c r="P632" s="225"/>
      <c r="Q632" s="225"/>
      <c r="R632" s="225"/>
      <c r="S632" s="225"/>
      <c r="T632" s="225"/>
      <c r="U632" s="225"/>
      <c r="V632" s="225"/>
      <c r="W632" s="225"/>
      <c r="X632" s="225"/>
      <c r="Y632" s="225"/>
      <c r="Z632" s="225"/>
    </row>
    <row r="633" spans="1:26" ht="15.75" customHeight="1" x14ac:dyDescent="0.25">
      <c r="A633" s="225"/>
      <c r="B633" s="225"/>
      <c r="C633" s="225"/>
      <c r="D633" s="225"/>
      <c r="E633" s="225"/>
      <c r="F633" s="225"/>
      <c r="G633" s="225"/>
      <c r="H633" s="225"/>
      <c r="I633" s="225"/>
      <c r="J633" s="225"/>
      <c r="K633" s="225"/>
      <c r="L633" s="225"/>
      <c r="M633" s="225"/>
      <c r="N633" s="225"/>
      <c r="O633" s="225"/>
      <c r="P633" s="225"/>
      <c r="Q633" s="225"/>
      <c r="R633" s="225"/>
      <c r="S633" s="225"/>
      <c r="T633" s="225"/>
      <c r="U633" s="225"/>
      <c r="V633" s="225"/>
      <c r="W633" s="225"/>
      <c r="X633" s="225"/>
      <c r="Y633" s="225"/>
      <c r="Z633" s="225"/>
    </row>
    <row r="634" spans="1:26" ht="15.75" customHeight="1" x14ac:dyDescent="0.25">
      <c r="A634" s="225"/>
      <c r="B634" s="225"/>
      <c r="C634" s="225"/>
      <c r="D634" s="225"/>
      <c r="E634" s="225"/>
      <c r="F634" s="225"/>
      <c r="G634" s="225"/>
      <c r="H634" s="225"/>
      <c r="I634" s="225"/>
      <c r="J634" s="225"/>
      <c r="K634" s="225"/>
      <c r="L634" s="225"/>
      <c r="M634" s="225"/>
      <c r="N634" s="225"/>
      <c r="O634" s="225"/>
      <c r="P634" s="225"/>
      <c r="Q634" s="225"/>
      <c r="R634" s="225"/>
      <c r="S634" s="225"/>
      <c r="T634" s="225"/>
      <c r="U634" s="225"/>
      <c r="V634" s="225"/>
      <c r="W634" s="225"/>
      <c r="X634" s="225"/>
      <c r="Y634" s="225"/>
      <c r="Z634" s="225"/>
    </row>
    <row r="635" spans="1:26" ht="15.75" customHeight="1" x14ac:dyDescent="0.25">
      <c r="A635" s="225"/>
      <c r="B635" s="225"/>
      <c r="C635" s="225"/>
      <c r="D635" s="225"/>
      <c r="E635" s="225"/>
      <c r="F635" s="225"/>
      <c r="G635" s="225"/>
      <c r="H635" s="225"/>
      <c r="I635" s="225"/>
      <c r="J635" s="225"/>
      <c r="K635" s="225"/>
      <c r="L635" s="225"/>
      <c r="M635" s="225"/>
      <c r="N635" s="225"/>
      <c r="O635" s="225"/>
      <c r="P635" s="225"/>
      <c r="Q635" s="225"/>
      <c r="R635" s="225"/>
      <c r="S635" s="225"/>
      <c r="T635" s="225"/>
      <c r="U635" s="225"/>
      <c r="V635" s="225"/>
      <c r="W635" s="225"/>
      <c r="X635" s="225"/>
      <c r="Y635" s="225"/>
      <c r="Z635" s="225"/>
    </row>
    <row r="636" spans="1:26" ht="15.75" customHeight="1" x14ac:dyDescent="0.25">
      <c r="A636" s="225"/>
      <c r="B636" s="225"/>
      <c r="C636" s="225"/>
      <c r="D636" s="225"/>
      <c r="E636" s="225"/>
      <c r="F636" s="225"/>
      <c r="G636" s="225"/>
      <c r="H636" s="225"/>
      <c r="I636" s="225"/>
      <c r="J636" s="225"/>
      <c r="K636" s="225"/>
      <c r="L636" s="225"/>
      <c r="M636" s="225"/>
      <c r="N636" s="225"/>
      <c r="O636" s="225"/>
      <c r="P636" s="225"/>
      <c r="Q636" s="225"/>
      <c r="R636" s="225"/>
      <c r="S636" s="225"/>
      <c r="T636" s="225"/>
      <c r="U636" s="225"/>
      <c r="V636" s="225"/>
      <c r="W636" s="225"/>
      <c r="X636" s="225"/>
      <c r="Y636" s="225"/>
      <c r="Z636" s="225"/>
    </row>
    <row r="637" spans="1:26" ht="15.75" customHeight="1" x14ac:dyDescent="0.25">
      <c r="A637" s="225"/>
      <c r="B637" s="225"/>
      <c r="C637" s="225"/>
      <c r="D637" s="225"/>
      <c r="E637" s="225"/>
      <c r="F637" s="225"/>
      <c r="G637" s="225"/>
      <c r="H637" s="225"/>
      <c r="I637" s="225"/>
      <c r="J637" s="225"/>
      <c r="K637" s="225"/>
      <c r="L637" s="225"/>
      <c r="M637" s="225"/>
      <c r="N637" s="225"/>
      <c r="O637" s="225"/>
      <c r="P637" s="225"/>
      <c r="Q637" s="225"/>
      <c r="R637" s="225"/>
      <c r="S637" s="225"/>
      <c r="T637" s="225"/>
      <c r="U637" s="225"/>
      <c r="V637" s="225"/>
      <c r="W637" s="225"/>
      <c r="X637" s="225"/>
      <c r="Y637" s="225"/>
      <c r="Z637" s="225"/>
    </row>
    <row r="638" spans="1:26" ht="15.75" customHeight="1" x14ac:dyDescent="0.25">
      <c r="A638" s="225"/>
      <c r="B638" s="225"/>
      <c r="C638" s="225"/>
      <c r="D638" s="225"/>
      <c r="E638" s="225"/>
      <c r="F638" s="225"/>
      <c r="G638" s="225"/>
      <c r="H638" s="225"/>
      <c r="I638" s="225"/>
      <c r="J638" s="225"/>
      <c r="K638" s="225"/>
      <c r="L638" s="225"/>
      <c r="M638" s="225"/>
      <c r="N638" s="225"/>
      <c r="O638" s="225"/>
      <c r="P638" s="225"/>
      <c r="Q638" s="225"/>
      <c r="R638" s="225"/>
      <c r="S638" s="225"/>
      <c r="T638" s="225"/>
      <c r="U638" s="225"/>
      <c r="V638" s="225"/>
      <c r="W638" s="225"/>
      <c r="X638" s="225"/>
      <c r="Y638" s="225"/>
      <c r="Z638" s="225"/>
    </row>
    <row r="639" spans="1:26" ht="15.75" customHeight="1" x14ac:dyDescent="0.25">
      <c r="A639" s="225"/>
      <c r="B639" s="225"/>
      <c r="C639" s="225"/>
      <c r="D639" s="225"/>
      <c r="E639" s="225"/>
      <c r="F639" s="225"/>
      <c r="G639" s="225"/>
      <c r="H639" s="225"/>
      <c r="I639" s="225"/>
      <c r="J639" s="225"/>
      <c r="K639" s="225"/>
      <c r="L639" s="225"/>
      <c r="M639" s="225"/>
      <c r="N639" s="225"/>
      <c r="O639" s="225"/>
      <c r="P639" s="225"/>
      <c r="Q639" s="225"/>
      <c r="R639" s="225"/>
      <c r="S639" s="225"/>
      <c r="T639" s="225"/>
      <c r="U639" s="225"/>
      <c r="V639" s="225"/>
      <c r="W639" s="225"/>
      <c r="X639" s="225"/>
      <c r="Y639" s="225"/>
      <c r="Z639" s="225"/>
    </row>
    <row r="640" spans="1:26" ht="15.75" customHeight="1" x14ac:dyDescent="0.25">
      <c r="A640" s="225"/>
      <c r="B640" s="225"/>
      <c r="C640" s="225"/>
      <c r="D640" s="225"/>
      <c r="E640" s="225"/>
      <c r="F640" s="225"/>
      <c r="G640" s="225"/>
      <c r="H640" s="225"/>
      <c r="I640" s="225"/>
      <c r="J640" s="225"/>
      <c r="K640" s="225"/>
      <c r="L640" s="225"/>
      <c r="M640" s="225"/>
      <c r="N640" s="225"/>
      <c r="O640" s="225"/>
      <c r="P640" s="225"/>
      <c r="Q640" s="225"/>
      <c r="R640" s="225"/>
      <c r="S640" s="225"/>
      <c r="T640" s="225"/>
      <c r="U640" s="225"/>
      <c r="V640" s="225"/>
      <c r="W640" s="225"/>
      <c r="X640" s="225"/>
      <c r="Y640" s="225"/>
      <c r="Z640" s="225"/>
    </row>
    <row r="641" spans="1:26" ht="15.75" customHeight="1" x14ac:dyDescent="0.25">
      <c r="A641" s="225"/>
      <c r="B641" s="225"/>
      <c r="C641" s="225"/>
      <c r="D641" s="225"/>
      <c r="E641" s="225"/>
      <c r="F641" s="225"/>
      <c r="G641" s="225"/>
      <c r="H641" s="225"/>
      <c r="I641" s="225"/>
      <c r="J641" s="225"/>
      <c r="K641" s="225"/>
      <c r="L641" s="225"/>
      <c r="M641" s="225"/>
      <c r="N641" s="225"/>
      <c r="O641" s="225"/>
      <c r="P641" s="225"/>
      <c r="Q641" s="225"/>
      <c r="R641" s="225"/>
      <c r="S641" s="225"/>
      <c r="T641" s="225"/>
      <c r="U641" s="225"/>
      <c r="V641" s="225"/>
      <c r="W641" s="225"/>
      <c r="X641" s="225"/>
      <c r="Y641" s="225"/>
      <c r="Z641" s="225"/>
    </row>
    <row r="642" spans="1:26" ht="15.75" customHeight="1" x14ac:dyDescent="0.25">
      <c r="A642" s="225"/>
      <c r="B642" s="225"/>
      <c r="C642" s="225"/>
      <c r="D642" s="225"/>
      <c r="E642" s="225"/>
      <c r="F642" s="225"/>
      <c r="G642" s="225"/>
      <c r="H642" s="225"/>
      <c r="I642" s="225"/>
      <c r="J642" s="225"/>
      <c r="K642" s="225"/>
      <c r="L642" s="225"/>
      <c r="M642" s="225"/>
      <c r="N642" s="225"/>
      <c r="O642" s="225"/>
      <c r="P642" s="225"/>
      <c r="Q642" s="225"/>
      <c r="R642" s="225"/>
      <c r="S642" s="225"/>
      <c r="T642" s="225"/>
      <c r="U642" s="225"/>
      <c r="V642" s="225"/>
      <c r="W642" s="225"/>
      <c r="X642" s="225"/>
      <c r="Y642" s="225"/>
      <c r="Z642" s="225"/>
    </row>
    <row r="643" spans="1:26" ht="15.75" customHeight="1" x14ac:dyDescent="0.25">
      <c r="A643" s="225"/>
      <c r="B643" s="225"/>
      <c r="C643" s="225"/>
      <c r="D643" s="225"/>
      <c r="E643" s="225"/>
      <c r="F643" s="225"/>
      <c r="G643" s="225"/>
      <c r="H643" s="225"/>
      <c r="I643" s="225"/>
      <c r="J643" s="225"/>
      <c r="K643" s="225"/>
      <c r="L643" s="225"/>
      <c r="M643" s="225"/>
      <c r="N643" s="225"/>
      <c r="O643" s="225"/>
      <c r="P643" s="225"/>
      <c r="Q643" s="225"/>
      <c r="R643" s="225"/>
      <c r="S643" s="225"/>
      <c r="T643" s="225"/>
      <c r="U643" s="225"/>
      <c r="V643" s="225"/>
      <c r="W643" s="225"/>
      <c r="X643" s="225"/>
      <c r="Y643" s="225"/>
      <c r="Z643" s="225"/>
    </row>
    <row r="644" spans="1:26" ht="15.75" customHeight="1" x14ac:dyDescent="0.25">
      <c r="A644" s="225"/>
      <c r="B644" s="225"/>
      <c r="C644" s="225"/>
      <c r="D644" s="225"/>
      <c r="E644" s="225"/>
      <c r="F644" s="225"/>
      <c r="G644" s="225"/>
      <c r="H644" s="225"/>
      <c r="I644" s="225"/>
      <c r="J644" s="225"/>
      <c r="K644" s="225"/>
      <c r="L644" s="225"/>
      <c r="M644" s="225"/>
      <c r="N644" s="225"/>
      <c r="O644" s="225"/>
      <c r="P644" s="225"/>
      <c r="Q644" s="225"/>
      <c r="R644" s="225"/>
      <c r="S644" s="225"/>
      <c r="T644" s="225"/>
      <c r="U644" s="225"/>
      <c r="V644" s="225"/>
      <c r="W644" s="225"/>
      <c r="X644" s="225"/>
      <c r="Y644" s="225"/>
      <c r="Z644" s="225"/>
    </row>
    <row r="645" spans="1:26" ht="15.75" customHeight="1" x14ac:dyDescent="0.25">
      <c r="A645" s="225"/>
      <c r="B645" s="225"/>
      <c r="C645" s="225"/>
      <c r="D645" s="225"/>
      <c r="E645" s="225"/>
      <c r="F645" s="225"/>
      <c r="G645" s="225"/>
      <c r="H645" s="225"/>
      <c r="I645" s="225"/>
      <c r="J645" s="225"/>
      <c r="K645" s="225"/>
      <c r="L645" s="225"/>
      <c r="M645" s="225"/>
      <c r="N645" s="225"/>
      <c r="O645" s="225"/>
      <c r="P645" s="225"/>
      <c r="Q645" s="225"/>
      <c r="R645" s="225"/>
      <c r="S645" s="225"/>
      <c r="T645" s="225"/>
      <c r="U645" s="225"/>
      <c r="V645" s="225"/>
      <c r="W645" s="225"/>
      <c r="X645" s="225"/>
      <c r="Y645" s="225"/>
      <c r="Z645" s="225"/>
    </row>
    <row r="646" spans="1:26" ht="15.75" customHeight="1" x14ac:dyDescent="0.25">
      <c r="A646" s="225"/>
      <c r="B646" s="225"/>
      <c r="C646" s="225"/>
      <c r="D646" s="225"/>
      <c r="E646" s="225"/>
      <c r="F646" s="225"/>
      <c r="G646" s="225"/>
      <c r="H646" s="225"/>
      <c r="I646" s="225"/>
      <c r="J646" s="225"/>
      <c r="K646" s="225"/>
      <c r="L646" s="225"/>
      <c r="M646" s="225"/>
      <c r="N646" s="225"/>
      <c r="O646" s="225"/>
      <c r="P646" s="225"/>
      <c r="Q646" s="225"/>
      <c r="R646" s="225"/>
      <c r="S646" s="225"/>
      <c r="T646" s="225"/>
      <c r="U646" s="225"/>
      <c r="V646" s="225"/>
      <c r="W646" s="225"/>
      <c r="X646" s="225"/>
      <c r="Y646" s="225"/>
      <c r="Z646" s="225"/>
    </row>
    <row r="647" spans="1:26" ht="15.75" customHeight="1" x14ac:dyDescent="0.25">
      <c r="A647" s="225"/>
      <c r="B647" s="225"/>
      <c r="C647" s="225"/>
      <c r="D647" s="225"/>
      <c r="E647" s="225"/>
      <c r="F647" s="225"/>
      <c r="G647" s="225"/>
      <c r="H647" s="225"/>
      <c r="I647" s="225"/>
      <c r="J647" s="225"/>
      <c r="K647" s="225"/>
      <c r="L647" s="225"/>
      <c r="M647" s="225"/>
      <c r="N647" s="225"/>
      <c r="O647" s="225"/>
      <c r="P647" s="225"/>
      <c r="Q647" s="225"/>
      <c r="R647" s="225"/>
      <c r="S647" s="225"/>
      <c r="T647" s="225"/>
      <c r="U647" s="225"/>
      <c r="V647" s="225"/>
      <c r="W647" s="225"/>
      <c r="X647" s="225"/>
      <c r="Y647" s="225"/>
      <c r="Z647" s="225"/>
    </row>
    <row r="648" spans="1:26" ht="15.75" customHeight="1" x14ac:dyDescent="0.25">
      <c r="A648" s="225"/>
      <c r="B648" s="225"/>
      <c r="C648" s="225"/>
      <c r="D648" s="225"/>
      <c r="E648" s="225"/>
      <c r="F648" s="225"/>
      <c r="G648" s="225"/>
      <c r="H648" s="225"/>
      <c r="I648" s="225"/>
      <c r="J648" s="225"/>
      <c r="K648" s="225"/>
      <c r="L648" s="225"/>
      <c r="M648" s="225"/>
      <c r="N648" s="225"/>
      <c r="O648" s="225"/>
      <c r="P648" s="225"/>
      <c r="Q648" s="225"/>
      <c r="R648" s="225"/>
      <c r="S648" s="225"/>
      <c r="T648" s="225"/>
      <c r="U648" s="225"/>
      <c r="V648" s="225"/>
      <c r="W648" s="225"/>
      <c r="X648" s="225"/>
      <c r="Y648" s="225"/>
      <c r="Z648" s="225"/>
    </row>
    <row r="649" spans="1:26" ht="15.75" customHeight="1" x14ac:dyDescent="0.25">
      <c r="A649" s="225"/>
      <c r="B649" s="225"/>
      <c r="C649" s="225"/>
      <c r="D649" s="225"/>
      <c r="E649" s="225"/>
      <c r="F649" s="225"/>
      <c r="G649" s="225"/>
      <c r="H649" s="225"/>
      <c r="I649" s="225"/>
      <c r="J649" s="225"/>
      <c r="K649" s="225"/>
      <c r="L649" s="225"/>
      <c r="M649" s="225"/>
      <c r="N649" s="225"/>
      <c r="O649" s="225"/>
      <c r="P649" s="225"/>
      <c r="Q649" s="225"/>
      <c r="R649" s="225"/>
      <c r="S649" s="225"/>
      <c r="T649" s="225"/>
      <c r="U649" s="225"/>
      <c r="V649" s="225"/>
      <c r="W649" s="225"/>
      <c r="X649" s="225"/>
      <c r="Y649" s="225"/>
      <c r="Z649" s="225"/>
    </row>
    <row r="650" spans="1:26" ht="15.75" customHeight="1" x14ac:dyDescent="0.25">
      <c r="A650" s="225"/>
      <c r="B650" s="225"/>
      <c r="C650" s="225"/>
      <c r="D650" s="225"/>
      <c r="E650" s="225"/>
      <c r="F650" s="225"/>
      <c r="G650" s="225"/>
      <c r="H650" s="225"/>
      <c r="I650" s="225"/>
      <c r="J650" s="225"/>
      <c r="K650" s="225"/>
      <c r="L650" s="225"/>
      <c r="M650" s="225"/>
      <c r="N650" s="225"/>
      <c r="O650" s="225"/>
      <c r="P650" s="225"/>
      <c r="Q650" s="225"/>
      <c r="R650" s="225"/>
      <c r="S650" s="225"/>
      <c r="T650" s="225"/>
      <c r="U650" s="225"/>
      <c r="V650" s="225"/>
      <c r="W650" s="225"/>
      <c r="X650" s="225"/>
      <c r="Y650" s="225"/>
      <c r="Z650" s="225"/>
    </row>
    <row r="651" spans="1:26" ht="15.75" customHeight="1" x14ac:dyDescent="0.25">
      <c r="A651" s="225"/>
      <c r="B651" s="225"/>
      <c r="C651" s="225"/>
      <c r="D651" s="225"/>
      <c r="E651" s="225"/>
      <c r="F651" s="225"/>
      <c r="G651" s="225"/>
      <c r="H651" s="225"/>
      <c r="I651" s="225"/>
      <c r="J651" s="225"/>
      <c r="K651" s="225"/>
      <c r="L651" s="225"/>
      <c r="M651" s="225"/>
      <c r="N651" s="225"/>
      <c r="O651" s="225"/>
      <c r="P651" s="225"/>
      <c r="Q651" s="225"/>
      <c r="R651" s="225"/>
      <c r="S651" s="225"/>
      <c r="T651" s="225"/>
      <c r="U651" s="225"/>
      <c r="V651" s="225"/>
      <c r="W651" s="225"/>
      <c r="X651" s="225"/>
      <c r="Y651" s="225"/>
      <c r="Z651" s="225"/>
    </row>
    <row r="652" spans="1:26" ht="15.75" customHeight="1" x14ac:dyDescent="0.25">
      <c r="A652" s="225"/>
      <c r="B652" s="225"/>
      <c r="C652" s="225"/>
      <c r="D652" s="225"/>
      <c r="E652" s="225"/>
      <c r="F652" s="225"/>
      <c r="G652" s="225"/>
      <c r="H652" s="225"/>
      <c r="I652" s="225"/>
      <c r="J652" s="225"/>
      <c r="K652" s="225"/>
      <c r="L652" s="225"/>
      <c r="M652" s="225"/>
      <c r="N652" s="225"/>
      <c r="O652" s="225"/>
      <c r="P652" s="225"/>
      <c r="Q652" s="225"/>
      <c r="R652" s="225"/>
      <c r="S652" s="225"/>
      <c r="T652" s="225"/>
      <c r="U652" s="225"/>
      <c r="V652" s="225"/>
      <c r="W652" s="225"/>
      <c r="X652" s="225"/>
      <c r="Y652" s="225"/>
      <c r="Z652" s="225"/>
    </row>
    <row r="653" spans="1:26" ht="15.75" customHeight="1" x14ac:dyDescent="0.25">
      <c r="A653" s="225"/>
      <c r="B653" s="225"/>
      <c r="C653" s="225"/>
      <c r="D653" s="225"/>
      <c r="E653" s="225"/>
      <c r="F653" s="225"/>
      <c r="G653" s="225"/>
      <c r="H653" s="225"/>
      <c r="I653" s="225"/>
      <c r="J653" s="225"/>
      <c r="K653" s="225"/>
      <c r="L653" s="225"/>
      <c r="M653" s="225"/>
      <c r="N653" s="225"/>
      <c r="O653" s="225"/>
      <c r="P653" s="225"/>
      <c r="Q653" s="225"/>
      <c r="R653" s="225"/>
      <c r="S653" s="225"/>
      <c r="T653" s="225"/>
      <c r="U653" s="225"/>
      <c r="V653" s="225"/>
      <c r="W653" s="225"/>
      <c r="X653" s="225"/>
      <c r="Y653" s="225"/>
      <c r="Z653" s="225"/>
    </row>
    <row r="654" spans="1:26" ht="15.75" customHeight="1" x14ac:dyDescent="0.25">
      <c r="A654" s="225"/>
      <c r="B654" s="225"/>
      <c r="C654" s="225"/>
      <c r="D654" s="225"/>
      <c r="E654" s="225"/>
      <c r="F654" s="225"/>
      <c r="G654" s="225"/>
      <c r="H654" s="225"/>
      <c r="I654" s="225"/>
      <c r="J654" s="225"/>
      <c r="K654" s="225"/>
      <c r="L654" s="225"/>
      <c r="M654" s="225"/>
      <c r="N654" s="225"/>
      <c r="O654" s="225"/>
      <c r="P654" s="225"/>
      <c r="Q654" s="225"/>
      <c r="R654" s="225"/>
      <c r="S654" s="225"/>
      <c r="T654" s="225"/>
      <c r="U654" s="225"/>
      <c r="V654" s="225"/>
      <c r="W654" s="225"/>
      <c r="X654" s="225"/>
      <c r="Y654" s="225"/>
      <c r="Z654" s="225"/>
    </row>
    <row r="655" spans="1:26" ht="15.75" customHeight="1" x14ac:dyDescent="0.25">
      <c r="A655" s="225"/>
      <c r="B655" s="225"/>
      <c r="C655" s="225"/>
      <c r="D655" s="225"/>
      <c r="E655" s="225"/>
      <c r="F655" s="225"/>
      <c r="G655" s="225"/>
      <c r="H655" s="225"/>
      <c r="I655" s="225"/>
      <c r="J655" s="225"/>
      <c r="K655" s="225"/>
      <c r="L655" s="225"/>
      <c r="M655" s="225"/>
      <c r="N655" s="225"/>
      <c r="O655" s="225"/>
      <c r="P655" s="225"/>
      <c r="Q655" s="225"/>
      <c r="R655" s="225"/>
      <c r="S655" s="225"/>
      <c r="T655" s="225"/>
      <c r="U655" s="225"/>
      <c r="V655" s="225"/>
      <c r="W655" s="225"/>
      <c r="X655" s="225"/>
      <c r="Y655" s="225"/>
      <c r="Z655" s="225"/>
    </row>
    <row r="656" spans="1:26" ht="15.75" customHeight="1" x14ac:dyDescent="0.25">
      <c r="A656" s="225"/>
      <c r="B656" s="225"/>
      <c r="C656" s="225"/>
      <c r="D656" s="225"/>
      <c r="E656" s="225"/>
      <c r="F656" s="225"/>
      <c r="G656" s="225"/>
      <c r="H656" s="225"/>
      <c r="I656" s="225"/>
      <c r="J656" s="225"/>
      <c r="K656" s="225"/>
      <c r="L656" s="225"/>
      <c r="M656" s="225"/>
      <c r="N656" s="225"/>
      <c r="O656" s="225"/>
      <c r="P656" s="225"/>
      <c r="Q656" s="225"/>
      <c r="R656" s="225"/>
      <c r="S656" s="225"/>
      <c r="T656" s="225"/>
      <c r="U656" s="225"/>
      <c r="V656" s="225"/>
      <c r="W656" s="225"/>
      <c r="X656" s="225"/>
      <c r="Y656" s="225"/>
      <c r="Z656" s="225"/>
    </row>
    <row r="657" spans="1:26" ht="15.75" customHeight="1" x14ac:dyDescent="0.25">
      <c r="A657" s="225"/>
      <c r="B657" s="225"/>
      <c r="C657" s="225"/>
      <c r="D657" s="225"/>
      <c r="E657" s="225"/>
      <c r="F657" s="225"/>
      <c r="G657" s="225"/>
      <c r="H657" s="225"/>
      <c r="I657" s="225"/>
      <c r="J657" s="225"/>
      <c r="K657" s="225"/>
      <c r="L657" s="225"/>
      <c r="M657" s="225"/>
      <c r="N657" s="225"/>
      <c r="O657" s="225"/>
      <c r="P657" s="225"/>
      <c r="Q657" s="225"/>
      <c r="R657" s="225"/>
      <c r="S657" s="225"/>
      <c r="T657" s="225"/>
      <c r="U657" s="225"/>
      <c r="V657" s="225"/>
      <c r="W657" s="225"/>
      <c r="X657" s="225"/>
      <c r="Y657" s="225"/>
      <c r="Z657" s="225"/>
    </row>
    <row r="658" spans="1:26" ht="15.75" customHeight="1" x14ac:dyDescent="0.25">
      <c r="A658" s="225"/>
      <c r="B658" s="225"/>
      <c r="C658" s="225"/>
      <c r="D658" s="225"/>
      <c r="E658" s="225"/>
      <c r="F658" s="225"/>
      <c r="G658" s="225"/>
      <c r="H658" s="225"/>
      <c r="I658" s="225"/>
      <c r="J658" s="225"/>
      <c r="K658" s="225"/>
      <c r="L658" s="225"/>
      <c r="M658" s="225"/>
      <c r="N658" s="225"/>
      <c r="O658" s="225"/>
      <c r="P658" s="225"/>
      <c r="Q658" s="225"/>
      <c r="R658" s="225"/>
      <c r="S658" s="225"/>
      <c r="T658" s="225"/>
      <c r="U658" s="225"/>
      <c r="V658" s="225"/>
      <c r="W658" s="225"/>
      <c r="X658" s="225"/>
      <c r="Y658" s="225"/>
      <c r="Z658" s="225"/>
    </row>
    <row r="659" spans="1:26" ht="15.75" customHeight="1" x14ac:dyDescent="0.25">
      <c r="A659" s="225"/>
      <c r="B659" s="225"/>
      <c r="C659" s="225"/>
      <c r="D659" s="225"/>
      <c r="E659" s="225"/>
      <c r="F659" s="225"/>
      <c r="G659" s="225"/>
      <c r="H659" s="225"/>
      <c r="I659" s="225"/>
      <c r="J659" s="225"/>
      <c r="K659" s="225"/>
      <c r="L659" s="225"/>
      <c r="M659" s="225"/>
      <c r="N659" s="225"/>
      <c r="O659" s="225"/>
      <c r="P659" s="225"/>
      <c r="Q659" s="225"/>
      <c r="R659" s="225"/>
      <c r="S659" s="225"/>
      <c r="T659" s="225"/>
      <c r="U659" s="225"/>
      <c r="V659" s="225"/>
      <c r="W659" s="225"/>
      <c r="X659" s="225"/>
      <c r="Y659" s="225"/>
      <c r="Z659" s="225"/>
    </row>
    <row r="660" spans="1:26" ht="15.75" customHeight="1" x14ac:dyDescent="0.25">
      <c r="A660" s="225"/>
      <c r="B660" s="225"/>
      <c r="C660" s="225"/>
      <c r="D660" s="225"/>
      <c r="E660" s="225"/>
      <c r="F660" s="225"/>
      <c r="G660" s="225"/>
      <c r="H660" s="225"/>
      <c r="I660" s="225"/>
      <c r="J660" s="225"/>
      <c r="K660" s="225"/>
      <c r="L660" s="225"/>
      <c r="M660" s="225"/>
      <c r="N660" s="225"/>
      <c r="O660" s="225"/>
      <c r="P660" s="225"/>
      <c r="Q660" s="225"/>
      <c r="R660" s="225"/>
      <c r="S660" s="225"/>
      <c r="T660" s="225"/>
      <c r="U660" s="225"/>
      <c r="V660" s="225"/>
      <c r="W660" s="225"/>
      <c r="X660" s="225"/>
      <c r="Y660" s="225"/>
      <c r="Z660" s="225"/>
    </row>
    <row r="661" spans="1:26" ht="15.75" customHeight="1" x14ac:dyDescent="0.25">
      <c r="A661" s="225"/>
      <c r="B661" s="225"/>
      <c r="C661" s="225"/>
      <c r="D661" s="225"/>
      <c r="E661" s="225"/>
      <c r="F661" s="225"/>
      <c r="G661" s="225"/>
      <c r="H661" s="225"/>
      <c r="I661" s="225"/>
      <c r="J661" s="225"/>
      <c r="K661" s="225"/>
      <c r="L661" s="225"/>
      <c r="M661" s="225"/>
      <c r="N661" s="225"/>
      <c r="O661" s="225"/>
      <c r="P661" s="225"/>
      <c r="Q661" s="225"/>
      <c r="R661" s="225"/>
      <c r="S661" s="225"/>
      <c r="T661" s="225"/>
      <c r="U661" s="225"/>
      <c r="V661" s="225"/>
      <c r="W661" s="225"/>
      <c r="X661" s="225"/>
      <c r="Y661" s="225"/>
      <c r="Z661" s="225"/>
    </row>
    <row r="662" spans="1:26" ht="15.75" customHeight="1" x14ac:dyDescent="0.25">
      <c r="A662" s="225"/>
      <c r="B662" s="225"/>
      <c r="C662" s="225"/>
      <c r="D662" s="225"/>
      <c r="E662" s="225"/>
      <c r="F662" s="225"/>
      <c r="G662" s="225"/>
      <c r="H662" s="225"/>
      <c r="I662" s="225"/>
      <c r="J662" s="225"/>
      <c r="K662" s="225"/>
      <c r="L662" s="225"/>
      <c r="M662" s="225"/>
      <c r="N662" s="225"/>
      <c r="O662" s="225"/>
      <c r="P662" s="225"/>
      <c r="Q662" s="225"/>
      <c r="R662" s="225"/>
      <c r="S662" s="225"/>
      <c r="T662" s="225"/>
      <c r="U662" s="225"/>
      <c r="V662" s="225"/>
      <c r="W662" s="225"/>
      <c r="X662" s="225"/>
      <c r="Y662" s="225"/>
      <c r="Z662" s="225"/>
    </row>
    <row r="663" spans="1:26" ht="15.75" customHeight="1" x14ac:dyDescent="0.25">
      <c r="A663" s="225"/>
      <c r="B663" s="225"/>
      <c r="C663" s="225"/>
      <c r="D663" s="225"/>
      <c r="E663" s="225"/>
      <c r="F663" s="225"/>
      <c r="G663" s="225"/>
      <c r="H663" s="225"/>
      <c r="I663" s="225"/>
      <c r="J663" s="225"/>
      <c r="K663" s="225"/>
      <c r="L663" s="225"/>
      <c r="M663" s="225"/>
      <c r="N663" s="225"/>
      <c r="O663" s="225"/>
      <c r="P663" s="225"/>
      <c r="Q663" s="225"/>
      <c r="R663" s="225"/>
      <c r="S663" s="225"/>
      <c r="T663" s="225"/>
      <c r="U663" s="225"/>
      <c r="V663" s="225"/>
      <c r="W663" s="225"/>
      <c r="X663" s="225"/>
      <c r="Y663" s="225"/>
      <c r="Z663" s="225"/>
    </row>
    <row r="664" spans="1:26" ht="15.75" customHeight="1" x14ac:dyDescent="0.25">
      <c r="A664" s="225"/>
      <c r="B664" s="225"/>
      <c r="C664" s="225"/>
      <c r="D664" s="225"/>
      <c r="E664" s="225"/>
      <c r="F664" s="225"/>
      <c r="G664" s="225"/>
      <c r="H664" s="225"/>
      <c r="I664" s="225"/>
      <c r="J664" s="225"/>
      <c r="K664" s="225"/>
      <c r="L664" s="225"/>
      <c r="M664" s="225"/>
      <c r="N664" s="225"/>
      <c r="O664" s="225"/>
      <c r="P664" s="225"/>
      <c r="Q664" s="225"/>
      <c r="R664" s="225"/>
      <c r="S664" s="225"/>
      <c r="T664" s="225"/>
      <c r="U664" s="225"/>
      <c r="V664" s="225"/>
      <c r="W664" s="225"/>
      <c r="X664" s="225"/>
      <c r="Y664" s="225"/>
      <c r="Z664" s="225"/>
    </row>
    <row r="665" spans="1:26" ht="15.75" customHeight="1" x14ac:dyDescent="0.25">
      <c r="A665" s="225"/>
      <c r="B665" s="225"/>
      <c r="C665" s="225"/>
      <c r="D665" s="225"/>
      <c r="E665" s="225"/>
      <c r="F665" s="225"/>
      <c r="G665" s="225"/>
      <c r="H665" s="225"/>
      <c r="I665" s="225"/>
      <c r="J665" s="225"/>
      <c r="K665" s="225"/>
      <c r="L665" s="225"/>
      <c r="M665" s="225"/>
      <c r="N665" s="225"/>
      <c r="O665" s="225"/>
      <c r="P665" s="225"/>
      <c r="Q665" s="225"/>
      <c r="R665" s="225"/>
      <c r="S665" s="225"/>
      <c r="T665" s="225"/>
      <c r="U665" s="225"/>
      <c r="V665" s="225"/>
      <c r="W665" s="225"/>
      <c r="X665" s="225"/>
      <c r="Y665" s="225"/>
      <c r="Z665" s="225"/>
    </row>
    <row r="666" spans="1:26" ht="15.75" customHeight="1" x14ac:dyDescent="0.25">
      <c r="A666" s="225"/>
      <c r="B666" s="225"/>
      <c r="C666" s="225"/>
      <c r="D666" s="225"/>
      <c r="E666" s="225"/>
      <c r="F666" s="225"/>
      <c r="G666" s="225"/>
      <c r="H666" s="225"/>
      <c r="I666" s="225"/>
      <c r="J666" s="225"/>
      <c r="K666" s="225"/>
      <c r="L666" s="225"/>
      <c r="M666" s="225"/>
      <c r="N666" s="225"/>
      <c r="O666" s="225"/>
      <c r="P666" s="225"/>
      <c r="Q666" s="225"/>
      <c r="R666" s="225"/>
      <c r="S666" s="225"/>
      <c r="T666" s="225"/>
      <c r="U666" s="225"/>
      <c r="V666" s="225"/>
      <c r="W666" s="225"/>
      <c r="X666" s="225"/>
      <c r="Y666" s="225"/>
      <c r="Z666" s="225"/>
    </row>
    <row r="667" spans="1:26" ht="15.75" customHeight="1" x14ac:dyDescent="0.25">
      <c r="A667" s="225"/>
      <c r="B667" s="225"/>
      <c r="C667" s="225"/>
      <c r="D667" s="225"/>
      <c r="E667" s="225"/>
      <c r="F667" s="225"/>
      <c r="G667" s="225"/>
      <c r="H667" s="225"/>
      <c r="I667" s="225"/>
      <c r="J667" s="225"/>
      <c r="K667" s="225"/>
      <c r="L667" s="225"/>
      <c r="M667" s="225"/>
      <c r="N667" s="225"/>
      <c r="O667" s="225"/>
      <c r="P667" s="225"/>
      <c r="Q667" s="225"/>
      <c r="R667" s="225"/>
      <c r="S667" s="225"/>
      <c r="T667" s="225"/>
      <c r="U667" s="225"/>
      <c r="V667" s="225"/>
      <c r="W667" s="225"/>
      <c r="X667" s="225"/>
      <c r="Y667" s="225"/>
      <c r="Z667" s="225"/>
    </row>
    <row r="668" spans="1:26" ht="15.75" customHeight="1" x14ac:dyDescent="0.25">
      <c r="A668" s="225"/>
      <c r="B668" s="225"/>
      <c r="C668" s="225"/>
      <c r="D668" s="225"/>
      <c r="E668" s="225"/>
      <c r="F668" s="225"/>
      <c r="G668" s="225"/>
      <c r="H668" s="225"/>
      <c r="I668" s="225"/>
      <c r="J668" s="225"/>
      <c r="K668" s="225"/>
      <c r="L668" s="225"/>
      <c r="M668" s="225"/>
      <c r="N668" s="225"/>
      <c r="O668" s="225"/>
      <c r="P668" s="225"/>
      <c r="Q668" s="225"/>
      <c r="R668" s="225"/>
      <c r="S668" s="225"/>
      <c r="T668" s="225"/>
      <c r="U668" s="225"/>
      <c r="V668" s="225"/>
      <c r="W668" s="225"/>
      <c r="X668" s="225"/>
      <c r="Y668" s="225"/>
      <c r="Z668" s="225"/>
    </row>
    <row r="669" spans="1:26" ht="15.75" customHeight="1" x14ac:dyDescent="0.25">
      <c r="A669" s="225"/>
      <c r="B669" s="225"/>
      <c r="C669" s="225"/>
      <c r="D669" s="225"/>
      <c r="E669" s="225"/>
      <c r="F669" s="225"/>
      <c r="G669" s="225"/>
      <c r="H669" s="225"/>
      <c r="I669" s="225"/>
      <c r="J669" s="225"/>
      <c r="K669" s="225"/>
      <c r="L669" s="225"/>
      <c r="M669" s="225"/>
      <c r="N669" s="225"/>
      <c r="O669" s="225"/>
      <c r="P669" s="225"/>
      <c r="Q669" s="225"/>
      <c r="R669" s="225"/>
      <c r="S669" s="225"/>
      <c r="T669" s="225"/>
      <c r="U669" s="225"/>
      <c r="V669" s="225"/>
      <c r="W669" s="225"/>
      <c r="X669" s="225"/>
      <c r="Y669" s="225"/>
      <c r="Z669" s="225"/>
    </row>
    <row r="670" spans="1:26" ht="15.75" customHeight="1" x14ac:dyDescent="0.25">
      <c r="A670" s="225"/>
      <c r="B670" s="225"/>
      <c r="C670" s="225"/>
      <c r="D670" s="225"/>
      <c r="E670" s="225"/>
      <c r="F670" s="225"/>
      <c r="G670" s="225"/>
      <c r="H670" s="225"/>
      <c r="I670" s="225"/>
      <c r="J670" s="225"/>
      <c r="K670" s="225"/>
      <c r="L670" s="225"/>
      <c r="M670" s="225"/>
      <c r="N670" s="225"/>
      <c r="O670" s="225"/>
      <c r="P670" s="225"/>
      <c r="Q670" s="225"/>
      <c r="R670" s="225"/>
      <c r="S670" s="225"/>
      <c r="T670" s="225"/>
      <c r="U670" s="225"/>
      <c r="V670" s="225"/>
      <c r="W670" s="225"/>
      <c r="X670" s="225"/>
      <c r="Y670" s="225"/>
      <c r="Z670" s="225"/>
    </row>
    <row r="671" spans="1:26" ht="15.75" customHeight="1" x14ac:dyDescent="0.25">
      <c r="A671" s="225"/>
      <c r="B671" s="225"/>
      <c r="C671" s="225"/>
      <c r="D671" s="225"/>
      <c r="E671" s="225"/>
      <c r="F671" s="225"/>
      <c r="G671" s="225"/>
      <c r="H671" s="225"/>
      <c r="I671" s="225"/>
      <c r="J671" s="225"/>
      <c r="K671" s="225"/>
      <c r="L671" s="225"/>
      <c r="M671" s="225"/>
      <c r="N671" s="225"/>
      <c r="O671" s="225"/>
      <c r="P671" s="225"/>
      <c r="Q671" s="225"/>
      <c r="R671" s="225"/>
      <c r="S671" s="225"/>
      <c r="T671" s="225"/>
      <c r="U671" s="225"/>
      <c r="V671" s="225"/>
      <c r="W671" s="225"/>
      <c r="X671" s="225"/>
      <c r="Y671" s="225"/>
      <c r="Z671" s="225"/>
    </row>
    <row r="672" spans="1:26" ht="15.75" customHeight="1" x14ac:dyDescent="0.25">
      <c r="A672" s="225"/>
      <c r="B672" s="225"/>
      <c r="C672" s="225"/>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row>
    <row r="673" spans="1:26" ht="15.75" customHeight="1" x14ac:dyDescent="0.25">
      <c r="A673" s="225"/>
      <c r="B673" s="225"/>
      <c r="C673" s="225"/>
      <c r="D673" s="225"/>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row>
    <row r="674" spans="1:26" ht="15.75" customHeight="1" x14ac:dyDescent="0.25">
      <c r="A674" s="225"/>
      <c r="B674" s="225"/>
      <c r="C674" s="225"/>
      <c r="D674" s="225"/>
      <c r="E674" s="225"/>
      <c r="F674" s="225"/>
      <c r="G674" s="225"/>
      <c r="H674" s="225"/>
      <c r="I674" s="225"/>
      <c r="J674" s="225"/>
      <c r="K674" s="225"/>
      <c r="L674" s="225"/>
      <c r="M674" s="225"/>
      <c r="N674" s="225"/>
      <c r="O674" s="225"/>
      <c r="P674" s="225"/>
      <c r="Q674" s="225"/>
      <c r="R674" s="225"/>
      <c r="S674" s="225"/>
      <c r="T674" s="225"/>
      <c r="U674" s="225"/>
      <c r="V674" s="225"/>
      <c r="W674" s="225"/>
      <c r="X674" s="225"/>
      <c r="Y674" s="225"/>
      <c r="Z674" s="225"/>
    </row>
    <row r="675" spans="1:26" ht="15.75" customHeight="1" x14ac:dyDescent="0.25">
      <c r="A675" s="225"/>
      <c r="B675" s="225"/>
      <c r="C675" s="225"/>
      <c r="D675" s="225"/>
      <c r="E675" s="225"/>
      <c r="F675" s="225"/>
      <c r="G675" s="225"/>
      <c r="H675" s="225"/>
      <c r="I675" s="225"/>
      <c r="J675" s="225"/>
      <c r="K675" s="225"/>
      <c r="L675" s="225"/>
      <c r="M675" s="225"/>
      <c r="N675" s="225"/>
      <c r="O675" s="225"/>
      <c r="P675" s="225"/>
      <c r="Q675" s="225"/>
      <c r="R675" s="225"/>
      <c r="S675" s="225"/>
      <c r="T675" s="225"/>
      <c r="U675" s="225"/>
      <c r="V675" s="225"/>
      <c r="W675" s="225"/>
      <c r="X675" s="225"/>
      <c r="Y675" s="225"/>
      <c r="Z675" s="225"/>
    </row>
    <row r="676" spans="1:26" ht="15.75" customHeight="1" x14ac:dyDescent="0.25">
      <c r="A676" s="225"/>
      <c r="B676" s="225"/>
      <c r="C676" s="225"/>
      <c r="D676" s="225"/>
      <c r="E676" s="225"/>
      <c r="F676" s="225"/>
      <c r="G676" s="225"/>
      <c r="H676" s="225"/>
      <c r="I676" s="225"/>
      <c r="J676" s="225"/>
      <c r="K676" s="225"/>
      <c r="L676" s="225"/>
      <c r="M676" s="225"/>
      <c r="N676" s="225"/>
      <c r="O676" s="225"/>
      <c r="P676" s="225"/>
      <c r="Q676" s="225"/>
      <c r="R676" s="225"/>
      <c r="S676" s="225"/>
      <c r="T676" s="225"/>
      <c r="U676" s="225"/>
      <c r="V676" s="225"/>
      <c r="W676" s="225"/>
      <c r="X676" s="225"/>
      <c r="Y676" s="225"/>
      <c r="Z676" s="225"/>
    </row>
    <row r="677" spans="1:26" ht="15.75" customHeight="1" x14ac:dyDescent="0.25">
      <c r="A677" s="225"/>
      <c r="B677" s="225"/>
      <c r="C677" s="225"/>
      <c r="D677" s="225"/>
      <c r="E677" s="225"/>
      <c r="F677" s="225"/>
      <c r="G677" s="225"/>
      <c r="H677" s="225"/>
      <c r="I677" s="225"/>
      <c r="J677" s="225"/>
      <c r="K677" s="225"/>
      <c r="L677" s="225"/>
      <c r="M677" s="225"/>
      <c r="N677" s="225"/>
      <c r="O677" s="225"/>
      <c r="P677" s="225"/>
      <c r="Q677" s="225"/>
      <c r="R677" s="225"/>
      <c r="S677" s="225"/>
      <c r="T677" s="225"/>
      <c r="U677" s="225"/>
      <c r="V677" s="225"/>
      <c r="W677" s="225"/>
      <c r="X677" s="225"/>
      <c r="Y677" s="225"/>
      <c r="Z677" s="225"/>
    </row>
    <row r="678" spans="1:26" ht="15.75" customHeight="1" x14ac:dyDescent="0.25">
      <c r="A678" s="225"/>
      <c r="B678" s="225"/>
      <c r="C678" s="225"/>
      <c r="D678" s="225"/>
      <c r="E678" s="225"/>
      <c r="F678" s="225"/>
      <c r="G678" s="225"/>
      <c r="H678" s="225"/>
      <c r="I678" s="225"/>
      <c r="J678" s="225"/>
      <c r="K678" s="225"/>
      <c r="L678" s="225"/>
      <c r="M678" s="225"/>
      <c r="N678" s="225"/>
      <c r="O678" s="225"/>
      <c r="P678" s="225"/>
      <c r="Q678" s="225"/>
      <c r="R678" s="225"/>
      <c r="S678" s="225"/>
      <c r="T678" s="225"/>
      <c r="U678" s="225"/>
      <c r="V678" s="225"/>
      <c r="W678" s="225"/>
      <c r="X678" s="225"/>
      <c r="Y678" s="225"/>
      <c r="Z678" s="225"/>
    </row>
    <row r="679" spans="1:26" ht="15.75" customHeight="1" x14ac:dyDescent="0.25">
      <c r="A679" s="225"/>
      <c r="B679" s="225"/>
      <c r="C679" s="225"/>
      <c r="D679" s="225"/>
      <c r="E679" s="225"/>
      <c r="F679" s="225"/>
      <c r="G679" s="225"/>
      <c r="H679" s="225"/>
      <c r="I679" s="225"/>
      <c r="J679" s="225"/>
      <c r="K679" s="225"/>
      <c r="L679" s="225"/>
      <c r="M679" s="225"/>
      <c r="N679" s="225"/>
      <c r="O679" s="225"/>
      <c r="P679" s="225"/>
      <c r="Q679" s="225"/>
      <c r="R679" s="225"/>
      <c r="S679" s="225"/>
      <c r="T679" s="225"/>
      <c r="U679" s="225"/>
      <c r="V679" s="225"/>
      <c r="W679" s="225"/>
      <c r="X679" s="225"/>
      <c r="Y679" s="225"/>
      <c r="Z679" s="225"/>
    </row>
    <row r="680" spans="1:26" ht="15.75" customHeight="1" x14ac:dyDescent="0.25">
      <c r="A680" s="225"/>
      <c r="B680" s="225"/>
      <c r="C680" s="225"/>
      <c r="D680" s="225"/>
      <c r="E680" s="225"/>
      <c r="F680" s="225"/>
      <c r="G680" s="225"/>
      <c r="H680" s="225"/>
      <c r="I680" s="225"/>
      <c r="J680" s="225"/>
      <c r="K680" s="225"/>
      <c r="L680" s="225"/>
      <c r="M680" s="225"/>
      <c r="N680" s="225"/>
      <c r="O680" s="225"/>
      <c r="P680" s="225"/>
      <c r="Q680" s="225"/>
      <c r="R680" s="225"/>
      <c r="S680" s="225"/>
      <c r="T680" s="225"/>
      <c r="U680" s="225"/>
      <c r="V680" s="225"/>
      <c r="W680" s="225"/>
      <c r="X680" s="225"/>
      <c r="Y680" s="225"/>
      <c r="Z680" s="225"/>
    </row>
    <row r="681" spans="1:26" ht="15.75" customHeight="1" x14ac:dyDescent="0.25">
      <c r="A681" s="225"/>
      <c r="B681" s="225"/>
      <c r="C681" s="225"/>
      <c r="D681" s="225"/>
      <c r="E681" s="225"/>
      <c r="F681" s="225"/>
      <c r="G681" s="225"/>
      <c r="H681" s="225"/>
      <c r="I681" s="225"/>
      <c r="J681" s="225"/>
      <c r="K681" s="225"/>
      <c r="L681" s="225"/>
      <c r="M681" s="225"/>
      <c r="N681" s="225"/>
      <c r="O681" s="225"/>
      <c r="P681" s="225"/>
      <c r="Q681" s="225"/>
      <c r="R681" s="225"/>
      <c r="S681" s="225"/>
      <c r="T681" s="225"/>
      <c r="U681" s="225"/>
      <c r="V681" s="225"/>
      <c r="W681" s="225"/>
      <c r="X681" s="225"/>
      <c r="Y681" s="225"/>
      <c r="Z681" s="225"/>
    </row>
    <row r="682" spans="1:26" ht="15.75" customHeight="1" x14ac:dyDescent="0.25">
      <c r="A682" s="225"/>
      <c r="B682" s="225"/>
      <c r="C682" s="225"/>
      <c r="D682" s="225"/>
      <c r="E682" s="225"/>
      <c r="F682" s="225"/>
      <c r="G682" s="225"/>
      <c r="H682" s="225"/>
      <c r="I682" s="225"/>
      <c r="J682" s="225"/>
      <c r="K682" s="225"/>
      <c r="L682" s="225"/>
      <c r="M682" s="225"/>
      <c r="N682" s="225"/>
      <c r="O682" s="225"/>
      <c r="P682" s="225"/>
      <c r="Q682" s="225"/>
      <c r="R682" s="225"/>
      <c r="S682" s="225"/>
      <c r="T682" s="225"/>
      <c r="U682" s="225"/>
      <c r="V682" s="225"/>
      <c r="W682" s="225"/>
      <c r="X682" s="225"/>
      <c r="Y682" s="225"/>
      <c r="Z682" s="225"/>
    </row>
    <row r="683" spans="1:26" ht="15.75" customHeight="1" x14ac:dyDescent="0.25">
      <c r="A683" s="225"/>
      <c r="B683" s="225"/>
      <c r="C683" s="225"/>
      <c r="D683" s="225"/>
      <c r="E683" s="225"/>
      <c r="F683" s="225"/>
      <c r="G683" s="225"/>
      <c r="H683" s="225"/>
      <c r="I683" s="225"/>
      <c r="J683" s="225"/>
      <c r="K683" s="225"/>
      <c r="L683" s="225"/>
      <c r="M683" s="225"/>
      <c r="N683" s="225"/>
      <c r="O683" s="225"/>
      <c r="P683" s="225"/>
      <c r="Q683" s="225"/>
      <c r="R683" s="225"/>
      <c r="S683" s="225"/>
      <c r="T683" s="225"/>
      <c r="U683" s="225"/>
      <c r="V683" s="225"/>
      <c r="W683" s="225"/>
      <c r="X683" s="225"/>
      <c r="Y683" s="225"/>
      <c r="Z683" s="225"/>
    </row>
    <row r="684" spans="1:26" ht="15.75" customHeight="1" x14ac:dyDescent="0.25">
      <c r="A684" s="225"/>
      <c r="B684" s="225"/>
      <c r="C684" s="225"/>
      <c r="D684" s="225"/>
      <c r="E684" s="225"/>
      <c r="F684" s="225"/>
      <c r="G684" s="225"/>
      <c r="H684" s="225"/>
      <c r="I684" s="225"/>
      <c r="J684" s="225"/>
      <c r="K684" s="225"/>
      <c r="L684" s="225"/>
      <c r="M684" s="225"/>
      <c r="N684" s="225"/>
      <c r="O684" s="225"/>
      <c r="P684" s="225"/>
      <c r="Q684" s="225"/>
      <c r="R684" s="225"/>
      <c r="S684" s="225"/>
      <c r="T684" s="225"/>
      <c r="U684" s="225"/>
      <c r="V684" s="225"/>
      <c r="W684" s="225"/>
      <c r="X684" s="225"/>
      <c r="Y684" s="225"/>
      <c r="Z684" s="225"/>
    </row>
    <row r="685" spans="1:26" ht="15.75" customHeight="1" x14ac:dyDescent="0.25">
      <c r="A685" s="225"/>
      <c r="B685" s="225"/>
      <c r="C685" s="225"/>
      <c r="D685" s="225"/>
      <c r="E685" s="225"/>
      <c r="F685" s="225"/>
      <c r="G685" s="225"/>
      <c r="H685" s="225"/>
      <c r="I685" s="225"/>
      <c r="J685" s="225"/>
      <c r="K685" s="225"/>
      <c r="L685" s="225"/>
      <c r="M685" s="225"/>
      <c r="N685" s="225"/>
      <c r="O685" s="225"/>
      <c r="P685" s="225"/>
      <c r="Q685" s="225"/>
      <c r="R685" s="225"/>
      <c r="S685" s="225"/>
      <c r="T685" s="225"/>
      <c r="U685" s="225"/>
      <c r="V685" s="225"/>
      <c r="W685" s="225"/>
      <c r="X685" s="225"/>
      <c r="Y685" s="225"/>
      <c r="Z685" s="225"/>
    </row>
    <row r="686" spans="1:26" ht="15.75" customHeight="1" x14ac:dyDescent="0.25">
      <c r="A686" s="225"/>
      <c r="B686" s="225"/>
      <c r="C686" s="225"/>
      <c r="D686" s="225"/>
      <c r="E686" s="225"/>
      <c r="F686" s="225"/>
      <c r="G686" s="225"/>
      <c r="H686" s="225"/>
      <c r="I686" s="225"/>
      <c r="J686" s="225"/>
      <c r="K686" s="225"/>
      <c r="L686" s="225"/>
      <c r="M686" s="225"/>
      <c r="N686" s="225"/>
      <c r="O686" s="225"/>
      <c r="P686" s="225"/>
      <c r="Q686" s="225"/>
      <c r="R686" s="225"/>
      <c r="S686" s="225"/>
      <c r="T686" s="225"/>
      <c r="U686" s="225"/>
      <c r="V686" s="225"/>
      <c r="W686" s="225"/>
      <c r="X686" s="225"/>
      <c r="Y686" s="225"/>
      <c r="Z686" s="225"/>
    </row>
    <row r="687" spans="1:26" ht="15.75" customHeight="1" x14ac:dyDescent="0.25">
      <c r="A687" s="225"/>
      <c r="B687" s="225"/>
      <c r="C687" s="225"/>
      <c r="D687" s="225"/>
      <c r="E687" s="225"/>
      <c r="F687" s="225"/>
      <c r="G687" s="225"/>
      <c r="H687" s="225"/>
      <c r="I687" s="225"/>
      <c r="J687" s="225"/>
      <c r="K687" s="225"/>
      <c r="L687" s="225"/>
      <c r="M687" s="225"/>
      <c r="N687" s="225"/>
      <c r="O687" s="225"/>
      <c r="P687" s="225"/>
      <c r="Q687" s="225"/>
      <c r="R687" s="225"/>
      <c r="S687" s="225"/>
      <c r="T687" s="225"/>
      <c r="U687" s="225"/>
      <c r="V687" s="225"/>
      <c r="W687" s="225"/>
      <c r="X687" s="225"/>
      <c r="Y687" s="225"/>
      <c r="Z687" s="225"/>
    </row>
    <row r="688" spans="1:26" ht="15.75" customHeight="1" x14ac:dyDescent="0.25">
      <c r="A688" s="225"/>
      <c r="B688" s="225"/>
      <c r="C688" s="225"/>
      <c r="D688" s="225"/>
      <c r="E688" s="225"/>
      <c r="F688" s="225"/>
      <c r="G688" s="225"/>
      <c r="H688" s="225"/>
      <c r="I688" s="225"/>
      <c r="J688" s="225"/>
      <c r="K688" s="225"/>
      <c r="L688" s="225"/>
      <c r="M688" s="225"/>
      <c r="N688" s="225"/>
      <c r="O688" s="225"/>
      <c r="P688" s="225"/>
      <c r="Q688" s="225"/>
      <c r="R688" s="225"/>
      <c r="S688" s="225"/>
      <c r="T688" s="225"/>
      <c r="U688" s="225"/>
      <c r="V688" s="225"/>
      <c r="W688" s="225"/>
      <c r="X688" s="225"/>
      <c r="Y688" s="225"/>
      <c r="Z688" s="225"/>
    </row>
    <row r="689" spans="1:26" ht="15.75" customHeight="1" x14ac:dyDescent="0.25">
      <c r="A689" s="225"/>
      <c r="B689" s="225"/>
      <c r="C689" s="225"/>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row>
    <row r="690" spans="1:26" ht="15.75" customHeight="1" x14ac:dyDescent="0.25">
      <c r="A690" s="225"/>
      <c r="B690" s="225"/>
      <c r="C690" s="225"/>
      <c r="D690" s="225"/>
      <c r="E690" s="225"/>
      <c r="F690" s="225"/>
      <c r="G690" s="225"/>
      <c r="H690" s="225"/>
      <c r="I690" s="225"/>
      <c r="J690" s="225"/>
      <c r="K690" s="225"/>
      <c r="L690" s="225"/>
      <c r="M690" s="225"/>
      <c r="N690" s="225"/>
      <c r="O690" s="225"/>
      <c r="P690" s="225"/>
      <c r="Q690" s="225"/>
      <c r="R690" s="225"/>
      <c r="S690" s="225"/>
      <c r="T690" s="225"/>
      <c r="U690" s="225"/>
      <c r="V690" s="225"/>
      <c r="W690" s="225"/>
      <c r="X690" s="225"/>
      <c r="Y690" s="225"/>
      <c r="Z690" s="225"/>
    </row>
    <row r="691" spans="1:26" ht="15.75" customHeight="1" x14ac:dyDescent="0.25">
      <c r="A691" s="225"/>
      <c r="B691" s="225"/>
      <c r="C691" s="225"/>
      <c r="D691" s="225"/>
      <c r="E691" s="225"/>
      <c r="F691" s="225"/>
      <c r="G691" s="225"/>
      <c r="H691" s="225"/>
      <c r="I691" s="225"/>
      <c r="J691" s="225"/>
      <c r="K691" s="225"/>
      <c r="L691" s="225"/>
      <c r="M691" s="225"/>
      <c r="N691" s="225"/>
      <c r="O691" s="225"/>
      <c r="P691" s="225"/>
      <c r="Q691" s="225"/>
      <c r="R691" s="225"/>
      <c r="S691" s="225"/>
      <c r="T691" s="225"/>
      <c r="U691" s="225"/>
      <c r="V691" s="225"/>
      <c r="W691" s="225"/>
      <c r="X691" s="225"/>
      <c r="Y691" s="225"/>
      <c r="Z691" s="225"/>
    </row>
    <row r="692" spans="1:26" ht="15.75" customHeight="1" x14ac:dyDescent="0.25">
      <c r="A692" s="225"/>
      <c r="B692" s="225"/>
      <c r="C692" s="225"/>
      <c r="D692" s="225"/>
      <c r="E692" s="225"/>
      <c r="F692" s="225"/>
      <c r="G692" s="225"/>
      <c r="H692" s="225"/>
      <c r="I692" s="225"/>
      <c r="J692" s="225"/>
      <c r="K692" s="225"/>
      <c r="L692" s="225"/>
      <c r="M692" s="225"/>
      <c r="N692" s="225"/>
      <c r="O692" s="225"/>
      <c r="P692" s="225"/>
      <c r="Q692" s="225"/>
      <c r="R692" s="225"/>
      <c r="S692" s="225"/>
      <c r="T692" s="225"/>
      <c r="U692" s="225"/>
      <c r="V692" s="225"/>
      <c r="W692" s="225"/>
      <c r="X692" s="225"/>
      <c r="Y692" s="225"/>
      <c r="Z692" s="225"/>
    </row>
    <row r="693" spans="1:26" ht="15.75" customHeight="1" x14ac:dyDescent="0.25">
      <c r="A693" s="225"/>
      <c r="B693" s="225"/>
      <c r="C693" s="225"/>
      <c r="D693" s="225"/>
      <c r="E693" s="225"/>
      <c r="F693" s="225"/>
      <c r="G693" s="225"/>
      <c r="H693" s="225"/>
      <c r="I693" s="225"/>
      <c r="J693" s="225"/>
      <c r="K693" s="225"/>
      <c r="L693" s="225"/>
      <c r="M693" s="225"/>
      <c r="N693" s="225"/>
      <c r="O693" s="225"/>
      <c r="P693" s="225"/>
      <c r="Q693" s="225"/>
      <c r="R693" s="225"/>
      <c r="S693" s="225"/>
      <c r="T693" s="225"/>
      <c r="U693" s="225"/>
      <c r="V693" s="225"/>
      <c r="W693" s="225"/>
      <c r="X693" s="225"/>
      <c r="Y693" s="225"/>
      <c r="Z693" s="225"/>
    </row>
    <row r="694" spans="1:26" ht="15.75" customHeight="1" x14ac:dyDescent="0.25">
      <c r="A694" s="225"/>
      <c r="B694" s="225"/>
      <c r="C694" s="225"/>
      <c r="D694" s="225"/>
      <c r="E694" s="225"/>
      <c r="F694" s="225"/>
      <c r="G694" s="225"/>
      <c r="H694" s="225"/>
      <c r="I694" s="225"/>
      <c r="J694" s="225"/>
      <c r="K694" s="225"/>
      <c r="L694" s="225"/>
      <c r="M694" s="225"/>
      <c r="N694" s="225"/>
      <c r="O694" s="225"/>
      <c r="P694" s="225"/>
      <c r="Q694" s="225"/>
      <c r="R694" s="225"/>
      <c r="S694" s="225"/>
      <c r="T694" s="225"/>
      <c r="U694" s="225"/>
      <c r="V694" s="225"/>
      <c r="W694" s="225"/>
      <c r="X694" s="225"/>
      <c r="Y694" s="225"/>
      <c r="Z694" s="225"/>
    </row>
    <row r="695" spans="1:26" ht="15.75" customHeight="1" x14ac:dyDescent="0.25">
      <c r="A695" s="225"/>
      <c r="B695" s="225"/>
      <c r="C695" s="225"/>
      <c r="D695" s="225"/>
      <c r="E695" s="225"/>
      <c r="F695" s="225"/>
      <c r="G695" s="225"/>
      <c r="H695" s="225"/>
      <c r="I695" s="225"/>
      <c r="J695" s="225"/>
      <c r="K695" s="225"/>
      <c r="L695" s="225"/>
      <c r="M695" s="225"/>
      <c r="N695" s="225"/>
      <c r="O695" s="225"/>
      <c r="P695" s="225"/>
      <c r="Q695" s="225"/>
      <c r="R695" s="225"/>
      <c r="S695" s="225"/>
      <c r="T695" s="225"/>
      <c r="U695" s="225"/>
      <c r="V695" s="225"/>
      <c r="W695" s="225"/>
      <c r="X695" s="225"/>
      <c r="Y695" s="225"/>
      <c r="Z695" s="225"/>
    </row>
    <row r="696" spans="1:26" ht="15.75" customHeight="1" x14ac:dyDescent="0.25">
      <c r="A696" s="225"/>
      <c r="B696" s="225"/>
      <c r="C696" s="225"/>
      <c r="D696" s="225"/>
      <c r="E696" s="225"/>
      <c r="F696" s="225"/>
      <c r="G696" s="225"/>
      <c r="H696" s="225"/>
      <c r="I696" s="225"/>
      <c r="J696" s="225"/>
      <c r="K696" s="225"/>
      <c r="L696" s="225"/>
      <c r="M696" s="225"/>
      <c r="N696" s="225"/>
      <c r="O696" s="225"/>
      <c r="P696" s="225"/>
      <c r="Q696" s="225"/>
      <c r="R696" s="225"/>
      <c r="S696" s="225"/>
      <c r="T696" s="225"/>
      <c r="U696" s="225"/>
      <c r="V696" s="225"/>
      <c r="W696" s="225"/>
      <c r="X696" s="225"/>
      <c r="Y696" s="225"/>
      <c r="Z696" s="225"/>
    </row>
    <row r="697" spans="1:26" ht="15.75" customHeight="1" x14ac:dyDescent="0.25">
      <c r="A697" s="225"/>
      <c r="B697" s="225"/>
      <c r="C697" s="225"/>
      <c r="D697" s="225"/>
      <c r="E697" s="225"/>
      <c r="F697" s="225"/>
      <c r="G697" s="225"/>
      <c r="H697" s="225"/>
      <c r="I697" s="225"/>
      <c r="J697" s="225"/>
      <c r="K697" s="225"/>
      <c r="L697" s="225"/>
      <c r="M697" s="225"/>
      <c r="N697" s="225"/>
      <c r="O697" s="225"/>
      <c r="P697" s="225"/>
      <c r="Q697" s="225"/>
      <c r="R697" s="225"/>
      <c r="S697" s="225"/>
      <c r="T697" s="225"/>
      <c r="U697" s="225"/>
      <c r="V697" s="225"/>
      <c r="W697" s="225"/>
      <c r="X697" s="225"/>
      <c r="Y697" s="225"/>
      <c r="Z697" s="225"/>
    </row>
    <row r="698" spans="1:26" ht="15.75" customHeight="1" x14ac:dyDescent="0.25">
      <c r="A698" s="225"/>
      <c r="B698" s="225"/>
      <c r="C698" s="225"/>
      <c r="D698" s="225"/>
      <c r="E698" s="225"/>
      <c r="F698" s="225"/>
      <c r="G698" s="225"/>
      <c r="H698" s="225"/>
      <c r="I698" s="225"/>
      <c r="J698" s="225"/>
      <c r="K698" s="225"/>
      <c r="L698" s="225"/>
      <c r="M698" s="225"/>
      <c r="N698" s="225"/>
      <c r="O698" s="225"/>
      <c r="P698" s="225"/>
      <c r="Q698" s="225"/>
      <c r="R698" s="225"/>
      <c r="S698" s="225"/>
      <c r="T698" s="225"/>
      <c r="U698" s="225"/>
      <c r="V698" s="225"/>
      <c r="W698" s="225"/>
      <c r="X698" s="225"/>
      <c r="Y698" s="225"/>
      <c r="Z698" s="225"/>
    </row>
    <row r="699" spans="1:26" ht="15.75" customHeight="1" x14ac:dyDescent="0.25">
      <c r="A699" s="225"/>
      <c r="B699" s="225"/>
      <c r="C699" s="225"/>
      <c r="D699" s="225"/>
      <c r="E699" s="225"/>
      <c r="F699" s="225"/>
      <c r="G699" s="225"/>
      <c r="H699" s="225"/>
      <c r="I699" s="225"/>
      <c r="J699" s="225"/>
      <c r="K699" s="225"/>
      <c r="L699" s="225"/>
      <c r="M699" s="225"/>
      <c r="N699" s="225"/>
      <c r="O699" s="225"/>
      <c r="P699" s="225"/>
      <c r="Q699" s="225"/>
      <c r="R699" s="225"/>
      <c r="S699" s="225"/>
      <c r="T699" s="225"/>
      <c r="U699" s="225"/>
      <c r="V699" s="225"/>
      <c r="W699" s="225"/>
      <c r="X699" s="225"/>
      <c r="Y699" s="225"/>
      <c r="Z699" s="225"/>
    </row>
    <row r="700" spans="1:26" ht="15.75" customHeight="1" x14ac:dyDescent="0.25">
      <c r="A700" s="225"/>
      <c r="B700" s="225"/>
      <c r="C700" s="225"/>
      <c r="D700" s="225"/>
      <c r="E700" s="225"/>
      <c r="F700" s="225"/>
      <c r="G700" s="225"/>
      <c r="H700" s="225"/>
      <c r="I700" s="225"/>
      <c r="J700" s="225"/>
      <c r="K700" s="225"/>
      <c r="L700" s="225"/>
      <c r="M700" s="225"/>
      <c r="N700" s="225"/>
      <c r="O700" s="225"/>
      <c r="P700" s="225"/>
      <c r="Q700" s="225"/>
      <c r="R700" s="225"/>
      <c r="S700" s="225"/>
      <c r="T700" s="225"/>
      <c r="U700" s="225"/>
      <c r="V700" s="225"/>
      <c r="W700" s="225"/>
      <c r="X700" s="225"/>
      <c r="Y700" s="225"/>
      <c r="Z700" s="225"/>
    </row>
    <row r="701" spans="1:26" ht="15.75" customHeight="1" x14ac:dyDescent="0.25">
      <c r="A701" s="225"/>
      <c r="B701" s="225"/>
      <c r="C701" s="225"/>
      <c r="D701" s="225"/>
      <c r="E701" s="225"/>
      <c r="F701" s="225"/>
      <c r="G701" s="225"/>
      <c r="H701" s="225"/>
      <c r="I701" s="225"/>
      <c r="J701" s="225"/>
      <c r="K701" s="225"/>
      <c r="L701" s="225"/>
      <c r="M701" s="225"/>
      <c r="N701" s="225"/>
      <c r="O701" s="225"/>
      <c r="P701" s="225"/>
      <c r="Q701" s="225"/>
      <c r="R701" s="225"/>
      <c r="S701" s="225"/>
      <c r="T701" s="225"/>
      <c r="U701" s="225"/>
      <c r="V701" s="225"/>
      <c r="W701" s="225"/>
      <c r="X701" s="225"/>
      <c r="Y701" s="225"/>
      <c r="Z701" s="225"/>
    </row>
    <row r="702" spans="1:26" ht="15.75" customHeight="1" x14ac:dyDescent="0.25">
      <c r="A702" s="225"/>
      <c r="B702" s="225"/>
      <c r="C702" s="225"/>
      <c r="D702" s="225"/>
      <c r="E702" s="225"/>
      <c r="F702" s="225"/>
      <c r="G702" s="225"/>
      <c r="H702" s="225"/>
      <c r="I702" s="225"/>
      <c r="J702" s="225"/>
      <c r="K702" s="225"/>
      <c r="L702" s="225"/>
      <c r="M702" s="225"/>
      <c r="N702" s="225"/>
      <c r="O702" s="225"/>
      <c r="P702" s="225"/>
      <c r="Q702" s="225"/>
      <c r="R702" s="225"/>
      <c r="S702" s="225"/>
      <c r="T702" s="225"/>
      <c r="U702" s="225"/>
      <c r="V702" s="225"/>
      <c r="W702" s="225"/>
      <c r="X702" s="225"/>
      <c r="Y702" s="225"/>
      <c r="Z702" s="225"/>
    </row>
    <row r="703" spans="1:26" ht="15.75" customHeight="1" x14ac:dyDescent="0.25">
      <c r="A703" s="225"/>
      <c r="B703" s="225"/>
      <c r="C703" s="225"/>
      <c r="D703" s="225"/>
      <c r="E703" s="225"/>
      <c r="F703" s="225"/>
      <c r="G703" s="225"/>
      <c r="H703" s="225"/>
      <c r="I703" s="225"/>
      <c r="J703" s="225"/>
      <c r="K703" s="225"/>
      <c r="L703" s="225"/>
      <c r="M703" s="225"/>
      <c r="N703" s="225"/>
      <c r="O703" s="225"/>
      <c r="P703" s="225"/>
      <c r="Q703" s="225"/>
      <c r="R703" s="225"/>
      <c r="S703" s="225"/>
      <c r="T703" s="225"/>
      <c r="U703" s="225"/>
      <c r="V703" s="225"/>
      <c r="W703" s="225"/>
      <c r="X703" s="225"/>
      <c r="Y703" s="225"/>
      <c r="Z703" s="225"/>
    </row>
    <row r="704" spans="1:26" ht="15.75" customHeight="1" x14ac:dyDescent="0.25">
      <c r="A704" s="225"/>
      <c r="B704" s="225"/>
      <c r="C704" s="225"/>
      <c r="D704" s="225"/>
      <c r="E704" s="225"/>
      <c r="F704" s="225"/>
      <c r="G704" s="225"/>
      <c r="H704" s="225"/>
      <c r="I704" s="225"/>
      <c r="J704" s="225"/>
      <c r="K704" s="225"/>
      <c r="L704" s="225"/>
      <c r="M704" s="225"/>
      <c r="N704" s="225"/>
      <c r="O704" s="225"/>
      <c r="P704" s="225"/>
      <c r="Q704" s="225"/>
      <c r="R704" s="225"/>
      <c r="S704" s="225"/>
      <c r="T704" s="225"/>
      <c r="U704" s="225"/>
      <c r="V704" s="225"/>
      <c r="W704" s="225"/>
      <c r="X704" s="225"/>
      <c r="Y704" s="225"/>
      <c r="Z704" s="225"/>
    </row>
    <row r="705" spans="1:26" ht="15.75" customHeight="1" x14ac:dyDescent="0.25">
      <c r="A705" s="225"/>
      <c r="B705" s="225"/>
      <c r="C705" s="225"/>
      <c r="D705" s="225"/>
      <c r="E705" s="225"/>
      <c r="F705" s="225"/>
      <c r="G705" s="225"/>
      <c r="H705" s="225"/>
      <c r="I705" s="225"/>
      <c r="J705" s="225"/>
      <c r="K705" s="225"/>
      <c r="L705" s="225"/>
      <c r="M705" s="225"/>
      <c r="N705" s="225"/>
      <c r="O705" s="225"/>
      <c r="P705" s="225"/>
      <c r="Q705" s="225"/>
      <c r="R705" s="225"/>
      <c r="S705" s="225"/>
      <c r="T705" s="225"/>
      <c r="U705" s="225"/>
      <c r="V705" s="225"/>
      <c r="W705" s="225"/>
      <c r="X705" s="225"/>
      <c r="Y705" s="225"/>
      <c r="Z705" s="225"/>
    </row>
    <row r="706" spans="1:26" ht="15.75" customHeight="1" x14ac:dyDescent="0.25">
      <c r="A706" s="225"/>
      <c r="B706" s="225"/>
      <c r="C706" s="225"/>
      <c r="D706" s="225"/>
      <c r="E706" s="225"/>
      <c r="F706" s="225"/>
      <c r="G706" s="225"/>
      <c r="H706" s="225"/>
      <c r="I706" s="225"/>
      <c r="J706" s="225"/>
      <c r="K706" s="225"/>
      <c r="L706" s="225"/>
      <c r="M706" s="225"/>
      <c r="N706" s="225"/>
      <c r="O706" s="225"/>
      <c r="P706" s="225"/>
      <c r="Q706" s="225"/>
      <c r="R706" s="225"/>
      <c r="S706" s="225"/>
      <c r="T706" s="225"/>
      <c r="U706" s="225"/>
      <c r="V706" s="225"/>
      <c r="W706" s="225"/>
      <c r="X706" s="225"/>
      <c r="Y706" s="225"/>
      <c r="Z706" s="225"/>
    </row>
    <row r="707" spans="1:26" ht="15.75" customHeight="1" x14ac:dyDescent="0.25">
      <c r="A707" s="225"/>
      <c r="B707" s="225"/>
      <c r="C707" s="225"/>
      <c r="D707" s="225"/>
      <c r="E707" s="225"/>
      <c r="F707" s="225"/>
      <c r="G707" s="225"/>
      <c r="H707" s="225"/>
      <c r="I707" s="225"/>
      <c r="J707" s="225"/>
      <c r="K707" s="225"/>
      <c r="L707" s="225"/>
      <c r="M707" s="225"/>
      <c r="N707" s="225"/>
      <c r="O707" s="225"/>
      <c r="P707" s="225"/>
      <c r="Q707" s="225"/>
      <c r="R707" s="225"/>
      <c r="S707" s="225"/>
      <c r="T707" s="225"/>
      <c r="U707" s="225"/>
      <c r="V707" s="225"/>
      <c r="W707" s="225"/>
      <c r="X707" s="225"/>
      <c r="Y707" s="225"/>
      <c r="Z707" s="225"/>
    </row>
    <row r="708" spans="1:26" ht="15.75" customHeight="1" x14ac:dyDescent="0.25">
      <c r="A708" s="225"/>
      <c r="B708" s="225"/>
      <c r="C708" s="225"/>
      <c r="D708" s="225"/>
      <c r="E708" s="225"/>
      <c r="F708" s="225"/>
      <c r="G708" s="225"/>
      <c r="H708" s="225"/>
      <c r="I708" s="225"/>
      <c r="J708" s="225"/>
      <c r="K708" s="225"/>
      <c r="L708" s="225"/>
      <c r="M708" s="225"/>
      <c r="N708" s="225"/>
      <c r="O708" s="225"/>
      <c r="P708" s="225"/>
      <c r="Q708" s="225"/>
      <c r="R708" s="225"/>
      <c r="S708" s="225"/>
      <c r="T708" s="225"/>
      <c r="U708" s="225"/>
      <c r="V708" s="225"/>
      <c r="W708" s="225"/>
      <c r="X708" s="225"/>
      <c r="Y708" s="225"/>
      <c r="Z708" s="225"/>
    </row>
    <row r="709" spans="1:26" ht="15.75" customHeight="1" x14ac:dyDescent="0.25">
      <c r="A709" s="225"/>
      <c r="B709" s="225"/>
      <c r="C709" s="225"/>
      <c r="D709" s="225"/>
      <c r="E709" s="225"/>
      <c r="F709" s="225"/>
      <c r="G709" s="225"/>
      <c r="H709" s="225"/>
      <c r="I709" s="225"/>
      <c r="J709" s="225"/>
      <c r="K709" s="225"/>
      <c r="L709" s="225"/>
      <c r="M709" s="225"/>
      <c r="N709" s="225"/>
      <c r="O709" s="225"/>
      <c r="P709" s="225"/>
      <c r="Q709" s="225"/>
      <c r="R709" s="225"/>
      <c r="S709" s="225"/>
      <c r="T709" s="225"/>
      <c r="U709" s="225"/>
      <c r="V709" s="225"/>
      <c r="W709" s="225"/>
      <c r="X709" s="225"/>
      <c r="Y709" s="225"/>
      <c r="Z709" s="225"/>
    </row>
    <row r="710" spans="1:26" ht="15.75" customHeight="1" x14ac:dyDescent="0.25">
      <c r="A710" s="225"/>
      <c r="B710" s="225"/>
      <c r="C710" s="225"/>
      <c r="D710" s="225"/>
      <c r="E710" s="225"/>
      <c r="F710" s="225"/>
      <c r="G710" s="225"/>
      <c r="H710" s="225"/>
      <c r="I710" s="225"/>
      <c r="J710" s="225"/>
      <c r="K710" s="225"/>
      <c r="L710" s="225"/>
      <c r="M710" s="225"/>
      <c r="N710" s="225"/>
      <c r="O710" s="225"/>
      <c r="P710" s="225"/>
      <c r="Q710" s="225"/>
      <c r="R710" s="225"/>
      <c r="S710" s="225"/>
      <c r="T710" s="225"/>
      <c r="U710" s="225"/>
      <c r="V710" s="225"/>
      <c r="W710" s="225"/>
      <c r="X710" s="225"/>
      <c r="Y710" s="225"/>
      <c r="Z710" s="225"/>
    </row>
    <row r="711" spans="1:26" ht="15.75" customHeight="1" x14ac:dyDescent="0.25">
      <c r="A711" s="225"/>
      <c r="B711" s="225"/>
      <c r="C711" s="225"/>
      <c r="D711" s="225"/>
      <c r="E711" s="225"/>
      <c r="F711" s="225"/>
      <c r="G711" s="225"/>
      <c r="H711" s="225"/>
      <c r="I711" s="225"/>
      <c r="J711" s="225"/>
      <c r="K711" s="225"/>
      <c r="L711" s="225"/>
      <c r="M711" s="225"/>
      <c r="N711" s="225"/>
      <c r="O711" s="225"/>
      <c r="P711" s="225"/>
      <c r="Q711" s="225"/>
      <c r="R711" s="225"/>
      <c r="S711" s="225"/>
      <c r="T711" s="225"/>
      <c r="U711" s="225"/>
      <c r="V711" s="225"/>
      <c r="W711" s="225"/>
      <c r="X711" s="225"/>
      <c r="Y711" s="225"/>
      <c r="Z711" s="225"/>
    </row>
    <row r="712" spans="1:26" ht="15.75" customHeight="1" x14ac:dyDescent="0.25">
      <c r="A712" s="225"/>
      <c r="B712" s="225"/>
      <c r="C712" s="225"/>
      <c r="D712" s="225"/>
      <c r="E712" s="225"/>
      <c r="F712" s="225"/>
      <c r="G712" s="225"/>
      <c r="H712" s="225"/>
      <c r="I712" s="225"/>
      <c r="J712" s="225"/>
      <c r="K712" s="225"/>
      <c r="L712" s="225"/>
      <c r="M712" s="225"/>
      <c r="N712" s="225"/>
      <c r="O712" s="225"/>
      <c r="P712" s="225"/>
      <c r="Q712" s="225"/>
      <c r="R712" s="225"/>
      <c r="S712" s="225"/>
      <c r="T712" s="225"/>
      <c r="U712" s="225"/>
      <c r="V712" s="225"/>
      <c r="W712" s="225"/>
      <c r="X712" s="225"/>
      <c r="Y712" s="225"/>
      <c r="Z712" s="225"/>
    </row>
    <row r="713" spans="1:26" ht="15.75" customHeight="1" x14ac:dyDescent="0.25">
      <c r="A713" s="225"/>
      <c r="B713" s="225"/>
      <c r="C713" s="225"/>
      <c r="D713" s="225"/>
      <c r="E713" s="225"/>
      <c r="F713" s="225"/>
      <c r="G713" s="225"/>
      <c r="H713" s="225"/>
      <c r="I713" s="225"/>
      <c r="J713" s="225"/>
      <c r="K713" s="225"/>
      <c r="L713" s="225"/>
      <c r="M713" s="225"/>
      <c r="N713" s="225"/>
      <c r="O713" s="225"/>
      <c r="P713" s="225"/>
      <c r="Q713" s="225"/>
      <c r="R713" s="225"/>
      <c r="S713" s="225"/>
      <c r="T713" s="225"/>
      <c r="U713" s="225"/>
      <c r="V713" s="225"/>
      <c r="W713" s="225"/>
      <c r="X713" s="225"/>
      <c r="Y713" s="225"/>
      <c r="Z713" s="225"/>
    </row>
    <row r="714" spans="1:26" ht="15.75" customHeight="1" x14ac:dyDescent="0.25">
      <c r="A714" s="225"/>
      <c r="B714" s="225"/>
      <c r="C714" s="225"/>
      <c r="D714" s="225"/>
      <c r="E714" s="225"/>
      <c r="F714" s="225"/>
      <c r="G714" s="225"/>
      <c r="H714" s="225"/>
      <c r="I714" s="225"/>
      <c r="J714" s="225"/>
      <c r="K714" s="225"/>
      <c r="L714" s="225"/>
      <c r="M714" s="225"/>
      <c r="N714" s="225"/>
      <c r="O714" s="225"/>
      <c r="P714" s="225"/>
      <c r="Q714" s="225"/>
      <c r="R714" s="225"/>
      <c r="S714" s="225"/>
      <c r="T714" s="225"/>
      <c r="U714" s="225"/>
      <c r="V714" s="225"/>
      <c r="W714" s="225"/>
      <c r="X714" s="225"/>
      <c r="Y714" s="225"/>
      <c r="Z714" s="225"/>
    </row>
    <row r="715" spans="1:26" ht="15.75" customHeight="1" x14ac:dyDescent="0.25">
      <c r="A715" s="225"/>
      <c r="B715" s="225"/>
      <c r="C715" s="225"/>
      <c r="D715" s="225"/>
      <c r="E715" s="225"/>
      <c r="F715" s="225"/>
      <c r="G715" s="225"/>
      <c r="H715" s="225"/>
      <c r="I715" s="225"/>
      <c r="J715" s="225"/>
      <c r="K715" s="225"/>
      <c r="L715" s="225"/>
      <c r="M715" s="225"/>
      <c r="N715" s="225"/>
      <c r="O715" s="225"/>
      <c r="P715" s="225"/>
      <c r="Q715" s="225"/>
      <c r="R715" s="225"/>
      <c r="S715" s="225"/>
      <c r="T715" s="225"/>
      <c r="U715" s="225"/>
      <c r="V715" s="225"/>
      <c r="W715" s="225"/>
      <c r="X715" s="225"/>
      <c r="Y715" s="225"/>
      <c r="Z715" s="225"/>
    </row>
    <row r="716" spans="1:26" ht="15.75" customHeight="1" x14ac:dyDescent="0.25">
      <c r="A716" s="225"/>
      <c r="B716" s="225"/>
      <c r="C716" s="225"/>
      <c r="D716" s="225"/>
      <c r="E716" s="225"/>
      <c r="F716" s="225"/>
      <c r="G716" s="225"/>
      <c r="H716" s="225"/>
      <c r="I716" s="225"/>
      <c r="J716" s="225"/>
      <c r="K716" s="225"/>
      <c r="L716" s="225"/>
      <c r="M716" s="225"/>
      <c r="N716" s="225"/>
      <c r="O716" s="225"/>
      <c r="P716" s="225"/>
      <c r="Q716" s="225"/>
      <c r="R716" s="225"/>
      <c r="S716" s="225"/>
      <c r="T716" s="225"/>
      <c r="U716" s="225"/>
      <c r="V716" s="225"/>
      <c r="W716" s="225"/>
      <c r="X716" s="225"/>
      <c r="Y716" s="225"/>
      <c r="Z716" s="225"/>
    </row>
    <row r="717" spans="1:26" ht="15.75" customHeight="1" x14ac:dyDescent="0.25">
      <c r="A717" s="225"/>
      <c r="B717" s="225"/>
      <c r="C717" s="225"/>
      <c r="D717" s="225"/>
      <c r="E717" s="225"/>
      <c r="F717" s="225"/>
      <c r="G717" s="225"/>
      <c r="H717" s="225"/>
      <c r="I717" s="225"/>
      <c r="J717" s="225"/>
      <c r="K717" s="225"/>
      <c r="L717" s="225"/>
      <c r="M717" s="225"/>
      <c r="N717" s="225"/>
      <c r="O717" s="225"/>
      <c r="P717" s="225"/>
      <c r="Q717" s="225"/>
      <c r="R717" s="225"/>
      <c r="S717" s="225"/>
      <c r="T717" s="225"/>
      <c r="U717" s="225"/>
      <c r="V717" s="225"/>
      <c r="W717" s="225"/>
      <c r="X717" s="225"/>
      <c r="Y717" s="225"/>
      <c r="Z717" s="225"/>
    </row>
    <row r="718" spans="1:26" ht="15.75" customHeight="1" x14ac:dyDescent="0.25">
      <c r="A718" s="225"/>
      <c r="B718" s="225"/>
      <c r="C718" s="225"/>
      <c r="D718" s="225"/>
      <c r="E718" s="225"/>
      <c r="F718" s="225"/>
      <c r="G718" s="225"/>
      <c r="H718" s="225"/>
      <c r="I718" s="225"/>
      <c r="J718" s="225"/>
      <c r="K718" s="225"/>
      <c r="L718" s="225"/>
      <c r="M718" s="225"/>
      <c r="N718" s="225"/>
      <c r="O718" s="225"/>
      <c r="P718" s="225"/>
      <c r="Q718" s="225"/>
      <c r="R718" s="225"/>
      <c r="S718" s="225"/>
      <c r="T718" s="225"/>
      <c r="U718" s="225"/>
      <c r="V718" s="225"/>
      <c r="W718" s="225"/>
      <c r="X718" s="225"/>
      <c r="Y718" s="225"/>
      <c r="Z718" s="225"/>
    </row>
    <row r="719" spans="1:26" ht="15.75" customHeight="1" x14ac:dyDescent="0.25">
      <c r="A719" s="225"/>
      <c r="B719" s="225"/>
      <c r="C719" s="225"/>
      <c r="D719" s="225"/>
      <c r="E719" s="225"/>
      <c r="F719" s="225"/>
      <c r="G719" s="225"/>
      <c r="H719" s="225"/>
      <c r="I719" s="225"/>
      <c r="J719" s="225"/>
      <c r="K719" s="225"/>
      <c r="L719" s="225"/>
      <c r="M719" s="225"/>
      <c r="N719" s="225"/>
      <c r="O719" s="225"/>
      <c r="P719" s="225"/>
      <c r="Q719" s="225"/>
      <c r="R719" s="225"/>
      <c r="S719" s="225"/>
      <c r="T719" s="225"/>
      <c r="U719" s="225"/>
      <c r="V719" s="225"/>
      <c r="W719" s="225"/>
      <c r="X719" s="225"/>
      <c r="Y719" s="225"/>
      <c r="Z719" s="225"/>
    </row>
    <row r="720" spans="1:26" ht="15.75" customHeight="1" x14ac:dyDescent="0.25">
      <c r="A720" s="225"/>
      <c r="B720" s="225"/>
      <c r="C720" s="225"/>
      <c r="D720" s="225"/>
      <c r="E720" s="225"/>
      <c r="F720" s="225"/>
      <c r="G720" s="225"/>
      <c r="H720" s="225"/>
      <c r="I720" s="225"/>
      <c r="J720" s="225"/>
      <c r="K720" s="225"/>
      <c r="L720" s="225"/>
      <c r="M720" s="225"/>
      <c r="N720" s="225"/>
      <c r="O720" s="225"/>
      <c r="P720" s="225"/>
      <c r="Q720" s="225"/>
      <c r="R720" s="225"/>
      <c r="S720" s="225"/>
      <c r="T720" s="225"/>
      <c r="U720" s="225"/>
      <c r="V720" s="225"/>
      <c r="W720" s="225"/>
      <c r="X720" s="225"/>
      <c r="Y720" s="225"/>
      <c r="Z720" s="225"/>
    </row>
    <row r="721" spans="1:26" ht="15.75" customHeight="1" x14ac:dyDescent="0.25">
      <c r="A721" s="225"/>
      <c r="B721" s="225"/>
      <c r="C721" s="225"/>
      <c r="D721" s="225"/>
      <c r="E721" s="225"/>
      <c r="F721" s="225"/>
      <c r="G721" s="225"/>
      <c r="H721" s="225"/>
      <c r="I721" s="225"/>
      <c r="J721" s="225"/>
      <c r="K721" s="225"/>
      <c r="L721" s="225"/>
      <c r="M721" s="225"/>
      <c r="N721" s="225"/>
      <c r="O721" s="225"/>
      <c r="P721" s="225"/>
      <c r="Q721" s="225"/>
      <c r="R721" s="225"/>
      <c r="S721" s="225"/>
      <c r="T721" s="225"/>
      <c r="U721" s="225"/>
      <c r="V721" s="225"/>
      <c r="W721" s="225"/>
      <c r="X721" s="225"/>
      <c r="Y721" s="225"/>
      <c r="Z721" s="225"/>
    </row>
    <row r="722" spans="1:26" ht="15.75" customHeight="1" x14ac:dyDescent="0.25">
      <c r="A722" s="225"/>
      <c r="B722" s="225"/>
      <c r="C722" s="225"/>
      <c r="D722" s="225"/>
      <c r="E722" s="225"/>
      <c r="F722" s="225"/>
      <c r="G722" s="225"/>
      <c r="H722" s="225"/>
      <c r="I722" s="225"/>
      <c r="J722" s="225"/>
      <c r="K722" s="225"/>
      <c r="L722" s="225"/>
      <c r="M722" s="225"/>
      <c r="N722" s="225"/>
      <c r="O722" s="225"/>
      <c r="P722" s="225"/>
      <c r="Q722" s="225"/>
      <c r="R722" s="225"/>
      <c r="S722" s="225"/>
      <c r="T722" s="225"/>
      <c r="U722" s="225"/>
      <c r="V722" s="225"/>
      <c r="W722" s="225"/>
      <c r="X722" s="225"/>
      <c r="Y722" s="225"/>
      <c r="Z722" s="225"/>
    </row>
    <row r="723" spans="1:26" ht="15.75" customHeight="1" x14ac:dyDescent="0.25">
      <c r="A723" s="225"/>
      <c r="B723" s="225"/>
      <c r="C723" s="225"/>
      <c r="D723" s="225"/>
      <c r="E723" s="225"/>
      <c r="F723" s="225"/>
      <c r="G723" s="225"/>
      <c r="H723" s="225"/>
      <c r="I723" s="225"/>
      <c r="J723" s="225"/>
      <c r="K723" s="225"/>
      <c r="L723" s="225"/>
      <c r="M723" s="225"/>
      <c r="N723" s="225"/>
      <c r="O723" s="225"/>
      <c r="P723" s="225"/>
      <c r="Q723" s="225"/>
      <c r="R723" s="225"/>
      <c r="S723" s="225"/>
      <c r="T723" s="225"/>
      <c r="U723" s="225"/>
      <c r="V723" s="225"/>
      <c r="W723" s="225"/>
      <c r="X723" s="225"/>
      <c r="Y723" s="225"/>
      <c r="Z723" s="225"/>
    </row>
    <row r="724" spans="1:26" ht="15.75" customHeight="1" x14ac:dyDescent="0.25">
      <c r="A724" s="225"/>
      <c r="B724" s="225"/>
      <c r="C724" s="225"/>
      <c r="D724" s="225"/>
      <c r="E724" s="225"/>
      <c r="F724" s="225"/>
      <c r="G724" s="225"/>
      <c r="H724" s="225"/>
      <c r="I724" s="225"/>
      <c r="J724" s="225"/>
      <c r="K724" s="225"/>
      <c r="L724" s="225"/>
      <c r="M724" s="225"/>
      <c r="N724" s="225"/>
      <c r="O724" s="225"/>
      <c r="P724" s="225"/>
      <c r="Q724" s="225"/>
      <c r="R724" s="225"/>
      <c r="S724" s="225"/>
      <c r="T724" s="225"/>
      <c r="U724" s="225"/>
      <c r="V724" s="225"/>
      <c r="W724" s="225"/>
      <c r="X724" s="225"/>
      <c r="Y724" s="225"/>
      <c r="Z724" s="225"/>
    </row>
    <row r="725" spans="1:26" ht="15.75" customHeight="1" x14ac:dyDescent="0.25">
      <c r="A725" s="225"/>
      <c r="B725" s="225"/>
      <c r="C725" s="225"/>
      <c r="D725" s="225"/>
      <c r="E725" s="225"/>
      <c r="F725" s="225"/>
      <c r="G725" s="225"/>
      <c r="H725" s="225"/>
      <c r="I725" s="225"/>
      <c r="J725" s="225"/>
      <c r="K725" s="225"/>
      <c r="L725" s="225"/>
      <c r="M725" s="225"/>
      <c r="N725" s="225"/>
      <c r="O725" s="225"/>
      <c r="P725" s="225"/>
      <c r="Q725" s="225"/>
      <c r="R725" s="225"/>
      <c r="S725" s="225"/>
      <c r="T725" s="225"/>
      <c r="U725" s="225"/>
      <c r="V725" s="225"/>
      <c r="W725" s="225"/>
      <c r="X725" s="225"/>
      <c r="Y725" s="225"/>
      <c r="Z725" s="225"/>
    </row>
    <row r="726" spans="1:26" ht="15.75" customHeight="1" x14ac:dyDescent="0.25">
      <c r="A726" s="225"/>
      <c r="B726" s="225"/>
      <c r="C726" s="225"/>
      <c r="D726" s="225"/>
      <c r="E726" s="225"/>
      <c r="F726" s="225"/>
      <c r="G726" s="225"/>
      <c r="H726" s="225"/>
      <c r="I726" s="225"/>
      <c r="J726" s="225"/>
      <c r="K726" s="225"/>
      <c r="L726" s="225"/>
      <c r="M726" s="225"/>
      <c r="N726" s="225"/>
      <c r="O726" s="225"/>
      <c r="P726" s="225"/>
      <c r="Q726" s="225"/>
      <c r="R726" s="225"/>
      <c r="S726" s="225"/>
      <c r="T726" s="225"/>
      <c r="U726" s="225"/>
      <c r="V726" s="225"/>
      <c r="W726" s="225"/>
      <c r="X726" s="225"/>
      <c r="Y726" s="225"/>
      <c r="Z726" s="225"/>
    </row>
    <row r="727" spans="1:26" ht="15.75" customHeight="1" x14ac:dyDescent="0.25">
      <c r="A727" s="225"/>
      <c r="B727" s="225"/>
      <c r="C727" s="225"/>
      <c r="D727" s="225"/>
      <c r="E727" s="225"/>
      <c r="F727" s="225"/>
      <c r="G727" s="225"/>
      <c r="H727" s="225"/>
      <c r="I727" s="225"/>
      <c r="J727" s="225"/>
      <c r="K727" s="225"/>
      <c r="L727" s="225"/>
      <c r="M727" s="225"/>
      <c r="N727" s="225"/>
      <c r="O727" s="225"/>
      <c r="P727" s="225"/>
      <c r="Q727" s="225"/>
      <c r="R727" s="225"/>
      <c r="S727" s="225"/>
      <c r="T727" s="225"/>
      <c r="U727" s="225"/>
      <c r="V727" s="225"/>
      <c r="W727" s="225"/>
      <c r="X727" s="225"/>
      <c r="Y727" s="225"/>
      <c r="Z727" s="225"/>
    </row>
    <row r="728" spans="1:26" ht="15.75" customHeight="1" x14ac:dyDescent="0.25">
      <c r="A728" s="225"/>
      <c r="B728" s="225"/>
      <c r="C728" s="225"/>
      <c r="D728" s="225"/>
      <c r="E728" s="225"/>
      <c r="F728" s="225"/>
      <c r="G728" s="225"/>
      <c r="H728" s="225"/>
      <c r="I728" s="225"/>
      <c r="J728" s="225"/>
      <c r="K728" s="225"/>
      <c r="L728" s="225"/>
      <c r="M728" s="225"/>
      <c r="N728" s="225"/>
      <c r="O728" s="225"/>
      <c r="P728" s="225"/>
      <c r="Q728" s="225"/>
      <c r="R728" s="225"/>
      <c r="S728" s="225"/>
      <c r="T728" s="225"/>
      <c r="U728" s="225"/>
      <c r="V728" s="225"/>
      <c r="W728" s="225"/>
      <c r="X728" s="225"/>
      <c r="Y728" s="225"/>
      <c r="Z728" s="225"/>
    </row>
    <row r="729" spans="1:26" ht="15.75" customHeight="1" x14ac:dyDescent="0.25">
      <c r="A729" s="225"/>
      <c r="B729" s="225"/>
      <c r="C729" s="225"/>
      <c r="D729" s="225"/>
      <c r="E729" s="225"/>
      <c r="F729" s="225"/>
      <c r="G729" s="225"/>
      <c r="H729" s="225"/>
      <c r="I729" s="225"/>
      <c r="J729" s="225"/>
      <c r="K729" s="225"/>
      <c r="L729" s="225"/>
      <c r="M729" s="225"/>
      <c r="N729" s="225"/>
      <c r="O729" s="225"/>
      <c r="P729" s="225"/>
      <c r="Q729" s="225"/>
      <c r="R729" s="225"/>
      <c r="S729" s="225"/>
      <c r="T729" s="225"/>
      <c r="U729" s="225"/>
      <c r="V729" s="225"/>
      <c r="W729" s="225"/>
      <c r="X729" s="225"/>
      <c r="Y729" s="225"/>
      <c r="Z729" s="225"/>
    </row>
    <row r="730" spans="1:26" ht="15.75" customHeight="1" x14ac:dyDescent="0.25">
      <c r="A730" s="225"/>
      <c r="B730" s="225"/>
      <c r="C730" s="225"/>
      <c r="D730" s="225"/>
      <c r="E730" s="225"/>
      <c r="F730" s="225"/>
      <c r="G730" s="225"/>
      <c r="H730" s="225"/>
      <c r="I730" s="225"/>
      <c r="J730" s="225"/>
      <c r="K730" s="225"/>
      <c r="L730" s="225"/>
      <c r="M730" s="225"/>
      <c r="N730" s="225"/>
      <c r="O730" s="225"/>
      <c r="P730" s="225"/>
      <c r="Q730" s="225"/>
      <c r="R730" s="225"/>
      <c r="S730" s="225"/>
      <c r="T730" s="225"/>
      <c r="U730" s="225"/>
      <c r="V730" s="225"/>
      <c r="W730" s="225"/>
      <c r="X730" s="225"/>
      <c r="Y730" s="225"/>
      <c r="Z730" s="225"/>
    </row>
    <row r="731" spans="1:26" ht="15.75" customHeight="1" x14ac:dyDescent="0.25">
      <c r="A731" s="225"/>
      <c r="B731" s="225"/>
      <c r="C731" s="225"/>
      <c r="D731" s="225"/>
      <c r="E731" s="225"/>
      <c r="F731" s="225"/>
      <c r="G731" s="225"/>
      <c r="H731" s="225"/>
      <c r="I731" s="225"/>
      <c r="J731" s="225"/>
      <c r="K731" s="225"/>
      <c r="L731" s="225"/>
      <c r="M731" s="225"/>
      <c r="N731" s="225"/>
      <c r="O731" s="225"/>
      <c r="P731" s="225"/>
      <c r="Q731" s="225"/>
      <c r="R731" s="225"/>
      <c r="S731" s="225"/>
      <c r="T731" s="225"/>
      <c r="U731" s="225"/>
      <c r="V731" s="225"/>
      <c r="W731" s="225"/>
      <c r="X731" s="225"/>
      <c r="Y731" s="225"/>
      <c r="Z731" s="225"/>
    </row>
    <row r="732" spans="1:26" ht="15.75" customHeight="1" x14ac:dyDescent="0.25">
      <c r="A732" s="225"/>
      <c r="B732" s="225"/>
      <c r="C732" s="225"/>
      <c r="D732" s="225"/>
      <c r="E732" s="225"/>
      <c r="F732" s="225"/>
      <c r="G732" s="225"/>
      <c r="H732" s="225"/>
      <c r="I732" s="225"/>
      <c r="J732" s="225"/>
      <c r="K732" s="225"/>
      <c r="L732" s="225"/>
      <c r="M732" s="225"/>
      <c r="N732" s="225"/>
      <c r="O732" s="225"/>
      <c r="P732" s="225"/>
      <c r="Q732" s="225"/>
      <c r="R732" s="225"/>
      <c r="S732" s="225"/>
      <c r="T732" s="225"/>
      <c r="U732" s="225"/>
      <c r="V732" s="225"/>
      <c r="W732" s="225"/>
      <c r="X732" s="225"/>
      <c r="Y732" s="225"/>
      <c r="Z732" s="225"/>
    </row>
    <row r="733" spans="1:26" ht="15.75" customHeight="1" x14ac:dyDescent="0.25">
      <c r="A733" s="225"/>
      <c r="B733" s="225"/>
      <c r="C733" s="225"/>
      <c r="D733" s="225"/>
      <c r="E733" s="225"/>
      <c r="F733" s="225"/>
      <c r="G733" s="225"/>
      <c r="H733" s="225"/>
      <c r="I733" s="225"/>
      <c r="J733" s="225"/>
      <c r="K733" s="225"/>
      <c r="L733" s="225"/>
      <c r="M733" s="225"/>
      <c r="N733" s="225"/>
      <c r="O733" s="225"/>
      <c r="P733" s="225"/>
      <c r="Q733" s="225"/>
      <c r="R733" s="225"/>
      <c r="S733" s="225"/>
      <c r="T733" s="225"/>
      <c r="U733" s="225"/>
      <c r="V733" s="225"/>
      <c r="W733" s="225"/>
      <c r="X733" s="225"/>
      <c r="Y733" s="225"/>
      <c r="Z733" s="225"/>
    </row>
    <row r="734" spans="1:26" ht="15.75" customHeight="1" x14ac:dyDescent="0.25">
      <c r="A734" s="225"/>
      <c r="B734" s="225"/>
      <c r="C734" s="225"/>
      <c r="D734" s="225"/>
      <c r="E734" s="225"/>
      <c r="F734" s="225"/>
      <c r="G734" s="225"/>
      <c r="H734" s="225"/>
      <c r="I734" s="225"/>
      <c r="J734" s="225"/>
      <c r="K734" s="225"/>
      <c r="L734" s="225"/>
      <c r="M734" s="225"/>
      <c r="N734" s="225"/>
      <c r="O734" s="225"/>
      <c r="P734" s="225"/>
      <c r="Q734" s="225"/>
      <c r="R734" s="225"/>
      <c r="S734" s="225"/>
      <c r="T734" s="225"/>
      <c r="U734" s="225"/>
      <c r="V734" s="225"/>
      <c r="W734" s="225"/>
      <c r="X734" s="225"/>
      <c r="Y734" s="225"/>
      <c r="Z734" s="225"/>
    </row>
    <row r="735" spans="1:26" ht="15.75" customHeight="1" x14ac:dyDescent="0.25">
      <c r="A735" s="225"/>
      <c r="B735" s="225"/>
      <c r="C735" s="225"/>
      <c r="D735" s="225"/>
      <c r="E735" s="225"/>
      <c r="F735" s="225"/>
      <c r="G735" s="225"/>
      <c r="H735" s="225"/>
      <c r="I735" s="225"/>
      <c r="J735" s="225"/>
      <c r="K735" s="225"/>
      <c r="L735" s="225"/>
      <c r="M735" s="225"/>
      <c r="N735" s="225"/>
      <c r="O735" s="225"/>
      <c r="P735" s="225"/>
      <c r="Q735" s="225"/>
      <c r="R735" s="225"/>
      <c r="S735" s="225"/>
      <c r="T735" s="225"/>
      <c r="U735" s="225"/>
      <c r="V735" s="225"/>
      <c r="W735" s="225"/>
      <c r="X735" s="225"/>
      <c r="Y735" s="225"/>
      <c r="Z735" s="225"/>
    </row>
    <row r="736" spans="1:26" ht="15.75" customHeight="1" x14ac:dyDescent="0.25">
      <c r="A736" s="225"/>
      <c r="B736" s="225"/>
      <c r="C736" s="225"/>
      <c r="D736" s="225"/>
      <c r="E736" s="225"/>
      <c r="F736" s="225"/>
      <c r="G736" s="225"/>
      <c r="H736" s="225"/>
      <c r="I736" s="225"/>
      <c r="J736" s="225"/>
      <c r="K736" s="225"/>
      <c r="L736" s="225"/>
      <c r="M736" s="225"/>
      <c r="N736" s="225"/>
      <c r="O736" s="225"/>
      <c r="P736" s="225"/>
      <c r="Q736" s="225"/>
      <c r="R736" s="225"/>
      <c r="S736" s="225"/>
      <c r="T736" s="225"/>
      <c r="U736" s="225"/>
      <c r="V736" s="225"/>
      <c r="W736" s="225"/>
      <c r="X736" s="225"/>
      <c r="Y736" s="225"/>
      <c r="Z736" s="225"/>
    </row>
    <row r="737" spans="1:26" ht="15.75" customHeight="1" x14ac:dyDescent="0.25">
      <c r="A737" s="225"/>
      <c r="B737" s="225"/>
      <c r="C737" s="225"/>
      <c r="D737" s="225"/>
      <c r="E737" s="225"/>
      <c r="F737" s="225"/>
      <c r="G737" s="225"/>
      <c r="H737" s="225"/>
      <c r="I737" s="225"/>
      <c r="J737" s="225"/>
      <c r="K737" s="225"/>
      <c r="L737" s="225"/>
      <c r="M737" s="225"/>
      <c r="N737" s="225"/>
      <c r="O737" s="225"/>
      <c r="P737" s="225"/>
      <c r="Q737" s="225"/>
      <c r="R737" s="225"/>
      <c r="S737" s="225"/>
      <c r="T737" s="225"/>
      <c r="U737" s="225"/>
      <c r="V737" s="225"/>
      <c r="W737" s="225"/>
      <c r="X737" s="225"/>
      <c r="Y737" s="225"/>
      <c r="Z737" s="225"/>
    </row>
    <row r="738" spans="1:26" ht="15.75" customHeight="1" x14ac:dyDescent="0.25">
      <c r="A738" s="225"/>
      <c r="B738" s="225"/>
      <c r="C738" s="225"/>
      <c r="D738" s="225"/>
      <c r="E738" s="225"/>
      <c r="F738" s="225"/>
      <c r="G738" s="225"/>
      <c r="H738" s="225"/>
      <c r="I738" s="225"/>
      <c r="J738" s="225"/>
      <c r="K738" s="225"/>
      <c r="L738" s="225"/>
      <c r="M738" s="225"/>
      <c r="N738" s="225"/>
      <c r="O738" s="225"/>
      <c r="P738" s="225"/>
      <c r="Q738" s="225"/>
      <c r="R738" s="225"/>
      <c r="S738" s="225"/>
      <c r="T738" s="225"/>
      <c r="U738" s="225"/>
      <c r="V738" s="225"/>
      <c r="W738" s="225"/>
      <c r="X738" s="225"/>
      <c r="Y738" s="225"/>
      <c r="Z738" s="225"/>
    </row>
    <row r="739" spans="1:26" ht="15.75" customHeight="1" x14ac:dyDescent="0.25">
      <c r="A739" s="225"/>
      <c r="B739" s="225"/>
      <c r="C739" s="225"/>
      <c r="D739" s="225"/>
      <c r="E739" s="225"/>
      <c r="F739" s="225"/>
      <c r="G739" s="225"/>
      <c r="H739" s="225"/>
      <c r="I739" s="225"/>
      <c r="J739" s="225"/>
      <c r="K739" s="225"/>
      <c r="L739" s="225"/>
      <c r="M739" s="225"/>
      <c r="N739" s="225"/>
      <c r="O739" s="225"/>
      <c r="P739" s="225"/>
      <c r="Q739" s="225"/>
      <c r="R739" s="225"/>
      <c r="S739" s="225"/>
      <c r="T739" s="225"/>
      <c r="U739" s="225"/>
      <c r="V739" s="225"/>
      <c r="W739" s="225"/>
      <c r="X739" s="225"/>
      <c r="Y739" s="225"/>
      <c r="Z739" s="225"/>
    </row>
    <row r="740" spans="1:26" ht="15.75" customHeight="1" x14ac:dyDescent="0.25">
      <c r="A740" s="225"/>
      <c r="B740" s="225"/>
      <c r="C740" s="225"/>
      <c r="D740" s="225"/>
      <c r="E740" s="225"/>
      <c r="F740" s="225"/>
      <c r="G740" s="225"/>
      <c r="H740" s="225"/>
      <c r="I740" s="225"/>
      <c r="J740" s="225"/>
      <c r="K740" s="225"/>
      <c r="L740" s="225"/>
      <c r="M740" s="225"/>
      <c r="N740" s="225"/>
      <c r="O740" s="225"/>
      <c r="P740" s="225"/>
      <c r="Q740" s="225"/>
      <c r="R740" s="225"/>
      <c r="S740" s="225"/>
      <c r="T740" s="225"/>
      <c r="U740" s="225"/>
      <c r="V740" s="225"/>
      <c r="W740" s="225"/>
      <c r="X740" s="225"/>
      <c r="Y740" s="225"/>
      <c r="Z740" s="225"/>
    </row>
    <row r="741" spans="1:26" ht="15.75" customHeight="1" x14ac:dyDescent="0.25">
      <c r="A741" s="225"/>
      <c r="B741" s="225"/>
      <c r="C741" s="225"/>
      <c r="D741" s="225"/>
      <c r="E741" s="225"/>
      <c r="F741" s="225"/>
      <c r="G741" s="225"/>
      <c r="H741" s="225"/>
      <c r="I741" s="225"/>
      <c r="J741" s="225"/>
      <c r="K741" s="225"/>
      <c r="L741" s="225"/>
      <c r="M741" s="225"/>
      <c r="N741" s="225"/>
      <c r="O741" s="225"/>
      <c r="P741" s="225"/>
      <c r="Q741" s="225"/>
      <c r="R741" s="225"/>
      <c r="S741" s="225"/>
      <c r="T741" s="225"/>
      <c r="U741" s="225"/>
      <c r="V741" s="225"/>
      <c r="W741" s="225"/>
      <c r="X741" s="225"/>
      <c r="Y741" s="225"/>
      <c r="Z741" s="225"/>
    </row>
    <row r="742" spans="1:26" ht="15.75" customHeight="1" x14ac:dyDescent="0.25">
      <c r="A742" s="225"/>
      <c r="B742" s="225"/>
      <c r="C742" s="225"/>
      <c r="D742" s="225"/>
      <c r="E742" s="225"/>
      <c r="F742" s="225"/>
      <c r="G742" s="225"/>
      <c r="H742" s="225"/>
      <c r="I742" s="225"/>
      <c r="J742" s="225"/>
      <c r="K742" s="225"/>
      <c r="L742" s="225"/>
      <c r="M742" s="225"/>
      <c r="N742" s="225"/>
      <c r="O742" s="225"/>
      <c r="P742" s="225"/>
      <c r="Q742" s="225"/>
      <c r="R742" s="225"/>
      <c r="S742" s="225"/>
      <c r="T742" s="225"/>
      <c r="U742" s="225"/>
      <c r="V742" s="225"/>
      <c r="W742" s="225"/>
      <c r="X742" s="225"/>
      <c r="Y742" s="225"/>
      <c r="Z742" s="225"/>
    </row>
    <row r="743" spans="1:26" ht="15.75" customHeight="1" x14ac:dyDescent="0.25">
      <c r="A743" s="225"/>
      <c r="B743" s="225"/>
      <c r="C743" s="225"/>
      <c r="D743" s="225"/>
      <c r="E743" s="225"/>
      <c r="F743" s="225"/>
      <c r="G743" s="225"/>
      <c r="H743" s="225"/>
      <c r="I743" s="225"/>
      <c r="J743" s="225"/>
      <c r="K743" s="225"/>
      <c r="L743" s="225"/>
      <c r="M743" s="225"/>
      <c r="N743" s="225"/>
      <c r="O743" s="225"/>
      <c r="P743" s="225"/>
      <c r="Q743" s="225"/>
      <c r="R743" s="225"/>
      <c r="S743" s="225"/>
      <c r="T743" s="225"/>
      <c r="U743" s="225"/>
      <c r="V743" s="225"/>
      <c r="W743" s="225"/>
      <c r="X743" s="225"/>
      <c r="Y743" s="225"/>
      <c r="Z743" s="225"/>
    </row>
    <row r="744" spans="1:26" ht="15.75" customHeight="1" x14ac:dyDescent="0.25">
      <c r="A744" s="225"/>
      <c r="B744" s="225"/>
      <c r="C744" s="225"/>
      <c r="D744" s="225"/>
      <c r="E744" s="225"/>
      <c r="F744" s="225"/>
      <c r="G744" s="225"/>
      <c r="H744" s="225"/>
      <c r="I744" s="225"/>
      <c r="J744" s="225"/>
      <c r="K744" s="225"/>
      <c r="L744" s="225"/>
      <c r="M744" s="225"/>
      <c r="N744" s="225"/>
      <c r="O744" s="225"/>
      <c r="P744" s="225"/>
      <c r="Q744" s="225"/>
      <c r="R744" s="225"/>
      <c r="S744" s="225"/>
      <c r="T744" s="225"/>
      <c r="U744" s="225"/>
      <c r="V744" s="225"/>
      <c r="W744" s="225"/>
      <c r="X744" s="225"/>
      <c r="Y744" s="225"/>
      <c r="Z744" s="225"/>
    </row>
    <row r="745" spans="1:26" ht="15.75" customHeight="1" x14ac:dyDescent="0.25">
      <c r="A745" s="225"/>
      <c r="B745" s="225"/>
      <c r="C745" s="225"/>
      <c r="D745" s="225"/>
      <c r="E745" s="225"/>
      <c r="F745" s="225"/>
      <c r="G745" s="225"/>
      <c r="H745" s="225"/>
      <c r="I745" s="225"/>
      <c r="J745" s="225"/>
      <c r="K745" s="225"/>
      <c r="L745" s="225"/>
      <c r="M745" s="225"/>
      <c r="N745" s="225"/>
      <c r="O745" s="225"/>
      <c r="P745" s="225"/>
      <c r="Q745" s="225"/>
      <c r="R745" s="225"/>
      <c r="S745" s="225"/>
      <c r="T745" s="225"/>
      <c r="U745" s="225"/>
      <c r="V745" s="225"/>
      <c r="W745" s="225"/>
      <c r="X745" s="225"/>
      <c r="Y745" s="225"/>
      <c r="Z745" s="225"/>
    </row>
    <row r="746" spans="1:26" ht="15.75" customHeight="1" x14ac:dyDescent="0.25">
      <c r="A746" s="225"/>
      <c r="B746" s="225"/>
      <c r="C746" s="225"/>
      <c r="D746" s="225"/>
      <c r="E746" s="225"/>
      <c r="F746" s="225"/>
      <c r="G746" s="225"/>
      <c r="H746" s="225"/>
      <c r="I746" s="225"/>
      <c r="J746" s="225"/>
      <c r="K746" s="225"/>
      <c r="L746" s="225"/>
      <c r="M746" s="225"/>
      <c r="N746" s="225"/>
      <c r="O746" s="225"/>
      <c r="P746" s="225"/>
      <c r="Q746" s="225"/>
      <c r="R746" s="225"/>
      <c r="S746" s="225"/>
      <c r="T746" s="225"/>
      <c r="U746" s="225"/>
      <c r="V746" s="225"/>
      <c r="W746" s="225"/>
      <c r="X746" s="225"/>
      <c r="Y746" s="225"/>
      <c r="Z746" s="225"/>
    </row>
    <row r="747" spans="1:26" ht="15.75" customHeight="1" x14ac:dyDescent="0.25">
      <c r="A747" s="225"/>
      <c r="B747" s="225"/>
      <c r="C747" s="225"/>
      <c r="D747" s="225"/>
      <c r="E747" s="225"/>
      <c r="F747" s="225"/>
      <c r="G747" s="225"/>
      <c r="H747" s="225"/>
      <c r="I747" s="225"/>
      <c r="J747" s="225"/>
      <c r="K747" s="225"/>
      <c r="L747" s="225"/>
      <c r="M747" s="225"/>
      <c r="N747" s="225"/>
      <c r="O747" s="225"/>
      <c r="P747" s="225"/>
      <c r="Q747" s="225"/>
      <c r="R747" s="225"/>
      <c r="S747" s="225"/>
      <c r="T747" s="225"/>
      <c r="U747" s="225"/>
      <c r="V747" s="225"/>
      <c r="W747" s="225"/>
      <c r="X747" s="225"/>
      <c r="Y747" s="225"/>
      <c r="Z747" s="225"/>
    </row>
    <row r="748" spans="1:26" ht="15.75" customHeight="1" x14ac:dyDescent="0.25">
      <c r="A748" s="225"/>
      <c r="B748" s="225"/>
      <c r="C748" s="225"/>
      <c r="D748" s="225"/>
      <c r="E748" s="225"/>
      <c r="F748" s="225"/>
      <c r="G748" s="225"/>
      <c r="H748" s="225"/>
      <c r="I748" s="225"/>
      <c r="J748" s="225"/>
      <c r="K748" s="225"/>
      <c r="L748" s="225"/>
      <c r="M748" s="225"/>
      <c r="N748" s="225"/>
      <c r="O748" s="225"/>
      <c r="P748" s="225"/>
      <c r="Q748" s="225"/>
      <c r="R748" s="225"/>
      <c r="S748" s="225"/>
      <c r="T748" s="225"/>
      <c r="U748" s="225"/>
      <c r="V748" s="225"/>
      <c r="W748" s="225"/>
      <c r="X748" s="225"/>
      <c r="Y748" s="225"/>
      <c r="Z748" s="225"/>
    </row>
    <row r="749" spans="1:26" ht="15.75" customHeight="1" x14ac:dyDescent="0.25">
      <c r="A749" s="225"/>
      <c r="B749" s="225"/>
      <c r="C749" s="225"/>
      <c r="D749" s="225"/>
      <c r="E749" s="225"/>
      <c r="F749" s="225"/>
      <c r="G749" s="225"/>
      <c r="H749" s="225"/>
      <c r="I749" s="225"/>
      <c r="J749" s="225"/>
      <c r="K749" s="225"/>
      <c r="L749" s="225"/>
      <c r="M749" s="225"/>
      <c r="N749" s="225"/>
      <c r="O749" s="225"/>
      <c r="P749" s="225"/>
      <c r="Q749" s="225"/>
      <c r="R749" s="225"/>
      <c r="S749" s="225"/>
      <c r="T749" s="225"/>
      <c r="U749" s="225"/>
      <c r="V749" s="225"/>
      <c r="W749" s="225"/>
      <c r="X749" s="225"/>
      <c r="Y749" s="225"/>
      <c r="Z749" s="225"/>
    </row>
    <row r="750" spans="1:26" ht="15.75" customHeight="1" x14ac:dyDescent="0.25">
      <c r="A750" s="225"/>
      <c r="B750" s="225"/>
      <c r="C750" s="225"/>
      <c r="D750" s="225"/>
      <c r="E750" s="225"/>
      <c r="F750" s="225"/>
      <c r="G750" s="225"/>
      <c r="H750" s="225"/>
      <c r="I750" s="225"/>
      <c r="J750" s="225"/>
      <c r="K750" s="225"/>
      <c r="L750" s="225"/>
      <c r="M750" s="225"/>
      <c r="N750" s="225"/>
      <c r="O750" s="225"/>
      <c r="P750" s="225"/>
      <c r="Q750" s="225"/>
      <c r="R750" s="225"/>
      <c r="S750" s="225"/>
      <c r="T750" s="225"/>
      <c r="U750" s="225"/>
      <c r="V750" s="225"/>
      <c r="W750" s="225"/>
      <c r="X750" s="225"/>
      <c r="Y750" s="225"/>
      <c r="Z750" s="225"/>
    </row>
    <row r="751" spans="1:26" ht="15.75" customHeight="1" x14ac:dyDescent="0.25">
      <c r="A751" s="225"/>
      <c r="B751" s="225"/>
      <c r="C751" s="225"/>
      <c r="D751" s="225"/>
      <c r="E751" s="225"/>
      <c r="F751" s="225"/>
      <c r="G751" s="225"/>
      <c r="H751" s="225"/>
      <c r="I751" s="225"/>
      <c r="J751" s="225"/>
      <c r="K751" s="225"/>
      <c r="L751" s="225"/>
      <c r="M751" s="225"/>
      <c r="N751" s="225"/>
      <c r="O751" s="225"/>
      <c r="P751" s="225"/>
      <c r="Q751" s="225"/>
      <c r="R751" s="225"/>
      <c r="S751" s="225"/>
      <c r="T751" s="225"/>
      <c r="U751" s="225"/>
      <c r="V751" s="225"/>
      <c r="W751" s="225"/>
      <c r="X751" s="225"/>
      <c r="Y751" s="225"/>
      <c r="Z751" s="225"/>
    </row>
    <row r="752" spans="1:26" ht="15.75" customHeight="1" x14ac:dyDescent="0.25">
      <c r="A752" s="225"/>
      <c r="B752" s="225"/>
      <c r="C752" s="225"/>
      <c r="D752" s="225"/>
      <c r="E752" s="225"/>
      <c r="F752" s="225"/>
      <c r="G752" s="225"/>
      <c r="H752" s="225"/>
      <c r="I752" s="225"/>
      <c r="J752" s="225"/>
      <c r="K752" s="225"/>
      <c r="L752" s="225"/>
      <c r="M752" s="225"/>
      <c r="N752" s="225"/>
      <c r="O752" s="225"/>
      <c r="P752" s="225"/>
      <c r="Q752" s="225"/>
      <c r="R752" s="225"/>
      <c r="S752" s="225"/>
      <c r="T752" s="225"/>
      <c r="U752" s="225"/>
      <c r="V752" s="225"/>
      <c r="W752" s="225"/>
      <c r="X752" s="225"/>
      <c r="Y752" s="225"/>
      <c r="Z752" s="225"/>
    </row>
    <row r="753" spans="1:26" ht="15.75" customHeight="1" x14ac:dyDescent="0.25">
      <c r="A753" s="225"/>
      <c r="B753" s="225"/>
      <c r="C753" s="225"/>
      <c r="D753" s="225"/>
      <c r="E753" s="225"/>
      <c r="F753" s="225"/>
      <c r="G753" s="225"/>
      <c r="H753" s="225"/>
      <c r="I753" s="225"/>
      <c r="J753" s="225"/>
      <c r="K753" s="225"/>
      <c r="L753" s="225"/>
      <c r="M753" s="225"/>
      <c r="N753" s="225"/>
      <c r="O753" s="225"/>
      <c r="P753" s="225"/>
      <c r="Q753" s="225"/>
      <c r="R753" s="225"/>
      <c r="S753" s="225"/>
      <c r="T753" s="225"/>
      <c r="U753" s="225"/>
      <c r="V753" s="225"/>
      <c r="W753" s="225"/>
      <c r="X753" s="225"/>
      <c r="Y753" s="225"/>
      <c r="Z753" s="225"/>
    </row>
    <row r="754" spans="1:26" ht="15.75" customHeight="1" x14ac:dyDescent="0.25">
      <c r="A754" s="225"/>
      <c r="B754" s="225"/>
      <c r="C754" s="225"/>
      <c r="D754" s="225"/>
      <c r="E754" s="225"/>
      <c r="F754" s="225"/>
      <c r="G754" s="225"/>
      <c r="H754" s="225"/>
      <c r="I754" s="225"/>
      <c r="J754" s="225"/>
      <c r="K754" s="225"/>
      <c r="L754" s="225"/>
      <c r="M754" s="225"/>
      <c r="N754" s="225"/>
      <c r="O754" s="225"/>
      <c r="P754" s="225"/>
      <c r="Q754" s="225"/>
      <c r="R754" s="225"/>
      <c r="S754" s="225"/>
      <c r="T754" s="225"/>
      <c r="U754" s="225"/>
      <c r="V754" s="225"/>
      <c r="W754" s="225"/>
      <c r="X754" s="225"/>
      <c r="Y754" s="225"/>
      <c r="Z754" s="225"/>
    </row>
    <row r="755" spans="1:26" ht="15.75" customHeight="1" x14ac:dyDescent="0.25">
      <c r="A755" s="225"/>
      <c r="B755" s="225"/>
      <c r="C755" s="225"/>
      <c r="D755" s="225"/>
      <c r="E755" s="225"/>
      <c r="F755" s="225"/>
      <c r="G755" s="225"/>
      <c r="H755" s="225"/>
      <c r="I755" s="225"/>
      <c r="J755" s="225"/>
      <c r="K755" s="225"/>
      <c r="L755" s="225"/>
      <c r="M755" s="225"/>
      <c r="N755" s="225"/>
      <c r="O755" s="225"/>
      <c r="P755" s="225"/>
      <c r="Q755" s="225"/>
      <c r="R755" s="225"/>
      <c r="S755" s="225"/>
      <c r="T755" s="225"/>
      <c r="U755" s="225"/>
      <c r="V755" s="225"/>
      <c r="W755" s="225"/>
      <c r="X755" s="225"/>
      <c r="Y755" s="225"/>
      <c r="Z755" s="225"/>
    </row>
    <row r="756" spans="1:26" ht="15.75" customHeight="1" x14ac:dyDescent="0.25">
      <c r="A756" s="225"/>
      <c r="B756" s="225"/>
      <c r="C756" s="225"/>
      <c r="D756" s="225"/>
      <c r="E756" s="225"/>
      <c r="F756" s="225"/>
      <c r="G756" s="225"/>
      <c r="H756" s="225"/>
      <c r="I756" s="225"/>
      <c r="J756" s="225"/>
      <c r="K756" s="225"/>
      <c r="L756" s="225"/>
      <c r="M756" s="225"/>
      <c r="N756" s="225"/>
      <c r="O756" s="225"/>
      <c r="P756" s="225"/>
      <c r="Q756" s="225"/>
      <c r="R756" s="225"/>
      <c r="S756" s="225"/>
      <c r="T756" s="225"/>
      <c r="U756" s="225"/>
      <c r="V756" s="225"/>
      <c r="W756" s="225"/>
      <c r="X756" s="225"/>
      <c r="Y756" s="225"/>
      <c r="Z756" s="225"/>
    </row>
    <row r="757" spans="1:26" ht="15.75" customHeight="1" x14ac:dyDescent="0.25">
      <c r="A757" s="225"/>
      <c r="B757" s="225"/>
      <c r="C757" s="225"/>
      <c r="D757" s="225"/>
      <c r="E757" s="225"/>
      <c r="F757" s="225"/>
      <c r="G757" s="225"/>
      <c r="H757" s="225"/>
      <c r="I757" s="225"/>
      <c r="J757" s="225"/>
      <c r="K757" s="225"/>
      <c r="L757" s="225"/>
      <c r="M757" s="225"/>
      <c r="N757" s="225"/>
      <c r="O757" s="225"/>
      <c r="P757" s="225"/>
      <c r="Q757" s="225"/>
      <c r="R757" s="225"/>
      <c r="S757" s="225"/>
      <c r="T757" s="225"/>
      <c r="U757" s="225"/>
      <c r="V757" s="225"/>
      <c r="W757" s="225"/>
      <c r="X757" s="225"/>
      <c r="Y757" s="225"/>
      <c r="Z757" s="225"/>
    </row>
    <row r="758" spans="1:26" ht="15.75" customHeight="1" x14ac:dyDescent="0.25">
      <c r="A758" s="225"/>
      <c r="B758" s="225"/>
      <c r="C758" s="225"/>
      <c r="D758" s="225"/>
      <c r="E758" s="225"/>
      <c r="F758" s="225"/>
      <c r="G758" s="225"/>
      <c r="H758" s="225"/>
      <c r="I758" s="225"/>
      <c r="J758" s="225"/>
      <c r="K758" s="225"/>
      <c r="L758" s="225"/>
      <c r="M758" s="225"/>
      <c r="N758" s="225"/>
      <c r="O758" s="225"/>
      <c r="P758" s="225"/>
      <c r="Q758" s="225"/>
      <c r="R758" s="225"/>
      <c r="S758" s="225"/>
      <c r="T758" s="225"/>
      <c r="U758" s="225"/>
      <c r="V758" s="225"/>
      <c r="W758" s="225"/>
      <c r="X758" s="225"/>
      <c r="Y758" s="225"/>
      <c r="Z758" s="225"/>
    </row>
    <row r="759" spans="1:26" ht="15.75" customHeight="1" x14ac:dyDescent="0.25">
      <c r="A759" s="225"/>
      <c r="B759" s="225"/>
      <c r="C759" s="225"/>
      <c r="D759" s="225"/>
      <c r="E759" s="225"/>
      <c r="F759" s="225"/>
      <c r="G759" s="225"/>
      <c r="H759" s="225"/>
      <c r="I759" s="225"/>
      <c r="J759" s="225"/>
      <c r="K759" s="225"/>
      <c r="L759" s="225"/>
      <c r="M759" s="225"/>
      <c r="N759" s="225"/>
      <c r="O759" s="225"/>
      <c r="P759" s="225"/>
      <c r="Q759" s="225"/>
      <c r="R759" s="225"/>
      <c r="S759" s="225"/>
      <c r="T759" s="225"/>
      <c r="U759" s="225"/>
      <c r="V759" s="225"/>
      <c r="W759" s="225"/>
      <c r="X759" s="225"/>
      <c r="Y759" s="225"/>
      <c r="Z759" s="225"/>
    </row>
    <row r="760" spans="1:26" ht="15.75" customHeight="1" x14ac:dyDescent="0.25">
      <c r="A760" s="225"/>
      <c r="B760" s="225"/>
      <c r="C760" s="225"/>
      <c r="D760" s="225"/>
      <c r="E760" s="225"/>
      <c r="F760" s="225"/>
      <c r="G760" s="225"/>
      <c r="H760" s="225"/>
      <c r="I760" s="225"/>
      <c r="J760" s="225"/>
      <c r="K760" s="225"/>
      <c r="L760" s="225"/>
      <c r="M760" s="225"/>
      <c r="N760" s="225"/>
      <c r="O760" s="225"/>
      <c r="P760" s="225"/>
      <c r="Q760" s="225"/>
      <c r="R760" s="225"/>
      <c r="S760" s="225"/>
      <c r="T760" s="225"/>
      <c r="U760" s="225"/>
      <c r="V760" s="225"/>
      <c r="W760" s="225"/>
      <c r="X760" s="225"/>
      <c r="Y760" s="225"/>
      <c r="Z760" s="225"/>
    </row>
    <row r="761" spans="1:26" ht="15.75" customHeight="1" x14ac:dyDescent="0.25">
      <c r="A761" s="225"/>
      <c r="B761" s="225"/>
      <c r="C761" s="225"/>
      <c r="D761" s="225"/>
      <c r="E761" s="225"/>
      <c r="F761" s="225"/>
      <c r="G761" s="225"/>
      <c r="H761" s="225"/>
      <c r="I761" s="225"/>
      <c r="J761" s="225"/>
      <c r="K761" s="225"/>
      <c r="L761" s="225"/>
      <c r="M761" s="225"/>
      <c r="N761" s="225"/>
      <c r="O761" s="225"/>
      <c r="P761" s="225"/>
      <c r="Q761" s="225"/>
      <c r="R761" s="225"/>
      <c r="S761" s="225"/>
      <c r="T761" s="225"/>
      <c r="U761" s="225"/>
      <c r="V761" s="225"/>
      <c r="W761" s="225"/>
      <c r="X761" s="225"/>
      <c r="Y761" s="225"/>
      <c r="Z761" s="225"/>
    </row>
    <row r="762" spans="1:26" ht="15.75" customHeight="1" x14ac:dyDescent="0.25">
      <c r="A762" s="225"/>
      <c r="B762" s="225"/>
      <c r="C762" s="225"/>
      <c r="D762" s="225"/>
      <c r="E762" s="225"/>
      <c r="F762" s="225"/>
      <c r="G762" s="225"/>
      <c r="H762" s="225"/>
      <c r="I762" s="225"/>
      <c r="J762" s="225"/>
      <c r="K762" s="225"/>
      <c r="L762" s="225"/>
      <c r="M762" s="225"/>
      <c r="N762" s="225"/>
      <c r="O762" s="225"/>
      <c r="P762" s="225"/>
      <c r="Q762" s="225"/>
      <c r="R762" s="225"/>
      <c r="S762" s="225"/>
      <c r="T762" s="225"/>
      <c r="U762" s="225"/>
      <c r="V762" s="225"/>
      <c r="W762" s="225"/>
      <c r="X762" s="225"/>
      <c r="Y762" s="225"/>
      <c r="Z762" s="225"/>
    </row>
    <row r="763" spans="1:26" ht="15.75" customHeight="1" x14ac:dyDescent="0.25">
      <c r="A763" s="225"/>
      <c r="B763" s="225"/>
      <c r="C763" s="225"/>
      <c r="D763" s="225"/>
      <c r="E763" s="225"/>
      <c r="F763" s="225"/>
      <c r="G763" s="225"/>
      <c r="H763" s="225"/>
      <c r="I763" s="225"/>
      <c r="J763" s="225"/>
      <c r="K763" s="225"/>
      <c r="L763" s="225"/>
      <c r="M763" s="225"/>
      <c r="N763" s="225"/>
      <c r="O763" s="225"/>
      <c r="P763" s="225"/>
      <c r="Q763" s="225"/>
      <c r="R763" s="225"/>
      <c r="S763" s="225"/>
      <c r="T763" s="225"/>
      <c r="U763" s="225"/>
      <c r="V763" s="225"/>
      <c r="W763" s="225"/>
      <c r="X763" s="225"/>
      <c r="Y763" s="225"/>
      <c r="Z763" s="225"/>
    </row>
    <row r="764" spans="1:26" ht="15.75" customHeight="1" x14ac:dyDescent="0.25">
      <c r="A764" s="225"/>
      <c r="B764" s="225"/>
      <c r="C764" s="225"/>
      <c r="D764" s="225"/>
      <c r="E764" s="225"/>
      <c r="F764" s="225"/>
      <c r="G764" s="225"/>
      <c r="H764" s="225"/>
      <c r="I764" s="225"/>
      <c r="J764" s="225"/>
      <c r="K764" s="225"/>
      <c r="L764" s="225"/>
      <c r="M764" s="225"/>
      <c r="N764" s="225"/>
      <c r="O764" s="225"/>
      <c r="P764" s="225"/>
      <c r="Q764" s="225"/>
      <c r="R764" s="225"/>
      <c r="S764" s="225"/>
      <c r="T764" s="225"/>
      <c r="U764" s="225"/>
      <c r="V764" s="225"/>
      <c r="W764" s="225"/>
      <c r="X764" s="225"/>
      <c r="Y764" s="225"/>
      <c r="Z764" s="225"/>
    </row>
    <row r="765" spans="1:26" ht="15.75" customHeight="1" x14ac:dyDescent="0.25">
      <c r="A765" s="225"/>
      <c r="B765" s="225"/>
      <c r="C765" s="225"/>
      <c r="D765" s="225"/>
      <c r="E765" s="225"/>
      <c r="F765" s="225"/>
      <c r="G765" s="225"/>
      <c r="H765" s="225"/>
      <c r="I765" s="225"/>
      <c r="J765" s="225"/>
      <c r="K765" s="225"/>
      <c r="L765" s="225"/>
      <c r="M765" s="225"/>
      <c r="N765" s="225"/>
      <c r="O765" s="225"/>
      <c r="P765" s="225"/>
      <c r="Q765" s="225"/>
      <c r="R765" s="225"/>
      <c r="S765" s="225"/>
      <c r="T765" s="225"/>
      <c r="U765" s="225"/>
      <c r="V765" s="225"/>
      <c r="W765" s="225"/>
      <c r="X765" s="225"/>
      <c r="Y765" s="225"/>
      <c r="Z765" s="225"/>
    </row>
    <row r="766" spans="1:26" ht="15.75" customHeight="1" x14ac:dyDescent="0.25">
      <c r="A766" s="225"/>
      <c r="B766" s="225"/>
      <c r="C766" s="225"/>
      <c r="D766" s="225"/>
      <c r="E766" s="225"/>
      <c r="F766" s="225"/>
      <c r="G766" s="225"/>
      <c r="H766" s="225"/>
      <c r="I766" s="225"/>
      <c r="J766" s="225"/>
      <c r="K766" s="225"/>
      <c r="L766" s="225"/>
      <c r="M766" s="225"/>
      <c r="N766" s="225"/>
      <c r="O766" s="225"/>
      <c r="P766" s="225"/>
      <c r="Q766" s="225"/>
      <c r="R766" s="225"/>
      <c r="S766" s="225"/>
      <c r="T766" s="225"/>
      <c r="U766" s="225"/>
      <c r="V766" s="225"/>
      <c r="W766" s="225"/>
      <c r="X766" s="225"/>
      <c r="Y766" s="225"/>
      <c r="Z766" s="225"/>
    </row>
    <row r="767" spans="1:26" ht="15.75" customHeight="1" x14ac:dyDescent="0.25">
      <c r="A767" s="225"/>
      <c r="B767" s="225"/>
      <c r="C767" s="225"/>
      <c r="D767" s="225"/>
      <c r="E767" s="225"/>
      <c r="F767" s="225"/>
      <c r="G767" s="225"/>
      <c r="H767" s="225"/>
      <c r="I767" s="225"/>
      <c r="J767" s="225"/>
      <c r="K767" s="225"/>
      <c r="L767" s="225"/>
      <c r="M767" s="225"/>
      <c r="N767" s="225"/>
      <c r="O767" s="225"/>
      <c r="P767" s="225"/>
      <c r="Q767" s="225"/>
      <c r="R767" s="225"/>
      <c r="S767" s="225"/>
      <c r="T767" s="225"/>
      <c r="U767" s="225"/>
      <c r="V767" s="225"/>
      <c r="W767" s="225"/>
      <c r="X767" s="225"/>
      <c r="Y767" s="225"/>
      <c r="Z767" s="225"/>
    </row>
    <row r="768" spans="1:26" ht="15.75" customHeight="1" x14ac:dyDescent="0.25">
      <c r="A768" s="225"/>
      <c r="B768" s="225"/>
      <c r="C768" s="225"/>
      <c r="D768" s="225"/>
      <c r="E768" s="225"/>
      <c r="F768" s="225"/>
      <c r="G768" s="225"/>
      <c r="H768" s="225"/>
      <c r="I768" s="225"/>
      <c r="J768" s="225"/>
      <c r="K768" s="225"/>
      <c r="L768" s="225"/>
      <c r="M768" s="225"/>
      <c r="N768" s="225"/>
      <c r="O768" s="225"/>
      <c r="P768" s="225"/>
      <c r="Q768" s="225"/>
      <c r="R768" s="225"/>
      <c r="S768" s="225"/>
      <c r="T768" s="225"/>
      <c r="U768" s="225"/>
      <c r="V768" s="225"/>
      <c r="W768" s="225"/>
      <c r="X768" s="225"/>
      <c r="Y768" s="225"/>
      <c r="Z768" s="225"/>
    </row>
    <row r="769" spans="1:26" ht="15.75" customHeight="1" x14ac:dyDescent="0.25">
      <c r="A769" s="225"/>
      <c r="B769" s="225"/>
      <c r="C769" s="225"/>
      <c r="D769" s="225"/>
      <c r="E769" s="225"/>
      <c r="F769" s="225"/>
      <c r="G769" s="225"/>
      <c r="H769" s="225"/>
      <c r="I769" s="225"/>
      <c r="J769" s="225"/>
      <c r="K769" s="225"/>
      <c r="L769" s="225"/>
      <c r="M769" s="225"/>
      <c r="N769" s="225"/>
      <c r="O769" s="225"/>
      <c r="P769" s="225"/>
      <c r="Q769" s="225"/>
      <c r="R769" s="225"/>
      <c r="S769" s="225"/>
      <c r="T769" s="225"/>
      <c r="U769" s="225"/>
      <c r="V769" s="225"/>
      <c r="W769" s="225"/>
      <c r="X769" s="225"/>
      <c r="Y769" s="225"/>
      <c r="Z769" s="225"/>
    </row>
    <row r="770" spans="1:26" ht="15.75" customHeight="1" x14ac:dyDescent="0.25">
      <c r="A770" s="225"/>
      <c r="B770" s="225"/>
      <c r="C770" s="225"/>
      <c r="D770" s="225"/>
      <c r="E770" s="225"/>
      <c r="F770" s="225"/>
      <c r="G770" s="225"/>
      <c r="H770" s="225"/>
      <c r="I770" s="225"/>
      <c r="J770" s="225"/>
      <c r="K770" s="225"/>
      <c r="L770" s="225"/>
      <c r="M770" s="225"/>
      <c r="N770" s="225"/>
      <c r="O770" s="225"/>
      <c r="P770" s="225"/>
      <c r="Q770" s="225"/>
      <c r="R770" s="225"/>
      <c r="S770" s="225"/>
      <c r="T770" s="225"/>
      <c r="U770" s="225"/>
      <c r="V770" s="225"/>
      <c r="W770" s="225"/>
      <c r="X770" s="225"/>
      <c r="Y770" s="225"/>
      <c r="Z770" s="225"/>
    </row>
    <row r="771" spans="1:26" ht="15.75" customHeight="1" x14ac:dyDescent="0.25">
      <c r="A771" s="225"/>
      <c r="B771" s="225"/>
      <c r="C771" s="225"/>
      <c r="D771" s="225"/>
      <c r="E771" s="225"/>
      <c r="F771" s="225"/>
      <c r="G771" s="225"/>
      <c r="H771" s="225"/>
      <c r="I771" s="225"/>
      <c r="J771" s="225"/>
      <c r="K771" s="225"/>
      <c r="L771" s="225"/>
      <c r="M771" s="225"/>
      <c r="N771" s="225"/>
      <c r="O771" s="225"/>
      <c r="P771" s="225"/>
      <c r="Q771" s="225"/>
      <c r="R771" s="225"/>
      <c r="S771" s="225"/>
      <c r="T771" s="225"/>
      <c r="U771" s="225"/>
      <c r="V771" s="225"/>
      <c r="W771" s="225"/>
      <c r="X771" s="225"/>
      <c r="Y771" s="225"/>
      <c r="Z771" s="225"/>
    </row>
    <row r="772" spans="1:26" ht="15.75" customHeight="1" x14ac:dyDescent="0.25">
      <c r="A772" s="225"/>
      <c r="B772" s="225"/>
      <c r="C772" s="225"/>
      <c r="D772" s="225"/>
      <c r="E772" s="225"/>
      <c r="F772" s="225"/>
      <c r="G772" s="225"/>
      <c r="H772" s="225"/>
      <c r="I772" s="225"/>
      <c r="J772" s="225"/>
      <c r="K772" s="225"/>
      <c r="L772" s="225"/>
      <c r="M772" s="225"/>
      <c r="N772" s="225"/>
      <c r="O772" s="225"/>
      <c r="P772" s="225"/>
      <c r="Q772" s="225"/>
      <c r="R772" s="225"/>
      <c r="S772" s="225"/>
      <c r="T772" s="225"/>
      <c r="U772" s="225"/>
      <c r="V772" s="225"/>
      <c r="W772" s="225"/>
      <c r="X772" s="225"/>
      <c r="Y772" s="225"/>
      <c r="Z772" s="225"/>
    </row>
    <row r="773" spans="1:26" ht="15.75" customHeight="1" x14ac:dyDescent="0.25">
      <c r="A773" s="225"/>
      <c r="B773" s="225"/>
      <c r="C773" s="225"/>
      <c r="D773" s="225"/>
      <c r="E773" s="225"/>
      <c r="F773" s="225"/>
      <c r="G773" s="225"/>
      <c r="H773" s="225"/>
      <c r="I773" s="225"/>
      <c r="J773" s="225"/>
      <c r="K773" s="225"/>
      <c r="L773" s="225"/>
      <c r="M773" s="225"/>
      <c r="N773" s="225"/>
      <c r="O773" s="225"/>
      <c r="P773" s="225"/>
      <c r="Q773" s="225"/>
      <c r="R773" s="225"/>
      <c r="S773" s="225"/>
      <c r="T773" s="225"/>
      <c r="U773" s="225"/>
      <c r="V773" s="225"/>
      <c r="W773" s="225"/>
      <c r="X773" s="225"/>
      <c r="Y773" s="225"/>
      <c r="Z773" s="225"/>
    </row>
    <row r="774" spans="1:26" ht="15.75" customHeight="1" x14ac:dyDescent="0.25">
      <c r="A774" s="225"/>
      <c r="B774" s="225"/>
      <c r="C774" s="225"/>
      <c r="D774" s="225"/>
      <c r="E774" s="225"/>
      <c r="F774" s="225"/>
      <c r="G774" s="225"/>
      <c r="H774" s="225"/>
      <c r="I774" s="225"/>
      <c r="J774" s="225"/>
      <c r="K774" s="225"/>
      <c r="L774" s="225"/>
      <c r="M774" s="225"/>
      <c r="N774" s="225"/>
      <c r="O774" s="225"/>
      <c r="P774" s="225"/>
      <c r="Q774" s="225"/>
      <c r="R774" s="225"/>
      <c r="S774" s="225"/>
      <c r="T774" s="225"/>
      <c r="U774" s="225"/>
      <c r="V774" s="225"/>
      <c r="W774" s="225"/>
      <c r="X774" s="225"/>
      <c r="Y774" s="225"/>
      <c r="Z774" s="225"/>
    </row>
    <row r="775" spans="1:26" ht="15.75" customHeight="1" x14ac:dyDescent="0.25">
      <c r="A775" s="225"/>
      <c r="B775" s="225"/>
      <c r="C775" s="225"/>
      <c r="D775" s="225"/>
      <c r="E775" s="225"/>
      <c r="F775" s="225"/>
      <c r="G775" s="225"/>
      <c r="H775" s="225"/>
      <c r="I775" s="225"/>
      <c r="J775" s="225"/>
      <c r="K775" s="225"/>
      <c r="L775" s="225"/>
      <c r="M775" s="225"/>
      <c r="N775" s="225"/>
      <c r="O775" s="225"/>
      <c r="P775" s="225"/>
      <c r="Q775" s="225"/>
      <c r="R775" s="225"/>
      <c r="S775" s="225"/>
      <c r="T775" s="225"/>
      <c r="U775" s="225"/>
      <c r="V775" s="225"/>
      <c r="W775" s="225"/>
      <c r="X775" s="225"/>
      <c r="Y775" s="225"/>
      <c r="Z775" s="225"/>
    </row>
    <row r="776" spans="1:26" ht="15.75" customHeight="1" x14ac:dyDescent="0.25">
      <c r="A776" s="225"/>
      <c r="B776" s="225"/>
      <c r="C776" s="225"/>
      <c r="D776" s="225"/>
      <c r="E776" s="225"/>
      <c r="F776" s="225"/>
      <c r="G776" s="225"/>
      <c r="H776" s="225"/>
      <c r="I776" s="225"/>
      <c r="J776" s="225"/>
      <c r="K776" s="225"/>
      <c r="L776" s="225"/>
      <c r="M776" s="225"/>
      <c r="N776" s="225"/>
      <c r="O776" s="225"/>
      <c r="P776" s="225"/>
      <c r="Q776" s="225"/>
      <c r="R776" s="225"/>
      <c r="S776" s="225"/>
      <c r="T776" s="225"/>
      <c r="U776" s="225"/>
      <c r="V776" s="225"/>
      <c r="W776" s="225"/>
      <c r="X776" s="225"/>
      <c r="Y776" s="225"/>
      <c r="Z776" s="225"/>
    </row>
    <row r="777" spans="1:26" ht="15.75" customHeight="1" x14ac:dyDescent="0.25">
      <c r="A777" s="225"/>
      <c r="B777" s="225"/>
      <c r="C777" s="225"/>
      <c r="D777" s="225"/>
      <c r="E777" s="225"/>
      <c r="F777" s="225"/>
      <c r="G777" s="225"/>
      <c r="H777" s="225"/>
      <c r="I777" s="225"/>
      <c r="J777" s="225"/>
      <c r="K777" s="225"/>
      <c r="L777" s="225"/>
      <c r="M777" s="225"/>
      <c r="N777" s="225"/>
      <c r="O777" s="225"/>
      <c r="P777" s="225"/>
      <c r="Q777" s="225"/>
      <c r="R777" s="225"/>
      <c r="S777" s="225"/>
      <c r="T777" s="225"/>
      <c r="U777" s="225"/>
      <c r="V777" s="225"/>
      <c r="W777" s="225"/>
      <c r="X777" s="225"/>
      <c r="Y777" s="225"/>
      <c r="Z777" s="225"/>
    </row>
    <row r="778" spans="1:26" ht="15.75" customHeight="1" x14ac:dyDescent="0.25">
      <c r="A778" s="225"/>
      <c r="B778" s="225"/>
      <c r="C778" s="225"/>
      <c r="D778" s="225"/>
      <c r="E778" s="225"/>
      <c r="F778" s="225"/>
      <c r="G778" s="225"/>
      <c r="H778" s="225"/>
      <c r="I778" s="225"/>
      <c r="J778" s="225"/>
      <c r="K778" s="225"/>
      <c r="L778" s="225"/>
      <c r="M778" s="225"/>
      <c r="N778" s="225"/>
      <c r="O778" s="225"/>
      <c r="P778" s="225"/>
      <c r="Q778" s="225"/>
      <c r="R778" s="225"/>
      <c r="S778" s="225"/>
      <c r="T778" s="225"/>
      <c r="U778" s="225"/>
      <c r="V778" s="225"/>
      <c r="W778" s="225"/>
      <c r="X778" s="225"/>
      <c r="Y778" s="225"/>
      <c r="Z778" s="225"/>
    </row>
    <row r="779" spans="1:26" ht="15.75" customHeight="1" x14ac:dyDescent="0.25">
      <c r="A779" s="225"/>
      <c r="B779" s="225"/>
      <c r="C779" s="225"/>
      <c r="D779" s="225"/>
      <c r="E779" s="225"/>
      <c r="F779" s="225"/>
      <c r="G779" s="225"/>
      <c r="H779" s="225"/>
      <c r="I779" s="225"/>
      <c r="J779" s="225"/>
      <c r="K779" s="225"/>
      <c r="L779" s="225"/>
      <c r="M779" s="225"/>
      <c r="N779" s="225"/>
      <c r="O779" s="225"/>
      <c r="P779" s="225"/>
      <c r="Q779" s="225"/>
      <c r="R779" s="225"/>
      <c r="S779" s="225"/>
      <c r="T779" s="225"/>
      <c r="U779" s="225"/>
      <c r="V779" s="225"/>
      <c r="W779" s="225"/>
      <c r="X779" s="225"/>
      <c r="Y779" s="225"/>
      <c r="Z779" s="225"/>
    </row>
    <row r="780" spans="1:26" ht="15.75" customHeight="1" x14ac:dyDescent="0.25">
      <c r="A780" s="225"/>
      <c r="B780" s="225"/>
      <c r="C780" s="225"/>
      <c r="D780" s="225"/>
      <c r="E780" s="225"/>
      <c r="F780" s="225"/>
      <c r="G780" s="225"/>
      <c r="H780" s="225"/>
      <c r="I780" s="225"/>
      <c r="J780" s="225"/>
      <c r="K780" s="225"/>
      <c r="L780" s="225"/>
      <c r="M780" s="225"/>
      <c r="N780" s="225"/>
      <c r="O780" s="225"/>
      <c r="P780" s="225"/>
      <c r="Q780" s="225"/>
      <c r="R780" s="225"/>
      <c r="S780" s="225"/>
      <c r="T780" s="225"/>
      <c r="U780" s="225"/>
      <c r="V780" s="225"/>
      <c r="W780" s="225"/>
      <c r="X780" s="225"/>
      <c r="Y780" s="225"/>
      <c r="Z780" s="225"/>
    </row>
    <row r="781" spans="1:26" ht="15.75" customHeight="1" x14ac:dyDescent="0.25">
      <c r="A781" s="225"/>
      <c r="B781" s="225"/>
      <c r="C781" s="225"/>
      <c r="D781" s="225"/>
      <c r="E781" s="225"/>
      <c r="F781" s="225"/>
      <c r="G781" s="225"/>
      <c r="H781" s="225"/>
      <c r="I781" s="225"/>
      <c r="J781" s="225"/>
      <c r="K781" s="225"/>
      <c r="L781" s="225"/>
      <c r="M781" s="225"/>
      <c r="N781" s="225"/>
      <c r="O781" s="225"/>
      <c r="P781" s="225"/>
      <c r="Q781" s="225"/>
      <c r="R781" s="225"/>
      <c r="S781" s="225"/>
      <c r="T781" s="225"/>
      <c r="U781" s="225"/>
      <c r="V781" s="225"/>
      <c r="W781" s="225"/>
      <c r="X781" s="225"/>
      <c r="Y781" s="225"/>
      <c r="Z781" s="225"/>
    </row>
    <row r="782" spans="1:26" ht="15.75" customHeight="1" x14ac:dyDescent="0.25">
      <c r="A782" s="225"/>
      <c r="B782" s="225"/>
      <c r="C782" s="225"/>
      <c r="D782" s="225"/>
      <c r="E782" s="225"/>
      <c r="F782" s="225"/>
      <c r="G782" s="225"/>
      <c r="H782" s="225"/>
      <c r="I782" s="225"/>
      <c r="J782" s="225"/>
      <c r="K782" s="225"/>
      <c r="L782" s="225"/>
      <c r="M782" s="225"/>
      <c r="N782" s="225"/>
      <c r="O782" s="225"/>
      <c r="P782" s="225"/>
      <c r="Q782" s="225"/>
      <c r="R782" s="225"/>
      <c r="S782" s="225"/>
      <c r="T782" s="225"/>
      <c r="U782" s="225"/>
      <c r="V782" s="225"/>
      <c r="W782" s="225"/>
      <c r="X782" s="225"/>
      <c r="Y782" s="225"/>
      <c r="Z782" s="225"/>
    </row>
    <row r="783" spans="1:26" ht="15.75" customHeight="1" x14ac:dyDescent="0.25">
      <c r="A783" s="225"/>
      <c r="B783" s="225"/>
      <c r="C783" s="225"/>
      <c r="D783" s="225"/>
      <c r="E783" s="225"/>
      <c r="F783" s="225"/>
      <c r="G783" s="225"/>
      <c r="H783" s="225"/>
      <c r="I783" s="225"/>
      <c r="J783" s="225"/>
      <c r="K783" s="225"/>
      <c r="L783" s="225"/>
      <c r="M783" s="225"/>
      <c r="N783" s="225"/>
      <c r="O783" s="225"/>
      <c r="P783" s="225"/>
      <c r="Q783" s="225"/>
      <c r="R783" s="225"/>
      <c r="S783" s="225"/>
      <c r="T783" s="225"/>
      <c r="U783" s="225"/>
      <c r="V783" s="225"/>
      <c r="W783" s="225"/>
      <c r="X783" s="225"/>
      <c r="Y783" s="225"/>
      <c r="Z783" s="225"/>
    </row>
    <row r="784" spans="1:26" ht="15.75" customHeight="1" x14ac:dyDescent="0.25">
      <c r="A784" s="225"/>
      <c r="B784" s="225"/>
      <c r="C784" s="225"/>
      <c r="D784" s="225"/>
      <c r="E784" s="225"/>
      <c r="F784" s="225"/>
      <c r="G784" s="225"/>
      <c r="H784" s="225"/>
      <c r="I784" s="225"/>
      <c r="J784" s="225"/>
      <c r="K784" s="225"/>
      <c r="L784" s="225"/>
      <c r="M784" s="225"/>
      <c r="N784" s="225"/>
      <c r="O784" s="225"/>
      <c r="P784" s="225"/>
      <c r="Q784" s="225"/>
      <c r="R784" s="225"/>
      <c r="S784" s="225"/>
      <c r="T784" s="225"/>
      <c r="U784" s="225"/>
      <c r="V784" s="225"/>
      <c r="W784" s="225"/>
      <c r="X784" s="225"/>
      <c r="Y784" s="225"/>
      <c r="Z784" s="225"/>
    </row>
    <row r="785" spans="1:26" ht="15.75" customHeight="1" x14ac:dyDescent="0.25">
      <c r="A785" s="225"/>
      <c r="B785" s="225"/>
      <c r="C785" s="225"/>
      <c r="D785" s="225"/>
      <c r="E785" s="225"/>
      <c r="F785" s="225"/>
      <c r="G785" s="225"/>
      <c r="H785" s="225"/>
      <c r="I785" s="225"/>
      <c r="J785" s="225"/>
      <c r="K785" s="225"/>
      <c r="L785" s="225"/>
      <c r="M785" s="225"/>
      <c r="N785" s="225"/>
      <c r="O785" s="225"/>
      <c r="P785" s="225"/>
      <c r="Q785" s="225"/>
      <c r="R785" s="225"/>
      <c r="S785" s="225"/>
      <c r="T785" s="225"/>
      <c r="U785" s="225"/>
      <c r="V785" s="225"/>
      <c r="W785" s="225"/>
      <c r="X785" s="225"/>
      <c r="Y785" s="225"/>
      <c r="Z785" s="225"/>
    </row>
    <row r="786" spans="1:26" ht="15.75" customHeight="1" x14ac:dyDescent="0.25">
      <c r="A786" s="225"/>
      <c r="B786" s="225"/>
      <c r="C786" s="225"/>
      <c r="D786" s="225"/>
      <c r="E786" s="225"/>
      <c r="F786" s="225"/>
      <c r="G786" s="225"/>
      <c r="H786" s="225"/>
      <c r="I786" s="225"/>
      <c r="J786" s="225"/>
      <c r="K786" s="225"/>
      <c r="L786" s="225"/>
      <c r="M786" s="225"/>
      <c r="N786" s="225"/>
      <c r="O786" s="225"/>
      <c r="P786" s="225"/>
      <c r="Q786" s="225"/>
      <c r="R786" s="225"/>
      <c r="S786" s="225"/>
      <c r="T786" s="225"/>
      <c r="U786" s="225"/>
      <c r="V786" s="225"/>
      <c r="W786" s="225"/>
      <c r="X786" s="225"/>
      <c r="Y786" s="225"/>
      <c r="Z786" s="225"/>
    </row>
    <row r="787" spans="1:26" ht="15.75" customHeight="1" x14ac:dyDescent="0.25">
      <c r="A787" s="225"/>
      <c r="B787" s="225"/>
      <c r="C787" s="225"/>
      <c r="D787" s="225"/>
      <c r="E787" s="225"/>
      <c r="F787" s="225"/>
      <c r="G787" s="225"/>
      <c r="H787" s="225"/>
      <c r="I787" s="225"/>
      <c r="J787" s="225"/>
      <c r="K787" s="225"/>
      <c r="L787" s="225"/>
      <c r="M787" s="225"/>
      <c r="N787" s="225"/>
      <c r="O787" s="225"/>
      <c r="P787" s="225"/>
      <c r="Q787" s="225"/>
      <c r="R787" s="225"/>
      <c r="S787" s="225"/>
      <c r="T787" s="225"/>
      <c r="U787" s="225"/>
      <c r="V787" s="225"/>
      <c r="W787" s="225"/>
      <c r="X787" s="225"/>
      <c r="Y787" s="225"/>
      <c r="Z787" s="225"/>
    </row>
    <row r="788" spans="1:26" ht="15.75" customHeight="1" x14ac:dyDescent="0.25">
      <c r="A788" s="225"/>
      <c r="B788" s="225"/>
      <c r="C788" s="225"/>
      <c r="D788" s="225"/>
      <c r="E788" s="225"/>
      <c r="F788" s="225"/>
      <c r="G788" s="225"/>
      <c r="H788" s="225"/>
      <c r="I788" s="225"/>
      <c r="J788" s="225"/>
      <c r="K788" s="225"/>
      <c r="L788" s="225"/>
      <c r="M788" s="225"/>
      <c r="N788" s="225"/>
      <c r="O788" s="225"/>
      <c r="P788" s="225"/>
      <c r="Q788" s="225"/>
      <c r="R788" s="225"/>
      <c r="S788" s="225"/>
      <c r="T788" s="225"/>
      <c r="U788" s="225"/>
      <c r="V788" s="225"/>
      <c r="W788" s="225"/>
      <c r="X788" s="225"/>
      <c r="Y788" s="225"/>
      <c r="Z788" s="225"/>
    </row>
    <row r="789" spans="1:26" ht="15.75" customHeight="1" x14ac:dyDescent="0.25">
      <c r="A789" s="225"/>
      <c r="B789" s="225"/>
      <c r="C789" s="225"/>
      <c r="D789" s="225"/>
      <c r="E789" s="225"/>
      <c r="F789" s="225"/>
      <c r="G789" s="225"/>
      <c r="H789" s="225"/>
      <c r="I789" s="225"/>
      <c r="J789" s="225"/>
      <c r="K789" s="225"/>
      <c r="L789" s="225"/>
      <c r="M789" s="225"/>
      <c r="N789" s="225"/>
      <c r="O789" s="225"/>
      <c r="P789" s="225"/>
      <c r="Q789" s="225"/>
      <c r="R789" s="225"/>
      <c r="S789" s="225"/>
      <c r="T789" s="225"/>
      <c r="U789" s="225"/>
      <c r="V789" s="225"/>
      <c r="W789" s="225"/>
      <c r="X789" s="225"/>
      <c r="Y789" s="225"/>
      <c r="Z789" s="225"/>
    </row>
    <row r="790" spans="1:26" ht="15.75" customHeight="1" x14ac:dyDescent="0.25">
      <c r="A790" s="225"/>
      <c r="B790" s="225"/>
      <c r="C790" s="225"/>
      <c r="D790" s="225"/>
      <c r="E790" s="225"/>
      <c r="F790" s="225"/>
      <c r="G790" s="225"/>
      <c r="H790" s="225"/>
      <c r="I790" s="225"/>
      <c r="J790" s="225"/>
      <c r="K790" s="225"/>
      <c r="L790" s="225"/>
      <c r="M790" s="225"/>
      <c r="N790" s="225"/>
      <c r="O790" s="225"/>
      <c r="P790" s="225"/>
      <c r="Q790" s="225"/>
      <c r="R790" s="225"/>
      <c r="S790" s="225"/>
      <c r="T790" s="225"/>
      <c r="U790" s="225"/>
      <c r="V790" s="225"/>
      <c r="W790" s="225"/>
      <c r="X790" s="225"/>
      <c r="Y790" s="225"/>
      <c r="Z790" s="225"/>
    </row>
    <row r="791" spans="1:26" ht="15.75" customHeight="1" x14ac:dyDescent="0.25">
      <c r="A791" s="225"/>
      <c r="B791" s="225"/>
      <c r="C791" s="225"/>
      <c r="D791" s="225"/>
      <c r="E791" s="225"/>
      <c r="F791" s="225"/>
      <c r="G791" s="225"/>
      <c r="H791" s="225"/>
      <c r="I791" s="225"/>
      <c r="J791" s="225"/>
      <c r="K791" s="225"/>
      <c r="L791" s="225"/>
      <c r="M791" s="225"/>
      <c r="N791" s="225"/>
      <c r="O791" s="225"/>
      <c r="P791" s="225"/>
      <c r="Q791" s="225"/>
      <c r="R791" s="225"/>
      <c r="S791" s="225"/>
      <c r="T791" s="225"/>
      <c r="U791" s="225"/>
      <c r="V791" s="225"/>
      <c r="W791" s="225"/>
      <c r="X791" s="225"/>
      <c r="Y791" s="225"/>
      <c r="Z791" s="225"/>
    </row>
    <row r="792" spans="1:26" ht="15.75" customHeight="1" x14ac:dyDescent="0.25">
      <c r="A792" s="225"/>
      <c r="B792" s="225"/>
      <c r="C792" s="225"/>
      <c r="D792" s="225"/>
      <c r="E792" s="225"/>
      <c r="F792" s="225"/>
      <c r="G792" s="225"/>
      <c r="H792" s="225"/>
      <c r="I792" s="225"/>
      <c r="J792" s="225"/>
      <c r="K792" s="225"/>
      <c r="L792" s="225"/>
      <c r="M792" s="225"/>
      <c r="N792" s="225"/>
      <c r="O792" s="225"/>
      <c r="P792" s="225"/>
      <c r="Q792" s="225"/>
      <c r="R792" s="225"/>
      <c r="S792" s="225"/>
      <c r="T792" s="225"/>
      <c r="U792" s="225"/>
      <c r="V792" s="225"/>
      <c r="W792" s="225"/>
      <c r="X792" s="225"/>
      <c r="Y792" s="225"/>
      <c r="Z792" s="225"/>
    </row>
    <row r="793" spans="1:26" ht="15.75" customHeight="1" x14ac:dyDescent="0.25">
      <c r="A793" s="225"/>
      <c r="B793" s="225"/>
      <c r="C793" s="225"/>
      <c r="D793" s="225"/>
      <c r="E793" s="225"/>
      <c r="F793" s="225"/>
      <c r="G793" s="225"/>
      <c r="H793" s="225"/>
      <c r="I793" s="225"/>
      <c r="J793" s="225"/>
      <c r="K793" s="225"/>
      <c r="L793" s="225"/>
      <c r="M793" s="225"/>
      <c r="N793" s="225"/>
      <c r="O793" s="225"/>
      <c r="P793" s="225"/>
      <c r="Q793" s="225"/>
      <c r="R793" s="225"/>
      <c r="S793" s="225"/>
      <c r="T793" s="225"/>
      <c r="U793" s="225"/>
      <c r="V793" s="225"/>
      <c r="W793" s="225"/>
      <c r="X793" s="225"/>
      <c r="Y793" s="225"/>
      <c r="Z793" s="225"/>
    </row>
    <row r="794" spans="1:26" ht="15.75" customHeight="1" x14ac:dyDescent="0.25">
      <c r="A794" s="225"/>
      <c r="B794" s="225"/>
      <c r="C794" s="225"/>
      <c r="D794" s="225"/>
      <c r="E794" s="225"/>
      <c r="F794" s="225"/>
      <c r="G794" s="225"/>
      <c r="H794" s="225"/>
      <c r="I794" s="225"/>
      <c r="J794" s="225"/>
      <c r="K794" s="225"/>
      <c r="L794" s="225"/>
      <c r="M794" s="225"/>
      <c r="N794" s="225"/>
      <c r="O794" s="225"/>
      <c r="P794" s="225"/>
      <c r="Q794" s="225"/>
      <c r="R794" s="225"/>
      <c r="S794" s="225"/>
      <c r="T794" s="225"/>
      <c r="U794" s="225"/>
      <c r="V794" s="225"/>
      <c r="W794" s="225"/>
      <c r="X794" s="225"/>
      <c r="Y794" s="225"/>
      <c r="Z794" s="225"/>
    </row>
    <row r="795" spans="1:26" ht="15.75" customHeight="1" x14ac:dyDescent="0.25">
      <c r="A795" s="225"/>
      <c r="B795" s="225"/>
      <c r="C795" s="225"/>
      <c r="D795" s="225"/>
      <c r="E795" s="225"/>
      <c r="F795" s="225"/>
      <c r="G795" s="225"/>
      <c r="H795" s="225"/>
      <c r="I795" s="225"/>
      <c r="J795" s="225"/>
      <c r="K795" s="225"/>
      <c r="L795" s="225"/>
      <c r="M795" s="225"/>
      <c r="N795" s="225"/>
      <c r="O795" s="225"/>
      <c r="P795" s="225"/>
      <c r="Q795" s="225"/>
      <c r="R795" s="225"/>
      <c r="S795" s="225"/>
      <c r="T795" s="225"/>
      <c r="U795" s="225"/>
      <c r="V795" s="225"/>
      <c r="W795" s="225"/>
      <c r="X795" s="225"/>
      <c r="Y795" s="225"/>
      <c r="Z795" s="225"/>
    </row>
    <row r="796" spans="1:26" ht="15.75" customHeight="1" x14ac:dyDescent="0.25">
      <c r="A796" s="225"/>
      <c r="B796" s="225"/>
      <c r="C796" s="225"/>
      <c r="D796" s="225"/>
      <c r="E796" s="225"/>
      <c r="F796" s="225"/>
      <c r="G796" s="225"/>
      <c r="H796" s="225"/>
      <c r="I796" s="225"/>
      <c r="J796" s="225"/>
      <c r="K796" s="225"/>
      <c r="L796" s="225"/>
      <c r="M796" s="225"/>
      <c r="N796" s="225"/>
      <c r="O796" s="225"/>
      <c r="P796" s="225"/>
      <c r="Q796" s="225"/>
      <c r="R796" s="225"/>
      <c r="S796" s="225"/>
      <c r="T796" s="225"/>
      <c r="U796" s="225"/>
      <c r="V796" s="225"/>
      <c r="W796" s="225"/>
      <c r="X796" s="225"/>
      <c r="Y796" s="225"/>
      <c r="Z796" s="225"/>
    </row>
    <row r="797" spans="1:26" ht="15.75" customHeight="1" x14ac:dyDescent="0.25">
      <c r="A797" s="225"/>
      <c r="B797" s="225"/>
      <c r="C797" s="225"/>
      <c r="D797" s="225"/>
      <c r="E797" s="225"/>
      <c r="F797" s="225"/>
      <c r="G797" s="225"/>
      <c r="H797" s="225"/>
      <c r="I797" s="225"/>
      <c r="J797" s="225"/>
      <c r="K797" s="225"/>
      <c r="L797" s="225"/>
      <c r="M797" s="225"/>
      <c r="N797" s="225"/>
      <c r="O797" s="225"/>
      <c r="P797" s="225"/>
      <c r="Q797" s="225"/>
      <c r="R797" s="225"/>
      <c r="S797" s="225"/>
      <c r="T797" s="225"/>
      <c r="U797" s="225"/>
      <c r="V797" s="225"/>
      <c r="W797" s="225"/>
      <c r="X797" s="225"/>
      <c r="Y797" s="225"/>
      <c r="Z797" s="225"/>
    </row>
    <row r="798" spans="1:26" ht="15.75" customHeight="1" x14ac:dyDescent="0.25">
      <c r="A798" s="225"/>
      <c r="B798" s="225"/>
      <c r="C798" s="225"/>
      <c r="D798" s="225"/>
      <c r="E798" s="225"/>
      <c r="F798" s="225"/>
      <c r="G798" s="225"/>
      <c r="H798" s="225"/>
      <c r="I798" s="225"/>
      <c r="J798" s="225"/>
      <c r="K798" s="225"/>
      <c r="L798" s="225"/>
      <c r="M798" s="225"/>
      <c r="N798" s="225"/>
      <c r="O798" s="225"/>
      <c r="P798" s="225"/>
      <c r="Q798" s="225"/>
      <c r="R798" s="225"/>
      <c r="S798" s="225"/>
      <c r="T798" s="225"/>
      <c r="U798" s="225"/>
      <c r="V798" s="225"/>
      <c r="W798" s="225"/>
      <c r="X798" s="225"/>
      <c r="Y798" s="225"/>
      <c r="Z798" s="225"/>
    </row>
    <row r="799" spans="1:26" ht="15.75" customHeight="1" x14ac:dyDescent="0.25">
      <c r="A799" s="225"/>
      <c r="B799" s="225"/>
      <c r="C799" s="225"/>
      <c r="D799" s="225"/>
      <c r="E799" s="225"/>
      <c r="F799" s="225"/>
      <c r="G799" s="225"/>
      <c r="H799" s="225"/>
      <c r="I799" s="225"/>
      <c r="J799" s="225"/>
      <c r="K799" s="225"/>
      <c r="L799" s="225"/>
      <c r="M799" s="225"/>
      <c r="N799" s="225"/>
      <c r="O799" s="225"/>
      <c r="P799" s="225"/>
      <c r="Q799" s="225"/>
      <c r="R799" s="225"/>
      <c r="S799" s="225"/>
      <c r="T799" s="225"/>
      <c r="U799" s="225"/>
      <c r="V799" s="225"/>
      <c r="W799" s="225"/>
      <c r="X799" s="225"/>
      <c r="Y799" s="225"/>
      <c r="Z799" s="225"/>
    </row>
    <row r="800" spans="1:26" ht="15.75" customHeight="1" x14ac:dyDescent="0.25">
      <c r="A800" s="225"/>
      <c r="B800" s="225"/>
      <c r="C800" s="225"/>
      <c r="D800" s="225"/>
      <c r="E800" s="225"/>
      <c r="F800" s="225"/>
      <c r="G800" s="225"/>
      <c r="H800" s="225"/>
      <c r="I800" s="225"/>
      <c r="J800" s="225"/>
      <c r="K800" s="225"/>
      <c r="L800" s="225"/>
      <c r="M800" s="225"/>
      <c r="N800" s="225"/>
      <c r="O800" s="225"/>
      <c r="P800" s="225"/>
      <c r="Q800" s="225"/>
      <c r="R800" s="225"/>
      <c r="S800" s="225"/>
      <c r="T800" s="225"/>
      <c r="U800" s="225"/>
      <c r="V800" s="225"/>
      <c r="W800" s="225"/>
      <c r="X800" s="225"/>
      <c r="Y800" s="225"/>
      <c r="Z800" s="225"/>
    </row>
    <row r="801" spans="1:26" ht="15.75" customHeight="1" x14ac:dyDescent="0.25">
      <c r="A801" s="225"/>
      <c r="B801" s="225"/>
      <c r="C801" s="225"/>
      <c r="D801" s="225"/>
      <c r="E801" s="225"/>
      <c r="F801" s="225"/>
      <c r="G801" s="225"/>
      <c r="H801" s="225"/>
      <c r="I801" s="225"/>
      <c r="J801" s="225"/>
      <c r="K801" s="225"/>
      <c r="L801" s="225"/>
      <c r="M801" s="225"/>
      <c r="N801" s="225"/>
      <c r="O801" s="225"/>
      <c r="P801" s="225"/>
      <c r="Q801" s="225"/>
      <c r="R801" s="225"/>
      <c r="S801" s="225"/>
      <c r="T801" s="225"/>
      <c r="U801" s="225"/>
      <c r="V801" s="225"/>
      <c r="W801" s="225"/>
      <c r="X801" s="225"/>
      <c r="Y801" s="225"/>
      <c r="Z801" s="225"/>
    </row>
    <row r="802" spans="1:26" ht="15.75" customHeight="1" x14ac:dyDescent="0.25">
      <c r="A802" s="225"/>
      <c r="B802" s="225"/>
      <c r="C802" s="225"/>
      <c r="D802" s="225"/>
      <c r="E802" s="225"/>
      <c r="F802" s="225"/>
      <c r="G802" s="225"/>
      <c r="H802" s="225"/>
      <c r="I802" s="225"/>
      <c r="J802" s="225"/>
      <c r="K802" s="225"/>
      <c r="L802" s="225"/>
      <c r="M802" s="225"/>
      <c r="N802" s="225"/>
      <c r="O802" s="225"/>
      <c r="P802" s="225"/>
      <c r="Q802" s="225"/>
      <c r="R802" s="225"/>
      <c r="S802" s="225"/>
      <c r="T802" s="225"/>
      <c r="U802" s="225"/>
      <c r="V802" s="225"/>
      <c r="W802" s="225"/>
      <c r="X802" s="225"/>
      <c r="Y802" s="225"/>
      <c r="Z802" s="225"/>
    </row>
    <row r="803" spans="1:26" ht="15.75" customHeight="1" x14ac:dyDescent="0.25">
      <c r="A803" s="225"/>
      <c r="B803" s="225"/>
      <c r="C803" s="225"/>
      <c r="D803" s="225"/>
      <c r="E803" s="225"/>
      <c r="F803" s="225"/>
      <c r="G803" s="225"/>
      <c r="H803" s="225"/>
      <c r="I803" s="225"/>
      <c r="J803" s="225"/>
      <c r="K803" s="225"/>
      <c r="L803" s="225"/>
      <c r="M803" s="225"/>
      <c r="N803" s="225"/>
      <c r="O803" s="225"/>
      <c r="P803" s="225"/>
      <c r="Q803" s="225"/>
      <c r="R803" s="225"/>
      <c r="S803" s="225"/>
      <c r="T803" s="225"/>
      <c r="U803" s="225"/>
      <c r="V803" s="225"/>
      <c r="W803" s="225"/>
      <c r="X803" s="225"/>
      <c r="Y803" s="225"/>
      <c r="Z803" s="225"/>
    </row>
    <row r="804" spans="1:26" ht="15.75" customHeight="1" x14ac:dyDescent="0.25">
      <c r="A804" s="225"/>
      <c r="B804" s="225"/>
      <c r="C804" s="225"/>
      <c r="D804" s="225"/>
      <c r="E804" s="225"/>
      <c r="F804" s="225"/>
      <c r="G804" s="225"/>
      <c r="H804" s="225"/>
      <c r="I804" s="225"/>
      <c r="J804" s="225"/>
      <c r="K804" s="225"/>
      <c r="L804" s="225"/>
      <c r="M804" s="225"/>
      <c r="N804" s="225"/>
      <c r="O804" s="225"/>
      <c r="P804" s="225"/>
      <c r="Q804" s="225"/>
      <c r="R804" s="225"/>
      <c r="S804" s="225"/>
      <c r="T804" s="225"/>
      <c r="U804" s="225"/>
      <c r="V804" s="225"/>
      <c r="W804" s="225"/>
      <c r="X804" s="225"/>
      <c r="Y804" s="225"/>
      <c r="Z804" s="225"/>
    </row>
    <row r="805" spans="1:26" ht="15.75" customHeight="1" x14ac:dyDescent="0.25">
      <c r="A805" s="225"/>
      <c r="B805" s="225"/>
      <c r="C805" s="225"/>
      <c r="D805" s="225"/>
      <c r="E805" s="225"/>
      <c r="F805" s="225"/>
      <c r="G805" s="225"/>
      <c r="H805" s="225"/>
      <c r="I805" s="225"/>
      <c r="J805" s="225"/>
      <c r="K805" s="225"/>
      <c r="L805" s="225"/>
      <c r="M805" s="225"/>
      <c r="N805" s="225"/>
      <c r="O805" s="225"/>
      <c r="P805" s="225"/>
      <c r="Q805" s="225"/>
      <c r="R805" s="225"/>
      <c r="S805" s="225"/>
      <c r="T805" s="225"/>
      <c r="U805" s="225"/>
      <c r="V805" s="225"/>
      <c r="W805" s="225"/>
      <c r="X805" s="225"/>
      <c r="Y805" s="225"/>
      <c r="Z805" s="225"/>
    </row>
    <row r="806" spans="1:26" ht="15.75" customHeight="1" x14ac:dyDescent="0.25">
      <c r="A806" s="225"/>
      <c r="B806" s="225"/>
      <c r="C806" s="225"/>
      <c r="D806" s="225"/>
      <c r="E806" s="225"/>
      <c r="F806" s="225"/>
      <c r="G806" s="225"/>
      <c r="H806" s="225"/>
      <c r="I806" s="225"/>
      <c r="J806" s="225"/>
      <c r="K806" s="225"/>
      <c r="L806" s="225"/>
      <c r="M806" s="225"/>
      <c r="N806" s="225"/>
      <c r="O806" s="225"/>
      <c r="P806" s="225"/>
      <c r="Q806" s="225"/>
      <c r="R806" s="225"/>
      <c r="S806" s="225"/>
      <c r="T806" s="225"/>
      <c r="U806" s="225"/>
      <c r="V806" s="225"/>
      <c r="W806" s="225"/>
      <c r="X806" s="225"/>
      <c r="Y806" s="225"/>
      <c r="Z806" s="225"/>
    </row>
    <row r="807" spans="1:26" ht="15.75" customHeight="1" x14ac:dyDescent="0.25">
      <c r="A807" s="225"/>
      <c r="B807" s="225"/>
      <c r="C807" s="225"/>
      <c r="D807" s="225"/>
      <c r="E807" s="225"/>
      <c r="F807" s="225"/>
      <c r="G807" s="225"/>
      <c r="H807" s="225"/>
      <c r="I807" s="225"/>
      <c r="J807" s="225"/>
      <c r="K807" s="225"/>
      <c r="L807" s="225"/>
      <c r="M807" s="225"/>
      <c r="N807" s="225"/>
      <c r="O807" s="225"/>
      <c r="P807" s="225"/>
      <c r="Q807" s="225"/>
      <c r="R807" s="225"/>
      <c r="S807" s="225"/>
      <c r="T807" s="225"/>
      <c r="U807" s="225"/>
      <c r="V807" s="225"/>
      <c r="W807" s="225"/>
      <c r="X807" s="225"/>
      <c r="Y807" s="225"/>
      <c r="Z807" s="225"/>
    </row>
    <row r="808" spans="1:26" ht="15.75" customHeight="1" x14ac:dyDescent="0.25">
      <c r="A808" s="225"/>
      <c r="B808" s="225"/>
      <c r="C808" s="225"/>
      <c r="D808" s="225"/>
      <c r="E808" s="225"/>
      <c r="F808" s="225"/>
      <c r="G808" s="225"/>
      <c r="H808" s="225"/>
      <c r="I808" s="225"/>
      <c r="J808" s="225"/>
      <c r="K808" s="225"/>
      <c r="L808" s="225"/>
      <c r="M808" s="225"/>
      <c r="N808" s="225"/>
      <c r="O808" s="225"/>
      <c r="P808" s="225"/>
      <c r="Q808" s="225"/>
      <c r="R808" s="225"/>
      <c r="S808" s="225"/>
      <c r="T808" s="225"/>
      <c r="U808" s="225"/>
      <c r="V808" s="225"/>
      <c r="W808" s="225"/>
      <c r="X808" s="225"/>
      <c r="Y808" s="225"/>
      <c r="Z808" s="225"/>
    </row>
    <row r="809" spans="1:26" ht="15.75" customHeight="1" x14ac:dyDescent="0.25">
      <c r="A809" s="225"/>
      <c r="B809" s="225"/>
      <c r="C809" s="225"/>
      <c r="D809" s="225"/>
      <c r="E809" s="225"/>
      <c r="F809" s="225"/>
      <c r="G809" s="225"/>
      <c r="H809" s="225"/>
      <c r="I809" s="225"/>
      <c r="J809" s="225"/>
      <c r="K809" s="225"/>
      <c r="L809" s="225"/>
      <c r="M809" s="225"/>
      <c r="N809" s="225"/>
      <c r="O809" s="225"/>
      <c r="P809" s="225"/>
      <c r="Q809" s="225"/>
      <c r="R809" s="225"/>
      <c r="S809" s="225"/>
      <c r="T809" s="225"/>
      <c r="U809" s="225"/>
      <c r="V809" s="225"/>
      <c r="W809" s="225"/>
      <c r="X809" s="225"/>
      <c r="Y809" s="225"/>
      <c r="Z809" s="225"/>
    </row>
    <row r="810" spans="1:26" ht="15.75" customHeight="1" x14ac:dyDescent="0.25">
      <c r="A810" s="225"/>
      <c r="B810" s="225"/>
      <c r="C810" s="225"/>
      <c r="D810" s="225"/>
      <c r="E810" s="225"/>
      <c r="F810" s="225"/>
      <c r="G810" s="225"/>
      <c r="H810" s="225"/>
      <c r="I810" s="225"/>
      <c r="J810" s="225"/>
      <c r="K810" s="225"/>
      <c r="L810" s="225"/>
      <c r="M810" s="225"/>
      <c r="N810" s="225"/>
      <c r="O810" s="225"/>
      <c r="P810" s="225"/>
      <c r="Q810" s="225"/>
      <c r="R810" s="225"/>
      <c r="S810" s="225"/>
      <c r="T810" s="225"/>
      <c r="U810" s="225"/>
      <c r="V810" s="225"/>
      <c r="W810" s="225"/>
      <c r="X810" s="225"/>
      <c r="Y810" s="225"/>
      <c r="Z810" s="225"/>
    </row>
    <row r="811" spans="1:26" ht="15.75" customHeight="1" x14ac:dyDescent="0.25">
      <c r="A811" s="225"/>
      <c r="B811" s="225"/>
      <c r="C811" s="225"/>
      <c r="D811" s="225"/>
      <c r="E811" s="225"/>
      <c r="F811" s="225"/>
      <c r="G811" s="225"/>
      <c r="H811" s="225"/>
      <c r="I811" s="225"/>
      <c r="J811" s="225"/>
      <c r="K811" s="225"/>
      <c r="L811" s="225"/>
      <c r="M811" s="225"/>
      <c r="N811" s="225"/>
      <c r="O811" s="225"/>
      <c r="P811" s="225"/>
      <c r="Q811" s="225"/>
      <c r="R811" s="225"/>
      <c r="S811" s="225"/>
      <c r="T811" s="225"/>
      <c r="U811" s="225"/>
      <c r="V811" s="225"/>
      <c r="W811" s="225"/>
      <c r="X811" s="225"/>
      <c r="Y811" s="225"/>
      <c r="Z811" s="225"/>
    </row>
    <row r="812" spans="1:26" ht="15.75" customHeight="1" x14ac:dyDescent="0.25">
      <c r="A812" s="225"/>
      <c r="B812" s="225"/>
      <c r="C812" s="225"/>
      <c r="D812" s="225"/>
      <c r="E812" s="225"/>
      <c r="F812" s="225"/>
      <c r="G812" s="225"/>
      <c r="H812" s="225"/>
      <c r="I812" s="225"/>
      <c r="J812" s="225"/>
      <c r="K812" s="225"/>
      <c r="L812" s="225"/>
      <c r="M812" s="225"/>
      <c r="N812" s="225"/>
      <c r="O812" s="225"/>
      <c r="P812" s="225"/>
      <c r="Q812" s="225"/>
      <c r="R812" s="225"/>
      <c r="S812" s="225"/>
      <c r="T812" s="225"/>
      <c r="U812" s="225"/>
      <c r="V812" s="225"/>
      <c r="W812" s="225"/>
      <c r="X812" s="225"/>
      <c r="Y812" s="225"/>
      <c r="Z812" s="225"/>
    </row>
    <row r="813" spans="1:26" ht="15.75" customHeight="1" x14ac:dyDescent="0.25">
      <c r="A813" s="225"/>
      <c r="B813" s="225"/>
      <c r="C813" s="225"/>
      <c r="D813" s="225"/>
      <c r="E813" s="225"/>
      <c r="F813" s="225"/>
      <c r="G813" s="225"/>
      <c r="H813" s="225"/>
      <c r="I813" s="225"/>
      <c r="J813" s="225"/>
      <c r="K813" s="225"/>
      <c r="L813" s="225"/>
      <c r="M813" s="225"/>
      <c r="N813" s="225"/>
      <c r="O813" s="225"/>
      <c r="P813" s="225"/>
      <c r="Q813" s="225"/>
      <c r="R813" s="225"/>
      <c r="S813" s="225"/>
      <c r="T813" s="225"/>
      <c r="U813" s="225"/>
      <c r="V813" s="225"/>
      <c r="W813" s="225"/>
      <c r="X813" s="225"/>
      <c r="Y813" s="225"/>
      <c r="Z813" s="225"/>
    </row>
    <row r="814" spans="1:26" ht="15.75" customHeight="1" x14ac:dyDescent="0.25">
      <c r="A814" s="225"/>
      <c r="B814" s="225"/>
      <c r="C814" s="225"/>
      <c r="D814" s="225"/>
      <c r="E814" s="225"/>
      <c r="F814" s="225"/>
      <c r="G814" s="225"/>
      <c r="H814" s="225"/>
      <c r="I814" s="225"/>
      <c r="J814" s="225"/>
      <c r="K814" s="225"/>
      <c r="L814" s="225"/>
      <c r="M814" s="225"/>
      <c r="N814" s="225"/>
      <c r="O814" s="225"/>
      <c r="P814" s="225"/>
      <c r="Q814" s="225"/>
      <c r="R814" s="225"/>
      <c r="S814" s="225"/>
      <c r="T814" s="225"/>
      <c r="U814" s="225"/>
      <c r="V814" s="225"/>
      <c r="W814" s="225"/>
      <c r="X814" s="225"/>
      <c r="Y814" s="225"/>
      <c r="Z814" s="225"/>
    </row>
    <row r="815" spans="1:26" ht="15.75" customHeight="1" x14ac:dyDescent="0.25">
      <c r="A815" s="225"/>
      <c r="B815" s="225"/>
      <c r="C815" s="225"/>
      <c r="D815" s="225"/>
      <c r="E815" s="225"/>
      <c r="F815" s="225"/>
      <c r="G815" s="225"/>
      <c r="H815" s="225"/>
      <c r="I815" s="225"/>
      <c r="J815" s="225"/>
      <c r="K815" s="225"/>
      <c r="L815" s="225"/>
      <c r="M815" s="225"/>
      <c r="N815" s="225"/>
      <c r="O815" s="225"/>
      <c r="P815" s="225"/>
      <c r="Q815" s="225"/>
      <c r="R815" s="225"/>
      <c r="S815" s="225"/>
      <c r="T815" s="225"/>
      <c r="U815" s="225"/>
      <c r="V815" s="225"/>
      <c r="W815" s="225"/>
      <c r="X815" s="225"/>
      <c r="Y815" s="225"/>
      <c r="Z815" s="225"/>
    </row>
    <row r="816" spans="1:26" ht="15.75" customHeight="1" x14ac:dyDescent="0.25">
      <c r="A816" s="225"/>
      <c r="B816" s="225"/>
      <c r="C816" s="225"/>
      <c r="D816" s="225"/>
      <c r="E816" s="225"/>
      <c r="F816" s="225"/>
      <c r="G816" s="225"/>
      <c r="H816" s="225"/>
      <c r="I816" s="225"/>
      <c r="J816" s="225"/>
      <c r="K816" s="225"/>
      <c r="L816" s="225"/>
      <c r="M816" s="225"/>
      <c r="N816" s="225"/>
      <c r="O816" s="225"/>
      <c r="P816" s="225"/>
      <c r="Q816" s="225"/>
      <c r="R816" s="225"/>
      <c r="S816" s="225"/>
      <c r="T816" s="225"/>
      <c r="U816" s="225"/>
      <c r="V816" s="225"/>
      <c r="W816" s="225"/>
      <c r="X816" s="225"/>
      <c r="Y816" s="225"/>
      <c r="Z816" s="225"/>
    </row>
    <row r="817" spans="1:26" ht="15.75" customHeight="1" x14ac:dyDescent="0.25">
      <c r="A817" s="225"/>
      <c r="B817" s="225"/>
      <c r="C817" s="225"/>
      <c r="D817" s="225"/>
      <c r="E817" s="225"/>
      <c r="F817" s="225"/>
      <c r="G817" s="225"/>
      <c r="H817" s="225"/>
      <c r="I817" s="225"/>
      <c r="J817" s="225"/>
      <c r="K817" s="225"/>
      <c r="L817" s="225"/>
      <c r="M817" s="225"/>
      <c r="N817" s="225"/>
      <c r="O817" s="225"/>
      <c r="P817" s="225"/>
      <c r="Q817" s="225"/>
      <c r="R817" s="225"/>
      <c r="S817" s="225"/>
      <c r="T817" s="225"/>
      <c r="U817" s="225"/>
      <c r="V817" s="225"/>
      <c r="W817" s="225"/>
      <c r="X817" s="225"/>
      <c r="Y817" s="225"/>
      <c r="Z817" s="225"/>
    </row>
    <row r="818" spans="1:26" ht="15.75" customHeight="1" x14ac:dyDescent="0.25">
      <c r="A818" s="225"/>
      <c r="B818" s="225"/>
      <c r="C818" s="225"/>
      <c r="D818" s="225"/>
      <c r="E818" s="225"/>
      <c r="F818" s="225"/>
      <c r="G818" s="225"/>
      <c r="H818" s="225"/>
      <c r="I818" s="225"/>
      <c r="J818" s="225"/>
      <c r="K818" s="225"/>
      <c r="L818" s="225"/>
      <c r="M818" s="225"/>
      <c r="N818" s="225"/>
      <c r="O818" s="225"/>
      <c r="P818" s="225"/>
      <c r="Q818" s="225"/>
      <c r="R818" s="225"/>
      <c r="S818" s="225"/>
      <c r="T818" s="225"/>
      <c r="U818" s="225"/>
      <c r="V818" s="225"/>
      <c r="W818" s="225"/>
      <c r="X818" s="225"/>
      <c r="Y818" s="225"/>
      <c r="Z818" s="225"/>
    </row>
    <row r="819" spans="1:26" ht="15.75" customHeight="1" x14ac:dyDescent="0.25">
      <c r="A819" s="225"/>
      <c r="B819" s="225"/>
      <c r="C819" s="225"/>
      <c r="D819" s="225"/>
      <c r="E819" s="225"/>
      <c r="F819" s="225"/>
      <c r="G819" s="225"/>
      <c r="H819" s="225"/>
      <c r="I819" s="225"/>
      <c r="J819" s="225"/>
      <c r="K819" s="225"/>
      <c r="L819" s="225"/>
      <c r="M819" s="225"/>
      <c r="N819" s="225"/>
      <c r="O819" s="225"/>
      <c r="P819" s="225"/>
      <c r="Q819" s="225"/>
      <c r="R819" s="225"/>
      <c r="S819" s="225"/>
      <c r="T819" s="225"/>
      <c r="U819" s="225"/>
      <c r="V819" s="225"/>
      <c r="W819" s="225"/>
      <c r="X819" s="225"/>
      <c r="Y819" s="225"/>
      <c r="Z819" s="225"/>
    </row>
    <row r="820" spans="1:26" ht="15.75" customHeight="1" x14ac:dyDescent="0.25">
      <c r="A820" s="225"/>
      <c r="B820" s="225"/>
      <c r="C820" s="225"/>
      <c r="D820" s="225"/>
      <c r="E820" s="225"/>
      <c r="F820" s="225"/>
      <c r="G820" s="225"/>
      <c r="H820" s="225"/>
      <c r="I820" s="225"/>
      <c r="J820" s="225"/>
      <c r="K820" s="225"/>
      <c r="L820" s="225"/>
      <c r="M820" s="225"/>
      <c r="N820" s="225"/>
      <c r="O820" s="225"/>
      <c r="P820" s="225"/>
      <c r="Q820" s="225"/>
      <c r="R820" s="225"/>
      <c r="S820" s="225"/>
      <c r="T820" s="225"/>
      <c r="U820" s="225"/>
      <c r="V820" s="225"/>
      <c r="W820" s="225"/>
      <c r="X820" s="225"/>
      <c r="Y820" s="225"/>
      <c r="Z820" s="225"/>
    </row>
    <row r="821" spans="1:26" ht="15.75" customHeight="1" x14ac:dyDescent="0.25">
      <c r="A821" s="225"/>
      <c r="B821" s="225"/>
      <c r="C821" s="225"/>
      <c r="D821" s="225"/>
      <c r="E821" s="225"/>
      <c r="F821" s="225"/>
      <c r="G821" s="225"/>
      <c r="H821" s="225"/>
      <c r="I821" s="225"/>
      <c r="J821" s="225"/>
      <c r="K821" s="225"/>
      <c r="L821" s="225"/>
      <c r="M821" s="225"/>
      <c r="N821" s="225"/>
      <c r="O821" s="225"/>
      <c r="P821" s="225"/>
      <c r="Q821" s="225"/>
      <c r="R821" s="225"/>
      <c r="S821" s="225"/>
      <c r="T821" s="225"/>
      <c r="U821" s="225"/>
      <c r="V821" s="225"/>
      <c r="W821" s="225"/>
      <c r="X821" s="225"/>
      <c r="Y821" s="225"/>
      <c r="Z821" s="225"/>
    </row>
    <row r="822" spans="1:26" ht="15.75" customHeight="1" x14ac:dyDescent="0.25">
      <c r="A822" s="225"/>
      <c r="B822" s="225"/>
      <c r="C822" s="225"/>
      <c r="D822" s="225"/>
      <c r="E822" s="225"/>
      <c r="F822" s="225"/>
      <c r="G822" s="225"/>
      <c r="H822" s="225"/>
      <c r="I822" s="225"/>
      <c r="J822" s="225"/>
      <c r="K822" s="225"/>
      <c r="L822" s="225"/>
      <c r="M822" s="225"/>
      <c r="N822" s="225"/>
      <c r="O822" s="225"/>
      <c r="P822" s="225"/>
      <c r="Q822" s="225"/>
      <c r="R822" s="225"/>
      <c r="S822" s="225"/>
      <c r="T822" s="225"/>
      <c r="U822" s="225"/>
      <c r="V822" s="225"/>
      <c r="W822" s="225"/>
      <c r="X822" s="225"/>
      <c r="Y822" s="225"/>
      <c r="Z822" s="225"/>
    </row>
    <row r="823" spans="1:26" ht="15.75" customHeight="1" x14ac:dyDescent="0.25">
      <c r="A823" s="225"/>
      <c r="B823" s="225"/>
      <c r="C823" s="225"/>
      <c r="D823" s="225"/>
      <c r="E823" s="225"/>
      <c r="F823" s="225"/>
      <c r="G823" s="225"/>
      <c r="H823" s="225"/>
      <c r="I823" s="225"/>
      <c r="J823" s="225"/>
      <c r="K823" s="225"/>
      <c r="L823" s="225"/>
      <c r="M823" s="225"/>
      <c r="N823" s="225"/>
      <c r="O823" s="225"/>
      <c r="P823" s="225"/>
      <c r="Q823" s="225"/>
      <c r="R823" s="225"/>
      <c r="S823" s="225"/>
      <c r="T823" s="225"/>
      <c r="U823" s="225"/>
      <c r="V823" s="225"/>
      <c r="W823" s="225"/>
      <c r="X823" s="225"/>
      <c r="Y823" s="225"/>
      <c r="Z823" s="225"/>
    </row>
    <row r="824" spans="1:26" ht="15.75" customHeight="1" x14ac:dyDescent="0.25">
      <c r="A824" s="225"/>
      <c r="B824" s="225"/>
      <c r="C824" s="225"/>
      <c r="D824" s="225"/>
      <c r="E824" s="225"/>
      <c r="F824" s="225"/>
      <c r="G824" s="225"/>
      <c r="H824" s="225"/>
      <c r="I824" s="225"/>
      <c r="J824" s="225"/>
      <c r="K824" s="225"/>
      <c r="L824" s="225"/>
      <c r="M824" s="225"/>
      <c r="N824" s="225"/>
      <c r="O824" s="225"/>
      <c r="P824" s="225"/>
      <c r="Q824" s="225"/>
      <c r="R824" s="225"/>
      <c r="S824" s="225"/>
      <c r="T824" s="225"/>
      <c r="U824" s="225"/>
      <c r="V824" s="225"/>
      <c r="W824" s="225"/>
      <c r="X824" s="225"/>
      <c r="Y824" s="225"/>
      <c r="Z824" s="225"/>
    </row>
    <row r="825" spans="1:26" ht="15.75" customHeight="1" x14ac:dyDescent="0.25">
      <c r="A825" s="225"/>
      <c r="B825" s="225"/>
      <c r="C825" s="225"/>
      <c r="D825" s="225"/>
      <c r="E825" s="225"/>
      <c r="F825" s="225"/>
      <c r="G825" s="225"/>
      <c r="H825" s="225"/>
      <c r="I825" s="225"/>
      <c r="J825" s="225"/>
      <c r="K825" s="225"/>
      <c r="L825" s="225"/>
      <c r="M825" s="225"/>
      <c r="N825" s="225"/>
      <c r="O825" s="225"/>
      <c r="P825" s="225"/>
      <c r="Q825" s="225"/>
      <c r="R825" s="225"/>
      <c r="S825" s="225"/>
      <c r="T825" s="225"/>
      <c r="U825" s="225"/>
      <c r="V825" s="225"/>
      <c r="W825" s="225"/>
      <c r="X825" s="225"/>
      <c r="Y825" s="225"/>
      <c r="Z825" s="225"/>
    </row>
    <row r="826" spans="1:26" ht="15.75" customHeight="1" x14ac:dyDescent="0.25">
      <c r="A826" s="225"/>
      <c r="B826" s="225"/>
      <c r="C826" s="225"/>
      <c r="D826" s="225"/>
      <c r="E826" s="225"/>
      <c r="F826" s="225"/>
      <c r="G826" s="225"/>
      <c r="H826" s="225"/>
      <c r="I826" s="225"/>
      <c r="J826" s="225"/>
      <c r="K826" s="225"/>
      <c r="L826" s="225"/>
      <c r="M826" s="225"/>
      <c r="N826" s="225"/>
      <c r="O826" s="225"/>
      <c r="P826" s="225"/>
      <c r="Q826" s="225"/>
      <c r="R826" s="225"/>
      <c r="S826" s="225"/>
      <c r="T826" s="225"/>
      <c r="U826" s="225"/>
      <c r="V826" s="225"/>
      <c r="W826" s="225"/>
      <c r="X826" s="225"/>
      <c r="Y826" s="225"/>
      <c r="Z826" s="225"/>
    </row>
    <row r="827" spans="1:26" ht="15.75" customHeight="1" x14ac:dyDescent="0.25">
      <c r="A827" s="225"/>
      <c r="B827" s="225"/>
      <c r="C827" s="225"/>
      <c r="D827" s="225"/>
      <c r="E827" s="225"/>
      <c r="F827" s="225"/>
      <c r="G827" s="225"/>
      <c r="H827" s="225"/>
      <c r="I827" s="225"/>
      <c r="J827" s="225"/>
      <c r="K827" s="225"/>
      <c r="L827" s="225"/>
      <c r="M827" s="225"/>
      <c r="N827" s="225"/>
      <c r="O827" s="225"/>
      <c r="P827" s="225"/>
      <c r="Q827" s="225"/>
      <c r="R827" s="225"/>
      <c r="S827" s="225"/>
      <c r="T827" s="225"/>
      <c r="U827" s="225"/>
      <c r="V827" s="225"/>
      <c r="W827" s="225"/>
      <c r="X827" s="225"/>
      <c r="Y827" s="225"/>
      <c r="Z827" s="225"/>
    </row>
    <row r="828" spans="1:26" ht="15.75" customHeight="1" x14ac:dyDescent="0.25">
      <c r="A828" s="225"/>
      <c r="B828" s="225"/>
      <c r="C828" s="225"/>
      <c r="D828" s="225"/>
      <c r="E828" s="225"/>
      <c r="F828" s="225"/>
      <c r="G828" s="225"/>
      <c r="H828" s="225"/>
      <c r="I828" s="225"/>
      <c r="J828" s="225"/>
      <c r="K828" s="225"/>
      <c r="L828" s="225"/>
      <c r="M828" s="225"/>
      <c r="N828" s="225"/>
      <c r="O828" s="225"/>
      <c r="P828" s="225"/>
      <c r="Q828" s="225"/>
      <c r="R828" s="225"/>
      <c r="S828" s="225"/>
      <c r="T828" s="225"/>
      <c r="U828" s="225"/>
      <c r="V828" s="225"/>
      <c r="W828" s="225"/>
      <c r="X828" s="225"/>
      <c r="Y828" s="225"/>
      <c r="Z828" s="225"/>
    </row>
    <row r="829" spans="1:26" ht="15.75" customHeight="1" x14ac:dyDescent="0.25">
      <c r="A829" s="225"/>
      <c r="B829" s="225"/>
      <c r="C829" s="225"/>
      <c r="D829" s="225"/>
      <c r="E829" s="225"/>
      <c r="F829" s="225"/>
      <c r="G829" s="225"/>
      <c r="H829" s="225"/>
      <c r="I829" s="225"/>
      <c r="J829" s="225"/>
      <c r="K829" s="225"/>
      <c r="L829" s="225"/>
      <c r="M829" s="225"/>
      <c r="N829" s="225"/>
      <c r="O829" s="225"/>
      <c r="P829" s="225"/>
      <c r="Q829" s="225"/>
      <c r="R829" s="225"/>
      <c r="S829" s="225"/>
      <c r="T829" s="225"/>
      <c r="U829" s="225"/>
      <c r="V829" s="225"/>
      <c r="W829" s="225"/>
      <c r="X829" s="225"/>
      <c r="Y829" s="225"/>
      <c r="Z829" s="225"/>
    </row>
    <row r="830" spans="1:26" ht="15.75" customHeight="1" x14ac:dyDescent="0.25">
      <c r="A830" s="225"/>
      <c r="B830" s="225"/>
      <c r="C830" s="225"/>
      <c r="D830" s="225"/>
      <c r="E830" s="225"/>
      <c r="F830" s="225"/>
      <c r="G830" s="225"/>
      <c r="H830" s="225"/>
      <c r="I830" s="225"/>
      <c r="J830" s="225"/>
      <c r="K830" s="225"/>
      <c r="L830" s="225"/>
      <c r="M830" s="225"/>
      <c r="N830" s="225"/>
      <c r="O830" s="225"/>
      <c r="P830" s="225"/>
      <c r="Q830" s="225"/>
      <c r="R830" s="225"/>
      <c r="S830" s="225"/>
      <c r="T830" s="225"/>
      <c r="U830" s="225"/>
      <c r="V830" s="225"/>
      <c r="W830" s="225"/>
      <c r="X830" s="225"/>
      <c r="Y830" s="225"/>
      <c r="Z830" s="225"/>
    </row>
    <row r="831" spans="1:26" ht="15.75" customHeight="1" x14ac:dyDescent="0.25">
      <c r="A831" s="225"/>
      <c r="B831" s="225"/>
      <c r="C831" s="225"/>
      <c r="D831" s="225"/>
      <c r="E831" s="225"/>
      <c r="F831" s="225"/>
      <c r="G831" s="225"/>
      <c r="H831" s="225"/>
      <c r="I831" s="225"/>
      <c r="J831" s="225"/>
      <c r="K831" s="225"/>
      <c r="L831" s="225"/>
      <c r="M831" s="225"/>
      <c r="N831" s="225"/>
      <c r="O831" s="225"/>
      <c r="P831" s="225"/>
      <c r="Q831" s="225"/>
      <c r="R831" s="225"/>
      <c r="S831" s="225"/>
      <c r="T831" s="225"/>
      <c r="U831" s="225"/>
      <c r="V831" s="225"/>
      <c r="W831" s="225"/>
      <c r="X831" s="225"/>
      <c r="Y831" s="225"/>
      <c r="Z831" s="225"/>
    </row>
    <row r="832" spans="1:26" ht="15.75" customHeight="1" x14ac:dyDescent="0.25">
      <c r="A832" s="225"/>
      <c r="B832" s="225"/>
      <c r="C832" s="225"/>
      <c r="D832" s="225"/>
      <c r="E832" s="225"/>
      <c r="F832" s="225"/>
      <c r="G832" s="225"/>
      <c r="H832" s="225"/>
      <c r="I832" s="225"/>
      <c r="J832" s="225"/>
      <c r="K832" s="225"/>
      <c r="L832" s="225"/>
      <c r="M832" s="225"/>
      <c r="N832" s="225"/>
      <c r="O832" s="225"/>
      <c r="P832" s="225"/>
      <c r="Q832" s="225"/>
      <c r="R832" s="225"/>
      <c r="S832" s="225"/>
      <c r="T832" s="225"/>
      <c r="U832" s="225"/>
      <c r="V832" s="225"/>
      <c r="W832" s="225"/>
      <c r="X832" s="225"/>
      <c r="Y832" s="225"/>
      <c r="Z832" s="225"/>
    </row>
    <row r="833" spans="1:26" ht="15.75" customHeight="1" x14ac:dyDescent="0.25">
      <c r="A833" s="225"/>
      <c r="B833" s="225"/>
      <c r="C833" s="225"/>
      <c r="D833" s="225"/>
      <c r="E833" s="225"/>
      <c r="F833" s="225"/>
      <c r="G833" s="225"/>
      <c r="H833" s="225"/>
      <c r="I833" s="225"/>
      <c r="J833" s="225"/>
      <c r="K833" s="225"/>
      <c r="L833" s="225"/>
      <c r="M833" s="225"/>
      <c r="N833" s="225"/>
      <c r="O833" s="225"/>
      <c r="P833" s="225"/>
      <c r="Q833" s="225"/>
      <c r="R833" s="225"/>
      <c r="S833" s="225"/>
      <c r="T833" s="225"/>
      <c r="U833" s="225"/>
      <c r="V833" s="225"/>
      <c r="W833" s="225"/>
      <c r="X833" s="225"/>
      <c r="Y833" s="225"/>
      <c r="Z833" s="225"/>
    </row>
    <row r="834" spans="1:26" ht="15.75" customHeight="1" x14ac:dyDescent="0.25">
      <c r="A834" s="225"/>
      <c r="B834" s="225"/>
      <c r="C834" s="225"/>
      <c r="D834" s="225"/>
      <c r="E834" s="225"/>
      <c r="F834" s="225"/>
      <c r="G834" s="225"/>
      <c r="H834" s="225"/>
      <c r="I834" s="225"/>
      <c r="J834" s="225"/>
      <c r="K834" s="225"/>
      <c r="L834" s="225"/>
      <c r="M834" s="225"/>
      <c r="N834" s="225"/>
      <c r="O834" s="225"/>
      <c r="P834" s="225"/>
      <c r="Q834" s="225"/>
      <c r="R834" s="225"/>
      <c r="S834" s="225"/>
      <c r="T834" s="225"/>
      <c r="U834" s="225"/>
      <c r="V834" s="225"/>
      <c r="W834" s="225"/>
      <c r="X834" s="225"/>
      <c r="Y834" s="225"/>
      <c r="Z834" s="225"/>
    </row>
    <row r="835" spans="1:26" ht="15.75" customHeight="1" x14ac:dyDescent="0.25">
      <c r="A835" s="225"/>
      <c r="B835" s="225"/>
      <c r="C835" s="225"/>
      <c r="D835" s="225"/>
      <c r="E835" s="225"/>
      <c r="F835" s="225"/>
      <c r="G835" s="225"/>
      <c r="H835" s="225"/>
      <c r="I835" s="225"/>
      <c r="J835" s="225"/>
      <c r="K835" s="225"/>
      <c r="L835" s="225"/>
      <c r="M835" s="225"/>
      <c r="N835" s="225"/>
      <c r="O835" s="225"/>
      <c r="P835" s="225"/>
      <c r="Q835" s="225"/>
      <c r="R835" s="225"/>
      <c r="S835" s="225"/>
      <c r="T835" s="225"/>
      <c r="U835" s="225"/>
      <c r="V835" s="225"/>
      <c r="W835" s="225"/>
      <c r="X835" s="225"/>
      <c r="Y835" s="225"/>
      <c r="Z835" s="225"/>
    </row>
    <row r="836" spans="1:26" ht="15.75" customHeight="1" x14ac:dyDescent="0.25">
      <c r="A836" s="225"/>
      <c r="B836" s="225"/>
      <c r="C836" s="225"/>
      <c r="D836" s="225"/>
      <c r="E836" s="225"/>
      <c r="F836" s="225"/>
      <c r="G836" s="225"/>
      <c r="H836" s="225"/>
      <c r="I836" s="225"/>
      <c r="J836" s="225"/>
      <c r="K836" s="225"/>
      <c r="L836" s="225"/>
      <c r="M836" s="225"/>
      <c r="N836" s="225"/>
      <c r="O836" s="225"/>
      <c r="P836" s="225"/>
      <c r="Q836" s="225"/>
      <c r="R836" s="225"/>
      <c r="S836" s="225"/>
      <c r="T836" s="225"/>
      <c r="U836" s="225"/>
      <c r="V836" s="225"/>
      <c r="W836" s="225"/>
      <c r="X836" s="225"/>
      <c r="Y836" s="225"/>
      <c r="Z836" s="225"/>
    </row>
    <row r="837" spans="1:26" ht="15.75" customHeight="1" x14ac:dyDescent="0.25">
      <c r="A837" s="225"/>
      <c r="B837" s="225"/>
      <c r="C837" s="225"/>
      <c r="D837" s="225"/>
      <c r="E837" s="225"/>
      <c r="F837" s="225"/>
      <c r="G837" s="225"/>
      <c r="H837" s="225"/>
      <c r="I837" s="225"/>
      <c r="J837" s="225"/>
      <c r="K837" s="225"/>
      <c r="L837" s="225"/>
      <c r="M837" s="225"/>
      <c r="N837" s="225"/>
      <c r="O837" s="225"/>
      <c r="P837" s="225"/>
      <c r="Q837" s="225"/>
      <c r="R837" s="225"/>
      <c r="S837" s="225"/>
      <c r="T837" s="225"/>
      <c r="U837" s="225"/>
      <c r="V837" s="225"/>
      <c r="W837" s="225"/>
      <c r="X837" s="225"/>
      <c r="Y837" s="225"/>
      <c r="Z837" s="225"/>
    </row>
    <row r="838" spans="1:26" ht="15.75" customHeight="1" x14ac:dyDescent="0.25">
      <c r="A838" s="225"/>
      <c r="B838" s="225"/>
      <c r="C838" s="225"/>
      <c r="D838" s="225"/>
      <c r="E838" s="225"/>
      <c r="F838" s="225"/>
      <c r="G838" s="225"/>
      <c r="H838" s="225"/>
      <c r="I838" s="225"/>
      <c r="J838" s="225"/>
      <c r="K838" s="225"/>
      <c r="L838" s="225"/>
      <c r="M838" s="225"/>
      <c r="N838" s="225"/>
      <c r="O838" s="225"/>
      <c r="P838" s="225"/>
      <c r="Q838" s="225"/>
      <c r="R838" s="225"/>
      <c r="S838" s="225"/>
      <c r="T838" s="225"/>
      <c r="U838" s="225"/>
      <c r="V838" s="225"/>
      <c r="W838" s="225"/>
      <c r="X838" s="225"/>
      <c r="Y838" s="225"/>
      <c r="Z838" s="225"/>
    </row>
    <row r="839" spans="1:26" ht="15.75" customHeight="1" x14ac:dyDescent="0.25">
      <c r="A839" s="225"/>
      <c r="B839" s="225"/>
      <c r="C839" s="225"/>
      <c r="D839" s="225"/>
      <c r="E839" s="225"/>
      <c r="F839" s="225"/>
      <c r="G839" s="225"/>
      <c r="H839" s="225"/>
      <c r="I839" s="225"/>
      <c r="J839" s="225"/>
      <c r="K839" s="225"/>
      <c r="L839" s="225"/>
      <c r="M839" s="225"/>
      <c r="N839" s="225"/>
      <c r="O839" s="225"/>
      <c r="P839" s="225"/>
      <c r="Q839" s="225"/>
      <c r="R839" s="225"/>
      <c r="S839" s="225"/>
      <c r="T839" s="225"/>
      <c r="U839" s="225"/>
      <c r="V839" s="225"/>
      <c r="W839" s="225"/>
      <c r="X839" s="225"/>
      <c r="Y839" s="225"/>
      <c r="Z839" s="225"/>
    </row>
    <row r="840" spans="1:26" ht="15.75" customHeight="1" x14ac:dyDescent="0.25">
      <c r="A840" s="225"/>
      <c r="B840" s="225"/>
      <c r="C840" s="225"/>
      <c r="D840" s="225"/>
      <c r="E840" s="225"/>
      <c r="F840" s="225"/>
      <c r="G840" s="225"/>
      <c r="H840" s="225"/>
      <c r="I840" s="225"/>
      <c r="J840" s="225"/>
      <c r="K840" s="225"/>
      <c r="L840" s="225"/>
      <c r="M840" s="225"/>
      <c r="N840" s="225"/>
      <c r="O840" s="225"/>
      <c r="P840" s="225"/>
      <c r="Q840" s="225"/>
      <c r="R840" s="225"/>
      <c r="S840" s="225"/>
      <c r="T840" s="225"/>
      <c r="U840" s="225"/>
      <c r="V840" s="225"/>
      <c r="W840" s="225"/>
      <c r="X840" s="225"/>
      <c r="Y840" s="225"/>
      <c r="Z840" s="225"/>
    </row>
    <row r="841" spans="1:26" ht="15.75" customHeight="1" x14ac:dyDescent="0.25">
      <c r="A841" s="225"/>
      <c r="B841" s="225"/>
      <c r="C841" s="225"/>
      <c r="D841" s="225"/>
      <c r="E841" s="225"/>
      <c r="F841" s="225"/>
      <c r="G841" s="225"/>
      <c r="H841" s="225"/>
      <c r="I841" s="225"/>
      <c r="J841" s="225"/>
      <c r="K841" s="225"/>
      <c r="L841" s="225"/>
      <c r="M841" s="225"/>
      <c r="N841" s="225"/>
      <c r="O841" s="225"/>
      <c r="P841" s="225"/>
      <c r="Q841" s="225"/>
      <c r="R841" s="225"/>
      <c r="S841" s="225"/>
      <c r="T841" s="225"/>
      <c r="U841" s="225"/>
      <c r="V841" s="225"/>
      <c r="W841" s="225"/>
      <c r="X841" s="225"/>
      <c r="Y841" s="225"/>
      <c r="Z841" s="225"/>
    </row>
    <row r="842" spans="1:26" ht="15.75" customHeight="1" x14ac:dyDescent="0.25">
      <c r="A842" s="225"/>
      <c r="B842" s="225"/>
      <c r="C842" s="225"/>
      <c r="D842" s="225"/>
      <c r="E842" s="225"/>
      <c r="F842" s="225"/>
      <c r="G842" s="225"/>
      <c r="H842" s="225"/>
      <c r="I842" s="225"/>
      <c r="J842" s="225"/>
      <c r="K842" s="225"/>
      <c r="L842" s="225"/>
      <c r="M842" s="225"/>
      <c r="N842" s="225"/>
      <c r="O842" s="225"/>
      <c r="P842" s="225"/>
      <c r="Q842" s="225"/>
      <c r="R842" s="225"/>
      <c r="S842" s="225"/>
      <c r="T842" s="225"/>
      <c r="U842" s="225"/>
      <c r="V842" s="225"/>
      <c r="W842" s="225"/>
      <c r="X842" s="225"/>
      <c r="Y842" s="225"/>
      <c r="Z842" s="225"/>
    </row>
    <row r="843" spans="1:26" ht="15.75" customHeight="1" x14ac:dyDescent="0.25">
      <c r="A843" s="225"/>
      <c r="B843" s="225"/>
      <c r="C843" s="225"/>
      <c r="D843" s="225"/>
      <c r="E843" s="225"/>
      <c r="F843" s="225"/>
      <c r="G843" s="225"/>
      <c r="H843" s="225"/>
      <c r="I843" s="225"/>
      <c r="J843" s="225"/>
      <c r="K843" s="225"/>
      <c r="L843" s="225"/>
      <c r="M843" s="225"/>
      <c r="N843" s="225"/>
      <c r="O843" s="225"/>
      <c r="P843" s="225"/>
      <c r="Q843" s="225"/>
      <c r="R843" s="225"/>
      <c r="S843" s="225"/>
      <c r="T843" s="225"/>
      <c r="U843" s="225"/>
      <c r="V843" s="225"/>
      <c r="W843" s="225"/>
      <c r="X843" s="225"/>
      <c r="Y843" s="225"/>
      <c r="Z843" s="225"/>
    </row>
    <row r="844" spans="1:26" ht="15.75" customHeight="1" x14ac:dyDescent="0.25">
      <c r="A844" s="225"/>
      <c r="B844" s="225"/>
      <c r="C844" s="225"/>
      <c r="D844" s="225"/>
      <c r="E844" s="225"/>
      <c r="F844" s="225"/>
      <c r="G844" s="225"/>
      <c r="H844" s="225"/>
      <c r="I844" s="225"/>
      <c r="J844" s="225"/>
      <c r="K844" s="225"/>
      <c r="L844" s="225"/>
      <c r="M844" s="225"/>
      <c r="N844" s="225"/>
      <c r="O844" s="225"/>
      <c r="P844" s="225"/>
      <c r="Q844" s="225"/>
      <c r="R844" s="225"/>
      <c r="S844" s="225"/>
      <c r="T844" s="225"/>
      <c r="U844" s="225"/>
      <c r="V844" s="225"/>
      <c r="W844" s="225"/>
      <c r="X844" s="225"/>
      <c r="Y844" s="225"/>
      <c r="Z844" s="225"/>
    </row>
    <row r="845" spans="1:26" ht="15.75" customHeight="1" x14ac:dyDescent="0.25">
      <c r="A845" s="225"/>
      <c r="B845" s="225"/>
      <c r="C845" s="225"/>
      <c r="D845" s="225"/>
      <c r="E845" s="225"/>
      <c r="F845" s="225"/>
      <c r="G845" s="225"/>
      <c r="H845" s="225"/>
      <c r="I845" s="225"/>
      <c r="J845" s="225"/>
      <c r="K845" s="225"/>
      <c r="L845" s="225"/>
      <c r="M845" s="225"/>
      <c r="N845" s="225"/>
      <c r="O845" s="225"/>
      <c r="P845" s="225"/>
      <c r="Q845" s="225"/>
      <c r="R845" s="225"/>
      <c r="S845" s="225"/>
      <c r="T845" s="225"/>
      <c r="U845" s="225"/>
      <c r="V845" s="225"/>
      <c r="W845" s="225"/>
      <c r="X845" s="225"/>
      <c r="Y845" s="225"/>
      <c r="Z845" s="225"/>
    </row>
    <row r="846" spans="1:26" ht="15.75" customHeight="1" x14ac:dyDescent="0.25">
      <c r="A846" s="225"/>
      <c r="B846" s="225"/>
      <c r="C846" s="225"/>
      <c r="D846" s="225"/>
      <c r="E846" s="225"/>
      <c r="F846" s="225"/>
      <c r="G846" s="225"/>
      <c r="H846" s="225"/>
      <c r="I846" s="225"/>
      <c r="J846" s="225"/>
      <c r="K846" s="225"/>
      <c r="L846" s="225"/>
      <c r="M846" s="225"/>
      <c r="N846" s="225"/>
      <c r="O846" s="225"/>
      <c r="P846" s="225"/>
      <c r="Q846" s="225"/>
      <c r="R846" s="225"/>
      <c r="S846" s="225"/>
      <c r="T846" s="225"/>
      <c r="U846" s="225"/>
      <c r="V846" s="225"/>
      <c r="W846" s="225"/>
      <c r="X846" s="225"/>
      <c r="Y846" s="225"/>
      <c r="Z846" s="225"/>
    </row>
    <row r="847" spans="1:26" ht="15.75" customHeight="1" x14ac:dyDescent="0.25">
      <c r="A847" s="225"/>
      <c r="B847" s="225"/>
      <c r="C847" s="225"/>
      <c r="D847" s="225"/>
      <c r="E847" s="225"/>
      <c r="F847" s="225"/>
      <c r="G847" s="225"/>
      <c r="H847" s="225"/>
      <c r="I847" s="225"/>
      <c r="J847" s="225"/>
      <c r="K847" s="225"/>
      <c r="L847" s="225"/>
      <c r="M847" s="225"/>
      <c r="N847" s="225"/>
      <c r="O847" s="225"/>
      <c r="P847" s="225"/>
      <c r="Q847" s="225"/>
      <c r="R847" s="225"/>
      <c r="S847" s="225"/>
      <c r="T847" s="225"/>
      <c r="U847" s="225"/>
      <c r="V847" s="225"/>
      <c r="W847" s="225"/>
      <c r="X847" s="225"/>
      <c r="Y847" s="225"/>
      <c r="Z847" s="225"/>
    </row>
    <row r="848" spans="1:26" ht="15.75" customHeight="1" x14ac:dyDescent="0.25">
      <c r="A848" s="225"/>
      <c r="B848" s="225"/>
      <c r="C848" s="225"/>
      <c r="D848" s="225"/>
      <c r="E848" s="225"/>
      <c r="F848" s="225"/>
      <c r="G848" s="225"/>
      <c r="H848" s="225"/>
      <c r="I848" s="225"/>
      <c r="J848" s="225"/>
      <c r="K848" s="225"/>
      <c r="L848" s="225"/>
      <c r="M848" s="225"/>
      <c r="N848" s="225"/>
      <c r="O848" s="225"/>
      <c r="P848" s="225"/>
      <c r="Q848" s="225"/>
      <c r="R848" s="225"/>
      <c r="S848" s="225"/>
      <c r="T848" s="225"/>
      <c r="U848" s="225"/>
      <c r="V848" s="225"/>
      <c r="W848" s="225"/>
      <c r="X848" s="225"/>
      <c r="Y848" s="225"/>
      <c r="Z848" s="225"/>
    </row>
    <row r="849" spans="1:26" ht="15.75" customHeight="1" x14ac:dyDescent="0.25">
      <c r="A849" s="225"/>
      <c r="B849" s="225"/>
      <c r="C849" s="225"/>
      <c r="D849" s="225"/>
      <c r="E849" s="225"/>
      <c r="F849" s="225"/>
      <c r="G849" s="225"/>
      <c r="H849" s="225"/>
      <c r="I849" s="225"/>
      <c r="J849" s="225"/>
      <c r="K849" s="225"/>
      <c r="L849" s="225"/>
      <c r="M849" s="225"/>
      <c r="N849" s="225"/>
      <c r="O849" s="225"/>
      <c r="P849" s="225"/>
      <c r="Q849" s="225"/>
      <c r="R849" s="225"/>
      <c r="S849" s="225"/>
      <c r="T849" s="225"/>
      <c r="U849" s="225"/>
      <c r="V849" s="225"/>
      <c r="W849" s="225"/>
      <c r="X849" s="225"/>
      <c r="Y849" s="225"/>
      <c r="Z849" s="225"/>
    </row>
    <row r="850" spans="1:26" ht="15.75" customHeight="1" x14ac:dyDescent="0.25">
      <c r="A850" s="225"/>
      <c r="B850" s="225"/>
      <c r="C850" s="225"/>
      <c r="D850" s="225"/>
      <c r="E850" s="225"/>
      <c r="F850" s="225"/>
      <c r="G850" s="225"/>
      <c r="H850" s="225"/>
      <c r="I850" s="225"/>
      <c r="J850" s="225"/>
      <c r="K850" s="225"/>
      <c r="L850" s="225"/>
      <c r="M850" s="225"/>
      <c r="N850" s="225"/>
      <c r="O850" s="225"/>
      <c r="P850" s="225"/>
      <c r="Q850" s="225"/>
      <c r="R850" s="225"/>
      <c r="S850" s="225"/>
      <c r="T850" s="225"/>
      <c r="U850" s="225"/>
      <c r="V850" s="225"/>
      <c r="W850" s="225"/>
      <c r="X850" s="225"/>
      <c r="Y850" s="225"/>
      <c r="Z850" s="225"/>
    </row>
    <row r="851" spans="1:26" ht="15.75" customHeight="1" x14ac:dyDescent="0.25">
      <c r="A851" s="225"/>
      <c r="B851" s="225"/>
      <c r="C851" s="225"/>
      <c r="D851" s="225"/>
      <c r="E851" s="225"/>
      <c r="F851" s="225"/>
      <c r="G851" s="225"/>
      <c r="H851" s="225"/>
      <c r="I851" s="225"/>
      <c r="J851" s="225"/>
      <c r="K851" s="225"/>
      <c r="L851" s="225"/>
      <c r="M851" s="225"/>
      <c r="N851" s="225"/>
      <c r="O851" s="225"/>
      <c r="P851" s="225"/>
      <c r="Q851" s="225"/>
      <c r="R851" s="225"/>
      <c r="S851" s="225"/>
      <c r="T851" s="225"/>
      <c r="U851" s="225"/>
      <c r="V851" s="225"/>
      <c r="W851" s="225"/>
      <c r="X851" s="225"/>
      <c r="Y851" s="225"/>
      <c r="Z851" s="225"/>
    </row>
    <row r="852" spans="1:26" ht="15.75" customHeight="1" x14ac:dyDescent="0.25">
      <c r="A852" s="225"/>
      <c r="B852" s="225"/>
      <c r="C852" s="225"/>
      <c r="D852" s="225"/>
      <c r="E852" s="225"/>
      <c r="F852" s="225"/>
      <c r="G852" s="225"/>
      <c r="H852" s="225"/>
      <c r="I852" s="225"/>
      <c r="J852" s="225"/>
      <c r="K852" s="225"/>
      <c r="L852" s="225"/>
      <c r="M852" s="225"/>
      <c r="N852" s="225"/>
      <c r="O852" s="225"/>
      <c r="P852" s="225"/>
      <c r="Q852" s="225"/>
      <c r="R852" s="225"/>
      <c r="S852" s="225"/>
      <c r="T852" s="225"/>
      <c r="U852" s="225"/>
      <c r="V852" s="225"/>
      <c r="W852" s="225"/>
      <c r="X852" s="225"/>
      <c r="Y852" s="225"/>
      <c r="Z852" s="225"/>
    </row>
    <row r="853" spans="1:26" ht="15.75" customHeight="1" x14ac:dyDescent="0.25">
      <c r="A853" s="225"/>
      <c r="B853" s="225"/>
      <c r="C853" s="225"/>
      <c r="D853" s="225"/>
      <c r="E853" s="225"/>
      <c r="F853" s="225"/>
      <c r="G853" s="225"/>
      <c r="H853" s="225"/>
      <c r="I853" s="225"/>
      <c r="J853" s="225"/>
      <c r="K853" s="225"/>
      <c r="L853" s="225"/>
      <c r="M853" s="225"/>
      <c r="N853" s="225"/>
      <c r="O853" s="225"/>
      <c r="P853" s="225"/>
      <c r="Q853" s="225"/>
      <c r="R853" s="225"/>
      <c r="S853" s="225"/>
      <c r="T853" s="225"/>
      <c r="U853" s="225"/>
      <c r="V853" s="225"/>
      <c r="W853" s="225"/>
      <c r="X853" s="225"/>
      <c r="Y853" s="225"/>
      <c r="Z853" s="225"/>
    </row>
    <row r="854" spans="1:26" ht="15.75" customHeight="1" x14ac:dyDescent="0.25">
      <c r="A854" s="225"/>
      <c r="B854" s="225"/>
      <c r="C854" s="225"/>
      <c r="D854" s="225"/>
      <c r="E854" s="225"/>
      <c r="F854" s="225"/>
      <c r="G854" s="225"/>
      <c r="H854" s="225"/>
      <c r="I854" s="225"/>
      <c r="J854" s="225"/>
      <c r="K854" s="225"/>
      <c r="L854" s="225"/>
      <c r="M854" s="225"/>
      <c r="N854" s="225"/>
      <c r="O854" s="225"/>
      <c r="P854" s="225"/>
      <c r="Q854" s="225"/>
      <c r="R854" s="225"/>
      <c r="S854" s="225"/>
      <c r="T854" s="225"/>
      <c r="U854" s="225"/>
      <c r="V854" s="225"/>
      <c r="W854" s="225"/>
      <c r="X854" s="225"/>
      <c r="Y854" s="225"/>
      <c r="Z854" s="225"/>
    </row>
    <row r="855" spans="1:26" ht="15.75" customHeight="1" x14ac:dyDescent="0.25">
      <c r="A855" s="225"/>
      <c r="B855" s="225"/>
      <c r="C855" s="225"/>
      <c r="D855" s="225"/>
      <c r="E855" s="225"/>
      <c r="F855" s="225"/>
      <c r="G855" s="225"/>
      <c r="H855" s="225"/>
      <c r="I855" s="225"/>
      <c r="J855" s="225"/>
      <c r="K855" s="225"/>
      <c r="L855" s="225"/>
      <c r="M855" s="225"/>
      <c r="N855" s="225"/>
      <c r="O855" s="225"/>
      <c r="P855" s="225"/>
      <c r="Q855" s="225"/>
      <c r="R855" s="225"/>
      <c r="S855" s="225"/>
      <c r="T855" s="225"/>
      <c r="U855" s="225"/>
      <c r="V855" s="225"/>
      <c r="W855" s="225"/>
      <c r="X855" s="225"/>
      <c r="Y855" s="225"/>
      <c r="Z855" s="225"/>
    </row>
    <row r="856" spans="1:26" ht="15.75" customHeight="1" x14ac:dyDescent="0.25">
      <c r="A856" s="225"/>
      <c r="B856" s="225"/>
      <c r="C856" s="225"/>
      <c r="D856" s="225"/>
      <c r="E856" s="225"/>
      <c r="F856" s="225"/>
      <c r="G856" s="225"/>
      <c r="H856" s="225"/>
      <c r="I856" s="225"/>
      <c r="J856" s="225"/>
      <c r="K856" s="225"/>
      <c r="L856" s="225"/>
      <c r="M856" s="225"/>
      <c r="N856" s="225"/>
      <c r="O856" s="225"/>
      <c r="P856" s="225"/>
      <c r="Q856" s="225"/>
      <c r="R856" s="225"/>
      <c r="S856" s="225"/>
      <c r="T856" s="225"/>
      <c r="U856" s="225"/>
      <c r="V856" s="225"/>
      <c r="W856" s="225"/>
      <c r="X856" s="225"/>
      <c r="Y856" s="225"/>
      <c r="Z856" s="225"/>
    </row>
    <row r="857" spans="1:26" ht="15.75" customHeight="1" x14ac:dyDescent="0.25">
      <c r="A857" s="225"/>
      <c r="B857" s="225"/>
      <c r="C857" s="225"/>
      <c r="D857" s="225"/>
      <c r="E857" s="225"/>
      <c r="F857" s="225"/>
      <c r="G857" s="225"/>
      <c r="H857" s="225"/>
      <c r="I857" s="225"/>
      <c r="J857" s="225"/>
      <c r="K857" s="225"/>
      <c r="L857" s="225"/>
      <c r="M857" s="225"/>
      <c r="N857" s="225"/>
      <c r="O857" s="225"/>
      <c r="P857" s="225"/>
      <c r="Q857" s="225"/>
      <c r="R857" s="225"/>
      <c r="S857" s="225"/>
      <c r="T857" s="225"/>
      <c r="U857" s="225"/>
      <c r="V857" s="225"/>
      <c r="W857" s="225"/>
      <c r="X857" s="225"/>
      <c r="Y857" s="225"/>
      <c r="Z857" s="225"/>
    </row>
    <row r="858" spans="1:26" ht="15.75" customHeight="1" x14ac:dyDescent="0.25">
      <c r="A858" s="225"/>
      <c r="B858" s="225"/>
      <c r="C858" s="225"/>
      <c r="D858" s="225"/>
      <c r="E858" s="225"/>
      <c r="F858" s="225"/>
      <c r="G858" s="225"/>
      <c r="H858" s="225"/>
      <c r="I858" s="225"/>
      <c r="J858" s="225"/>
      <c r="K858" s="225"/>
      <c r="L858" s="225"/>
      <c r="M858" s="225"/>
      <c r="N858" s="225"/>
      <c r="O858" s="225"/>
      <c r="P858" s="225"/>
      <c r="Q858" s="225"/>
      <c r="R858" s="225"/>
      <c r="S858" s="225"/>
      <c r="T858" s="225"/>
      <c r="U858" s="225"/>
      <c r="V858" s="225"/>
      <c r="W858" s="225"/>
      <c r="X858" s="225"/>
      <c r="Y858" s="225"/>
      <c r="Z858" s="225"/>
    </row>
    <row r="859" spans="1:26" ht="15.75" customHeight="1" x14ac:dyDescent="0.25">
      <c r="A859" s="225"/>
      <c r="B859" s="225"/>
      <c r="C859" s="225"/>
      <c r="D859" s="225"/>
      <c r="E859" s="225"/>
      <c r="F859" s="225"/>
      <c r="G859" s="225"/>
      <c r="H859" s="225"/>
      <c r="I859" s="225"/>
      <c r="J859" s="225"/>
      <c r="K859" s="225"/>
      <c r="L859" s="225"/>
      <c r="M859" s="225"/>
      <c r="N859" s="225"/>
      <c r="O859" s="225"/>
      <c r="P859" s="225"/>
      <c r="Q859" s="225"/>
      <c r="R859" s="225"/>
      <c r="S859" s="225"/>
      <c r="T859" s="225"/>
      <c r="U859" s="225"/>
      <c r="V859" s="225"/>
      <c r="W859" s="225"/>
      <c r="X859" s="225"/>
      <c r="Y859" s="225"/>
      <c r="Z859" s="225"/>
    </row>
    <row r="860" spans="1:26" ht="15.75" customHeight="1" x14ac:dyDescent="0.25">
      <c r="A860" s="225"/>
      <c r="B860" s="225"/>
      <c r="C860" s="225"/>
      <c r="D860" s="225"/>
      <c r="E860" s="225"/>
      <c r="F860" s="225"/>
      <c r="G860" s="225"/>
      <c r="H860" s="225"/>
      <c r="I860" s="225"/>
      <c r="J860" s="225"/>
      <c r="K860" s="225"/>
      <c r="L860" s="225"/>
      <c r="M860" s="225"/>
      <c r="N860" s="225"/>
      <c r="O860" s="225"/>
      <c r="P860" s="225"/>
      <c r="Q860" s="225"/>
      <c r="R860" s="225"/>
      <c r="S860" s="225"/>
      <c r="T860" s="225"/>
      <c r="U860" s="225"/>
      <c r="V860" s="225"/>
      <c r="W860" s="225"/>
      <c r="X860" s="225"/>
      <c r="Y860" s="225"/>
      <c r="Z860" s="225"/>
    </row>
    <row r="861" spans="1:26" ht="15.75" customHeight="1" x14ac:dyDescent="0.25">
      <c r="A861" s="225"/>
      <c r="B861" s="225"/>
      <c r="C861" s="225"/>
      <c r="D861" s="225"/>
      <c r="E861" s="225"/>
      <c r="F861" s="225"/>
      <c r="G861" s="225"/>
      <c r="H861" s="225"/>
      <c r="I861" s="225"/>
      <c r="J861" s="225"/>
      <c r="K861" s="225"/>
      <c r="L861" s="225"/>
      <c r="M861" s="225"/>
      <c r="N861" s="225"/>
      <c r="O861" s="225"/>
      <c r="P861" s="225"/>
      <c r="Q861" s="225"/>
      <c r="R861" s="225"/>
      <c r="S861" s="225"/>
      <c r="T861" s="225"/>
      <c r="U861" s="225"/>
      <c r="V861" s="225"/>
      <c r="W861" s="225"/>
      <c r="X861" s="225"/>
      <c r="Y861" s="225"/>
      <c r="Z861" s="225"/>
    </row>
    <row r="862" spans="1:26" ht="15.75" customHeight="1" x14ac:dyDescent="0.25">
      <c r="A862" s="225"/>
      <c r="B862" s="225"/>
      <c r="C862" s="225"/>
      <c r="D862" s="225"/>
      <c r="E862" s="225"/>
      <c r="F862" s="225"/>
      <c r="G862" s="225"/>
      <c r="H862" s="225"/>
      <c r="I862" s="225"/>
      <c r="J862" s="225"/>
      <c r="K862" s="225"/>
      <c r="L862" s="225"/>
      <c r="M862" s="225"/>
      <c r="N862" s="225"/>
      <c r="O862" s="225"/>
      <c r="P862" s="225"/>
      <c r="Q862" s="225"/>
      <c r="R862" s="225"/>
      <c r="S862" s="225"/>
      <c r="T862" s="225"/>
      <c r="U862" s="225"/>
      <c r="V862" s="225"/>
      <c r="W862" s="225"/>
      <c r="X862" s="225"/>
      <c r="Y862" s="225"/>
      <c r="Z862" s="225"/>
    </row>
    <row r="863" spans="1:26" ht="15.75" customHeight="1" x14ac:dyDescent="0.25">
      <c r="A863" s="225"/>
      <c r="B863" s="225"/>
      <c r="C863" s="225"/>
      <c r="D863" s="225"/>
      <c r="E863" s="225"/>
      <c r="F863" s="225"/>
      <c r="G863" s="225"/>
      <c r="H863" s="225"/>
      <c r="I863" s="225"/>
      <c r="J863" s="225"/>
      <c r="K863" s="225"/>
      <c r="L863" s="225"/>
      <c r="M863" s="225"/>
      <c r="N863" s="225"/>
      <c r="O863" s="225"/>
      <c r="P863" s="225"/>
      <c r="Q863" s="225"/>
      <c r="R863" s="225"/>
      <c r="S863" s="225"/>
      <c r="T863" s="225"/>
      <c r="U863" s="225"/>
      <c r="V863" s="225"/>
      <c r="W863" s="225"/>
      <c r="X863" s="225"/>
      <c r="Y863" s="225"/>
      <c r="Z863" s="225"/>
    </row>
    <row r="864" spans="1:26" ht="15.75" customHeight="1" x14ac:dyDescent="0.25">
      <c r="A864" s="225"/>
      <c r="B864" s="225"/>
      <c r="C864" s="225"/>
      <c r="D864" s="225"/>
      <c r="E864" s="225"/>
      <c r="F864" s="225"/>
      <c r="G864" s="225"/>
      <c r="H864" s="225"/>
      <c r="I864" s="225"/>
      <c r="J864" s="225"/>
      <c r="K864" s="225"/>
      <c r="L864" s="225"/>
      <c r="M864" s="225"/>
      <c r="N864" s="225"/>
      <c r="O864" s="225"/>
      <c r="P864" s="225"/>
      <c r="Q864" s="225"/>
      <c r="R864" s="225"/>
      <c r="S864" s="225"/>
      <c r="T864" s="225"/>
      <c r="U864" s="225"/>
      <c r="V864" s="225"/>
      <c r="W864" s="225"/>
      <c r="X864" s="225"/>
      <c r="Y864" s="225"/>
      <c r="Z864" s="225"/>
    </row>
    <row r="865" spans="1:26" ht="15.75" customHeight="1" x14ac:dyDescent="0.25">
      <c r="A865" s="225"/>
      <c r="B865" s="225"/>
      <c r="C865" s="225"/>
      <c r="D865" s="225"/>
      <c r="E865" s="225"/>
      <c r="F865" s="225"/>
      <c r="G865" s="225"/>
      <c r="H865" s="225"/>
      <c r="I865" s="225"/>
      <c r="J865" s="225"/>
      <c r="K865" s="225"/>
      <c r="L865" s="225"/>
      <c r="M865" s="225"/>
      <c r="N865" s="225"/>
      <c r="O865" s="225"/>
      <c r="P865" s="225"/>
      <c r="Q865" s="225"/>
      <c r="R865" s="225"/>
      <c r="S865" s="225"/>
      <c r="T865" s="225"/>
      <c r="U865" s="225"/>
      <c r="V865" s="225"/>
      <c r="W865" s="225"/>
      <c r="X865" s="225"/>
      <c r="Y865" s="225"/>
      <c r="Z865" s="225"/>
    </row>
    <row r="866" spans="1:26" ht="15.75" customHeight="1" x14ac:dyDescent="0.25">
      <c r="A866" s="225"/>
      <c r="B866" s="225"/>
      <c r="C866" s="225"/>
      <c r="D866" s="225"/>
      <c r="E866" s="225"/>
      <c r="F866" s="225"/>
      <c r="G866" s="225"/>
      <c r="H866" s="225"/>
      <c r="I866" s="225"/>
      <c r="J866" s="225"/>
      <c r="K866" s="225"/>
      <c r="L866" s="225"/>
      <c r="M866" s="225"/>
      <c r="N866" s="225"/>
      <c r="O866" s="225"/>
      <c r="P866" s="225"/>
      <c r="Q866" s="225"/>
      <c r="R866" s="225"/>
      <c r="S866" s="225"/>
      <c r="T866" s="225"/>
      <c r="U866" s="225"/>
      <c r="V866" s="225"/>
      <c r="W866" s="225"/>
      <c r="X866" s="225"/>
      <c r="Y866" s="225"/>
      <c r="Z866" s="225"/>
    </row>
    <row r="867" spans="1:26" ht="15.75" customHeight="1" x14ac:dyDescent="0.25">
      <c r="A867" s="225"/>
      <c r="B867" s="225"/>
      <c r="C867" s="225"/>
      <c r="D867" s="225"/>
      <c r="E867" s="225"/>
      <c r="F867" s="225"/>
      <c r="G867" s="225"/>
      <c r="H867" s="225"/>
      <c r="I867" s="225"/>
      <c r="J867" s="225"/>
      <c r="K867" s="225"/>
      <c r="L867" s="225"/>
      <c r="M867" s="225"/>
      <c r="N867" s="225"/>
      <c r="O867" s="225"/>
      <c r="P867" s="225"/>
      <c r="Q867" s="225"/>
      <c r="R867" s="225"/>
      <c r="S867" s="225"/>
      <c r="T867" s="225"/>
      <c r="U867" s="225"/>
      <c r="V867" s="225"/>
      <c r="W867" s="225"/>
      <c r="X867" s="225"/>
      <c r="Y867" s="225"/>
      <c r="Z867" s="225"/>
    </row>
    <row r="868" spans="1:26" ht="15.75" customHeight="1" x14ac:dyDescent="0.25">
      <c r="A868" s="225"/>
      <c r="B868" s="225"/>
      <c r="C868" s="225"/>
      <c r="D868" s="225"/>
      <c r="E868" s="225"/>
      <c r="F868" s="225"/>
      <c r="G868" s="225"/>
      <c r="H868" s="225"/>
      <c r="I868" s="225"/>
      <c r="J868" s="225"/>
      <c r="K868" s="225"/>
      <c r="L868" s="225"/>
      <c r="M868" s="225"/>
      <c r="N868" s="225"/>
      <c r="O868" s="225"/>
      <c r="P868" s="225"/>
      <c r="Q868" s="225"/>
      <c r="R868" s="225"/>
      <c r="S868" s="225"/>
      <c r="T868" s="225"/>
      <c r="U868" s="225"/>
      <c r="V868" s="225"/>
      <c r="W868" s="225"/>
      <c r="X868" s="225"/>
      <c r="Y868" s="225"/>
      <c r="Z868" s="225"/>
    </row>
    <row r="869" spans="1:26" ht="15.75" customHeight="1" x14ac:dyDescent="0.25">
      <c r="A869" s="225"/>
      <c r="B869" s="225"/>
      <c r="C869" s="225"/>
      <c r="D869" s="225"/>
      <c r="E869" s="225"/>
      <c r="F869" s="225"/>
      <c r="G869" s="225"/>
      <c r="H869" s="225"/>
      <c r="I869" s="225"/>
      <c r="J869" s="225"/>
      <c r="K869" s="225"/>
      <c r="L869" s="225"/>
      <c r="M869" s="225"/>
      <c r="N869" s="225"/>
      <c r="O869" s="225"/>
      <c r="P869" s="225"/>
      <c r="Q869" s="225"/>
      <c r="R869" s="225"/>
      <c r="S869" s="225"/>
      <c r="T869" s="225"/>
      <c r="U869" s="225"/>
      <c r="V869" s="225"/>
      <c r="W869" s="225"/>
      <c r="X869" s="225"/>
      <c r="Y869" s="225"/>
      <c r="Z869" s="225"/>
    </row>
    <row r="870" spans="1:26" ht="15.75" customHeight="1" x14ac:dyDescent="0.25">
      <c r="A870" s="225"/>
      <c r="B870" s="225"/>
      <c r="C870" s="225"/>
      <c r="D870" s="225"/>
      <c r="E870" s="225"/>
      <c r="F870" s="225"/>
      <c r="G870" s="225"/>
      <c r="H870" s="225"/>
      <c r="I870" s="225"/>
      <c r="J870" s="225"/>
      <c r="K870" s="225"/>
      <c r="L870" s="225"/>
      <c r="M870" s="225"/>
      <c r="N870" s="225"/>
      <c r="O870" s="225"/>
      <c r="P870" s="225"/>
      <c r="Q870" s="225"/>
      <c r="R870" s="225"/>
      <c r="S870" s="225"/>
      <c r="T870" s="225"/>
      <c r="U870" s="225"/>
      <c r="V870" s="225"/>
      <c r="W870" s="225"/>
      <c r="X870" s="225"/>
      <c r="Y870" s="225"/>
      <c r="Z870" s="225"/>
    </row>
    <row r="871" spans="1:26" ht="15.75" customHeight="1" x14ac:dyDescent="0.25">
      <c r="A871" s="225"/>
      <c r="B871" s="225"/>
      <c r="C871" s="225"/>
      <c r="D871" s="225"/>
      <c r="E871" s="225"/>
      <c r="F871" s="225"/>
      <c r="G871" s="225"/>
      <c r="H871" s="225"/>
      <c r="I871" s="225"/>
      <c r="J871" s="225"/>
      <c r="K871" s="225"/>
      <c r="L871" s="225"/>
      <c r="M871" s="225"/>
      <c r="N871" s="225"/>
      <c r="O871" s="225"/>
      <c r="P871" s="225"/>
      <c r="Q871" s="225"/>
      <c r="R871" s="225"/>
      <c r="S871" s="225"/>
      <c r="T871" s="225"/>
      <c r="U871" s="225"/>
      <c r="V871" s="225"/>
      <c r="W871" s="225"/>
      <c r="X871" s="225"/>
      <c r="Y871" s="225"/>
      <c r="Z871" s="225"/>
    </row>
    <row r="872" spans="1:26" ht="15.75" customHeight="1" x14ac:dyDescent="0.25">
      <c r="A872" s="225"/>
      <c r="B872" s="225"/>
      <c r="C872" s="225"/>
      <c r="D872" s="225"/>
      <c r="E872" s="225"/>
      <c r="F872" s="225"/>
      <c r="G872" s="225"/>
      <c r="H872" s="225"/>
      <c r="I872" s="225"/>
      <c r="J872" s="225"/>
      <c r="K872" s="225"/>
      <c r="L872" s="225"/>
      <c r="M872" s="225"/>
      <c r="N872" s="225"/>
      <c r="O872" s="225"/>
      <c r="P872" s="225"/>
      <c r="Q872" s="225"/>
      <c r="R872" s="225"/>
      <c r="S872" s="225"/>
      <c r="T872" s="225"/>
      <c r="U872" s="225"/>
      <c r="V872" s="225"/>
      <c r="W872" s="225"/>
      <c r="X872" s="225"/>
      <c r="Y872" s="225"/>
      <c r="Z872" s="225"/>
    </row>
    <row r="873" spans="1:26" ht="15.75" customHeight="1" x14ac:dyDescent="0.25">
      <c r="A873" s="225"/>
      <c r="B873" s="225"/>
      <c r="C873" s="225"/>
      <c r="D873" s="225"/>
      <c r="E873" s="225"/>
      <c r="F873" s="225"/>
      <c r="G873" s="225"/>
      <c r="H873" s="225"/>
      <c r="I873" s="225"/>
      <c r="J873" s="225"/>
      <c r="K873" s="225"/>
      <c r="L873" s="225"/>
      <c r="M873" s="225"/>
      <c r="N873" s="225"/>
      <c r="O873" s="225"/>
      <c r="P873" s="225"/>
      <c r="Q873" s="225"/>
      <c r="R873" s="225"/>
      <c r="S873" s="225"/>
      <c r="T873" s="225"/>
      <c r="U873" s="225"/>
      <c r="V873" s="225"/>
      <c r="W873" s="225"/>
      <c r="X873" s="225"/>
      <c r="Y873" s="225"/>
      <c r="Z873" s="225"/>
    </row>
    <row r="874" spans="1:26" ht="15.75" customHeight="1" x14ac:dyDescent="0.25">
      <c r="A874" s="225"/>
      <c r="B874" s="225"/>
      <c r="C874" s="225"/>
      <c r="D874" s="225"/>
      <c r="E874" s="225"/>
      <c r="F874" s="225"/>
      <c r="G874" s="225"/>
      <c r="H874" s="225"/>
      <c r="I874" s="225"/>
      <c r="J874" s="225"/>
      <c r="K874" s="225"/>
      <c r="L874" s="225"/>
      <c r="M874" s="225"/>
      <c r="N874" s="225"/>
      <c r="O874" s="225"/>
      <c r="P874" s="225"/>
      <c r="Q874" s="225"/>
      <c r="R874" s="225"/>
      <c r="S874" s="225"/>
      <c r="T874" s="225"/>
      <c r="U874" s="225"/>
      <c r="V874" s="225"/>
      <c r="W874" s="225"/>
      <c r="X874" s="225"/>
      <c r="Y874" s="225"/>
      <c r="Z874" s="225"/>
    </row>
    <row r="875" spans="1:26" ht="15.75" customHeight="1" x14ac:dyDescent="0.25">
      <c r="A875" s="225"/>
      <c r="B875" s="225"/>
      <c r="C875" s="225"/>
      <c r="D875" s="225"/>
      <c r="E875" s="225"/>
      <c r="F875" s="225"/>
      <c r="G875" s="225"/>
      <c r="H875" s="225"/>
      <c r="I875" s="225"/>
      <c r="J875" s="225"/>
      <c r="K875" s="225"/>
      <c r="L875" s="225"/>
      <c r="M875" s="225"/>
      <c r="N875" s="225"/>
      <c r="O875" s="225"/>
      <c r="P875" s="225"/>
      <c r="Q875" s="225"/>
      <c r="R875" s="225"/>
      <c r="S875" s="225"/>
      <c r="T875" s="225"/>
      <c r="U875" s="225"/>
      <c r="V875" s="225"/>
      <c r="W875" s="225"/>
      <c r="X875" s="225"/>
      <c r="Y875" s="225"/>
      <c r="Z875" s="225"/>
    </row>
    <row r="876" spans="1:26" ht="15.75" customHeight="1" x14ac:dyDescent="0.25">
      <c r="A876" s="225"/>
      <c r="B876" s="225"/>
      <c r="C876" s="225"/>
      <c r="D876" s="225"/>
      <c r="E876" s="225"/>
      <c r="F876" s="225"/>
      <c r="G876" s="225"/>
      <c r="H876" s="225"/>
      <c r="I876" s="225"/>
      <c r="J876" s="225"/>
      <c r="K876" s="225"/>
      <c r="L876" s="225"/>
      <c r="M876" s="225"/>
      <c r="N876" s="225"/>
      <c r="O876" s="225"/>
      <c r="P876" s="225"/>
      <c r="Q876" s="225"/>
      <c r="R876" s="225"/>
      <c r="S876" s="225"/>
      <c r="T876" s="225"/>
      <c r="U876" s="225"/>
      <c r="V876" s="225"/>
      <c r="W876" s="225"/>
      <c r="X876" s="225"/>
      <c r="Y876" s="225"/>
      <c r="Z876" s="225"/>
    </row>
    <row r="877" spans="1:26" ht="15.75" customHeight="1" x14ac:dyDescent="0.25">
      <c r="A877" s="225"/>
      <c r="B877" s="225"/>
      <c r="C877" s="225"/>
      <c r="D877" s="225"/>
      <c r="E877" s="225"/>
      <c r="F877" s="225"/>
      <c r="G877" s="225"/>
      <c r="H877" s="225"/>
      <c r="I877" s="225"/>
      <c r="J877" s="225"/>
      <c r="K877" s="225"/>
      <c r="L877" s="225"/>
      <c r="M877" s="225"/>
      <c r="N877" s="225"/>
      <c r="O877" s="225"/>
      <c r="P877" s="225"/>
      <c r="Q877" s="225"/>
      <c r="R877" s="225"/>
      <c r="S877" s="225"/>
      <c r="T877" s="225"/>
      <c r="U877" s="225"/>
      <c r="V877" s="225"/>
      <c r="W877" s="225"/>
      <c r="X877" s="225"/>
      <c r="Y877" s="225"/>
      <c r="Z877" s="225"/>
    </row>
    <row r="878" spans="1:26" ht="15.75" customHeight="1" x14ac:dyDescent="0.25">
      <c r="A878" s="225"/>
      <c r="B878" s="225"/>
      <c r="C878" s="225"/>
      <c r="D878" s="225"/>
      <c r="E878" s="225"/>
      <c r="F878" s="225"/>
      <c r="G878" s="225"/>
      <c r="H878" s="225"/>
      <c r="I878" s="225"/>
      <c r="J878" s="225"/>
      <c r="K878" s="225"/>
      <c r="L878" s="225"/>
      <c r="M878" s="225"/>
      <c r="N878" s="225"/>
      <c r="O878" s="225"/>
      <c r="P878" s="225"/>
      <c r="Q878" s="225"/>
      <c r="R878" s="225"/>
      <c r="S878" s="225"/>
      <c r="T878" s="225"/>
      <c r="U878" s="225"/>
      <c r="V878" s="225"/>
      <c r="W878" s="225"/>
      <c r="X878" s="225"/>
      <c r="Y878" s="225"/>
      <c r="Z878" s="225"/>
    </row>
    <row r="879" spans="1:26" ht="15.75" customHeight="1" x14ac:dyDescent="0.25">
      <c r="A879" s="225"/>
      <c r="B879" s="225"/>
      <c r="C879" s="225"/>
      <c r="D879" s="225"/>
      <c r="E879" s="225"/>
      <c r="F879" s="225"/>
      <c r="G879" s="225"/>
      <c r="H879" s="225"/>
      <c r="I879" s="225"/>
      <c r="J879" s="225"/>
      <c r="K879" s="225"/>
      <c r="L879" s="225"/>
      <c r="M879" s="225"/>
      <c r="N879" s="225"/>
      <c r="O879" s="225"/>
      <c r="P879" s="225"/>
      <c r="Q879" s="225"/>
      <c r="R879" s="225"/>
      <c r="S879" s="225"/>
      <c r="T879" s="225"/>
      <c r="U879" s="225"/>
      <c r="V879" s="225"/>
      <c r="W879" s="225"/>
      <c r="X879" s="225"/>
      <c r="Y879" s="225"/>
      <c r="Z879" s="225"/>
    </row>
    <row r="880" spans="1:26" ht="15.75" customHeight="1" x14ac:dyDescent="0.25">
      <c r="A880" s="225"/>
      <c r="B880" s="225"/>
      <c r="C880" s="225"/>
      <c r="D880" s="225"/>
      <c r="E880" s="225"/>
      <c r="F880" s="225"/>
      <c r="G880" s="225"/>
      <c r="H880" s="225"/>
      <c r="I880" s="225"/>
      <c r="J880" s="225"/>
      <c r="K880" s="225"/>
      <c r="L880" s="225"/>
      <c r="M880" s="225"/>
      <c r="N880" s="225"/>
      <c r="O880" s="225"/>
      <c r="P880" s="225"/>
      <c r="Q880" s="225"/>
      <c r="R880" s="225"/>
      <c r="S880" s="225"/>
      <c r="T880" s="225"/>
      <c r="U880" s="225"/>
      <c r="V880" s="225"/>
      <c r="W880" s="225"/>
      <c r="X880" s="225"/>
      <c r="Y880" s="225"/>
      <c r="Z880" s="225"/>
    </row>
    <row r="881" spans="1:26" ht="15.75" customHeight="1" x14ac:dyDescent="0.25">
      <c r="A881" s="225"/>
      <c r="B881" s="225"/>
      <c r="C881" s="225"/>
      <c r="D881" s="225"/>
      <c r="E881" s="225"/>
      <c r="F881" s="225"/>
      <c r="G881" s="225"/>
      <c r="H881" s="225"/>
      <c r="I881" s="225"/>
      <c r="J881" s="225"/>
      <c r="K881" s="225"/>
      <c r="L881" s="225"/>
      <c r="M881" s="225"/>
      <c r="N881" s="225"/>
      <c r="O881" s="225"/>
      <c r="P881" s="225"/>
      <c r="Q881" s="225"/>
      <c r="R881" s="225"/>
      <c r="S881" s="225"/>
      <c r="T881" s="225"/>
      <c r="U881" s="225"/>
      <c r="V881" s="225"/>
      <c r="W881" s="225"/>
      <c r="X881" s="225"/>
      <c r="Y881" s="225"/>
      <c r="Z881" s="225"/>
    </row>
    <row r="882" spans="1:26" ht="15.75" customHeight="1" x14ac:dyDescent="0.25">
      <c r="A882" s="225"/>
      <c r="B882" s="225"/>
      <c r="C882" s="225"/>
      <c r="D882" s="225"/>
      <c r="E882" s="225"/>
      <c r="F882" s="225"/>
      <c r="G882" s="225"/>
      <c r="H882" s="225"/>
      <c r="I882" s="225"/>
      <c r="J882" s="225"/>
      <c r="K882" s="225"/>
      <c r="L882" s="225"/>
      <c r="M882" s="225"/>
      <c r="N882" s="225"/>
      <c r="O882" s="225"/>
      <c r="P882" s="225"/>
      <c r="Q882" s="225"/>
      <c r="R882" s="225"/>
      <c r="S882" s="225"/>
      <c r="T882" s="225"/>
      <c r="U882" s="225"/>
      <c r="V882" s="225"/>
      <c r="W882" s="225"/>
      <c r="X882" s="225"/>
      <c r="Y882" s="225"/>
      <c r="Z882" s="225"/>
    </row>
    <row r="883" spans="1:26" ht="15.75" customHeight="1" x14ac:dyDescent="0.25">
      <c r="A883" s="225"/>
      <c r="B883" s="225"/>
      <c r="C883" s="225"/>
      <c r="D883" s="225"/>
      <c r="E883" s="225"/>
      <c r="F883" s="225"/>
      <c r="G883" s="225"/>
      <c r="H883" s="225"/>
      <c r="I883" s="225"/>
      <c r="J883" s="225"/>
      <c r="K883" s="225"/>
      <c r="L883" s="225"/>
      <c r="M883" s="225"/>
      <c r="N883" s="225"/>
      <c r="O883" s="225"/>
      <c r="P883" s="225"/>
      <c r="Q883" s="225"/>
      <c r="R883" s="225"/>
      <c r="S883" s="225"/>
      <c r="T883" s="225"/>
      <c r="U883" s="225"/>
      <c r="V883" s="225"/>
      <c r="W883" s="225"/>
      <c r="X883" s="225"/>
      <c r="Y883" s="225"/>
      <c r="Z883" s="225"/>
    </row>
    <row r="884" spans="1:26" ht="15.75" customHeight="1" x14ac:dyDescent="0.25">
      <c r="A884" s="225"/>
      <c r="B884" s="225"/>
      <c r="C884" s="225"/>
      <c r="D884" s="225"/>
      <c r="E884" s="225"/>
      <c r="F884" s="225"/>
      <c r="G884" s="225"/>
      <c r="H884" s="225"/>
      <c r="I884" s="225"/>
      <c r="J884" s="225"/>
      <c r="K884" s="225"/>
      <c r="L884" s="225"/>
      <c r="M884" s="225"/>
      <c r="N884" s="225"/>
      <c r="O884" s="225"/>
      <c r="P884" s="225"/>
      <c r="Q884" s="225"/>
      <c r="R884" s="225"/>
      <c r="S884" s="225"/>
      <c r="T884" s="225"/>
      <c r="U884" s="225"/>
      <c r="V884" s="225"/>
      <c r="W884" s="225"/>
      <c r="X884" s="225"/>
      <c r="Y884" s="225"/>
      <c r="Z884" s="225"/>
    </row>
    <row r="885" spans="1:26" ht="15.75" customHeight="1" x14ac:dyDescent="0.25">
      <c r="A885" s="225"/>
      <c r="B885" s="225"/>
      <c r="C885" s="225"/>
      <c r="D885" s="225"/>
      <c r="E885" s="225"/>
      <c r="F885" s="225"/>
      <c r="G885" s="225"/>
      <c r="H885" s="225"/>
      <c r="I885" s="225"/>
      <c r="J885" s="225"/>
      <c r="K885" s="225"/>
      <c r="L885" s="225"/>
      <c r="M885" s="225"/>
      <c r="N885" s="225"/>
      <c r="O885" s="225"/>
      <c r="P885" s="225"/>
      <c r="Q885" s="225"/>
      <c r="R885" s="225"/>
      <c r="S885" s="225"/>
      <c r="T885" s="225"/>
      <c r="U885" s="225"/>
      <c r="V885" s="225"/>
      <c r="W885" s="225"/>
      <c r="X885" s="225"/>
      <c r="Y885" s="225"/>
      <c r="Z885" s="225"/>
    </row>
    <row r="886" spans="1:26" ht="15.75" customHeight="1" x14ac:dyDescent="0.25">
      <c r="A886" s="225"/>
      <c r="B886" s="225"/>
      <c r="C886" s="225"/>
      <c r="D886" s="225"/>
      <c r="E886" s="225"/>
      <c r="F886" s="225"/>
      <c r="G886" s="225"/>
      <c r="H886" s="225"/>
      <c r="I886" s="225"/>
      <c r="J886" s="225"/>
      <c r="K886" s="225"/>
      <c r="L886" s="225"/>
      <c r="M886" s="225"/>
      <c r="N886" s="225"/>
      <c r="O886" s="225"/>
      <c r="P886" s="225"/>
      <c r="Q886" s="225"/>
      <c r="R886" s="225"/>
      <c r="S886" s="225"/>
      <c r="T886" s="225"/>
      <c r="U886" s="225"/>
      <c r="V886" s="225"/>
      <c r="W886" s="225"/>
      <c r="X886" s="225"/>
      <c r="Y886" s="225"/>
      <c r="Z886" s="225"/>
    </row>
    <row r="887" spans="1:26" ht="15.75" customHeight="1" x14ac:dyDescent="0.25">
      <c r="A887" s="225"/>
      <c r="B887" s="225"/>
      <c r="C887" s="225"/>
      <c r="D887" s="225"/>
      <c r="E887" s="225"/>
      <c r="F887" s="225"/>
      <c r="G887" s="225"/>
      <c r="H887" s="225"/>
      <c r="I887" s="225"/>
      <c r="J887" s="225"/>
      <c r="K887" s="225"/>
      <c r="L887" s="225"/>
      <c r="M887" s="225"/>
      <c r="N887" s="225"/>
      <c r="O887" s="225"/>
      <c r="P887" s="225"/>
      <c r="Q887" s="225"/>
      <c r="R887" s="225"/>
      <c r="S887" s="225"/>
      <c r="T887" s="225"/>
      <c r="U887" s="225"/>
      <c r="V887" s="225"/>
      <c r="W887" s="225"/>
      <c r="X887" s="225"/>
      <c r="Y887" s="225"/>
      <c r="Z887" s="225"/>
    </row>
    <row r="888" spans="1:26" ht="15.75" customHeight="1" x14ac:dyDescent="0.25">
      <c r="A888" s="225"/>
      <c r="B888" s="225"/>
      <c r="C888" s="225"/>
      <c r="D888" s="225"/>
      <c r="E888" s="225"/>
      <c r="F888" s="225"/>
      <c r="G888" s="225"/>
      <c r="H888" s="225"/>
      <c r="I888" s="225"/>
      <c r="J888" s="225"/>
      <c r="K888" s="225"/>
      <c r="L888" s="225"/>
      <c r="M888" s="225"/>
      <c r="N888" s="225"/>
      <c r="O888" s="225"/>
      <c r="P888" s="225"/>
      <c r="Q888" s="225"/>
      <c r="R888" s="225"/>
      <c r="S888" s="225"/>
      <c r="T888" s="225"/>
      <c r="U888" s="225"/>
      <c r="V888" s="225"/>
      <c r="W888" s="225"/>
      <c r="X888" s="225"/>
      <c r="Y888" s="225"/>
      <c r="Z888" s="225"/>
    </row>
    <row r="889" spans="1:26" ht="15.75" customHeight="1" x14ac:dyDescent="0.25">
      <c r="A889" s="225"/>
      <c r="B889" s="225"/>
      <c r="C889" s="225"/>
      <c r="D889" s="225"/>
      <c r="E889" s="225"/>
      <c r="F889" s="225"/>
      <c r="G889" s="225"/>
      <c r="H889" s="225"/>
      <c r="I889" s="225"/>
      <c r="J889" s="225"/>
      <c r="K889" s="225"/>
      <c r="L889" s="225"/>
      <c r="M889" s="225"/>
      <c r="N889" s="225"/>
      <c r="O889" s="225"/>
      <c r="P889" s="225"/>
      <c r="Q889" s="225"/>
      <c r="R889" s="225"/>
      <c r="S889" s="225"/>
      <c r="T889" s="225"/>
      <c r="U889" s="225"/>
      <c r="V889" s="225"/>
      <c r="W889" s="225"/>
      <c r="X889" s="225"/>
      <c r="Y889" s="225"/>
      <c r="Z889" s="225"/>
    </row>
    <row r="890" spans="1:26" ht="15.75" customHeight="1" x14ac:dyDescent="0.25">
      <c r="A890" s="225"/>
      <c r="B890" s="225"/>
      <c r="C890" s="225"/>
      <c r="D890" s="225"/>
      <c r="E890" s="225"/>
      <c r="F890" s="225"/>
      <c r="G890" s="225"/>
      <c r="H890" s="225"/>
      <c r="I890" s="225"/>
      <c r="J890" s="225"/>
      <c r="K890" s="225"/>
      <c r="L890" s="225"/>
      <c r="M890" s="225"/>
      <c r="N890" s="225"/>
      <c r="O890" s="225"/>
      <c r="P890" s="225"/>
      <c r="Q890" s="225"/>
      <c r="R890" s="225"/>
      <c r="S890" s="225"/>
      <c r="T890" s="225"/>
      <c r="U890" s="225"/>
      <c r="V890" s="225"/>
      <c r="W890" s="225"/>
      <c r="X890" s="225"/>
      <c r="Y890" s="225"/>
      <c r="Z890" s="225"/>
    </row>
    <row r="891" spans="1:26" ht="15.75" customHeight="1" x14ac:dyDescent="0.25">
      <c r="A891" s="225"/>
      <c r="B891" s="225"/>
      <c r="C891" s="225"/>
      <c r="D891" s="225"/>
      <c r="E891" s="225"/>
      <c r="F891" s="225"/>
      <c r="G891" s="225"/>
      <c r="H891" s="225"/>
      <c r="I891" s="225"/>
      <c r="J891" s="225"/>
      <c r="K891" s="225"/>
      <c r="L891" s="225"/>
      <c r="M891" s="225"/>
      <c r="N891" s="225"/>
      <c r="O891" s="225"/>
      <c r="P891" s="225"/>
      <c r="Q891" s="225"/>
      <c r="R891" s="225"/>
      <c r="S891" s="225"/>
      <c r="T891" s="225"/>
      <c r="U891" s="225"/>
      <c r="V891" s="225"/>
      <c r="W891" s="225"/>
      <c r="X891" s="225"/>
      <c r="Y891" s="225"/>
      <c r="Z891" s="225"/>
    </row>
    <row r="892" spans="1:26" ht="15.75" customHeight="1" x14ac:dyDescent="0.25">
      <c r="A892" s="225"/>
      <c r="B892" s="225"/>
      <c r="C892" s="225"/>
      <c r="D892" s="225"/>
      <c r="E892" s="225"/>
      <c r="F892" s="225"/>
      <c r="G892" s="225"/>
      <c r="H892" s="225"/>
      <c r="I892" s="225"/>
      <c r="J892" s="225"/>
      <c r="K892" s="225"/>
      <c r="L892" s="225"/>
      <c r="M892" s="225"/>
      <c r="N892" s="225"/>
      <c r="O892" s="225"/>
      <c r="P892" s="225"/>
      <c r="Q892" s="225"/>
      <c r="R892" s="225"/>
      <c r="S892" s="225"/>
      <c r="T892" s="225"/>
      <c r="U892" s="225"/>
      <c r="V892" s="225"/>
      <c r="W892" s="225"/>
      <c r="X892" s="225"/>
      <c r="Y892" s="225"/>
      <c r="Z892" s="225"/>
    </row>
    <row r="893" spans="1:26" ht="15.75" customHeight="1" x14ac:dyDescent="0.25">
      <c r="A893" s="225"/>
      <c r="B893" s="225"/>
      <c r="C893" s="225"/>
      <c r="D893" s="225"/>
      <c r="E893" s="225"/>
      <c r="F893" s="225"/>
      <c r="G893" s="225"/>
      <c r="H893" s="225"/>
      <c r="I893" s="225"/>
      <c r="J893" s="225"/>
      <c r="K893" s="225"/>
      <c r="L893" s="225"/>
      <c r="M893" s="225"/>
      <c r="N893" s="225"/>
      <c r="O893" s="225"/>
      <c r="P893" s="225"/>
      <c r="Q893" s="225"/>
      <c r="R893" s="225"/>
      <c r="S893" s="225"/>
      <c r="T893" s="225"/>
      <c r="U893" s="225"/>
      <c r="V893" s="225"/>
      <c r="W893" s="225"/>
      <c r="X893" s="225"/>
      <c r="Y893" s="225"/>
      <c r="Z893" s="225"/>
    </row>
    <row r="894" spans="1:26" ht="15.75" customHeight="1" x14ac:dyDescent="0.25">
      <c r="A894" s="225"/>
      <c r="B894" s="225"/>
      <c r="C894" s="225"/>
      <c r="D894" s="225"/>
      <c r="E894" s="225"/>
      <c r="F894" s="225"/>
      <c r="G894" s="225"/>
      <c r="H894" s="225"/>
      <c r="I894" s="225"/>
      <c r="J894" s="225"/>
      <c r="K894" s="225"/>
      <c r="L894" s="225"/>
      <c r="M894" s="225"/>
      <c r="N894" s="225"/>
      <c r="O894" s="225"/>
      <c r="P894" s="225"/>
      <c r="Q894" s="225"/>
      <c r="R894" s="225"/>
      <c r="S894" s="225"/>
      <c r="T894" s="225"/>
      <c r="U894" s="225"/>
      <c r="V894" s="225"/>
      <c r="W894" s="225"/>
      <c r="X894" s="225"/>
      <c r="Y894" s="225"/>
      <c r="Z894" s="225"/>
    </row>
    <row r="895" spans="1:26" ht="15.75" customHeight="1" x14ac:dyDescent="0.25">
      <c r="A895" s="225"/>
      <c r="B895" s="225"/>
      <c r="C895" s="225"/>
      <c r="D895" s="225"/>
      <c r="E895" s="225"/>
      <c r="F895" s="225"/>
      <c r="G895" s="225"/>
      <c r="H895" s="225"/>
      <c r="I895" s="225"/>
      <c r="J895" s="225"/>
      <c r="K895" s="225"/>
      <c r="L895" s="225"/>
      <c r="M895" s="225"/>
      <c r="N895" s="225"/>
      <c r="O895" s="225"/>
      <c r="P895" s="225"/>
      <c r="Q895" s="225"/>
      <c r="R895" s="225"/>
      <c r="S895" s="225"/>
      <c r="T895" s="225"/>
      <c r="U895" s="225"/>
      <c r="V895" s="225"/>
      <c r="W895" s="225"/>
      <c r="X895" s="225"/>
      <c r="Y895" s="225"/>
      <c r="Z895" s="225"/>
    </row>
    <row r="896" spans="1:26" ht="15.75" customHeight="1" x14ac:dyDescent="0.25">
      <c r="A896" s="225"/>
      <c r="B896" s="225"/>
      <c r="C896" s="225"/>
      <c r="D896" s="225"/>
      <c r="E896" s="225"/>
      <c r="F896" s="225"/>
      <c r="G896" s="225"/>
      <c r="H896" s="225"/>
      <c r="I896" s="225"/>
      <c r="J896" s="225"/>
      <c r="K896" s="225"/>
      <c r="L896" s="225"/>
      <c r="M896" s="225"/>
      <c r="N896" s="225"/>
      <c r="O896" s="225"/>
      <c r="P896" s="225"/>
      <c r="Q896" s="225"/>
      <c r="R896" s="225"/>
      <c r="S896" s="225"/>
      <c r="T896" s="225"/>
      <c r="U896" s="225"/>
      <c r="V896" s="225"/>
      <c r="W896" s="225"/>
      <c r="X896" s="225"/>
      <c r="Y896" s="225"/>
      <c r="Z896" s="225"/>
    </row>
    <row r="897" spans="1:26" ht="15.75" customHeight="1" x14ac:dyDescent="0.25">
      <c r="A897" s="225"/>
      <c r="B897" s="225"/>
      <c r="C897" s="225"/>
      <c r="D897" s="225"/>
      <c r="E897" s="225"/>
      <c r="F897" s="225"/>
      <c r="G897" s="225"/>
      <c r="H897" s="225"/>
      <c r="I897" s="225"/>
      <c r="J897" s="225"/>
      <c r="K897" s="225"/>
      <c r="L897" s="225"/>
      <c r="M897" s="225"/>
      <c r="N897" s="225"/>
      <c r="O897" s="225"/>
      <c r="P897" s="225"/>
      <c r="Q897" s="225"/>
      <c r="R897" s="225"/>
      <c r="S897" s="225"/>
      <c r="T897" s="225"/>
      <c r="U897" s="225"/>
      <c r="V897" s="225"/>
      <c r="W897" s="225"/>
      <c r="X897" s="225"/>
      <c r="Y897" s="225"/>
      <c r="Z897" s="225"/>
    </row>
    <row r="898" spans="1:26" ht="15.75" customHeight="1" x14ac:dyDescent="0.25">
      <c r="A898" s="225"/>
      <c r="B898" s="225"/>
      <c r="C898" s="225"/>
      <c r="D898" s="225"/>
      <c r="E898" s="225"/>
      <c r="F898" s="225"/>
      <c r="G898" s="225"/>
      <c r="H898" s="225"/>
      <c r="I898" s="225"/>
      <c r="J898" s="225"/>
      <c r="K898" s="225"/>
      <c r="L898" s="225"/>
      <c r="M898" s="225"/>
      <c r="N898" s="225"/>
      <c r="O898" s="225"/>
      <c r="P898" s="225"/>
      <c r="Q898" s="225"/>
      <c r="R898" s="225"/>
      <c r="S898" s="225"/>
      <c r="T898" s="225"/>
      <c r="U898" s="225"/>
      <c r="V898" s="225"/>
      <c r="W898" s="225"/>
      <c r="X898" s="225"/>
      <c r="Y898" s="225"/>
      <c r="Z898" s="225"/>
    </row>
    <row r="899" spans="1:26" ht="15.75" customHeight="1" x14ac:dyDescent="0.25">
      <c r="A899" s="225"/>
      <c r="B899" s="225"/>
      <c r="C899" s="225"/>
      <c r="D899" s="225"/>
      <c r="E899" s="225"/>
      <c r="F899" s="225"/>
      <c r="G899" s="225"/>
      <c r="H899" s="225"/>
      <c r="I899" s="225"/>
      <c r="J899" s="225"/>
      <c r="K899" s="225"/>
      <c r="L899" s="225"/>
      <c r="M899" s="225"/>
      <c r="N899" s="225"/>
      <c r="O899" s="225"/>
      <c r="P899" s="225"/>
      <c r="Q899" s="225"/>
      <c r="R899" s="225"/>
      <c r="S899" s="225"/>
      <c r="T899" s="225"/>
      <c r="U899" s="225"/>
      <c r="V899" s="225"/>
      <c r="W899" s="225"/>
      <c r="X899" s="225"/>
      <c r="Y899" s="225"/>
      <c r="Z899" s="225"/>
    </row>
    <row r="900" spans="1:26" ht="15.75" customHeight="1" x14ac:dyDescent="0.25">
      <c r="A900" s="225"/>
      <c r="B900" s="225"/>
      <c r="C900" s="225"/>
      <c r="D900" s="225"/>
      <c r="E900" s="225"/>
      <c r="F900" s="225"/>
      <c r="G900" s="225"/>
      <c r="H900" s="225"/>
      <c r="I900" s="225"/>
      <c r="J900" s="225"/>
      <c r="K900" s="225"/>
      <c r="L900" s="225"/>
      <c r="M900" s="225"/>
      <c r="N900" s="225"/>
      <c r="O900" s="225"/>
      <c r="P900" s="225"/>
      <c r="Q900" s="225"/>
      <c r="R900" s="225"/>
      <c r="S900" s="225"/>
      <c r="T900" s="225"/>
      <c r="U900" s="225"/>
      <c r="V900" s="225"/>
      <c r="W900" s="225"/>
      <c r="X900" s="225"/>
      <c r="Y900" s="225"/>
      <c r="Z900" s="225"/>
    </row>
    <row r="901" spans="1:26" ht="15.75" customHeight="1" x14ac:dyDescent="0.25">
      <c r="A901" s="225"/>
      <c r="B901" s="225"/>
      <c r="C901" s="225"/>
      <c r="D901" s="225"/>
      <c r="E901" s="225"/>
      <c r="F901" s="225"/>
      <c r="G901" s="225"/>
      <c r="H901" s="225"/>
      <c r="I901" s="225"/>
      <c r="J901" s="225"/>
      <c r="K901" s="225"/>
      <c r="L901" s="225"/>
      <c r="M901" s="225"/>
      <c r="N901" s="225"/>
      <c r="O901" s="225"/>
      <c r="P901" s="225"/>
      <c r="Q901" s="225"/>
      <c r="R901" s="225"/>
      <c r="S901" s="225"/>
      <c r="T901" s="225"/>
      <c r="U901" s="225"/>
      <c r="V901" s="225"/>
      <c r="W901" s="225"/>
      <c r="X901" s="225"/>
      <c r="Y901" s="225"/>
      <c r="Z901" s="225"/>
    </row>
    <row r="902" spans="1:26" ht="15.75" customHeight="1" x14ac:dyDescent="0.25">
      <c r="A902" s="225"/>
      <c r="B902" s="225"/>
      <c r="C902" s="225"/>
      <c r="D902" s="225"/>
      <c r="E902" s="225"/>
      <c r="F902" s="225"/>
      <c r="G902" s="225"/>
      <c r="H902" s="225"/>
      <c r="I902" s="225"/>
      <c r="J902" s="225"/>
      <c r="K902" s="225"/>
      <c r="L902" s="225"/>
      <c r="M902" s="225"/>
      <c r="N902" s="225"/>
      <c r="O902" s="225"/>
      <c r="P902" s="225"/>
      <c r="Q902" s="225"/>
      <c r="R902" s="225"/>
      <c r="S902" s="225"/>
      <c r="T902" s="225"/>
      <c r="U902" s="225"/>
      <c r="V902" s="225"/>
      <c r="W902" s="225"/>
      <c r="X902" s="225"/>
      <c r="Y902" s="225"/>
      <c r="Z902" s="225"/>
    </row>
    <row r="903" spans="1:26" ht="15.75" customHeight="1" x14ac:dyDescent="0.25">
      <c r="A903" s="225"/>
      <c r="B903" s="225"/>
      <c r="C903" s="225"/>
      <c r="D903" s="225"/>
      <c r="E903" s="225"/>
      <c r="F903" s="225"/>
      <c r="G903" s="225"/>
      <c r="H903" s="225"/>
      <c r="I903" s="225"/>
      <c r="J903" s="225"/>
      <c r="K903" s="225"/>
      <c r="L903" s="225"/>
      <c r="M903" s="225"/>
      <c r="N903" s="225"/>
      <c r="O903" s="225"/>
      <c r="P903" s="225"/>
      <c r="Q903" s="225"/>
      <c r="R903" s="225"/>
      <c r="S903" s="225"/>
      <c r="T903" s="225"/>
      <c r="U903" s="225"/>
      <c r="V903" s="225"/>
      <c r="W903" s="225"/>
      <c r="X903" s="225"/>
      <c r="Y903" s="225"/>
      <c r="Z903" s="225"/>
    </row>
    <row r="904" spans="1:26" ht="15.75" customHeight="1" x14ac:dyDescent="0.25">
      <c r="A904" s="225"/>
      <c r="B904" s="225"/>
      <c r="C904" s="225"/>
      <c r="D904" s="225"/>
      <c r="E904" s="225"/>
      <c r="F904" s="225"/>
      <c r="G904" s="225"/>
      <c r="H904" s="225"/>
      <c r="I904" s="225"/>
      <c r="J904" s="225"/>
      <c r="K904" s="225"/>
      <c r="L904" s="225"/>
      <c r="M904" s="225"/>
      <c r="N904" s="225"/>
      <c r="O904" s="225"/>
      <c r="P904" s="225"/>
      <c r="Q904" s="225"/>
      <c r="R904" s="225"/>
      <c r="S904" s="225"/>
      <c r="T904" s="225"/>
      <c r="U904" s="225"/>
      <c r="V904" s="225"/>
      <c r="W904" s="225"/>
      <c r="X904" s="225"/>
      <c r="Y904" s="225"/>
      <c r="Z904" s="225"/>
    </row>
    <row r="905" spans="1:26" ht="15.75" customHeight="1" x14ac:dyDescent="0.25">
      <c r="A905" s="225"/>
      <c r="B905" s="225"/>
      <c r="C905" s="225"/>
      <c r="D905" s="225"/>
      <c r="E905" s="225"/>
      <c r="F905" s="225"/>
      <c r="G905" s="225"/>
      <c r="H905" s="225"/>
      <c r="I905" s="225"/>
      <c r="J905" s="225"/>
      <c r="K905" s="225"/>
      <c r="L905" s="225"/>
      <c r="M905" s="225"/>
      <c r="N905" s="225"/>
      <c r="O905" s="225"/>
      <c r="P905" s="225"/>
      <c r="Q905" s="225"/>
      <c r="R905" s="225"/>
      <c r="S905" s="225"/>
      <c r="T905" s="225"/>
      <c r="U905" s="225"/>
      <c r="V905" s="225"/>
      <c r="W905" s="225"/>
      <c r="X905" s="225"/>
      <c r="Y905" s="225"/>
      <c r="Z905" s="225"/>
    </row>
    <row r="906" spans="1:26" ht="15.75" customHeight="1" x14ac:dyDescent="0.25">
      <c r="A906" s="225"/>
      <c r="B906" s="225"/>
      <c r="C906" s="225"/>
      <c r="D906" s="225"/>
      <c r="E906" s="225"/>
      <c r="F906" s="225"/>
      <c r="G906" s="225"/>
      <c r="H906" s="225"/>
      <c r="I906" s="225"/>
      <c r="J906" s="225"/>
      <c r="K906" s="225"/>
      <c r="L906" s="225"/>
      <c r="M906" s="225"/>
      <c r="N906" s="225"/>
      <c r="O906" s="225"/>
      <c r="P906" s="225"/>
      <c r="Q906" s="225"/>
      <c r="R906" s="225"/>
      <c r="S906" s="225"/>
      <c r="T906" s="225"/>
      <c r="U906" s="225"/>
      <c r="V906" s="225"/>
      <c r="W906" s="225"/>
      <c r="X906" s="225"/>
      <c r="Y906" s="225"/>
      <c r="Z906" s="225"/>
    </row>
    <row r="907" spans="1:26" ht="15.75" customHeight="1" x14ac:dyDescent="0.25">
      <c r="A907" s="225"/>
      <c r="B907" s="225"/>
      <c r="C907" s="225"/>
      <c r="D907" s="225"/>
      <c r="E907" s="225"/>
      <c r="F907" s="225"/>
      <c r="G907" s="225"/>
      <c r="H907" s="225"/>
      <c r="I907" s="225"/>
      <c r="J907" s="225"/>
      <c r="K907" s="225"/>
      <c r="L907" s="225"/>
      <c r="M907" s="225"/>
      <c r="N907" s="225"/>
      <c r="O907" s="225"/>
      <c r="P907" s="225"/>
      <c r="Q907" s="225"/>
      <c r="R907" s="225"/>
      <c r="S907" s="225"/>
      <c r="T907" s="225"/>
      <c r="U907" s="225"/>
      <c r="V907" s="225"/>
      <c r="W907" s="225"/>
      <c r="X907" s="225"/>
      <c r="Y907" s="225"/>
      <c r="Z907" s="225"/>
    </row>
    <row r="908" spans="1:26" ht="15.75" customHeight="1" x14ac:dyDescent="0.25">
      <c r="A908" s="225"/>
      <c r="B908" s="225"/>
      <c r="C908" s="225"/>
      <c r="D908" s="225"/>
      <c r="E908" s="225"/>
      <c r="F908" s="225"/>
      <c r="G908" s="225"/>
      <c r="H908" s="225"/>
      <c r="I908" s="225"/>
      <c r="J908" s="225"/>
      <c r="K908" s="225"/>
      <c r="L908" s="225"/>
      <c r="M908" s="225"/>
      <c r="N908" s="225"/>
      <c r="O908" s="225"/>
      <c r="P908" s="225"/>
      <c r="Q908" s="225"/>
      <c r="R908" s="225"/>
      <c r="S908" s="225"/>
      <c r="T908" s="225"/>
      <c r="U908" s="225"/>
      <c r="V908" s="225"/>
      <c r="W908" s="225"/>
      <c r="X908" s="225"/>
      <c r="Y908" s="225"/>
      <c r="Z908" s="225"/>
    </row>
    <row r="909" spans="1:26" ht="15.75" customHeight="1" x14ac:dyDescent="0.25">
      <c r="A909" s="225"/>
      <c r="B909" s="225"/>
      <c r="C909" s="225"/>
      <c r="D909" s="225"/>
      <c r="E909" s="225"/>
      <c r="F909" s="225"/>
      <c r="G909" s="225"/>
      <c r="H909" s="225"/>
      <c r="I909" s="225"/>
      <c r="J909" s="225"/>
      <c r="K909" s="225"/>
      <c r="L909" s="225"/>
      <c r="M909" s="225"/>
      <c r="N909" s="225"/>
      <c r="O909" s="225"/>
      <c r="P909" s="225"/>
      <c r="Q909" s="225"/>
      <c r="R909" s="225"/>
      <c r="S909" s="225"/>
      <c r="T909" s="225"/>
      <c r="U909" s="225"/>
      <c r="V909" s="225"/>
      <c r="W909" s="225"/>
      <c r="X909" s="225"/>
      <c r="Y909" s="225"/>
      <c r="Z909" s="225"/>
    </row>
    <row r="910" spans="1:26" ht="15.75" customHeight="1" x14ac:dyDescent="0.25">
      <c r="A910" s="225"/>
      <c r="B910" s="225"/>
      <c r="C910" s="225"/>
      <c r="D910" s="225"/>
      <c r="E910" s="225"/>
      <c r="F910" s="225"/>
      <c r="G910" s="225"/>
      <c r="H910" s="225"/>
      <c r="I910" s="225"/>
      <c r="J910" s="225"/>
      <c r="K910" s="225"/>
      <c r="L910" s="225"/>
      <c r="M910" s="225"/>
      <c r="N910" s="225"/>
      <c r="O910" s="225"/>
      <c r="P910" s="225"/>
      <c r="Q910" s="225"/>
      <c r="R910" s="225"/>
      <c r="S910" s="225"/>
      <c r="T910" s="225"/>
      <c r="U910" s="225"/>
      <c r="V910" s="225"/>
      <c r="W910" s="225"/>
      <c r="X910" s="225"/>
      <c r="Y910" s="225"/>
      <c r="Z910" s="225"/>
    </row>
    <row r="911" spans="1:26" ht="15.75" customHeight="1" x14ac:dyDescent="0.25">
      <c r="A911" s="225"/>
      <c r="B911" s="225"/>
      <c r="C911" s="225"/>
      <c r="D911" s="225"/>
      <c r="E911" s="225"/>
      <c r="F911" s="225"/>
      <c r="G911" s="225"/>
      <c r="H911" s="225"/>
      <c r="I911" s="225"/>
      <c r="J911" s="225"/>
      <c r="K911" s="225"/>
      <c r="L911" s="225"/>
      <c r="M911" s="225"/>
      <c r="N911" s="225"/>
      <c r="O911" s="225"/>
      <c r="P911" s="225"/>
      <c r="Q911" s="225"/>
      <c r="R911" s="225"/>
      <c r="S911" s="225"/>
      <c r="T911" s="225"/>
      <c r="U911" s="225"/>
      <c r="V911" s="225"/>
      <c r="W911" s="225"/>
      <c r="X911" s="225"/>
      <c r="Y911" s="225"/>
      <c r="Z911" s="225"/>
    </row>
    <row r="912" spans="1:26" ht="15.75" customHeight="1" x14ac:dyDescent="0.25">
      <c r="A912" s="225"/>
      <c r="B912" s="225"/>
      <c r="C912" s="225"/>
      <c r="D912" s="225"/>
      <c r="E912" s="225"/>
      <c r="F912" s="225"/>
      <c r="G912" s="225"/>
      <c r="H912" s="225"/>
      <c r="I912" s="225"/>
      <c r="J912" s="225"/>
      <c r="K912" s="225"/>
      <c r="L912" s="225"/>
      <c r="M912" s="225"/>
      <c r="N912" s="225"/>
      <c r="O912" s="225"/>
      <c r="P912" s="225"/>
      <c r="Q912" s="225"/>
      <c r="R912" s="225"/>
      <c r="S912" s="225"/>
      <c r="T912" s="225"/>
      <c r="U912" s="225"/>
      <c r="V912" s="225"/>
      <c r="W912" s="225"/>
      <c r="X912" s="225"/>
      <c r="Y912" s="225"/>
      <c r="Z912" s="225"/>
    </row>
    <row r="913" spans="1:26" ht="15.75" customHeight="1" x14ac:dyDescent="0.25">
      <c r="A913" s="225"/>
      <c r="B913" s="225"/>
      <c r="C913" s="225"/>
      <c r="D913" s="225"/>
      <c r="E913" s="225"/>
      <c r="F913" s="225"/>
      <c r="G913" s="225"/>
      <c r="H913" s="225"/>
      <c r="I913" s="225"/>
      <c r="J913" s="225"/>
      <c r="K913" s="225"/>
      <c r="L913" s="225"/>
      <c r="M913" s="225"/>
      <c r="N913" s="225"/>
      <c r="O913" s="225"/>
      <c r="P913" s="225"/>
      <c r="Q913" s="225"/>
      <c r="R913" s="225"/>
      <c r="S913" s="225"/>
      <c r="T913" s="225"/>
      <c r="U913" s="225"/>
      <c r="V913" s="225"/>
      <c r="W913" s="225"/>
      <c r="X913" s="225"/>
      <c r="Y913" s="225"/>
      <c r="Z913" s="225"/>
    </row>
    <row r="914" spans="1:26" ht="15.75" customHeight="1" x14ac:dyDescent="0.25">
      <c r="A914" s="225"/>
      <c r="B914" s="225"/>
      <c r="C914" s="225"/>
      <c r="D914" s="225"/>
      <c r="E914" s="225"/>
      <c r="F914" s="225"/>
      <c r="G914" s="225"/>
      <c r="H914" s="225"/>
      <c r="I914" s="225"/>
      <c r="J914" s="225"/>
      <c r="K914" s="225"/>
      <c r="L914" s="225"/>
      <c r="M914" s="225"/>
      <c r="N914" s="225"/>
      <c r="O914" s="225"/>
      <c r="P914" s="225"/>
      <c r="Q914" s="225"/>
      <c r="R914" s="225"/>
      <c r="S914" s="225"/>
      <c r="T914" s="225"/>
      <c r="U914" s="225"/>
      <c r="V914" s="225"/>
      <c r="W914" s="225"/>
      <c r="X914" s="225"/>
      <c r="Y914" s="225"/>
      <c r="Z914" s="225"/>
    </row>
    <row r="915" spans="1:26" ht="15.75" customHeight="1" x14ac:dyDescent="0.25">
      <c r="A915" s="225"/>
      <c r="B915" s="225"/>
      <c r="C915" s="225"/>
      <c r="D915" s="225"/>
      <c r="E915" s="225"/>
      <c r="F915" s="225"/>
      <c r="G915" s="225"/>
      <c r="H915" s="225"/>
      <c r="I915" s="225"/>
      <c r="J915" s="225"/>
      <c r="K915" s="225"/>
      <c r="L915" s="225"/>
      <c r="M915" s="225"/>
      <c r="N915" s="225"/>
      <c r="O915" s="225"/>
      <c r="P915" s="225"/>
      <c r="Q915" s="225"/>
      <c r="R915" s="225"/>
      <c r="S915" s="225"/>
      <c r="T915" s="225"/>
      <c r="U915" s="225"/>
      <c r="V915" s="225"/>
      <c r="W915" s="225"/>
      <c r="X915" s="225"/>
      <c r="Y915" s="225"/>
      <c r="Z915" s="225"/>
    </row>
    <row r="916" spans="1:26" ht="15.75" customHeight="1" x14ac:dyDescent="0.25">
      <c r="A916" s="225"/>
      <c r="B916" s="225"/>
      <c r="C916" s="225"/>
      <c r="D916" s="225"/>
      <c r="E916" s="225"/>
      <c r="F916" s="225"/>
      <c r="G916" s="225"/>
      <c r="H916" s="225"/>
      <c r="I916" s="225"/>
      <c r="J916" s="225"/>
      <c r="K916" s="225"/>
      <c r="L916" s="225"/>
      <c r="M916" s="225"/>
      <c r="N916" s="225"/>
      <c r="O916" s="225"/>
      <c r="P916" s="225"/>
      <c r="Q916" s="225"/>
      <c r="R916" s="225"/>
      <c r="S916" s="225"/>
      <c r="T916" s="225"/>
      <c r="U916" s="225"/>
      <c r="V916" s="225"/>
      <c r="W916" s="225"/>
      <c r="X916" s="225"/>
      <c r="Y916" s="225"/>
      <c r="Z916" s="225"/>
    </row>
    <row r="917" spans="1:26" ht="15.75" customHeight="1" x14ac:dyDescent="0.25">
      <c r="A917" s="225"/>
      <c r="B917" s="225"/>
      <c r="C917" s="225"/>
      <c r="D917" s="225"/>
      <c r="E917" s="225"/>
      <c r="F917" s="225"/>
      <c r="G917" s="225"/>
      <c r="H917" s="225"/>
      <c r="I917" s="225"/>
      <c r="J917" s="225"/>
      <c r="K917" s="225"/>
      <c r="L917" s="225"/>
      <c r="M917" s="225"/>
      <c r="N917" s="225"/>
      <c r="O917" s="225"/>
      <c r="P917" s="225"/>
      <c r="Q917" s="225"/>
      <c r="R917" s="225"/>
      <c r="S917" s="225"/>
      <c r="T917" s="225"/>
      <c r="U917" s="225"/>
      <c r="V917" s="225"/>
      <c r="W917" s="225"/>
      <c r="X917" s="225"/>
      <c r="Y917" s="225"/>
      <c r="Z917" s="225"/>
    </row>
    <row r="918" spans="1:26" ht="15.75" customHeight="1" x14ac:dyDescent="0.25">
      <c r="A918" s="225"/>
      <c r="B918" s="225"/>
      <c r="C918" s="225"/>
      <c r="D918" s="225"/>
      <c r="E918" s="225"/>
      <c r="F918" s="225"/>
      <c r="G918" s="225"/>
      <c r="H918" s="225"/>
      <c r="I918" s="225"/>
      <c r="J918" s="225"/>
      <c r="K918" s="225"/>
      <c r="L918" s="225"/>
      <c r="M918" s="225"/>
      <c r="N918" s="225"/>
      <c r="O918" s="225"/>
      <c r="P918" s="225"/>
      <c r="Q918" s="225"/>
      <c r="R918" s="225"/>
      <c r="S918" s="225"/>
      <c r="T918" s="225"/>
      <c r="U918" s="225"/>
      <c r="V918" s="225"/>
      <c r="W918" s="225"/>
      <c r="X918" s="225"/>
      <c r="Y918" s="225"/>
      <c r="Z918" s="225"/>
    </row>
    <row r="919" spans="1:26" ht="15.75" customHeight="1" x14ac:dyDescent="0.25">
      <c r="A919" s="225"/>
      <c r="B919" s="225"/>
      <c r="C919" s="225"/>
      <c r="D919" s="225"/>
      <c r="E919" s="225"/>
      <c r="F919" s="225"/>
      <c r="G919" s="225"/>
      <c r="H919" s="225"/>
      <c r="I919" s="225"/>
      <c r="J919" s="225"/>
      <c r="K919" s="225"/>
      <c r="L919" s="225"/>
      <c r="M919" s="225"/>
      <c r="N919" s="225"/>
      <c r="O919" s="225"/>
      <c r="P919" s="225"/>
      <c r="Q919" s="225"/>
      <c r="R919" s="225"/>
      <c r="S919" s="225"/>
      <c r="T919" s="225"/>
      <c r="U919" s="225"/>
      <c r="V919" s="225"/>
      <c r="W919" s="225"/>
      <c r="X919" s="225"/>
      <c r="Y919" s="225"/>
      <c r="Z919" s="225"/>
    </row>
    <row r="920" spans="1:26" ht="15.75" customHeight="1" x14ac:dyDescent="0.25">
      <c r="A920" s="225"/>
      <c r="B920" s="225"/>
      <c r="C920" s="225"/>
      <c r="D920" s="225"/>
      <c r="E920" s="225"/>
      <c r="F920" s="225"/>
      <c r="G920" s="225"/>
      <c r="H920" s="225"/>
      <c r="I920" s="225"/>
      <c r="J920" s="225"/>
      <c r="K920" s="225"/>
      <c r="L920" s="225"/>
      <c r="M920" s="225"/>
      <c r="N920" s="225"/>
      <c r="O920" s="225"/>
      <c r="P920" s="225"/>
      <c r="Q920" s="225"/>
      <c r="R920" s="225"/>
      <c r="S920" s="225"/>
      <c r="T920" s="225"/>
      <c r="U920" s="225"/>
      <c r="V920" s="225"/>
      <c r="W920" s="225"/>
      <c r="X920" s="225"/>
      <c r="Y920" s="225"/>
      <c r="Z920" s="225"/>
    </row>
    <row r="921" spans="1:26" ht="15.75" customHeight="1" x14ac:dyDescent="0.25">
      <c r="A921" s="225"/>
      <c r="B921" s="225"/>
      <c r="C921" s="225"/>
      <c r="D921" s="225"/>
      <c r="E921" s="225"/>
      <c r="F921" s="225"/>
      <c r="G921" s="225"/>
      <c r="H921" s="225"/>
      <c r="I921" s="225"/>
      <c r="J921" s="225"/>
      <c r="K921" s="225"/>
      <c r="L921" s="225"/>
      <c r="M921" s="225"/>
      <c r="N921" s="225"/>
      <c r="O921" s="225"/>
      <c r="P921" s="225"/>
      <c r="Q921" s="225"/>
      <c r="R921" s="225"/>
      <c r="S921" s="225"/>
      <c r="T921" s="225"/>
      <c r="U921" s="225"/>
      <c r="V921" s="225"/>
      <c r="W921" s="225"/>
      <c r="X921" s="225"/>
      <c r="Y921" s="225"/>
      <c r="Z921" s="225"/>
    </row>
    <row r="922" spans="1:26" ht="15.75" customHeight="1" x14ac:dyDescent="0.25">
      <c r="A922" s="225"/>
      <c r="B922" s="225"/>
      <c r="C922" s="225"/>
      <c r="D922" s="225"/>
      <c r="E922" s="225"/>
      <c r="F922" s="225"/>
      <c r="G922" s="225"/>
      <c r="H922" s="225"/>
      <c r="I922" s="225"/>
      <c r="J922" s="225"/>
      <c r="K922" s="225"/>
      <c r="L922" s="225"/>
      <c r="M922" s="225"/>
      <c r="N922" s="225"/>
      <c r="O922" s="225"/>
      <c r="P922" s="225"/>
      <c r="Q922" s="225"/>
      <c r="R922" s="225"/>
      <c r="S922" s="225"/>
      <c r="T922" s="225"/>
      <c r="U922" s="225"/>
      <c r="V922" s="225"/>
      <c r="W922" s="225"/>
      <c r="X922" s="225"/>
      <c r="Y922" s="225"/>
      <c r="Z922" s="225"/>
    </row>
    <row r="923" spans="1:26" ht="15.75" customHeight="1" x14ac:dyDescent="0.25">
      <c r="A923" s="225"/>
      <c r="B923" s="225"/>
      <c r="C923" s="225"/>
      <c r="D923" s="225"/>
      <c r="E923" s="225"/>
      <c r="F923" s="225"/>
      <c r="G923" s="225"/>
      <c r="H923" s="225"/>
      <c r="I923" s="225"/>
      <c r="J923" s="225"/>
      <c r="K923" s="225"/>
      <c r="L923" s="225"/>
      <c r="M923" s="225"/>
      <c r="N923" s="225"/>
      <c r="O923" s="225"/>
      <c r="P923" s="225"/>
      <c r="Q923" s="225"/>
      <c r="R923" s="225"/>
      <c r="S923" s="225"/>
      <c r="T923" s="225"/>
      <c r="U923" s="225"/>
      <c r="V923" s="225"/>
      <c r="W923" s="225"/>
      <c r="X923" s="225"/>
      <c r="Y923" s="225"/>
      <c r="Z923" s="225"/>
    </row>
    <row r="924" spans="1:26" ht="15.75" customHeight="1" x14ac:dyDescent="0.25">
      <c r="A924" s="225"/>
      <c r="B924" s="225"/>
      <c r="C924" s="225"/>
      <c r="D924" s="225"/>
      <c r="E924" s="225"/>
      <c r="F924" s="225"/>
      <c r="G924" s="225"/>
      <c r="H924" s="225"/>
      <c r="I924" s="225"/>
      <c r="J924" s="225"/>
      <c r="K924" s="225"/>
      <c r="L924" s="225"/>
      <c r="M924" s="225"/>
      <c r="N924" s="225"/>
      <c r="O924" s="225"/>
      <c r="P924" s="225"/>
      <c r="Q924" s="225"/>
      <c r="R924" s="225"/>
      <c r="S924" s="225"/>
      <c r="T924" s="225"/>
      <c r="U924" s="225"/>
      <c r="V924" s="225"/>
      <c r="W924" s="225"/>
      <c r="X924" s="225"/>
      <c r="Y924" s="225"/>
      <c r="Z924" s="225"/>
    </row>
    <row r="925" spans="1:26" ht="15.75" customHeight="1" x14ac:dyDescent="0.25">
      <c r="A925" s="225"/>
      <c r="B925" s="225"/>
      <c r="C925" s="225"/>
      <c r="D925" s="225"/>
      <c r="E925" s="225"/>
      <c r="F925" s="225"/>
      <c r="G925" s="225"/>
      <c r="H925" s="225"/>
      <c r="I925" s="225"/>
      <c r="J925" s="225"/>
      <c r="K925" s="225"/>
      <c r="L925" s="225"/>
      <c r="M925" s="225"/>
      <c r="N925" s="225"/>
      <c r="O925" s="225"/>
      <c r="P925" s="225"/>
      <c r="Q925" s="225"/>
      <c r="R925" s="225"/>
      <c r="S925" s="225"/>
      <c r="T925" s="225"/>
      <c r="U925" s="225"/>
      <c r="V925" s="225"/>
      <c r="W925" s="225"/>
      <c r="X925" s="225"/>
      <c r="Y925" s="225"/>
      <c r="Z925" s="225"/>
    </row>
    <row r="926" spans="1:26" ht="15.75" customHeight="1" x14ac:dyDescent="0.25">
      <c r="A926" s="225"/>
      <c r="B926" s="225"/>
      <c r="C926" s="225"/>
      <c r="D926" s="225"/>
      <c r="E926" s="225"/>
      <c r="F926" s="225"/>
      <c r="G926" s="225"/>
      <c r="H926" s="225"/>
      <c r="I926" s="225"/>
      <c r="J926" s="225"/>
      <c r="K926" s="225"/>
      <c r="L926" s="225"/>
      <c r="M926" s="225"/>
      <c r="N926" s="225"/>
      <c r="O926" s="225"/>
      <c r="P926" s="225"/>
      <c r="Q926" s="225"/>
      <c r="R926" s="225"/>
      <c r="S926" s="225"/>
      <c r="T926" s="225"/>
      <c r="U926" s="225"/>
      <c r="V926" s="225"/>
      <c r="W926" s="225"/>
      <c r="X926" s="225"/>
      <c r="Y926" s="225"/>
      <c r="Z926" s="225"/>
    </row>
    <row r="927" spans="1:26" ht="15.75" customHeight="1" x14ac:dyDescent="0.25">
      <c r="A927" s="225"/>
      <c r="B927" s="225"/>
      <c r="C927" s="225"/>
      <c r="D927" s="225"/>
      <c r="E927" s="225"/>
      <c r="F927" s="225"/>
      <c r="G927" s="225"/>
      <c r="H927" s="225"/>
      <c r="I927" s="225"/>
      <c r="J927" s="225"/>
      <c r="K927" s="225"/>
      <c r="L927" s="225"/>
      <c r="M927" s="225"/>
      <c r="N927" s="225"/>
      <c r="O927" s="225"/>
      <c r="P927" s="225"/>
      <c r="Q927" s="225"/>
      <c r="R927" s="225"/>
      <c r="S927" s="225"/>
      <c r="T927" s="225"/>
      <c r="U927" s="225"/>
      <c r="V927" s="225"/>
      <c r="W927" s="225"/>
      <c r="X927" s="225"/>
      <c r="Y927" s="225"/>
      <c r="Z927" s="225"/>
    </row>
    <row r="928" spans="1:26" ht="15.75" customHeight="1" x14ac:dyDescent="0.25">
      <c r="A928" s="225"/>
      <c r="B928" s="225"/>
      <c r="C928" s="225"/>
      <c r="D928" s="225"/>
      <c r="E928" s="225"/>
      <c r="F928" s="225"/>
      <c r="G928" s="225"/>
      <c r="H928" s="225"/>
      <c r="I928" s="225"/>
      <c r="J928" s="225"/>
      <c r="K928" s="225"/>
      <c r="L928" s="225"/>
      <c r="M928" s="225"/>
      <c r="N928" s="225"/>
      <c r="O928" s="225"/>
      <c r="P928" s="225"/>
      <c r="Q928" s="225"/>
      <c r="R928" s="225"/>
      <c r="S928" s="225"/>
      <c r="T928" s="225"/>
      <c r="U928" s="225"/>
      <c r="V928" s="225"/>
      <c r="W928" s="225"/>
      <c r="X928" s="225"/>
      <c r="Y928" s="225"/>
      <c r="Z928" s="225"/>
    </row>
    <row r="929" spans="1:26" ht="15.75" customHeight="1" x14ac:dyDescent="0.25">
      <c r="A929" s="225"/>
      <c r="B929" s="225"/>
      <c r="C929" s="225"/>
      <c r="D929" s="225"/>
      <c r="E929" s="225"/>
      <c r="F929" s="225"/>
      <c r="G929" s="225"/>
      <c r="H929" s="225"/>
      <c r="I929" s="225"/>
      <c r="J929" s="225"/>
      <c r="K929" s="225"/>
      <c r="L929" s="225"/>
      <c r="M929" s="225"/>
      <c r="N929" s="225"/>
      <c r="O929" s="225"/>
      <c r="P929" s="225"/>
      <c r="Q929" s="225"/>
      <c r="R929" s="225"/>
      <c r="S929" s="225"/>
      <c r="T929" s="225"/>
      <c r="U929" s="225"/>
      <c r="V929" s="225"/>
      <c r="W929" s="225"/>
      <c r="X929" s="225"/>
      <c r="Y929" s="225"/>
      <c r="Z929" s="225"/>
    </row>
    <row r="930" spans="1:26" ht="15.75" customHeight="1" x14ac:dyDescent="0.25">
      <c r="A930" s="225"/>
      <c r="B930" s="225"/>
      <c r="C930" s="225"/>
      <c r="D930" s="225"/>
      <c r="E930" s="225"/>
      <c r="F930" s="225"/>
      <c r="G930" s="225"/>
      <c r="H930" s="225"/>
      <c r="I930" s="225"/>
      <c r="J930" s="225"/>
      <c r="K930" s="225"/>
      <c r="L930" s="225"/>
      <c r="M930" s="225"/>
      <c r="N930" s="225"/>
      <c r="O930" s="225"/>
      <c r="P930" s="225"/>
      <c r="Q930" s="225"/>
      <c r="R930" s="225"/>
      <c r="S930" s="225"/>
      <c r="T930" s="225"/>
      <c r="U930" s="225"/>
      <c r="V930" s="225"/>
      <c r="W930" s="225"/>
      <c r="X930" s="225"/>
      <c r="Y930" s="225"/>
      <c r="Z930" s="225"/>
    </row>
    <row r="931" spans="1:26" ht="15.75" customHeight="1" x14ac:dyDescent="0.25">
      <c r="A931" s="225"/>
      <c r="B931" s="225"/>
      <c r="C931" s="225"/>
      <c r="D931" s="225"/>
      <c r="E931" s="225"/>
      <c r="F931" s="225"/>
      <c r="G931" s="225"/>
      <c r="H931" s="225"/>
      <c r="I931" s="225"/>
      <c r="J931" s="225"/>
      <c r="K931" s="225"/>
      <c r="L931" s="225"/>
      <c r="M931" s="225"/>
      <c r="N931" s="225"/>
      <c r="O931" s="225"/>
      <c r="P931" s="225"/>
      <c r="Q931" s="225"/>
      <c r="R931" s="225"/>
      <c r="S931" s="225"/>
      <c r="T931" s="225"/>
      <c r="U931" s="225"/>
      <c r="V931" s="225"/>
      <c r="W931" s="225"/>
      <c r="X931" s="225"/>
      <c r="Y931" s="225"/>
      <c r="Z931" s="225"/>
    </row>
    <row r="932" spans="1:26" ht="15.75" customHeight="1" x14ac:dyDescent="0.25">
      <c r="A932" s="225"/>
      <c r="B932" s="225"/>
      <c r="C932" s="225"/>
      <c r="D932" s="225"/>
      <c r="E932" s="225"/>
      <c r="F932" s="225"/>
      <c r="G932" s="225"/>
      <c r="H932" s="225"/>
      <c r="I932" s="225"/>
      <c r="J932" s="225"/>
      <c r="K932" s="225"/>
      <c r="L932" s="225"/>
      <c r="M932" s="225"/>
      <c r="N932" s="225"/>
      <c r="O932" s="225"/>
      <c r="P932" s="225"/>
      <c r="Q932" s="225"/>
      <c r="R932" s="225"/>
      <c r="S932" s="225"/>
      <c r="T932" s="225"/>
      <c r="U932" s="225"/>
      <c r="V932" s="225"/>
      <c r="W932" s="225"/>
      <c r="X932" s="225"/>
      <c r="Y932" s="225"/>
      <c r="Z932" s="225"/>
    </row>
    <row r="933" spans="1:26" ht="15.75" customHeight="1" x14ac:dyDescent="0.25">
      <c r="A933" s="225"/>
      <c r="B933" s="225"/>
      <c r="C933" s="225"/>
      <c r="D933" s="225"/>
      <c r="E933" s="225"/>
      <c r="F933" s="225"/>
      <c r="G933" s="225"/>
      <c r="H933" s="225"/>
      <c r="I933" s="225"/>
      <c r="J933" s="225"/>
      <c r="K933" s="225"/>
      <c r="L933" s="225"/>
      <c r="M933" s="225"/>
      <c r="N933" s="225"/>
      <c r="O933" s="225"/>
      <c r="P933" s="225"/>
      <c r="Q933" s="225"/>
      <c r="R933" s="225"/>
      <c r="S933" s="225"/>
      <c r="T933" s="225"/>
      <c r="U933" s="225"/>
      <c r="V933" s="225"/>
      <c r="W933" s="225"/>
      <c r="X933" s="225"/>
      <c r="Y933" s="225"/>
      <c r="Z933" s="225"/>
    </row>
    <row r="934" spans="1:26" ht="15.75" customHeight="1" x14ac:dyDescent="0.25">
      <c r="A934" s="225"/>
      <c r="B934" s="225"/>
      <c r="C934" s="225"/>
      <c r="D934" s="225"/>
      <c r="E934" s="225"/>
      <c r="F934" s="225"/>
      <c r="G934" s="225"/>
      <c r="H934" s="225"/>
      <c r="I934" s="225"/>
      <c r="J934" s="225"/>
      <c r="K934" s="225"/>
      <c r="L934" s="225"/>
      <c r="M934" s="225"/>
      <c r="N934" s="225"/>
      <c r="O934" s="225"/>
      <c r="P934" s="225"/>
      <c r="Q934" s="225"/>
      <c r="R934" s="225"/>
      <c r="S934" s="225"/>
      <c r="T934" s="225"/>
      <c r="U934" s="225"/>
      <c r="V934" s="225"/>
      <c r="W934" s="225"/>
      <c r="X934" s="225"/>
      <c r="Y934" s="225"/>
      <c r="Z934" s="225"/>
    </row>
    <row r="935" spans="1:26" ht="15.75" customHeight="1" x14ac:dyDescent="0.25">
      <c r="A935" s="225"/>
      <c r="B935" s="225"/>
      <c r="C935" s="225"/>
      <c r="D935" s="225"/>
      <c r="E935" s="225"/>
      <c r="F935" s="225"/>
      <c r="G935" s="225"/>
      <c r="H935" s="225"/>
      <c r="I935" s="225"/>
      <c r="J935" s="225"/>
      <c r="K935" s="225"/>
      <c r="L935" s="225"/>
      <c r="M935" s="225"/>
      <c r="N935" s="225"/>
      <c r="O935" s="225"/>
      <c r="P935" s="225"/>
      <c r="Q935" s="225"/>
      <c r="R935" s="225"/>
      <c r="S935" s="225"/>
      <c r="T935" s="225"/>
      <c r="U935" s="225"/>
      <c r="V935" s="225"/>
      <c r="W935" s="225"/>
      <c r="X935" s="225"/>
      <c r="Y935" s="225"/>
      <c r="Z935" s="225"/>
    </row>
    <row r="936" spans="1:26" ht="15.75" customHeight="1" x14ac:dyDescent="0.25">
      <c r="A936" s="225"/>
      <c r="B936" s="225"/>
      <c r="C936" s="225"/>
      <c r="D936" s="225"/>
      <c r="E936" s="225"/>
      <c r="F936" s="225"/>
      <c r="G936" s="225"/>
      <c r="H936" s="225"/>
      <c r="I936" s="225"/>
      <c r="J936" s="225"/>
      <c r="K936" s="225"/>
      <c r="L936" s="225"/>
      <c r="M936" s="225"/>
      <c r="N936" s="225"/>
      <c r="O936" s="225"/>
      <c r="P936" s="225"/>
      <c r="Q936" s="225"/>
      <c r="R936" s="225"/>
      <c r="S936" s="225"/>
      <c r="T936" s="225"/>
      <c r="U936" s="225"/>
      <c r="V936" s="225"/>
      <c r="W936" s="225"/>
      <c r="X936" s="225"/>
      <c r="Y936" s="225"/>
      <c r="Z936" s="225"/>
    </row>
    <row r="937" spans="1:26" ht="15.75" customHeight="1" x14ac:dyDescent="0.25">
      <c r="A937" s="225"/>
      <c r="B937" s="225"/>
      <c r="C937" s="225"/>
      <c r="D937" s="225"/>
      <c r="E937" s="225"/>
      <c r="F937" s="225"/>
      <c r="G937" s="225"/>
      <c r="H937" s="225"/>
      <c r="I937" s="225"/>
      <c r="J937" s="225"/>
      <c r="K937" s="225"/>
      <c r="L937" s="225"/>
      <c r="M937" s="225"/>
      <c r="N937" s="225"/>
      <c r="O937" s="225"/>
      <c r="P937" s="225"/>
      <c r="Q937" s="225"/>
      <c r="R937" s="225"/>
      <c r="S937" s="225"/>
      <c r="T937" s="225"/>
      <c r="U937" s="225"/>
      <c r="V937" s="225"/>
      <c r="W937" s="225"/>
      <c r="X937" s="225"/>
      <c r="Y937" s="225"/>
      <c r="Z937" s="225"/>
    </row>
    <row r="938" spans="1:26" ht="15.75" customHeight="1" x14ac:dyDescent="0.25">
      <c r="A938" s="225"/>
      <c r="B938" s="225"/>
      <c r="C938" s="225"/>
      <c r="D938" s="225"/>
      <c r="E938" s="225"/>
      <c r="F938" s="225"/>
      <c r="G938" s="225"/>
      <c r="H938" s="225"/>
      <c r="I938" s="225"/>
      <c r="J938" s="225"/>
      <c r="K938" s="225"/>
      <c r="L938" s="225"/>
      <c r="M938" s="225"/>
      <c r="N938" s="225"/>
      <c r="O938" s="225"/>
      <c r="P938" s="225"/>
      <c r="Q938" s="225"/>
      <c r="R938" s="225"/>
      <c r="S938" s="225"/>
      <c r="T938" s="225"/>
      <c r="U938" s="225"/>
      <c r="V938" s="225"/>
      <c r="W938" s="225"/>
      <c r="X938" s="225"/>
      <c r="Y938" s="225"/>
      <c r="Z938" s="225"/>
    </row>
    <row r="939" spans="1:26" ht="15.75" customHeight="1" x14ac:dyDescent="0.25">
      <c r="A939" s="225"/>
      <c r="B939" s="225"/>
      <c r="C939" s="225"/>
      <c r="D939" s="225"/>
      <c r="E939" s="225"/>
      <c r="F939" s="225"/>
      <c r="G939" s="225"/>
      <c r="H939" s="225"/>
      <c r="I939" s="225"/>
      <c r="J939" s="225"/>
      <c r="K939" s="225"/>
      <c r="L939" s="225"/>
      <c r="M939" s="225"/>
      <c r="N939" s="225"/>
      <c r="O939" s="225"/>
      <c r="P939" s="225"/>
      <c r="Q939" s="225"/>
      <c r="R939" s="225"/>
      <c r="S939" s="225"/>
      <c r="T939" s="225"/>
      <c r="U939" s="225"/>
      <c r="V939" s="225"/>
      <c r="W939" s="225"/>
      <c r="X939" s="225"/>
      <c r="Y939" s="225"/>
      <c r="Z939" s="225"/>
    </row>
    <row r="940" spans="1:26" ht="15.75" customHeight="1" x14ac:dyDescent="0.25">
      <c r="A940" s="225"/>
      <c r="B940" s="225"/>
      <c r="C940" s="225"/>
      <c r="D940" s="225"/>
      <c r="E940" s="225"/>
      <c r="F940" s="225"/>
      <c r="G940" s="225"/>
      <c r="H940" s="225"/>
      <c r="I940" s="225"/>
      <c r="J940" s="225"/>
      <c r="K940" s="225"/>
      <c r="L940" s="225"/>
      <c r="M940" s="225"/>
      <c r="N940" s="225"/>
      <c r="O940" s="225"/>
      <c r="P940" s="225"/>
      <c r="Q940" s="225"/>
      <c r="R940" s="225"/>
      <c r="S940" s="225"/>
      <c r="T940" s="225"/>
      <c r="U940" s="225"/>
      <c r="V940" s="225"/>
      <c r="W940" s="225"/>
      <c r="X940" s="225"/>
      <c r="Y940" s="225"/>
      <c r="Z940" s="225"/>
    </row>
    <row r="941" spans="1:26" ht="15.75" customHeight="1" x14ac:dyDescent="0.25">
      <c r="A941" s="225"/>
      <c r="B941" s="225"/>
      <c r="C941" s="225"/>
      <c r="D941" s="225"/>
      <c r="E941" s="225"/>
      <c r="F941" s="225"/>
      <c r="G941" s="225"/>
      <c r="H941" s="225"/>
      <c r="I941" s="225"/>
      <c r="J941" s="225"/>
      <c r="K941" s="225"/>
      <c r="L941" s="225"/>
      <c r="M941" s="225"/>
      <c r="N941" s="225"/>
      <c r="O941" s="225"/>
      <c r="P941" s="225"/>
      <c r="Q941" s="225"/>
      <c r="R941" s="225"/>
      <c r="S941" s="225"/>
      <c r="T941" s="225"/>
      <c r="U941" s="225"/>
      <c r="V941" s="225"/>
      <c r="W941" s="225"/>
      <c r="X941" s="225"/>
      <c r="Y941" s="225"/>
      <c r="Z941" s="225"/>
    </row>
    <row r="942" spans="1:26" ht="15.75" customHeight="1" x14ac:dyDescent="0.25">
      <c r="A942" s="225"/>
      <c r="B942" s="225"/>
      <c r="C942" s="225"/>
      <c r="D942" s="225"/>
      <c r="E942" s="225"/>
      <c r="F942" s="225"/>
      <c r="G942" s="225"/>
      <c r="H942" s="225"/>
      <c r="I942" s="225"/>
      <c r="J942" s="225"/>
      <c r="K942" s="225"/>
      <c r="L942" s="225"/>
      <c r="M942" s="225"/>
      <c r="N942" s="225"/>
      <c r="O942" s="225"/>
      <c r="P942" s="225"/>
      <c r="Q942" s="225"/>
      <c r="R942" s="225"/>
      <c r="S942" s="225"/>
      <c r="T942" s="225"/>
      <c r="U942" s="225"/>
      <c r="V942" s="225"/>
      <c r="W942" s="225"/>
      <c r="X942" s="225"/>
      <c r="Y942" s="225"/>
      <c r="Z942" s="225"/>
    </row>
    <row r="943" spans="1:26" ht="15.75" customHeight="1" x14ac:dyDescent="0.25">
      <c r="A943" s="225"/>
      <c r="B943" s="225"/>
      <c r="C943" s="225"/>
      <c r="D943" s="225"/>
      <c r="E943" s="225"/>
      <c r="F943" s="225"/>
      <c r="G943" s="225"/>
      <c r="H943" s="225"/>
      <c r="I943" s="225"/>
      <c r="J943" s="225"/>
      <c r="K943" s="225"/>
      <c r="L943" s="225"/>
      <c r="M943" s="225"/>
      <c r="N943" s="225"/>
      <c r="O943" s="225"/>
      <c r="P943" s="225"/>
      <c r="Q943" s="225"/>
      <c r="R943" s="225"/>
      <c r="S943" s="225"/>
      <c r="T943" s="225"/>
      <c r="U943" s="225"/>
      <c r="V943" s="225"/>
      <c r="W943" s="225"/>
      <c r="X943" s="225"/>
      <c r="Y943" s="225"/>
      <c r="Z943" s="225"/>
    </row>
    <row r="944" spans="1:26" ht="15.75" customHeight="1" x14ac:dyDescent="0.25">
      <c r="A944" s="225"/>
      <c r="B944" s="225"/>
      <c r="C944" s="225"/>
      <c r="D944" s="225"/>
      <c r="E944" s="225"/>
      <c r="F944" s="225"/>
      <c r="G944" s="225"/>
      <c r="H944" s="225"/>
      <c r="I944" s="225"/>
      <c r="J944" s="225"/>
      <c r="K944" s="225"/>
      <c r="L944" s="225"/>
      <c r="M944" s="225"/>
      <c r="N944" s="225"/>
      <c r="O944" s="225"/>
      <c r="P944" s="225"/>
      <c r="Q944" s="225"/>
      <c r="R944" s="225"/>
      <c r="S944" s="225"/>
      <c r="T944" s="225"/>
      <c r="U944" s="225"/>
      <c r="V944" s="225"/>
      <c r="W944" s="225"/>
      <c r="X944" s="225"/>
      <c r="Y944" s="225"/>
      <c r="Z944" s="225"/>
    </row>
    <row r="945" spans="1:26" ht="15.75" customHeight="1" x14ac:dyDescent="0.25">
      <c r="A945" s="225"/>
      <c r="B945" s="225"/>
      <c r="C945" s="225"/>
      <c r="D945" s="225"/>
      <c r="E945" s="225"/>
      <c r="F945" s="225"/>
      <c r="G945" s="225"/>
      <c r="H945" s="225"/>
      <c r="I945" s="225"/>
      <c r="J945" s="225"/>
      <c r="K945" s="225"/>
      <c r="L945" s="225"/>
      <c r="M945" s="225"/>
      <c r="N945" s="225"/>
      <c r="O945" s="225"/>
      <c r="P945" s="225"/>
      <c r="Q945" s="225"/>
      <c r="R945" s="225"/>
      <c r="S945" s="225"/>
      <c r="T945" s="225"/>
      <c r="U945" s="225"/>
      <c r="V945" s="225"/>
      <c r="W945" s="225"/>
      <c r="X945" s="225"/>
      <c r="Y945" s="225"/>
      <c r="Z945" s="225"/>
    </row>
    <row r="946" spans="1:26" ht="15.75" customHeight="1" x14ac:dyDescent="0.25">
      <c r="A946" s="225"/>
      <c r="B946" s="225"/>
      <c r="C946" s="225"/>
      <c r="D946" s="225"/>
      <c r="E946" s="225"/>
      <c r="F946" s="225"/>
      <c r="G946" s="225"/>
      <c r="H946" s="225"/>
      <c r="I946" s="225"/>
      <c r="J946" s="225"/>
      <c r="K946" s="225"/>
      <c r="L946" s="225"/>
      <c r="M946" s="225"/>
      <c r="N946" s="225"/>
      <c r="O946" s="225"/>
      <c r="P946" s="225"/>
      <c r="Q946" s="225"/>
      <c r="R946" s="225"/>
      <c r="S946" s="225"/>
      <c r="T946" s="225"/>
      <c r="U946" s="225"/>
      <c r="V946" s="225"/>
      <c r="W946" s="225"/>
      <c r="X946" s="225"/>
      <c r="Y946" s="225"/>
      <c r="Z946" s="225"/>
    </row>
    <row r="947" spans="1:26" ht="15.75" customHeight="1" x14ac:dyDescent="0.25">
      <c r="A947" s="225"/>
      <c r="B947" s="225"/>
      <c r="C947" s="225"/>
      <c r="D947" s="225"/>
      <c r="E947" s="225"/>
      <c r="F947" s="225"/>
      <c r="G947" s="225"/>
      <c r="H947" s="225"/>
      <c r="I947" s="225"/>
      <c r="J947" s="225"/>
      <c r="K947" s="225"/>
      <c r="L947" s="225"/>
      <c r="M947" s="225"/>
      <c r="N947" s="225"/>
      <c r="O947" s="225"/>
      <c r="P947" s="225"/>
      <c r="Q947" s="225"/>
      <c r="R947" s="225"/>
      <c r="S947" s="225"/>
      <c r="T947" s="225"/>
      <c r="U947" s="225"/>
      <c r="V947" s="225"/>
      <c r="W947" s="225"/>
      <c r="X947" s="225"/>
      <c r="Y947" s="225"/>
      <c r="Z947" s="225"/>
    </row>
    <row r="948" spans="1:26" ht="15.75" customHeight="1" x14ac:dyDescent="0.25">
      <c r="A948" s="225"/>
      <c r="B948" s="225"/>
      <c r="C948" s="225"/>
      <c r="D948" s="225"/>
      <c r="E948" s="225"/>
      <c r="F948" s="225"/>
      <c r="G948" s="225"/>
      <c r="H948" s="225"/>
      <c r="I948" s="225"/>
      <c r="J948" s="225"/>
      <c r="K948" s="225"/>
      <c r="L948" s="225"/>
      <c r="M948" s="225"/>
      <c r="N948" s="225"/>
      <c r="O948" s="225"/>
      <c r="P948" s="225"/>
      <c r="Q948" s="225"/>
      <c r="R948" s="225"/>
      <c r="S948" s="225"/>
      <c r="T948" s="225"/>
      <c r="U948" s="225"/>
      <c r="V948" s="225"/>
      <c r="W948" s="225"/>
      <c r="X948" s="225"/>
      <c r="Y948" s="225"/>
      <c r="Z948" s="225"/>
    </row>
    <row r="949" spans="1:26" ht="15.75" customHeight="1" x14ac:dyDescent="0.25">
      <c r="A949" s="225"/>
      <c r="B949" s="225"/>
      <c r="C949" s="225"/>
      <c r="D949" s="225"/>
      <c r="E949" s="225"/>
      <c r="F949" s="225"/>
      <c r="G949" s="225"/>
      <c r="H949" s="225"/>
      <c r="I949" s="225"/>
      <c r="J949" s="225"/>
      <c r="K949" s="225"/>
      <c r="L949" s="225"/>
      <c r="M949" s="225"/>
      <c r="N949" s="225"/>
      <c r="O949" s="225"/>
      <c r="P949" s="225"/>
      <c r="Q949" s="225"/>
      <c r="R949" s="225"/>
      <c r="S949" s="225"/>
      <c r="T949" s="225"/>
      <c r="U949" s="225"/>
      <c r="V949" s="225"/>
      <c r="W949" s="225"/>
      <c r="X949" s="225"/>
      <c r="Y949" s="225"/>
      <c r="Z949" s="225"/>
    </row>
    <row r="950" spans="1:26" ht="15.75" customHeight="1" x14ac:dyDescent="0.25">
      <c r="A950" s="225"/>
      <c r="B950" s="225"/>
      <c r="C950" s="225"/>
      <c r="D950" s="225"/>
      <c r="E950" s="225"/>
      <c r="F950" s="225"/>
      <c r="G950" s="225"/>
      <c r="H950" s="225"/>
      <c r="I950" s="225"/>
      <c r="J950" s="225"/>
      <c r="K950" s="225"/>
      <c r="L950" s="225"/>
      <c r="M950" s="225"/>
      <c r="N950" s="225"/>
      <c r="O950" s="225"/>
      <c r="P950" s="225"/>
      <c r="Q950" s="225"/>
      <c r="R950" s="225"/>
      <c r="S950" s="225"/>
      <c r="T950" s="225"/>
      <c r="U950" s="225"/>
      <c r="V950" s="225"/>
      <c r="W950" s="225"/>
      <c r="X950" s="225"/>
      <c r="Y950" s="225"/>
      <c r="Z950" s="225"/>
    </row>
    <row r="951" spans="1:26" ht="15.75" customHeight="1" x14ac:dyDescent="0.25">
      <c r="A951" s="225"/>
      <c r="B951" s="225"/>
      <c r="C951" s="225"/>
      <c r="D951" s="225"/>
      <c r="E951" s="225"/>
      <c r="F951" s="225"/>
      <c r="G951" s="225"/>
      <c r="H951" s="225"/>
      <c r="I951" s="225"/>
      <c r="J951" s="225"/>
      <c r="K951" s="225"/>
      <c r="L951" s="225"/>
      <c r="M951" s="225"/>
      <c r="N951" s="225"/>
      <c r="O951" s="225"/>
      <c r="P951" s="225"/>
      <c r="Q951" s="225"/>
      <c r="R951" s="225"/>
      <c r="S951" s="225"/>
      <c r="T951" s="225"/>
      <c r="U951" s="225"/>
      <c r="V951" s="225"/>
      <c r="W951" s="225"/>
      <c r="X951" s="225"/>
      <c r="Y951" s="225"/>
      <c r="Z951" s="225"/>
    </row>
    <row r="952" spans="1:26" ht="15.75" customHeight="1" x14ac:dyDescent="0.25">
      <c r="A952" s="225"/>
      <c r="B952" s="225"/>
      <c r="C952" s="225"/>
      <c r="D952" s="225"/>
      <c r="E952" s="225"/>
      <c r="F952" s="225"/>
      <c r="G952" s="225"/>
      <c r="H952" s="225"/>
      <c r="I952" s="225"/>
      <c r="J952" s="225"/>
      <c r="K952" s="225"/>
      <c r="L952" s="225"/>
      <c r="M952" s="225"/>
      <c r="N952" s="225"/>
      <c r="O952" s="225"/>
      <c r="P952" s="225"/>
      <c r="Q952" s="225"/>
      <c r="R952" s="225"/>
      <c r="S952" s="225"/>
      <c r="T952" s="225"/>
      <c r="U952" s="225"/>
      <c r="V952" s="225"/>
      <c r="W952" s="225"/>
      <c r="X952" s="225"/>
      <c r="Y952" s="225"/>
      <c r="Z952" s="225"/>
    </row>
    <row r="953" spans="1:26" ht="15.75" customHeight="1" x14ac:dyDescent="0.25">
      <c r="A953" s="225"/>
      <c r="B953" s="225"/>
      <c r="C953" s="225"/>
      <c r="D953" s="225"/>
      <c r="E953" s="225"/>
      <c r="F953" s="225"/>
      <c r="G953" s="225"/>
      <c r="H953" s="225"/>
      <c r="I953" s="225"/>
      <c r="J953" s="225"/>
      <c r="K953" s="225"/>
      <c r="L953" s="225"/>
      <c r="M953" s="225"/>
      <c r="N953" s="225"/>
      <c r="O953" s="225"/>
      <c r="P953" s="225"/>
      <c r="Q953" s="225"/>
      <c r="R953" s="225"/>
      <c r="S953" s="225"/>
      <c r="T953" s="225"/>
      <c r="U953" s="225"/>
      <c r="V953" s="225"/>
      <c r="W953" s="225"/>
      <c r="X953" s="225"/>
      <c r="Y953" s="225"/>
      <c r="Z953" s="225"/>
    </row>
    <row r="954" spans="1:26" ht="15.75" customHeight="1" x14ac:dyDescent="0.25">
      <c r="A954" s="225"/>
      <c r="B954" s="225"/>
      <c r="C954" s="225"/>
      <c r="D954" s="225"/>
      <c r="E954" s="225"/>
      <c r="F954" s="225"/>
      <c r="G954" s="225"/>
      <c r="H954" s="225"/>
      <c r="I954" s="225"/>
      <c r="J954" s="225"/>
      <c r="K954" s="225"/>
      <c r="L954" s="225"/>
      <c r="M954" s="225"/>
      <c r="N954" s="225"/>
      <c r="O954" s="225"/>
      <c r="P954" s="225"/>
      <c r="Q954" s="225"/>
      <c r="R954" s="225"/>
      <c r="S954" s="225"/>
      <c r="T954" s="225"/>
      <c r="U954" s="225"/>
      <c r="V954" s="225"/>
      <c r="W954" s="225"/>
      <c r="X954" s="225"/>
      <c r="Y954" s="225"/>
      <c r="Z954" s="225"/>
    </row>
    <row r="955" spans="1:26" ht="15.75" customHeight="1" x14ac:dyDescent="0.25">
      <c r="A955" s="225"/>
      <c r="B955" s="225"/>
      <c r="C955" s="225"/>
      <c r="D955" s="225"/>
      <c r="E955" s="225"/>
      <c r="F955" s="225"/>
      <c r="G955" s="225"/>
      <c r="H955" s="225"/>
      <c r="I955" s="225"/>
      <c r="J955" s="225"/>
      <c r="K955" s="225"/>
      <c r="L955" s="225"/>
      <c r="M955" s="225"/>
      <c r="N955" s="225"/>
      <c r="O955" s="225"/>
      <c r="P955" s="225"/>
      <c r="Q955" s="225"/>
      <c r="R955" s="225"/>
      <c r="S955" s="225"/>
      <c r="T955" s="225"/>
      <c r="U955" s="225"/>
      <c r="V955" s="225"/>
      <c r="W955" s="225"/>
      <c r="X955" s="225"/>
      <c r="Y955" s="225"/>
      <c r="Z955" s="225"/>
    </row>
    <row r="956" spans="1:26" ht="15.75" customHeight="1" x14ac:dyDescent="0.25">
      <c r="A956" s="225"/>
      <c r="B956" s="225"/>
      <c r="C956" s="225"/>
      <c r="D956" s="225"/>
      <c r="E956" s="225"/>
      <c r="F956" s="225"/>
      <c r="G956" s="225"/>
      <c r="H956" s="225"/>
      <c r="I956" s="225"/>
      <c r="J956" s="225"/>
      <c r="K956" s="225"/>
      <c r="L956" s="225"/>
      <c r="M956" s="225"/>
      <c r="N956" s="225"/>
      <c r="O956" s="225"/>
      <c r="P956" s="225"/>
      <c r="Q956" s="225"/>
      <c r="R956" s="225"/>
      <c r="S956" s="225"/>
      <c r="T956" s="225"/>
      <c r="U956" s="225"/>
      <c r="V956" s="225"/>
      <c r="W956" s="225"/>
      <c r="X956" s="225"/>
      <c r="Y956" s="225"/>
      <c r="Z956" s="225"/>
    </row>
    <row r="957" spans="1:26" ht="15.75" customHeight="1" x14ac:dyDescent="0.25">
      <c r="A957" s="225"/>
      <c r="B957" s="225"/>
      <c r="C957" s="225"/>
      <c r="D957" s="225"/>
      <c r="E957" s="225"/>
      <c r="F957" s="225"/>
      <c r="G957" s="225"/>
      <c r="H957" s="225"/>
      <c r="I957" s="225"/>
      <c r="J957" s="225"/>
      <c r="K957" s="225"/>
      <c r="L957" s="225"/>
      <c r="M957" s="225"/>
      <c r="N957" s="225"/>
      <c r="O957" s="225"/>
      <c r="P957" s="225"/>
      <c r="Q957" s="225"/>
      <c r="R957" s="225"/>
      <c r="S957" s="225"/>
      <c r="T957" s="225"/>
      <c r="U957" s="225"/>
      <c r="V957" s="225"/>
      <c r="W957" s="225"/>
      <c r="X957" s="225"/>
      <c r="Y957" s="225"/>
      <c r="Z957" s="225"/>
    </row>
    <row r="958" spans="1:26" ht="15.75" customHeight="1" x14ac:dyDescent="0.25">
      <c r="A958" s="225"/>
      <c r="B958" s="225"/>
      <c r="C958" s="225"/>
      <c r="D958" s="225"/>
      <c r="E958" s="225"/>
      <c r="F958" s="225"/>
      <c r="G958" s="225"/>
      <c r="H958" s="225"/>
      <c r="I958" s="225"/>
      <c r="J958" s="225"/>
      <c r="K958" s="225"/>
      <c r="L958" s="225"/>
      <c r="M958" s="225"/>
      <c r="N958" s="225"/>
      <c r="O958" s="225"/>
      <c r="P958" s="225"/>
      <c r="Q958" s="225"/>
      <c r="R958" s="225"/>
      <c r="S958" s="225"/>
      <c r="T958" s="225"/>
      <c r="U958" s="225"/>
      <c r="V958" s="225"/>
      <c r="W958" s="225"/>
      <c r="X958" s="225"/>
      <c r="Y958" s="225"/>
      <c r="Z958" s="225"/>
    </row>
    <row r="959" spans="1:26" ht="15.75" customHeight="1" x14ac:dyDescent="0.25">
      <c r="A959" s="225"/>
      <c r="B959" s="225"/>
      <c r="C959" s="225"/>
      <c r="D959" s="225"/>
      <c r="E959" s="225"/>
      <c r="F959" s="225"/>
      <c r="G959" s="225"/>
      <c r="H959" s="225"/>
      <c r="I959" s="225"/>
      <c r="J959" s="225"/>
      <c r="K959" s="225"/>
      <c r="L959" s="225"/>
      <c r="M959" s="225"/>
      <c r="N959" s="225"/>
      <c r="O959" s="225"/>
      <c r="P959" s="225"/>
      <c r="Q959" s="225"/>
      <c r="R959" s="225"/>
      <c r="S959" s="225"/>
      <c r="T959" s="225"/>
      <c r="U959" s="225"/>
      <c r="V959" s="225"/>
      <c r="W959" s="225"/>
      <c r="X959" s="225"/>
      <c r="Y959" s="225"/>
      <c r="Z959" s="225"/>
    </row>
    <row r="960" spans="1:26" ht="15.75" customHeight="1" x14ac:dyDescent="0.25">
      <c r="A960" s="225"/>
      <c r="B960" s="225"/>
      <c r="C960" s="225"/>
      <c r="D960" s="225"/>
      <c r="E960" s="225"/>
      <c r="F960" s="225"/>
      <c r="G960" s="225"/>
      <c r="H960" s="225"/>
      <c r="I960" s="225"/>
      <c r="J960" s="225"/>
      <c r="K960" s="225"/>
      <c r="L960" s="225"/>
      <c r="M960" s="225"/>
      <c r="N960" s="225"/>
      <c r="O960" s="225"/>
      <c r="P960" s="225"/>
      <c r="Q960" s="225"/>
      <c r="R960" s="225"/>
      <c r="S960" s="225"/>
      <c r="T960" s="225"/>
      <c r="U960" s="225"/>
      <c r="V960" s="225"/>
      <c r="W960" s="225"/>
      <c r="X960" s="225"/>
      <c r="Y960" s="225"/>
      <c r="Z960" s="225"/>
    </row>
    <row r="961" spans="1:26" ht="15.75" customHeight="1" x14ac:dyDescent="0.25">
      <c r="A961" s="225"/>
      <c r="B961" s="225"/>
      <c r="C961" s="225"/>
      <c r="D961" s="225"/>
      <c r="E961" s="225"/>
      <c r="F961" s="225"/>
      <c r="G961" s="225"/>
      <c r="H961" s="225"/>
      <c r="I961" s="225"/>
      <c r="J961" s="225"/>
      <c r="K961" s="225"/>
      <c r="L961" s="225"/>
      <c r="M961" s="225"/>
      <c r="N961" s="225"/>
      <c r="O961" s="225"/>
      <c r="P961" s="225"/>
      <c r="Q961" s="225"/>
      <c r="R961" s="225"/>
      <c r="S961" s="225"/>
      <c r="T961" s="225"/>
      <c r="U961" s="225"/>
      <c r="V961" s="225"/>
      <c r="W961" s="225"/>
      <c r="X961" s="225"/>
      <c r="Y961" s="225"/>
      <c r="Z961" s="225"/>
    </row>
    <row r="962" spans="1:26" ht="15.75" customHeight="1" x14ac:dyDescent="0.25">
      <c r="A962" s="225"/>
      <c r="B962" s="225"/>
      <c r="C962" s="225"/>
      <c r="D962" s="225"/>
      <c r="E962" s="225"/>
      <c r="F962" s="225"/>
      <c r="G962" s="225"/>
      <c r="H962" s="225"/>
      <c r="I962" s="225"/>
      <c r="J962" s="225"/>
      <c r="K962" s="225"/>
      <c r="L962" s="225"/>
      <c r="M962" s="225"/>
      <c r="N962" s="225"/>
      <c r="O962" s="225"/>
      <c r="P962" s="225"/>
      <c r="Q962" s="225"/>
      <c r="R962" s="225"/>
      <c r="S962" s="225"/>
      <c r="T962" s="225"/>
      <c r="U962" s="225"/>
      <c r="V962" s="225"/>
      <c r="W962" s="225"/>
      <c r="X962" s="225"/>
      <c r="Y962" s="225"/>
      <c r="Z962" s="225"/>
    </row>
    <row r="963" spans="1:26" ht="15.75" customHeight="1" x14ac:dyDescent="0.25">
      <c r="A963" s="225"/>
      <c r="B963" s="225"/>
      <c r="C963" s="225"/>
      <c r="D963" s="225"/>
      <c r="E963" s="225"/>
      <c r="F963" s="225"/>
      <c r="G963" s="225"/>
      <c r="H963" s="225"/>
      <c r="I963" s="225"/>
      <c r="J963" s="225"/>
      <c r="K963" s="225"/>
      <c r="L963" s="225"/>
      <c r="M963" s="225"/>
      <c r="N963" s="225"/>
      <c r="O963" s="225"/>
      <c r="P963" s="225"/>
      <c r="Q963" s="225"/>
      <c r="R963" s="225"/>
      <c r="S963" s="225"/>
      <c r="T963" s="225"/>
      <c r="U963" s="225"/>
      <c r="V963" s="225"/>
      <c r="W963" s="225"/>
      <c r="X963" s="225"/>
      <c r="Y963" s="225"/>
      <c r="Z963" s="225"/>
    </row>
    <row r="964" spans="1:26" ht="15.75" customHeight="1" x14ac:dyDescent="0.25">
      <c r="A964" s="225"/>
      <c r="B964" s="225"/>
      <c r="C964" s="225"/>
      <c r="D964" s="225"/>
      <c r="E964" s="225"/>
      <c r="F964" s="225"/>
      <c r="G964" s="225"/>
      <c r="H964" s="225"/>
      <c r="I964" s="225"/>
      <c r="J964" s="225"/>
      <c r="K964" s="225"/>
      <c r="L964" s="225"/>
      <c r="M964" s="225"/>
      <c r="N964" s="225"/>
      <c r="O964" s="225"/>
      <c r="P964" s="225"/>
      <c r="Q964" s="225"/>
      <c r="R964" s="225"/>
      <c r="S964" s="225"/>
      <c r="T964" s="225"/>
      <c r="U964" s="225"/>
      <c r="V964" s="225"/>
      <c r="W964" s="225"/>
      <c r="X964" s="225"/>
      <c r="Y964" s="225"/>
      <c r="Z964" s="225"/>
    </row>
    <row r="965" spans="1:26" ht="15.75" customHeight="1" x14ac:dyDescent="0.25">
      <c r="A965" s="225"/>
      <c r="B965" s="225"/>
      <c r="C965" s="225"/>
      <c r="D965" s="225"/>
      <c r="E965" s="225"/>
      <c r="F965" s="225"/>
      <c r="G965" s="225"/>
      <c r="H965" s="225"/>
      <c r="I965" s="225"/>
      <c r="J965" s="225"/>
      <c r="K965" s="225"/>
      <c r="L965" s="225"/>
      <c r="M965" s="225"/>
      <c r="N965" s="225"/>
      <c r="O965" s="225"/>
      <c r="P965" s="225"/>
      <c r="Q965" s="225"/>
      <c r="R965" s="225"/>
      <c r="S965" s="225"/>
      <c r="T965" s="225"/>
      <c r="U965" s="225"/>
      <c r="V965" s="225"/>
      <c r="W965" s="225"/>
      <c r="X965" s="225"/>
      <c r="Y965" s="225"/>
      <c r="Z965" s="225"/>
    </row>
    <row r="966" spans="1:26" ht="15.75" customHeight="1" x14ac:dyDescent="0.25">
      <c r="A966" s="225"/>
      <c r="B966" s="225"/>
      <c r="C966" s="225"/>
      <c r="D966" s="225"/>
      <c r="E966" s="225"/>
      <c r="F966" s="225"/>
      <c r="G966" s="225"/>
      <c r="H966" s="225"/>
      <c r="I966" s="225"/>
      <c r="J966" s="225"/>
      <c r="K966" s="225"/>
      <c r="L966" s="225"/>
      <c r="M966" s="225"/>
      <c r="N966" s="225"/>
      <c r="O966" s="225"/>
      <c r="P966" s="225"/>
      <c r="Q966" s="225"/>
      <c r="R966" s="225"/>
      <c r="S966" s="225"/>
      <c r="T966" s="225"/>
      <c r="U966" s="225"/>
      <c r="V966" s="225"/>
      <c r="W966" s="225"/>
      <c r="X966" s="225"/>
      <c r="Y966" s="225"/>
      <c r="Z966" s="225"/>
    </row>
    <row r="967" spans="1:26" ht="15.75" customHeight="1" x14ac:dyDescent="0.25">
      <c r="A967" s="225"/>
      <c r="B967" s="225"/>
      <c r="C967" s="225"/>
      <c r="D967" s="225"/>
      <c r="E967" s="225"/>
      <c r="F967" s="225"/>
      <c r="G967" s="225"/>
      <c r="H967" s="225"/>
      <c r="I967" s="225"/>
      <c r="J967" s="225"/>
      <c r="K967" s="225"/>
      <c r="L967" s="225"/>
      <c r="M967" s="225"/>
      <c r="N967" s="225"/>
      <c r="O967" s="225"/>
      <c r="P967" s="225"/>
      <c r="Q967" s="225"/>
      <c r="R967" s="225"/>
      <c r="S967" s="225"/>
      <c r="T967" s="225"/>
      <c r="U967" s="225"/>
      <c r="V967" s="225"/>
      <c r="W967" s="225"/>
      <c r="X967" s="225"/>
      <c r="Y967" s="225"/>
      <c r="Z967" s="225"/>
    </row>
    <row r="968" spans="1:26" ht="15.75" customHeight="1" x14ac:dyDescent="0.25">
      <c r="A968" s="225"/>
      <c r="B968" s="225"/>
      <c r="C968" s="225"/>
      <c r="D968" s="225"/>
      <c r="E968" s="225"/>
      <c r="F968" s="225"/>
      <c r="G968" s="225"/>
      <c r="H968" s="225"/>
      <c r="I968" s="225"/>
      <c r="J968" s="225"/>
      <c r="K968" s="225"/>
      <c r="L968" s="225"/>
      <c r="M968" s="225"/>
      <c r="N968" s="225"/>
      <c r="O968" s="225"/>
      <c r="P968" s="225"/>
      <c r="Q968" s="225"/>
      <c r="R968" s="225"/>
      <c r="S968" s="225"/>
      <c r="T968" s="225"/>
      <c r="U968" s="225"/>
      <c r="V968" s="225"/>
      <c r="W968" s="225"/>
      <c r="X968" s="225"/>
      <c r="Y968" s="225"/>
      <c r="Z968" s="225"/>
    </row>
    <row r="969" spans="1:26" ht="15.75" customHeight="1" x14ac:dyDescent="0.25">
      <c r="A969" s="225"/>
      <c r="B969" s="225"/>
      <c r="C969" s="225"/>
      <c r="D969" s="225"/>
      <c r="E969" s="225"/>
      <c r="F969" s="225"/>
      <c r="G969" s="225"/>
      <c r="H969" s="225"/>
      <c r="I969" s="225"/>
      <c r="J969" s="225"/>
      <c r="K969" s="225"/>
      <c r="L969" s="225"/>
      <c r="M969" s="225"/>
      <c r="N969" s="225"/>
      <c r="O969" s="225"/>
      <c r="P969" s="225"/>
      <c r="Q969" s="225"/>
      <c r="R969" s="225"/>
      <c r="S969" s="225"/>
      <c r="T969" s="225"/>
      <c r="U969" s="225"/>
      <c r="V969" s="225"/>
      <c r="W969" s="225"/>
      <c r="X969" s="225"/>
      <c r="Y969" s="225"/>
      <c r="Z969" s="225"/>
    </row>
    <row r="970" spans="1:26" ht="15.75" customHeight="1" x14ac:dyDescent="0.25">
      <c r="A970" s="225"/>
      <c r="B970" s="225"/>
      <c r="C970" s="225"/>
      <c r="D970" s="225"/>
      <c r="E970" s="225"/>
      <c r="F970" s="225"/>
      <c r="G970" s="225"/>
      <c r="H970" s="225"/>
      <c r="I970" s="225"/>
      <c r="J970" s="225"/>
      <c r="K970" s="225"/>
      <c r="L970" s="225"/>
      <c r="M970" s="225"/>
      <c r="N970" s="225"/>
      <c r="O970" s="225"/>
      <c r="P970" s="225"/>
      <c r="Q970" s="225"/>
      <c r="R970" s="225"/>
      <c r="S970" s="225"/>
      <c r="T970" s="225"/>
      <c r="U970" s="225"/>
      <c r="V970" s="225"/>
      <c r="W970" s="225"/>
      <c r="X970" s="225"/>
      <c r="Y970" s="225"/>
      <c r="Z970" s="225"/>
    </row>
    <row r="971" spans="1:26" ht="15.75" customHeight="1" x14ac:dyDescent="0.25">
      <c r="A971" s="225"/>
      <c r="B971" s="225"/>
      <c r="C971" s="225"/>
      <c r="D971" s="225"/>
      <c r="E971" s="225"/>
      <c r="F971" s="225"/>
      <c r="G971" s="225"/>
      <c r="H971" s="225"/>
      <c r="I971" s="225"/>
      <c r="J971" s="225"/>
      <c r="K971" s="225"/>
      <c r="L971" s="225"/>
      <c r="M971" s="225"/>
      <c r="N971" s="225"/>
      <c r="O971" s="225"/>
      <c r="P971" s="225"/>
      <c r="Q971" s="225"/>
      <c r="R971" s="225"/>
      <c r="S971" s="225"/>
      <c r="T971" s="225"/>
      <c r="U971" s="225"/>
      <c r="V971" s="225"/>
      <c r="W971" s="225"/>
      <c r="X971" s="225"/>
      <c r="Y971" s="225"/>
      <c r="Z971" s="225"/>
    </row>
    <row r="972" spans="1:26" ht="15.75" customHeight="1" x14ac:dyDescent="0.25">
      <c r="A972" s="225"/>
      <c r="B972" s="225"/>
      <c r="C972" s="225"/>
      <c r="D972" s="225"/>
      <c r="E972" s="225"/>
      <c r="F972" s="225"/>
      <c r="G972" s="225"/>
      <c r="H972" s="225"/>
      <c r="I972" s="225"/>
      <c r="J972" s="225"/>
      <c r="K972" s="225"/>
      <c r="L972" s="225"/>
      <c r="M972" s="225"/>
      <c r="N972" s="225"/>
      <c r="O972" s="225"/>
      <c r="P972" s="225"/>
      <c r="Q972" s="225"/>
      <c r="R972" s="225"/>
      <c r="S972" s="225"/>
      <c r="T972" s="225"/>
      <c r="U972" s="225"/>
      <c r="V972" s="225"/>
      <c r="W972" s="225"/>
      <c r="X972" s="225"/>
      <c r="Y972" s="225"/>
      <c r="Z972" s="225"/>
    </row>
    <row r="973" spans="1:26" ht="15.75" customHeight="1" x14ac:dyDescent="0.25">
      <c r="A973" s="225"/>
      <c r="B973" s="225"/>
      <c r="C973" s="225"/>
      <c r="D973" s="225"/>
      <c r="E973" s="225"/>
      <c r="F973" s="225"/>
      <c r="G973" s="225"/>
      <c r="H973" s="225"/>
      <c r="I973" s="225"/>
      <c r="J973" s="225"/>
      <c r="K973" s="225"/>
      <c r="L973" s="225"/>
      <c r="M973" s="225"/>
      <c r="N973" s="225"/>
      <c r="O973" s="225"/>
      <c r="P973" s="225"/>
      <c r="Q973" s="225"/>
      <c r="R973" s="225"/>
      <c r="S973" s="225"/>
      <c r="T973" s="225"/>
      <c r="U973" s="225"/>
      <c r="V973" s="225"/>
      <c r="W973" s="225"/>
      <c r="X973" s="225"/>
      <c r="Y973" s="225"/>
      <c r="Z973" s="225"/>
    </row>
    <row r="974" spans="1:26" ht="15.75" customHeight="1" x14ac:dyDescent="0.25">
      <c r="A974" s="225"/>
      <c r="B974" s="225"/>
      <c r="C974" s="225"/>
      <c r="D974" s="225"/>
      <c r="E974" s="225"/>
      <c r="F974" s="225"/>
      <c r="G974" s="225"/>
      <c r="H974" s="225"/>
      <c r="I974" s="225"/>
      <c r="J974" s="225"/>
      <c r="K974" s="225"/>
      <c r="L974" s="225"/>
      <c r="M974" s="225"/>
      <c r="N974" s="225"/>
      <c r="O974" s="225"/>
      <c r="P974" s="225"/>
      <c r="Q974" s="225"/>
      <c r="R974" s="225"/>
      <c r="S974" s="225"/>
      <c r="T974" s="225"/>
      <c r="U974" s="225"/>
      <c r="V974" s="225"/>
      <c r="W974" s="225"/>
      <c r="X974" s="225"/>
      <c r="Y974" s="225"/>
      <c r="Z974" s="225"/>
    </row>
    <row r="975" spans="1:26" ht="15.75" customHeight="1" x14ac:dyDescent="0.25">
      <c r="A975" s="225"/>
      <c r="B975" s="225"/>
      <c r="C975" s="225"/>
      <c r="D975" s="225"/>
      <c r="E975" s="225"/>
      <c r="F975" s="225"/>
      <c r="G975" s="225"/>
      <c r="H975" s="225"/>
      <c r="I975" s="225"/>
      <c r="J975" s="225"/>
      <c r="K975" s="225"/>
      <c r="L975" s="225"/>
      <c r="M975" s="225"/>
      <c r="N975" s="225"/>
      <c r="O975" s="225"/>
      <c r="P975" s="225"/>
      <c r="Q975" s="225"/>
      <c r="R975" s="225"/>
      <c r="S975" s="225"/>
      <c r="T975" s="225"/>
      <c r="U975" s="225"/>
      <c r="V975" s="225"/>
      <c r="W975" s="225"/>
      <c r="X975" s="225"/>
      <c r="Y975" s="225"/>
      <c r="Z975" s="225"/>
    </row>
    <row r="976" spans="1:26" ht="15.75" customHeight="1" x14ac:dyDescent="0.25">
      <c r="A976" s="225"/>
      <c r="B976" s="225"/>
      <c r="C976" s="225"/>
      <c r="D976" s="225"/>
      <c r="E976" s="225"/>
      <c r="F976" s="225"/>
      <c r="G976" s="225"/>
      <c r="H976" s="225"/>
      <c r="I976" s="225"/>
      <c r="J976" s="225"/>
      <c r="K976" s="225"/>
      <c r="L976" s="225"/>
      <c r="M976" s="225"/>
      <c r="N976" s="225"/>
      <c r="O976" s="225"/>
      <c r="P976" s="225"/>
      <c r="Q976" s="225"/>
      <c r="R976" s="225"/>
      <c r="S976" s="225"/>
      <c r="T976" s="225"/>
      <c r="U976" s="225"/>
      <c r="V976" s="225"/>
      <c r="W976" s="225"/>
      <c r="X976" s="225"/>
      <c r="Y976" s="225"/>
      <c r="Z976" s="225"/>
    </row>
    <row r="977" spans="1:26" ht="15.75" customHeight="1" x14ac:dyDescent="0.25">
      <c r="A977" s="225"/>
      <c r="B977" s="225"/>
      <c r="C977" s="225"/>
      <c r="D977" s="225"/>
      <c r="E977" s="225"/>
      <c r="F977" s="225"/>
      <c r="G977" s="225"/>
      <c r="H977" s="225"/>
      <c r="I977" s="225"/>
      <c r="J977" s="225"/>
      <c r="K977" s="225"/>
      <c r="L977" s="225"/>
      <c r="M977" s="225"/>
      <c r="N977" s="225"/>
      <c r="O977" s="225"/>
      <c r="P977" s="225"/>
      <c r="Q977" s="225"/>
      <c r="R977" s="225"/>
      <c r="S977" s="225"/>
      <c r="T977" s="225"/>
      <c r="U977" s="225"/>
      <c r="V977" s="225"/>
      <c r="W977" s="225"/>
      <c r="X977" s="225"/>
      <c r="Y977" s="225"/>
      <c r="Z977" s="225"/>
    </row>
    <row r="978" spans="1:26" ht="15.75" customHeight="1" x14ac:dyDescent="0.25">
      <c r="A978" s="225"/>
      <c r="B978" s="225"/>
      <c r="C978" s="225"/>
      <c r="D978" s="225"/>
      <c r="E978" s="225"/>
      <c r="F978" s="225"/>
      <c r="G978" s="225"/>
      <c r="H978" s="225"/>
      <c r="I978" s="225"/>
      <c r="J978" s="225"/>
      <c r="K978" s="225"/>
      <c r="L978" s="225"/>
      <c r="M978" s="225"/>
      <c r="N978" s="225"/>
      <c r="O978" s="225"/>
      <c r="P978" s="225"/>
      <c r="Q978" s="225"/>
      <c r="R978" s="225"/>
      <c r="S978" s="225"/>
      <c r="T978" s="225"/>
      <c r="U978" s="225"/>
      <c r="V978" s="225"/>
      <c r="W978" s="225"/>
      <c r="X978" s="225"/>
      <c r="Y978" s="225"/>
      <c r="Z978" s="225"/>
    </row>
    <row r="979" spans="1:26" ht="15.75" customHeight="1" x14ac:dyDescent="0.25">
      <c r="A979" s="225"/>
      <c r="B979" s="225"/>
      <c r="C979" s="225"/>
      <c r="D979" s="225"/>
      <c r="E979" s="225"/>
      <c r="F979" s="225"/>
      <c r="G979" s="225"/>
      <c r="H979" s="225"/>
      <c r="I979" s="225"/>
      <c r="J979" s="225"/>
      <c r="K979" s="225"/>
      <c r="L979" s="225"/>
      <c r="M979" s="225"/>
      <c r="N979" s="225"/>
      <c r="O979" s="225"/>
      <c r="P979" s="225"/>
      <c r="Q979" s="225"/>
      <c r="R979" s="225"/>
      <c r="S979" s="225"/>
      <c r="T979" s="225"/>
      <c r="U979" s="225"/>
      <c r="V979" s="225"/>
      <c r="W979" s="225"/>
      <c r="X979" s="225"/>
      <c r="Y979" s="225"/>
      <c r="Z979" s="225"/>
    </row>
    <row r="980" spans="1:26" ht="15.75" customHeight="1" x14ac:dyDescent="0.25">
      <c r="A980" s="225"/>
      <c r="B980" s="225"/>
      <c r="C980" s="225"/>
      <c r="D980" s="225"/>
      <c r="E980" s="225"/>
      <c r="F980" s="225"/>
      <c r="G980" s="225"/>
      <c r="H980" s="225"/>
      <c r="I980" s="225"/>
      <c r="J980" s="225"/>
      <c r="K980" s="225"/>
      <c r="L980" s="225"/>
      <c r="M980" s="225"/>
      <c r="N980" s="225"/>
      <c r="O980" s="225"/>
      <c r="P980" s="225"/>
      <c r="Q980" s="225"/>
      <c r="R980" s="225"/>
      <c r="S980" s="225"/>
      <c r="T980" s="225"/>
      <c r="U980" s="225"/>
      <c r="V980" s="225"/>
      <c r="W980" s="225"/>
      <c r="X980" s="225"/>
      <c r="Y980" s="225"/>
      <c r="Z980" s="225"/>
    </row>
    <row r="981" spans="1:26" ht="15.75" customHeight="1" x14ac:dyDescent="0.25">
      <c r="A981" s="225"/>
      <c r="B981" s="225"/>
      <c r="C981" s="225"/>
      <c r="D981" s="225"/>
      <c r="E981" s="225"/>
      <c r="F981" s="225"/>
      <c r="G981" s="225"/>
      <c r="H981" s="225"/>
      <c r="I981" s="225"/>
      <c r="J981" s="225"/>
      <c r="K981" s="225"/>
      <c r="L981" s="225"/>
      <c r="M981" s="225"/>
      <c r="N981" s="225"/>
      <c r="O981" s="225"/>
      <c r="P981" s="225"/>
      <c r="Q981" s="225"/>
      <c r="R981" s="225"/>
      <c r="S981" s="225"/>
      <c r="T981" s="225"/>
      <c r="U981" s="225"/>
      <c r="V981" s="225"/>
      <c r="W981" s="225"/>
      <c r="X981" s="225"/>
      <c r="Y981" s="225"/>
      <c r="Z981" s="225"/>
    </row>
    <row r="982" spans="1:26" ht="15.75" customHeight="1" x14ac:dyDescent="0.25">
      <c r="A982" s="225"/>
      <c r="B982" s="225"/>
      <c r="C982" s="225"/>
      <c r="D982" s="225"/>
      <c r="E982" s="225"/>
      <c r="F982" s="225"/>
      <c r="G982" s="225"/>
      <c r="H982" s="225"/>
      <c r="I982" s="225"/>
      <c r="J982" s="225"/>
      <c r="K982" s="225"/>
      <c r="L982" s="225"/>
      <c r="M982" s="225"/>
      <c r="N982" s="225"/>
      <c r="O982" s="225"/>
      <c r="P982" s="225"/>
      <c r="Q982" s="225"/>
      <c r="R982" s="225"/>
      <c r="S982" s="225"/>
      <c r="T982" s="225"/>
      <c r="U982" s="225"/>
      <c r="V982" s="225"/>
      <c r="W982" s="225"/>
      <c r="X982" s="225"/>
      <c r="Y982" s="225"/>
      <c r="Z982" s="225"/>
    </row>
    <row r="983" spans="1:26" ht="15.75" customHeight="1" x14ac:dyDescent="0.25">
      <c r="A983" s="225"/>
      <c r="B983" s="225"/>
      <c r="C983" s="225"/>
      <c r="D983" s="225"/>
      <c r="E983" s="225"/>
      <c r="F983" s="225"/>
      <c r="G983" s="225"/>
      <c r="H983" s="225"/>
      <c r="I983" s="225"/>
      <c r="J983" s="225"/>
      <c r="K983" s="225"/>
      <c r="L983" s="225"/>
      <c r="M983" s="225"/>
      <c r="N983" s="225"/>
      <c r="O983" s="225"/>
      <c r="P983" s="225"/>
      <c r="Q983" s="225"/>
      <c r="R983" s="225"/>
      <c r="S983" s="225"/>
      <c r="T983" s="225"/>
      <c r="U983" s="225"/>
      <c r="V983" s="225"/>
      <c r="W983" s="225"/>
      <c r="X983" s="225"/>
      <c r="Y983" s="225"/>
      <c r="Z983" s="225"/>
    </row>
    <row r="984" spans="1:26" ht="15.75" customHeight="1" x14ac:dyDescent="0.25">
      <c r="A984" s="225"/>
      <c r="B984" s="225"/>
      <c r="C984" s="225"/>
      <c r="D984" s="225"/>
      <c r="E984" s="225"/>
      <c r="F984" s="225"/>
      <c r="G984" s="225"/>
      <c r="H984" s="225"/>
      <c r="I984" s="225"/>
      <c r="J984" s="225"/>
      <c r="K984" s="225"/>
      <c r="L984" s="225"/>
      <c r="M984" s="225"/>
      <c r="N984" s="225"/>
      <c r="O984" s="225"/>
      <c r="P984" s="225"/>
      <c r="Q984" s="225"/>
      <c r="R984" s="225"/>
      <c r="S984" s="225"/>
      <c r="T984" s="225"/>
      <c r="U984" s="225"/>
      <c r="V984" s="225"/>
      <c r="W984" s="225"/>
      <c r="X984" s="225"/>
      <c r="Y984" s="225"/>
      <c r="Z984" s="225"/>
    </row>
    <row r="985" spans="1:26" ht="15.75" customHeight="1" x14ac:dyDescent="0.25">
      <c r="A985" s="225"/>
      <c r="B985" s="225"/>
      <c r="C985" s="225"/>
      <c r="D985" s="225"/>
      <c r="E985" s="225"/>
      <c r="F985" s="225"/>
      <c r="G985" s="225"/>
      <c r="H985" s="225"/>
      <c r="I985" s="225"/>
      <c r="J985" s="225"/>
      <c r="K985" s="225"/>
      <c r="L985" s="225"/>
      <c r="M985" s="225"/>
      <c r="N985" s="225"/>
      <c r="O985" s="225"/>
      <c r="P985" s="225"/>
      <c r="Q985" s="225"/>
      <c r="R985" s="225"/>
      <c r="S985" s="225"/>
      <c r="T985" s="225"/>
      <c r="U985" s="225"/>
      <c r="V985" s="225"/>
      <c r="W985" s="225"/>
      <c r="X985" s="225"/>
      <c r="Y985" s="225"/>
      <c r="Z985" s="225"/>
    </row>
    <row r="986" spans="1:26" ht="15.75" customHeight="1" x14ac:dyDescent="0.25">
      <c r="A986" s="225"/>
      <c r="B986" s="225"/>
      <c r="C986" s="225"/>
      <c r="D986" s="225"/>
      <c r="E986" s="225"/>
      <c r="F986" s="225"/>
      <c r="G986" s="225"/>
      <c r="H986" s="225"/>
      <c r="I986" s="225"/>
      <c r="J986" s="225"/>
      <c r="K986" s="225"/>
      <c r="L986" s="225"/>
      <c r="M986" s="225"/>
      <c r="N986" s="225"/>
      <c r="O986" s="225"/>
      <c r="P986" s="225"/>
      <c r="Q986" s="225"/>
      <c r="R986" s="225"/>
      <c r="S986" s="225"/>
      <c r="T986" s="225"/>
      <c r="U986" s="225"/>
      <c r="V986" s="225"/>
      <c r="W986" s="225"/>
      <c r="X986" s="225"/>
      <c r="Y986" s="225"/>
      <c r="Z986" s="225"/>
    </row>
    <row r="987" spans="1:26" ht="15.75" customHeight="1" x14ac:dyDescent="0.25">
      <c r="A987" s="225"/>
      <c r="B987" s="225"/>
      <c r="C987" s="225"/>
      <c r="D987" s="225"/>
      <c r="E987" s="225"/>
      <c r="F987" s="225"/>
      <c r="G987" s="225"/>
      <c r="H987" s="225"/>
      <c r="I987" s="225"/>
      <c r="J987" s="225"/>
      <c r="K987" s="225"/>
      <c r="L987" s="225"/>
      <c r="M987" s="225"/>
      <c r="N987" s="225"/>
      <c r="O987" s="225"/>
      <c r="P987" s="225"/>
      <c r="Q987" s="225"/>
      <c r="R987" s="225"/>
      <c r="S987" s="225"/>
      <c r="T987" s="225"/>
      <c r="U987" s="225"/>
      <c r="V987" s="225"/>
      <c r="W987" s="225"/>
      <c r="X987" s="225"/>
      <c r="Y987" s="225"/>
      <c r="Z987" s="225"/>
    </row>
    <row r="988" spans="1:26" ht="15.75" customHeight="1" x14ac:dyDescent="0.25">
      <c r="A988" s="225"/>
      <c r="B988" s="225"/>
      <c r="C988" s="225"/>
      <c r="D988" s="225"/>
      <c r="E988" s="225"/>
      <c r="F988" s="225"/>
      <c r="G988" s="225"/>
      <c r="H988" s="225"/>
      <c r="I988" s="225"/>
      <c r="J988" s="225"/>
      <c r="K988" s="225"/>
      <c r="L988" s="225"/>
      <c r="M988" s="225"/>
      <c r="N988" s="225"/>
      <c r="O988" s="225"/>
      <c r="P988" s="225"/>
      <c r="Q988" s="225"/>
      <c r="R988" s="225"/>
      <c r="S988" s="225"/>
      <c r="T988" s="225"/>
      <c r="U988" s="225"/>
      <c r="V988" s="225"/>
      <c r="W988" s="225"/>
      <c r="X988" s="225"/>
      <c r="Y988" s="225"/>
      <c r="Z988" s="225"/>
    </row>
    <row r="989" spans="1:26" ht="15.75" customHeight="1" x14ac:dyDescent="0.25">
      <c r="A989" s="225"/>
      <c r="B989" s="225"/>
      <c r="C989" s="225"/>
      <c r="D989" s="225"/>
      <c r="E989" s="225"/>
      <c r="F989" s="225"/>
      <c r="G989" s="225"/>
      <c r="H989" s="225"/>
      <c r="I989" s="225"/>
      <c r="J989" s="225"/>
      <c r="K989" s="225"/>
      <c r="L989" s="225"/>
      <c r="M989" s="225"/>
      <c r="N989" s="225"/>
      <c r="O989" s="225"/>
      <c r="P989" s="225"/>
      <c r="Q989" s="225"/>
      <c r="R989" s="225"/>
      <c r="S989" s="225"/>
      <c r="T989" s="225"/>
      <c r="U989" s="225"/>
      <c r="V989" s="225"/>
      <c r="W989" s="225"/>
      <c r="X989" s="225"/>
      <c r="Y989" s="225"/>
      <c r="Z989" s="225"/>
    </row>
    <row r="990" spans="1:26" ht="15.75" customHeight="1" x14ac:dyDescent="0.25">
      <c r="A990" s="225"/>
      <c r="B990" s="225"/>
      <c r="C990" s="225"/>
      <c r="D990" s="225"/>
      <c r="E990" s="225"/>
      <c r="F990" s="225"/>
      <c r="G990" s="225"/>
      <c r="H990" s="225"/>
      <c r="I990" s="225"/>
      <c r="J990" s="225"/>
      <c r="K990" s="225"/>
      <c r="L990" s="225"/>
      <c r="M990" s="225"/>
      <c r="N990" s="225"/>
      <c r="O990" s="225"/>
      <c r="P990" s="225"/>
      <c r="Q990" s="225"/>
      <c r="R990" s="225"/>
      <c r="S990" s="225"/>
      <c r="T990" s="225"/>
      <c r="U990" s="225"/>
      <c r="V990" s="225"/>
      <c r="W990" s="225"/>
      <c r="X990" s="225"/>
      <c r="Y990" s="225"/>
      <c r="Z990" s="225"/>
    </row>
    <row r="991" spans="1:26" ht="15.75" customHeight="1" x14ac:dyDescent="0.25">
      <c r="A991" s="225"/>
      <c r="B991" s="225"/>
      <c r="C991" s="225"/>
      <c r="D991" s="225"/>
      <c r="E991" s="225"/>
      <c r="F991" s="225"/>
      <c r="G991" s="225"/>
      <c r="H991" s="225"/>
      <c r="I991" s="225"/>
      <c r="J991" s="225"/>
      <c r="K991" s="225"/>
      <c r="L991" s="225"/>
      <c r="M991" s="225"/>
      <c r="N991" s="225"/>
      <c r="O991" s="225"/>
      <c r="P991" s="225"/>
      <c r="Q991" s="225"/>
      <c r="R991" s="225"/>
      <c r="S991" s="225"/>
      <c r="T991" s="225"/>
      <c r="U991" s="225"/>
      <c r="V991" s="225"/>
      <c r="W991" s="225"/>
      <c r="X991" s="225"/>
      <c r="Y991" s="225"/>
      <c r="Z991" s="225"/>
    </row>
    <row r="992" spans="1:26" ht="15.75" customHeight="1" x14ac:dyDescent="0.25">
      <c r="A992" s="225"/>
      <c r="B992" s="225"/>
      <c r="C992" s="225"/>
      <c r="D992" s="225"/>
      <c r="E992" s="225"/>
      <c r="F992" s="225"/>
      <c r="G992" s="225"/>
      <c r="H992" s="225"/>
      <c r="I992" s="225"/>
      <c r="J992" s="225"/>
      <c r="K992" s="225"/>
      <c r="L992" s="225"/>
      <c r="M992" s="225"/>
      <c r="N992" s="225"/>
      <c r="O992" s="225"/>
      <c r="P992" s="225"/>
      <c r="Q992" s="225"/>
      <c r="R992" s="225"/>
      <c r="S992" s="225"/>
      <c r="T992" s="225"/>
      <c r="U992" s="225"/>
      <c r="V992" s="225"/>
      <c r="W992" s="225"/>
      <c r="X992" s="225"/>
      <c r="Y992" s="225"/>
      <c r="Z992" s="225"/>
    </row>
    <row r="993" spans="1:26" ht="15.75" customHeight="1" x14ac:dyDescent="0.25">
      <c r="A993" s="225"/>
      <c r="B993" s="225"/>
      <c r="C993" s="225"/>
      <c r="D993" s="225"/>
      <c r="E993" s="225"/>
      <c r="F993" s="225"/>
      <c r="G993" s="225"/>
      <c r="H993" s="225"/>
      <c r="I993" s="225"/>
      <c r="J993" s="225"/>
      <c r="K993" s="225"/>
      <c r="L993" s="225"/>
      <c r="M993" s="225"/>
      <c r="N993" s="225"/>
      <c r="O993" s="225"/>
      <c r="P993" s="225"/>
      <c r="Q993" s="225"/>
      <c r="R993" s="225"/>
      <c r="S993" s="225"/>
      <c r="T993" s="225"/>
      <c r="U993" s="225"/>
      <c r="V993" s="225"/>
      <c r="W993" s="225"/>
      <c r="X993" s="225"/>
      <c r="Y993" s="225"/>
      <c r="Z993" s="225"/>
    </row>
    <row r="994" spans="1:26" ht="15.75" customHeight="1" x14ac:dyDescent="0.25">
      <c r="A994" s="225"/>
      <c r="B994" s="225"/>
      <c r="C994" s="225"/>
      <c r="D994" s="225"/>
      <c r="E994" s="225"/>
      <c r="F994" s="225"/>
      <c r="G994" s="225"/>
      <c r="H994" s="225"/>
      <c r="I994" s="225"/>
      <c r="J994" s="225"/>
      <c r="K994" s="225"/>
      <c r="L994" s="225"/>
      <c r="M994" s="225"/>
      <c r="N994" s="225"/>
      <c r="O994" s="225"/>
      <c r="P994" s="225"/>
      <c r="Q994" s="225"/>
      <c r="R994" s="225"/>
      <c r="S994" s="225"/>
      <c r="T994" s="225"/>
      <c r="U994" s="225"/>
      <c r="V994" s="225"/>
      <c r="W994" s="225"/>
      <c r="X994" s="225"/>
      <c r="Y994" s="225"/>
      <c r="Z994" s="225"/>
    </row>
    <row r="995" spans="1:26" ht="15.75" customHeight="1" x14ac:dyDescent="0.25">
      <c r="A995" s="225"/>
      <c r="B995" s="225"/>
      <c r="C995" s="225"/>
      <c r="D995" s="225"/>
      <c r="E995" s="225"/>
      <c r="F995" s="225"/>
      <c r="G995" s="225"/>
      <c r="H995" s="225"/>
      <c r="I995" s="225"/>
      <c r="J995" s="225"/>
      <c r="K995" s="225"/>
      <c r="L995" s="225"/>
      <c r="M995" s="225"/>
      <c r="N995" s="225"/>
      <c r="O995" s="225"/>
      <c r="P995" s="225"/>
      <c r="Q995" s="225"/>
      <c r="R995" s="225"/>
      <c r="S995" s="225"/>
      <c r="T995" s="225"/>
      <c r="U995" s="225"/>
      <c r="V995" s="225"/>
      <c r="W995" s="225"/>
      <c r="X995" s="225"/>
      <c r="Y995" s="225"/>
      <c r="Z995" s="225"/>
    </row>
    <row r="996" spans="1:26" ht="15.75" customHeight="1" x14ac:dyDescent="0.25">
      <c r="A996" s="225"/>
      <c r="B996" s="225"/>
      <c r="C996" s="225"/>
      <c r="D996" s="225"/>
      <c r="E996" s="225"/>
      <c r="F996" s="225"/>
      <c r="G996" s="225"/>
      <c r="H996" s="225"/>
      <c r="I996" s="225"/>
      <c r="J996" s="225"/>
      <c r="K996" s="225"/>
      <c r="L996" s="225"/>
      <c r="M996" s="225"/>
      <c r="N996" s="225"/>
      <c r="O996" s="225"/>
      <c r="P996" s="225"/>
      <c r="Q996" s="225"/>
      <c r="R996" s="225"/>
      <c r="S996" s="225"/>
      <c r="T996" s="225"/>
      <c r="U996" s="225"/>
      <c r="V996" s="225"/>
      <c r="W996" s="225"/>
      <c r="X996" s="225"/>
      <c r="Y996" s="225"/>
      <c r="Z996" s="225"/>
    </row>
    <row r="997" spans="1:26" ht="15.75" customHeight="1" x14ac:dyDescent="0.25">
      <c r="A997" s="225"/>
      <c r="B997" s="225"/>
      <c r="C997" s="225"/>
      <c r="D997" s="225"/>
      <c r="E997" s="225"/>
      <c r="F997" s="225"/>
      <c r="G997" s="225"/>
      <c r="H997" s="225"/>
      <c r="I997" s="225"/>
      <c r="J997" s="225"/>
      <c r="K997" s="225"/>
      <c r="L997" s="225"/>
      <c r="M997" s="225"/>
      <c r="N997" s="225"/>
      <c r="O997" s="225"/>
      <c r="P997" s="225"/>
      <c r="Q997" s="225"/>
      <c r="R997" s="225"/>
      <c r="S997" s="225"/>
      <c r="T997" s="225"/>
      <c r="U997" s="225"/>
      <c r="V997" s="225"/>
      <c r="W997" s="225"/>
      <c r="X997" s="225"/>
      <c r="Y997" s="225"/>
      <c r="Z997" s="225"/>
    </row>
    <row r="998" spans="1:26" ht="15.75" customHeight="1" x14ac:dyDescent="0.25">
      <c r="A998" s="225"/>
      <c r="B998" s="225"/>
      <c r="C998" s="225"/>
      <c r="D998" s="225"/>
      <c r="E998" s="225"/>
      <c r="F998" s="225"/>
      <c r="G998" s="225"/>
      <c r="H998" s="225"/>
      <c r="I998" s="225"/>
      <c r="J998" s="225"/>
      <c r="K998" s="225"/>
      <c r="L998" s="225"/>
      <c r="M998" s="225"/>
      <c r="N998" s="225"/>
      <c r="O998" s="225"/>
      <c r="P998" s="225"/>
      <c r="Q998" s="225"/>
      <c r="R998" s="225"/>
      <c r="S998" s="225"/>
      <c r="T998" s="225"/>
      <c r="U998" s="225"/>
      <c r="V998" s="225"/>
      <c r="W998" s="225"/>
      <c r="X998" s="225"/>
      <c r="Y998" s="225"/>
      <c r="Z998" s="225"/>
    </row>
    <row r="999" spans="1:26" ht="15.75" customHeight="1" x14ac:dyDescent="0.25">
      <c r="A999" s="225"/>
      <c r="B999" s="225"/>
      <c r="C999" s="225"/>
      <c r="D999" s="225"/>
      <c r="E999" s="225"/>
      <c r="F999" s="225"/>
      <c r="G999" s="225"/>
      <c r="H999" s="225"/>
      <c r="I999" s="225"/>
      <c r="J999" s="225"/>
      <c r="K999" s="225"/>
      <c r="L999" s="225"/>
      <c r="M999" s="225"/>
      <c r="N999" s="225"/>
      <c r="O999" s="225"/>
      <c r="P999" s="225"/>
      <c r="Q999" s="225"/>
      <c r="R999" s="225"/>
      <c r="S999" s="225"/>
      <c r="T999" s="225"/>
      <c r="U999" s="225"/>
      <c r="V999" s="225"/>
      <c r="W999" s="225"/>
      <c r="X999" s="225"/>
      <c r="Y999" s="225"/>
      <c r="Z999" s="225"/>
    </row>
    <row r="1000" spans="1:26" ht="15.75" customHeight="1" x14ac:dyDescent="0.25">
      <c r="A1000" s="225"/>
      <c r="B1000" s="225"/>
      <c r="C1000" s="225"/>
      <c r="D1000" s="225"/>
      <c r="E1000" s="225"/>
      <c r="F1000" s="225"/>
      <c r="G1000" s="225"/>
      <c r="H1000" s="225"/>
      <c r="I1000" s="225"/>
      <c r="J1000" s="225"/>
      <c r="K1000" s="225"/>
      <c r="L1000" s="225"/>
      <c r="M1000" s="225"/>
      <c r="N1000" s="225"/>
      <c r="O1000" s="225"/>
      <c r="P1000" s="225"/>
      <c r="Q1000" s="225"/>
      <c r="R1000" s="225"/>
      <c r="S1000" s="225"/>
      <c r="T1000" s="225"/>
      <c r="U1000" s="225"/>
      <c r="V1000" s="225"/>
      <c r="W1000" s="225"/>
      <c r="X1000" s="225"/>
      <c r="Y1000" s="225"/>
      <c r="Z1000" s="225"/>
    </row>
  </sheetData>
  <mergeCells count="33">
    <mergeCell ref="A11:A16"/>
    <mergeCell ref="C11:C16"/>
    <mergeCell ref="D11:D16"/>
    <mergeCell ref="E11:E16"/>
    <mergeCell ref="F11:F16"/>
    <mergeCell ref="L11:L16"/>
    <mergeCell ref="M11:M16"/>
    <mergeCell ref="N11:N16"/>
    <mergeCell ref="C7:C10"/>
    <mergeCell ref="D7:D10"/>
    <mergeCell ref="G11:G16"/>
    <mergeCell ref="H11:H16"/>
    <mergeCell ref="I11:I16"/>
    <mergeCell ref="J11:J16"/>
    <mergeCell ref="K11:K16"/>
    <mergeCell ref="K7:L7"/>
    <mergeCell ref="M7:M10"/>
    <mergeCell ref="K8:K10"/>
    <mergeCell ref="L8:L10"/>
    <mergeCell ref="A1:M1"/>
    <mergeCell ref="A3:B3"/>
    <mergeCell ref="A4:N4"/>
    <mergeCell ref="A5:N5"/>
    <mergeCell ref="A6:B6"/>
    <mergeCell ref="A7:A10"/>
    <mergeCell ref="B7:B10"/>
    <mergeCell ref="N7:N10"/>
    <mergeCell ref="E7:E10"/>
    <mergeCell ref="F7:G9"/>
    <mergeCell ref="H7:H10"/>
    <mergeCell ref="I7:J7"/>
    <mergeCell ref="I8:I10"/>
    <mergeCell ref="J8:J10"/>
  </mergeCells>
  <printOptions horizontalCentered="1"/>
  <pageMargins left="0.51181102362204722" right="0.51181102362204722" top="0.47244094488188981" bottom="0.51181102362204722" header="0" footer="0"/>
  <pageSetup orientation="landscape" r:id="rId1"/>
  <headerFooter>
    <oddFooter>&amp;R&amp;P</oddFooter>
  </headerFooter>
  <colBreaks count="1" manualBreakCount="1">
    <brk id="14"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988"/>
  <sheetViews>
    <sheetView topLeftCell="A4" workbookViewId="0">
      <selection activeCell="F10" sqref="F10"/>
    </sheetView>
  </sheetViews>
  <sheetFormatPr baseColWidth="10" defaultColWidth="12.5703125" defaultRowHeight="15" customHeight="1" x14ac:dyDescent="0.2"/>
  <cols>
    <col min="1" max="1" width="40.140625" customWidth="1"/>
    <col min="2" max="2" width="53.5703125" customWidth="1"/>
    <col min="3" max="3" width="56" customWidth="1"/>
    <col min="4" max="4" width="29.5703125" customWidth="1"/>
    <col min="5" max="26" width="11.42578125" customWidth="1"/>
  </cols>
  <sheetData>
    <row r="1" spans="1:7" ht="12.75" customHeight="1" x14ac:dyDescent="0.2">
      <c r="A1" s="1072" t="s">
        <v>974</v>
      </c>
      <c r="B1" s="952"/>
      <c r="C1" s="952"/>
      <c r="D1" s="953"/>
      <c r="E1" s="241" t="s">
        <v>54</v>
      </c>
      <c r="F1" s="53"/>
      <c r="G1" s="53"/>
    </row>
    <row r="2" spans="1:7" ht="12.75" customHeight="1" x14ac:dyDescent="0.2">
      <c r="A2" s="222"/>
      <c r="B2" s="222"/>
      <c r="C2" s="222"/>
      <c r="D2" s="222"/>
      <c r="E2" s="222"/>
      <c r="F2" s="53"/>
      <c r="G2" s="53"/>
    </row>
    <row r="3" spans="1:7" ht="12.75" customHeight="1" x14ac:dyDescent="0.2">
      <c r="A3" s="991" t="s">
        <v>130</v>
      </c>
      <c r="B3" s="998"/>
      <c r="C3" s="222"/>
      <c r="D3" s="222"/>
      <c r="E3" s="222"/>
      <c r="F3" s="53"/>
      <c r="G3" s="53"/>
    </row>
    <row r="4" spans="1:7" ht="50.25" customHeight="1" x14ac:dyDescent="0.2">
      <c r="A4" s="1093" t="s">
        <v>975</v>
      </c>
      <c r="B4" s="1094"/>
      <c r="C4" s="1094"/>
      <c r="D4" s="1095"/>
      <c r="E4" s="53"/>
      <c r="F4" s="53"/>
      <c r="G4" s="53"/>
    </row>
    <row r="5" spans="1:7" ht="12.75" customHeight="1" x14ac:dyDescent="0.25">
      <c r="A5" s="242" t="s">
        <v>959</v>
      </c>
      <c r="B5" s="1096" t="s">
        <v>1538</v>
      </c>
      <c r="C5" s="1000"/>
      <c r="D5" s="1097"/>
      <c r="E5" s="53"/>
      <c r="F5" s="53"/>
      <c r="G5" s="53"/>
    </row>
    <row r="6" spans="1:7" ht="87" customHeight="1" x14ac:dyDescent="0.25">
      <c r="A6" s="741" t="s">
        <v>976</v>
      </c>
      <c r="B6" s="742" t="s">
        <v>977</v>
      </c>
      <c r="C6" s="742" t="s">
        <v>978</v>
      </c>
      <c r="D6" s="243" t="s">
        <v>979</v>
      </c>
      <c r="E6" s="53"/>
      <c r="F6" s="53"/>
      <c r="G6" s="53"/>
    </row>
    <row r="7" spans="1:7" ht="159.75" customHeight="1" x14ac:dyDescent="0.2">
      <c r="A7" s="736" t="s">
        <v>1539</v>
      </c>
      <c r="B7" s="726" t="s">
        <v>1545</v>
      </c>
      <c r="C7" s="743"/>
      <c r="D7" s="739"/>
      <c r="E7" s="53"/>
      <c r="F7" s="53"/>
      <c r="G7" s="53"/>
    </row>
    <row r="8" spans="1:7" ht="21.75" customHeight="1" x14ac:dyDescent="0.2">
      <c r="A8" s="737" t="s">
        <v>980</v>
      </c>
      <c r="B8" s="735"/>
      <c r="C8" s="735"/>
      <c r="D8" s="740"/>
      <c r="E8" s="53"/>
      <c r="F8" s="53"/>
      <c r="G8" s="53"/>
    </row>
    <row r="9" spans="1:7" ht="144.75" customHeight="1" x14ac:dyDescent="0.2">
      <c r="A9" s="734" t="s">
        <v>1544</v>
      </c>
      <c r="B9" s="738" t="s">
        <v>1546</v>
      </c>
      <c r="C9" s="735"/>
      <c r="D9" s="740"/>
      <c r="E9" s="573"/>
      <c r="F9" s="573"/>
      <c r="G9" s="573"/>
    </row>
    <row r="10" spans="1:7" ht="12.75" customHeight="1" x14ac:dyDescent="0.2">
      <c r="A10" s="733" t="s">
        <v>981</v>
      </c>
      <c r="B10" s="733" t="s">
        <v>982</v>
      </c>
      <c r="C10" s="733" t="s">
        <v>983</v>
      </c>
      <c r="D10" s="573"/>
      <c r="E10" s="53"/>
      <c r="F10" s="53"/>
      <c r="G10" s="53"/>
    </row>
    <row r="11" spans="1:7" ht="12.75" customHeight="1" x14ac:dyDescent="0.2">
      <c r="A11" s="244" t="s">
        <v>984</v>
      </c>
      <c r="B11" s="245" t="s">
        <v>985</v>
      </c>
      <c r="C11" s="245" t="s">
        <v>986</v>
      </c>
      <c r="D11" s="53"/>
      <c r="E11" s="53"/>
      <c r="F11" s="53"/>
      <c r="G11" s="53"/>
    </row>
    <row r="12" spans="1:7" ht="32.25" customHeight="1" x14ac:dyDescent="0.2">
      <c r="A12" s="246" t="s">
        <v>987</v>
      </c>
      <c r="B12" s="246" t="s">
        <v>988</v>
      </c>
      <c r="C12" s="246" t="s">
        <v>989</v>
      </c>
      <c r="D12" s="53"/>
      <c r="E12" s="53"/>
      <c r="F12" s="53"/>
      <c r="G12" s="53"/>
    </row>
    <row r="13" spans="1:7" ht="12.75" customHeight="1" x14ac:dyDescent="0.2">
      <c r="A13" s="53"/>
      <c r="B13" s="53"/>
      <c r="C13" s="53"/>
      <c r="D13" s="53"/>
      <c r="E13" s="53"/>
      <c r="F13" s="53"/>
      <c r="G13" s="53"/>
    </row>
    <row r="14" spans="1:7" ht="12.75" customHeight="1" x14ac:dyDescent="0.2">
      <c r="A14" s="53"/>
      <c r="B14" s="53"/>
      <c r="C14" s="53"/>
      <c r="D14" s="53"/>
      <c r="E14" s="53"/>
      <c r="F14" s="53"/>
      <c r="G14" s="53"/>
    </row>
    <row r="15" spans="1:7" ht="12.75" customHeight="1" x14ac:dyDescent="0.2">
      <c r="A15" s="53"/>
      <c r="B15" s="53"/>
      <c r="C15" s="53"/>
      <c r="D15" s="53"/>
      <c r="E15" s="53"/>
      <c r="F15" s="53"/>
      <c r="G15" s="53"/>
    </row>
    <row r="16" spans="1:7" ht="12.75" customHeight="1" x14ac:dyDescent="0.2">
      <c r="A16" s="53"/>
      <c r="B16" s="53"/>
      <c r="C16" s="53"/>
      <c r="D16" s="53"/>
      <c r="E16" s="53"/>
      <c r="F16" s="53"/>
      <c r="G16" s="53"/>
    </row>
    <row r="17" spans="1:7" ht="12.75" customHeight="1" x14ac:dyDescent="0.2">
      <c r="A17" s="53"/>
      <c r="B17" s="53"/>
      <c r="C17" s="53"/>
      <c r="D17" s="53"/>
      <c r="E17" s="53"/>
      <c r="F17" s="53"/>
      <c r="G17" s="53"/>
    </row>
    <row r="18" spans="1:7" ht="12.75" customHeight="1" x14ac:dyDescent="0.2">
      <c r="A18" s="53"/>
      <c r="B18" s="53"/>
      <c r="C18" s="53"/>
      <c r="D18" s="53"/>
      <c r="E18" s="53"/>
      <c r="F18" s="53"/>
      <c r="G18" s="53"/>
    </row>
    <row r="19" spans="1:7" ht="12.75" customHeight="1" x14ac:dyDescent="0.2">
      <c r="A19" s="53"/>
      <c r="B19" s="53"/>
      <c r="C19" s="53"/>
      <c r="D19" s="53"/>
      <c r="E19" s="53"/>
      <c r="F19" s="53"/>
      <c r="G19" s="53"/>
    </row>
    <row r="20" spans="1:7" ht="12.75" customHeight="1" x14ac:dyDescent="0.2">
      <c r="A20" s="53"/>
      <c r="B20" s="53"/>
      <c r="C20" s="53"/>
      <c r="D20" s="53"/>
      <c r="E20" s="53"/>
      <c r="F20" s="53"/>
      <c r="G20" s="53"/>
    </row>
    <row r="21" spans="1:7" ht="12.75" customHeight="1" x14ac:dyDescent="0.2">
      <c r="A21" s="53"/>
      <c r="B21" s="53"/>
      <c r="C21" s="53"/>
      <c r="D21" s="53"/>
      <c r="E21" s="53"/>
      <c r="F21" s="53"/>
      <c r="G21" s="53"/>
    </row>
    <row r="22" spans="1:7" ht="12.75" customHeight="1" x14ac:dyDescent="0.2">
      <c r="A22" s="53"/>
      <c r="B22" s="53"/>
      <c r="C22" s="53"/>
      <c r="D22" s="53"/>
      <c r="E22" s="53"/>
      <c r="F22" s="53"/>
      <c r="G22" s="53"/>
    </row>
    <row r="23" spans="1:7" ht="12.75" customHeight="1" x14ac:dyDescent="0.2">
      <c r="A23" s="53"/>
      <c r="B23" s="53"/>
      <c r="C23" s="53"/>
      <c r="D23" s="53"/>
      <c r="E23" s="53"/>
      <c r="F23" s="53"/>
      <c r="G23" s="53"/>
    </row>
    <row r="24" spans="1:7" ht="12.75" customHeight="1" x14ac:dyDescent="0.2">
      <c r="A24" s="53"/>
      <c r="B24" s="53"/>
      <c r="C24" s="53"/>
      <c r="D24" s="53"/>
      <c r="E24" s="53"/>
      <c r="F24" s="53"/>
      <c r="G24" s="53"/>
    </row>
    <row r="25" spans="1:7" ht="12.75" customHeight="1" x14ac:dyDescent="0.2">
      <c r="A25" s="53"/>
      <c r="B25" s="53"/>
      <c r="C25" s="53"/>
      <c r="D25" s="53"/>
      <c r="E25" s="53"/>
      <c r="F25" s="53"/>
      <c r="G25" s="53"/>
    </row>
    <row r="26" spans="1:7" ht="12.75" customHeight="1" x14ac:dyDescent="0.2">
      <c r="A26" s="53"/>
      <c r="B26" s="53"/>
      <c r="C26" s="53"/>
      <c r="D26" s="53"/>
      <c r="E26" s="53"/>
      <c r="F26" s="53"/>
      <c r="G26" s="53"/>
    </row>
    <row r="27" spans="1:7" ht="12.75" customHeight="1" x14ac:dyDescent="0.2">
      <c r="A27" s="53"/>
      <c r="B27" s="53"/>
      <c r="C27" s="53"/>
      <c r="D27" s="53"/>
      <c r="E27" s="53"/>
      <c r="F27" s="53"/>
      <c r="G27" s="53"/>
    </row>
    <row r="28" spans="1:7" ht="12.75" customHeight="1" x14ac:dyDescent="0.2">
      <c r="A28" s="53"/>
      <c r="B28" s="53"/>
      <c r="C28" s="53"/>
      <c r="D28" s="53"/>
      <c r="E28" s="53"/>
      <c r="F28" s="53"/>
      <c r="G28" s="53"/>
    </row>
    <row r="29" spans="1:7" ht="12.75" customHeight="1" x14ac:dyDescent="0.2">
      <c r="A29" s="53"/>
      <c r="B29" s="53"/>
      <c r="C29" s="53"/>
      <c r="D29" s="53"/>
      <c r="E29" s="53"/>
      <c r="F29" s="53"/>
      <c r="G29" s="53"/>
    </row>
    <row r="30" spans="1:7" ht="12.75" customHeight="1" x14ac:dyDescent="0.2">
      <c r="A30" s="53"/>
      <c r="B30" s="53"/>
      <c r="C30" s="53"/>
      <c r="D30" s="53"/>
      <c r="E30" s="53"/>
      <c r="F30" s="53"/>
      <c r="G30" s="53"/>
    </row>
    <row r="31" spans="1:7" ht="12.75" customHeight="1" x14ac:dyDescent="0.2">
      <c r="A31" s="53"/>
      <c r="B31" s="53"/>
      <c r="C31" s="53"/>
      <c r="D31" s="53"/>
      <c r="E31" s="53"/>
      <c r="F31" s="53"/>
      <c r="G31" s="53"/>
    </row>
    <row r="32" spans="1:7" ht="12.75" customHeight="1" x14ac:dyDescent="0.2">
      <c r="A32" s="53"/>
      <c r="B32" s="53"/>
      <c r="C32" s="53"/>
      <c r="D32" s="53"/>
      <c r="E32" s="53"/>
      <c r="F32" s="53"/>
      <c r="G32" s="53"/>
    </row>
    <row r="33" spans="1:7" ht="12.75" customHeight="1" x14ac:dyDescent="0.2">
      <c r="A33" s="53"/>
      <c r="B33" s="53"/>
      <c r="C33" s="53"/>
      <c r="D33" s="53"/>
      <c r="E33" s="53"/>
      <c r="F33" s="53"/>
      <c r="G33" s="53"/>
    </row>
    <row r="34" spans="1:7" ht="12.75" customHeight="1" x14ac:dyDescent="0.2">
      <c r="A34" s="53"/>
      <c r="B34" s="53"/>
      <c r="C34" s="53"/>
      <c r="D34" s="53"/>
      <c r="E34" s="53"/>
      <c r="F34" s="53"/>
      <c r="G34" s="53"/>
    </row>
    <row r="35" spans="1:7" ht="12.75" customHeight="1" x14ac:dyDescent="0.2">
      <c r="A35" s="53"/>
      <c r="B35" s="53"/>
      <c r="C35" s="53"/>
      <c r="D35" s="53"/>
      <c r="E35" s="53"/>
      <c r="F35" s="53"/>
      <c r="G35" s="53"/>
    </row>
    <row r="36" spans="1:7" ht="12.75" customHeight="1" x14ac:dyDescent="0.2">
      <c r="A36" s="53"/>
      <c r="B36" s="53"/>
      <c r="C36" s="53"/>
      <c r="D36" s="53"/>
      <c r="E36" s="53"/>
      <c r="F36" s="53"/>
      <c r="G36" s="53"/>
    </row>
    <row r="37" spans="1:7" ht="12.75" customHeight="1" x14ac:dyDescent="0.2">
      <c r="A37" s="53"/>
      <c r="B37" s="53"/>
      <c r="C37" s="53"/>
      <c r="D37" s="53"/>
      <c r="E37" s="53"/>
      <c r="F37" s="53"/>
      <c r="G37" s="53"/>
    </row>
    <row r="38" spans="1:7" ht="12.75" customHeight="1" x14ac:dyDescent="0.2">
      <c r="A38" s="53"/>
      <c r="B38" s="53"/>
      <c r="C38" s="53"/>
      <c r="D38" s="53"/>
      <c r="E38" s="53"/>
      <c r="F38" s="53"/>
      <c r="G38" s="53"/>
    </row>
    <row r="39" spans="1:7" ht="12.75" customHeight="1" x14ac:dyDescent="0.2">
      <c r="A39" s="53"/>
      <c r="B39" s="53"/>
      <c r="C39" s="53"/>
      <c r="D39" s="53"/>
      <c r="E39" s="53"/>
      <c r="F39" s="53"/>
      <c r="G39" s="53"/>
    </row>
    <row r="40" spans="1:7" ht="12.75" customHeight="1" x14ac:dyDescent="0.2">
      <c r="A40" s="53"/>
      <c r="B40" s="53"/>
      <c r="C40" s="53"/>
      <c r="D40" s="53"/>
      <c r="E40" s="53"/>
      <c r="F40" s="53"/>
      <c r="G40" s="53"/>
    </row>
    <row r="41" spans="1:7" ht="12.75" customHeight="1" x14ac:dyDescent="0.2">
      <c r="A41" s="53"/>
      <c r="B41" s="53"/>
      <c r="C41" s="53"/>
      <c r="D41" s="53"/>
      <c r="E41" s="53"/>
      <c r="F41" s="53"/>
      <c r="G41" s="53"/>
    </row>
    <row r="42" spans="1:7" ht="12.75" customHeight="1" x14ac:dyDescent="0.2">
      <c r="A42" s="53"/>
      <c r="B42" s="53"/>
      <c r="C42" s="53"/>
      <c r="D42" s="53"/>
      <c r="E42" s="53"/>
      <c r="F42" s="53"/>
      <c r="G42" s="53"/>
    </row>
    <row r="43" spans="1:7" ht="12.75" customHeight="1" x14ac:dyDescent="0.2">
      <c r="A43" s="53"/>
      <c r="B43" s="53"/>
      <c r="C43" s="53"/>
      <c r="D43" s="53"/>
      <c r="E43" s="53"/>
      <c r="F43" s="53"/>
      <c r="G43" s="53"/>
    </row>
    <row r="44" spans="1:7" ht="12.75" customHeight="1" x14ac:dyDescent="0.2">
      <c r="A44" s="53"/>
      <c r="B44" s="53"/>
      <c r="C44" s="53"/>
      <c r="D44" s="53"/>
      <c r="E44" s="53"/>
      <c r="F44" s="53"/>
      <c r="G44" s="53"/>
    </row>
    <row r="45" spans="1:7" ht="12.75" customHeight="1" x14ac:dyDescent="0.2">
      <c r="A45" s="53"/>
      <c r="B45" s="53"/>
      <c r="C45" s="53"/>
      <c r="D45" s="53"/>
      <c r="E45" s="53"/>
      <c r="F45" s="53"/>
      <c r="G45" s="53"/>
    </row>
    <row r="46" spans="1:7" ht="12.75" customHeight="1" x14ac:dyDescent="0.2">
      <c r="A46" s="53"/>
      <c r="B46" s="53"/>
      <c r="C46" s="53"/>
      <c r="D46" s="53"/>
      <c r="E46" s="53"/>
      <c r="F46" s="53"/>
      <c r="G46" s="53"/>
    </row>
    <row r="47" spans="1:7" ht="12.75" customHeight="1" x14ac:dyDescent="0.2">
      <c r="A47" s="53"/>
      <c r="B47" s="53"/>
      <c r="C47" s="53"/>
      <c r="D47" s="53"/>
      <c r="E47" s="53"/>
      <c r="F47" s="53"/>
      <c r="G47" s="53"/>
    </row>
    <row r="48" spans="1:7" ht="12.75" customHeight="1" x14ac:dyDescent="0.2">
      <c r="A48" s="53"/>
      <c r="B48" s="53"/>
      <c r="C48" s="53"/>
      <c r="D48" s="53"/>
      <c r="E48" s="53"/>
      <c r="F48" s="53"/>
      <c r="G48" s="53"/>
    </row>
    <row r="49" spans="1:7" ht="12.75" customHeight="1" x14ac:dyDescent="0.2">
      <c r="A49" s="53"/>
      <c r="B49" s="53"/>
      <c r="C49" s="53"/>
      <c r="D49" s="53"/>
      <c r="E49" s="53"/>
      <c r="F49" s="53"/>
      <c r="G49" s="53"/>
    </row>
    <row r="50" spans="1:7" ht="12.75" customHeight="1" x14ac:dyDescent="0.2">
      <c r="A50" s="53"/>
      <c r="B50" s="53"/>
      <c r="C50" s="53"/>
      <c r="D50" s="53"/>
      <c r="E50" s="53"/>
      <c r="F50" s="53"/>
      <c r="G50" s="53"/>
    </row>
    <row r="51" spans="1:7" ht="12.75" customHeight="1" x14ac:dyDescent="0.2">
      <c r="A51" s="53"/>
      <c r="B51" s="53"/>
      <c r="C51" s="53"/>
      <c r="D51" s="53"/>
      <c r="E51" s="53"/>
      <c r="F51" s="53"/>
      <c r="G51" s="53"/>
    </row>
    <row r="52" spans="1:7" ht="12.75" customHeight="1" x14ac:dyDescent="0.2">
      <c r="A52" s="53"/>
      <c r="B52" s="53"/>
      <c r="C52" s="53"/>
      <c r="D52" s="53"/>
      <c r="E52" s="53"/>
      <c r="F52" s="53"/>
      <c r="G52" s="53"/>
    </row>
    <row r="53" spans="1:7" ht="12.75" customHeight="1" x14ac:dyDescent="0.2">
      <c r="A53" s="53"/>
      <c r="B53" s="53"/>
      <c r="C53" s="53"/>
      <c r="D53" s="53"/>
      <c r="E53" s="53"/>
      <c r="F53" s="53"/>
      <c r="G53" s="53"/>
    </row>
    <row r="54" spans="1:7" ht="12.75" customHeight="1" x14ac:dyDescent="0.2">
      <c r="A54" s="53"/>
      <c r="B54" s="53"/>
      <c r="C54" s="53"/>
      <c r="D54" s="53"/>
      <c r="E54" s="53"/>
      <c r="F54" s="53"/>
      <c r="G54" s="53"/>
    </row>
    <row r="55" spans="1:7" ht="12.75" customHeight="1" x14ac:dyDescent="0.2">
      <c r="A55" s="53"/>
      <c r="B55" s="53"/>
      <c r="C55" s="53"/>
      <c r="D55" s="53"/>
      <c r="E55" s="53"/>
      <c r="F55" s="53"/>
      <c r="G55" s="53"/>
    </row>
    <row r="56" spans="1:7" ht="12.75" customHeight="1" x14ac:dyDescent="0.2">
      <c r="A56" s="53"/>
      <c r="B56" s="53"/>
      <c r="C56" s="53"/>
      <c r="D56" s="53"/>
      <c r="E56" s="53"/>
      <c r="F56" s="53"/>
      <c r="G56" s="53"/>
    </row>
    <row r="57" spans="1:7" ht="12.75" customHeight="1" x14ac:dyDescent="0.2">
      <c r="A57" s="53"/>
      <c r="B57" s="53"/>
      <c r="C57" s="53"/>
      <c r="D57" s="53"/>
      <c r="E57" s="53"/>
      <c r="F57" s="53"/>
      <c r="G57" s="53"/>
    </row>
    <row r="58" spans="1:7" ht="12.75" customHeight="1" x14ac:dyDescent="0.2">
      <c r="A58" s="53"/>
      <c r="B58" s="53"/>
      <c r="C58" s="53"/>
      <c r="D58" s="53"/>
      <c r="E58" s="53"/>
      <c r="F58" s="53"/>
      <c r="G58" s="53"/>
    </row>
    <row r="59" spans="1:7" ht="12.75" customHeight="1" x14ac:dyDescent="0.2">
      <c r="A59" s="53"/>
      <c r="B59" s="53"/>
      <c r="C59" s="53"/>
      <c r="D59" s="53"/>
      <c r="E59" s="53"/>
      <c r="F59" s="53"/>
      <c r="G59" s="53"/>
    </row>
    <row r="60" spans="1:7" ht="12.75" customHeight="1" x14ac:dyDescent="0.2">
      <c r="A60" s="53"/>
      <c r="B60" s="53"/>
      <c r="C60" s="53"/>
      <c r="D60" s="53"/>
      <c r="E60" s="53"/>
      <c r="F60" s="53"/>
      <c r="G60" s="53"/>
    </row>
    <row r="61" spans="1:7" ht="12.75" customHeight="1" x14ac:dyDescent="0.2">
      <c r="A61" s="53"/>
      <c r="B61" s="53"/>
      <c r="C61" s="53"/>
      <c r="D61" s="53"/>
      <c r="E61" s="53"/>
      <c r="F61" s="53"/>
      <c r="G61" s="53"/>
    </row>
    <row r="62" spans="1:7" ht="12.75" customHeight="1" x14ac:dyDescent="0.2">
      <c r="A62" s="53"/>
      <c r="B62" s="53"/>
      <c r="C62" s="53"/>
      <c r="D62" s="53"/>
      <c r="E62" s="53"/>
      <c r="F62" s="53"/>
      <c r="G62" s="53"/>
    </row>
    <row r="63" spans="1:7" ht="12.75" customHeight="1" x14ac:dyDescent="0.2">
      <c r="A63" s="53"/>
      <c r="B63" s="53"/>
      <c r="C63" s="53"/>
      <c r="D63" s="53"/>
      <c r="E63" s="53"/>
      <c r="F63" s="53"/>
      <c r="G63" s="53"/>
    </row>
    <row r="64" spans="1:7" ht="12.75" customHeight="1" x14ac:dyDescent="0.2">
      <c r="A64" s="53"/>
      <c r="B64" s="53"/>
      <c r="C64" s="53"/>
      <c r="D64" s="53"/>
      <c r="E64" s="53"/>
      <c r="F64" s="53"/>
      <c r="G64" s="53"/>
    </row>
    <row r="65" spans="1:6" ht="12.75" customHeight="1" x14ac:dyDescent="0.2">
      <c r="A65" s="53"/>
      <c r="B65" s="53"/>
      <c r="C65" s="53"/>
      <c r="D65" s="53"/>
      <c r="E65" s="53"/>
      <c r="F65" s="53"/>
    </row>
    <row r="66" spans="1:6" ht="12.75" customHeight="1" x14ac:dyDescent="0.2">
      <c r="A66" s="53"/>
      <c r="B66" s="53"/>
      <c r="C66" s="53"/>
      <c r="D66" s="53"/>
      <c r="E66" s="53"/>
      <c r="F66" s="53"/>
    </row>
    <row r="67" spans="1:6" ht="12.75" customHeight="1" x14ac:dyDescent="0.2"/>
    <row r="68" spans="1:6" ht="12.75" customHeight="1" x14ac:dyDescent="0.2"/>
    <row r="69" spans="1:6" ht="12.75" customHeight="1" x14ac:dyDescent="0.2"/>
    <row r="70" spans="1:6" ht="12.75" customHeight="1" x14ac:dyDescent="0.2"/>
    <row r="71" spans="1:6" ht="12.75" customHeight="1" x14ac:dyDescent="0.2"/>
    <row r="72" spans="1:6" ht="12.75" customHeight="1" x14ac:dyDescent="0.2"/>
    <row r="73" spans="1:6" ht="12.75" customHeight="1" x14ac:dyDescent="0.2"/>
    <row r="74" spans="1:6" ht="12.75" customHeight="1" x14ac:dyDescent="0.2"/>
    <row r="75" spans="1:6" ht="12.75" customHeight="1" x14ac:dyDescent="0.2"/>
    <row r="76" spans="1:6" ht="12.75" customHeight="1" x14ac:dyDescent="0.2"/>
    <row r="77" spans="1:6" ht="12.75" customHeight="1" x14ac:dyDescent="0.2"/>
    <row r="78" spans="1:6" ht="12.75" customHeight="1" x14ac:dyDescent="0.2"/>
    <row r="79" spans="1:6" ht="12.75" customHeight="1" x14ac:dyDescent="0.2"/>
    <row r="80" spans="1:6"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sheetData>
  <mergeCells count="4">
    <mergeCell ref="A1:D1"/>
    <mergeCell ref="A3:B3"/>
    <mergeCell ref="A4:D4"/>
    <mergeCell ref="B5:D5"/>
  </mergeCells>
  <printOptions horizontalCentered="1"/>
  <pageMargins left="0.51181102362204722" right="0.51181102362204722" top="0.47244094488188981" bottom="0.51181102362204722" header="0" footer="0"/>
  <pageSetup orientation="landscape" r:id="rId1"/>
  <headerFooter>
    <oddFooter>&amp;R&amp;P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1000"/>
  <sheetViews>
    <sheetView workbookViewId="0">
      <selection activeCell="F10" sqref="F10"/>
    </sheetView>
  </sheetViews>
  <sheetFormatPr baseColWidth="10" defaultColWidth="12.5703125" defaultRowHeight="15" customHeight="1" x14ac:dyDescent="0.2"/>
  <cols>
    <col min="1" max="1" width="40.140625" customWidth="1"/>
    <col min="2" max="2" width="45" customWidth="1"/>
    <col min="3" max="3" width="69.5703125" customWidth="1"/>
    <col min="4" max="4" width="22.5703125" customWidth="1"/>
    <col min="5" max="26" width="11.42578125" customWidth="1"/>
  </cols>
  <sheetData>
    <row r="1" spans="1:26" ht="24.75" customHeight="1" x14ac:dyDescent="0.2">
      <c r="A1" s="1072" t="s">
        <v>957</v>
      </c>
      <c r="B1" s="952"/>
      <c r="C1" s="953"/>
      <c r="D1" s="237" t="s">
        <v>56</v>
      </c>
      <c r="E1" s="13"/>
      <c r="F1" s="13"/>
      <c r="G1" s="12"/>
      <c r="H1" s="12"/>
      <c r="I1" s="12"/>
      <c r="J1" s="12"/>
      <c r="K1" s="12"/>
      <c r="L1" s="12"/>
      <c r="M1" s="12"/>
      <c r="N1" s="12"/>
      <c r="O1" s="12"/>
      <c r="P1" s="12"/>
      <c r="Q1" s="12"/>
      <c r="R1" s="12"/>
      <c r="S1" s="12"/>
      <c r="T1" s="12"/>
      <c r="U1" s="12"/>
      <c r="V1" s="12"/>
      <c r="W1" s="12"/>
      <c r="X1" s="12"/>
      <c r="Y1" s="12"/>
      <c r="Z1" s="12"/>
    </row>
    <row r="2" spans="1:26" ht="12.75" customHeight="1" x14ac:dyDescent="0.2">
      <c r="A2" s="222"/>
      <c r="B2" s="222"/>
      <c r="C2" s="222"/>
      <c r="D2" s="222"/>
      <c r="E2" s="13"/>
      <c r="F2" s="13"/>
      <c r="G2" s="12"/>
      <c r="H2" s="12"/>
      <c r="I2" s="12"/>
      <c r="J2" s="12"/>
      <c r="K2" s="12"/>
      <c r="L2" s="12"/>
      <c r="M2" s="12"/>
      <c r="N2" s="12"/>
      <c r="O2" s="12"/>
      <c r="P2" s="12"/>
      <c r="Q2" s="12"/>
      <c r="R2" s="12"/>
      <c r="S2" s="12"/>
      <c r="T2" s="12"/>
      <c r="U2" s="12"/>
      <c r="V2" s="12"/>
      <c r="W2" s="12"/>
      <c r="X2" s="12"/>
      <c r="Y2" s="12"/>
      <c r="Z2" s="12"/>
    </row>
    <row r="3" spans="1:26" ht="12.75" customHeight="1" x14ac:dyDescent="0.2">
      <c r="A3" s="991" t="s">
        <v>130</v>
      </c>
      <c r="B3" s="998"/>
      <c r="C3" s="222"/>
      <c r="D3" s="222"/>
      <c r="E3" s="13"/>
      <c r="F3" s="13"/>
      <c r="G3" s="12"/>
      <c r="H3" s="12"/>
      <c r="I3" s="12"/>
      <c r="J3" s="12"/>
      <c r="K3" s="12"/>
      <c r="L3" s="12"/>
      <c r="M3" s="12"/>
      <c r="N3" s="12"/>
      <c r="O3" s="12"/>
      <c r="P3" s="12"/>
      <c r="Q3" s="12"/>
      <c r="R3" s="12"/>
      <c r="S3" s="12"/>
      <c r="T3" s="12"/>
      <c r="U3" s="12"/>
      <c r="V3" s="12"/>
      <c r="W3" s="12"/>
      <c r="X3" s="12"/>
      <c r="Y3" s="12"/>
      <c r="Z3" s="12"/>
    </row>
    <row r="4" spans="1:26" ht="48.75" customHeight="1" x14ac:dyDescent="0.2">
      <c r="A4" s="993" t="s">
        <v>958</v>
      </c>
      <c r="B4" s="952"/>
      <c r="C4" s="952"/>
      <c r="D4" s="953"/>
      <c r="E4" s="13"/>
      <c r="F4" s="13"/>
      <c r="G4" s="12"/>
      <c r="H4" s="12"/>
      <c r="I4" s="12"/>
      <c r="J4" s="12"/>
      <c r="K4" s="12"/>
      <c r="L4" s="12"/>
      <c r="M4" s="12"/>
      <c r="N4" s="12"/>
      <c r="O4" s="12"/>
      <c r="P4" s="12"/>
      <c r="Q4" s="12"/>
      <c r="R4" s="12"/>
      <c r="S4" s="12"/>
      <c r="T4" s="12"/>
      <c r="U4" s="12"/>
      <c r="V4" s="12"/>
      <c r="W4" s="12"/>
      <c r="X4" s="12"/>
      <c r="Y4" s="12"/>
      <c r="Z4" s="12"/>
    </row>
    <row r="5" spans="1:26" ht="12.75" customHeight="1" x14ac:dyDescent="0.25">
      <c r="A5" s="238" t="s">
        <v>959</v>
      </c>
      <c r="B5" s="1098" t="s">
        <v>960</v>
      </c>
      <c r="C5" s="1094"/>
      <c r="D5" s="1095"/>
      <c r="E5" s="13"/>
      <c r="F5" s="13"/>
      <c r="G5" s="12"/>
      <c r="H5" s="12"/>
      <c r="I5" s="12"/>
      <c r="J5" s="12"/>
      <c r="K5" s="12"/>
      <c r="L5" s="12"/>
      <c r="M5" s="12"/>
      <c r="N5" s="12"/>
      <c r="O5" s="12"/>
      <c r="P5" s="12"/>
      <c r="Q5" s="12"/>
      <c r="R5" s="12"/>
      <c r="S5" s="12"/>
      <c r="T5" s="12"/>
      <c r="U5" s="12"/>
      <c r="V5" s="12"/>
      <c r="W5" s="12"/>
      <c r="X5" s="12"/>
      <c r="Y5" s="12"/>
      <c r="Z5" s="12"/>
    </row>
    <row r="6" spans="1:26" ht="81" customHeight="1" x14ac:dyDescent="0.25">
      <c r="A6" s="238" t="s">
        <v>961</v>
      </c>
      <c r="B6" s="239" t="s">
        <v>962</v>
      </c>
      <c r="C6" s="239" t="s">
        <v>963</v>
      </c>
      <c r="D6" s="239" t="s">
        <v>964</v>
      </c>
      <c r="E6" s="13"/>
      <c r="F6" s="13"/>
      <c r="G6" s="12"/>
      <c r="H6" s="12"/>
      <c r="I6" s="12"/>
      <c r="J6" s="12"/>
      <c r="K6" s="12"/>
      <c r="L6" s="12"/>
      <c r="M6" s="12"/>
      <c r="N6" s="12"/>
      <c r="O6" s="12"/>
      <c r="P6" s="12"/>
      <c r="Q6" s="12"/>
      <c r="R6" s="12"/>
      <c r="S6" s="12"/>
      <c r="T6" s="12"/>
      <c r="U6" s="12"/>
      <c r="V6" s="12"/>
      <c r="W6" s="12"/>
      <c r="X6" s="12"/>
      <c r="Y6" s="12"/>
      <c r="Z6" s="12"/>
    </row>
    <row r="7" spans="1:26" ht="12.75" customHeight="1" x14ac:dyDescent="0.25">
      <c r="A7" s="240" t="s">
        <v>965</v>
      </c>
      <c r="B7" s="240"/>
      <c r="C7" s="240"/>
      <c r="D7" s="240"/>
      <c r="E7" s="13"/>
      <c r="F7" s="13"/>
      <c r="G7" s="12"/>
      <c r="H7" s="12"/>
      <c r="I7" s="12"/>
      <c r="J7" s="12"/>
      <c r="K7" s="12"/>
      <c r="L7" s="12"/>
      <c r="M7" s="12"/>
      <c r="N7" s="12"/>
      <c r="O7" s="12"/>
      <c r="P7" s="12"/>
      <c r="Q7" s="12"/>
      <c r="R7" s="12"/>
      <c r="S7" s="12"/>
      <c r="T7" s="12"/>
      <c r="U7" s="12"/>
      <c r="V7" s="12"/>
      <c r="W7" s="12"/>
      <c r="X7" s="12"/>
      <c r="Y7" s="12"/>
      <c r="Z7" s="12"/>
    </row>
    <row r="8" spans="1:26" ht="12.75" customHeight="1" x14ac:dyDescent="0.25">
      <c r="A8" s="240" t="s">
        <v>966</v>
      </c>
      <c r="B8" s="240"/>
      <c r="C8" s="240"/>
      <c r="D8" s="240"/>
      <c r="E8" s="13"/>
      <c r="F8" s="13"/>
      <c r="G8" s="12"/>
      <c r="H8" s="12"/>
      <c r="I8" s="12"/>
      <c r="J8" s="12"/>
      <c r="K8" s="12"/>
      <c r="L8" s="12"/>
      <c r="M8" s="12"/>
      <c r="N8" s="12"/>
      <c r="O8" s="12"/>
      <c r="P8" s="12"/>
      <c r="Q8" s="12"/>
      <c r="R8" s="12"/>
      <c r="S8" s="12"/>
      <c r="T8" s="12"/>
      <c r="U8" s="12"/>
      <c r="V8" s="12"/>
      <c r="W8" s="12"/>
      <c r="X8" s="12"/>
      <c r="Y8" s="12"/>
      <c r="Z8" s="12"/>
    </row>
    <row r="9" spans="1:26" ht="12.75" customHeight="1" x14ac:dyDescent="0.25">
      <c r="A9" s="240" t="s">
        <v>967</v>
      </c>
      <c r="B9" s="240"/>
      <c r="C9" s="240"/>
      <c r="D9" s="240"/>
      <c r="E9" s="13"/>
      <c r="F9" s="13"/>
      <c r="G9" s="12"/>
      <c r="H9" s="12"/>
      <c r="I9" s="12"/>
      <c r="J9" s="12"/>
      <c r="K9" s="12"/>
      <c r="L9" s="12"/>
      <c r="M9" s="12"/>
      <c r="N9" s="12"/>
      <c r="O9" s="12"/>
      <c r="P9" s="12"/>
      <c r="Q9" s="12"/>
      <c r="R9" s="12"/>
      <c r="S9" s="12"/>
      <c r="T9" s="12"/>
      <c r="U9" s="12"/>
      <c r="V9" s="12"/>
      <c r="W9" s="12"/>
      <c r="X9" s="12"/>
      <c r="Y9" s="12"/>
      <c r="Z9" s="12"/>
    </row>
    <row r="10" spans="1:26" ht="12.75" customHeight="1" x14ac:dyDescent="0.25">
      <c r="A10" s="240" t="s">
        <v>968</v>
      </c>
      <c r="B10" s="240"/>
      <c r="C10" s="240"/>
      <c r="D10" s="240"/>
      <c r="E10" s="13"/>
      <c r="F10" s="13"/>
      <c r="G10" s="12"/>
      <c r="H10" s="12"/>
      <c r="I10" s="12"/>
      <c r="J10" s="12"/>
      <c r="K10" s="12"/>
      <c r="L10" s="12"/>
      <c r="M10" s="12"/>
      <c r="N10" s="12"/>
      <c r="O10" s="12"/>
      <c r="P10" s="12"/>
      <c r="Q10" s="12"/>
      <c r="R10" s="12"/>
      <c r="S10" s="12"/>
      <c r="T10" s="12"/>
      <c r="U10" s="12"/>
      <c r="V10" s="12"/>
      <c r="W10" s="12"/>
      <c r="X10" s="12"/>
      <c r="Y10" s="12"/>
      <c r="Z10" s="12"/>
    </row>
    <row r="11" spans="1:26" ht="12.75" customHeight="1" x14ac:dyDescent="0.25">
      <c r="A11" s="240" t="s">
        <v>969</v>
      </c>
      <c r="B11" s="240"/>
      <c r="C11" s="240"/>
      <c r="D11" s="240"/>
      <c r="E11" s="13"/>
      <c r="F11" s="13"/>
      <c r="G11" s="12"/>
      <c r="H11" s="12"/>
      <c r="I11" s="12"/>
      <c r="J11" s="12"/>
      <c r="K11" s="12"/>
      <c r="L11" s="12"/>
      <c r="M11" s="12"/>
      <c r="N11" s="12"/>
      <c r="O11" s="12"/>
      <c r="P11" s="12"/>
      <c r="Q11" s="12"/>
      <c r="R11" s="12"/>
      <c r="S11" s="12"/>
      <c r="T11" s="12"/>
      <c r="U11" s="12"/>
      <c r="V11" s="12"/>
      <c r="W11" s="12"/>
      <c r="X11" s="12"/>
      <c r="Y11" s="12"/>
      <c r="Z11" s="12"/>
    </row>
    <row r="12" spans="1:26" ht="12.75" customHeight="1" x14ac:dyDescent="0.25">
      <c r="A12" s="240" t="s">
        <v>970</v>
      </c>
      <c r="B12" s="240"/>
      <c r="C12" s="240"/>
      <c r="D12" s="240"/>
      <c r="E12" s="13"/>
      <c r="F12" s="13"/>
      <c r="G12" s="12"/>
      <c r="H12" s="12"/>
      <c r="I12" s="12"/>
      <c r="J12" s="12"/>
      <c r="K12" s="12"/>
      <c r="L12" s="12"/>
      <c r="M12" s="12"/>
      <c r="N12" s="12"/>
      <c r="O12" s="12"/>
      <c r="P12" s="12"/>
      <c r="Q12" s="12"/>
      <c r="R12" s="12"/>
      <c r="S12" s="12"/>
      <c r="T12" s="12"/>
      <c r="U12" s="12"/>
      <c r="V12" s="12"/>
      <c r="W12" s="12"/>
      <c r="X12" s="12"/>
      <c r="Y12" s="12"/>
      <c r="Z12" s="12"/>
    </row>
    <row r="13" spans="1:26" ht="12.75" customHeight="1" x14ac:dyDescent="0.25">
      <c r="A13" s="240" t="s">
        <v>971</v>
      </c>
      <c r="B13" s="240"/>
      <c r="C13" s="240"/>
      <c r="D13" s="240"/>
      <c r="E13" s="13"/>
      <c r="F13" s="13"/>
      <c r="G13" s="12"/>
      <c r="H13" s="12"/>
      <c r="I13" s="12"/>
      <c r="J13" s="12"/>
      <c r="K13" s="12"/>
      <c r="L13" s="12"/>
      <c r="M13" s="12"/>
      <c r="N13" s="12"/>
      <c r="O13" s="12"/>
      <c r="P13" s="12"/>
      <c r="Q13" s="12"/>
      <c r="R13" s="12"/>
      <c r="S13" s="12"/>
      <c r="T13" s="12"/>
      <c r="U13" s="12"/>
      <c r="V13" s="12"/>
      <c r="W13" s="12"/>
      <c r="X13" s="12"/>
      <c r="Y13" s="12"/>
      <c r="Z13" s="12"/>
    </row>
    <row r="14" spans="1:26" ht="12.75" customHeight="1" x14ac:dyDescent="0.25">
      <c r="A14" s="240" t="s">
        <v>972</v>
      </c>
      <c r="B14" s="240"/>
      <c r="C14" s="240"/>
      <c r="D14" s="240"/>
      <c r="E14" s="13"/>
      <c r="F14" s="13"/>
      <c r="G14" s="12"/>
      <c r="H14" s="12"/>
      <c r="I14" s="12"/>
      <c r="J14" s="12"/>
      <c r="K14" s="12"/>
      <c r="L14" s="12"/>
      <c r="M14" s="12"/>
      <c r="N14" s="12"/>
      <c r="O14" s="12"/>
      <c r="P14" s="12"/>
      <c r="Q14" s="12"/>
      <c r="R14" s="12"/>
      <c r="S14" s="12"/>
      <c r="T14" s="12"/>
      <c r="U14" s="12"/>
      <c r="V14" s="12"/>
      <c r="W14" s="12"/>
      <c r="X14" s="12"/>
      <c r="Y14" s="12"/>
      <c r="Z14" s="12"/>
    </row>
    <row r="15" spans="1:26" ht="12.75" customHeight="1" x14ac:dyDescent="0.25">
      <c r="A15" s="224" t="s">
        <v>973</v>
      </c>
      <c r="B15" s="224"/>
      <c r="C15" s="224"/>
      <c r="D15" s="224"/>
      <c r="E15" s="13"/>
      <c r="F15" s="13"/>
      <c r="G15" s="12"/>
      <c r="H15" s="12"/>
      <c r="I15" s="12"/>
      <c r="J15" s="12"/>
      <c r="K15" s="12"/>
      <c r="L15" s="12"/>
      <c r="M15" s="12"/>
      <c r="N15" s="12"/>
      <c r="O15" s="12"/>
      <c r="P15" s="12"/>
      <c r="Q15" s="12"/>
      <c r="R15" s="12"/>
      <c r="S15" s="12"/>
      <c r="T15" s="12"/>
      <c r="U15" s="12"/>
      <c r="V15" s="12"/>
      <c r="W15" s="12"/>
      <c r="X15" s="12"/>
      <c r="Y15" s="12"/>
      <c r="Z15" s="12"/>
    </row>
    <row r="16" spans="1:26" ht="12.75" customHeight="1" x14ac:dyDescent="0.2">
      <c r="A16" s="13"/>
      <c r="B16" s="13"/>
      <c r="C16" s="13"/>
      <c r="D16" s="13"/>
      <c r="E16" s="13"/>
      <c r="F16" s="13"/>
      <c r="G16" s="12"/>
      <c r="H16" s="12"/>
      <c r="I16" s="12"/>
      <c r="J16" s="12"/>
      <c r="K16" s="12"/>
      <c r="L16" s="12"/>
      <c r="M16" s="12"/>
      <c r="N16" s="12"/>
      <c r="O16" s="12"/>
      <c r="P16" s="12"/>
      <c r="Q16" s="12"/>
      <c r="R16" s="12"/>
      <c r="S16" s="12"/>
      <c r="T16" s="12"/>
      <c r="U16" s="12"/>
      <c r="V16" s="12"/>
      <c r="W16" s="12"/>
      <c r="X16" s="12"/>
      <c r="Y16" s="12"/>
      <c r="Z16" s="12"/>
    </row>
    <row r="17" spans="1:26" ht="12.75" customHeight="1" x14ac:dyDescent="0.2">
      <c r="A17" s="13"/>
      <c r="B17" s="13"/>
      <c r="C17" s="13"/>
      <c r="D17" s="13"/>
      <c r="E17" s="13"/>
      <c r="F17" s="13"/>
      <c r="G17" s="12"/>
      <c r="H17" s="12"/>
      <c r="I17" s="12"/>
      <c r="J17" s="12"/>
      <c r="K17" s="12"/>
      <c r="L17" s="12"/>
      <c r="M17" s="12"/>
      <c r="N17" s="12"/>
      <c r="O17" s="12"/>
      <c r="P17" s="12"/>
      <c r="Q17" s="12"/>
      <c r="R17" s="12"/>
      <c r="S17" s="12"/>
      <c r="T17" s="12"/>
      <c r="U17" s="12"/>
      <c r="V17" s="12"/>
      <c r="W17" s="12"/>
      <c r="X17" s="12"/>
      <c r="Y17" s="12"/>
      <c r="Z17" s="12"/>
    </row>
    <row r="18" spans="1:26" ht="12.75" customHeight="1" x14ac:dyDescent="0.2">
      <c r="A18" s="13"/>
      <c r="B18" s="13"/>
      <c r="C18" s="13"/>
      <c r="D18" s="13"/>
      <c r="E18" s="13"/>
      <c r="F18" s="13"/>
      <c r="G18" s="12"/>
      <c r="H18" s="12"/>
      <c r="I18" s="12"/>
      <c r="J18" s="12"/>
      <c r="K18" s="12"/>
      <c r="L18" s="12"/>
      <c r="M18" s="12"/>
      <c r="N18" s="12"/>
      <c r="O18" s="12"/>
      <c r="P18" s="12"/>
      <c r="Q18" s="12"/>
      <c r="R18" s="12"/>
      <c r="S18" s="12"/>
      <c r="T18" s="12"/>
      <c r="U18" s="12"/>
      <c r="V18" s="12"/>
      <c r="W18" s="12"/>
      <c r="X18" s="12"/>
      <c r="Y18" s="12"/>
      <c r="Z18" s="12"/>
    </row>
    <row r="19" spans="1:26" ht="12.75" customHeight="1" x14ac:dyDescent="0.2">
      <c r="A19" s="13"/>
      <c r="B19" s="13"/>
      <c r="C19" s="13"/>
      <c r="D19" s="13"/>
      <c r="E19" s="13"/>
      <c r="F19" s="13"/>
      <c r="G19" s="12"/>
      <c r="H19" s="12"/>
      <c r="I19" s="12"/>
      <c r="J19" s="12"/>
      <c r="K19" s="12"/>
      <c r="L19" s="12"/>
      <c r="M19" s="12"/>
      <c r="N19" s="12"/>
      <c r="O19" s="12"/>
      <c r="P19" s="12"/>
      <c r="Q19" s="12"/>
      <c r="R19" s="12"/>
      <c r="S19" s="12"/>
      <c r="T19" s="12"/>
      <c r="U19" s="12"/>
      <c r="V19" s="12"/>
      <c r="W19" s="12"/>
      <c r="X19" s="12"/>
      <c r="Y19" s="12"/>
      <c r="Z19" s="12"/>
    </row>
    <row r="20" spans="1:26" ht="12.75" customHeight="1" x14ac:dyDescent="0.2">
      <c r="A20" s="13"/>
      <c r="B20" s="13"/>
      <c r="C20" s="13"/>
      <c r="D20" s="13"/>
      <c r="E20" s="13"/>
      <c r="F20" s="13"/>
      <c r="G20" s="12"/>
      <c r="H20" s="12"/>
      <c r="I20" s="12"/>
      <c r="J20" s="12"/>
      <c r="K20" s="12"/>
      <c r="L20" s="12"/>
      <c r="M20" s="12"/>
      <c r="N20" s="12"/>
      <c r="O20" s="12"/>
      <c r="P20" s="12"/>
      <c r="Q20" s="12"/>
      <c r="R20" s="12"/>
      <c r="S20" s="12"/>
      <c r="T20" s="12"/>
      <c r="U20" s="12"/>
      <c r="V20" s="12"/>
      <c r="W20" s="12"/>
      <c r="X20" s="12"/>
      <c r="Y20" s="12"/>
      <c r="Z20" s="12"/>
    </row>
    <row r="21" spans="1:26" ht="12.75" customHeight="1" x14ac:dyDescent="0.2">
      <c r="A21" s="13"/>
      <c r="B21" s="13"/>
      <c r="C21" s="13"/>
      <c r="D21" s="13"/>
      <c r="E21" s="13"/>
      <c r="F21" s="13"/>
      <c r="G21" s="12"/>
      <c r="H21" s="12"/>
      <c r="I21" s="12"/>
      <c r="J21" s="12"/>
      <c r="K21" s="12"/>
      <c r="L21" s="12"/>
      <c r="M21" s="12"/>
      <c r="N21" s="12"/>
      <c r="O21" s="12"/>
      <c r="P21" s="12"/>
      <c r="Q21" s="12"/>
      <c r="R21" s="12"/>
      <c r="S21" s="12"/>
      <c r="T21" s="12"/>
      <c r="U21" s="12"/>
      <c r="V21" s="12"/>
      <c r="W21" s="12"/>
      <c r="X21" s="12"/>
      <c r="Y21" s="12"/>
      <c r="Z21" s="12"/>
    </row>
    <row r="22" spans="1:26" ht="12.75" customHeight="1" x14ac:dyDescent="0.2">
      <c r="A22" s="13"/>
      <c r="B22" s="13"/>
      <c r="C22" s="13"/>
      <c r="D22" s="13"/>
      <c r="E22" s="13"/>
      <c r="F22" s="13"/>
      <c r="G22" s="12"/>
      <c r="H22" s="12"/>
      <c r="I22" s="12"/>
      <c r="J22" s="12"/>
      <c r="K22" s="12"/>
      <c r="L22" s="12"/>
      <c r="M22" s="12"/>
      <c r="N22" s="12"/>
      <c r="O22" s="12"/>
      <c r="P22" s="12"/>
      <c r="Q22" s="12"/>
      <c r="R22" s="12"/>
      <c r="S22" s="12"/>
      <c r="T22" s="12"/>
      <c r="U22" s="12"/>
      <c r="V22" s="12"/>
      <c r="W22" s="12"/>
      <c r="X22" s="12"/>
      <c r="Y22" s="12"/>
      <c r="Z22" s="12"/>
    </row>
    <row r="23" spans="1:26" ht="12.75" customHeight="1" x14ac:dyDescent="0.2">
      <c r="A23" s="13"/>
      <c r="B23" s="13"/>
      <c r="C23" s="13"/>
      <c r="D23" s="13"/>
      <c r="E23" s="13"/>
      <c r="F23" s="13"/>
      <c r="G23" s="12"/>
      <c r="H23" s="12"/>
      <c r="I23" s="12"/>
      <c r="J23" s="12"/>
      <c r="K23" s="12"/>
      <c r="L23" s="12"/>
      <c r="M23" s="12"/>
      <c r="N23" s="12"/>
      <c r="O23" s="12"/>
      <c r="P23" s="12"/>
      <c r="Q23" s="12"/>
      <c r="R23" s="12"/>
      <c r="S23" s="12"/>
      <c r="T23" s="12"/>
      <c r="U23" s="12"/>
      <c r="V23" s="12"/>
      <c r="W23" s="12"/>
      <c r="X23" s="12"/>
      <c r="Y23" s="12"/>
      <c r="Z23" s="12"/>
    </row>
    <row r="24" spans="1:26" ht="12.75" customHeight="1" x14ac:dyDescent="0.2">
      <c r="A24" s="13"/>
      <c r="B24" s="13"/>
      <c r="C24" s="13"/>
      <c r="D24" s="13"/>
      <c r="E24" s="13"/>
      <c r="F24" s="13"/>
      <c r="G24" s="12"/>
      <c r="H24" s="12"/>
      <c r="I24" s="12"/>
      <c r="J24" s="12"/>
      <c r="K24" s="12"/>
      <c r="L24" s="12"/>
      <c r="M24" s="12"/>
      <c r="N24" s="12"/>
      <c r="O24" s="12"/>
      <c r="P24" s="12"/>
      <c r="Q24" s="12"/>
      <c r="R24" s="12"/>
      <c r="S24" s="12"/>
      <c r="T24" s="12"/>
      <c r="U24" s="12"/>
      <c r="V24" s="12"/>
      <c r="W24" s="12"/>
      <c r="X24" s="12"/>
      <c r="Y24" s="12"/>
      <c r="Z24" s="12"/>
    </row>
    <row r="25" spans="1:26" ht="12.75" customHeight="1" x14ac:dyDescent="0.2">
      <c r="A25" s="13"/>
      <c r="B25" s="13"/>
      <c r="C25" s="13"/>
      <c r="D25" s="13"/>
      <c r="E25" s="13"/>
      <c r="F25" s="13"/>
      <c r="G25" s="12"/>
      <c r="H25" s="12"/>
      <c r="I25" s="12"/>
      <c r="J25" s="12"/>
      <c r="K25" s="12"/>
      <c r="L25" s="12"/>
      <c r="M25" s="12"/>
      <c r="N25" s="12"/>
      <c r="O25" s="12"/>
      <c r="P25" s="12"/>
      <c r="Q25" s="12"/>
      <c r="R25" s="12"/>
      <c r="S25" s="12"/>
      <c r="T25" s="12"/>
      <c r="U25" s="12"/>
      <c r="V25" s="12"/>
      <c r="W25" s="12"/>
      <c r="X25" s="12"/>
      <c r="Y25" s="12"/>
      <c r="Z25" s="12"/>
    </row>
    <row r="26" spans="1:26" ht="12.75" customHeight="1" x14ac:dyDescent="0.2">
      <c r="A26" s="13"/>
      <c r="B26" s="13"/>
      <c r="C26" s="13"/>
      <c r="D26" s="13"/>
      <c r="E26" s="13"/>
      <c r="F26" s="13"/>
      <c r="G26" s="12"/>
      <c r="H26" s="12"/>
      <c r="I26" s="12"/>
      <c r="J26" s="12"/>
      <c r="K26" s="12"/>
      <c r="L26" s="12"/>
      <c r="M26" s="12"/>
      <c r="N26" s="12"/>
      <c r="O26" s="12"/>
      <c r="P26" s="12"/>
      <c r="Q26" s="12"/>
      <c r="R26" s="12"/>
      <c r="S26" s="12"/>
      <c r="T26" s="12"/>
      <c r="U26" s="12"/>
      <c r="V26" s="12"/>
      <c r="W26" s="12"/>
      <c r="X26" s="12"/>
      <c r="Y26" s="12"/>
      <c r="Z26" s="12"/>
    </row>
    <row r="27" spans="1:26" ht="12.75" customHeight="1" x14ac:dyDescent="0.2">
      <c r="A27" s="13"/>
      <c r="B27" s="13"/>
      <c r="C27" s="13"/>
      <c r="D27" s="13"/>
      <c r="E27" s="13"/>
      <c r="F27" s="13"/>
      <c r="G27" s="12"/>
      <c r="H27" s="12"/>
      <c r="I27" s="12"/>
      <c r="J27" s="12"/>
      <c r="K27" s="12"/>
      <c r="L27" s="12"/>
      <c r="M27" s="12"/>
      <c r="N27" s="12"/>
      <c r="O27" s="12"/>
      <c r="P27" s="12"/>
      <c r="Q27" s="12"/>
      <c r="R27" s="12"/>
      <c r="S27" s="12"/>
      <c r="T27" s="12"/>
      <c r="U27" s="12"/>
      <c r="V27" s="12"/>
      <c r="W27" s="12"/>
      <c r="X27" s="12"/>
      <c r="Y27" s="12"/>
      <c r="Z27" s="12"/>
    </row>
    <row r="28" spans="1:26" ht="12.75" customHeight="1" x14ac:dyDescent="0.2">
      <c r="A28" s="13"/>
      <c r="B28" s="13"/>
      <c r="C28" s="13"/>
      <c r="D28" s="13"/>
      <c r="E28" s="13"/>
      <c r="F28" s="13"/>
      <c r="G28" s="12"/>
      <c r="H28" s="12"/>
      <c r="I28" s="12"/>
      <c r="J28" s="12"/>
      <c r="K28" s="12"/>
      <c r="L28" s="12"/>
      <c r="M28" s="12"/>
      <c r="N28" s="12"/>
      <c r="O28" s="12"/>
      <c r="P28" s="12"/>
      <c r="Q28" s="12"/>
      <c r="R28" s="12"/>
      <c r="S28" s="12"/>
      <c r="T28" s="12"/>
      <c r="U28" s="12"/>
      <c r="V28" s="12"/>
      <c r="W28" s="12"/>
      <c r="X28" s="12"/>
      <c r="Y28" s="12"/>
      <c r="Z28" s="12"/>
    </row>
    <row r="29" spans="1:26" ht="12.75" customHeight="1" x14ac:dyDescent="0.2">
      <c r="A29" s="13"/>
      <c r="B29" s="13"/>
      <c r="C29" s="13"/>
      <c r="D29" s="13"/>
      <c r="E29" s="13"/>
      <c r="F29" s="13"/>
      <c r="G29" s="12"/>
      <c r="H29" s="12"/>
      <c r="I29" s="12"/>
      <c r="J29" s="12"/>
      <c r="K29" s="12"/>
      <c r="L29" s="12"/>
      <c r="M29" s="12"/>
      <c r="N29" s="12"/>
      <c r="O29" s="12"/>
      <c r="P29" s="12"/>
      <c r="Q29" s="12"/>
      <c r="R29" s="12"/>
      <c r="S29" s="12"/>
      <c r="T29" s="12"/>
      <c r="U29" s="12"/>
      <c r="V29" s="12"/>
      <c r="W29" s="12"/>
      <c r="X29" s="12"/>
      <c r="Y29" s="12"/>
      <c r="Z29" s="12"/>
    </row>
    <row r="30" spans="1:26" ht="12.75" customHeight="1" x14ac:dyDescent="0.2">
      <c r="A30" s="13"/>
      <c r="B30" s="13"/>
      <c r="C30" s="13"/>
      <c r="D30" s="13"/>
      <c r="E30" s="13"/>
      <c r="F30" s="13"/>
      <c r="G30" s="12"/>
      <c r="H30" s="12"/>
      <c r="I30" s="12"/>
      <c r="J30" s="12"/>
      <c r="K30" s="12"/>
      <c r="L30" s="12"/>
      <c r="M30" s="12"/>
      <c r="N30" s="12"/>
      <c r="O30" s="12"/>
      <c r="P30" s="12"/>
      <c r="Q30" s="12"/>
      <c r="R30" s="12"/>
      <c r="S30" s="12"/>
      <c r="T30" s="12"/>
      <c r="U30" s="12"/>
      <c r="V30" s="12"/>
      <c r="W30" s="12"/>
      <c r="X30" s="12"/>
      <c r="Y30" s="12"/>
      <c r="Z30" s="12"/>
    </row>
    <row r="31" spans="1:26" ht="12.75" customHeight="1" x14ac:dyDescent="0.2">
      <c r="A31" s="13"/>
      <c r="B31" s="13"/>
      <c r="C31" s="13"/>
      <c r="D31" s="13"/>
      <c r="E31" s="13"/>
      <c r="F31" s="13"/>
      <c r="G31" s="12"/>
      <c r="H31" s="12"/>
      <c r="I31" s="12"/>
      <c r="J31" s="12"/>
      <c r="K31" s="12"/>
      <c r="L31" s="12"/>
      <c r="M31" s="12"/>
      <c r="N31" s="12"/>
      <c r="O31" s="12"/>
      <c r="P31" s="12"/>
      <c r="Q31" s="12"/>
      <c r="R31" s="12"/>
      <c r="S31" s="12"/>
      <c r="T31" s="12"/>
      <c r="U31" s="12"/>
      <c r="V31" s="12"/>
      <c r="W31" s="12"/>
      <c r="X31" s="12"/>
      <c r="Y31" s="12"/>
      <c r="Z31" s="12"/>
    </row>
    <row r="32" spans="1:26" ht="12.75" customHeight="1" x14ac:dyDescent="0.2">
      <c r="A32" s="13"/>
      <c r="B32" s="13"/>
      <c r="C32" s="13"/>
      <c r="D32" s="13"/>
      <c r="E32" s="13"/>
      <c r="F32" s="13"/>
      <c r="G32" s="12"/>
      <c r="H32" s="12"/>
      <c r="I32" s="12"/>
      <c r="J32" s="12"/>
      <c r="K32" s="12"/>
      <c r="L32" s="12"/>
      <c r="M32" s="12"/>
      <c r="N32" s="12"/>
      <c r="O32" s="12"/>
      <c r="P32" s="12"/>
      <c r="Q32" s="12"/>
      <c r="R32" s="12"/>
      <c r="S32" s="12"/>
      <c r="T32" s="12"/>
      <c r="U32" s="12"/>
      <c r="V32" s="12"/>
      <c r="W32" s="12"/>
      <c r="X32" s="12"/>
      <c r="Y32" s="12"/>
      <c r="Z32" s="12"/>
    </row>
    <row r="33" spans="1:26" ht="12.75" customHeight="1" x14ac:dyDescent="0.2">
      <c r="A33" s="13"/>
      <c r="B33" s="13"/>
      <c r="C33" s="13"/>
      <c r="D33" s="13"/>
      <c r="E33" s="13"/>
      <c r="F33" s="13"/>
      <c r="G33" s="12"/>
      <c r="H33" s="12"/>
      <c r="I33" s="12"/>
      <c r="J33" s="12"/>
      <c r="K33" s="12"/>
      <c r="L33" s="12"/>
      <c r="M33" s="12"/>
      <c r="N33" s="12"/>
      <c r="O33" s="12"/>
      <c r="P33" s="12"/>
      <c r="Q33" s="12"/>
      <c r="R33" s="12"/>
      <c r="S33" s="12"/>
      <c r="T33" s="12"/>
      <c r="U33" s="12"/>
      <c r="V33" s="12"/>
      <c r="W33" s="12"/>
      <c r="X33" s="12"/>
      <c r="Y33" s="12"/>
      <c r="Z33" s="12"/>
    </row>
    <row r="34" spans="1:26" ht="12.75" customHeight="1" x14ac:dyDescent="0.2">
      <c r="A34" s="13"/>
      <c r="B34" s="13"/>
      <c r="C34" s="13"/>
      <c r="D34" s="13"/>
      <c r="E34" s="13"/>
      <c r="F34" s="13"/>
      <c r="G34" s="12"/>
      <c r="H34" s="12"/>
      <c r="I34" s="12"/>
      <c r="J34" s="12"/>
      <c r="K34" s="12"/>
      <c r="L34" s="12"/>
      <c r="M34" s="12"/>
      <c r="N34" s="12"/>
      <c r="O34" s="12"/>
      <c r="P34" s="12"/>
      <c r="Q34" s="12"/>
      <c r="R34" s="12"/>
      <c r="S34" s="12"/>
      <c r="T34" s="12"/>
      <c r="U34" s="12"/>
      <c r="V34" s="12"/>
      <c r="W34" s="12"/>
      <c r="X34" s="12"/>
      <c r="Y34" s="12"/>
      <c r="Z34" s="12"/>
    </row>
    <row r="35" spans="1:26" ht="12.75" customHeight="1" x14ac:dyDescent="0.2">
      <c r="A35" s="13"/>
      <c r="B35" s="13"/>
      <c r="C35" s="13"/>
      <c r="D35" s="13"/>
      <c r="E35" s="13"/>
      <c r="F35" s="13"/>
      <c r="G35" s="12"/>
      <c r="H35" s="12"/>
      <c r="I35" s="12"/>
      <c r="J35" s="12"/>
      <c r="K35" s="12"/>
      <c r="L35" s="12"/>
      <c r="M35" s="12"/>
      <c r="N35" s="12"/>
      <c r="O35" s="12"/>
      <c r="P35" s="12"/>
      <c r="Q35" s="12"/>
      <c r="R35" s="12"/>
      <c r="S35" s="12"/>
      <c r="T35" s="12"/>
      <c r="U35" s="12"/>
      <c r="V35" s="12"/>
      <c r="W35" s="12"/>
      <c r="X35" s="12"/>
      <c r="Y35" s="12"/>
      <c r="Z35" s="12"/>
    </row>
    <row r="36" spans="1:26" ht="12.75" customHeight="1" x14ac:dyDescent="0.2">
      <c r="A36" s="13"/>
      <c r="B36" s="13"/>
      <c r="C36" s="13"/>
      <c r="D36" s="13"/>
      <c r="E36" s="13"/>
      <c r="F36" s="13"/>
      <c r="G36" s="12"/>
      <c r="H36" s="12"/>
      <c r="I36" s="12"/>
      <c r="J36" s="12"/>
      <c r="K36" s="12"/>
      <c r="L36" s="12"/>
      <c r="M36" s="12"/>
      <c r="N36" s="12"/>
      <c r="O36" s="12"/>
      <c r="P36" s="12"/>
      <c r="Q36" s="12"/>
      <c r="R36" s="12"/>
      <c r="S36" s="12"/>
      <c r="T36" s="12"/>
      <c r="U36" s="12"/>
      <c r="V36" s="12"/>
      <c r="W36" s="12"/>
      <c r="X36" s="12"/>
      <c r="Y36" s="12"/>
      <c r="Z36" s="12"/>
    </row>
    <row r="37" spans="1:26" ht="12.75" customHeight="1" x14ac:dyDescent="0.2">
      <c r="A37" s="13"/>
      <c r="B37" s="13"/>
      <c r="C37" s="13"/>
      <c r="D37" s="13"/>
      <c r="E37" s="13"/>
      <c r="F37" s="13"/>
      <c r="G37" s="12"/>
      <c r="H37" s="12"/>
      <c r="I37" s="12"/>
      <c r="J37" s="12"/>
      <c r="K37" s="12"/>
      <c r="L37" s="12"/>
      <c r="M37" s="12"/>
      <c r="N37" s="12"/>
      <c r="O37" s="12"/>
      <c r="P37" s="12"/>
      <c r="Q37" s="12"/>
      <c r="R37" s="12"/>
      <c r="S37" s="12"/>
      <c r="T37" s="12"/>
      <c r="U37" s="12"/>
      <c r="V37" s="12"/>
      <c r="W37" s="12"/>
      <c r="X37" s="12"/>
      <c r="Y37" s="12"/>
      <c r="Z37" s="12"/>
    </row>
    <row r="38" spans="1:26" ht="12.75" customHeight="1" x14ac:dyDescent="0.2">
      <c r="A38" s="13"/>
      <c r="B38" s="13"/>
      <c r="C38" s="13"/>
      <c r="D38" s="13"/>
      <c r="E38" s="13"/>
      <c r="F38" s="13"/>
      <c r="G38" s="12"/>
      <c r="H38" s="12"/>
      <c r="I38" s="12"/>
      <c r="J38" s="12"/>
      <c r="K38" s="12"/>
      <c r="L38" s="12"/>
      <c r="M38" s="12"/>
      <c r="N38" s="12"/>
      <c r="O38" s="12"/>
      <c r="P38" s="12"/>
      <c r="Q38" s="12"/>
      <c r="R38" s="12"/>
      <c r="S38" s="12"/>
      <c r="T38" s="12"/>
      <c r="U38" s="12"/>
      <c r="V38" s="12"/>
      <c r="W38" s="12"/>
      <c r="X38" s="12"/>
      <c r="Y38" s="12"/>
      <c r="Z38" s="12"/>
    </row>
    <row r="39" spans="1:26" ht="12.75" customHeight="1" x14ac:dyDescent="0.2">
      <c r="A39" s="13"/>
      <c r="B39" s="13"/>
      <c r="C39" s="13"/>
      <c r="D39" s="13"/>
      <c r="E39" s="13"/>
      <c r="F39" s="13"/>
      <c r="G39" s="12"/>
      <c r="H39" s="12"/>
      <c r="I39" s="12"/>
      <c r="J39" s="12"/>
      <c r="K39" s="12"/>
      <c r="L39" s="12"/>
      <c r="M39" s="12"/>
      <c r="N39" s="12"/>
      <c r="O39" s="12"/>
      <c r="P39" s="12"/>
      <c r="Q39" s="12"/>
      <c r="R39" s="12"/>
      <c r="S39" s="12"/>
      <c r="T39" s="12"/>
      <c r="U39" s="12"/>
      <c r="V39" s="12"/>
      <c r="W39" s="12"/>
      <c r="X39" s="12"/>
      <c r="Y39" s="12"/>
      <c r="Z39" s="12"/>
    </row>
    <row r="40" spans="1:26" ht="12.75" customHeight="1" x14ac:dyDescent="0.2">
      <c r="A40" s="13"/>
      <c r="B40" s="13"/>
      <c r="C40" s="13"/>
      <c r="D40" s="13"/>
      <c r="E40" s="13"/>
      <c r="F40" s="13"/>
      <c r="G40" s="12"/>
      <c r="H40" s="12"/>
      <c r="I40" s="12"/>
      <c r="J40" s="12"/>
      <c r="K40" s="12"/>
      <c r="L40" s="12"/>
      <c r="M40" s="12"/>
      <c r="N40" s="12"/>
      <c r="O40" s="12"/>
      <c r="P40" s="12"/>
      <c r="Q40" s="12"/>
      <c r="R40" s="12"/>
      <c r="S40" s="12"/>
      <c r="T40" s="12"/>
      <c r="U40" s="12"/>
      <c r="V40" s="12"/>
      <c r="W40" s="12"/>
      <c r="X40" s="12"/>
      <c r="Y40" s="12"/>
      <c r="Z40" s="12"/>
    </row>
    <row r="41" spans="1:26" ht="12.75" customHeight="1" x14ac:dyDescent="0.2">
      <c r="A41" s="13"/>
      <c r="B41" s="13"/>
      <c r="C41" s="13"/>
      <c r="D41" s="13"/>
      <c r="E41" s="13"/>
      <c r="F41" s="13"/>
      <c r="G41" s="12"/>
      <c r="H41" s="12"/>
      <c r="I41" s="12"/>
      <c r="J41" s="12"/>
      <c r="K41" s="12"/>
      <c r="L41" s="12"/>
      <c r="M41" s="12"/>
      <c r="N41" s="12"/>
      <c r="O41" s="12"/>
      <c r="P41" s="12"/>
      <c r="Q41" s="12"/>
      <c r="R41" s="12"/>
      <c r="S41" s="12"/>
      <c r="T41" s="12"/>
      <c r="U41" s="12"/>
      <c r="V41" s="12"/>
      <c r="W41" s="12"/>
      <c r="X41" s="12"/>
      <c r="Y41" s="12"/>
      <c r="Z41" s="12"/>
    </row>
    <row r="42" spans="1:26" ht="12.75" customHeight="1" x14ac:dyDescent="0.2">
      <c r="A42" s="13"/>
      <c r="B42" s="13"/>
      <c r="C42" s="13"/>
      <c r="D42" s="13"/>
      <c r="E42" s="13"/>
      <c r="F42" s="13"/>
      <c r="G42" s="12"/>
      <c r="H42" s="12"/>
      <c r="I42" s="12"/>
      <c r="J42" s="12"/>
      <c r="K42" s="12"/>
      <c r="L42" s="12"/>
      <c r="M42" s="12"/>
      <c r="N42" s="12"/>
      <c r="O42" s="12"/>
      <c r="P42" s="12"/>
      <c r="Q42" s="12"/>
      <c r="R42" s="12"/>
      <c r="S42" s="12"/>
      <c r="T42" s="12"/>
      <c r="U42" s="12"/>
      <c r="V42" s="12"/>
      <c r="W42" s="12"/>
      <c r="X42" s="12"/>
      <c r="Y42" s="12"/>
      <c r="Z42" s="12"/>
    </row>
    <row r="43" spans="1:26" ht="12.75" customHeight="1" x14ac:dyDescent="0.2">
      <c r="A43" s="13"/>
      <c r="B43" s="13"/>
      <c r="C43" s="13"/>
      <c r="D43" s="13"/>
      <c r="E43" s="13"/>
      <c r="F43" s="13"/>
      <c r="G43" s="12"/>
      <c r="H43" s="12"/>
      <c r="I43" s="12"/>
      <c r="J43" s="12"/>
      <c r="K43" s="12"/>
      <c r="L43" s="12"/>
      <c r="M43" s="12"/>
      <c r="N43" s="12"/>
      <c r="O43" s="12"/>
      <c r="P43" s="12"/>
      <c r="Q43" s="12"/>
      <c r="R43" s="12"/>
      <c r="S43" s="12"/>
      <c r="T43" s="12"/>
      <c r="U43" s="12"/>
      <c r="V43" s="12"/>
      <c r="W43" s="12"/>
      <c r="X43" s="12"/>
      <c r="Y43" s="12"/>
      <c r="Z43" s="12"/>
    </row>
    <row r="44" spans="1:26" ht="12.75" customHeight="1" x14ac:dyDescent="0.2">
      <c r="A44" s="13"/>
      <c r="B44" s="13"/>
      <c r="C44" s="13"/>
      <c r="D44" s="13"/>
      <c r="E44" s="13"/>
      <c r="F44" s="13"/>
      <c r="G44" s="12"/>
      <c r="H44" s="12"/>
      <c r="I44" s="12"/>
      <c r="J44" s="12"/>
      <c r="K44" s="12"/>
      <c r="L44" s="12"/>
      <c r="M44" s="12"/>
      <c r="N44" s="12"/>
      <c r="O44" s="12"/>
      <c r="P44" s="12"/>
      <c r="Q44" s="12"/>
      <c r="R44" s="12"/>
      <c r="S44" s="12"/>
      <c r="T44" s="12"/>
      <c r="U44" s="12"/>
      <c r="V44" s="12"/>
      <c r="W44" s="12"/>
      <c r="X44" s="12"/>
      <c r="Y44" s="12"/>
      <c r="Z44" s="12"/>
    </row>
    <row r="45" spans="1:26" ht="12.75" customHeight="1" x14ac:dyDescent="0.2">
      <c r="A45" s="13"/>
      <c r="B45" s="13"/>
      <c r="C45" s="13"/>
      <c r="D45" s="13"/>
      <c r="E45" s="13"/>
      <c r="F45" s="13"/>
      <c r="G45" s="12"/>
      <c r="H45" s="12"/>
      <c r="I45" s="12"/>
      <c r="J45" s="12"/>
      <c r="K45" s="12"/>
      <c r="L45" s="12"/>
      <c r="M45" s="12"/>
      <c r="N45" s="12"/>
      <c r="O45" s="12"/>
      <c r="P45" s="12"/>
      <c r="Q45" s="12"/>
      <c r="R45" s="12"/>
      <c r="S45" s="12"/>
      <c r="T45" s="12"/>
      <c r="U45" s="12"/>
      <c r="V45" s="12"/>
      <c r="W45" s="12"/>
      <c r="X45" s="12"/>
      <c r="Y45" s="12"/>
      <c r="Z45" s="12"/>
    </row>
    <row r="46" spans="1:26" ht="12.75" customHeight="1" x14ac:dyDescent="0.2">
      <c r="A46" s="13"/>
      <c r="B46" s="13"/>
      <c r="C46" s="13"/>
      <c r="D46" s="13"/>
      <c r="E46" s="13"/>
      <c r="F46" s="13"/>
      <c r="G46" s="12"/>
      <c r="H46" s="12"/>
      <c r="I46" s="12"/>
      <c r="J46" s="12"/>
      <c r="K46" s="12"/>
      <c r="L46" s="12"/>
      <c r="M46" s="12"/>
      <c r="N46" s="12"/>
      <c r="O46" s="12"/>
      <c r="P46" s="12"/>
      <c r="Q46" s="12"/>
      <c r="R46" s="12"/>
      <c r="S46" s="12"/>
      <c r="T46" s="12"/>
      <c r="U46" s="12"/>
      <c r="V46" s="12"/>
      <c r="W46" s="12"/>
      <c r="X46" s="12"/>
      <c r="Y46" s="12"/>
      <c r="Z46" s="12"/>
    </row>
    <row r="47" spans="1:26" ht="12.75" customHeight="1" x14ac:dyDescent="0.2">
      <c r="A47" s="13"/>
      <c r="B47" s="13"/>
      <c r="C47" s="13"/>
      <c r="D47" s="13"/>
      <c r="E47" s="13"/>
      <c r="F47" s="13"/>
      <c r="G47" s="12"/>
      <c r="H47" s="12"/>
      <c r="I47" s="12"/>
      <c r="J47" s="12"/>
      <c r="K47" s="12"/>
      <c r="L47" s="12"/>
      <c r="M47" s="12"/>
      <c r="N47" s="12"/>
      <c r="O47" s="12"/>
      <c r="P47" s="12"/>
      <c r="Q47" s="12"/>
      <c r="R47" s="12"/>
      <c r="S47" s="12"/>
      <c r="T47" s="12"/>
      <c r="U47" s="12"/>
      <c r="V47" s="12"/>
      <c r="W47" s="12"/>
      <c r="X47" s="12"/>
      <c r="Y47" s="12"/>
      <c r="Z47" s="12"/>
    </row>
    <row r="48" spans="1:26" ht="12.75" customHeight="1" x14ac:dyDescent="0.2">
      <c r="A48" s="13"/>
      <c r="B48" s="13"/>
      <c r="C48" s="13"/>
      <c r="D48" s="13"/>
      <c r="E48" s="13"/>
      <c r="F48" s="13"/>
      <c r="G48" s="12"/>
      <c r="H48" s="12"/>
      <c r="I48" s="12"/>
      <c r="J48" s="12"/>
      <c r="K48" s="12"/>
      <c r="L48" s="12"/>
      <c r="M48" s="12"/>
      <c r="N48" s="12"/>
      <c r="O48" s="12"/>
      <c r="P48" s="12"/>
      <c r="Q48" s="12"/>
      <c r="R48" s="12"/>
      <c r="S48" s="12"/>
      <c r="T48" s="12"/>
      <c r="U48" s="12"/>
      <c r="V48" s="12"/>
      <c r="W48" s="12"/>
      <c r="X48" s="12"/>
      <c r="Y48" s="12"/>
      <c r="Z48" s="12"/>
    </row>
    <row r="49" spans="1:26" ht="12.75" customHeight="1" x14ac:dyDescent="0.2">
      <c r="A49" s="13"/>
      <c r="B49" s="13"/>
      <c r="C49" s="13"/>
      <c r="D49" s="13"/>
      <c r="E49" s="13"/>
      <c r="F49" s="13"/>
      <c r="G49" s="12"/>
      <c r="H49" s="12"/>
      <c r="I49" s="12"/>
      <c r="J49" s="12"/>
      <c r="K49" s="12"/>
      <c r="L49" s="12"/>
      <c r="M49" s="12"/>
      <c r="N49" s="12"/>
      <c r="O49" s="12"/>
      <c r="P49" s="12"/>
      <c r="Q49" s="12"/>
      <c r="R49" s="12"/>
      <c r="S49" s="12"/>
      <c r="T49" s="12"/>
      <c r="U49" s="12"/>
      <c r="V49" s="12"/>
      <c r="W49" s="12"/>
      <c r="X49" s="12"/>
      <c r="Y49" s="12"/>
      <c r="Z49" s="12"/>
    </row>
    <row r="50" spans="1:26" ht="12.75" customHeight="1" x14ac:dyDescent="0.2">
      <c r="A50" s="13"/>
      <c r="B50" s="13"/>
      <c r="C50" s="13"/>
      <c r="D50" s="13"/>
      <c r="E50" s="13"/>
      <c r="F50" s="13"/>
      <c r="G50" s="12"/>
      <c r="H50" s="12"/>
      <c r="I50" s="12"/>
      <c r="J50" s="12"/>
      <c r="K50" s="12"/>
      <c r="L50" s="12"/>
      <c r="M50" s="12"/>
      <c r="N50" s="12"/>
      <c r="O50" s="12"/>
      <c r="P50" s="12"/>
      <c r="Q50" s="12"/>
      <c r="R50" s="12"/>
      <c r="S50" s="12"/>
      <c r="T50" s="12"/>
      <c r="U50" s="12"/>
      <c r="V50" s="12"/>
      <c r="W50" s="12"/>
      <c r="X50" s="12"/>
      <c r="Y50" s="12"/>
      <c r="Z50" s="12"/>
    </row>
    <row r="51" spans="1:26" ht="12.75" customHeight="1" x14ac:dyDescent="0.2">
      <c r="A51" s="13"/>
      <c r="B51" s="13"/>
      <c r="C51" s="13"/>
      <c r="D51" s="13"/>
      <c r="E51" s="13"/>
      <c r="F51" s="13"/>
      <c r="G51" s="12"/>
      <c r="H51" s="12"/>
      <c r="I51" s="12"/>
      <c r="J51" s="12"/>
      <c r="K51" s="12"/>
      <c r="L51" s="12"/>
      <c r="M51" s="12"/>
      <c r="N51" s="12"/>
      <c r="O51" s="12"/>
      <c r="P51" s="12"/>
      <c r="Q51" s="12"/>
      <c r="R51" s="12"/>
      <c r="S51" s="12"/>
      <c r="T51" s="12"/>
      <c r="U51" s="12"/>
      <c r="V51" s="12"/>
      <c r="W51" s="12"/>
      <c r="X51" s="12"/>
      <c r="Y51" s="12"/>
      <c r="Z51" s="12"/>
    </row>
    <row r="52" spans="1:26" ht="12.75" customHeight="1" x14ac:dyDescent="0.2">
      <c r="A52" s="13"/>
      <c r="B52" s="13"/>
      <c r="C52" s="13"/>
      <c r="D52" s="13"/>
      <c r="E52" s="13"/>
      <c r="F52" s="13"/>
      <c r="G52" s="12"/>
      <c r="H52" s="12"/>
      <c r="I52" s="12"/>
      <c r="J52" s="12"/>
      <c r="K52" s="12"/>
      <c r="L52" s="12"/>
      <c r="M52" s="12"/>
      <c r="N52" s="12"/>
      <c r="O52" s="12"/>
      <c r="P52" s="12"/>
      <c r="Q52" s="12"/>
      <c r="R52" s="12"/>
      <c r="S52" s="12"/>
      <c r="T52" s="12"/>
      <c r="U52" s="12"/>
      <c r="V52" s="12"/>
      <c r="W52" s="12"/>
      <c r="X52" s="12"/>
      <c r="Y52" s="12"/>
      <c r="Z52" s="12"/>
    </row>
    <row r="53" spans="1:26" ht="12.75" customHeight="1" x14ac:dyDescent="0.2">
      <c r="A53" s="13"/>
      <c r="B53" s="13"/>
      <c r="C53" s="13"/>
      <c r="D53" s="13"/>
      <c r="E53" s="13"/>
      <c r="F53" s="13"/>
      <c r="G53" s="12"/>
      <c r="H53" s="12"/>
      <c r="I53" s="12"/>
      <c r="J53" s="12"/>
      <c r="K53" s="12"/>
      <c r="L53" s="12"/>
      <c r="M53" s="12"/>
      <c r="N53" s="12"/>
      <c r="O53" s="12"/>
      <c r="P53" s="12"/>
      <c r="Q53" s="12"/>
      <c r="R53" s="12"/>
      <c r="S53" s="12"/>
      <c r="T53" s="12"/>
      <c r="U53" s="12"/>
      <c r="V53" s="12"/>
      <c r="W53" s="12"/>
      <c r="X53" s="12"/>
      <c r="Y53" s="12"/>
      <c r="Z53" s="12"/>
    </row>
    <row r="54" spans="1:26" ht="12.75" customHeight="1" x14ac:dyDescent="0.2">
      <c r="A54" s="13"/>
      <c r="B54" s="13"/>
      <c r="C54" s="13"/>
      <c r="D54" s="13"/>
      <c r="E54" s="13"/>
      <c r="F54" s="13"/>
      <c r="G54" s="12"/>
      <c r="H54" s="12"/>
      <c r="I54" s="12"/>
      <c r="J54" s="12"/>
      <c r="K54" s="12"/>
      <c r="L54" s="12"/>
      <c r="M54" s="12"/>
      <c r="N54" s="12"/>
      <c r="O54" s="12"/>
      <c r="P54" s="12"/>
      <c r="Q54" s="12"/>
      <c r="R54" s="12"/>
      <c r="S54" s="12"/>
      <c r="T54" s="12"/>
      <c r="U54" s="12"/>
      <c r="V54" s="12"/>
      <c r="W54" s="12"/>
      <c r="X54" s="12"/>
      <c r="Y54" s="12"/>
      <c r="Z54" s="12"/>
    </row>
    <row r="55" spans="1:26" ht="12.75" customHeight="1" x14ac:dyDescent="0.2">
      <c r="A55" s="13"/>
      <c r="B55" s="13"/>
      <c r="C55" s="13"/>
      <c r="D55" s="13"/>
      <c r="E55" s="13"/>
      <c r="F55" s="13"/>
      <c r="G55" s="12"/>
      <c r="H55" s="12"/>
      <c r="I55" s="12"/>
      <c r="J55" s="12"/>
      <c r="K55" s="12"/>
      <c r="L55" s="12"/>
      <c r="M55" s="12"/>
      <c r="N55" s="12"/>
      <c r="O55" s="12"/>
      <c r="P55" s="12"/>
      <c r="Q55" s="12"/>
      <c r="R55" s="12"/>
      <c r="S55" s="12"/>
      <c r="T55" s="12"/>
      <c r="U55" s="12"/>
      <c r="V55" s="12"/>
      <c r="W55" s="12"/>
      <c r="X55" s="12"/>
      <c r="Y55" s="12"/>
      <c r="Z55" s="12"/>
    </row>
    <row r="56" spans="1:26" ht="12.75" customHeight="1" x14ac:dyDescent="0.2">
      <c r="A56" s="13"/>
      <c r="B56" s="13"/>
      <c r="C56" s="13"/>
      <c r="D56" s="13"/>
      <c r="E56" s="13"/>
      <c r="F56" s="13"/>
      <c r="G56" s="12"/>
      <c r="H56" s="12"/>
      <c r="I56" s="12"/>
      <c r="J56" s="12"/>
      <c r="K56" s="12"/>
      <c r="L56" s="12"/>
      <c r="M56" s="12"/>
      <c r="N56" s="12"/>
      <c r="O56" s="12"/>
      <c r="P56" s="12"/>
      <c r="Q56" s="12"/>
      <c r="R56" s="12"/>
      <c r="S56" s="12"/>
      <c r="T56" s="12"/>
      <c r="U56" s="12"/>
      <c r="V56" s="12"/>
      <c r="W56" s="12"/>
      <c r="X56" s="12"/>
      <c r="Y56" s="12"/>
      <c r="Z56" s="12"/>
    </row>
    <row r="57" spans="1:26" ht="12.75" customHeight="1" x14ac:dyDescent="0.2">
      <c r="A57" s="13"/>
      <c r="B57" s="13"/>
      <c r="C57" s="13"/>
      <c r="D57" s="13"/>
      <c r="E57" s="13"/>
      <c r="F57" s="13"/>
      <c r="G57" s="12"/>
      <c r="H57" s="12"/>
      <c r="I57" s="12"/>
      <c r="J57" s="12"/>
      <c r="K57" s="12"/>
      <c r="L57" s="12"/>
      <c r="M57" s="12"/>
      <c r="N57" s="12"/>
      <c r="O57" s="12"/>
      <c r="P57" s="12"/>
      <c r="Q57" s="12"/>
      <c r="R57" s="12"/>
      <c r="S57" s="12"/>
      <c r="T57" s="12"/>
      <c r="U57" s="12"/>
      <c r="V57" s="12"/>
      <c r="W57" s="12"/>
      <c r="X57" s="12"/>
      <c r="Y57" s="12"/>
      <c r="Z57" s="12"/>
    </row>
    <row r="58" spans="1:26" ht="12.75" customHeight="1" x14ac:dyDescent="0.2">
      <c r="A58" s="13"/>
      <c r="B58" s="13"/>
      <c r="C58" s="13"/>
      <c r="D58" s="13"/>
      <c r="E58" s="13"/>
      <c r="F58" s="13"/>
      <c r="G58" s="12"/>
      <c r="H58" s="12"/>
      <c r="I58" s="12"/>
      <c r="J58" s="12"/>
      <c r="K58" s="12"/>
      <c r="L58" s="12"/>
      <c r="M58" s="12"/>
      <c r="N58" s="12"/>
      <c r="O58" s="12"/>
      <c r="P58" s="12"/>
      <c r="Q58" s="12"/>
      <c r="R58" s="12"/>
      <c r="S58" s="12"/>
      <c r="T58" s="12"/>
      <c r="U58" s="12"/>
      <c r="V58" s="12"/>
      <c r="W58" s="12"/>
      <c r="X58" s="12"/>
      <c r="Y58" s="12"/>
      <c r="Z58" s="12"/>
    </row>
    <row r="59" spans="1:26" ht="12.75" customHeight="1" x14ac:dyDescent="0.2">
      <c r="A59" s="13"/>
      <c r="B59" s="13"/>
      <c r="C59" s="13"/>
      <c r="D59" s="13"/>
      <c r="E59" s="13"/>
      <c r="F59" s="13"/>
      <c r="G59" s="12"/>
      <c r="H59" s="12"/>
      <c r="I59" s="12"/>
      <c r="J59" s="12"/>
      <c r="K59" s="12"/>
      <c r="L59" s="12"/>
      <c r="M59" s="12"/>
      <c r="N59" s="12"/>
      <c r="O59" s="12"/>
      <c r="P59" s="12"/>
      <c r="Q59" s="12"/>
      <c r="R59" s="12"/>
      <c r="S59" s="12"/>
      <c r="T59" s="12"/>
      <c r="U59" s="12"/>
      <c r="V59" s="12"/>
      <c r="W59" s="12"/>
      <c r="X59" s="12"/>
      <c r="Y59" s="12"/>
      <c r="Z59" s="12"/>
    </row>
    <row r="60" spans="1:26" ht="12.75" customHeight="1" x14ac:dyDescent="0.2">
      <c r="A60" s="13"/>
      <c r="B60" s="13"/>
      <c r="C60" s="13"/>
      <c r="D60" s="13"/>
      <c r="E60" s="13"/>
      <c r="F60" s="13"/>
      <c r="G60" s="12"/>
      <c r="H60" s="12"/>
      <c r="I60" s="12"/>
      <c r="J60" s="12"/>
      <c r="K60" s="12"/>
      <c r="L60" s="12"/>
      <c r="M60" s="12"/>
      <c r="N60" s="12"/>
      <c r="O60" s="12"/>
      <c r="P60" s="12"/>
      <c r="Q60" s="12"/>
      <c r="R60" s="12"/>
      <c r="S60" s="12"/>
      <c r="T60" s="12"/>
      <c r="U60" s="12"/>
      <c r="V60" s="12"/>
      <c r="W60" s="12"/>
      <c r="X60" s="12"/>
      <c r="Y60" s="12"/>
      <c r="Z60" s="12"/>
    </row>
    <row r="61" spans="1:26" ht="12.75" customHeight="1" x14ac:dyDescent="0.2">
      <c r="A61" s="13"/>
      <c r="B61" s="13"/>
      <c r="C61" s="13"/>
      <c r="D61" s="13"/>
      <c r="E61" s="13"/>
      <c r="F61" s="13"/>
      <c r="G61" s="12"/>
      <c r="H61" s="12"/>
      <c r="I61" s="12"/>
      <c r="J61" s="12"/>
      <c r="K61" s="12"/>
      <c r="L61" s="12"/>
      <c r="M61" s="12"/>
      <c r="N61" s="12"/>
      <c r="O61" s="12"/>
      <c r="P61" s="12"/>
      <c r="Q61" s="12"/>
      <c r="R61" s="12"/>
      <c r="S61" s="12"/>
      <c r="T61" s="12"/>
      <c r="U61" s="12"/>
      <c r="V61" s="12"/>
      <c r="W61" s="12"/>
      <c r="X61" s="12"/>
      <c r="Y61" s="12"/>
      <c r="Z61" s="12"/>
    </row>
    <row r="62" spans="1:26" ht="12.75" customHeight="1" x14ac:dyDescent="0.2">
      <c r="A62" s="13"/>
      <c r="B62" s="13"/>
      <c r="C62" s="13"/>
      <c r="D62" s="13"/>
      <c r="E62" s="13"/>
      <c r="F62" s="13"/>
      <c r="G62" s="12"/>
      <c r="H62" s="12"/>
      <c r="I62" s="12"/>
      <c r="J62" s="12"/>
      <c r="K62" s="12"/>
      <c r="L62" s="12"/>
      <c r="M62" s="12"/>
      <c r="N62" s="12"/>
      <c r="O62" s="12"/>
      <c r="P62" s="12"/>
      <c r="Q62" s="12"/>
      <c r="R62" s="12"/>
      <c r="S62" s="12"/>
      <c r="T62" s="12"/>
      <c r="U62" s="12"/>
      <c r="V62" s="12"/>
      <c r="W62" s="12"/>
      <c r="X62" s="12"/>
      <c r="Y62" s="12"/>
      <c r="Z62" s="12"/>
    </row>
    <row r="63" spans="1:26" ht="12.75" customHeight="1" x14ac:dyDescent="0.2">
      <c r="A63" s="13"/>
      <c r="B63" s="13"/>
      <c r="C63" s="13"/>
      <c r="D63" s="13"/>
      <c r="E63" s="13"/>
      <c r="F63" s="13"/>
      <c r="G63" s="12"/>
      <c r="H63" s="12"/>
      <c r="I63" s="12"/>
      <c r="J63" s="12"/>
      <c r="K63" s="12"/>
      <c r="L63" s="12"/>
      <c r="M63" s="12"/>
      <c r="N63" s="12"/>
      <c r="O63" s="12"/>
      <c r="P63" s="12"/>
      <c r="Q63" s="12"/>
      <c r="R63" s="12"/>
      <c r="S63" s="12"/>
      <c r="T63" s="12"/>
      <c r="U63" s="12"/>
      <c r="V63" s="12"/>
      <c r="W63" s="12"/>
      <c r="X63" s="12"/>
      <c r="Y63" s="12"/>
      <c r="Z63" s="12"/>
    </row>
    <row r="64" spans="1:26" ht="12.75" customHeight="1" x14ac:dyDescent="0.2">
      <c r="A64" s="13"/>
      <c r="B64" s="13"/>
      <c r="C64" s="13"/>
      <c r="D64" s="13"/>
      <c r="E64" s="13"/>
      <c r="F64" s="13"/>
      <c r="G64" s="12"/>
      <c r="H64" s="12"/>
      <c r="I64" s="12"/>
      <c r="J64" s="12"/>
      <c r="K64" s="12"/>
      <c r="L64" s="12"/>
      <c r="M64" s="12"/>
      <c r="N64" s="12"/>
      <c r="O64" s="12"/>
      <c r="P64" s="12"/>
      <c r="Q64" s="12"/>
      <c r="R64" s="12"/>
      <c r="S64" s="12"/>
      <c r="T64" s="12"/>
      <c r="U64" s="12"/>
      <c r="V64" s="12"/>
      <c r="W64" s="12"/>
      <c r="X64" s="12"/>
      <c r="Y64" s="12"/>
      <c r="Z64" s="12"/>
    </row>
    <row r="65" spans="1:26" ht="12.75" customHeight="1" x14ac:dyDescent="0.2">
      <c r="A65" s="13"/>
      <c r="B65" s="13"/>
      <c r="C65" s="13"/>
      <c r="D65" s="13"/>
      <c r="E65" s="13"/>
      <c r="F65" s="13"/>
      <c r="G65" s="12"/>
      <c r="H65" s="12"/>
      <c r="I65" s="12"/>
      <c r="J65" s="12"/>
      <c r="K65" s="12"/>
      <c r="L65" s="12"/>
      <c r="M65" s="12"/>
      <c r="N65" s="12"/>
      <c r="O65" s="12"/>
      <c r="P65" s="12"/>
      <c r="Q65" s="12"/>
      <c r="R65" s="12"/>
      <c r="S65" s="12"/>
      <c r="T65" s="12"/>
      <c r="U65" s="12"/>
      <c r="V65" s="12"/>
      <c r="W65" s="12"/>
      <c r="X65" s="12"/>
      <c r="Y65" s="12"/>
      <c r="Z65" s="12"/>
    </row>
    <row r="66" spans="1:26" ht="12.75" customHeight="1" x14ac:dyDescent="0.2">
      <c r="A66" s="13"/>
      <c r="B66" s="13"/>
      <c r="C66" s="13"/>
      <c r="D66" s="13"/>
      <c r="E66" s="13"/>
      <c r="F66" s="13"/>
      <c r="G66" s="12"/>
      <c r="H66" s="12"/>
      <c r="I66" s="12"/>
      <c r="J66" s="12"/>
      <c r="K66" s="12"/>
      <c r="L66" s="12"/>
      <c r="M66" s="12"/>
      <c r="N66" s="12"/>
      <c r="O66" s="12"/>
      <c r="P66" s="12"/>
      <c r="Q66" s="12"/>
      <c r="R66" s="12"/>
      <c r="S66" s="12"/>
      <c r="T66" s="12"/>
      <c r="U66" s="12"/>
      <c r="V66" s="12"/>
      <c r="W66" s="12"/>
      <c r="X66" s="12"/>
      <c r="Y66" s="12"/>
      <c r="Z66" s="12"/>
    </row>
    <row r="67" spans="1:26" ht="12.75" customHeight="1" x14ac:dyDescent="0.2">
      <c r="A67" s="13"/>
      <c r="B67" s="13"/>
      <c r="C67" s="13"/>
      <c r="D67" s="13"/>
      <c r="E67" s="13"/>
      <c r="F67" s="13"/>
      <c r="G67" s="12"/>
      <c r="H67" s="12"/>
      <c r="I67" s="12"/>
      <c r="J67" s="12"/>
      <c r="K67" s="12"/>
      <c r="L67" s="12"/>
      <c r="M67" s="12"/>
      <c r="N67" s="12"/>
      <c r="O67" s="12"/>
      <c r="P67" s="12"/>
      <c r="Q67" s="12"/>
      <c r="R67" s="12"/>
      <c r="S67" s="12"/>
      <c r="T67" s="12"/>
      <c r="U67" s="12"/>
      <c r="V67" s="12"/>
      <c r="W67" s="12"/>
      <c r="X67" s="12"/>
      <c r="Y67" s="12"/>
      <c r="Z67" s="12"/>
    </row>
    <row r="68" spans="1:26" ht="12.75" customHeight="1" x14ac:dyDescent="0.2">
      <c r="A68" s="13"/>
      <c r="B68" s="13"/>
      <c r="C68" s="13"/>
      <c r="D68" s="13"/>
      <c r="E68" s="13"/>
      <c r="F68" s="13"/>
      <c r="G68" s="12"/>
      <c r="H68" s="12"/>
      <c r="I68" s="12"/>
      <c r="J68" s="12"/>
      <c r="K68" s="12"/>
      <c r="L68" s="12"/>
      <c r="M68" s="12"/>
      <c r="N68" s="12"/>
      <c r="O68" s="12"/>
      <c r="P68" s="12"/>
      <c r="Q68" s="12"/>
      <c r="R68" s="12"/>
      <c r="S68" s="12"/>
      <c r="T68" s="12"/>
      <c r="U68" s="12"/>
      <c r="V68" s="12"/>
      <c r="W68" s="12"/>
      <c r="X68" s="12"/>
      <c r="Y68" s="12"/>
      <c r="Z68" s="12"/>
    </row>
    <row r="69" spans="1:26" ht="12.75" customHeight="1" x14ac:dyDescent="0.2">
      <c r="A69" s="13"/>
      <c r="B69" s="13"/>
      <c r="C69" s="13"/>
      <c r="D69" s="13"/>
      <c r="E69" s="13"/>
      <c r="F69" s="13"/>
      <c r="G69" s="12"/>
      <c r="H69" s="12"/>
      <c r="I69" s="12"/>
      <c r="J69" s="12"/>
      <c r="K69" s="12"/>
      <c r="L69" s="12"/>
      <c r="M69" s="12"/>
      <c r="N69" s="12"/>
      <c r="O69" s="12"/>
      <c r="P69" s="12"/>
      <c r="Q69" s="12"/>
      <c r="R69" s="12"/>
      <c r="S69" s="12"/>
      <c r="T69" s="12"/>
      <c r="U69" s="12"/>
      <c r="V69" s="12"/>
      <c r="W69" s="12"/>
      <c r="X69" s="12"/>
      <c r="Y69" s="12"/>
      <c r="Z69" s="12"/>
    </row>
    <row r="70" spans="1:26" ht="12.75" customHeight="1" x14ac:dyDescent="0.2">
      <c r="A70" s="13"/>
      <c r="B70" s="13"/>
      <c r="C70" s="13"/>
      <c r="D70" s="13"/>
      <c r="E70" s="13"/>
      <c r="F70" s="12"/>
      <c r="G70" s="12"/>
      <c r="H70" s="12"/>
      <c r="I70" s="12"/>
      <c r="J70" s="12"/>
      <c r="K70" s="12"/>
      <c r="L70" s="12"/>
      <c r="M70" s="12"/>
      <c r="N70" s="12"/>
      <c r="O70" s="12"/>
      <c r="P70" s="12"/>
      <c r="Q70" s="12"/>
      <c r="R70" s="12"/>
      <c r="S70" s="12"/>
      <c r="T70" s="12"/>
      <c r="U70" s="12"/>
      <c r="V70" s="12"/>
      <c r="W70" s="12"/>
      <c r="X70" s="12"/>
      <c r="Y70" s="12"/>
      <c r="Z70" s="12"/>
    </row>
    <row r="71" spans="1:26" ht="12.75" customHeight="1" x14ac:dyDescent="0.2">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2.75" customHeight="1" x14ac:dyDescent="0.2">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2.75" customHeight="1" x14ac:dyDescent="0.2">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2.75" customHeight="1" x14ac:dyDescent="0.2">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2.75" customHeight="1" x14ac:dyDescent="0.2">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2.75" customHeight="1" x14ac:dyDescent="0.2">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2.75" customHeight="1" x14ac:dyDescent="0.2">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2.75" customHeight="1" x14ac:dyDescent="0.2">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2.75" customHeight="1" x14ac:dyDescent="0.2">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2.75" customHeight="1" x14ac:dyDescent="0.2">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2.75" customHeight="1" x14ac:dyDescent="0.2">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2.75" customHeight="1" x14ac:dyDescent="0.2">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2.75" customHeight="1" x14ac:dyDescent="0.2">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2.75" customHeight="1" x14ac:dyDescent="0.2">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2.75" customHeight="1" x14ac:dyDescent="0.2">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2.75" customHeight="1" x14ac:dyDescent="0.2">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2.75" customHeight="1" x14ac:dyDescent="0.2">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2.75" customHeight="1" x14ac:dyDescent="0.2">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2.75" customHeight="1" x14ac:dyDescent="0.2">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2.75" customHeight="1" x14ac:dyDescent="0.2">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2.75" customHeight="1" x14ac:dyDescent="0.2">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2.75" customHeight="1" x14ac:dyDescent="0.2">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2.75" customHeight="1" x14ac:dyDescent="0.2">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2.75" customHeight="1" x14ac:dyDescent="0.2">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2.75" customHeight="1" x14ac:dyDescent="0.2">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2.75" customHeight="1" x14ac:dyDescent="0.2">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2.75" customHeight="1" x14ac:dyDescent="0.2">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2.75" customHeight="1" x14ac:dyDescent="0.2">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2.75" customHeight="1" x14ac:dyDescent="0.2">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2.75" customHeight="1" x14ac:dyDescent="0.2">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2.75" customHeight="1" x14ac:dyDescent="0.2">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2.75" customHeight="1" x14ac:dyDescent="0.2">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2.75" customHeight="1" x14ac:dyDescent="0.2">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2.75" customHeight="1" x14ac:dyDescent="0.2">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2.75" customHeight="1" x14ac:dyDescent="0.2">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2.75" customHeight="1" x14ac:dyDescent="0.2">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2.75"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2.75" customHeight="1" x14ac:dyDescent="0.2">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2.75"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2.75"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2.75" customHeight="1" x14ac:dyDescent="0.2">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2.75" customHeight="1" x14ac:dyDescent="0.2">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2.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2.75" customHeight="1" x14ac:dyDescent="0.2">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2.75" customHeight="1" x14ac:dyDescent="0.2">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2.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2.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2.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2.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2.75" customHeight="1" x14ac:dyDescent="0.2">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2.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2.75" customHeight="1" x14ac:dyDescent="0.2">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2.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2.75" customHeight="1" x14ac:dyDescent="0.2">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2.75"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2.75"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2.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2.75" customHeight="1" x14ac:dyDescent="0.2">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2.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2.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2.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2.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2.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2.75" customHeight="1" x14ac:dyDescent="0.2">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2.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2.75" customHeight="1" x14ac:dyDescent="0.2">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2.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2.75"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2.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2.75"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2.75" customHeight="1" x14ac:dyDescent="0.2">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2.75" customHeight="1" x14ac:dyDescent="0.2">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2.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2.75" customHeight="1" x14ac:dyDescent="0.2">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2.75" customHeight="1" x14ac:dyDescent="0.2">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2.75" customHeight="1" x14ac:dyDescent="0.2">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2.75" customHeight="1" x14ac:dyDescent="0.2">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2.75" customHeight="1" x14ac:dyDescent="0.2">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2.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2.75" customHeight="1" x14ac:dyDescent="0.2">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2.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2.75" customHeight="1" x14ac:dyDescent="0.2">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2.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2.75" customHeight="1" x14ac:dyDescent="0.2">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2.75"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2.75" customHeight="1" x14ac:dyDescent="0.2">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2.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2.75"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2.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2.75" customHeight="1" x14ac:dyDescent="0.2">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2.75" customHeight="1" x14ac:dyDescent="0.2">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2.75" customHeight="1" x14ac:dyDescent="0.2">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2.75" customHeight="1" x14ac:dyDescent="0.2">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2.75"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2.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2.75" customHeight="1" x14ac:dyDescent="0.2">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2.75" customHeight="1" x14ac:dyDescent="0.2">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2.75" customHeight="1" x14ac:dyDescent="0.2">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2.75"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2.75" customHeight="1" x14ac:dyDescent="0.2">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2.75" customHeight="1" x14ac:dyDescent="0.2">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2.75" customHeight="1" x14ac:dyDescent="0.2">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2.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2.75" customHeight="1" x14ac:dyDescent="0.2">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2.75" customHeight="1" x14ac:dyDescent="0.2">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2.75" customHeight="1" x14ac:dyDescent="0.2">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2.75"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2.75" customHeight="1" x14ac:dyDescent="0.2">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2.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2.75" customHeight="1" x14ac:dyDescent="0.2">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2.75" customHeight="1" x14ac:dyDescent="0.2">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2.75" customHeight="1" x14ac:dyDescent="0.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2.75" customHeight="1" x14ac:dyDescent="0.2">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2.75" customHeight="1" x14ac:dyDescent="0.2">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2.75" customHeight="1" x14ac:dyDescent="0.2">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2.75" customHeight="1" x14ac:dyDescent="0.2">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2.75" customHeight="1" x14ac:dyDescent="0.2">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2.75" customHeight="1" x14ac:dyDescent="0.2">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2.75" customHeight="1" x14ac:dyDescent="0.2">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2.75" customHeight="1" x14ac:dyDescent="0.2">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2.75" customHeight="1" x14ac:dyDescent="0.2">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2.75" customHeight="1" x14ac:dyDescent="0.2">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2.75" customHeight="1" x14ac:dyDescent="0.2">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2.75" customHeight="1" x14ac:dyDescent="0.2">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2.75" customHeight="1" x14ac:dyDescent="0.2">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2.75" customHeight="1" x14ac:dyDescent="0.2">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2.75" customHeight="1" x14ac:dyDescent="0.2">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2.75" customHeight="1" x14ac:dyDescent="0.2">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2.75" customHeight="1" x14ac:dyDescent="0.2">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2.75" customHeight="1" x14ac:dyDescent="0.2">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2.75" customHeight="1" x14ac:dyDescent="0.2">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2.75" customHeight="1" x14ac:dyDescent="0.2">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2.75" customHeight="1" x14ac:dyDescent="0.2">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2.75" customHeight="1" x14ac:dyDescent="0.2">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2.75" customHeight="1" x14ac:dyDescent="0.2">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2.75" customHeight="1" x14ac:dyDescent="0.2">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2.75" customHeight="1" x14ac:dyDescent="0.2">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2.75" customHeight="1" x14ac:dyDescent="0.2">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2.75" customHeight="1" x14ac:dyDescent="0.2">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2.75" customHeight="1" x14ac:dyDescent="0.2">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2.75" customHeight="1" x14ac:dyDescent="0.2">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2.75" customHeight="1" x14ac:dyDescent="0.2">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2.75" customHeight="1" x14ac:dyDescent="0.2">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2.75" customHeight="1" x14ac:dyDescent="0.2">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2.75" customHeight="1" x14ac:dyDescent="0.2">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2.75" customHeight="1" x14ac:dyDescent="0.2">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2.75" customHeight="1" x14ac:dyDescent="0.2">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2.75" customHeight="1" x14ac:dyDescent="0.2">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2.75" customHeight="1" x14ac:dyDescent="0.2">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2.75" customHeight="1" x14ac:dyDescent="0.2">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2.75" customHeight="1" x14ac:dyDescent="0.2">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2.75" customHeight="1" x14ac:dyDescent="0.2">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2.75" customHeight="1" x14ac:dyDescent="0.2">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2.75" customHeight="1" x14ac:dyDescent="0.2">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2.75" customHeight="1" x14ac:dyDescent="0.2">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2.75" customHeight="1" x14ac:dyDescent="0.2">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2.75" customHeight="1" x14ac:dyDescent="0.2">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2.75" customHeight="1" x14ac:dyDescent="0.2">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2.75" customHeight="1" x14ac:dyDescent="0.2">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2.75" customHeight="1" x14ac:dyDescent="0.2">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2.75" customHeight="1" x14ac:dyDescent="0.2">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2.75" customHeight="1" x14ac:dyDescent="0.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2.75" customHeight="1" x14ac:dyDescent="0.2">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2.75" customHeight="1" x14ac:dyDescent="0.2">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2.75" customHeight="1" x14ac:dyDescent="0.2">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2.75" customHeight="1" x14ac:dyDescent="0.2">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2.75" customHeight="1" x14ac:dyDescent="0.2">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2.75" customHeight="1" x14ac:dyDescent="0.2">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2.75" customHeight="1" x14ac:dyDescent="0.2">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2.75" customHeight="1" x14ac:dyDescent="0.2">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2.75" customHeight="1" x14ac:dyDescent="0.2">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2.75" customHeight="1" x14ac:dyDescent="0.2">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2.75" customHeight="1" x14ac:dyDescent="0.2">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2.75" customHeight="1" x14ac:dyDescent="0.2">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2.75" customHeight="1" x14ac:dyDescent="0.2">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2.75" customHeight="1" x14ac:dyDescent="0.2">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2.75" customHeight="1" x14ac:dyDescent="0.2">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2.75" customHeight="1" x14ac:dyDescent="0.2">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2.75" customHeight="1" x14ac:dyDescent="0.2">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2.75" customHeight="1" x14ac:dyDescent="0.2">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2.75" customHeight="1" x14ac:dyDescent="0.2">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2.75" customHeight="1" x14ac:dyDescent="0.2">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2.75" customHeight="1" x14ac:dyDescent="0.2">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2.75" customHeight="1" x14ac:dyDescent="0.2">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2.75" customHeight="1" x14ac:dyDescent="0.2">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2.75" customHeight="1" x14ac:dyDescent="0.2">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2.75" customHeight="1" x14ac:dyDescent="0.2">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2.75" customHeight="1" x14ac:dyDescent="0.2">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2.75" customHeight="1" x14ac:dyDescent="0.2">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2.75" customHeight="1" x14ac:dyDescent="0.2">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2.75" customHeight="1" x14ac:dyDescent="0.2">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2.75" customHeight="1" x14ac:dyDescent="0.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2.75" customHeight="1" x14ac:dyDescent="0.2">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2.75" customHeight="1" x14ac:dyDescent="0.2">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2.75" customHeight="1" x14ac:dyDescent="0.2">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2.75" customHeight="1" x14ac:dyDescent="0.2">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2.75" customHeight="1" x14ac:dyDescent="0.2">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2.75" customHeight="1" x14ac:dyDescent="0.2">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2.75" customHeight="1" x14ac:dyDescent="0.2">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2.75" customHeight="1" x14ac:dyDescent="0.2">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2.75" customHeight="1" x14ac:dyDescent="0.2">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2.75" customHeight="1" x14ac:dyDescent="0.2">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2.75" customHeight="1" x14ac:dyDescent="0.2">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2.75" customHeight="1" x14ac:dyDescent="0.2">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2.75" customHeight="1" x14ac:dyDescent="0.2">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2.75" customHeight="1" x14ac:dyDescent="0.2">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2.75" customHeight="1" x14ac:dyDescent="0.2">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2.75" customHeight="1" x14ac:dyDescent="0.2">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2.75" customHeight="1" x14ac:dyDescent="0.2">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2.75" customHeight="1" x14ac:dyDescent="0.2">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2.75" customHeight="1" x14ac:dyDescent="0.2">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2.75" customHeight="1" x14ac:dyDescent="0.2">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2.75" customHeight="1" x14ac:dyDescent="0.2">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2.75" customHeight="1" x14ac:dyDescent="0.2">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2.75" customHeight="1" x14ac:dyDescent="0.2">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2.75" customHeight="1" x14ac:dyDescent="0.2">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2.75" customHeight="1" x14ac:dyDescent="0.2">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2.75" customHeight="1" x14ac:dyDescent="0.2">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2.75" customHeight="1" x14ac:dyDescent="0.2">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2.75" customHeight="1" x14ac:dyDescent="0.2">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2.75" customHeight="1" x14ac:dyDescent="0.2">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2.75" customHeight="1" x14ac:dyDescent="0.2">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2.75" customHeight="1" x14ac:dyDescent="0.2">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2.75" customHeight="1" x14ac:dyDescent="0.2">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2.75" customHeight="1" x14ac:dyDescent="0.2">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2.75" customHeight="1" x14ac:dyDescent="0.2">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2.75" customHeight="1" x14ac:dyDescent="0.2">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2.75" customHeight="1" x14ac:dyDescent="0.2">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2.75" customHeight="1" x14ac:dyDescent="0.2">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2.75" customHeight="1" x14ac:dyDescent="0.2">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2.75" customHeight="1" x14ac:dyDescent="0.2">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2.75" customHeight="1" x14ac:dyDescent="0.2">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2.75" customHeight="1" x14ac:dyDescent="0.2">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2.75" customHeight="1" x14ac:dyDescent="0.2">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2.75" customHeight="1" x14ac:dyDescent="0.2">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2.75" customHeight="1" x14ac:dyDescent="0.2">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2.75" customHeight="1" x14ac:dyDescent="0.2">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2.75" customHeight="1" x14ac:dyDescent="0.2">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2.75" customHeight="1" x14ac:dyDescent="0.2">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2.75" customHeight="1" x14ac:dyDescent="0.2">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2.75" customHeight="1" x14ac:dyDescent="0.2">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2.75" customHeight="1" x14ac:dyDescent="0.2">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2.75" customHeight="1" x14ac:dyDescent="0.2">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2.75" customHeight="1" x14ac:dyDescent="0.2">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2.75" customHeight="1" x14ac:dyDescent="0.2">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2.75" customHeight="1" x14ac:dyDescent="0.2">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2.75" customHeight="1" x14ac:dyDescent="0.2">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2.75" customHeight="1" x14ac:dyDescent="0.2">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2.75" customHeight="1" x14ac:dyDescent="0.2">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2.75" customHeight="1" x14ac:dyDescent="0.2">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2.75" customHeight="1" x14ac:dyDescent="0.2">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2.75" customHeight="1" x14ac:dyDescent="0.2">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2.75" customHeight="1" x14ac:dyDescent="0.2">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2.75" customHeight="1" x14ac:dyDescent="0.2">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2.75" customHeight="1" x14ac:dyDescent="0.2">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2.75" customHeight="1" x14ac:dyDescent="0.2">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2.75" customHeight="1" x14ac:dyDescent="0.2">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2.75" customHeight="1" x14ac:dyDescent="0.2">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2.75" customHeight="1" x14ac:dyDescent="0.2">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2.75" customHeight="1" x14ac:dyDescent="0.2">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2.75" customHeight="1" x14ac:dyDescent="0.2">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2.75" customHeight="1" x14ac:dyDescent="0.2">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2.75" customHeight="1" x14ac:dyDescent="0.2">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2.75" customHeight="1" x14ac:dyDescent="0.2">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2.75" customHeight="1" x14ac:dyDescent="0.2">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2.75" customHeight="1" x14ac:dyDescent="0.2">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2.75" customHeight="1" x14ac:dyDescent="0.2">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2.75" customHeight="1" x14ac:dyDescent="0.2">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2.75" customHeight="1" x14ac:dyDescent="0.2">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2.75" customHeight="1" x14ac:dyDescent="0.2">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2.75" customHeight="1" x14ac:dyDescent="0.2">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2.75" customHeight="1" x14ac:dyDescent="0.2">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2.75" customHeight="1" x14ac:dyDescent="0.2">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2.75" customHeight="1" x14ac:dyDescent="0.2">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2.75" customHeight="1" x14ac:dyDescent="0.2">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2.75" customHeight="1" x14ac:dyDescent="0.2">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2.75" customHeight="1" x14ac:dyDescent="0.2">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2.75" customHeight="1" x14ac:dyDescent="0.2">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2.75" customHeight="1" x14ac:dyDescent="0.2">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2.75" customHeight="1" x14ac:dyDescent="0.2">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2.75" customHeight="1" x14ac:dyDescent="0.2">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2.75" customHeight="1" x14ac:dyDescent="0.2">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2.75" customHeight="1" x14ac:dyDescent="0.2">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2.75" customHeight="1" x14ac:dyDescent="0.2">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2.75" customHeight="1" x14ac:dyDescent="0.2">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2.75" customHeight="1" x14ac:dyDescent="0.2">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2.75" customHeight="1" x14ac:dyDescent="0.2">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2.75" customHeight="1" x14ac:dyDescent="0.2">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2.75" customHeight="1" x14ac:dyDescent="0.2">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2.75" customHeight="1" x14ac:dyDescent="0.2">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2.75" customHeight="1" x14ac:dyDescent="0.2">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2.75" customHeight="1" x14ac:dyDescent="0.2">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2.75" customHeight="1" x14ac:dyDescent="0.2">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2.75" customHeight="1" x14ac:dyDescent="0.2">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2.75" customHeight="1" x14ac:dyDescent="0.2">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2.75" customHeight="1" x14ac:dyDescent="0.2">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2.75" customHeight="1" x14ac:dyDescent="0.2">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2.75" customHeight="1" x14ac:dyDescent="0.2">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2.75" customHeight="1" x14ac:dyDescent="0.2">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2.75" customHeight="1" x14ac:dyDescent="0.2">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2.75" customHeight="1" x14ac:dyDescent="0.2">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2.75" customHeight="1" x14ac:dyDescent="0.2">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2.75" customHeight="1" x14ac:dyDescent="0.2">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2.75" customHeight="1" x14ac:dyDescent="0.2">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2.75" customHeight="1" x14ac:dyDescent="0.2">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2.75" customHeight="1" x14ac:dyDescent="0.2">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2.75" customHeight="1" x14ac:dyDescent="0.2">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2.75" customHeight="1" x14ac:dyDescent="0.2">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2.75" customHeight="1" x14ac:dyDescent="0.2">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2.75" customHeight="1" x14ac:dyDescent="0.2">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2.75" customHeight="1" x14ac:dyDescent="0.2">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2.75" customHeight="1" x14ac:dyDescent="0.2">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2.75" customHeight="1" x14ac:dyDescent="0.2">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2.75" customHeight="1" x14ac:dyDescent="0.2">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2.75" customHeight="1" x14ac:dyDescent="0.2">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2.75" customHeight="1" x14ac:dyDescent="0.2">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2.75" customHeight="1" x14ac:dyDescent="0.2">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2.75" customHeight="1" x14ac:dyDescent="0.2">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2.75" customHeight="1" x14ac:dyDescent="0.2">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2.75" customHeight="1" x14ac:dyDescent="0.2">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2.75" customHeight="1" x14ac:dyDescent="0.2">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2.75" customHeight="1" x14ac:dyDescent="0.2">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2.75" customHeight="1" x14ac:dyDescent="0.2">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2.75" customHeight="1" x14ac:dyDescent="0.2">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2.75" customHeight="1" x14ac:dyDescent="0.2">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2.75" customHeight="1" x14ac:dyDescent="0.2">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2.75" customHeight="1" x14ac:dyDescent="0.2">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2.75" customHeight="1" x14ac:dyDescent="0.2">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2.75" customHeight="1" x14ac:dyDescent="0.2">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2.75" customHeight="1" x14ac:dyDescent="0.2">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2.75" customHeight="1" x14ac:dyDescent="0.2">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2.75" customHeight="1" x14ac:dyDescent="0.2">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2.75" customHeight="1" x14ac:dyDescent="0.2">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2.75" customHeight="1" x14ac:dyDescent="0.2">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2.75" customHeight="1" x14ac:dyDescent="0.2">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2.75" customHeight="1" x14ac:dyDescent="0.2">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2.75" customHeight="1" x14ac:dyDescent="0.2">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2.75" customHeight="1" x14ac:dyDescent="0.2">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2.75" customHeight="1" x14ac:dyDescent="0.2">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2.75" customHeight="1" x14ac:dyDescent="0.2">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2.75" customHeight="1" x14ac:dyDescent="0.2">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2.75" customHeight="1" x14ac:dyDescent="0.2">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2.75" customHeight="1" x14ac:dyDescent="0.2">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2.75" customHeight="1" x14ac:dyDescent="0.2">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2.75" customHeight="1" x14ac:dyDescent="0.2">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2.75" customHeight="1" x14ac:dyDescent="0.2">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2.75" customHeight="1" x14ac:dyDescent="0.2">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2.75" customHeight="1" x14ac:dyDescent="0.2">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2.75" customHeight="1" x14ac:dyDescent="0.2">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2.75" customHeight="1" x14ac:dyDescent="0.2">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2.75" customHeight="1" x14ac:dyDescent="0.2">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2.75" customHeight="1" x14ac:dyDescent="0.2">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2.75" customHeight="1" x14ac:dyDescent="0.2">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2.75" customHeight="1" x14ac:dyDescent="0.2">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2.75" customHeight="1" x14ac:dyDescent="0.2">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2.75" customHeight="1" x14ac:dyDescent="0.2">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2.75" customHeight="1" x14ac:dyDescent="0.2">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2.75" customHeight="1" x14ac:dyDescent="0.2">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2.75" customHeight="1" x14ac:dyDescent="0.2">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2.75" customHeight="1" x14ac:dyDescent="0.2">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2.75" customHeight="1" x14ac:dyDescent="0.2">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2.75" customHeight="1" x14ac:dyDescent="0.2">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2.75" customHeight="1" x14ac:dyDescent="0.2">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2.75" customHeight="1" x14ac:dyDescent="0.2">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2.75" customHeight="1" x14ac:dyDescent="0.2">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2.75" customHeight="1" x14ac:dyDescent="0.2">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2.75" customHeight="1" x14ac:dyDescent="0.2">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2.75" customHeight="1" x14ac:dyDescent="0.2">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2.75" customHeight="1" x14ac:dyDescent="0.2">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2.75" customHeight="1" x14ac:dyDescent="0.2">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2.75" customHeight="1" x14ac:dyDescent="0.2">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2.75" customHeight="1" x14ac:dyDescent="0.2">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2.75" customHeight="1" x14ac:dyDescent="0.2">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2.75" customHeight="1" x14ac:dyDescent="0.2">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2.75" customHeight="1" x14ac:dyDescent="0.2">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2.75" customHeight="1" x14ac:dyDescent="0.2">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2.75" customHeight="1" x14ac:dyDescent="0.2">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2.75" customHeight="1" x14ac:dyDescent="0.2">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2.75" customHeight="1" x14ac:dyDescent="0.2">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2.75" customHeight="1" x14ac:dyDescent="0.2">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2.75" customHeight="1" x14ac:dyDescent="0.2">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2.75" customHeight="1" x14ac:dyDescent="0.2">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2.75" customHeight="1" x14ac:dyDescent="0.2">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2.75" customHeight="1" x14ac:dyDescent="0.2">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2.75" customHeight="1" x14ac:dyDescent="0.2">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2.75" customHeight="1" x14ac:dyDescent="0.2">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2.75" customHeight="1" x14ac:dyDescent="0.2">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2.75" customHeight="1" x14ac:dyDescent="0.2">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2.75" customHeight="1" x14ac:dyDescent="0.2">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2.75" customHeight="1" x14ac:dyDescent="0.2">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2.75" customHeight="1" x14ac:dyDescent="0.2">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2.75" customHeight="1" x14ac:dyDescent="0.2">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2.75" customHeight="1" x14ac:dyDescent="0.2">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2.75" customHeight="1" x14ac:dyDescent="0.2">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2.75" customHeight="1" x14ac:dyDescent="0.2">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2.75" customHeight="1" x14ac:dyDescent="0.2">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2.75" customHeight="1" x14ac:dyDescent="0.2">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2.75" customHeight="1" x14ac:dyDescent="0.2">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2.75" customHeight="1" x14ac:dyDescent="0.2">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2.75" customHeight="1" x14ac:dyDescent="0.2">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2.75" customHeight="1" x14ac:dyDescent="0.2">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2.75" customHeight="1" x14ac:dyDescent="0.2">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2.75" customHeight="1" x14ac:dyDescent="0.2">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2.75" customHeight="1" x14ac:dyDescent="0.2">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2.75" customHeight="1" x14ac:dyDescent="0.2">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2.75" customHeight="1" x14ac:dyDescent="0.2">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2.75" customHeight="1" x14ac:dyDescent="0.2">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2.75" customHeight="1" x14ac:dyDescent="0.2">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2.75" customHeight="1" x14ac:dyDescent="0.2">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2.75" customHeight="1" x14ac:dyDescent="0.2">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2.75" customHeight="1" x14ac:dyDescent="0.2">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2.75" customHeight="1" x14ac:dyDescent="0.2">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2.75" customHeight="1" x14ac:dyDescent="0.2">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2.75" customHeight="1" x14ac:dyDescent="0.2">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2.75" customHeight="1" x14ac:dyDescent="0.2">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2.75" customHeight="1" x14ac:dyDescent="0.2">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2.75" customHeight="1" x14ac:dyDescent="0.2">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2.75" customHeight="1" x14ac:dyDescent="0.2">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2.75" customHeight="1" x14ac:dyDescent="0.2">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2.75" customHeight="1" x14ac:dyDescent="0.2">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2.75" customHeight="1" x14ac:dyDescent="0.2">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2.75" customHeight="1" x14ac:dyDescent="0.2">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2.75" customHeight="1" x14ac:dyDescent="0.2">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2.75" customHeight="1" x14ac:dyDescent="0.2">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2.75" customHeight="1" x14ac:dyDescent="0.2">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2.75" customHeight="1" x14ac:dyDescent="0.2">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2.75" customHeight="1" x14ac:dyDescent="0.2">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2.75" customHeight="1" x14ac:dyDescent="0.2">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2.75" customHeight="1" x14ac:dyDescent="0.2">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2.75" customHeight="1" x14ac:dyDescent="0.2">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2.75" customHeight="1" x14ac:dyDescent="0.2">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2.75" customHeight="1" x14ac:dyDescent="0.2">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2.75" customHeight="1" x14ac:dyDescent="0.2">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2.75" customHeight="1" x14ac:dyDescent="0.2">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2.75" customHeight="1" x14ac:dyDescent="0.2">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2.75" customHeight="1" x14ac:dyDescent="0.2">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2.75" customHeight="1" x14ac:dyDescent="0.2">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2.75" customHeight="1" x14ac:dyDescent="0.2">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2.75" customHeight="1" x14ac:dyDescent="0.2">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2.75" customHeight="1" x14ac:dyDescent="0.2">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2.75" customHeight="1" x14ac:dyDescent="0.2">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2.75" customHeight="1" x14ac:dyDescent="0.2">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2.75" customHeight="1" x14ac:dyDescent="0.2">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2.75" customHeight="1" x14ac:dyDescent="0.2">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2.75" customHeight="1" x14ac:dyDescent="0.2">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2.75" customHeight="1" x14ac:dyDescent="0.2">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2.75" customHeight="1" x14ac:dyDescent="0.2">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2.75" customHeight="1" x14ac:dyDescent="0.2">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2.75" customHeight="1" x14ac:dyDescent="0.2">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2.75" customHeight="1" x14ac:dyDescent="0.2">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2.75" customHeight="1" x14ac:dyDescent="0.2">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2.75" customHeight="1" x14ac:dyDescent="0.2">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2.75" customHeight="1" x14ac:dyDescent="0.2">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2.75" customHeight="1" x14ac:dyDescent="0.2">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2.75" customHeight="1" x14ac:dyDescent="0.2">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2.75" customHeight="1" x14ac:dyDescent="0.2">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2.75" customHeight="1" x14ac:dyDescent="0.2">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2.75" customHeight="1" x14ac:dyDescent="0.2">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2.75" customHeight="1" x14ac:dyDescent="0.2">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2.75" customHeight="1" x14ac:dyDescent="0.2">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2.75" customHeight="1" x14ac:dyDescent="0.2">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2.75" customHeight="1" x14ac:dyDescent="0.2">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2.75" customHeight="1" x14ac:dyDescent="0.2">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2.75" customHeight="1" x14ac:dyDescent="0.2">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2.75" customHeight="1" x14ac:dyDescent="0.2">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2.75" customHeight="1" x14ac:dyDescent="0.2">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2.75" customHeight="1" x14ac:dyDescent="0.2">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2.75" customHeight="1" x14ac:dyDescent="0.2">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2.75" customHeight="1" x14ac:dyDescent="0.2">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2.75" customHeight="1" x14ac:dyDescent="0.2">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2.75" customHeight="1" x14ac:dyDescent="0.2">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2.75" customHeight="1" x14ac:dyDescent="0.2">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2.75" customHeight="1" x14ac:dyDescent="0.2">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2.75" customHeight="1" x14ac:dyDescent="0.2">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2.75" customHeight="1" x14ac:dyDescent="0.2">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2.75" customHeight="1" x14ac:dyDescent="0.2">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2.75" customHeight="1" x14ac:dyDescent="0.2">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2.75" customHeight="1" x14ac:dyDescent="0.2">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2.75" customHeight="1" x14ac:dyDescent="0.2">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2.75" customHeight="1" x14ac:dyDescent="0.2">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2.75" customHeight="1" x14ac:dyDescent="0.2">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2.75" customHeight="1" x14ac:dyDescent="0.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2.75" customHeight="1" x14ac:dyDescent="0.2">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2.75" customHeight="1" x14ac:dyDescent="0.2">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2.75" customHeight="1" x14ac:dyDescent="0.2">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2.75" customHeight="1" x14ac:dyDescent="0.2">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2.75" customHeight="1" x14ac:dyDescent="0.2">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2.75" customHeight="1" x14ac:dyDescent="0.2">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2.75" customHeight="1" x14ac:dyDescent="0.2">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2.75" customHeight="1" x14ac:dyDescent="0.2">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2.75" customHeight="1" x14ac:dyDescent="0.2">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2.75" customHeight="1" x14ac:dyDescent="0.2">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2.75" customHeight="1" x14ac:dyDescent="0.2">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2.75" customHeight="1" x14ac:dyDescent="0.2">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2.75" customHeight="1" x14ac:dyDescent="0.2">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2.75" customHeight="1" x14ac:dyDescent="0.2">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2.75" customHeight="1" x14ac:dyDescent="0.2">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2.75" customHeight="1" x14ac:dyDescent="0.2">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2.75" customHeight="1" x14ac:dyDescent="0.2">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2.75" customHeight="1" x14ac:dyDescent="0.2">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2.75" customHeight="1" x14ac:dyDescent="0.2">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2.75" customHeight="1" x14ac:dyDescent="0.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2.75" customHeight="1" x14ac:dyDescent="0.2">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2.75" customHeight="1" x14ac:dyDescent="0.2">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2.75" customHeight="1" x14ac:dyDescent="0.2">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2.75" customHeight="1" x14ac:dyDescent="0.2">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2.75" customHeight="1" x14ac:dyDescent="0.2">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2.75" customHeight="1" x14ac:dyDescent="0.2">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2.75" customHeight="1" x14ac:dyDescent="0.2">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2.75" customHeight="1" x14ac:dyDescent="0.2">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2.75" customHeight="1" x14ac:dyDescent="0.2">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2.75" customHeight="1" x14ac:dyDescent="0.2">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2.75" customHeight="1" x14ac:dyDescent="0.2">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2.75" customHeight="1" x14ac:dyDescent="0.2">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2.75" customHeight="1" x14ac:dyDescent="0.2">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2.75" customHeight="1" x14ac:dyDescent="0.2">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2.75" customHeight="1" x14ac:dyDescent="0.2">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2.75" customHeight="1" x14ac:dyDescent="0.2">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2.75" customHeight="1" x14ac:dyDescent="0.2">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2.75" customHeight="1" x14ac:dyDescent="0.2">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2.75" customHeight="1" x14ac:dyDescent="0.2">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2.75" customHeight="1" x14ac:dyDescent="0.2">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2.75" customHeight="1" x14ac:dyDescent="0.2">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2.75" customHeight="1" x14ac:dyDescent="0.2">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2.75" customHeight="1" x14ac:dyDescent="0.2">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2.75" customHeight="1" x14ac:dyDescent="0.2">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2.75" customHeight="1" x14ac:dyDescent="0.2">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2.75" customHeight="1" x14ac:dyDescent="0.2">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2.75" customHeight="1" x14ac:dyDescent="0.2">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2.75" customHeight="1" x14ac:dyDescent="0.2">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2.75" customHeight="1" x14ac:dyDescent="0.2">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2.75" customHeight="1" x14ac:dyDescent="0.2">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2.75" customHeight="1" x14ac:dyDescent="0.2">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2.75" customHeight="1" x14ac:dyDescent="0.2">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2.75" customHeight="1" x14ac:dyDescent="0.2">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2.75" customHeight="1" x14ac:dyDescent="0.2">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2.75" customHeight="1" x14ac:dyDescent="0.2">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2.75" customHeight="1" x14ac:dyDescent="0.2">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2.75" customHeight="1" x14ac:dyDescent="0.2">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2.75" customHeight="1" x14ac:dyDescent="0.2">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2.75" customHeight="1" x14ac:dyDescent="0.2">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2.75" customHeight="1" x14ac:dyDescent="0.2">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2.75" customHeight="1" x14ac:dyDescent="0.2">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2.75" customHeight="1" x14ac:dyDescent="0.2">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2.75" customHeight="1" x14ac:dyDescent="0.2">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2.75" customHeight="1" x14ac:dyDescent="0.2">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2.75" customHeight="1" x14ac:dyDescent="0.2">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2.75" customHeight="1" x14ac:dyDescent="0.2">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2.75" customHeight="1" x14ac:dyDescent="0.2">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2.75" customHeight="1" x14ac:dyDescent="0.2">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2.75" customHeight="1" x14ac:dyDescent="0.2">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2.75" customHeight="1" x14ac:dyDescent="0.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2.75" customHeight="1" x14ac:dyDescent="0.2">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2.75" customHeight="1" x14ac:dyDescent="0.2">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2.75" customHeight="1" x14ac:dyDescent="0.2">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2.75" customHeight="1" x14ac:dyDescent="0.2">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2.75" customHeight="1" x14ac:dyDescent="0.2">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2.75" customHeight="1" x14ac:dyDescent="0.2">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2.75" customHeight="1" x14ac:dyDescent="0.2">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2.75" customHeight="1" x14ac:dyDescent="0.2">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2.75" customHeight="1" x14ac:dyDescent="0.2">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2.75" customHeight="1" x14ac:dyDescent="0.2">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2.75" customHeight="1" x14ac:dyDescent="0.2">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2.75" customHeight="1" x14ac:dyDescent="0.2">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2.75" customHeight="1" x14ac:dyDescent="0.2">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2.75" customHeight="1" x14ac:dyDescent="0.2">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2.75" customHeight="1" x14ac:dyDescent="0.2">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2.75" customHeight="1" x14ac:dyDescent="0.2">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2.75" customHeight="1" x14ac:dyDescent="0.2">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2.75" customHeight="1" x14ac:dyDescent="0.2">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2.75" customHeight="1" x14ac:dyDescent="0.2">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2.75" customHeight="1" x14ac:dyDescent="0.2">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2.75" customHeight="1" x14ac:dyDescent="0.2">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2.75" customHeight="1" x14ac:dyDescent="0.2">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2.75" customHeight="1" x14ac:dyDescent="0.2">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2.75" customHeight="1" x14ac:dyDescent="0.2">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2.75" customHeight="1" x14ac:dyDescent="0.2">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2.75" customHeight="1" x14ac:dyDescent="0.2">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2.75" customHeight="1" x14ac:dyDescent="0.2">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2.75" customHeight="1" x14ac:dyDescent="0.2">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2.75" customHeight="1" x14ac:dyDescent="0.2">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2.75" customHeight="1" x14ac:dyDescent="0.2">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2.75" customHeight="1" x14ac:dyDescent="0.2">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2.75" customHeight="1" x14ac:dyDescent="0.2">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2.75" customHeight="1" x14ac:dyDescent="0.2">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2.75" customHeight="1" x14ac:dyDescent="0.2">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2.75" customHeight="1" x14ac:dyDescent="0.2">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2.75" customHeight="1" x14ac:dyDescent="0.2">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2.75" customHeight="1" x14ac:dyDescent="0.2">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2.75" customHeight="1" x14ac:dyDescent="0.2">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2.75" customHeight="1" x14ac:dyDescent="0.2">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2.75" customHeight="1" x14ac:dyDescent="0.2">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2.75" customHeight="1" x14ac:dyDescent="0.2">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2.75" customHeight="1" x14ac:dyDescent="0.2">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2.75" customHeight="1" x14ac:dyDescent="0.2">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2.75" customHeight="1" x14ac:dyDescent="0.2">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2.75" customHeight="1" x14ac:dyDescent="0.2">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2.75" customHeight="1" x14ac:dyDescent="0.2">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2.75" customHeight="1" x14ac:dyDescent="0.2">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2.75" customHeight="1" x14ac:dyDescent="0.2">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2.75" customHeight="1" x14ac:dyDescent="0.2">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2.75" customHeight="1" x14ac:dyDescent="0.2">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2.75" customHeight="1" x14ac:dyDescent="0.2">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2.75" customHeight="1" x14ac:dyDescent="0.2">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2.75" customHeight="1" x14ac:dyDescent="0.2">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2.75" customHeight="1" x14ac:dyDescent="0.2">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2.75" customHeight="1" x14ac:dyDescent="0.2">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2.75" customHeight="1" x14ac:dyDescent="0.2">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2.75" customHeight="1" x14ac:dyDescent="0.2">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2.75" customHeight="1" x14ac:dyDescent="0.2">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2.75" customHeight="1" x14ac:dyDescent="0.2">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2.75" customHeight="1" x14ac:dyDescent="0.2">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2.75" customHeight="1" x14ac:dyDescent="0.2">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2.75" customHeight="1" x14ac:dyDescent="0.2">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2.75" customHeight="1" x14ac:dyDescent="0.2">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2.75" customHeight="1" x14ac:dyDescent="0.2">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2.75" customHeight="1" x14ac:dyDescent="0.2">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2.75" customHeight="1" x14ac:dyDescent="0.2">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2.75" customHeight="1" x14ac:dyDescent="0.2">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2.75" customHeight="1" x14ac:dyDescent="0.2">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2.75" customHeight="1" x14ac:dyDescent="0.2">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2.75" customHeight="1" x14ac:dyDescent="0.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2.75" customHeight="1" x14ac:dyDescent="0.2">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2.75" customHeight="1" x14ac:dyDescent="0.2">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2.75" customHeight="1" x14ac:dyDescent="0.2">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2.75" customHeight="1" x14ac:dyDescent="0.2">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2.75" customHeight="1" x14ac:dyDescent="0.2">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2.75" customHeight="1" x14ac:dyDescent="0.2">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2.75" customHeight="1" x14ac:dyDescent="0.2">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2.75" customHeight="1" x14ac:dyDescent="0.2">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2.75" customHeight="1" x14ac:dyDescent="0.2">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2.75" customHeight="1" x14ac:dyDescent="0.2">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2.75" customHeight="1" x14ac:dyDescent="0.2">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2.75" customHeight="1" x14ac:dyDescent="0.2">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2.75" customHeight="1" x14ac:dyDescent="0.2">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2.75" customHeight="1" x14ac:dyDescent="0.2">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2.75" customHeight="1" x14ac:dyDescent="0.2">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2.75" customHeight="1" x14ac:dyDescent="0.2">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2.75" customHeight="1" x14ac:dyDescent="0.2">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2.75" customHeight="1" x14ac:dyDescent="0.2">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2.75" customHeight="1" x14ac:dyDescent="0.2">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2.75" customHeight="1" x14ac:dyDescent="0.2">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2.75" customHeight="1" x14ac:dyDescent="0.2">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2.75" customHeight="1" x14ac:dyDescent="0.2">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2.75" customHeight="1" x14ac:dyDescent="0.2">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2.75" customHeight="1" x14ac:dyDescent="0.2">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2.75" customHeight="1" x14ac:dyDescent="0.2">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2.75" customHeight="1" x14ac:dyDescent="0.2">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2.75" customHeight="1" x14ac:dyDescent="0.2">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2.75" customHeight="1" x14ac:dyDescent="0.2">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2.75" customHeight="1" x14ac:dyDescent="0.2">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2.75" customHeight="1" x14ac:dyDescent="0.2">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2.75" customHeight="1" x14ac:dyDescent="0.2">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2.75" customHeight="1" x14ac:dyDescent="0.2">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2.75" customHeight="1" x14ac:dyDescent="0.2">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2.75" customHeight="1" x14ac:dyDescent="0.2">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2.75" customHeight="1" x14ac:dyDescent="0.2">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2.75" customHeight="1" x14ac:dyDescent="0.2">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2.75" customHeight="1" x14ac:dyDescent="0.2">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2.75" customHeight="1" x14ac:dyDescent="0.2">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2.75" customHeight="1" x14ac:dyDescent="0.2">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2.75" customHeight="1" x14ac:dyDescent="0.2">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2.75" customHeight="1" x14ac:dyDescent="0.2">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2.75" customHeight="1" x14ac:dyDescent="0.2">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2.75" customHeight="1" x14ac:dyDescent="0.2">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2.75" customHeight="1" x14ac:dyDescent="0.2">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2.75" customHeight="1" x14ac:dyDescent="0.2">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2.75" customHeight="1" x14ac:dyDescent="0.2">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2.75" customHeight="1" x14ac:dyDescent="0.2">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2.75" customHeight="1" x14ac:dyDescent="0.2">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2.75" customHeight="1" x14ac:dyDescent="0.2">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2.75" customHeight="1" x14ac:dyDescent="0.2">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2.75" customHeight="1" x14ac:dyDescent="0.2">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2.75" customHeight="1" x14ac:dyDescent="0.2">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2.75" customHeight="1" x14ac:dyDescent="0.2">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2.75" customHeight="1" x14ac:dyDescent="0.2">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2.75" customHeight="1" x14ac:dyDescent="0.2">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2.75" customHeight="1" x14ac:dyDescent="0.2">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2.75" customHeight="1" x14ac:dyDescent="0.2">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2.75" customHeight="1" x14ac:dyDescent="0.2">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2.75" customHeight="1" x14ac:dyDescent="0.2">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2.75" customHeight="1" x14ac:dyDescent="0.2">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2.75" customHeight="1" x14ac:dyDescent="0.2">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2.75" customHeight="1" x14ac:dyDescent="0.2">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2.75" customHeight="1" x14ac:dyDescent="0.2">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2.75" customHeight="1" x14ac:dyDescent="0.2">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2.75" customHeight="1" x14ac:dyDescent="0.2">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2.75" customHeight="1" x14ac:dyDescent="0.2">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2.75" customHeight="1" x14ac:dyDescent="0.2">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2.75" customHeight="1" x14ac:dyDescent="0.2">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2.75" customHeight="1" x14ac:dyDescent="0.2">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2.75" customHeight="1" x14ac:dyDescent="0.2">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2.75" customHeight="1" x14ac:dyDescent="0.2">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2.75" customHeight="1" x14ac:dyDescent="0.2">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2.75" customHeight="1" x14ac:dyDescent="0.2">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2.75" customHeight="1" x14ac:dyDescent="0.2">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2.75" customHeight="1" x14ac:dyDescent="0.2">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2.75" customHeight="1" x14ac:dyDescent="0.2">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2.75" customHeight="1" x14ac:dyDescent="0.2">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2.75" customHeight="1" x14ac:dyDescent="0.2">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2.75" customHeight="1" x14ac:dyDescent="0.2">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2.75" customHeight="1" x14ac:dyDescent="0.2">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2.75" customHeight="1" x14ac:dyDescent="0.2">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2.75" customHeight="1" x14ac:dyDescent="0.2">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2.75" customHeight="1" x14ac:dyDescent="0.2">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2.75" customHeight="1" x14ac:dyDescent="0.2">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2.75" customHeight="1" x14ac:dyDescent="0.2">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2.75" customHeight="1" x14ac:dyDescent="0.2">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2.75" customHeight="1" x14ac:dyDescent="0.2">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2.75" customHeight="1" x14ac:dyDescent="0.2">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2.75" customHeight="1" x14ac:dyDescent="0.2">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2.75" customHeight="1" x14ac:dyDescent="0.2">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2.75" customHeight="1" x14ac:dyDescent="0.2">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2.75" customHeight="1" x14ac:dyDescent="0.2">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2.75" customHeight="1" x14ac:dyDescent="0.2">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2.75" customHeight="1" x14ac:dyDescent="0.2">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2.75" customHeight="1" x14ac:dyDescent="0.2">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2.75" customHeight="1" x14ac:dyDescent="0.2">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2.75" customHeight="1" x14ac:dyDescent="0.2">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2.75" customHeight="1" x14ac:dyDescent="0.2">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2.75" customHeight="1" x14ac:dyDescent="0.2">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2.75" customHeight="1" x14ac:dyDescent="0.2">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2.75" customHeight="1" x14ac:dyDescent="0.2">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2.75" customHeight="1" x14ac:dyDescent="0.2">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2.75" customHeight="1" x14ac:dyDescent="0.2">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2.75" customHeight="1" x14ac:dyDescent="0.2">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2.75" customHeight="1" x14ac:dyDescent="0.2">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2.75" customHeight="1" x14ac:dyDescent="0.2">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2.75" customHeight="1" x14ac:dyDescent="0.2">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2.75" customHeight="1" x14ac:dyDescent="0.2">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2.75" customHeight="1" x14ac:dyDescent="0.2">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2.75" customHeight="1" x14ac:dyDescent="0.2">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2.75" customHeight="1" x14ac:dyDescent="0.2">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2.75" customHeight="1" x14ac:dyDescent="0.2">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2.75" customHeight="1" x14ac:dyDescent="0.2">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2.75" customHeight="1" x14ac:dyDescent="0.2">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2.75" customHeight="1" x14ac:dyDescent="0.2">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2.75" customHeight="1" x14ac:dyDescent="0.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2.75" customHeight="1" x14ac:dyDescent="0.2">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2.75" customHeight="1" x14ac:dyDescent="0.2">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2.75" customHeight="1" x14ac:dyDescent="0.2">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2.75" customHeight="1" x14ac:dyDescent="0.2">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2.75" customHeight="1" x14ac:dyDescent="0.2">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2.75" customHeight="1" x14ac:dyDescent="0.2">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2.75" customHeight="1" x14ac:dyDescent="0.2">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2.75" customHeight="1" x14ac:dyDescent="0.2">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2.75" customHeight="1" x14ac:dyDescent="0.2">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2.75" customHeight="1" x14ac:dyDescent="0.2">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2.75" customHeight="1" x14ac:dyDescent="0.2">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2.75" customHeight="1" x14ac:dyDescent="0.2">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2.75" customHeight="1" x14ac:dyDescent="0.2">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2.75" customHeight="1" x14ac:dyDescent="0.2">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2.75" customHeight="1" x14ac:dyDescent="0.2">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2.75" customHeight="1" x14ac:dyDescent="0.2">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2.75" customHeight="1" x14ac:dyDescent="0.2">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2.75" customHeight="1" x14ac:dyDescent="0.2">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2.75" customHeight="1" x14ac:dyDescent="0.2">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2.75" customHeight="1" x14ac:dyDescent="0.2">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2.75" customHeight="1" x14ac:dyDescent="0.2">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2.75" customHeight="1" x14ac:dyDescent="0.2">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2.75" customHeight="1" x14ac:dyDescent="0.2">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2.75" customHeight="1" x14ac:dyDescent="0.2">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2.75" customHeight="1" x14ac:dyDescent="0.2">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2.75" customHeight="1" x14ac:dyDescent="0.2">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2.75" customHeight="1" x14ac:dyDescent="0.2">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2.75" customHeight="1" x14ac:dyDescent="0.2">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2.75" customHeight="1" x14ac:dyDescent="0.2">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2.75" customHeight="1" x14ac:dyDescent="0.2">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2.75" customHeight="1" x14ac:dyDescent="0.2">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2.75" customHeight="1" x14ac:dyDescent="0.2">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2.75" customHeight="1" x14ac:dyDescent="0.2">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2.75" customHeight="1" x14ac:dyDescent="0.2">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2.75" customHeight="1" x14ac:dyDescent="0.2">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2.75" customHeight="1" x14ac:dyDescent="0.2">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2.75" customHeight="1" x14ac:dyDescent="0.2">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2.75" customHeight="1" x14ac:dyDescent="0.2">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2.75" customHeight="1" x14ac:dyDescent="0.2">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2.75" customHeight="1" x14ac:dyDescent="0.2">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2.75" customHeight="1" x14ac:dyDescent="0.2">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2.75" customHeight="1" x14ac:dyDescent="0.2">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2.75" customHeight="1" x14ac:dyDescent="0.2">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2.75" customHeight="1" x14ac:dyDescent="0.2">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2.75" customHeight="1" x14ac:dyDescent="0.2">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2.75" customHeight="1" x14ac:dyDescent="0.2">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2.75" customHeight="1" x14ac:dyDescent="0.2">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2.75" customHeight="1" x14ac:dyDescent="0.2">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2.75" customHeight="1" x14ac:dyDescent="0.2">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2.75" customHeight="1" x14ac:dyDescent="0.2">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2.75" customHeight="1" x14ac:dyDescent="0.2">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2.75" customHeight="1" x14ac:dyDescent="0.2">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2.75" customHeight="1" x14ac:dyDescent="0.2">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2.75" customHeight="1" x14ac:dyDescent="0.2">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2.75" customHeight="1" x14ac:dyDescent="0.2">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2.75" customHeight="1" x14ac:dyDescent="0.2">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2.75" customHeight="1" x14ac:dyDescent="0.2">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2.75" customHeight="1" x14ac:dyDescent="0.2">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2.75" customHeight="1" x14ac:dyDescent="0.2">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2.75" customHeight="1" x14ac:dyDescent="0.2">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2.75" customHeight="1" x14ac:dyDescent="0.2">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2.75" customHeight="1" x14ac:dyDescent="0.2">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2.75" customHeight="1" x14ac:dyDescent="0.2">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2.75" customHeight="1" x14ac:dyDescent="0.2">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2.75" customHeight="1" x14ac:dyDescent="0.2">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2.75" customHeight="1" x14ac:dyDescent="0.2">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2.75" customHeight="1" x14ac:dyDescent="0.2">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2.75" customHeight="1" x14ac:dyDescent="0.2">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2.75" customHeight="1" x14ac:dyDescent="0.2">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2.75" customHeight="1" x14ac:dyDescent="0.2">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2.75" customHeight="1" x14ac:dyDescent="0.2">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2.75" customHeight="1" x14ac:dyDescent="0.2">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2.75" customHeight="1" x14ac:dyDescent="0.2">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2.75" customHeight="1" x14ac:dyDescent="0.2">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2.75" customHeight="1" x14ac:dyDescent="0.2">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2.75" customHeight="1" x14ac:dyDescent="0.2">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2.75" customHeight="1" x14ac:dyDescent="0.2">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2.75" customHeight="1" x14ac:dyDescent="0.2">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2.75" customHeight="1" x14ac:dyDescent="0.2">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2.75" customHeight="1" x14ac:dyDescent="0.2">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2.75" customHeight="1" x14ac:dyDescent="0.2">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2.75" customHeight="1" x14ac:dyDescent="0.2">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2.75" customHeight="1" x14ac:dyDescent="0.2">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2.75" customHeight="1" x14ac:dyDescent="0.2">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2.75" customHeight="1" x14ac:dyDescent="0.2">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2.75" customHeight="1" x14ac:dyDescent="0.2">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2.75" customHeight="1" x14ac:dyDescent="0.2">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2.75" customHeight="1" x14ac:dyDescent="0.2">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2.75" customHeight="1" x14ac:dyDescent="0.2">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2.75" customHeight="1" x14ac:dyDescent="0.2">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2.75" customHeight="1" x14ac:dyDescent="0.2">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2.75" customHeight="1" x14ac:dyDescent="0.2">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2.75" customHeight="1" x14ac:dyDescent="0.2">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2.75" customHeight="1" x14ac:dyDescent="0.2">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2.75" customHeight="1" x14ac:dyDescent="0.2">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2.75" customHeight="1" x14ac:dyDescent="0.2">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2.75" customHeight="1" x14ac:dyDescent="0.2">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2.75" customHeight="1" x14ac:dyDescent="0.2">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2.75" customHeight="1" x14ac:dyDescent="0.2">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2.75" customHeight="1" x14ac:dyDescent="0.2">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2.75" customHeight="1" x14ac:dyDescent="0.2">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2.75" customHeight="1" x14ac:dyDescent="0.2">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2.75" customHeight="1" x14ac:dyDescent="0.2">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2.75" customHeight="1" x14ac:dyDescent="0.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2.75" customHeight="1" x14ac:dyDescent="0.2">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2.75" customHeight="1" x14ac:dyDescent="0.2">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2.75" customHeight="1" x14ac:dyDescent="0.2">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2.75" customHeight="1" x14ac:dyDescent="0.2">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2.75" customHeight="1" x14ac:dyDescent="0.2">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2.75" customHeight="1" x14ac:dyDescent="0.2">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2.75" customHeight="1" x14ac:dyDescent="0.2">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2.75" customHeight="1" x14ac:dyDescent="0.2">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2.75" customHeight="1" x14ac:dyDescent="0.2">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2.75" customHeight="1" x14ac:dyDescent="0.2">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2.75" customHeight="1" x14ac:dyDescent="0.2">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2.75" customHeight="1" x14ac:dyDescent="0.2">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2.75" customHeight="1" x14ac:dyDescent="0.2">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2.75" customHeight="1" x14ac:dyDescent="0.2">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2.75" customHeight="1" x14ac:dyDescent="0.2">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2.75" customHeight="1" x14ac:dyDescent="0.2">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2.75" customHeight="1" x14ac:dyDescent="0.2">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2.75" customHeight="1" x14ac:dyDescent="0.2">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2.75" customHeight="1" x14ac:dyDescent="0.2">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2.75" customHeight="1" x14ac:dyDescent="0.2">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2.75" customHeight="1" x14ac:dyDescent="0.2">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2.75" customHeight="1" x14ac:dyDescent="0.2">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2.75" customHeight="1" x14ac:dyDescent="0.2">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2.75" customHeight="1" x14ac:dyDescent="0.2">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2.75" customHeight="1" x14ac:dyDescent="0.2">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2.75" customHeight="1" x14ac:dyDescent="0.2">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2.75" customHeight="1" x14ac:dyDescent="0.2">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2.75" customHeight="1" x14ac:dyDescent="0.2">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2.75" customHeight="1" x14ac:dyDescent="0.2">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2.75" customHeight="1" x14ac:dyDescent="0.2">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2.75" customHeight="1" x14ac:dyDescent="0.2">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2.75" customHeight="1" x14ac:dyDescent="0.2">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2.75" customHeight="1" x14ac:dyDescent="0.2">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2.75" customHeight="1" x14ac:dyDescent="0.2">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2.75" customHeight="1" x14ac:dyDescent="0.2">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2.75" customHeight="1" x14ac:dyDescent="0.2">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2.75" customHeight="1" x14ac:dyDescent="0.2">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2.75" customHeight="1" x14ac:dyDescent="0.2">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2.75" customHeight="1" x14ac:dyDescent="0.2">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2.75" customHeight="1" x14ac:dyDescent="0.2">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2.75" customHeight="1" x14ac:dyDescent="0.2">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2.75" customHeight="1" x14ac:dyDescent="0.2">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2.75" customHeight="1" x14ac:dyDescent="0.2">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2.75" customHeight="1" x14ac:dyDescent="0.2">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2.75" customHeight="1" x14ac:dyDescent="0.2">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2.75" customHeight="1" x14ac:dyDescent="0.2">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2.75" customHeight="1" x14ac:dyDescent="0.2">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2.75" customHeight="1" x14ac:dyDescent="0.2">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2.75" customHeight="1" x14ac:dyDescent="0.2">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2.75" customHeight="1" x14ac:dyDescent="0.2">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2.75" customHeight="1" x14ac:dyDescent="0.2">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2.75" customHeight="1" x14ac:dyDescent="0.2">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2.75" customHeight="1" x14ac:dyDescent="0.2">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2.75" customHeight="1" x14ac:dyDescent="0.2">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2.75" customHeight="1" x14ac:dyDescent="0.2">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2.75" customHeight="1" x14ac:dyDescent="0.2">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2.75" customHeight="1" x14ac:dyDescent="0.2">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2.75" customHeight="1" x14ac:dyDescent="0.2">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2.75" customHeight="1" x14ac:dyDescent="0.2">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2.75" customHeight="1" x14ac:dyDescent="0.2">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2.75" customHeight="1" x14ac:dyDescent="0.2">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2.75" customHeight="1" x14ac:dyDescent="0.2">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2.75" customHeight="1" x14ac:dyDescent="0.2">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2.75" customHeight="1" x14ac:dyDescent="0.2">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2.75" customHeight="1" x14ac:dyDescent="0.2">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2.75" customHeight="1" x14ac:dyDescent="0.2">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2.75" customHeight="1" x14ac:dyDescent="0.2">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2.75" customHeight="1" x14ac:dyDescent="0.2">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2.75" customHeight="1" x14ac:dyDescent="0.2">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2.75" customHeight="1" x14ac:dyDescent="0.2">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2.75" customHeight="1" x14ac:dyDescent="0.2">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2.75" customHeight="1" x14ac:dyDescent="0.2">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2.75" customHeight="1" x14ac:dyDescent="0.2">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2.75" customHeight="1" x14ac:dyDescent="0.2">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2.75" customHeight="1" x14ac:dyDescent="0.2">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2.75" customHeight="1" x14ac:dyDescent="0.2">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2.75" customHeight="1" x14ac:dyDescent="0.2">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2.75" customHeight="1" x14ac:dyDescent="0.2">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2.75" customHeight="1" x14ac:dyDescent="0.2">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2.75" customHeight="1" x14ac:dyDescent="0.2">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2.75" customHeight="1" x14ac:dyDescent="0.2">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2.75" customHeight="1" x14ac:dyDescent="0.2">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2.75" customHeight="1" x14ac:dyDescent="0.2">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2.75" customHeight="1" x14ac:dyDescent="0.2">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2.75" customHeight="1" x14ac:dyDescent="0.2">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2.75" customHeight="1" x14ac:dyDescent="0.2">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2.75" customHeight="1" x14ac:dyDescent="0.2">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2.75" customHeight="1" x14ac:dyDescent="0.2">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4">
    <mergeCell ref="A1:C1"/>
    <mergeCell ref="A3:B3"/>
    <mergeCell ref="A4:D4"/>
    <mergeCell ref="B5:D5"/>
  </mergeCells>
  <printOptions horizontalCentered="1"/>
  <pageMargins left="0.51181102362204722" right="0.51181102362204722" top="0.47244094488188981" bottom="0.51181102362204722" header="0" footer="0"/>
  <pageSetup orientation="landscape" r:id="rId1"/>
  <headerFooter>
    <oddFooter>&amp;R&amp;P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1000"/>
  <sheetViews>
    <sheetView workbookViewId="0">
      <selection activeCell="E7" sqref="E7"/>
    </sheetView>
  </sheetViews>
  <sheetFormatPr baseColWidth="10" defaultColWidth="12.5703125" defaultRowHeight="15" customHeight="1" x14ac:dyDescent="0.2"/>
  <cols>
    <col min="1" max="4" width="17.5703125" customWidth="1"/>
    <col min="5" max="7" width="16.140625" customWidth="1"/>
    <col min="8" max="8" width="16.42578125" customWidth="1"/>
    <col min="9" max="9" width="27.5703125" customWidth="1"/>
    <col min="10" max="10" width="5.85546875" customWidth="1"/>
    <col min="11" max="11" width="11" customWidth="1"/>
    <col min="12" max="12" width="11.140625" customWidth="1"/>
    <col min="13" max="13" width="16.42578125" customWidth="1"/>
    <col min="14" max="14" width="10.28515625" customWidth="1"/>
    <col min="15" max="15" width="12" customWidth="1"/>
    <col min="16" max="16" width="12.28515625" customWidth="1"/>
    <col min="17" max="17" width="15.42578125" customWidth="1"/>
    <col min="18" max="18" width="14" customWidth="1"/>
    <col min="19" max="19" width="17.28515625" customWidth="1"/>
    <col min="20" max="20" width="21.140625" customWidth="1"/>
    <col min="21" max="26" width="11.42578125" customWidth="1"/>
  </cols>
  <sheetData>
    <row r="1" spans="1:26" ht="29.25" customHeight="1" x14ac:dyDescent="0.2">
      <c r="A1" s="1101" t="s">
        <v>990</v>
      </c>
      <c r="B1" s="1009"/>
      <c r="C1" s="1009"/>
      <c r="D1" s="1009"/>
      <c r="E1" s="1009"/>
      <c r="F1" s="1009"/>
      <c r="G1" s="1009"/>
      <c r="H1" s="1009"/>
      <c r="I1" s="1009"/>
      <c r="J1" s="1009"/>
      <c r="K1" s="1009"/>
      <c r="L1" s="1009"/>
      <c r="M1" s="1009"/>
      <c r="N1" s="1009"/>
      <c r="O1" s="1009"/>
      <c r="P1" s="1009"/>
      <c r="Q1" s="1009"/>
      <c r="R1" s="1102"/>
      <c r="S1" s="237" t="s">
        <v>58</v>
      </c>
      <c r="T1" s="247"/>
      <c r="U1" s="247"/>
      <c r="V1" s="247"/>
      <c r="W1" s="247"/>
      <c r="X1" s="247"/>
      <c r="Y1" s="247"/>
      <c r="Z1" s="247"/>
    </row>
    <row r="2" spans="1:26" ht="20.25" customHeight="1" x14ac:dyDescent="0.2">
      <c r="A2" s="248"/>
      <c r="B2" s="248"/>
      <c r="C2" s="248"/>
      <c r="D2" s="248"/>
      <c r="E2" s="248"/>
      <c r="F2" s="248"/>
      <c r="G2" s="248"/>
      <c r="H2" s="248"/>
      <c r="I2" s="249"/>
      <c r="J2" s="248"/>
      <c r="K2" s="248"/>
      <c r="L2" s="248"/>
      <c r="M2" s="250"/>
      <c r="N2" s="250"/>
      <c r="O2" s="250"/>
      <c r="P2" s="250"/>
      <c r="Q2" s="250"/>
      <c r="R2" s="250"/>
      <c r="S2" s="250"/>
      <c r="T2" s="251"/>
      <c r="U2" s="247"/>
      <c r="V2" s="247"/>
      <c r="W2" s="247"/>
      <c r="X2" s="247"/>
      <c r="Y2" s="247"/>
      <c r="Z2" s="247"/>
    </row>
    <row r="3" spans="1:26" ht="26.25" customHeight="1" x14ac:dyDescent="0.2">
      <c r="A3" s="1103" t="s">
        <v>991</v>
      </c>
      <c r="B3" s="1052"/>
      <c r="C3" s="1052"/>
      <c r="D3" s="1052"/>
      <c r="E3" s="1052"/>
      <c r="F3" s="1052"/>
      <c r="G3" s="1052"/>
      <c r="H3" s="1053"/>
      <c r="I3" s="1114" t="s">
        <v>992</v>
      </c>
      <c r="J3" s="1115"/>
      <c r="K3" s="1115"/>
      <c r="L3" s="1116"/>
      <c r="M3" s="1104" t="s">
        <v>993</v>
      </c>
      <c r="N3" s="1106" t="s">
        <v>994</v>
      </c>
      <c r="O3" s="1052"/>
      <c r="P3" s="1107"/>
      <c r="Q3" s="1104" t="s">
        <v>995</v>
      </c>
      <c r="R3" s="1106" t="s">
        <v>996</v>
      </c>
      <c r="S3" s="1053"/>
      <c r="T3" s="247"/>
      <c r="U3" s="247"/>
      <c r="V3" s="247"/>
      <c r="W3" s="247"/>
      <c r="X3" s="247"/>
      <c r="Y3" s="247"/>
      <c r="Z3" s="247"/>
    </row>
    <row r="4" spans="1:26" ht="20.25" customHeight="1" x14ac:dyDescent="0.2">
      <c r="A4" s="1056"/>
      <c r="B4" s="1048"/>
      <c r="C4" s="1048"/>
      <c r="D4" s="1048"/>
      <c r="E4" s="1048"/>
      <c r="F4" s="1048"/>
      <c r="G4" s="1048"/>
      <c r="H4" s="1057"/>
      <c r="I4" s="1121" t="s">
        <v>997</v>
      </c>
      <c r="J4" s="1117" t="s">
        <v>998</v>
      </c>
      <c r="K4" s="1000"/>
      <c r="L4" s="1001"/>
      <c r="M4" s="967"/>
      <c r="N4" s="1108"/>
      <c r="O4" s="1109"/>
      <c r="P4" s="1110"/>
      <c r="Q4" s="967"/>
      <c r="R4" s="1108"/>
      <c r="S4" s="1111"/>
      <c r="T4" s="247"/>
      <c r="U4" s="247"/>
      <c r="V4" s="247"/>
      <c r="W4" s="247"/>
      <c r="X4" s="247"/>
      <c r="Y4" s="247"/>
      <c r="Z4" s="247"/>
    </row>
    <row r="5" spans="1:26" ht="24.75" customHeight="1" x14ac:dyDescent="0.2">
      <c r="A5" s="1118" t="s">
        <v>999</v>
      </c>
      <c r="B5" s="1119" t="s">
        <v>1000</v>
      </c>
      <c r="C5" s="1119" t="s">
        <v>1001</v>
      </c>
      <c r="D5" s="1114" t="s">
        <v>1002</v>
      </c>
      <c r="E5" s="1115"/>
      <c r="F5" s="1115"/>
      <c r="G5" s="1085"/>
      <c r="H5" s="1112" t="s">
        <v>1003</v>
      </c>
      <c r="I5" s="1087"/>
      <c r="J5" s="1123" t="s">
        <v>1004</v>
      </c>
      <c r="K5" s="1123" t="s">
        <v>1005</v>
      </c>
      <c r="L5" s="1123" t="s">
        <v>1006</v>
      </c>
      <c r="M5" s="967"/>
      <c r="N5" s="1122" t="s">
        <v>1007</v>
      </c>
      <c r="O5" s="1122" t="s">
        <v>1008</v>
      </c>
      <c r="P5" s="1122" t="s">
        <v>1009</v>
      </c>
      <c r="Q5" s="967"/>
      <c r="R5" s="1122" t="s">
        <v>1008</v>
      </c>
      <c r="S5" s="1099" t="s">
        <v>1009</v>
      </c>
      <c r="T5" s="247"/>
      <c r="U5" s="247"/>
      <c r="V5" s="247"/>
      <c r="W5" s="247"/>
      <c r="X5" s="247"/>
      <c r="Y5" s="247"/>
      <c r="Z5" s="247"/>
    </row>
    <row r="6" spans="1:26" ht="41.25" customHeight="1" x14ac:dyDescent="0.2">
      <c r="A6" s="1060"/>
      <c r="B6" s="1120"/>
      <c r="C6" s="1120"/>
      <c r="D6" s="252" t="s">
        <v>1010</v>
      </c>
      <c r="E6" s="253" t="s">
        <v>1011</v>
      </c>
      <c r="F6" s="253" t="s">
        <v>1012</v>
      </c>
      <c r="G6" s="254" t="s">
        <v>1013</v>
      </c>
      <c r="H6" s="1113"/>
      <c r="I6" s="1088"/>
      <c r="J6" s="1105"/>
      <c r="K6" s="1105"/>
      <c r="L6" s="1105"/>
      <c r="M6" s="1105"/>
      <c r="N6" s="1105"/>
      <c r="O6" s="1105"/>
      <c r="P6" s="1105"/>
      <c r="Q6" s="1105"/>
      <c r="R6" s="1105"/>
      <c r="S6" s="1091"/>
      <c r="T6" s="247"/>
      <c r="U6" s="247"/>
      <c r="V6" s="247"/>
      <c r="W6" s="247"/>
      <c r="X6" s="247"/>
      <c r="Y6" s="247"/>
      <c r="Z6" s="247"/>
    </row>
    <row r="7" spans="1:26" ht="357" customHeight="1" x14ac:dyDescent="0.25">
      <c r="A7" s="255" t="s">
        <v>1014</v>
      </c>
      <c r="B7" s="256" t="s">
        <v>1015</v>
      </c>
      <c r="C7" s="257"/>
      <c r="D7" s="258" t="s">
        <v>1016</v>
      </c>
      <c r="E7" s="258" t="s">
        <v>1017</v>
      </c>
      <c r="F7" s="259" t="s">
        <v>1018</v>
      </c>
      <c r="G7" s="258" t="s">
        <v>1019</v>
      </c>
      <c r="H7" s="257"/>
      <c r="I7" s="260" t="s">
        <v>1020</v>
      </c>
      <c r="J7" s="259" t="s">
        <v>945</v>
      </c>
      <c r="K7" s="257"/>
      <c r="L7" s="257"/>
      <c r="M7" s="261" t="s">
        <v>1021</v>
      </c>
      <c r="N7" s="262">
        <v>2022</v>
      </c>
      <c r="O7" s="263">
        <v>17768</v>
      </c>
      <c r="P7" s="258" t="s">
        <v>1022</v>
      </c>
      <c r="Q7" s="264">
        <v>20</v>
      </c>
      <c r="R7" s="264">
        <v>21763</v>
      </c>
      <c r="S7" s="264">
        <v>22.48424133</v>
      </c>
      <c r="T7" s="247"/>
      <c r="U7" s="247"/>
      <c r="V7" s="247"/>
      <c r="W7" s="247"/>
      <c r="X7" s="247"/>
      <c r="Y7" s="247"/>
      <c r="Z7" s="247"/>
    </row>
    <row r="8" spans="1:26" ht="60" customHeight="1" x14ac:dyDescent="0.2">
      <c r="A8" s="265"/>
      <c r="B8" s="265"/>
      <c r="C8" s="265"/>
      <c r="D8" s="265"/>
      <c r="E8" s="265"/>
      <c r="F8" s="265"/>
      <c r="G8" s="265"/>
      <c r="H8" s="265"/>
      <c r="I8" s="265"/>
      <c r="J8" s="265"/>
      <c r="K8" s="265"/>
      <c r="L8" s="265"/>
      <c r="M8" s="266"/>
      <c r="N8" s="267"/>
      <c r="O8" s="267"/>
      <c r="P8" s="267"/>
      <c r="Q8" s="267"/>
      <c r="R8" s="266"/>
      <c r="S8" s="267"/>
      <c r="T8" s="247"/>
      <c r="U8" s="247"/>
      <c r="V8" s="247"/>
      <c r="W8" s="247"/>
      <c r="X8" s="247"/>
      <c r="Y8" s="247"/>
      <c r="Z8" s="247"/>
    </row>
    <row r="9" spans="1:26" ht="60" customHeight="1" x14ac:dyDescent="0.2">
      <c r="A9" s="265"/>
      <c r="B9" s="265"/>
      <c r="C9" s="265"/>
      <c r="D9" s="265"/>
      <c r="E9" s="265"/>
      <c r="F9" s="265"/>
      <c r="G9" s="265"/>
      <c r="H9" s="265"/>
      <c r="I9" s="265"/>
      <c r="J9" s="265"/>
      <c r="K9" s="265"/>
      <c r="L9" s="265"/>
      <c r="M9" s="266"/>
      <c r="N9" s="267"/>
      <c r="O9" s="267"/>
      <c r="P9" s="267"/>
      <c r="Q9" s="267"/>
      <c r="R9" s="266"/>
      <c r="S9" s="267"/>
      <c r="T9" s="247"/>
      <c r="U9" s="247"/>
      <c r="V9" s="247"/>
      <c r="W9" s="247"/>
      <c r="X9" s="247"/>
      <c r="Y9" s="247"/>
      <c r="Z9" s="247"/>
    </row>
    <row r="10" spans="1:26" ht="60" customHeight="1" x14ac:dyDescent="0.2">
      <c r="A10" s="265"/>
      <c r="B10" s="265"/>
      <c r="C10" s="265"/>
      <c r="D10" s="265"/>
      <c r="E10" s="265"/>
      <c r="F10" s="265"/>
      <c r="G10" s="265"/>
      <c r="H10" s="265"/>
      <c r="I10" s="265"/>
      <c r="J10" s="265"/>
      <c r="K10" s="265"/>
      <c r="L10" s="265"/>
      <c r="M10" s="266"/>
      <c r="N10" s="267"/>
      <c r="O10" s="267"/>
      <c r="P10" s="267"/>
      <c r="Q10" s="267"/>
      <c r="R10" s="266"/>
      <c r="S10" s="267"/>
      <c r="T10" s="247"/>
      <c r="U10" s="247"/>
      <c r="V10" s="247"/>
      <c r="W10" s="247"/>
      <c r="X10" s="247"/>
      <c r="Y10" s="247"/>
      <c r="Z10" s="247"/>
    </row>
    <row r="11" spans="1:26" ht="60" customHeight="1" x14ac:dyDescent="0.2">
      <c r="A11" s="265"/>
      <c r="B11" s="265"/>
      <c r="C11" s="265"/>
      <c r="D11" s="265"/>
      <c r="E11" s="265"/>
      <c r="F11" s="265"/>
      <c r="G11" s="265"/>
      <c r="H11" s="265"/>
      <c r="I11" s="265"/>
      <c r="J11" s="265"/>
      <c r="K11" s="265"/>
      <c r="L11" s="265"/>
      <c r="M11" s="266"/>
      <c r="N11" s="267"/>
      <c r="O11" s="267"/>
      <c r="P11" s="267"/>
      <c r="Q11" s="267"/>
      <c r="R11" s="266"/>
      <c r="S11" s="267"/>
      <c r="T11" s="247"/>
      <c r="U11" s="247"/>
      <c r="V11" s="247"/>
      <c r="W11" s="247"/>
      <c r="X11" s="247"/>
      <c r="Y11" s="247"/>
      <c r="Z11" s="247"/>
    </row>
    <row r="12" spans="1:26" ht="20.25" customHeight="1" x14ac:dyDescent="0.2">
      <c r="A12" s="268"/>
      <c r="B12" s="268"/>
      <c r="C12" s="268"/>
      <c r="D12" s="268"/>
      <c r="E12" s="268"/>
      <c r="F12" s="268"/>
      <c r="G12" s="268"/>
      <c r="H12" s="268"/>
      <c r="I12" s="268"/>
      <c r="J12" s="268"/>
      <c r="K12" s="268"/>
      <c r="L12" s="268"/>
      <c r="M12" s="268"/>
      <c r="N12" s="268"/>
      <c r="O12" s="268"/>
      <c r="P12" s="268"/>
      <c r="Q12" s="268"/>
      <c r="R12" s="247"/>
      <c r="S12" s="247"/>
      <c r="T12" s="247"/>
      <c r="U12" s="247"/>
      <c r="V12" s="247"/>
      <c r="W12" s="247"/>
      <c r="X12" s="247"/>
      <c r="Y12" s="247"/>
      <c r="Z12" s="247"/>
    </row>
    <row r="13" spans="1:26" ht="45.75" customHeight="1" x14ac:dyDescent="0.2">
      <c r="A13" s="269" t="s">
        <v>1023</v>
      </c>
      <c r="B13" s="1100" t="s">
        <v>1024</v>
      </c>
      <c r="C13" s="1009"/>
      <c r="D13" s="1009"/>
      <c r="E13" s="1009"/>
      <c r="F13" s="1009"/>
      <c r="G13" s="1009"/>
      <c r="H13" s="1009"/>
      <c r="I13" s="1009"/>
      <c r="J13" s="1009"/>
      <c r="K13" s="1009"/>
      <c r="L13" s="1009"/>
      <c r="M13" s="1009"/>
      <c r="N13" s="1009"/>
      <c r="O13" s="1009"/>
      <c r="P13" s="1009"/>
      <c r="Q13" s="1009"/>
      <c r="R13" s="1009"/>
      <c r="S13" s="1010"/>
      <c r="T13" s="247"/>
      <c r="U13" s="247"/>
      <c r="V13" s="247"/>
      <c r="W13" s="247"/>
      <c r="X13" s="247"/>
      <c r="Y13" s="247"/>
      <c r="Z13" s="247"/>
    </row>
    <row r="14" spans="1:26" x14ac:dyDescent="0.2">
      <c r="A14" s="268"/>
      <c r="B14" s="268"/>
      <c r="C14" s="268"/>
      <c r="D14" s="268"/>
      <c r="E14" s="268"/>
      <c r="F14" s="268"/>
      <c r="G14" s="268"/>
      <c r="H14" s="268"/>
      <c r="I14" s="268"/>
      <c r="J14" s="268"/>
      <c r="K14" s="268"/>
      <c r="L14" s="268"/>
      <c r="M14" s="268"/>
      <c r="N14" s="268"/>
      <c r="O14" s="268"/>
      <c r="P14" s="268"/>
      <c r="Q14" s="268"/>
      <c r="R14" s="247"/>
      <c r="S14" s="247"/>
      <c r="T14" s="268"/>
      <c r="U14" s="247"/>
      <c r="V14" s="247"/>
      <c r="W14" s="247"/>
      <c r="X14" s="247"/>
      <c r="Y14" s="247"/>
      <c r="Z14" s="247"/>
    </row>
    <row r="15" spans="1:26" x14ac:dyDescent="0.2">
      <c r="A15" s="268"/>
      <c r="B15" s="268"/>
      <c r="C15" s="268"/>
      <c r="D15" s="268"/>
      <c r="E15" s="268"/>
      <c r="F15" s="268"/>
      <c r="G15" s="268"/>
      <c r="H15" s="268"/>
      <c r="I15" s="268"/>
      <c r="J15" s="268"/>
      <c r="K15" s="268"/>
      <c r="L15" s="268"/>
      <c r="M15" s="268"/>
      <c r="N15" s="268"/>
      <c r="O15" s="268"/>
      <c r="P15" s="268"/>
      <c r="Q15" s="268"/>
      <c r="R15" s="247"/>
      <c r="S15" s="247"/>
      <c r="T15" s="268"/>
      <c r="U15" s="247"/>
      <c r="V15" s="247"/>
      <c r="W15" s="247"/>
      <c r="X15" s="247"/>
      <c r="Y15" s="247"/>
      <c r="Z15" s="247"/>
    </row>
    <row r="16" spans="1:26" ht="21" x14ac:dyDescent="0.35">
      <c r="A16" s="268"/>
      <c r="B16" s="268"/>
      <c r="C16" s="268"/>
      <c r="D16" s="268"/>
      <c r="E16" s="268"/>
      <c r="F16" s="268"/>
      <c r="G16" s="268"/>
      <c r="H16" s="268"/>
      <c r="I16" s="268"/>
      <c r="J16" s="268"/>
      <c r="K16" s="268"/>
      <c r="L16" s="268"/>
      <c r="M16" s="268"/>
      <c r="N16" s="268"/>
      <c r="O16" s="270"/>
      <c r="P16" s="268"/>
      <c r="Q16" s="268"/>
      <c r="R16" s="247"/>
      <c r="S16" s="247"/>
      <c r="T16" s="268"/>
      <c r="U16" s="247"/>
      <c r="V16" s="247"/>
      <c r="W16" s="247"/>
      <c r="X16" s="247"/>
      <c r="Y16" s="247"/>
      <c r="Z16" s="247"/>
    </row>
    <row r="17" spans="1:26" ht="15" customHeight="1" x14ac:dyDescent="0.2">
      <c r="A17" s="268"/>
      <c r="B17" s="268"/>
      <c r="C17" s="268"/>
      <c r="D17" s="268"/>
      <c r="E17" s="268"/>
      <c r="F17" s="268"/>
      <c r="G17" s="268"/>
      <c r="H17" s="268"/>
      <c r="I17" s="268"/>
      <c r="J17" s="268"/>
      <c r="K17" s="268"/>
      <c r="L17" s="268"/>
      <c r="M17" s="268"/>
      <c r="N17" s="268"/>
      <c r="O17" s="268"/>
      <c r="P17" s="268"/>
      <c r="Q17" s="268"/>
      <c r="R17" s="247"/>
      <c r="S17" s="247"/>
      <c r="T17" s="268"/>
      <c r="U17" s="247"/>
      <c r="V17" s="247"/>
      <c r="W17" s="247"/>
      <c r="X17" s="247"/>
      <c r="Y17" s="247"/>
      <c r="Z17" s="247"/>
    </row>
    <row r="18" spans="1:26" ht="15" customHeight="1" x14ac:dyDescent="0.2">
      <c r="A18" s="268"/>
      <c r="B18" s="268"/>
      <c r="C18" s="268"/>
      <c r="D18" s="268"/>
      <c r="E18" s="268"/>
      <c r="F18" s="268"/>
      <c r="G18" s="268"/>
      <c r="H18" s="268"/>
      <c r="I18" s="268"/>
      <c r="J18" s="268"/>
      <c r="K18" s="268"/>
      <c r="L18" s="268"/>
      <c r="M18" s="268"/>
      <c r="N18" s="268"/>
      <c r="O18" s="268"/>
      <c r="P18" s="268"/>
      <c r="Q18" s="268"/>
      <c r="R18" s="247"/>
      <c r="S18" s="247"/>
      <c r="T18" s="268"/>
      <c r="U18" s="247"/>
      <c r="V18" s="247"/>
      <c r="W18" s="247"/>
      <c r="X18" s="247"/>
      <c r="Y18" s="247"/>
      <c r="Z18" s="247"/>
    </row>
    <row r="19" spans="1:26" ht="15" hidden="1" customHeight="1" x14ac:dyDescent="0.2">
      <c r="A19" s="268"/>
      <c r="B19" s="268"/>
      <c r="C19" s="268"/>
      <c r="D19" s="268"/>
      <c r="E19" s="271" t="s">
        <v>1025</v>
      </c>
      <c r="F19" s="272"/>
      <c r="G19" s="268"/>
      <c r="H19" s="268"/>
      <c r="I19" s="268"/>
      <c r="J19" s="268"/>
      <c r="K19" s="268"/>
      <c r="L19" s="268"/>
      <c r="M19" s="268"/>
      <c r="N19" s="268"/>
      <c r="O19" s="268"/>
      <c r="P19" s="268"/>
      <c r="Q19" s="268"/>
      <c r="R19" s="247"/>
      <c r="S19" s="247"/>
      <c r="T19" s="268"/>
      <c r="U19" s="247"/>
      <c r="V19" s="247"/>
      <c r="W19" s="247"/>
      <c r="X19" s="247"/>
      <c r="Y19" s="247"/>
      <c r="Z19" s="247"/>
    </row>
    <row r="20" spans="1:26" ht="15" hidden="1" customHeight="1" x14ac:dyDescent="0.2">
      <c r="A20" s="268"/>
      <c r="B20" s="268"/>
      <c r="C20" s="268"/>
      <c r="D20" s="268"/>
      <c r="E20" s="271" t="s">
        <v>1011</v>
      </c>
      <c r="F20" s="272"/>
      <c r="G20" s="268"/>
      <c r="H20" s="268"/>
      <c r="I20" s="268"/>
      <c r="J20" s="268"/>
      <c r="K20" s="268"/>
      <c r="L20" s="268"/>
      <c r="M20" s="268"/>
      <c r="N20" s="268"/>
      <c r="O20" s="268"/>
      <c r="P20" s="268"/>
      <c r="Q20" s="268"/>
      <c r="R20" s="247"/>
      <c r="S20" s="247"/>
      <c r="T20" s="268"/>
      <c r="U20" s="247"/>
      <c r="V20" s="247"/>
      <c r="W20" s="247"/>
      <c r="X20" s="247"/>
      <c r="Y20" s="247"/>
      <c r="Z20" s="247"/>
    </row>
    <row r="21" spans="1:26" ht="15.75" hidden="1" customHeight="1" x14ac:dyDescent="0.2">
      <c r="A21" s="268"/>
      <c r="B21" s="268"/>
      <c r="C21" s="268"/>
      <c r="D21" s="268"/>
      <c r="E21" s="271" t="s">
        <v>1026</v>
      </c>
      <c r="F21" s="272"/>
      <c r="G21" s="268"/>
      <c r="H21" s="268"/>
      <c r="I21" s="268"/>
      <c r="J21" s="268"/>
      <c r="K21" s="268"/>
      <c r="L21" s="268"/>
      <c r="M21" s="268"/>
      <c r="N21" s="268"/>
      <c r="O21" s="268"/>
      <c r="P21" s="268"/>
      <c r="Q21" s="268"/>
      <c r="R21" s="247"/>
      <c r="S21" s="247"/>
      <c r="T21" s="268"/>
      <c r="U21" s="247"/>
      <c r="V21" s="247"/>
      <c r="W21" s="247"/>
      <c r="X21" s="247"/>
      <c r="Y21" s="247"/>
      <c r="Z21" s="247"/>
    </row>
    <row r="22" spans="1:26" ht="15.75" hidden="1" customHeight="1" x14ac:dyDescent="0.2">
      <c r="A22" s="268"/>
      <c r="B22" s="268"/>
      <c r="C22" s="268"/>
      <c r="D22" s="268"/>
      <c r="E22" s="271" t="s">
        <v>1027</v>
      </c>
      <c r="F22" s="272"/>
      <c r="G22" s="268"/>
      <c r="H22" s="268"/>
      <c r="I22" s="268"/>
      <c r="J22" s="268"/>
      <c r="K22" s="268"/>
      <c r="L22" s="268"/>
      <c r="M22" s="268"/>
      <c r="N22" s="268"/>
      <c r="O22" s="268"/>
      <c r="P22" s="268"/>
      <c r="Q22" s="268"/>
      <c r="R22" s="247"/>
      <c r="S22" s="247"/>
      <c r="T22" s="268"/>
      <c r="U22" s="247"/>
      <c r="V22" s="247"/>
      <c r="W22" s="247"/>
      <c r="X22" s="247"/>
      <c r="Y22" s="247"/>
      <c r="Z22" s="247"/>
    </row>
    <row r="23" spans="1:26" ht="15.75" hidden="1" customHeight="1" x14ac:dyDescent="0.2">
      <c r="A23" s="268"/>
      <c r="B23" s="268"/>
      <c r="C23" s="268"/>
      <c r="D23" s="268"/>
      <c r="E23" s="268"/>
      <c r="F23" s="268"/>
      <c r="G23" s="268"/>
      <c r="H23" s="268"/>
      <c r="I23" s="268"/>
      <c r="J23" s="268"/>
      <c r="K23" s="268"/>
      <c r="L23" s="268"/>
      <c r="M23" s="268"/>
      <c r="N23" s="268"/>
      <c r="O23" s="268"/>
      <c r="P23" s="268"/>
      <c r="Q23" s="268"/>
      <c r="R23" s="247"/>
      <c r="S23" s="247"/>
      <c r="T23" s="268"/>
      <c r="U23" s="247"/>
      <c r="V23" s="247"/>
      <c r="W23" s="247"/>
      <c r="X23" s="247"/>
      <c r="Y23" s="247"/>
      <c r="Z23" s="247"/>
    </row>
    <row r="24" spans="1:26" ht="15.75" customHeight="1" x14ac:dyDescent="0.2">
      <c r="A24" s="268"/>
      <c r="B24" s="268"/>
      <c r="C24" s="268"/>
      <c r="D24" s="268"/>
      <c r="E24" s="268"/>
      <c r="F24" s="268"/>
      <c r="G24" s="268"/>
      <c r="H24" s="268"/>
      <c r="I24" s="268"/>
      <c r="J24" s="268"/>
      <c r="K24" s="268"/>
      <c r="L24" s="268"/>
      <c r="M24" s="268"/>
      <c r="N24" s="268"/>
      <c r="O24" s="268"/>
      <c r="P24" s="268"/>
      <c r="Q24" s="268"/>
      <c r="R24" s="247"/>
      <c r="S24" s="247"/>
      <c r="T24" s="268"/>
      <c r="U24" s="247"/>
      <c r="V24" s="247"/>
      <c r="W24" s="247"/>
      <c r="X24" s="247"/>
      <c r="Y24" s="247"/>
      <c r="Z24" s="247"/>
    </row>
    <row r="25" spans="1:26" ht="15.75" customHeight="1" x14ac:dyDescent="0.2">
      <c r="A25" s="268"/>
      <c r="B25" s="268"/>
      <c r="C25" s="268"/>
      <c r="D25" s="268"/>
      <c r="E25" s="268"/>
      <c r="F25" s="268"/>
      <c r="G25" s="268"/>
      <c r="H25" s="268"/>
      <c r="I25" s="268"/>
      <c r="J25" s="268"/>
      <c r="K25" s="268"/>
      <c r="L25" s="268"/>
      <c r="M25" s="268"/>
      <c r="N25" s="268"/>
      <c r="O25" s="268"/>
      <c r="P25" s="268"/>
      <c r="Q25" s="268"/>
      <c r="R25" s="247"/>
      <c r="S25" s="247"/>
      <c r="T25" s="268"/>
      <c r="U25" s="247"/>
      <c r="V25" s="247"/>
      <c r="W25" s="247"/>
      <c r="X25" s="247"/>
      <c r="Y25" s="247"/>
      <c r="Z25" s="247"/>
    </row>
    <row r="26" spans="1:26" ht="15.75" customHeight="1" x14ac:dyDescent="0.2">
      <c r="A26" s="268"/>
      <c r="B26" s="268"/>
      <c r="C26" s="268"/>
      <c r="D26" s="268"/>
      <c r="E26" s="268"/>
      <c r="F26" s="268"/>
      <c r="G26" s="268"/>
      <c r="H26" s="268"/>
      <c r="I26" s="268"/>
      <c r="J26" s="268"/>
      <c r="K26" s="268"/>
      <c r="L26" s="268"/>
      <c r="M26" s="268"/>
      <c r="N26" s="268"/>
      <c r="O26" s="268"/>
      <c r="P26" s="268"/>
      <c r="Q26" s="268"/>
      <c r="R26" s="247"/>
      <c r="S26" s="247"/>
      <c r="T26" s="268"/>
      <c r="U26" s="247"/>
      <c r="V26" s="247"/>
      <c r="W26" s="247"/>
      <c r="X26" s="247"/>
      <c r="Y26" s="247"/>
      <c r="Z26" s="247"/>
    </row>
    <row r="27" spans="1:26" ht="15.75" customHeight="1" x14ac:dyDescent="0.2">
      <c r="A27" s="268"/>
      <c r="B27" s="268"/>
      <c r="C27" s="268"/>
      <c r="D27" s="268"/>
      <c r="E27" s="268"/>
      <c r="F27" s="268"/>
      <c r="G27" s="268"/>
      <c r="H27" s="268"/>
      <c r="I27" s="268"/>
      <c r="J27" s="268"/>
      <c r="K27" s="268"/>
      <c r="L27" s="268"/>
      <c r="M27" s="268"/>
      <c r="N27" s="268"/>
      <c r="O27" s="268"/>
      <c r="P27" s="268"/>
      <c r="Q27" s="268"/>
      <c r="R27" s="247"/>
      <c r="S27" s="247"/>
      <c r="T27" s="268"/>
      <c r="U27" s="247"/>
      <c r="V27" s="247"/>
      <c r="W27" s="247"/>
      <c r="X27" s="247"/>
      <c r="Y27" s="247"/>
      <c r="Z27" s="247"/>
    </row>
    <row r="28" spans="1:26" ht="15.75" customHeight="1" x14ac:dyDescent="0.2">
      <c r="A28" s="268"/>
      <c r="B28" s="268"/>
      <c r="C28" s="268"/>
      <c r="D28" s="268"/>
      <c r="E28" s="268"/>
      <c r="F28" s="268"/>
      <c r="G28" s="268"/>
      <c r="H28" s="268"/>
      <c r="I28" s="268"/>
      <c r="J28" s="268"/>
      <c r="K28" s="268"/>
      <c r="L28" s="268"/>
      <c r="M28" s="268"/>
      <c r="N28" s="268"/>
      <c r="O28" s="268"/>
      <c r="P28" s="268"/>
      <c r="Q28" s="268"/>
      <c r="R28" s="247"/>
      <c r="S28" s="247"/>
      <c r="T28" s="268"/>
      <c r="U28" s="247"/>
      <c r="V28" s="247"/>
      <c r="W28" s="247"/>
      <c r="X28" s="247"/>
      <c r="Y28" s="247"/>
      <c r="Z28" s="247"/>
    </row>
    <row r="29" spans="1:26" ht="15.75" customHeight="1" x14ac:dyDescent="0.2">
      <c r="A29" s="268"/>
      <c r="B29" s="268"/>
      <c r="C29" s="268"/>
      <c r="D29" s="268"/>
      <c r="E29" s="268"/>
      <c r="F29" s="268"/>
      <c r="G29" s="268"/>
      <c r="H29" s="268"/>
      <c r="I29" s="268"/>
      <c r="J29" s="268"/>
      <c r="K29" s="268"/>
      <c r="L29" s="268"/>
      <c r="M29" s="268"/>
      <c r="N29" s="268"/>
      <c r="O29" s="268"/>
      <c r="P29" s="268"/>
      <c r="Q29" s="268"/>
      <c r="R29" s="247"/>
      <c r="S29" s="247"/>
      <c r="T29" s="268"/>
      <c r="U29" s="247"/>
      <c r="V29" s="247"/>
      <c r="W29" s="247"/>
      <c r="X29" s="247"/>
      <c r="Y29" s="247"/>
      <c r="Z29" s="247"/>
    </row>
    <row r="30" spans="1:26" ht="15.75" customHeight="1" x14ac:dyDescent="0.2">
      <c r="A30" s="268"/>
      <c r="B30" s="268"/>
      <c r="C30" s="268"/>
      <c r="D30" s="268"/>
      <c r="E30" s="268"/>
      <c r="F30" s="268"/>
      <c r="G30" s="268"/>
      <c r="H30" s="268"/>
      <c r="I30" s="268"/>
      <c r="J30" s="268"/>
      <c r="K30" s="268"/>
      <c r="L30" s="268"/>
      <c r="M30" s="268"/>
      <c r="N30" s="268"/>
      <c r="O30" s="268"/>
      <c r="P30" s="268"/>
      <c r="Q30" s="268"/>
      <c r="R30" s="247"/>
      <c r="S30" s="247"/>
      <c r="T30" s="268"/>
      <c r="U30" s="247"/>
      <c r="V30" s="247"/>
      <c r="W30" s="247"/>
      <c r="X30" s="247"/>
      <c r="Y30" s="247"/>
      <c r="Z30" s="247"/>
    </row>
    <row r="31" spans="1:26" ht="15.75" customHeight="1" x14ac:dyDescent="0.2">
      <c r="A31" s="268"/>
      <c r="B31" s="268"/>
      <c r="C31" s="268"/>
      <c r="D31" s="268"/>
      <c r="E31" s="268"/>
      <c r="F31" s="268"/>
      <c r="G31" s="268"/>
      <c r="H31" s="268"/>
      <c r="I31" s="268"/>
      <c r="J31" s="268"/>
      <c r="K31" s="268"/>
      <c r="L31" s="268"/>
      <c r="M31" s="268"/>
      <c r="N31" s="268"/>
      <c r="O31" s="268"/>
      <c r="P31" s="268"/>
      <c r="Q31" s="268"/>
      <c r="R31" s="247"/>
      <c r="S31" s="247"/>
      <c r="T31" s="268"/>
      <c r="U31" s="247"/>
      <c r="V31" s="247"/>
      <c r="W31" s="247"/>
      <c r="X31" s="247"/>
      <c r="Y31" s="247"/>
      <c r="Z31" s="247"/>
    </row>
    <row r="32" spans="1:26" ht="15.75" customHeight="1" x14ac:dyDescent="0.2">
      <c r="A32" s="268"/>
      <c r="B32" s="268"/>
      <c r="C32" s="268"/>
      <c r="D32" s="268"/>
      <c r="E32" s="268"/>
      <c r="F32" s="268"/>
      <c r="G32" s="268"/>
      <c r="H32" s="268"/>
      <c r="I32" s="268"/>
      <c r="J32" s="268"/>
      <c r="K32" s="268"/>
      <c r="L32" s="268"/>
      <c r="M32" s="268"/>
      <c r="N32" s="268"/>
      <c r="O32" s="268"/>
      <c r="P32" s="268"/>
      <c r="Q32" s="268"/>
      <c r="R32" s="247"/>
      <c r="S32" s="247"/>
      <c r="T32" s="268"/>
      <c r="U32" s="247"/>
      <c r="V32" s="247"/>
      <c r="W32" s="247"/>
      <c r="X32" s="247"/>
      <c r="Y32" s="247"/>
      <c r="Z32" s="247"/>
    </row>
    <row r="33" spans="1:26" ht="15.75" customHeight="1" x14ac:dyDescent="0.2">
      <c r="A33" s="268"/>
      <c r="B33" s="268"/>
      <c r="C33" s="268"/>
      <c r="D33" s="268"/>
      <c r="E33" s="268"/>
      <c r="F33" s="268"/>
      <c r="G33" s="268"/>
      <c r="H33" s="268"/>
      <c r="I33" s="268"/>
      <c r="J33" s="268"/>
      <c r="K33" s="268"/>
      <c r="L33" s="268"/>
      <c r="M33" s="268"/>
      <c r="N33" s="268"/>
      <c r="O33" s="268"/>
      <c r="P33" s="268"/>
      <c r="Q33" s="268"/>
      <c r="R33" s="247"/>
      <c r="S33" s="247"/>
      <c r="T33" s="268"/>
      <c r="U33" s="247"/>
      <c r="V33" s="247"/>
      <c r="W33" s="247"/>
      <c r="X33" s="247"/>
      <c r="Y33" s="247"/>
      <c r="Z33" s="247"/>
    </row>
    <row r="34" spans="1:26" ht="15.75" customHeight="1" x14ac:dyDescent="0.2">
      <c r="A34" s="268"/>
      <c r="B34" s="268"/>
      <c r="C34" s="268"/>
      <c r="D34" s="268"/>
      <c r="E34" s="268"/>
      <c r="F34" s="268"/>
      <c r="G34" s="268"/>
      <c r="H34" s="268"/>
      <c r="I34" s="268"/>
      <c r="J34" s="268"/>
      <c r="K34" s="268"/>
      <c r="L34" s="268"/>
      <c r="M34" s="268"/>
      <c r="N34" s="268"/>
      <c r="O34" s="268"/>
      <c r="P34" s="268"/>
      <c r="Q34" s="268"/>
      <c r="R34" s="247"/>
      <c r="S34" s="247"/>
      <c r="T34" s="268"/>
      <c r="U34" s="247"/>
      <c r="V34" s="247"/>
      <c r="W34" s="247"/>
      <c r="X34" s="247"/>
      <c r="Y34" s="247"/>
      <c r="Z34" s="247"/>
    </row>
    <row r="35" spans="1:26" ht="15.75" customHeight="1" x14ac:dyDescent="0.2">
      <c r="A35" s="268"/>
      <c r="B35" s="268"/>
      <c r="C35" s="268"/>
      <c r="D35" s="268"/>
      <c r="E35" s="268"/>
      <c r="F35" s="268"/>
      <c r="G35" s="268"/>
      <c r="H35" s="268"/>
      <c r="I35" s="268"/>
      <c r="J35" s="268"/>
      <c r="K35" s="268"/>
      <c r="L35" s="268"/>
      <c r="M35" s="268"/>
      <c r="N35" s="268"/>
      <c r="O35" s="268"/>
      <c r="P35" s="268"/>
      <c r="Q35" s="268"/>
      <c r="R35" s="247"/>
      <c r="S35" s="247"/>
      <c r="T35" s="268"/>
      <c r="U35" s="247"/>
      <c r="V35" s="247"/>
      <c r="W35" s="247"/>
      <c r="X35" s="247"/>
      <c r="Y35" s="247"/>
      <c r="Z35" s="247"/>
    </row>
    <row r="36" spans="1:26" ht="15.75" customHeight="1" x14ac:dyDescent="0.2">
      <c r="A36" s="268"/>
      <c r="B36" s="268"/>
      <c r="C36" s="268"/>
      <c r="D36" s="268"/>
      <c r="E36" s="268"/>
      <c r="F36" s="268"/>
      <c r="G36" s="268"/>
      <c r="H36" s="268"/>
      <c r="I36" s="268"/>
      <c r="J36" s="268"/>
      <c r="K36" s="268"/>
      <c r="L36" s="268"/>
      <c r="M36" s="268"/>
      <c r="N36" s="268"/>
      <c r="O36" s="268"/>
      <c r="P36" s="268"/>
      <c r="Q36" s="268"/>
      <c r="R36" s="247"/>
      <c r="S36" s="247"/>
      <c r="T36" s="268"/>
      <c r="U36" s="247"/>
      <c r="V36" s="247"/>
      <c r="W36" s="247"/>
      <c r="X36" s="247"/>
      <c r="Y36" s="247"/>
      <c r="Z36" s="247"/>
    </row>
    <row r="37" spans="1:26" ht="15.75" customHeight="1" x14ac:dyDescent="0.2">
      <c r="A37" s="268"/>
      <c r="B37" s="268"/>
      <c r="C37" s="268"/>
      <c r="D37" s="268"/>
      <c r="E37" s="268"/>
      <c r="F37" s="268"/>
      <c r="G37" s="268"/>
      <c r="H37" s="268"/>
      <c r="I37" s="268"/>
      <c r="J37" s="268"/>
      <c r="K37" s="268"/>
      <c r="L37" s="268"/>
      <c r="M37" s="268"/>
      <c r="N37" s="268"/>
      <c r="O37" s="268"/>
      <c r="P37" s="268"/>
      <c r="Q37" s="268"/>
      <c r="R37" s="247"/>
      <c r="S37" s="247"/>
      <c r="T37" s="268"/>
      <c r="U37" s="247"/>
      <c r="V37" s="247"/>
      <c r="W37" s="247"/>
      <c r="X37" s="247"/>
      <c r="Y37" s="247"/>
      <c r="Z37" s="247"/>
    </row>
    <row r="38" spans="1:26" ht="15.75" customHeight="1" x14ac:dyDescent="0.2">
      <c r="A38" s="268"/>
      <c r="B38" s="268"/>
      <c r="C38" s="268"/>
      <c r="D38" s="268"/>
      <c r="E38" s="268"/>
      <c r="F38" s="268"/>
      <c r="G38" s="268"/>
      <c r="H38" s="268"/>
      <c r="I38" s="268"/>
      <c r="J38" s="268"/>
      <c r="K38" s="268"/>
      <c r="L38" s="268"/>
      <c r="M38" s="268"/>
      <c r="N38" s="268"/>
      <c r="O38" s="268"/>
      <c r="P38" s="268"/>
      <c r="Q38" s="268"/>
      <c r="R38" s="247"/>
      <c r="S38" s="247"/>
      <c r="T38" s="268"/>
      <c r="U38" s="247"/>
      <c r="V38" s="247"/>
      <c r="W38" s="247"/>
      <c r="X38" s="247"/>
      <c r="Y38" s="247"/>
      <c r="Z38" s="247"/>
    </row>
    <row r="39" spans="1:26" ht="15.75" customHeight="1" x14ac:dyDescent="0.2">
      <c r="A39" s="268"/>
      <c r="B39" s="268"/>
      <c r="C39" s="268"/>
      <c r="D39" s="268"/>
      <c r="E39" s="268"/>
      <c r="F39" s="268"/>
      <c r="G39" s="268"/>
      <c r="H39" s="268"/>
      <c r="I39" s="268"/>
      <c r="J39" s="268"/>
      <c r="K39" s="268"/>
      <c r="L39" s="268"/>
      <c r="M39" s="268"/>
      <c r="N39" s="268"/>
      <c r="O39" s="268"/>
      <c r="P39" s="268"/>
      <c r="Q39" s="268"/>
      <c r="R39" s="247"/>
      <c r="S39" s="247"/>
      <c r="T39" s="268"/>
      <c r="U39" s="247"/>
      <c r="V39" s="247"/>
      <c r="W39" s="247"/>
      <c r="X39" s="247"/>
      <c r="Y39" s="247"/>
      <c r="Z39" s="247"/>
    </row>
    <row r="40" spans="1:26" ht="15.75" customHeight="1" x14ac:dyDescent="0.2">
      <c r="A40" s="268"/>
      <c r="B40" s="268"/>
      <c r="C40" s="268"/>
      <c r="D40" s="268"/>
      <c r="E40" s="268"/>
      <c r="F40" s="268"/>
      <c r="G40" s="268"/>
      <c r="H40" s="268"/>
      <c r="I40" s="268"/>
      <c r="J40" s="268"/>
      <c r="K40" s="268"/>
      <c r="L40" s="268"/>
      <c r="M40" s="268"/>
      <c r="N40" s="268"/>
      <c r="O40" s="268"/>
      <c r="P40" s="268"/>
      <c r="Q40" s="268"/>
      <c r="R40" s="247"/>
      <c r="S40" s="247"/>
      <c r="T40" s="268"/>
      <c r="U40" s="247"/>
      <c r="V40" s="247"/>
      <c r="W40" s="247"/>
      <c r="X40" s="247"/>
      <c r="Y40" s="247"/>
      <c r="Z40" s="247"/>
    </row>
    <row r="41" spans="1:26" ht="15.75" customHeight="1" x14ac:dyDescent="0.2">
      <c r="A41" s="268"/>
      <c r="B41" s="268"/>
      <c r="C41" s="268"/>
      <c r="D41" s="268"/>
      <c r="E41" s="268"/>
      <c r="F41" s="268"/>
      <c r="G41" s="268"/>
      <c r="H41" s="268"/>
      <c r="I41" s="268"/>
      <c r="J41" s="268"/>
      <c r="K41" s="268"/>
      <c r="L41" s="268"/>
      <c r="M41" s="268"/>
      <c r="N41" s="268"/>
      <c r="O41" s="268"/>
      <c r="P41" s="268"/>
      <c r="Q41" s="268"/>
      <c r="R41" s="247"/>
      <c r="S41" s="247"/>
      <c r="T41" s="268"/>
      <c r="U41" s="247"/>
      <c r="V41" s="247"/>
      <c r="W41" s="247"/>
      <c r="X41" s="247"/>
      <c r="Y41" s="247"/>
      <c r="Z41" s="247"/>
    </row>
    <row r="42" spans="1:26" ht="15.75" customHeight="1" x14ac:dyDescent="0.2">
      <c r="A42" s="268"/>
      <c r="B42" s="268"/>
      <c r="C42" s="268"/>
      <c r="D42" s="268"/>
      <c r="E42" s="268"/>
      <c r="F42" s="268"/>
      <c r="G42" s="268"/>
      <c r="H42" s="268"/>
      <c r="I42" s="268"/>
      <c r="J42" s="268"/>
      <c r="K42" s="268"/>
      <c r="L42" s="268"/>
      <c r="M42" s="268"/>
      <c r="N42" s="268"/>
      <c r="O42" s="268"/>
      <c r="P42" s="268"/>
      <c r="Q42" s="268"/>
      <c r="R42" s="247"/>
      <c r="S42" s="247"/>
      <c r="T42" s="268"/>
      <c r="U42" s="247"/>
      <c r="V42" s="247"/>
      <c r="W42" s="247"/>
      <c r="X42" s="247"/>
      <c r="Y42" s="247"/>
      <c r="Z42" s="247"/>
    </row>
    <row r="43" spans="1:26" ht="15.75" customHeight="1" x14ac:dyDescent="0.2">
      <c r="A43" s="268"/>
      <c r="B43" s="268"/>
      <c r="C43" s="268"/>
      <c r="D43" s="268"/>
      <c r="E43" s="268"/>
      <c r="F43" s="268"/>
      <c r="G43" s="268"/>
      <c r="H43" s="268"/>
      <c r="I43" s="268"/>
      <c r="J43" s="268"/>
      <c r="K43" s="268"/>
      <c r="L43" s="268"/>
      <c r="M43" s="268"/>
      <c r="N43" s="268"/>
      <c r="O43" s="268"/>
      <c r="P43" s="268"/>
      <c r="Q43" s="268"/>
      <c r="R43" s="247"/>
      <c r="S43" s="247"/>
      <c r="T43" s="268"/>
      <c r="U43" s="247"/>
      <c r="V43" s="247"/>
      <c r="W43" s="247"/>
      <c r="X43" s="247"/>
      <c r="Y43" s="247"/>
      <c r="Z43" s="247"/>
    </row>
    <row r="44" spans="1:26" ht="15.75" customHeight="1" x14ac:dyDescent="0.2">
      <c r="A44" s="268"/>
      <c r="B44" s="268"/>
      <c r="C44" s="268"/>
      <c r="D44" s="268"/>
      <c r="E44" s="268"/>
      <c r="F44" s="268"/>
      <c r="G44" s="268"/>
      <c r="H44" s="268"/>
      <c r="I44" s="268"/>
      <c r="J44" s="268"/>
      <c r="K44" s="268"/>
      <c r="L44" s="268"/>
      <c r="M44" s="268"/>
      <c r="N44" s="268"/>
      <c r="O44" s="268"/>
      <c r="P44" s="268"/>
      <c r="Q44" s="268"/>
      <c r="R44" s="247"/>
      <c r="S44" s="247"/>
      <c r="T44" s="268"/>
      <c r="U44" s="247"/>
      <c r="V44" s="247"/>
      <c r="W44" s="247"/>
      <c r="X44" s="247"/>
      <c r="Y44" s="247"/>
      <c r="Z44" s="247"/>
    </row>
    <row r="45" spans="1:26" ht="15.75" customHeight="1" x14ac:dyDescent="0.2">
      <c r="A45" s="268"/>
      <c r="B45" s="268"/>
      <c r="C45" s="268"/>
      <c r="D45" s="268"/>
      <c r="E45" s="268"/>
      <c r="F45" s="268"/>
      <c r="G45" s="268"/>
      <c r="H45" s="268"/>
      <c r="I45" s="268"/>
      <c r="J45" s="268"/>
      <c r="K45" s="268"/>
      <c r="L45" s="268"/>
      <c r="M45" s="268"/>
      <c r="N45" s="268"/>
      <c r="O45" s="268"/>
      <c r="P45" s="268"/>
      <c r="Q45" s="268"/>
      <c r="R45" s="247"/>
      <c r="S45" s="247"/>
      <c r="T45" s="268"/>
      <c r="U45" s="247"/>
      <c r="V45" s="247"/>
      <c r="W45" s="247"/>
      <c r="X45" s="247"/>
      <c r="Y45" s="247"/>
      <c r="Z45" s="247"/>
    </row>
    <row r="46" spans="1:26" ht="15.75" customHeight="1" x14ac:dyDescent="0.2">
      <c r="A46" s="268"/>
      <c r="B46" s="268"/>
      <c r="C46" s="268"/>
      <c r="D46" s="268"/>
      <c r="E46" s="268"/>
      <c r="F46" s="268"/>
      <c r="G46" s="268"/>
      <c r="H46" s="268"/>
      <c r="I46" s="268"/>
      <c r="J46" s="268"/>
      <c r="K46" s="268"/>
      <c r="L46" s="268"/>
      <c r="M46" s="268"/>
      <c r="N46" s="268"/>
      <c r="O46" s="268"/>
      <c r="P46" s="268"/>
      <c r="Q46" s="268"/>
      <c r="R46" s="247"/>
      <c r="S46" s="247"/>
      <c r="T46" s="268"/>
      <c r="U46" s="247"/>
      <c r="V46" s="247"/>
      <c r="W46" s="247"/>
      <c r="X46" s="247"/>
      <c r="Y46" s="247"/>
      <c r="Z46" s="247"/>
    </row>
    <row r="47" spans="1:26" ht="15.75" customHeight="1" x14ac:dyDescent="0.2">
      <c r="A47" s="268"/>
      <c r="B47" s="268"/>
      <c r="C47" s="268"/>
      <c r="D47" s="268"/>
      <c r="E47" s="268"/>
      <c r="F47" s="268"/>
      <c r="G47" s="268"/>
      <c r="H47" s="268"/>
      <c r="I47" s="268"/>
      <c r="J47" s="268"/>
      <c r="K47" s="268"/>
      <c r="L47" s="268"/>
      <c r="M47" s="268"/>
      <c r="N47" s="268"/>
      <c r="O47" s="268"/>
      <c r="P47" s="268"/>
      <c r="Q47" s="268"/>
      <c r="R47" s="247"/>
      <c r="S47" s="247"/>
      <c r="T47" s="268"/>
      <c r="U47" s="247"/>
      <c r="V47" s="247"/>
      <c r="W47" s="247"/>
      <c r="X47" s="247"/>
      <c r="Y47" s="247"/>
      <c r="Z47" s="247"/>
    </row>
    <row r="48" spans="1:26" ht="15.75" customHeight="1" x14ac:dyDescent="0.2">
      <c r="A48" s="268"/>
      <c r="B48" s="268"/>
      <c r="C48" s="268"/>
      <c r="D48" s="268"/>
      <c r="E48" s="268"/>
      <c r="F48" s="268"/>
      <c r="G48" s="268"/>
      <c r="H48" s="268"/>
      <c r="I48" s="268"/>
      <c r="J48" s="268"/>
      <c r="K48" s="268"/>
      <c r="L48" s="268"/>
      <c r="M48" s="268"/>
      <c r="N48" s="268"/>
      <c r="O48" s="268"/>
      <c r="P48" s="268"/>
      <c r="Q48" s="268"/>
      <c r="R48" s="247"/>
      <c r="S48" s="247"/>
      <c r="T48" s="268"/>
      <c r="U48" s="247"/>
      <c r="V48" s="247"/>
      <c r="W48" s="247"/>
      <c r="X48" s="247"/>
      <c r="Y48" s="247"/>
      <c r="Z48" s="247"/>
    </row>
    <row r="49" spans="1:26" ht="15.75" customHeight="1" x14ac:dyDescent="0.2">
      <c r="A49" s="268"/>
      <c r="B49" s="268"/>
      <c r="C49" s="268"/>
      <c r="D49" s="268"/>
      <c r="E49" s="268"/>
      <c r="F49" s="268"/>
      <c r="G49" s="268"/>
      <c r="H49" s="268"/>
      <c r="I49" s="268"/>
      <c r="J49" s="268"/>
      <c r="K49" s="268"/>
      <c r="L49" s="268"/>
      <c r="M49" s="268"/>
      <c r="N49" s="268"/>
      <c r="O49" s="268"/>
      <c r="P49" s="268"/>
      <c r="Q49" s="268"/>
      <c r="R49" s="247"/>
      <c r="S49" s="247"/>
      <c r="T49" s="268"/>
      <c r="U49" s="247"/>
      <c r="V49" s="247"/>
      <c r="W49" s="247"/>
      <c r="X49" s="247"/>
      <c r="Y49" s="247"/>
      <c r="Z49" s="247"/>
    </row>
    <row r="50" spans="1:26" ht="15.75" customHeight="1" x14ac:dyDescent="0.2">
      <c r="A50" s="268"/>
      <c r="B50" s="268"/>
      <c r="C50" s="268"/>
      <c r="D50" s="268"/>
      <c r="E50" s="268"/>
      <c r="F50" s="268"/>
      <c r="G50" s="268"/>
      <c r="H50" s="268"/>
      <c r="I50" s="268"/>
      <c r="J50" s="268"/>
      <c r="K50" s="268"/>
      <c r="L50" s="268"/>
      <c r="M50" s="268"/>
      <c r="N50" s="268"/>
      <c r="O50" s="268"/>
      <c r="P50" s="268"/>
      <c r="Q50" s="268"/>
      <c r="R50" s="247"/>
      <c r="S50" s="247"/>
      <c r="T50" s="268"/>
      <c r="U50" s="247"/>
      <c r="V50" s="247"/>
      <c r="W50" s="247"/>
      <c r="X50" s="247"/>
      <c r="Y50" s="247"/>
      <c r="Z50" s="247"/>
    </row>
    <row r="51" spans="1:26" ht="15.75" customHeight="1" x14ac:dyDescent="0.2">
      <c r="A51" s="268"/>
      <c r="B51" s="268"/>
      <c r="C51" s="268"/>
      <c r="D51" s="268"/>
      <c r="E51" s="268"/>
      <c r="F51" s="268"/>
      <c r="G51" s="268"/>
      <c r="H51" s="268"/>
      <c r="I51" s="268"/>
      <c r="J51" s="268"/>
      <c r="K51" s="268"/>
      <c r="L51" s="268"/>
      <c r="M51" s="268"/>
      <c r="N51" s="268"/>
      <c r="O51" s="268"/>
      <c r="P51" s="268"/>
      <c r="Q51" s="268"/>
      <c r="R51" s="247"/>
      <c r="S51" s="247"/>
      <c r="T51" s="268"/>
      <c r="U51" s="247"/>
      <c r="V51" s="247"/>
      <c r="W51" s="247"/>
      <c r="X51" s="247"/>
      <c r="Y51" s="247"/>
      <c r="Z51" s="247"/>
    </row>
    <row r="52" spans="1:26" ht="15.75" customHeight="1" x14ac:dyDescent="0.2">
      <c r="A52" s="268"/>
      <c r="B52" s="268"/>
      <c r="C52" s="268"/>
      <c r="D52" s="268"/>
      <c r="E52" s="268"/>
      <c r="F52" s="268"/>
      <c r="G52" s="268"/>
      <c r="H52" s="268"/>
      <c r="I52" s="268"/>
      <c r="J52" s="268"/>
      <c r="K52" s="268"/>
      <c r="L52" s="268"/>
      <c r="M52" s="268"/>
      <c r="N52" s="268"/>
      <c r="O52" s="268"/>
      <c r="P52" s="268"/>
      <c r="Q52" s="268"/>
      <c r="R52" s="247"/>
      <c r="S52" s="247"/>
      <c r="T52" s="268"/>
      <c r="U52" s="247"/>
      <c r="V52" s="247"/>
      <c r="W52" s="247"/>
      <c r="X52" s="247"/>
      <c r="Y52" s="247"/>
      <c r="Z52" s="247"/>
    </row>
    <row r="53" spans="1:26" ht="15.75" customHeight="1" x14ac:dyDescent="0.2">
      <c r="A53" s="268"/>
      <c r="B53" s="268"/>
      <c r="C53" s="268"/>
      <c r="D53" s="268"/>
      <c r="E53" s="268"/>
      <c r="F53" s="268"/>
      <c r="G53" s="268"/>
      <c r="H53" s="268"/>
      <c r="I53" s="268"/>
      <c r="J53" s="268"/>
      <c r="K53" s="268"/>
      <c r="L53" s="268"/>
      <c r="M53" s="268"/>
      <c r="N53" s="268"/>
      <c r="O53" s="268"/>
      <c r="P53" s="268"/>
      <c r="Q53" s="268"/>
      <c r="R53" s="247"/>
      <c r="S53" s="247"/>
      <c r="T53" s="268"/>
      <c r="U53" s="247"/>
      <c r="V53" s="247"/>
      <c r="W53" s="247"/>
      <c r="X53" s="247"/>
      <c r="Y53" s="247"/>
      <c r="Z53" s="247"/>
    </row>
    <row r="54" spans="1:26" ht="15.75" customHeight="1" x14ac:dyDescent="0.2">
      <c r="A54" s="268"/>
      <c r="B54" s="268"/>
      <c r="C54" s="268"/>
      <c r="D54" s="268"/>
      <c r="E54" s="268"/>
      <c r="F54" s="268"/>
      <c r="G54" s="268"/>
      <c r="H54" s="268"/>
      <c r="I54" s="268"/>
      <c r="J54" s="268"/>
      <c r="K54" s="268"/>
      <c r="L54" s="268"/>
      <c r="M54" s="268"/>
      <c r="N54" s="268"/>
      <c r="O54" s="268"/>
      <c r="P54" s="268"/>
      <c r="Q54" s="268"/>
      <c r="R54" s="247"/>
      <c r="S54" s="247"/>
      <c r="T54" s="268"/>
      <c r="U54" s="247"/>
      <c r="V54" s="247"/>
      <c r="W54" s="247"/>
      <c r="X54" s="247"/>
      <c r="Y54" s="247"/>
      <c r="Z54" s="247"/>
    </row>
    <row r="55" spans="1:26" ht="15.75" customHeight="1" x14ac:dyDescent="0.2">
      <c r="A55" s="268"/>
      <c r="B55" s="268"/>
      <c r="C55" s="268"/>
      <c r="D55" s="268"/>
      <c r="E55" s="268"/>
      <c r="F55" s="268"/>
      <c r="G55" s="268"/>
      <c r="H55" s="268"/>
      <c r="I55" s="268"/>
      <c r="J55" s="268"/>
      <c r="K55" s="268"/>
      <c r="L55" s="268"/>
      <c r="M55" s="268"/>
      <c r="N55" s="268"/>
      <c r="O55" s="268"/>
      <c r="P55" s="268"/>
      <c r="Q55" s="268"/>
      <c r="R55" s="247"/>
      <c r="S55" s="247"/>
      <c r="T55" s="268"/>
      <c r="U55" s="247"/>
      <c r="V55" s="247"/>
      <c r="W55" s="247"/>
      <c r="X55" s="247"/>
      <c r="Y55" s="247"/>
      <c r="Z55" s="247"/>
    </row>
    <row r="56" spans="1:26" ht="15.75" customHeight="1" x14ac:dyDescent="0.2">
      <c r="A56" s="268"/>
      <c r="B56" s="268"/>
      <c r="C56" s="268"/>
      <c r="D56" s="268"/>
      <c r="E56" s="268"/>
      <c r="F56" s="268"/>
      <c r="G56" s="268"/>
      <c r="H56" s="268"/>
      <c r="I56" s="268"/>
      <c r="J56" s="268"/>
      <c r="K56" s="268"/>
      <c r="L56" s="268"/>
      <c r="M56" s="268"/>
      <c r="N56" s="268"/>
      <c r="O56" s="268"/>
      <c r="P56" s="268"/>
      <c r="Q56" s="268"/>
      <c r="R56" s="247"/>
      <c r="S56" s="247"/>
      <c r="T56" s="268"/>
      <c r="U56" s="247"/>
      <c r="V56" s="247"/>
      <c r="W56" s="247"/>
      <c r="X56" s="247"/>
      <c r="Y56" s="247"/>
      <c r="Z56" s="247"/>
    </row>
    <row r="57" spans="1:26" ht="15.75" customHeight="1" x14ac:dyDescent="0.2">
      <c r="A57" s="268"/>
      <c r="B57" s="268"/>
      <c r="C57" s="268"/>
      <c r="D57" s="268"/>
      <c r="E57" s="268"/>
      <c r="F57" s="268"/>
      <c r="G57" s="268"/>
      <c r="H57" s="268"/>
      <c r="I57" s="268"/>
      <c r="J57" s="268"/>
      <c r="K57" s="268"/>
      <c r="L57" s="268"/>
      <c r="M57" s="268"/>
      <c r="N57" s="268"/>
      <c r="O57" s="268"/>
      <c r="P57" s="268"/>
      <c r="Q57" s="268"/>
      <c r="R57" s="247"/>
      <c r="S57" s="247"/>
      <c r="T57" s="268"/>
      <c r="U57" s="247"/>
      <c r="V57" s="247"/>
      <c r="W57" s="247"/>
      <c r="X57" s="247"/>
      <c r="Y57" s="247"/>
      <c r="Z57" s="247"/>
    </row>
    <row r="58" spans="1:26" ht="15.75" customHeight="1" x14ac:dyDescent="0.2">
      <c r="A58" s="268"/>
      <c r="B58" s="268"/>
      <c r="C58" s="268"/>
      <c r="D58" s="268"/>
      <c r="E58" s="268"/>
      <c r="F58" s="268"/>
      <c r="G58" s="268"/>
      <c r="H58" s="268"/>
      <c r="I58" s="268"/>
      <c r="J58" s="268"/>
      <c r="K58" s="268"/>
      <c r="L58" s="268"/>
      <c r="M58" s="268"/>
      <c r="N58" s="268"/>
      <c r="O58" s="268"/>
      <c r="P58" s="268"/>
      <c r="Q58" s="268"/>
      <c r="R58" s="247"/>
      <c r="S58" s="247"/>
      <c r="T58" s="268"/>
      <c r="U58" s="247"/>
      <c r="V58" s="247"/>
      <c r="W58" s="247"/>
      <c r="X58" s="247"/>
      <c r="Y58" s="247"/>
      <c r="Z58" s="247"/>
    </row>
    <row r="59" spans="1:26" ht="15.75" customHeight="1" x14ac:dyDescent="0.2">
      <c r="A59" s="268"/>
      <c r="B59" s="268"/>
      <c r="C59" s="268"/>
      <c r="D59" s="268"/>
      <c r="E59" s="268"/>
      <c r="F59" s="268"/>
      <c r="G59" s="268"/>
      <c r="H59" s="268"/>
      <c r="I59" s="268"/>
      <c r="J59" s="268"/>
      <c r="K59" s="268"/>
      <c r="L59" s="268"/>
      <c r="M59" s="268"/>
      <c r="N59" s="268"/>
      <c r="O59" s="268"/>
      <c r="P59" s="268"/>
      <c r="Q59" s="268"/>
      <c r="R59" s="247"/>
      <c r="S59" s="247"/>
      <c r="T59" s="268"/>
      <c r="U59" s="247"/>
      <c r="V59" s="247"/>
      <c r="W59" s="247"/>
      <c r="X59" s="247"/>
      <c r="Y59" s="247"/>
      <c r="Z59" s="247"/>
    </row>
    <row r="60" spans="1:26" ht="15.75" customHeight="1" x14ac:dyDescent="0.2">
      <c r="A60" s="268"/>
      <c r="B60" s="268"/>
      <c r="C60" s="268"/>
      <c r="D60" s="268"/>
      <c r="E60" s="268"/>
      <c r="F60" s="268"/>
      <c r="G60" s="268"/>
      <c r="H60" s="268"/>
      <c r="I60" s="268"/>
      <c r="J60" s="268"/>
      <c r="K60" s="268"/>
      <c r="L60" s="268"/>
      <c r="M60" s="268"/>
      <c r="N60" s="268"/>
      <c r="O60" s="268"/>
      <c r="P60" s="268"/>
      <c r="Q60" s="268"/>
      <c r="R60" s="247"/>
      <c r="S60" s="247"/>
      <c r="T60" s="268"/>
      <c r="U60" s="247"/>
      <c r="V60" s="247"/>
      <c r="W60" s="247"/>
      <c r="X60" s="247"/>
      <c r="Y60" s="247"/>
      <c r="Z60" s="247"/>
    </row>
    <row r="61" spans="1:26" ht="15.75" customHeight="1" x14ac:dyDescent="0.2">
      <c r="A61" s="268"/>
      <c r="B61" s="268"/>
      <c r="C61" s="268"/>
      <c r="D61" s="268"/>
      <c r="E61" s="268"/>
      <c r="F61" s="268"/>
      <c r="G61" s="268"/>
      <c r="H61" s="268"/>
      <c r="I61" s="268"/>
      <c r="J61" s="268"/>
      <c r="K61" s="268"/>
      <c r="L61" s="268"/>
      <c r="M61" s="268"/>
      <c r="N61" s="268"/>
      <c r="O61" s="268"/>
      <c r="P61" s="268"/>
      <c r="Q61" s="268"/>
      <c r="R61" s="247"/>
      <c r="S61" s="247"/>
      <c r="T61" s="268"/>
      <c r="U61" s="247"/>
      <c r="V61" s="247"/>
      <c r="W61" s="247"/>
      <c r="X61" s="247"/>
      <c r="Y61" s="247"/>
      <c r="Z61" s="247"/>
    </row>
    <row r="62" spans="1:26" ht="15.75" customHeight="1" x14ac:dyDescent="0.2">
      <c r="A62" s="268"/>
      <c r="B62" s="268"/>
      <c r="C62" s="268"/>
      <c r="D62" s="268"/>
      <c r="E62" s="268"/>
      <c r="F62" s="268"/>
      <c r="G62" s="268"/>
      <c r="H62" s="268"/>
      <c r="I62" s="268"/>
      <c r="J62" s="268"/>
      <c r="K62" s="268"/>
      <c r="L62" s="268"/>
      <c r="M62" s="268"/>
      <c r="N62" s="268"/>
      <c r="O62" s="268"/>
      <c r="P62" s="268"/>
      <c r="Q62" s="268"/>
      <c r="R62" s="247"/>
      <c r="S62" s="247"/>
      <c r="T62" s="268"/>
      <c r="U62" s="247"/>
      <c r="V62" s="247"/>
      <c r="W62" s="247"/>
      <c r="X62" s="247"/>
      <c r="Y62" s="247"/>
      <c r="Z62" s="247"/>
    </row>
    <row r="63" spans="1:26" ht="15.75" customHeight="1" x14ac:dyDescent="0.2">
      <c r="A63" s="268"/>
      <c r="B63" s="268"/>
      <c r="C63" s="268"/>
      <c r="D63" s="268"/>
      <c r="E63" s="268"/>
      <c r="F63" s="268"/>
      <c r="G63" s="268"/>
      <c r="H63" s="268"/>
      <c r="I63" s="268"/>
      <c r="J63" s="268"/>
      <c r="K63" s="268"/>
      <c r="L63" s="268"/>
      <c r="M63" s="268"/>
      <c r="N63" s="268"/>
      <c r="O63" s="268"/>
      <c r="P63" s="268"/>
      <c r="Q63" s="268"/>
      <c r="R63" s="247"/>
      <c r="S63" s="247"/>
      <c r="T63" s="268"/>
      <c r="U63" s="247"/>
      <c r="V63" s="247"/>
      <c r="W63" s="247"/>
      <c r="X63" s="247"/>
      <c r="Y63" s="247"/>
      <c r="Z63" s="247"/>
    </row>
    <row r="64" spans="1:26" ht="15.75" customHeight="1" x14ac:dyDescent="0.2">
      <c r="A64" s="268"/>
      <c r="B64" s="268"/>
      <c r="C64" s="268"/>
      <c r="D64" s="268"/>
      <c r="E64" s="268"/>
      <c r="F64" s="268"/>
      <c r="G64" s="268"/>
      <c r="H64" s="268"/>
      <c r="I64" s="268"/>
      <c r="J64" s="268"/>
      <c r="K64" s="268"/>
      <c r="L64" s="268"/>
      <c r="M64" s="268"/>
      <c r="N64" s="268"/>
      <c r="O64" s="268"/>
      <c r="P64" s="268"/>
      <c r="Q64" s="268"/>
      <c r="R64" s="247"/>
      <c r="S64" s="247"/>
      <c r="T64" s="268"/>
      <c r="U64" s="247"/>
      <c r="V64" s="247"/>
      <c r="W64" s="247"/>
      <c r="X64" s="247"/>
      <c r="Y64" s="247"/>
      <c r="Z64" s="247"/>
    </row>
    <row r="65" spans="1:26" ht="15.75" customHeight="1" x14ac:dyDescent="0.2">
      <c r="A65" s="268"/>
      <c r="B65" s="268"/>
      <c r="C65" s="268"/>
      <c r="D65" s="268"/>
      <c r="E65" s="268"/>
      <c r="F65" s="268"/>
      <c r="G65" s="268"/>
      <c r="H65" s="268"/>
      <c r="I65" s="268"/>
      <c r="J65" s="268"/>
      <c r="K65" s="268"/>
      <c r="L65" s="268"/>
      <c r="M65" s="268"/>
      <c r="N65" s="268"/>
      <c r="O65" s="268"/>
      <c r="P65" s="268"/>
      <c r="Q65" s="268"/>
      <c r="R65" s="247"/>
      <c r="S65" s="247"/>
      <c r="T65" s="268"/>
      <c r="U65" s="247"/>
      <c r="V65" s="247"/>
      <c r="W65" s="247"/>
      <c r="X65" s="247"/>
      <c r="Y65" s="247"/>
      <c r="Z65" s="247"/>
    </row>
    <row r="66" spans="1:26" ht="15.75" customHeight="1" x14ac:dyDescent="0.2">
      <c r="A66" s="268"/>
      <c r="B66" s="268"/>
      <c r="C66" s="268"/>
      <c r="D66" s="268"/>
      <c r="E66" s="268"/>
      <c r="F66" s="268"/>
      <c r="G66" s="268"/>
      <c r="H66" s="268"/>
      <c r="I66" s="268"/>
      <c r="J66" s="268"/>
      <c r="K66" s="268"/>
      <c r="L66" s="268"/>
      <c r="M66" s="268"/>
      <c r="N66" s="268"/>
      <c r="O66" s="268"/>
      <c r="P66" s="268"/>
      <c r="Q66" s="268"/>
      <c r="R66" s="247"/>
      <c r="S66" s="247"/>
      <c r="T66" s="268"/>
      <c r="U66" s="247"/>
      <c r="V66" s="247"/>
      <c r="W66" s="247"/>
      <c r="X66" s="247"/>
      <c r="Y66" s="247"/>
      <c r="Z66" s="247"/>
    </row>
    <row r="67" spans="1:26" ht="15.75" customHeight="1" x14ac:dyDescent="0.2">
      <c r="A67" s="268"/>
      <c r="B67" s="268"/>
      <c r="C67" s="268"/>
      <c r="D67" s="268"/>
      <c r="E67" s="268"/>
      <c r="F67" s="268"/>
      <c r="G67" s="268"/>
      <c r="H67" s="268"/>
      <c r="I67" s="268"/>
      <c r="J67" s="268"/>
      <c r="K67" s="268"/>
      <c r="L67" s="268"/>
      <c r="M67" s="268"/>
      <c r="N67" s="268"/>
      <c r="O67" s="268"/>
      <c r="P67" s="268"/>
      <c r="Q67" s="268"/>
      <c r="R67" s="247"/>
      <c r="S67" s="247"/>
      <c r="T67" s="268"/>
      <c r="U67" s="247"/>
      <c r="V67" s="247"/>
      <c r="W67" s="247"/>
      <c r="X67" s="247"/>
      <c r="Y67" s="247"/>
      <c r="Z67" s="247"/>
    </row>
    <row r="68" spans="1:26" ht="15.75" customHeight="1" x14ac:dyDescent="0.2">
      <c r="A68" s="268"/>
      <c r="B68" s="268"/>
      <c r="C68" s="268"/>
      <c r="D68" s="268"/>
      <c r="E68" s="268"/>
      <c r="F68" s="268"/>
      <c r="G68" s="268"/>
      <c r="H68" s="268"/>
      <c r="I68" s="268"/>
      <c r="J68" s="268"/>
      <c r="K68" s="268"/>
      <c r="L68" s="268"/>
      <c r="M68" s="268"/>
      <c r="N68" s="268"/>
      <c r="O68" s="268"/>
      <c r="P68" s="268"/>
      <c r="Q68" s="268"/>
      <c r="R68" s="247"/>
      <c r="S68" s="247"/>
      <c r="T68" s="268"/>
      <c r="U68" s="247"/>
      <c r="V68" s="247"/>
      <c r="W68" s="247"/>
      <c r="X68" s="247"/>
      <c r="Y68" s="247"/>
      <c r="Z68" s="247"/>
    </row>
    <row r="69" spans="1:26" ht="15.75" customHeight="1" x14ac:dyDescent="0.2">
      <c r="A69" s="268"/>
      <c r="B69" s="268"/>
      <c r="C69" s="268"/>
      <c r="D69" s="268"/>
      <c r="E69" s="268"/>
      <c r="F69" s="268"/>
      <c r="G69" s="268"/>
      <c r="H69" s="268"/>
      <c r="I69" s="268"/>
      <c r="J69" s="268"/>
      <c r="K69" s="268"/>
      <c r="L69" s="268"/>
      <c r="M69" s="268"/>
      <c r="N69" s="268"/>
      <c r="O69" s="268"/>
      <c r="P69" s="268"/>
      <c r="Q69" s="268"/>
      <c r="R69" s="247"/>
      <c r="S69" s="247"/>
      <c r="T69" s="268"/>
      <c r="U69" s="247"/>
      <c r="V69" s="247"/>
      <c r="W69" s="247"/>
      <c r="X69" s="247"/>
      <c r="Y69" s="247"/>
      <c r="Z69" s="247"/>
    </row>
    <row r="70" spans="1:26" ht="15.75" customHeight="1" x14ac:dyDescent="0.2">
      <c r="A70" s="268"/>
      <c r="B70" s="268"/>
      <c r="C70" s="268"/>
      <c r="D70" s="268"/>
      <c r="E70" s="268"/>
      <c r="F70" s="268"/>
      <c r="G70" s="268"/>
      <c r="H70" s="268"/>
      <c r="I70" s="268"/>
      <c r="J70" s="268"/>
      <c r="K70" s="268"/>
      <c r="L70" s="268"/>
      <c r="M70" s="268"/>
      <c r="N70" s="268"/>
      <c r="O70" s="268"/>
      <c r="P70" s="268"/>
      <c r="Q70" s="268"/>
      <c r="R70" s="247"/>
      <c r="S70" s="247"/>
      <c r="T70" s="268"/>
      <c r="U70" s="247"/>
      <c r="V70" s="247"/>
      <c r="W70" s="247"/>
      <c r="X70" s="247"/>
      <c r="Y70" s="247"/>
      <c r="Z70" s="247"/>
    </row>
    <row r="71" spans="1:26" ht="15.75" customHeight="1" x14ac:dyDescent="0.2">
      <c r="A71" s="268"/>
      <c r="B71" s="268"/>
      <c r="C71" s="268"/>
      <c r="D71" s="268"/>
      <c r="E71" s="268"/>
      <c r="F71" s="268"/>
      <c r="G71" s="268"/>
      <c r="H71" s="268"/>
      <c r="I71" s="268"/>
      <c r="J71" s="268"/>
      <c r="K71" s="268"/>
      <c r="L71" s="268"/>
      <c r="M71" s="268"/>
      <c r="N71" s="268"/>
      <c r="O71" s="268"/>
      <c r="P71" s="268"/>
      <c r="Q71" s="268"/>
      <c r="R71" s="247"/>
      <c r="S71" s="247"/>
      <c r="T71" s="268"/>
      <c r="U71" s="247"/>
      <c r="V71" s="247"/>
      <c r="W71" s="247"/>
      <c r="X71" s="247"/>
      <c r="Y71" s="247"/>
      <c r="Z71" s="247"/>
    </row>
    <row r="72" spans="1:26" ht="15.75" customHeight="1" x14ac:dyDescent="0.2">
      <c r="A72" s="268"/>
      <c r="B72" s="268"/>
      <c r="C72" s="268"/>
      <c r="D72" s="268"/>
      <c r="E72" s="268"/>
      <c r="F72" s="268"/>
      <c r="G72" s="268"/>
      <c r="H72" s="268"/>
      <c r="I72" s="268"/>
      <c r="J72" s="268"/>
      <c r="K72" s="268"/>
      <c r="L72" s="268"/>
      <c r="M72" s="268"/>
      <c r="N72" s="268"/>
      <c r="O72" s="268"/>
      <c r="P72" s="268"/>
      <c r="Q72" s="268"/>
      <c r="R72" s="247"/>
      <c r="S72" s="247"/>
      <c r="T72" s="268"/>
      <c r="U72" s="247"/>
      <c r="V72" s="247"/>
      <c r="W72" s="247"/>
      <c r="X72" s="247"/>
      <c r="Y72" s="247"/>
      <c r="Z72" s="247"/>
    </row>
    <row r="73" spans="1:26" ht="15.75" customHeight="1" x14ac:dyDescent="0.2">
      <c r="A73" s="268"/>
      <c r="B73" s="268"/>
      <c r="C73" s="268"/>
      <c r="D73" s="268"/>
      <c r="E73" s="268"/>
      <c r="F73" s="268"/>
      <c r="G73" s="268"/>
      <c r="H73" s="268"/>
      <c r="I73" s="268"/>
      <c r="J73" s="268"/>
      <c r="K73" s="268"/>
      <c r="L73" s="268"/>
      <c r="M73" s="268"/>
      <c r="N73" s="268"/>
      <c r="O73" s="268"/>
      <c r="P73" s="268"/>
      <c r="Q73" s="268"/>
      <c r="R73" s="247"/>
      <c r="S73" s="247"/>
      <c r="T73" s="268"/>
      <c r="U73" s="247"/>
      <c r="V73" s="247"/>
      <c r="W73" s="247"/>
      <c r="X73" s="247"/>
      <c r="Y73" s="247"/>
      <c r="Z73" s="247"/>
    </row>
    <row r="74" spans="1:26" ht="15.75" customHeight="1" x14ac:dyDescent="0.2">
      <c r="A74" s="268"/>
      <c r="B74" s="268"/>
      <c r="C74" s="268"/>
      <c r="D74" s="268"/>
      <c r="E74" s="268"/>
      <c r="F74" s="268"/>
      <c r="G74" s="268"/>
      <c r="H74" s="268"/>
      <c r="I74" s="268"/>
      <c r="J74" s="268"/>
      <c r="K74" s="268"/>
      <c r="L74" s="268"/>
      <c r="M74" s="268"/>
      <c r="N74" s="268"/>
      <c r="O74" s="268"/>
      <c r="P74" s="268"/>
      <c r="Q74" s="268"/>
      <c r="R74" s="247"/>
      <c r="S74" s="247"/>
      <c r="T74" s="268"/>
      <c r="U74" s="247"/>
      <c r="V74" s="247"/>
      <c r="W74" s="247"/>
      <c r="X74" s="247"/>
      <c r="Y74" s="247"/>
      <c r="Z74" s="247"/>
    </row>
    <row r="75" spans="1:26" ht="15.75" customHeight="1" x14ac:dyDescent="0.2">
      <c r="A75" s="268"/>
      <c r="B75" s="268"/>
      <c r="C75" s="268"/>
      <c r="D75" s="268"/>
      <c r="E75" s="268"/>
      <c r="F75" s="268"/>
      <c r="G75" s="268"/>
      <c r="H75" s="268"/>
      <c r="I75" s="268"/>
      <c r="J75" s="268"/>
      <c r="K75" s="268"/>
      <c r="L75" s="268"/>
      <c r="M75" s="268"/>
      <c r="N75" s="268"/>
      <c r="O75" s="268"/>
      <c r="P75" s="268"/>
      <c r="Q75" s="268"/>
      <c r="R75" s="247"/>
      <c r="S75" s="247"/>
      <c r="T75" s="268"/>
      <c r="U75" s="247"/>
      <c r="V75" s="247"/>
      <c r="W75" s="247"/>
      <c r="X75" s="247"/>
      <c r="Y75" s="247"/>
      <c r="Z75" s="247"/>
    </row>
    <row r="76" spans="1:26" ht="15.75" customHeight="1" x14ac:dyDescent="0.2">
      <c r="A76" s="268"/>
      <c r="B76" s="268"/>
      <c r="C76" s="268"/>
      <c r="D76" s="268"/>
      <c r="E76" s="268"/>
      <c r="F76" s="268"/>
      <c r="G76" s="268"/>
      <c r="H76" s="268"/>
      <c r="I76" s="268"/>
      <c r="J76" s="268"/>
      <c r="K76" s="268"/>
      <c r="L76" s="268"/>
      <c r="M76" s="268"/>
      <c r="N76" s="268"/>
      <c r="O76" s="268"/>
      <c r="P76" s="268"/>
      <c r="Q76" s="268"/>
      <c r="R76" s="247"/>
      <c r="S76" s="247"/>
      <c r="T76" s="268"/>
      <c r="U76" s="247"/>
      <c r="V76" s="247"/>
      <c r="W76" s="247"/>
      <c r="X76" s="247"/>
      <c r="Y76" s="247"/>
      <c r="Z76" s="247"/>
    </row>
    <row r="77" spans="1:26" ht="15.75" customHeight="1" x14ac:dyDescent="0.2">
      <c r="A77" s="268"/>
      <c r="B77" s="268"/>
      <c r="C77" s="268"/>
      <c r="D77" s="268"/>
      <c r="E77" s="268"/>
      <c r="F77" s="268"/>
      <c r="G77" s="268"/>
      <c r="H77" s="268"/>
      <c r="I77" s="268"/>
      <c r="J77" s="268"/>
      <c r="K77" s="268"/>
      <c r="L77" s="268"/>
      <c r="M77" s="268"/>
      <c r="N77" s="268"/>
      <c r="O77" s="268"/>
      <c r="P77" s="268"/>
      <c r="Q77" s="268"/>
      <c r="R77" s="247"/>
      <c r="S77" s="247"/>
      <c r="T77" s="268"/>
      <c r="U77" s="247"/>
      <c r="V77" s="247"/>
      <c r="W77" s="247"/>
      <c r="X77" s="247"/>
      <c r="Y77" s="247"/>
      <c r="Z77" s="247"/>
    </row>
    <row r="78" spans="1:26" ht="15.75" customHeight="1" x14ac:dyDescent="0.2">
      <c r="A78" s="268"/>
      <c r="B78" s="268"/>
      <c r="C78" s="268"/>
      <c r="D78" s="268"/>
      <c r="E78" s="268"/>
      <c r="F78" s="268"/>
      <c r="G78" s="268"/>
      <c r="H78" s="268"/>
      <c r="I78" s="268"/>
      <c r="J78" s="268"/>
      <c r="K78" s="268"/>
      <c r="L78" s="268"/>
      <c r="M78" s="268"/>
      <c r="N78" s="268"/>
      <c r="O78" s="268"/>
      <c r="P78" s="268"/>
      <c r="Q78" s="268"/>
      <c r="R78" s="247"/>
      <c r="S78" s="247"/>
      <c r="T78" s="268"/>
      <c r="U78" s="247"/>
      <c r="V78" s="247"/>
      <c r="W78" s="247"/>
      <c r="X78" s="247"/>
      <c r="Y78" s="247"/>
      <c r="Z78" s="247"/>
    </row>
    <row r="79" spans="1:26" ht="15.75" customHeight="1" x14ac:dyDescent="0.2">
      <c r="A79" s="268"/>
      <c r="B79" s="268"/>
      <c r="C79" s="268"/>
      <c r="D79" s="268"/>
      <c r="E79" s="268"/>
      <c r="F79" s="268"/>
      <c r="G79" s="268"/>
      <c r="H79" s="268"/>
      <c r="I79" s="268"/>
      <c r="J79" s="268"/>
      <c r="K79" s="268"/>
      <c r="L79" s="268"/>
      <c r="M79" s="268"/>
      <c r="N79" s="268"/>
      <c r="O79" s="268"/>
      <c r="P79" s="268"/>
      <c r="Q79" s="268"/>
      <c r="R79" s="247"/>
      <c r="S79" s="247"/>
      <c r="T79" s="268"/>
      <c r="U79" s="247"/>
      <c r="V79" s="247"/>
      <c r="W79" s="247"/>
      <c r="X79" s="247"/>
      <c r="Y79" s="247"/>
      <c r="Z79" s="247"/>
    </row>
    <row r="80" spans="1:26" ht="15.75" customHeight="1" x14ac:dyDescent="0.2">
      <c r="A80" s="268"/>
      <c r="B80" s="268"/>
      <c r="C80" s="268"/>
      <c r="D80" s="268"/>
      <c r="E80" s="268"/>
      <c r="F80" s="268"/>
      <c r="G80" s="268"/>
      <c r="H80" s="268"/>
      <c r="I80" s="268"/>
      <c r="J80" s="268"/>
      <c r="K80" s="268"/>
      <c r="L80" s="268"/>
      <c r="M80" s="268"/>
      <c r="N80" s="268"/>
      <c r="O80" s="268"/>
      <c r="P80" s="268"/>
      <c r="Q80" s="268"/>
      <c r="R80" s="247"/>
      <c r="S80" s="247"/>
      <c r="T80" s="268"/>
      <c r="U80" s="247"/>
      <c r="V80" s="247"/>
      <c r="W80" s="247"/>
      <c r="X80" s="247"/>
      <c r="Y80" s="247"/>
      <c r="Z80" s="247"/>
    </row>
    <row r="81" spans="1:26" ht="15.75" customHeight="1" x14ac:dyDescent="0.2">
      <c r="A81" s="268"/>
      <c r="B81" s="268"/>
      <c r="C81" s="268"/>
      <c r="D81" s="268"/>
      <c r="E81" s="268"/>
      <c r="F81" s="268"/>
      <c r="G81" s="268"/>
      <c r="H81" s="268"/>
      <c r="I81" s="268"/>
      <c r="J81" s="268"/>
      <c r="K81" s="268"/>
      <c r="L81" s="268"/>
      <c r="M81" s="268"/>
      <c r="N81" s="268"/>
      <c r="O81" s="268"/>
      <c r="P81" s="268"/>
      <c r="Q81" s="268"/>
      <c r="R81" s="247"/>
      <c r="S81" s="247"/>
      <c r="T81" s="268"/>
      <c r="U81" s="247"/>
      <c r="V81" s="247"/>
      <c r="W81" s="247"/>
      <c r="X81" s="247"/>
      <c r="Y81" s="247"/>
      <c r="Z81" s="247"/>
    </row>
    <row r="82" spans="1:26" ht="15.75" customHeight="1" x14ac:dyDescent="0.2">
      <c r="A82" s="268"/>
      <c r="B82" s="268"/>
      <c r="C82" s="268"/>
      <c r="D82" s="268"/>
      <c r="E82" s="268"/>
      <c r="F82" s="268"/>
      <c r="G82" s="268"/>
      <c r="H82" s="268"/>
      <c r="I82" s="268"/>
      <c r="J82" s="268"/>
      <c r="K82" s="268"/>
      <c r="L82" s="268"/>
      <c r="M82" s="268"/>
      <c r="N82" s="268"/>
      <c r="O82" s="268"/>
      <c r="P82" s="268"/>
      <c r="Q82" s="268"/>
      <c r="R82" s="247"/>
      <c r="S82" s="247"/>
      <c r="T82" s="268"/>
      <c r="U82" s="247"/>
      <c r="V82" s="247"/>
      <c r="W82" s="247"/>
      <c r="X82" s="247"/>
      <c r="Y82" s="247"/>
      <c r="Z82" s="247"/>
    </row>
    <row r="83" spans="1:26" ht="15.75" customHeight="1" x14ac:dyDescent="0.2">
      <c r="A83" s="268"/>
      <c r="B83" s="268"/>
      <c r="C83" s="268"/>
      <c r="D83" s="268"/>
      <c r="E83" s="268"/>
      <c r="F83" s="268"/>
      <c r="G83" s="268"/>
      <c r="H83" s="268"/>
      <c r="I83" s="268"/>
      <c r="J83" s="268"/>
      <c r="K83" s="268"/>
      <c r="L83" s="268"/>
      <c r="M83" s="268"/>
      <c r="N83" s="268"/>
      <c r="O83" s="268"/>
      <c r="P83" s="268"/>
      <c r="Q83" s="268"/>
      <c r="R83" s="247"/>
      <c r="S83" s="247"/>
      <c r="T83" s="268"/>
      <c r="U83" s="247"/>
      <c r="V83" s="247"/>
      <c r="W83" s="247"/>
      <c r="X83" s="247"/>
      <c r="Y83" s="247"/>
      <c r="Z83" s="247"/>
    </row>
    <row r="84" spans="1:26" ht="15.75" customHeight="1" x14ac:dyDescent="0.2">
      <c r="A84" s="268"/>
      <c r="B84" s="268"/>
      <c r="C84" s="268"/>
      <c r="D84" s="268"/>
      <c r="E84" s="268"/>
      <c r="F84" s="268"/>
      <c r="G84" s="268"/>
      <c r="H84" s="268"/>
      <c r="I84" s="268"/>
      <c r="J84" s="268"/>
      <c r="K84" s="268"/>
      <c r="L84" s="268"/>
      <c r="M84" s="268"/>
      <c r="N84" s="268"/>
      <c r="O84" s="268"/>
      <c r="P84" s="268"/>
      <c r="Q84" s="268"/>
      <c r="R84" s="247"/>
      <c r="S84" s="247"/>
      <c r="T84" s="268"/>
      <c r="U84" s="247"/>
      <c r="V84" s="247"/>
      <c r="W84" s="247"/>
      <c r="X84" s="247"/>
      <c r="Y84" s="247"/>
      <c r="Z84" s="247"/>
    </row>
    <row r="85" spans="1:26" ht="15.75" customHeight="1" x14ac:dyDescent="0.2">
      <c r="A85" s="268"/>
      <c r="B85" s="268"/>
      <c r="C85" s="268"/>
      <c r="D85" s="268"/>
      <c r="E85" s="268"/>
      <c r="F85" s="268"/>
      <c r="G85" s="268"/>
      <c r="H85" s="268"/>
      <c r="I85" s="268"/>
      <c r="J85" s="268"/>
      <c r="K85" s="268"/>
      <c r="L85" s="268"/>
      <c r="M85" s="268"/>
      <c r="N85" s="268"/>
      <c r="O85" s="268"/>
      <c r="P85" s="268"/>
      <c r="Q85" s="268"/>
      <c r="R85" s="247"/>
      <c r="S85" s="247"/>
      <c r="T85" s="268"/>
      <c r="U85" s="247"/>
      <c r="V85" s="247"/>
      <c r="W85" s="247"/>
      <c r="X85" s="247"/>
      <c r="Y85" s="247"/>
      <c r="Z85" s="247"/>
    </row>
    <row r="86" spans="1:26" ht="15.75" customHeight="1" x14ac:dyDescent="0.2">
      <c r="A86" s="268"/>
      <c r="B86" s="268"/>
      <c r="C86" s="268"/>
      <c r="D86" s="268"/>
      <c r="E86" s="268"/>
      <c r="F86" s="268"/>
      <c r="G86" s="268"/>
      <c r="H86" s="268"/>
      <c r="I86" s="268"/>
      <c r="J86" s="268"/>
      <c r="K86" s="268"/>
      <c r="L86" s="268"/>
      <c r="M86" s="268"/>
      <c r="N86" s="268"/>
      <c r="O86" s="268"/>
      <c r="P86" s="268"/>
      <c r="Q86" s="268"/>
      <c r="R86" s="247"/>
      <c r="S86" s="247"/>
      <c r="T86" s="268"/>
      <c r="U86" s="247"/>
      <c r="V86" s="247"/>
      <c r="W86" s="247"/>
      <c r="X86" s="247"/>
      <c r="Y86" s="247"/>
      <c r="Z86" s="247"/>
    </row>
    <row r="87" spans="1:26" ht="15.75" customHeight="1" x14ac:dyDescent="0.2">
      <c r="A87" s="268"/>
      <c r="B87" s="268"/>
      <c r="C87" s="268"/>
      <c r="D87" s="268"/>
      <c r="E87" s="268"/>
      <c r="F87" s="268"/>
      <c r="G87" s="268"/>
      <c r="H87" s="268"/>
      <c r="I87" s="268"/>
      <c r="J87" s="268"/>
      <c r="K87" s="268"/>
      <c r="L87" s="268"/>
      <c r="M87" s="268"/>
      <c r="N87" s="268"/>
      <c r="O87" s="268"/>
      <c r="P87" s="268"/>
      <c r="Q87" s="268"/>
      <c r="R87" s="247"/>
      <c r="S87" s="247"/>
      <c r="T87" s="268"/>
      <c r="U87" s="247"/>
      <c r="V87" s="247"/>
      <c r="W87" s="247"/>
      <c r="X87" s="247"/>
      <c r="Y87" s="247"/>
      <c r="Z87" s="247"/>
    </row>
    <row r="88" spans="1:26" ht="15.75" customHeight="1" x14ac:dyDescent="0.2">
      <c r="A88" s="268"/>
      <c r="B88" s="268"/>
      <c r="C88" s="268"/>
      <c r="D88" s="268"/>
      <c r="E88" s="268"/>
      <c r="F88" s="268"/>
      <c r="G88" s="268"/>
      <c r="H88" s="268"/>
      <c r="I88" s="268"/>
      <c r="J88" s="268"/>
      <c r="K88" s="268"/>
      <c r="L88" s="268"/>
      <c r="M88" s="268"/>
      <c r="N88" s="268"/>
      <c r="O88" s="268"/>
      <c r="P88" s="268"/>
      <c r="Q88" s="268"/>
      <c r="R88" s="247"/>
      <c r="S88" s="247"/>
      <c r="T88" s="268"/>
      <c r="U88" s="247"/>
      <c r="V88" s="247"/>
      <c r="W88" s="247"/>
      <c r="X88" s="247"/>
      <c r="Y88" s="247"/>
      <c r="Z88" s="247"/>
    </row>
    <row r="89" spans="1:26" ht="15.75" customHeight="1" x14ac:dyDescent="0.2">
      <c r="A89" s="268"/>
      <c r="B89" s="268"/>
      <c r="C89" s="268"/>
      <c r="D89" s="268"/>
      <c r="E89" s="268"/>
      <c r="F89" s="268"/>
      <c r="G89" s="268"/>
      <c r="H89" s="268"/>
      <c r="I89" s="268"/>
      <c r="J89" s="268"/>
      <c r="K89" s="268"/>
      <c r="L89" s="268"/>
      <c r="M89" s="268"/>
      <c r="N89" s="268"/>
      <c r="O89" s="268"/>
      <c r="P89" s="268"/>
      <c r="Q89" s="268"/>
      <c r="R89" s="247"/>
      <c r="S89" s="247"/>
      <c r="T89" s="268"/>
      <c r="U89" s="247"/>
      <c r="V89" s="247"/>
      <c r="W89" s="247"/>
      <c r="X89" s="247"/>
      <c r="Y89" s="247"/>
      <c r="Z89" s="247"/>
    </row>
    <row r="90" spans="1:26" ht="15.75" customHeight="1" x14ac:dyDescent="0.2">
      <c r="A90" s="268"/>
      <c r="B90" s="268"/>
      <c r="C90" s="268"/>
      <c r="D90" s="268"/>
      <c r="E90" s="268"/>
      <c r="F90" s="268"/>
      <c r="G90" s="268"/>
      <c r="H90" s="268"/>
      <c r="I90" s="268"/>
      <c r="J90" s="268"/>
      <c r="K90" s="268"/>
      <c r="L90" s="268"/>
      <c r="M90" s="268"/>
      <c r="N90" s="268"/>
      <c r="O90" s="268"/>
      <c r="P90" s="268"/>
      <c r="Q90" s="268"/>
      <c r="R90" s="247"/>
      <c r="S90" s="247"/>
      <c r="T90" s="268"/>
      <c r="U90" s="247"/>
      <c r="V90" s="247"/>
      <c r="W90" s="247"/>
      <c r="X90" s="247"/>
      <c r="Y90" s="247"/>
      <c r="Z90" s="247"/>
    </row>
    <row r="91" spans="1:26" ht="15.75" customHeight="1" x14ac:dyDescent="0.2">
      <c r="A91" s="268"/>
      <c r="B91" s="268"/>
      <c r="C91" s="268"/>
      <c r="D91" s="268"/>
      <c r="E91" s="268"/>
      <c r="F91" s="268"/>
      <c r="G91" s="268"/>
      <c r="H91" s="268"/>
      <c r="I91" s="268"/>
      <c r="J91" s="268"/>
      <c r="K91" s="268"/>
      <c r="L91" s="268"/>
      <c r="M91" s="268"/>
      <c r="N91" s="268"/>
      <c r="O91" s="268"/>
      <c r="P91" s="268"/>
      <c r="Q91" s="268"/>
      <c r="R91" s="247"/>
      <c r="S91" s="247"/>
      <c r="T91" s="268"/>
      <c r="U91" s="247"/>
      <c r="V91" s="247"/>
      <c r="W91" s="247"/>
      <c r="X91" s="247"/>
      <c r="Y91" s="247"/>
      <c r="Z91" s="247"/>
    </row>
    <row r="92" spans="1:26" ht="15.75" customHeight="1" x14ac:dyDescent="0.2">
      <c r="A92" s="268"/>
      <c r="B92" s="268"/>
      <c r="C92" s="268"/>
      <c r="D92" s="268"/>
      <c r="E92" s="268"/>
      <c r="F92" s="268"/>
      <c r="G92" s="268"/>
      <c r="H92" s="268"/>
      <c r="I92" s="268"/>
      <c r="J92" s="268"/>
      <c r="K92" s="268"/>
      <c r="L92" s="268"/>
      <c r="M92" s="268"/>
      <c r="N92" s="268"/>
      <c r="O92" s="268"/>
      <c r="P92" s="268"/>
      <c r="Q92" s="268"/>
      <c r="R92" s="247"/>
      <c r="S92" s="247"/>
      <c r="T92" s="268"/>
      <c r="U92" s="247"/>
      <c r="V92" s="247"/>
      <c r="W92" s="247"/>
      <c r="X92" s="247"/>
      <c r="Y92" s="247"/>
      <c r="Z92" s="247"/>
    </row>
    <row r="93" spans="1:26" ht="15.75" customHeight="1" x14ac:dyDescent="0.2">
      <c r="A93" s="268"/>
      <c r="B93" s="268"/>
      <c r="C93" s="268"/>
      <c r="D93" s="268"/>
      <c r="E93" s="268"/>
      <c r="F93" s="268"/>
      <c r="G93" s="268"/>
      <c r="H93" s="268"/>
      <c r="I93" s="268"/>
      <c r="J93" s="268"/>
      <c r="K93" s="268"/>
      <c r="L93" s="268"/>
      <c r="M93" s="268"/>
      <c r="N93" s="268"/>
      <c r="O93" s="268"/>
      <c r="P93" s="268"/>
      <c r="Q93" s="268"/>
      <c r="R93" s="247"/>
      <c r="S93" s="247"/>
      <c r="T93" s="268"/>
      <c r="U93" s="247"/>
      <c r="V93" s="247"/>
      <c r="W93" s="247"/>
      <c r="X93" s="247"/>
      <c r="Y93" s="247"/>
      <c r="Z93" s="247"/>
    </row>
    <row r="94" spans="1:26" ht="15.75" customHeight="1" x14ac:dyDescent="0.2">
      <c r="A94" s="268"/>
      <c r="B94" s="268"/>
      <c r="C94" s="268"/>
      <c r="D94" s="268"/>
      <c r="E94" s="268"/>
      <c r="F94" s="268"/>
      <c r="G94" s="268"/>
      <c r="H94" s="268"/>
      <c r="I94" s="268"/>
      <c r="J94" s="268"/>
      <c r="K94" s="268"/>
      <c r="L94" s="268"/>
      <c r="M94" s="268"/>
      <c r="N94" s="268"/>
      <c r="O94" s="268"/>
      <c r="P94" s="268"/>
      <c r="Q94" s="268"/>
      <c r="R94" s="247"/>
      <c r="S94" s="247"/>
      <c r="T94" s="268"/>
      <c r="U94" s="247"/>
      <c r="V94" s="247"/>
      <c r="W94" s="247"/>
      <c r="X94" s="247"/>
      <c r="Y94" s="247"/>
      <c r="Z94" s="247"/>
    </row>
    <row r="95" spans="1:26" ht="15.75" customHeight="1" x14ac:dyDescent="0.2">
      <c r="A95" s="268"/>
      <c r="B95" s="268"/>
      <c r="C95" s="268"/>
      <c r="D95" s="268"/>
      <c r="E95" s="268"/>
      <c r="F95" s="268"/>
      <c r="G95" s="268"/>
      <c r="H95" s="268"/>
      <c r="I95" s="268"/>
      <c r="J95" s="268"/>
      <c r="K95" s="268"/>
      <c r="L95" s="268"/>
      <c r="M95" s="268"/>
      <c r="N95" s="268"/>
      <c r="O95" s="268"/>
      <c r="P95" s="268"/>
      <c r="Q95" s="268"/>
      <c r="R95" s="247"/>
      <c r="S95" s="247"/>
      <c r="T95" s="268"/>
      <c r="U95" s="247"/>
      <c r="V95" s="247"/>
      <c r="W95" s="247"/>
      <c r="X95" s="247"/>
      <c r="Y95" s="247"/>
      <c r="Z95" s="247"/>
    </row>
    <row r="96" spans="1:26" ht="15.75" customHeight="1" x14ac:dyDescent="0.2">
      <c r="A96" s="268"/>
      <c r="B96" s="268"/>
      <c r="C96" s="268"/>
      <c r="D96" s="268"/>
      <c r="E96" s="268"/>
      <c r="F96" s="268"/>
      <c r="G96" s="268"/>
      <c r="H96" s="268"/>
      <c r="I96" s="268"/>
      <c r="J96" s="268"/>
      <c r="K96" s="268"/>
      <c r="L96" s="268"/>
      <c r="M96" s="268"/>
      <c r="N96" s="268"/>
      <c r="O96" s="268"/>
      <c r="P96" s="268"/>
      <c r="Q96" s="268"/>
      <c r="R96" s="247"/>
      <c r="S96" s="247"/>
      <c r="T96" s="268"/>
      <c r="U96" s="247"/>
      <c r="V96" s="247"/>
      <c r="W96" s="247"/>
      <c r="X96" s="247"/>
      <c r="Y96" s="247"/>
      <c r="Z96" s="247"/>
    </row>
    <row r="97" spans="1:26" ht="15.75" customHeight="1" x14ac:dyDescent="0.2">
      <c r="A97" s="268"/>
      <c r="B97" s="268"/>
      <c r="C97" s="268"/>
      <c r="D97" s="268"/>
      <c r="E97" s="268"/>
      <c r="F97" s="268"/>
      <c r="G97" s="268"/>
      <c r="H97" s="268"/>
      <c r="I97" s="268"/>
      <c r="J97" s="268"/>
      <c r="K97" s="268"/>
      <c r="L97" s="268"/>
      <c r="M97" s="268"/>
      <c r="N97" s="268"/>
      <c r="O97" s="268"/>
      <c r="P97" s="268"/>
      <c r="Q97" s="268"/>
      <c r="R97" s="247"/>
      <c r="S97" s="247"/>
      <c r="T97" s="268"/>
      <c r="U97" s="247"/>
      <c r="V97" s="247"/>
      <c r="W97" s="247"/>
      <c r="X97" s="247"/>
      <c r="Y97" s="247"/>
      <c r="Z97" s="247"/>
    </row>
    <row r="98" spans="1:26" ht="15.75" customHeight="1" x14ac:dyDescent="0.2">
      <c r="A98" s="268"/>
      <c r="B98" s="268"/>
      <c r="C98" s="268"/>
      <c r="D98" s="268"/>
      <c r="E98" s="268"/>
      <c r="F98" s="268"/>
      <c r="G98" s="268"/>
      <c r="H98" s="268"/>
      <c r="I98" s="268"/>
      <c r="J98" s="268"/>
      <c r="K98" s="268"/>
      <c r="L98" s="268"/>
      <c r="M98" s="268"/>
      <c r="N98" s="268"/>
      <c r="O98" s="268"/>
      <c r="P98" s="268"/>
      <c r="Q98" s="268"/>
      <c r="R98" s="247"/>
      <c r="S98" s="247"/>
      <c r="T98" s="268"/>
      <c r="U98" s="247"/>
      <c r="V98" s="247"/>
      <c r="W98" s="247"/>
      <c r="X98" s="247"/>
      <c r="Y98" s="247"/>
      <c r="Z98" s="247"/>
    </row>
    <row r="99" spans="1:26" ht="15.75" customHeight="1" x14ac:dyDescent="0.2">
      <c r="A99" s="268"/>
      <c r="B99" s="268"/>
      <c r="C99" s="268"/>
      <c r="D99" s="268"/>
      <c r="E99" s="268"/>
      <c r="F99" s="268"/>
      <c r="G99" s="268"/>
      <c r="H99" s="268"/>
      <c r="I99" s="268"/>
      <c r="J99" s="268"/>
      <c r="K99" s="268"/>
      <c r="L99" s="268"/>
      <c r="M99" s="268"/>
      <c r="N99" s="268"/>
      <c r="O99" s="268"/>
      <c r="P99" s="268"/>
      <c r="Q99" s="268"/>
      <c r="R99" s="247"/>
      <c r="S99" s="247"/>
      <c r="T99" s="268"/>
      <c r="U99" s="247"/>
      <c r="V99" s="247"/>
      <c r="W99" s="247"/>
      <c r="X99" s="247"/>
      <c r="Y99" s="247"/>
      <c r="Z99" s="247"/>
    </row>
    <row r="100" spans="1:26" ht="15.75" customHeight="1" x14ac:dyDescent="0.2">
      <c r="A100" s="268"/>
      <c r="B100" s="268"/>
      <c r="C100" s="268"/>
      <c r="D100" s="268"/>
      <c r="E100" s="268"/>
      <c r="F100" s="268"/>
      <c r="G100" s="268"/>
      <c r="H100" s="268"/>
      <c r="I100" s="268"/>
      <c r="J100" s="268"/>
      <c r="K100" s="268"/>
      <c r="L100" s="268"/>
      <c r="M100" s="268"/>
      <c r="N100" s="268"/>
      <c r="O100" s="268"/>
      <c r="P100" s="268"/>
      <c r="Q100" s="268"/>
      <c r="R100" s="247"/>
      <c r="S100" s="247"/>
      <c r="T100" s="268"/>
      <c r="U100" s="247"/>
      <c r="V100" s="247"/>
      <c r="W100" s="247"/>
      <c r="X100" s="247"/>
      <c r="Y100" s="247"/>
      <c r="Z100" s="247"/>
    </row>
    <row r="101" spans="1:26" ht="15.75" customHeight="1" x14ac:dyDescent="0.2">
      <c r="A101" s="268"/>
      <c r="B101" s="268"/>
      <c r="C101" s="268"/>
      <c r="D101" s="268"/>
      <c r="E101" s="268"/>
      <c r="F101" s="268"/>
      <c r="G101" s="268"/>
      <c r="H101" s="268"/>
      <c r="I101" s="268"/>
      <c r="J101" s="268"/>
      <c r="K101" s="268"/>
      <c r="L101" s="268"/>
      <c r="M101" s="268"/>
      <c r="N101" s="268"/>
      <c r="O101" s="268"/>
      <c r="P101" s="268"/>
      <c r="Q101" s="268"/>
      <c r="R101" s="247"/>
      <c r="S101" s="247"/>
      <c r="T101" s="268"/>
      <c r="U101" s="247"/>
      <c r="V101" s="247"/>
      <c r="W101" s="247"/>
      <c r="X101" s="247"/>
      <c r="Y101" s="247"/>
      <c r="Z101" s="247"/>
    </row>
    <row r="102" spans="1:26" ht="15.75" customHeight="1" x14ac:dyDescent="0.2">
      <c r="A102" s="268"/>
      <c r="B102" s="268"/>
      <c r="C102" s="268"/>
      <c r="D102" s="268"/>
      <c r="E102" s="268"/>
      <c r="F102" s="268"/>
      <c r="G102" s="268"/>
      <c r="H102" s="268"/>
      <c r="I102" s="268"/>
      <c r="J102" s="268"/>
      <c r="K102" s="268"/>
      <c r="L102" s="268"/>
      <c r="M102" s="268"/>
      <c r="N102" s="268"/>
      <c r="O102" s="268"/>
      <c r="P102" s="268"/>
      <c r="Q102" s="268"/>
      <c r="R102" s="247"/>
      <c r="S102" s="247"/>
      <c r="T102" s="268"/>
      <c r="U102" s="247"/>
      <c r="V102" s="247"/>
      <c r="W102" s="247"/>
      <c r="X102" s="247"/>
      <c r="Y102" s="247"/>
      <c r="Z102" s="247"/>
    </row>
    <row r="103" spans="1:26" ht="15.75" customHeight="1" x14ac:dyDescent="0.2">
      <c r="A103" s="268"/>
      <c r="B103" s="268"/>
      <c r="C103" s="268"/>
      <c r="D103" s="268"/>
      <c r="E103" s="268"/>
      <c r="F103" s="268"/>
      <c r="G103" s="268"/>
      <c r="H103" s="268"/>
      <c r="I103" s="268"/>
      <c r="J103" s="268"/>
      <c r="K103" s="268"/>
      <c r="L103" s="268"/>
      <c r="M103" s="268"/>
      <c r="N103" s="268"/>
      <c r="O103" s="268"/>
      <c r="P103" s="268"/>
      <c r="Q103" s="268"/>
      <c r="R103" s="247"/>
      <c r="S103" s="247"/>
      <c r="T103" s="268"/>
      <c r="U103" s="247"/>
      <c r="V103" s="247"/>
      <c r="W103" s="247"/>
      <c r="X103" s="247"/>
      <c r="Y103" s="247"/>
      <c r="Z103" s="247"/>
    </row>
    <row r="104" spans="1:26" ht="15.75" customHeight="1" x14ac:dyDescent="0.2">
      <c r="A104" s="268"/>
      <c r="B104" s="268"/>
      <c r="C104" s="268"/>
      <c r="D104" s="268"/>
      <c r="E104" s="268"/>
      <c r="F104" s="268"/>
      <c r="G104" s="268"/>
      <c r="H104" s="268"/>
      <c r="I104" s="268"/>
      <c r="J104" s="268"/>
      <c r="K104" s="268"/>
      <c r="L104" s="268"/>
      <c r="M104" s="268"/>
      <c r="N104" s="268"/>
      <c r="O104" s="268"/>
      <c r="P104" s="268"/>
      <c r="Q104" s="268"/>
      <c r="R104" s="247"/>
      <c r="S104" s="247"/>
      <c r="T104" s="268"/>
      <c r="U104" s="247"/>
      <c r="V104" s="247"/>
      <c r="W104" s="247"/>
      <c r="X104" s="247"/>
      <c r="Y104" s="247"/>
      <c r="Z104" s="247"/>
    </row>
    <row r="105" spans="1:26" ht="15.75" customHeight="1" x14ac:dyDescent="0.2">
      <c r="A105" s="268"/>
      <c r="B105" s="268"/>
      <c r="C105" s="268"/>
      <c r="D105" s="268"/>
      <c r="E105" s="268"/>
      <c r="F105" s="268"/>
      <c r="G105" s="268"/>
      <c r="H105" s="268"/>
      <c r="I105" s="268"/>
      <c r="J105" s="268"/>
      <c r="K105" s="268"/>
      <c r="L105" s="268"/>
      <c r="M105" s="268"/>
      <c r="N105" s="268"/>
      <c r="O105" s="268"/>
      <c r="P105" s="268"/>
      <c r="Q105" s="268"/>
      <c r="R105" s="247"/>
      <c r="S105" s="247"/>
      <c r="T105" s="268"/>
      <c r="U105" s="247"/>
      <c r="V105" s="247"/>
      <c r="W105" s="247"/>
      <c r="X105" s="247"/>
      <c r="Y105" s="247"/>
      <c r="Z105" s="247"/>
    </row>
    <row r="106" spans="1:26" ht="15.75" customHeight="1" x14ac:dyDescent="0.2">
      <c r="A106" s="268"/>
      <c r="B106" s="268"/>
      <c r="C106" s="268"/>
      <c r="D106" s="268"/>
      <c r="E106" s="268"/>
      <c r="F106" s="268"/>
      <c r="G106" s="268"/>
      <c r="H106" s="268"/>
      <c r="I106" s="268"/>
      <c r="J106" s="268"/>
      <c r="K106" s="268"/>
      <c r="L106" s="268"/>
      <c r="M106" s="268"/>
      <c r="N106" s="268"/>
      <c r="O106" s="268"/>
      <c r="P106" s="268"/>
      <c r="Q106" s="268"/>
      <c r="R106" s="247"/>
      <c r="S106" s="247"/>
      <c r="T106" s="268"/>
      <c r="U106" s="247"/>
      <c r="V106" s="247"/>
      <c r="W106" s="247"/>
      <c r="X106" s="247"/>
      <c r="Y106" s="247"/>
      <c r="Z106" s="247"/>
    </row>
    <row r="107" spans="1:26" ht="15.75" customHeight="1" x14ac:dyDescent="0.2">
      <c r="A107" s="268"/>
      <c r="B107" s="268"/>
      <c r="C107" s="268"/>
      <c r="D107" s="268"/>
      <c r="E107" s="268"/>
      <c r="F107" s="268"/>
      <c r="G107" s="268"/>
      <c r="H107" s="268"/>
      <c r="I107" s="268"/>
      <c r="J107" s="268"/>
      <c r="K107" s="268"/>
      <c r="L107" s="268"/>
      <c r="M107" s="268"/>
      <c r="N107" s="268"/>
      <c r="O107" s="268"/>
      <c r="P107" s="268"/>
      <c r="Q107" s="268"/>
      <c r="R107" s="247"/>
      <c r="S107" s="247"/>
      <c r="T107" s="268"/>
      <c r="U107" s="247"/>
      <c r="V107" s="247"/>
      <c r="W107" s="247"/>
      <c r="X107" s="247"/>
      <c r="Y107" s="247"/>
      <c r="Z107" s="247"/>
    </row>
    <row r="108" spans="1:26" ht="15.75" customHeight="1" x14ac:dyDescent="0.2">
      <c r="A108" s="268"/>
      <c r="B108" s="268"/>
      <c r="C108" s="268"/>
      <c r="D108" s="268"/>
      <c r="E108" s="268"/>
      <c r="F108" s="268"/>
      <c r="G108" s="268"/>
      <c r="H108" s="268"/>
      <c r="I108" s="268"/>
      <c r="J108" s="268"/>
      <c r="K108" s="268"/>
      <c r="L108" s="268"/>
      <c r="M108" s="268"/>
      <c r="N108" s="268"/>
      <c r="O108" s="268"/>
      <c r="P108" s="268"/>
      <c r="Q108" s="268"/>
      <c r="R108" s="247"/>
      <c r="S108" s="247"/>
      <c r="T108" s="268"/>
      <c r="U108" s="247"/>
      <c r="V108" s="247"/>
      <c r="W108" s="247"/>
      <c r="X108" s="247"/>
      <c r="Y108" s="247"/>
      <c r="Z108" s="247"/>
    </row>
    <row r="109" spans="1:26" ht="15.75" customHeight="1" x14ac:dyDescent="0.2">
      <c r="A109" s="268"/>
      <c r="B109" s="268"/>
      <c r="C109" s="268"/>
      <c r="D109" s="268"/>
      <c r="E109" s="268"/>
      <c r="F109" s="268"/>
      <c r="G109" s="268"/>
      <c r="H109" s="268"/>
      <c r="I109" s="268"/>
      <c r="J109" s="268"/>
      <c r="K109" s="268"/>
      <c r="L109" s="268"/>
      <c r="M109" s="268"/>
      <c r="N109" s="268"/>
      <c r="O109" s="268"/>
      <c r="P109" s="268"/>
      <c r="Q109" s="268"/>
      <c r="R109" s="247"/>
      <c r="S109" s="247"/>
      <c r="T109" s="268"/>
      <c r="U109" s="247"/>
      <c r="V109" s="247"/>
      <c r="W109" s="247"/>
      <c r="X109" s="247"/>
      <c r="Y109" s="247"/>
      <c r="Z109" s="247"/>
    </row>
    <row r="110" spans="1:26" ht="15.75" customHeight="1" x14ac:dyDescent="0.2">
      <c r="A110" s="268"/>
      <c r="B110" s="268"/>
      <c r="C110" s="268"/>
      <c r="D110" s="268"/>
      <c r="E110" s="268"/>
      <c r="F110" s="268"/>
      <c r="G110" s="268"/>
      <c r="H110" s="268"/>
      <c r="I110" s="268"/>
      <c r="J110" s="268"/>
      <c r="K110" s="268"/>
      <c r="L110" s="268"/>
      <c r="M110" s="268"/>
      <c r="N110" s="268"/>
      <c r="O110" s="268"/>
      <c r="P110" s="268"/>
      <c r="Q110" s="268"/>
      <c r="R110" s="247"/>
      <c r="S110" s="247"/>
      <c r="T110" s="268"/>
      <c r="U110" s="247"/>
      <c r="V110" s="247"/>
      <c r="W110" s="247"/>
      <c r="X110" s="247"/>
      <c r="Y110" s="247"/>
      <c r="Z110" s="247"/>
    </row>
    <row r="111" spans="1:26" ht="15.75" customHeight="1" x14ac:dyDescent="0.2">
      <c r="A111" s="268"/>
      <c r="B111" s="268"/>
      <c r="C111" s="268"/>
      <c r="D111" s="268"/>
      <c r="E111" s="268"/>
      <c r="F111" s="268"/>
      <c r="G111" s="268"/>
      <c r="H111" s="268"/>
      <c r="I111" s="268"/>
      <c r="J111" s="268"/>
      <c r="K111" s="268"/>
      <c r="L111" s="268"/>
      <c r="M111" s="268"/>
      <c r="N111" s="268"/>
      <c r="O111" s="268"/>
      <c r="P111" s="268"/>
      <c r="Q111" s="268"/>
      <c r="R111" s="247"/>
      <c r="S111" s="247"/>
      <c r="T111" s="268"/>
      <c r="U111" s="247"/>
      <c r="V111" s="247"/>
      <c r="W111" s="247"/>
      <c r="X111" s="247"/>
      <c r="Y111" s="247"/>
      <c r="Z111" s="247"/>
    </row>
    <row r="112" spans="1:26" ht="15.75" customHeight="1" x14ac:dyDescent="0.2">
      <c r="A112" s="268"/>
      <c r="B112" s="268"/>
      <c r="C112" s="268"/>
      <c r="D112" s="268"/>
      <c r="E112" s="268"/>
      <c r="F112" s="268"/>
      <c r="G112" s="268"/>
      <c r="H112" s="268"/>
      <c r="I112" s="268"/>
      <c r="J112" s="268"/>
      <c r="K112" s="268"/>
      <c r="L112" s="268"/>
      <c r="M112" s="268"/>
      <c r="N112" s="268"/>
      <c r="O112" s="268"/>
      <c r="P112" s="268"/>
      <c r="Q112" s="268"/>
      <c r="R112" s="247"/>
      <c r="S112" s="247"/>
      <c r="T112" s="268"/>
      <c r="U112" s="247"/>
      <c r="V112" s="247"/>
      <c r="W112" s="247"/>
      <c r="X112" s="247"/>
      <c r="Y112" s="247"/>
      <c r="Z112" s="247"/>
    </row>
    <row r="113" spans="1:26" ht="15.75" customHeight="1" x14ac:dyDescent="0.2">
      <c r="A113" s="268"/>
      <c r="B113" s="268"/>
      <c r="C113" s="268"/>
      <c r="D113" s="268"/>
      <c r="E113" s="268"/>
      <c r="F113" s="268"/>
      <c r="G113" s="268"/>
      <c r="H113" s="268"/>
      <c r="I113" s="268"/>
      <c r="J113" s="268"/>
      <c r="K113" s="268"/>
      <c r="L113" s="268"/>
      <c r="M113" s="268"/>
      <c r="N113" s="268"/>
      <c r="O113" s="268"/>
      <c r="P113" s="268"/>
      <c r="Q113" s="268"/>
      <c r="R113" s="247"/>
      <c r="S113" s="247"/>
      <c r="T113" s="268"/>
      <c r="U113" s="247"/>
      <c r="V113" s="247"/>
      <c r="W113" s="247"/>
      <c r="X113" s="247"/>
      <c r="Y113" s="247"/>
      <c r="Z113" s="247"/>
    </row>
    <row r="114" spans="1:26" ht="15.75" customHeight="1" x14ac:dyDescent="0.2">
      <c r="A114" s="268"/>
      <c r="B114" s="268"/>
      <c r="C114" s="268"/>
      <c r="D114" s="268"/>
      <c r="E114" s="268"/>
      <c r="F114" s="268"/>
      <c r="G114" s="268"/>
      <c r="H114" s="268"/>
      <c r="I114" s="268"/>
      <c r="J114" s="268"/>
      <c r="K114" s="268"/>
      <c r="L114" s="268"/>
      <c r="M114" s="268"/>
      <c r="N114" s="268"/>
      <c r="O114" s="268"/>
      <c r="P114" s="268"/>
      <c r="Q114" s="268"/>
      <c r="R114" s="247"/>
      <c r="S114" s="247"/>
      <c r="T114" s="268"/>
      <c r="U114" s="247"/>
      <c r="V114" s="247"/>
      <c r="W114" s="247"/>
      <c r="X114" s="247"/>
      <c r="Y114" s="247"/>
      <c r="Z114" s="247"/>
    </row>
    <row r="115" spans="1:26" ht="15.75" customHeight="1" x14ac:dyDescent="0.2">
      <c r="A115" s="268"/>
      <c r="B115" s="268"/>
      <c r="C115" s="268"/>
      <c r="D115" s="268"/>
      <c r="E115" s="268"/>
      <c r="F115" s="268"/>
      <c r="G115" s="268"/>
      <c r="H115" s="268"/>
      <c r="I115" s="268"/>
      <c r="J115" s="268"/>
      <c r="K115" s="268"/>
      <c r="L115" s="268"/>
      <c r="M115" s="268"/>
      <c r="N115" s="268"/>
      <c r="O115" s="268"/>
      <c r="P115" s="268"/>
      <c r="Q115" s="268"/>
      <c r="R115" s="247"/>
      <c r="S115" s="247"/>
      <c r="T115" s="268"/>
      <c r="U115" s="247"/>
      <c r="V115" s="247"/>
      <c r="W115" s="247"/>
      <c r="X115" s="247"/>
      <c r="Y115" s="247"/>
      <c r="Z115" s="247"/>
    </row>
    <row r="116" spans="1:26" ht="15.75" customHeight="1" x14ac:dyDescent="0.2">
      <c r="A116" s="268"/>
      <c r="B116" s="268"/>
      <c r="C116" s="268"/>
      <c r="D116" s="268"/>
      <c r="E116" s="268"/>
      <c r="F116" s="268"/>
      <c r="G116" s="268"/>
      <c r="H116" s="268"/>
      <c r="I116" s="268"/>
      <c r="J116" s="268"/>
      <c r="K116" s="268"/>
      <c r="L116" s="268"/>
      <c r="M116" s="268"/>
      <c r="N116" s="268"/>
      <c r="O116" s="268"/>
      <c r="P116" s="268"/>
      <c r="Q116" s="268"/>
      <c r="R116" s="247"/>
      <c r="S116" s="247"/>
      <c r="T116" s="268"/>
      <c r="U116" s="247"/>
      <c r="V116" s="247"/>
      <c r="W116" s="247"/>
      <c r="X116" s="247"/>
      <c r="Y116" s="247"/>
      <c r="Z116" s="247"/>
    </row>
    <row r="117" spans="1:26" ht="15.75" customHeight="1" x14ac:dyDescent="0.2">
      <c r="A117" s="268"/>
      <c r="B117" s="268"/>
      <c r="C117" s="268"/>
      <c r="D117" s="268"/>
      <c r="E117" s="268"/>
      <c r="F117" s="268"/>
      <c r="G117" s="268"/>
      <c r="H117" s="268"/>
      <c r="I117" s="268"/>
      <c r="J117" s="268"/>
      <c r="K117" s="268"/>
      <c r="L117" s="268"/>
      <c r="M117" s="268"/>
      <c r="N117" s="268"/>
      <c r="O117" s="268"/>
      <c r="P117" s="268"/>
      <c r="Q117" s="268"/>
      <c r="R117" s="247"/>
      <c r="S117" s="247"/>
      <c r="T117" s="268"/>
      <c r="U117" s="247"/>
      <c r="V117" s="247"/>
      <c r="W117" s="247"/>
      <c r="X117" s="247"/>
      <c r="Y117" s="247"/>
      <c r="Z117" s="247"/>
    </row>
    <row r="118" spans="1:26" ht="15.75" customHeight="1" x14ac:dyDescent="0.2">
      <c r="A118" s="268"/>
      <c r="B118" s="268"/>
      <c r="C118" s="268"/>
      <c r="D118" s="268"/>
      <c r="E118" s="268"/>
      <c r="F118" s="268"/>
      <c r="G118" s="268"/>
      <c r="H118" s="268"/>
      <c r="I118" s="268"/>
      <c r="J118" s="268"/>
      <c r="K118" s="268"/>
      <c r="L118" s="268"/>
      <c r="M118" s="268"/>
      <c r="N118" s="268"/>
      <c r="O118" s="268"/>
      <c r="P118" s="268"/>
      <c r="Q118" s="268"/>
      <c r="R118" s="247"/>
      <c r="S118" s="247"/>
      <c r="T118" s="268"/>
      <c r="U118" s="247"/>
      <c r="V118" s="247"/>
      <c r="W118" s="247"/>
      <c r="X118" s="247"/>
      <c r="Y118" s="247"/>
      <c r="Z118" s="247"/>
    </row>
    <row r="119" spans="1:26" ht="15.75" customHeight="1" x14ac:dyDescent="0.2">
      <c r="A119" s="268"/>
      <c r="B119" s="268"/>
      <c r="C119" s="268"/>
      <c r="D119" s="268"/>
      <c r="E119" s="268"/>
      <c r="F119" s="268"/>
      <c r="G119" s="268"/>
      <c r="H119" s="268"/>
      <c r="I119" s="268"/>
      <c r="J119" s="268"/>
      <c r="K119" s="268"/>
      <c r="L119" s="268"/>
      <c r="M119" s="268"/>
      <c r="N119" s="268"/>
      <c r="O119" s="268"/>
      <c r="P119" s="268"/>
      <c r="Q119" s="268"/>
      <c r="R119" s="247"/>
      <c r="S119" s="247"/>
      <c r="T119" s="268"/>
      <c r="U119" s="247"/>
      <c r="V119" s="247"/>
      <c r="W119" s="247"/>
      <c r="X119" s="247"/>
      <c r="Y119" s="247"/>
      <c r="Z119" s="247"/>
    </row>
    <row r="120" spans="1:26" ht="15.75" customHeight="1" x14ac:dyDescent="0.2">
      <c r="A120" s="268"/>
      <c r="B120" s="268"/>
      <c r="C120" s="268"/>
      <c r="D120" s="268"/>
      <c r="E120" s="268"/>
      <c r="F120" s="268"/>
      <c r="G120" s="268"/>
      <c r="H120" s="268"/>
      <c r="I120" s="268"/>
      <c r="J120" s="268"/>
      <c r="K120" s="268"/>
      <c r="L120" s="268"/>
      <c r="M120" s="268"/>
      <c r="N120" s="268"/>
      <c r="O120" s="268"/>
      <c r="P120" s="268"/>
      <c r="Q120" s="268"/>
      <c r="R120" s="247"/>
      <c r="S120" s="247"/>
      <c r="T120" s="268"/>
      <c r="U120" s="247"/>
      <c r="V120" s="247"/>
      <c r="W120" s="247"/>
      <c r="X120" s="247"/>
      <c r="Y120" s="247"/>
      <c r="Z120" s="247"/>
    </row>
    <row r="121" spans="1:26" ht="15.75" customHeight="1" x14ac:dyDescent="0.2">
      <c r="A121" s="268"/>
      <c r="B121" s="268"/>
      <c r="C121" s="268"/>
      <c r="D121" s="268"/>
      <c r="E121" s="268"/>
      <c r="F121" s="268"/>
      <c r="G121" s="268"/>
      <c r="H121" s="268"/>
      <c r="I121" s="268"/>
      <c r="J121" s="268"/>
      <c r="K121" s="268"/>
      <c r="L121" s="268"/>
      <c r="M121" s="268"/>
      <c r="N121" s="268"/>
      <c r="O121" s="268"/>
      <c r="P121" s="268"/>
      <c r="Q121" s="268"/>
      <c r="R121" s="247"/>
      <c r="S121" s="247"/>
      <c r="T121" s="268"/>
      <c r="U121" s="247"/>
      <c r="V121" s="247"/>
      <c r="W121" s="247"/>
      <c r="X121" s="247"/>
      <c r="Y121" s="247"/>
      <c r="Z121" s="247"/>
    </row>
    <row r="122" spans="1:26" ht="15.75" customHeight="1" x14ac:dyDescent="0.2">
      <c r="A122" s="268"/>
      <c r="B122" s="268"/>
      <c r="C122" s="268"/>
      <c r="D122" s="268"/>
      <c r="E122" s="268"/>
      <c r="F122" s="268"/>
      <c r="G122" s="268"/>
      <c r="H122" s="268"/>
      <c r="I122" s="268"/>
      <c r="J122" s="268"/>
      <c r="K122" s="268"/>
      <c r="L122" s="268"/>
      <c r="M122" s="268"/>
      <c r="N122" s="268"/>
      <c r="O122" s="268"/>
      <c r="P122" s="268"/>
      <c r="Q122" s="268"/>
      <c r="R122" s="247"/>
      <c r="S122" s="247"/>
      <c r="T122" s="268"/>
      <c r="U122" s="247"/>
      <c r="V122" s="247"/>
      <c r="W122" s="247"/>
      <c r="X122" s="247"/>
      <c r="Y122" s="247"/>
      <c r="Z122" s="247"/>
    </row>
    <row r="123" spans="1:26" ht="15.75" customHeight="1" x14ac:dyDescent="0.2">
      <c r="A123" s="268"/>
      <c r="B123" s="268"/>
      <c r="C123" s="268"/>
      <c r="D123" s="268"/>
      <c r="E123" s="268"/>
      <c r="F123" s="268"/>
      <c r="G123" s="268"/>
      <c r="H123" s="268"/>
      <c r="I123" s="268"/>
      <c r="J123" s="268"/>
      <c r="K123" s="268"/>
      <c r="L123" s="268"/>
      <c r="M123" s="268"/>
      <c r="N123" s="268"/>
      <c r="O123" s="268"/>
      <c r="P123" s="268"/>
      <c r="Q123" s="268"/>
      <c r="R123" s="247"/>
      <c r="S123" s="247"/>
      <c r="T123" s="268"/>
      <c r="U123" s="247"/>
      <c r="V123" s="247"/>
      <c r="W123" s="247"/>
      <c r="X123" s="247"/>
      <c r="Y123" s="247"/>
      <c r="Z123" s="247"/>
    </row>
    <row r="124" spans="1:26" ht="15.75" customHeight="1" x14ac:dyDescent="0.2">
      <c r="A124" s="268"/>
      <c r="B124" s="268"/>
      <c r="C124" s="268"/>
      <c r="D124" s="268"/>
      <c r="E124" s="268"/>
      <c r="F124" s="268"/>
      <c r="G124" s="268"/>
      <c r="H124" s="268"/>
      <c r="I124" s="268"/>
      <c r="J124" s="268"/>
      <c r="K124" s="268"/>
      <c r="L124" s="268"/>
      <c r="M124" s="268"/>
      <c r="N124" s="268"/>
      <c r="O124" s="268"/>
      <c r="P124" s="268"/>
      <c r="Q124" s="268"/>
      <c r="R124" s="247"/>
      <c r="S124" s="247"/>
      <c r="T124" s="268"/>
      <c r="U124" s="247"/>
      <c r="V124" s="247"/>
      <c r="W124" s="247"/>
      <c r="X124" s="247"/>
      <c r="Y124" s="247"/>
      <c r="Z124" s="247"/>
    </row>
    <row r="125" spans="1:26" ht="15.75" customHeight="1" x14ac:dyDescent="0.2">
      <c r="A125" s="268"/>
      <c r="B125" s="268"/>
      <c r="C125" s="268"/>
      <c r="D125" s="268"/>
      <c r="E125" s="268"/>
      <c r="F125" s="268"/>
      <c r="G125" s="268"/>
      <c r="H125" s="268"/>
      <c r="I125" s="268"/>
      <c r="J125" s="268"/>
      <c r="K125" s="268"/>
      <c r="L125" s="268"/>
      <c r="M125" s="268"/>
      <c r="N125" s="268"/>
      <c r="O125" s="268"/>
      <c r="P125" s="268"/>
      <c r="Q125" s="268"/>
      <c r="R125" s="247"/>
      <c r="S125" s="247"/>
      <c r="T125" s="268"/>
      <c r="U125" s="247"/>
      <c r="V125" s="247"/>
      <c r="W125" s="247"/>
      <c r="X125" s="247"/>
      <c r="Y125" s="247"/>
      <c r="Z125" s="247"/>
    </row>
    <row r="126" spans="1:26" ht="15.75" customHeight="1" x14ac:dyDescent="0.2">
      <c r="A126" s="268"/>
      <c r="B126" s="268"/>
      <c r="C126" s="268"/>
      <c r="D126" s="268"/>
      <c r="E126" s="268"/>
      <c r="F126" s="268"/>
      <c r="G126" s="268"/>
      <c r="H126" s="268"/>
      <c r="I126" s="268"/>
      <c r="J126" s="268"/>
      <c r="K126" s="268"/>
      <c r="L126" s="268"/>
      <c r="M126" s="268"/>
      <c r="N126" s="268"/>
      <c r="O126" s="268"/>
      <c r="P126" s="268"/>
      <c r="Q126" s="268"/>
      <c r="R126" s="247"/>
      <c r="S126" s="247"/>
      <c r="T126" s="268"/>
      <c r="U126" s="247"/>
      <c r="V126" s="247"/>
      <c r="W126" s="247"/>
      <c r="X126" s="247"/>
      <c r="Y126" s="247"/>
      <c r="Z126" s="247"/>
    </row>
    <row r="127" spans="1:26" ht="15.75" customHeight="1" x14ac:dyDescent="0.2">
      <c r="A127" s="268"/>
      <c r="B127" s="268"/>
      <c r="C127" s="268"/>
      <c r="D127" s="268"/>
      <c r="E127" s="268"/>
      <c r="F127" s="268"/>
      <c r="G127" s="268"/>
      <c r="H127" s="268"/>
      <c r="I127" s="268"/>
      <c r="J127" s="268"/>
      <c r="K127" s="268"/>
      <c r="L127" s="268"/>
      <c r="M127" s="268"/>
      <c r="N127" s="268"/>
      <c r="O127" s="268"/>
      <c r="P127" s="268"/>
      <c r="Q127" s="268"/>
      <c r="R127" s="247"/>
      <c r="S127" s="247"/>
      <c r="T127" s="268"/>
      <c r="U127" s="247"/>
      <c r="V127" s="247"/>
      <c r="W127" s="247"/>
      <c r="X127" s="247"/>
      <c r="Y127" s="247"/>
      <c r="Z127" s="247"/>
    </row>
    <row r="128" spans="1:26" ht="15.75" customHeight="1" x14ac:dyDescent="0.2">
      <c r="A128" s="268"/>
      <c r="B128" s="268"/>
      <c r="C128" s="268"/>
      <c r="D128" s="268"/>
      <c r="E128" s="268"/>
      <c r="F128" s="268"/>
      <c r="G128" s="268"/>
      <c r="H128" s="268"/>
      <c r="I128" s="268"/>
      <c r="J128" s="268"/>
      <c r="K128" s="268"/>
      <c r="L128" s="268"/>
      <c r="M128" s="268"/>
      <c r="N128" s="268"/>
      <c r="O128" s="268"/>
      <c r="P128" s="268"/>
      <c r="Q128" s="268"/>
      <c r="R128" s="247"/>
      <c r="S128" s="247"/>
      <c r="T128" s="268"/>
      <c r="U128" s="247"/>
      <c r="V128" s="247"/>
      <c r="W128" s="247"/>
      <c r="X128" s="247"/>
      <c r="Y128" s="247"/>
      <c r="Z128" s="247"/>
    </row>
    <row r="129" spans="1:26" ht="15.75" customHeight="1" x14ac:dyDescent="0.2">
      <c r="A129" s="268"/>
      <c r="B129" s="268"/>
      <c r="C129" s="268"/>
      <c r="D129" s="268"/>
      <c r="E129" s="268"/>
      <c r="F129" s="268"/>
      <c r="G129" s="268"/>
      <c r="H129" s="268"/>
      <c r="I129" s="268"/>
      <c r="J129" s="268"/>
      <c r="K129" s="268"/>
      <c r="L129" s="268"/>
      <c r="M129" s="268"/>
      <c r="N129" s="268"/>
      <c r="O129" s="268"/>
      <c r="P129" s="268"/>
      <c r="Q129" s="268"/>
      <c r="R129" s="247"/>
      <c r="S129" s="247"/>
      <c r="T129" s="268"/>
      <c r="U129" s="247"/>
      <c r="V129" s="247"/>
      <c r="W129" s="247"/>
      <c r="X129" s="247"/>
      <c r="Y129" s="247"/>
      <c r="Z129" s="247"/>
    </row>
    <row r="130" spans="1:26" ht="15.75" customHeight="1" x14ac:dyDescent="0.2">
      <c r="A130" s="268"/>
      <c r="B130" s="268"/>
      <c r="C130" s="268"/>
      <c r="D130" s="268"/>
      <c r="E130" s="268"/>
      <c r="F130" s="268"/>
      <c r="G130" s="268"/>
      <c r="H130" s="268"/>
      <c r="I130" s="268"/>
      <c r="J130" s="268"/>
      <c r="K130" s="268"/>
      <c r="L130" s="268"/>
      <c r="M130" s="268"/>
      <c r="N130" s="268"/>
      <c r="O130" s="268"/>
      <c r="P130" s="268"/>
      <c r="Q130" s="268"/>
      <c r="R130" s="247"/>
      <c r="S130" s="247"/>
      <c r="T130" s="268"/>
      <c r="U130" s="247"/>
      <c r="V130" s="247"/>
      <c r="W130" s="247"/>
      <c r="X130" s="247"/>
      <c r="Y130" s="247"/>
      <c r="Z130" s="247"/>
    </row>
    <row r="131" spans="1:26" ht="15.75" customHeight="1" x14ac:dyDescent="0.2">
      <c r="A131" s="268"/>
      <c r="B131" s="268"/>
      <c r="C131" s="268"/>
      <c r="D131" s="268"/>
      <c r="E131" s="268"/>
      <c r="F131" s="268"/>
      <c r="G131" s="268"/>
      <c r="H131" s="268"/>
      <c r="I131" s="268"/>
      <c r="J131" s="268"/>
      <c r="K131" s="268"/>
      <c r="L131" s="268"/>
      <c r="M131" s="268"/>
      <c r="N131" s="268"/>
      <c r="O131" s="268"/>
      <c r="P131" s="268"/>
      <c r="Q131" s="268"/>
      <c r="R131" s="247"/>
      <c r="S131" s="247"/>
      <c r="T131" s="268"/>
      <c r="U131" s="247"/>
      <c r="V131" s="247"/>
      <c r="W131" s="247"/>
      <c r="X131" s="247"/>
      <c r="Y131" s="247"/>
      <c r="Z131" s="247"/>
    </row>
    <row r="132" spans="1:26" ht="15.75" customHeight="1" x14ac:dyDescent="0.2">
      <c r="A132" s="268"/>
      <c r="B132" s="268"/>
      <c r="C132" s="268"/>
      <c r="D132" s="268"/>
      <c r="E132" s="268"/>
      <c r="F132" s="268"/>
      <c r="G132" s="268"/>
      <c r="H132" s="268"/>
      <c r="I132" s="268"/>
      <c r="J132" s="268"/>
      <c r="K132" s="268"/>
      <c r="L132" s="268"/>
      <c r="M132" s="268"/>
      <c r="N132" s="268"/>
      <c r="O132" s="268"/>
      <c r="P132" s="268"/>
      <c r="Q132" s="268"/>
      <c r="R132" s="247"/>
      <c r="S132" s="247"/>
      <c r="T132" s="268"/>
      <c r="U132" s="247"/>
      <c r="V132" s="247"/>
      <c r="W132" s="247"/>
      <c r="X132" s="247"/>
      <c r="Y132" s="247"/>
      <c r="Z132" s="247"/>
    </row>
    <row r="133" spans="1:26" ht="15.75" customHeight="1" x14ac:dyDescent="0.2">
      <c r="A133" s="268"/>
      <c r="B133" s="268"/>
      <c r="C133" s="268"/>
      <c r="D133" s="268"/>
      <c r="E133" s="268"/>
      <c r="F133" s="268"/>
      <c r="G133" s="268"/>
      <c r="H133" s="268"/>
      <c r="I133" s="268"/>
      <c r="J133" s="268"/>
      <c r="K133" s="268"/>
      <c r="L133" s="268"/>
      <c r="M133" s="268"/>
      <c r="N133" s="268"/>
      <c r="O133" s="268"/>
      <c r="P133" s="268"/>
      <c r="Q133" s="268"/>
      <c r="R133" s="247"/>
      <c r="S133" s="247"/>
      <c r="T133" s="268"/>
      <c r="U133" s="247"/>
      <c r="V133" s="247"/>
      <c r="W133" s="247"/>
      <c r="X133" s="247"/>
      <c r="Y133" s="247"/>
      <c r="Z133" s="247"/>
    </row>
    <row r="134" spans="1:26" ht="15.75" customHeight="1" x14ac:dyDescent="0.2">
      <c r="A134" s="268"/>
      <c r="B134" s="268"/>
      <c r="C134" s="268"/>
      <c r="D134" s="268"/>
      <c r="E134" s="268"/>
      <c r="F134" s="268"/>
      <c r="G134" s="268"/>
      <c r="H134" s="268"/>
      <c r="I134" s="268"/>
      <c r="J134" s="268"/>
      <c r="K134" s="268"/>
      <c r="L134" s="268"/>
      <c r="M134" s="268"/>
      <c r="N134" s="268"/>
      <c r="O134" s="268"/>
      <c r="P134" s="268"/>
      <c r="Q134" s="268"/>
      <c r="R134" s="247"/>
      <c r="S134" s="247"/>
      <c r="T134" s="268"/>
      <c r="U134" s="247"/>
      <c r="V134" s="247"/>
      <c r="W134" s="247"/>
      <c r="X134" s="247"/>
      <c r="Y134" s="247"/>
      <c r="Z134" s="247"/>
    </row>
    <row r="135" spans="1:26" ht="15.75" customHeight="1" x14ac:dyDescent="0.2">
      <c r="A135" s="268"/>
      <c r="B135" s="268"/>
      <c r="C135" s="268"/>
      <c r="D135" s="268"/>
      <c r="E135" s="268"/>
      <c r="F135" s="268"/>
      <c r="G135" s="268"/>
      <c r="H135" s="268"/>
      <c r="I135" s="268"/>
      <c r="J135" s="268"/>
      <c r="K135" s="268"/>
      <c r="L135" s="268"/>
      <c r="M135" s="268"/>
      <c r="N135" s="268"/>
      <c r="O135" s="268"/>
      <c r="P135" s="268"/>
      <c r="Q135" s="268"/>
      <c r="R135" s="247"/>
      <c r="S135" s="247"/>
      <c r="T135" s="268"/>
      <c r="U135" s="247"/>
      <c r="V135" s="247"/>
      <c r="W135" s="247"/>
      <c r="X135" s="247"/>
      <c r="Y135" s="247"/>
      <c r="Z135" s="247"/>
    </row>
    <row r="136" spans="1:26" ht="15.75" customHeight="1" x14ac:dyDescent="0.2">
      <c r="A136" s="268"/>
      <c r="B136" s="268"/>
      <c r="C136" s="268"/>
      <c r="D136" s="268"/>
      <c r="E136" s="268"/>
      <c r="F136" s="268"/>
      <c r="G136" s="268"/>
      <c r="H136" s="268"/>
      <c r="I136" s="268"/>
      <c r="J136" s="268"/>
      <c r="K136" s="268"/>
      <c r="L136" s="268"/>
      <c r="M136" s="268"/>
      <c r="N136" s="268"/>
      <c r="O136" s="268"/>
      <c r="P136" s="268"/>
      <c r="Q136" s="268"/>
      <c r="R136" s="247"/>
      <c r="S136" s="247"/>
      <c r="T136" s="268"/>
      <c r="U136" s="247"/>
      <c r="V136" s="247"/>
      <c r="W136" s="247"/>
      <c r="X136" s="247"/>
      <c r="Y136" s="247"/>
      <c r="Z136" s="247"/>
    </row>
    <row r="137" spans="1:26" ht="15.75" customHeight="1" x14ac:dyDescent="0.2">
      <c r="A137" s="268"/>
      <c r="B137" s="268"/>
      <c r="C137" s="268"/>
      <c r="D137" s="268"/>
      <c r="E137" s="268"/>
      <c r="F137" s="268"/>
      <c r="G137" s="268"/>
      <c r="H137" s="268"/>
      <c r="I137" s="268"/>
      <c r="J137" s="268"/>
      <c r="K137" s="268"/>
      <c r="L137" s="268"/>
      <c r="M137" s="268"/>
      <c r="N137" s="268"/>
      <c r="O137" s="268"/>
      <c r="P137" s="268"/>
      <c r="Q137" s="268"/>
      <c r="R137" s="247"/>
      <c r="S137" s="247"/>
      <c r="T137" s="268"/>
      <c r="U137" s="247"/>
      <c r="V137" s="247"/>
      <c r="W137" s="247"/>
      <c r="X137" s="247"/>
      <c r="Y137" s="247"/>
      <c r="Z137" s="247"/>
    </row>
    <row r="138" spans="1:26" ht="15.75" customHeight="1" x14ac:dyDescent="0.2">
      <c r="A138" s="268"/>
      <c r="B138" s="268"/>
      <c r="C138" s="268"/>
      <c r="D138" s="268"/>
      <c r="E138" s="268"/>
      <c r="F138" s="268"/>
      <c r="G138" s="268"/>
      <c r="H138" s="268"/>
      <c r="I138" s="268"/>
      <c r="J138" s="268"/>
      <c r="K138" s="268"/>
      <c r="L138" s="268"/>
      <c r="M138" s="268"/>
      <c r="N138" s="268"/>
      <c r="O138" s="268"/>
      <c r="P138" s="268"/>
      <c r="Q138" s="268"/>
      <c r="R138" s="247"/>
      <c r="S138" s="247"/>
      <c r="T138" s="268"/>
      <c r="U138" s="247"/>
      <c r="V138" s="247"/>
      <c r="W138" s="247"/>
      <c r="X138" s="247"/>
      <c r="Y138" s="247"/>
      <c r="Z138" s="247"/>
    </row>
    <row r="139" spans="1:26" ht="15.75" customHeight="1" x14ac:dyDescent="0.2">
      <c r="A139" s="268"/>
      <c r="B139" s="268"/>
      <c r="C139" s="268"/>
      <c r="D139" s="268"/>
      <c r="E139" s="268"/>
      <c r="F139" s="268"/>
      <c r="G139" s="268"/>
      <c r="H139" s="268"/>
      <c r="I139" s="268"/>
      <c r="J139" s="268"/>
      <c r="K139" s="268"/>
      <c r="L139" s="268"/>
      <c r="M139" s="268"/>
      <c r="N139" s="268"/>
      <c r="O139" s="268"/>
      <c r="P139" s="268"/>
      <c r="Q139" s="268"/>
      <c r="R139" s="247"/>
      <c r="S139" s="247"/>
      <c r="T139" s="268"/>
      <c r="U139" s="247"/>
      <c r="V139" s="247"/>
      <c r="W139" s="247"/>
      <c r="X139" s="247"/>
      <c r="Y139" s="247"/>
      <c r="Z139" s="247"/>
    </row>
    <row r="140" spans="1:26" ht="15.75" customHeight="1" x14ac:dyDescent="0.2">
      <c r="A140" s="268"/>
      <c r="B140" s="268"/>
      <c r="C140" s="268"/>
      <c r="D140" s="268"/>
      <c r="E140" s="268"/>
      <c r="F140" s="268"/>
      <c r="G140" s="268"/>
      <c r="H140" s="268"/>
      <c r="I140" s="268"/>
      <c r="J140" s="268"/>
      <c r="K140" s="268"/>
      <c r="L140" s="268"/>
      <c r="M140" s="268"/>
      <c r="N140" s="268"/>
      <c r="O140" s="268"/>
      <c r="P140" s="268"/>
      <c r="Q140" s="268"/>
      <c r="R140" s="247"/>
      <c r="S140" s="247"/>
      <c r="T140" s="268"/>
      <c r="U140" s="247"/>
      <c r="V140" s="247"/>
      <c r="W140" s="247"/>
      <c r="X140" s="247"/>
      <c r="Y140" s="247"/>
      <c r="Z140" s="247"/>
    </row>
    <row r="141" spans="1:26" ht="15.75" customHeight="1" x14ac:dyDescent="0.2">
      <c r="A141" s="268"/>
      <c r="B141" s="268"/>
      <c r="C141" s="268"/>
      <c r="D141" s="268"/>
      <c r="E141" s="268"/>
      <c r="F141" s="268"/>
      <c r="G141" s="268"/>
      <c r="H141" s="268"/>
      <c r="I141" s="268"/>
      <c r="J141" s="268"/>
      <c r="K141" s="268"/>
      <c r="L141" s="268"/>
      <c r="M141" s="268"/>
      <c r="N141" s="268"/>
      <c r="O141" s="268"/>
      <c r="P141" s="268"/>
      <c r="Q141" s="268"/>
      <c r="R141" s="247"/>
      <c r="S141" s="247"/>
      <c r="T141" s="268"/>
      <c r="U141" s="247"/>
      <c r="V141" s="247"/>
      <c r="W141" s="247"/>
      <c r="X141" s="247"/>
      <c r="Y141" s="247"/>
      <c r="Z141" s="247"/>
    </row>
    <row r="142" spans="1:26" ht="15.75" customHeight="1" x14ac:dyDescent="0.2">
      <c r="A142" s="268"/>
      <c r="B142" s="268"/>
      <c r="C142" s="268"/>
      <c r="D142" s="268"/>
      <c r="E142" s="268"/>
      <c r="F142" s="268"/>
      <c r="G142" s="268"/>
      <c r="H142" s="268"/>
      <c r="I142" s="268"/>
      <c r="J142" s="268"/>
      <c r="K142" s="268"/>
      <c r="L142" s="268"/>
      <c r="M142" s="268"/>
      <c r="N142" s="268"/>
      <c r="O142" s="268"/>
      <c r="P142" s="268"/>
      <c r="Q142" s="268"/>
      <c r="R142" s="247"/>
      <c r="S142" s="247"/>
      <c r="T142" s="268"/>
      <c r="U142" s="247"/>
      <c r="V142" s="247"/>
      <c r="W142" s="247"/>
      <c r="X142" s="247"/>
      <c r="Y142" s="247"/>
      <c r="Z142" s="247"/>
    </row>
    <row r="143" spans="1:26" ht="15.75" customHeight="1" x14ac:dyDescent="0.2">
      <c r="A143" s="268"/>
      <c r="B143" s="268"/>
      <c r="C143" s="268"/>
      <c r="D143" s="268"/>
      <c r="E143" s="268"/>
      <c r="F143" s="268"/>
      <c r="G143" s="268"/>
      <c r="H143" s="268"/>
      <c r="I143" s="268"/>
      <c r="J143" s="268"/>
      <c r="K143" s="268"/>
      <c r="L143" s="268"/>
      <c r="M143" s="268"/>
      <c r="N143" s="268"/>
      <c r="O143" s="268"/>
      <c r="P143" s="268"/>
      <c r="Q143" s="268"/>
      <c r="R143" s="247"/>
      <c r="S143" s="247"/>
      <c r="T143" s="268"/>
      <c r="U143" s="247"/>
      <c r="V143" s="247"/>
      <c r="W143" s="247"/>
      <c r="X143" s="247"/>
      <c r="Y143" s="247"/>
      <c r="Z143" s="247"/>
    </row>
    <row r="144" spans="1:26" ht="15.75" customHeight="1" x14ac:dyDescent="0.2">
      <c r="A144" s="268"/>
      <c r="B144" s="268"/>
      <c r="C144" s="268"/>
      <c r="D144" s="268"/>
      <c r="E144" s="268"/>
      <c r="F144" s="268"/>
      <c r="G144" s="268"/>
      <c r="H144" s="268"/>
      <c r="I144" s="268"/>
      <c r="J144" s="268"/>
      <c r="K144" s="268"/>
      <c r="L144" s="268"/>
      <c r="M144" s="268"/>
      <c r="N144" s="268"/>
      <c r="O144" s="268"/>
      <c r="P144" s="268"/>
      <c r="Q144" s="268"/>
      <c r="R144" s="247"/>
      <c r="S144" s="247"/>
      <c r="T144" s="268"/>
      <c r="U144" s="247"/>
      <c r="V144" s="247"/>
      <c r="W144" s="247"/>
      <c r="X144" s="247"/>
      <c r="Y144" s="247"/>
      <c r="Z144" s="247"/>
    </row>
    <row r="145" spans="1:26" ht="15.75" customHeight="1" x14ac:dyDescent="0.2">
      <c r="A145" s="268"/>
      <c r="B145" s="268"/>
      <c r="C145" s="268"/>
      <c r="D145" s="268"/>
      <c r="E145" s="268"/>
      <c r="F145" s="268"/>
      <c r="G145" s="268"/>
      <c r="H145" s="268"/>
      <c r="I145" s="268"/>
      <c r="J145" s="268"/>
      <c r="K145" s="268"/>
      <c r="L145" s="268"/>
      <c r="M145" s="268"/>
      <c r="N145" s="268"/>
      <c r="O145" s="268"/>
      <c r="P145" s="268"/>
      <c r="Q145" s="268"/>
      <c r="R145" s="247"/>
      <c r="S145" s="247"/>
      <c r="T145" s="268"/>
      <c r="U145" s="247"/>
      <c r="V145" s="247"/>
      <c r="W145" s="247"/>
      <c r="X145" s="247"/>
      <c r="Y145" s="247"/>
      <c r="Z145" s="247"/>
    </row>
    <row r="146" spans="1:26" ht="15.75" customHeight="1" x14ac:dyDescent="0.2">
      <c r="A146" s="268"/>
      <c r="B146" s="268"/>
      <c r="C146" s="268"/>
      <c r="D146" s="268"/>
      <c r="E146" s="268"/>
      <c r="F146" s="268"/>
      <c r="G146" s="268"/>
      <c r="H146" s="268"/>
      <c r="I146" s="268"/>
      <c r="J146" s="268"/>
      <c r="K146" s="268"/>
      <c r="L146" s="268"/>
      <c r="M146" s="268"/>
      <c r="N146" s="268"/>
      <c r="O146" s="268"/>
      <c r="P146" s="268"/>
      <c r="Q146" s="268"/>
      <c r="R146" s="247"/>
      <c r="S146" s="247"/>
      <c r="T146" s="268"/>
      <c r="U146" s="247"/>
      <c r="V146" s="247"/>
      <c r="W146" s="247"/>
      <c r="X146" s="247"/>
      <c r="Y146" s="247"/>
      <c r="Z146" s="247"/>
    </row>
    <row r="147" spans="1:26" ht="15.75" customHeight="1" x14ac:dyDescent="0.2">
      <c r="A147" s="268"/>
      <c r="B147" s="268"/>
      <c r="C147" s="268"/>
      <c r="D147" s="268"/>
      <c r="E147" s="268"/>
      <c r="F147" s="268"/>
      <c r="G147" s="268"/>
      <c r="H147" s="268"/>
      <c r="I147" s="268"/>
      <c r="J147" s="268"/>
      <c r="K147" s="268"/>
      <c r="L147" s="268"/>
      <c r="M147" s="268"/>
      <c r="N147" s="268"/>
      <c r="O147" s="268"/>
      <c r="P147" s="268"/>
      <c r="Q147" s="268"/>
      <c r="R147" s="247"/>
      <c r="S147" s="247"/>
      <c r="T147" s="268"/>
      <c r="U147" s="247"/>
      <c r="V147" s="247"/>
      <c r="W147" s="247"/>
      <c r="X147" s="247"/>
      <c r="Y147" s="247"/>
      <c r="Z147" s="247"/>
    </row>
    <row r="148" spans="1:26" ht="15.75" customHeight="1" x14ac:dyDescent="0.2">
      <c r="A148" s="268"/>
      <c r="B148" s="268"/>
      <c r="C148" s="268"/>
      <c r="D148" s="268"/>
      <c r="E148" s="268"/>
      <c r="F148" s="268"/>
      <c r="G148" s="268"/>
      <c r="H148" s="268"/>
      <c r="I148" s="268"/>
      <c r="J148" s="268"/>
      <c r="K148" s="268"/>
      <c r="L148" s="268"/>
      <c r="M148" s="268"/>
      <c r="N148" s="268"/>
      <c r="O148" s="268"/>
      <c r="P148" s="268"/>
      <c r="Q148" s="268"/>
      <c r="R148" s="247"/>
      <c r="S148" s="247"/>
      <c r="T148" s="268"/>
      <c r="U148" s="247"/>
      <c r="V148" s="247"/>
      <c r="W148" s="247"/>
      <c r="X148" s="247"/>
      <c r="Y148" s="247"/>
      <c r="Z148" s="247"/>
    </row>
    <row r="149" spans="1:26" ht="15.75" customHeight="1" x14ac:dyDescent="0.2">
      <c r="A149" s="268"/>
      <c r="B149" s="268"/>
      <c r="C149" s="268"/>
      <c r="D149" s="268"/>
      <c r="E149" s="268"/>
      <c r="F149" s="268"/>
      <c r="G149" s="268"/>
      <c r="H149" s="268"/>
      <c r="I149" s="268"/>
      <c r="J149" s="268"/>
      <c r="K149" s="268"/>
      <c r="L149" s="268"/>
      <c r="M149" s="268"/>
      <c r="N149" s="268"/>
      <c r="O149" s="268"/>
      <c r="P149" s="268"/>
      <c r="Q149" s="268"/>
      <c r="R149" s="247"/>
      <c r="S149" s="247"/>
      <c r="T149" s="268"/>
      <c r="U149" s="247"/>
      <c r="V149" s="247"/>
      <c r="W149" s="247"/>
      <c r="X149" s="247"/>
      <c r="Y149" s="247"/>
      <c r="Z149" s="247"/>
    </row>
    <row r="150" spans="1:26" ht="15.75" customHeight="1" x14ac:dyDescent="0.2">
      <c r="A150" s="268"/>
      <c r="B150" s="268"/>
      <c r="C150" s="268"/>
      <c r="D150" s="268"/>
      <c r="E150" s="268"/>
      <c r="F150" s="268"/>
      <c r="G150" s="268"/>
      <c r="H150" s="268"/>
      <c r="I150" s="268"/>
      <c r="J150" s="268"/>
      <c r="K150" s="268"/>
      <c r="L150" s="268"/>
      <c r="M150" s="268"/>
      <c r="N150" s="268"/>
      <c r="O150" s="268"/>
      <c r="P150" s="268"/>
      <c r="Q150" s="268"/>
      <c r="R150" s="247"/>
      <c r="S150" s="247"/>
      <c r="T150" s="268"/>
      <c r="U150" s="247"/>
      <c r="V150" s="247"/>
      <c r="W150" s="247"/>
      <c r="X150" s="247"/>
      <c r="Y150" s="247"/>
      <c r="Z150" s="247"/>
    </row>
    <row r="151" spans="1:26" ht="15.75" customHeight="1" x14ac:dyDescent="0.2">
      <c r="A151" s="268"/>
      <c r="B151" s="268"/>
      <c r="C151" s="268"/>
      <c r="D151" s="268"/>
      <c r="E151" s="268"/>
      <c r="F151" s="268"/>
      <c r="G151" s="268"/>
      <c r="H151" s="268"/>
      <c r="I151" s="268"/>
      <c r="J151" s="268"/>
      <c r="K151" s="268"/>
      <c r="L151" s="268"/>
      <c r="M151" s="268"/>
      <c r="N151" s="268"/>
      <c r="O151" s="268"/>
      <c r="P151" s="268"/>
      <c r="Q151" s="268"/>
      <c r="R151" s="247"/>
      <c r="S151" s="247"/>
      <c r="T151" s="268"/>
      <c r="U151" s="247"/>
      <c r="V151" s="247"/>
      <c r="W151" s="247"/>
      <c r="X151" s="247"/>
      <c r="Y151" s="247"/>
      <c r="Z151" s="247"/>
    </row>
    <row r="152" spans="1:26" ht="15.75" customHeight="1" x14ac:dyDescent="0.2">
      <c r="A152" s="268"/>
      <c r="B152" s="268"/>
      <c r="C152" s="268"/>
      <c r="D152" s="268"/>
      <c r="E152" s="268"/>
      <c r="F152" s="268"/>
      <c r="G152" s="268"/>
      <c r="H152" s="268"/>
      <c r="I152" s="268"/>
      <c r="J152" s="268"/>
      <c r="K152" s="268"/>
      <c r="L152" s="268"/>
      <c r="M152" s="268"/>
      <c r="N152" s="268"/>
      <c r="O152" s="268"/>
      <c r="P152" s="268"/>
      <c r="Q152" s="268"/>
      <c r="R152" s="247"/>
      <c r="S152" s="247"/>
      <c r="T152" s="268"/>
      <c r="U152" s="247"/>
      <c r="V152" s="247"/>
      <c r="W152" s="247"/>
      <c r="X152" s="247"/>
      <c r="Y152" s="247"/>
      <c r="Z152" s="247"/>
    </row>
    <row r="153" spans="1:26" ht="15.75" customHeight="1" x14ac:dyDescent="0.2">
      <c r="A153" s="268"/>
      <c r="B153" s="268"/>
      <c r="C153" s="268"/>
      <c r="D153" s="268"/>
      <c r="E153" s="268"/>
      <c r="F153" s="268"/>
      <c r="G153" s="268"/>
      <c r="H153" s="268"/>
      <c r="I153" s="268"/>
      <c r="J153" s="268"/>
      <c r="K153" s="268"/>
      <c r="L153" s="268"/>
      <c r="M153" s="268"/>
      <c r="N153" s="268"/>
      <c r="O153" s="268"/>
      <c r="P153" s="268"/>
      <c r="Q153" s="268"/>
      <c r="R153" s="247"/>
      <c r="S153" s="247"/>
      <c r="T153" s="268"/>
      <c r="U153" s="247"/>
      <c r="V153" s="247"/>
      <c r="W153" s="247"/>
      <c r="X153" s="247"/>
      <c r="Y153" s="247"/>
      <c r="Z153" s="247"/>
    </row>
    <row r="154" spans="1:26" ht="15.75" customHeight="1" x14ac:dyDescent="0.2">
      <c r="A154" s="268"/>
      <c r="B154" s="268"/>
      <c r="C154" s="268"/>
      <c r="D154" s="268"/>
      <c r="E154" s="268"/>
      <c r="F154" s="268"/>
      <c r="G154" s="268"/>
      <c r="H154" s="268"/>
      <c r="I154" s="268"/>
      <c r="J154" s="268"/>
      <c r="K154" s="268"/>
      <c r="L154" s="268"/>
      <c r="M154" s="268"/>
      <c r="N154" s="268"/>
      <c r="O154" s="268"/>
      <c r="P154" s="268"/>
      <c r="Q154" s="268"/>
      <c r="R154" s="247"/>
      <c r="S154" s="247"/>
      <c r="T154" s="268"/>
      <c r="U154" s="247"/>
      <c r="V154" s="247"/>
      <c r="W154" s="247"/>
      <c r="X154" s="247"/>
      <c r="Y154" s="247"/>
      <c r="Z154" s="247"/>
    </row>
    <row r="155" spans="1:26" ht="15.75" customHeight="1" x14ac:dyDescent="0.2">
      <c r="A155" s="268"/>
      <c r="B155" s="268"/>
      <c r="C155" s="268"/>
      <c r="D155" s="268"/>
      <c r="E155" s="268"/>
      <c r="F155" s="268"/>
      <c r="G155" s="268"/>
      <c r="H155" s="268"/>
      <c r="I155" s="268"/>
      <c r="J155" s="268"/>
      <c r="K155" s="268"/>
      <c r="L155" s="268"/>
      <c r="M155" s="268"/>
      <c r="N155" s="268"/>
      <c r="O155" s="268"/>
      <c r="P155" s="268"/>
      <c r="Q155" s="268"/>
      <c r="R155" s="247"/>
      <c r="S155" s="247"/>
      <c r="T155" s="268"/>
      <c r="U155" s="247"/>
      <c r="V155" s="247"/>
      <c r="W155" s="247"/>
      <c r="X155" s="247"/>
      <c r="Y155" s="247"/>
      <c r="Z155" s="247"/>
    </row>
    <row r="156" spans="1:26" ht="15.75" customHeight="1" x14ac:dyDescent="0.2">
      <c r="A156" s="268"/>
      <c r="B156" s="268"/>
      <c r="C156" s="268"/>
      <c r="D156" s="268"/>
      <c r="E156" s="268"/>
      <c r="F156" s="268"/>
      <c r="G156" s="268"/>
      <c r="H156" s="268"/>
      <c r="I156" s="268"/>
      <c r="J156" s="268"/>
      <c r="K156" s="268"/>
      <c r="L156" s="268"/>
      <c r="M156" s="268"/>
      <c r="N156" s="268"/>
      <c r="O156" s="268"/>
      <c r="P156" s="268"/>
      <c r="Q156" s="268"/>
      <c r="R156" s="247"/>
      <c r="S156" s="247"/>
      <c r="T156" s="268"/>
      <c r="U156" s="247"/>
      <c r="V156" s="247"/>
      <c r="W156" s="247"/>
      <c r="X156" s="247"/>
      <c r="Y156" s="247"/>
      <c r="Z156" s="247"/>
    </row>
    <row r="157" spans="1:26" ht="15.75" customHeight="1" x14ac:dyDescent="0.2">
      <c r="A157" s="268"/>
      <c r="B157" s="268"/>
      <c r="C157" s="268"/>
      <c r="D157" s="268"/>
      <c r="E157" s="268"/>
      <c r="F157" s="268"/>
      <c r="G157" s="268"/>
      <c r="H157" s="268"/>
      <c r="I157" s="268"/>
      <c r="J157" s="268"/>
      <c r="K157" s="268"/>
      <c r="L157" s="268"/>
      <c r="M157" s="268"/>
      <c r="N157" s="268"/>
      <c r="O157" s="268"/>
      <c r="P157" s="268"/>
      <c r="Q157" s="268"/>
      <c r="R157" s="247"/>
      <c r="S157" s="247"/>
      <c r="T157" s="268"/>
      <c r="U157" s="247"/>
      <c r="V157" s="247"/>
      <c r="W157" s="247"/>
      <c r="X157" s="247"/>
      <c r="Y157" s="247"/>
      <c r="Z157" s="247"/>
    </row>
    <row r="158" spans="1:26" ht="15.75" customHeight="1" x14ac:dyDescent="0.2">
      <c r="A158" s="268"/>
      <c r="B158" s="268"/>
      <c r="C158" s="268"/>
      <c r="D158" s="268"/>
      <c r="E158" s="268"/>
      <c r="F158" s="268"/>
      <c r="G158" s="268"/>
      <c r="H158" s="268"/>
      <c r="I158" s="268"/>
      <c r="J158" s="268"/>
      <c r="K158" s="268"/>
      <c r="L158" s="268"/>
      <c r="M158" s="268"/>
      <c r="N158" s="268"/>
      <c r="O158" s="268"/>
      <c r="P158" s="268"/>
      <c r="Q158" s="268"/>
      <c r="R158" s="247"/>
      <c r="S158" s="247"/>
      <c r="T158" s="268"/>
      <c r="U158" s="247"/>
      <c r="V158" s="247"/>
      <c r="W158" s="247"/>
      <c r="X158" s="247"/>
      <c r="Y158" s="247"/>
      <c r="Z158" s="247"/>
    </row>
    <row r="159" spans="1:26" ht="15.75" customHeight="1" x14ac:dyDescent="0.2">
      <c r="A159" s="268"/>
      <c r="B159" s="268"/>
      <c r="C159" s="268"/>
      <c r="D159" s="268"/>
      <c r="E159" s="268"/>
      <c r="F159" s="268"/>
      <c r="G159" s="268"/>
      <c r="H159" s="268"/>
      <c r="I159" s="268"/>
      <c r="J159" s="268"/>
      <c r="K159" s="268"/>
      <c r="L159" s="268"/>
      <c r="M159" s="268"/>
      <c r="N159" s="268"/>
      <c r="O159" s="268"/>
      <c r="P159" s="268"/>
      <c r="Q159" s="268"/>
      <c r="R159" s="247"/>
      <c r="S159" s="247"/>
      <c r="T159" s="268"/>
      <c r="U159" s="247"/>
      <c r="V159" s="247"/>
      <c r="W159" s="247"/>
      <c r="X159" s="247"/>
      <c r="Y159" s="247"/>
      <c r="Z159" s="247"/>
    </row>
    <row r="160" spans="1:26" ht="15.75" customHeight="1" x14ac:dyDescent="0.2">
      <c r="A160" s="268"/>
      <c r="B160" s="268"/>
      <c r="C160" s="268"/>
      <c r="D160" s="268"/>
      <c r="E160" s="268"/>
      <c r="F160" s="268"/>
      <c r="G160" s="268"/>
      <c r="H160" s="268"/>
      <c r="I160" s="268"/>
      <c r="J160" s="268"/>
      <c r="K160" s="268"/>
      <c r="L160" s="268"/>
      <c r="M160" s="268"/>
      <c r="N160" s="268"/>
      <c r="O160" s="268"/>
      <c r="P160" s="268"/>
      <c r="Q160" s="268"/>
      <c r="R160" s="247"/>
      <c r="S160" s="247"/>
      <c r="T160" s="268"/>
      <c r="U160" s="247"/>
      <c r="V160" s="247"/>
      <c r="W160" s="247"/>
      <c r="X160" s="247"/>
      <c r="Y160" s="247"/>
      <c r="Z160" s="247"/>
    </row>
    <row r="161" spans="1:26" ht="15.75" customHeight="1" x14ac:dyDescent="0.2">
      <c r="A161" s="268"/>
      <c r="B161" s="268"/>
      <c r="C161" s="268"/>
      <c r="D161" s="268"/>
      <c r="E161" s="268"/>
      <c r="F161" s="268"/>
      <c r="G161" s="268"/>
      <c r="H161" s="268"/>
      <c r="I161" s="268"/>
      <c r="J161" s="268"/>
      <c r="K161" s="268"/>
      <c r="L161" s="268"/>
      <c r="M161" s="268"/>
      <c r="N161" s="268"/>
      <c r="O161" s="268"/>
      <c r="P161" s="268"/>
      <c r="Q161" s="268"/>
      <c r="R161" s="247"/>
      <c r="S161" s="247"/>
      <c r="T161" s="268"/>
      <c r="U161" s="247"/>
      <c r="V161" s="247"/>
      <c r="W161" s="247"/>
      <c r="X161" s="247"/>
      <c r="Y161" s="247"/>
      <c r="Z161" s="247"/>
    </row>
    <row r="162" spans="1:26" ht="15.75" customHeight="1" x14ac:dyDescent="0.2">
      <c r="A162" s="268"/>
      <c r="B162" s="268"/>
      <c r="C162" s="268"/>
      <c r="D162" s="268"/>
      <c r="E162" s="268"/>
      <c r="F162" s="268"/>
      <c r="G162" s="268"/>
      <c r="H162" s="268"/>
      <c r="I162" s="268"/>
      <c r="J162" s="268"/>
      <c r="K162" s="268"/>
      <c r="L162" s="268"/>
      <c r="M162" s="268"/>
      <c r="N162" s="268"/>
      <c r="O162" s="268"/>
      <c r="P162" s="268"/>
      <c r="Q162" s="268"/>
      <c r="R162" s="247"/>
      <c r="S162" s="247"/>
      <c r="T162" s="268"/>
      <c r="U162" s="247"/>
      <c r="V162" s="247"/>
      <c r="W162" s="247"/>
      <c r="X162" s="247"/>
      <c r="Y162" s="247"/>
      <c r="Z162" s="247"/>
    </row>
    <row r="163" spans="1:26" ht="15.75" customHeight="1" x14ac:dyDescent="0.2">
      <c r="A163" s="268"/>
      <c r="B163" s="268"/>
      <c r="C163" s="268"/>
      <c r="D163" s="268"/>
      <c r="E163" s="268"/>
      <c r="F163" s="268"/>
      <c r="G163" s="268"/>
      <c r="H163" s="268"/>
      <c r="I163" s="268"/>
      <c r="J163" s="268"/>
      <c r="K163" s="268"/>
      <c r="L163" s="268"/>
      <c r="M163" s="268"/>
      <c r="N163" s="268"/>
      <c r="O163" s="268"/>
      <c r="P163" s="268"/>
      <c r="Q163" s="268"/>
      <c r="R163" s="247"/>
      <c r="S163" s="247"/>
      <c r="T163" s="268"/>
      <c r="U163" s="247"/>
      <c r="V163" s="247"/>
      <c r="W163" s="247"/>
      <c r="X163" s="247"/>
      <c r="Y163" s="247"/>
      <c r="Z163" s="247"/>
    </row>
    <row r="164" spans="1:26" ht="15.75" customHeight="1" x14ac:dyDescent="0.2">
      <c r="A164" s="268"/>
      <c r="B164" s="268"/>
      <c r="C164" s="268"/>
      <c r="D164" s="268"/>
      <c r="E164" s="268"/>
      <c r="F164" s="268"/>
      <c r="G164" s="268"/>
      <c r="H164" s="268"/>
      <c r="I164" s="268"/>
      <c r="J164" s="268"/>
      <c r="K164" s="268"/>
      <c r="L164" s="268"/>
      <c r="M164" s="268"/>
      <c r="N164" s="268"/>
      <c r="O164" s="268"/>
      <c r="P164" s="268"/>
      <c r="Q164" s="268"/>
      <c r="R164" s="247"/>
      <c r="S164" s="247"/>
      <c r="T164" s="268"/>
      <c r="U164" s="247"/>
      <c r="V164" s="247"/>
      <c r="W164" s="247"/>
      <c r="X164" s="247"/>
      <c r="Y164" s="247"/>
      <c r="Z164" s="247"/>
    </row>
    <row r="165" spans="1:26" ht="15.75" customHeight="1" x14ac:dyDescent="0.2">
      <c r="A165" s="268"/>
      <c r="B165" s="268"/>
      <c r="C165" s="268"/>
      <c r="D165" s="268"/>
      <c r="E165" s="268"/>
      <c r="F165" s="268"/>
      <c r="G165" s="268"/>
      <c r="H165" s="268"/>
      <c r="I165" s="268"/>
      <c r="J165" s="268"/>
      <c r="K165" s="268"/>
      <c r="L165" s="268"/>
      <c r="M165" s="268"/>
      <c r="N165" s="268"/>
      <c r="O165" s="268"/>
      <c r="P165" s="268"/>
      <c r="Q165" s="268"/>
      <c r="R165" s="247"/>
      <c r="S165" s="247"/>
      <c r="T165" s="268"/>
      <c r="U165" s="247"/>
      <c r="V165" s="247"/>
      <c r="W165" s="247"/>
      <c r="X165" s="247"/>
      <c r="Y165" s="247"/>
      <c r="Z165" s="247"/>
    </row>
    <row r="166" spans="1:26" ht="15.75" customHeight="1" x14ac:dyDescent="0.2">
      <c r="A166" s="268"/>
      <c r="B166" s="268"/>
      <c r="C166" s="268"/>
      <c r="D166" s="268"/>
      <c r="E166" s="268"/>
      <c r="F166" s="268"/>
      <c r="G166" s="268"/>
      <c r="H166" s="268"/>
      <c r="I166" s="268"/>
      <c r="J166" s="268"/>
      <c r="K166" s="268"/>
      <c r="L166" s="268"/>
      <c r="M166" s="268"/>
      <c r="N166" s="268"/>
      <c r="O166" s="268"/>
      <c r="P166" s="268"/>
      <c r="Q166" s="268"/>
      <c r="R166" s="247"/>
      <c r="S166" s="247"/>
      <c r="T166" s="268"/>
      <c r="U166" s="247"/>
      <c r="V166" s="247"/>
      <c r="W166" s="247"/>
      <c r="X166" s="247"/>
      <c r="Y166" s="247"/>
      <c r="Z166" s="247"/>
    </row>
    <row r="167" spans="1:26" ht="15.75" customHeight="1" x14ac:dyDescent="0.2">
      <c r="A167" s="268"/>
      <c r="B167" s="268"/>
      <c r="C167" s="268"/>
      <c r="D167" s="268"/>
      <c r="E167" s="268"/>
      <c r="F167" s="268"/>
      <c r="G167" s="268"/>
      <c r="H167" s="268"/>
      <c r="I167" s="268"/>
      <c r="J167" s="268"/>
      <c r="K167" s="268"/>
      <c r="L167" s="268"/>
      <c r="M167" s="268"/>
      <c r="N167" s="268"/>
      <c r="O167" s="268"/>
      <c r="P167" s="268"/>
      <c r="Q167" s="268"/>
      <c r="R167" s="247"/>
      <c r="S167" s="247"/>
      <c r="T167" s="268"/>
      <c r="U167" s="247"/>
      <c r="V167" s="247"/>
      <c r="W167" s="247"/>
      <c r="X167" s="247"/>
      <c r="Y167" s="247"/>
      <c r="Z167" s="247"/>
    </row>
    <row r="168" spans="1:26" ht="15.75" customHeight="1" x14ac:dyDescent="0.2">
      <c r="A168" s="268"/>
      <c r="B168" s="268"/>
      <c r="C168" s="268"/>
      <c r="D168" s="268"/>
      <c r="E168" s="268"/>
      <c r="F168" s="268"/>
      <c r="G168" s="268"/>
      <c r="H168" s="268"/>
      <c r="I168" s="268"/>
      <c r="J168" s="268"/>
      <c r="K168" s="268"/>
      <c r="L168" s="268"/>
      <c r="M168" s="268"/>
      <c r="N168" s="268"/>
      <c r="O168" s="268"/>
      <c r="P168" s="268"/>
      <c r="Q168" s="268"/>
      <c r="R168" s="247"/>
      <c r="S168" s="247"/>
      <c r="T168" s="268"/>
      <c r="U168" s="247"/>
      <c r="V168" s="247"/>
      <c r="W168" s="247"/>
      <c r="X168" s="247"/>
      <c r="Y168" s="247"/>
      <c r="Z168" s="247"/>
    </row>
    <row r="169" spans="1:26" ht="15.75" customHeight="1" x14ac:dyDescent="0.2">
      <c r="A169" s="268"/>
      <c r="B169" s="268"/>
      <c r="C169" s="268"/>
      <c r="D169" s="268"/>
      <c r="E169" s="268"/>
      <c r="F169" s="268"/>
      <c r="G169" s="268"/>
      <c r="H169" s="268"/>
      <c r="I169" s="268"/>
      <c r="J169" s="268"/>
      <c r="K169" s="268"/>
      <c r="L169" s="268"/>
      <c r="M169" s="268"/>
      <c r="N169" s="268"/>
      <c r="O169" s="268"/>
      <c r="P169" s="268"/>
      <c r="Q169" s="268"/>
      <c r="R169" s="247"/>
      <c r="S169" s="247"/>
      <c r="T169" s="268"/>
      <c r="U169" s="247"/>
      <c r="V169" s="247"/>
      <c r="W169" s="247"/>
      <c r="X169" s="247"/>
      <c r="Y169" s="247"/>
      <c r="Z169" s="247"/>
    </row>
    <row r="170" spans="1:26" ht="15.75" customHeight="1" x14ac:dyDescent="0.2">
      <c r="A170" s="268"/>
      <c r="B170" s="268"/>
      <c r="C170" s="268"/>
      <c r="D170" s="268"/>
      <c r="E170" s="268"/>
      <c r="F170" s="268"/>
      <c r="G170" s="268"/>
      <c r="H170" s="268"/>
      <c r="I170" s="268"/>
      <c r="J170" s="268"/>
      <c r="K170" s="268"/>
      <c r="L170" s="268"/>
      <c r="M170" s="268"/>
      <c r="N170" s="268"/>
      <c r="O170" s="268"/>
      <c r="P170" s="268"/>
      <c r="Q170" s="268"/>
      <c r="R170" s="247"/>
      <c r="S170" s="247"/>
      <c r="T170" s="268"/>
      <c r="U170" s="247"/>
      <c r="V170" s="247"/>
      <c r="W170" s="247"/>
      <c r="X170" s="247"/>
      <c r="Y170" s="247"/>
      <c r="Z170" s="247"/>
    </row>
    <row r="171" spans="1:26" ht="15.75" customHeight="1" x14ac:dyDescent="0.2">
      <c r="A171" s="268"/>
      <c r="B171" s="268"/>
      <c r="C171" s="268"/>
      <c r="D171" s="268"/>
      <c r="E171" s="268"/>
      <c r="F171" s="268"/>
      <c r="G171" s="268"/>
      <c r="H171" s="268"/>
      <c r="I171" s="268"/>
      <c r="J171" s="268"/>
      <c r="K171" s="268"/>
      <c r="L171" s="268"/>
      <c r="M171" s="268"/>
      <c r="N171" s="268"/>
      <c r="O171" s="268"/>
      <c r="P171" s="268"/>
      <c r="Q171" s="268"/>
      <c r="R171" s="247"/>
      <c r="S171" s="247"/>
      <c r="T171" s="268"/>
      <c r="U171" s="247"/>
      <c r="V171" s="247"/>
      <c r="W171" s="247"/>
      <c r="X171" s="247"/>
      <c r="Y171" s="247"/>
      <c r="Z171" s="247"/>
    </row>
    <row r="172" spans="1:26" ht="15.75" customHeight="1" x14ac:dyDescent="0.2">
      <c r="A172" s="268"/>
      <c r="B172" s="268"/>
      <c r="C172" s="268"/>
      <c r="D172" s="268"/>
      <c r="E172" s="268"/>
      <c r="F172" s="268"/>
      <c r="G172" s="268"/>
      <c r="H172" s="268"/>
      <c r="I172" s="268"/>
      <c r="J172" s="268"/>
      <c r="K172" s="268"/>
      <c r="L172" s="268"/>
      <c r="M172" s="268"/>
      <c r="N172" s="268"/>
      <c r="O172" s="268"/>
      <c r="P172" s="268"/>
      <c r="Q172" s="268"/>
      <c r="R172" s="247"/>
      <c r="S172" s="247"/>
      <c r="T172" s="268"/>
      <c r="U172" s="247"/>
      <c r="V172" s="247"/>
      <c r="W172" s="247"/>
      <c r="X172" s="247"/>
      <c r="Y172" s="247"/>
      <c r="Z172" s="247"/>
    </row>
    <row r="173" spans="1:26" ht="15.75" customHeight="1" x14ac:dyDescent="0.2">
      <c r="A173" s="268"/>
      <c r="B173" s="268"/>
      <c r="C173" s="268"/>
      <c r="D173" s="268"/>
      <c r="E173" s="268"/>
      <c r="F173" s="268"/>
      <c r="G173" s="268"/>
      <c r="H173" s="268"/>
      <c r="I173" s="268"/>
      <c r="J173" s="268"/>
      <c r="K173" s="268"/>
      <c r="L173" s="268"/>
      <c r="M173" s="268"/>
      <c r="N173" s="268"/>
      <c r="O173" s="268"/>
      <c r="P173" s="268"/>
      <c r="Q173" s="268"/>
      <c r="R173" s="247"/>
      <c r="S173" s="247"/>
      <c r="T173" s="268"/>
      <c r="U173" s="247"/>
      <c r="V173" s="247"/>
      <c r="W173" s="247"/>
      <c r="X173" s="247"/>
      <c r="Y173" s="247"/>
      <c r="Z173" s="247"/>
    </row>
    <row r="174" spans="1:26" ht="15.75" customHeight="1" x14ac:dyDescent="0.2">
      <c r="A174" s="268"/>
      <c r="B174" s="268"/>
      <c r="C174" s="268"/>
      <c r="D174" s="268"/>
      <c r="E174" s="268"/>
      <c r="F174" s="268"/>
      <c r="G174" s="268"/>
      <c r="H174" s="268"/>
      <c r="I174" s="268"/>
      <c r="J174" s="268"/>
      <c r="K174" s="268"/>
      <c r="L174" s="268"/>
      <c r="M174" s="268"/>
      <c r="N174" s="268"/>
      <c r="O174" s="268"/>
      <c r="P174" s="268"/>
      <c r="Q174" s="268"/>
      <c r="R174" s="247"/>
      <c r="S174" s="247"/>
      <c r="T174" s="268"/>
      <c r="U174" s="247"/>
      <c r="V174" s="247"/>
      <c r="W174" s="247"/>
      <c r="X174" s="247"/>
      <c r="Y174" s="247"/>
      <c r="Z174" s="247"/>
    </row>
    <row r="175" spans="1:26" ht="15.75" customHeight="1" x14ac:dyDescent="0.2">
      <c r="A175" s="268"/>
      <c r="B175" s="268"/>
      <c r="C175" s="268"/>
      <c r="D175" s="268"/>
      <c r="E175" s="268"/>
      <c r="F175" s="268"/>
      <c r="G175" s="268"/>
      <c r="H175" s="268"/>
      <c r="I175" s="268"/>
      <c r="J175" s="268"/>
      <c r="K175" s="268"/>
      <c r="L175" s="268"/>
      <c r="M175" s="268"/>
      <c r="N175" s="268"/>
      <c r="O175" s="268"/>
      <c r="P175" s="268"/>
      <c r="Q175" s="268"/>
      <c r="R175" s="247"/>
      <c r="S175" s="247"/>
      <c r="T175" s="268"/>
      <c r="U175" s="247"/>
      <c r="V175" s="247"/>
      <c r="W175" s="247"/>
      <c r="X175" s="247"/>
      <c r="Y175" s="247"/>
      <c r="Z175" s="247"/>
    </row>
    <row r="176" spans="1:26" ht="15.75" customHeight="1" x14ac:dyDescent="0.2">
      <c r="A176" s="268"/>
      <c r="B176" s="268"/>
      <c r="C176" s="268"/>
      <c r="D176" s="268"/>
      <c r="E176" s="268"/>
      <c r="F176" s="268"/>
      <c r="G176" s="268"/>
      <c r="H176" s="268"/>
      <c r="I176" s="268"/>
      <c r="J176" s="268"/>
      <c r="K176" s="268"/>
      <c r="L176" s="268"/>
      <c r="M176" s="268"/>
      <c r="N176" s="268"/>
      <c r="O176" s="268"/>
      <c r="P176" s="268"/>
      <c r="Q176" s="268"/>
      <c r="R176" s="247"/>
      <c r="S176" s="247"/>
      <c r="T176" s="268"/>
      <c r="U176" s="247"/>
      <c r="V176" s="247"/>
      <c r="W176" s="247"/>
      <c r="X176" s="247"/>
      <c r="Y176" s="247"/>
      <c r="Z176" s="247"/>
    </row>
    <row r="177" spans="1:26" ht="15.75" customHeight="1" x14ac:dyDescent="0.2">
      <c r="A177" s="268"/>
      <c r="B177" s="268"/>
      <c r="C177" s="268"/>
      <c r="D177" s="268"/>
      <c r="E177" s="268"/>
      <c r="F177" s="268"/>
      <c r="G177" s="268"/>
      <c r="H177" s="268"/>
      <c r="I177" s="268"/>
      <c r="J177" s="268"/>
      <c r="K177" s="268"/>
      <c r="L177" s="268"/>
      <c r="M177" s="268"/>
      <c r="N177" s="268"/>
      <c r="O177" s="268"/>
      <c r="P177" s="268"/>
      <c r="Q177" s="268"/>
      <c r="R177" s="247"/>
      <c r="S177" s="247"/>
      <c r="T177" s="268"/>
      <c r="U177" s="247"/>
      <c r="V177" s="247"/>
      <c r="W177" s="247"/>
      <c r="X177" s="247"/>
      <c r="Y177" s="247"/>
      <c r="Z177" s="247"/>
    </row>
    <row r="178" spans="1:26" ht="15.75" customHeight="1" x14ac:dyDescent="0.2">
      <c r="A178" s="268"/>
      <c r="B178" s="268"/>
      <c r="C178" s="268"/>
      <c r="D178" s="268"/>
      <c r="E178" s="268"/>
      <c r="F178" s="268"/>
      <c r="G178" s="268"/>
      <c r="H178" s="268"/>
      <c r="I178" s="268"/>
      <c r="J178" s="268"/>
      <c r="K178" s="268"/>
      <c r="L178" s="268"/>
      <c r="M178" s="268"/>
      <c r="N178" s="268"/>
      <c r="O178" s="268"/>
      <c r="P178" s="268"/>
      <c r="Q178" s="268"/>
      <c r="R178" s="247"/>
      <c r="S178" s="247"/>
      <c r="T178" s="268"/>
      <c r="U178" s="247"/>
      <c r="V178" s="247"/>
      <c r="W178" s="247"/>
      <c r="X178" s="247"/>
      <c r="Y178" s="247"/>
      <c r="Z178" s="247"/>
    </row>
    <row r="179" spans="1:26" ht="15.75" customHeight="1" x14ac:dyDescent="0.2">
      <c r="A179" s="268"/>
      <c r="B179" s="268"/>
      <c r="C179" s="268"/>
      <c r="D179" s="268"/>
      <c r="E179" s="268"/>
      <c r="F179" s="268"/>
      <c r="G179" s="268"/>
      <c r="H179" s="268"/>
      <c r="I179" s="268"/>
      <c r="J179" s="268"/>
      <c r="K179" s="268"/>
      <c r="L179" s="268"/>
      <c r="M179" s="268"/>
      <c r="N179" s="268"/>
      <c r="O179" s="268"/>
      <c r="P179" s="268"/>
      <c r="Q179" s="268"/>
      <c r="R179" s="247"/>
      <c r="S179" s="247"/>
      <c r="T179" s="268"/>
      <c r="U179" s="247"/>
      <c r="V179" s="247"/>
      <c r="W179" s="247"/>
      <c r="X179" s="247"/>
      <c r="Y179" s="247"/>
      <c r="Z179" s="247"/>
    </row>
    <row r="180" spans="1:26" ht="15.75" customHeight="1" x14ac:dyDescent="0.2">
      <c r="A180" s="268"/>
      <c r="B180" s="268"/>
      <c r="C180" s="268"/>
      <c r="D180" s="268"/>
      <c r="E180" s="268"/>
      <c r="F180" s="268"/>
      <c r="G180" s="268"/>
      <c r="H180" s="268"/>
      <c r="I180" s="268"/>
      <c r="J180" s="268"/>
      <c r="K180" s="268"/>
      <c r="L180" s="268"/>
      <c r="M180" s="268"/>
      <c r="N180" s="268"/>
      <c r="O180" s="268"/>
      <c r="P180" s="268"/>
      <c r="Q180" s="268"/>
      <c r="R180" s="247"/>
      <c r="S180" s="247"/>
      <c r="T180" s="268"/>
      <c r="U180" s="247"/>
      <c r="V180" s="247"/>
      <c r="W180" s="247"/>
      <c r="X180" s="247"/>
      <c r="Y180" s="247"/>
      <c r="Z180" s="247"/>
    </row>
    <row r="181" spans="1:26" ht="15.75" customHeight="1" x14ac:dyDescent="0.2">
      <c r="A181" s="268"/>
      <c r="B181" s="268"/>
      <c r="C181" s="268"/>
      <c r="D181" s="268"/>
      <c r="E181" s="268"/>
      <c r="F181" s="268"/>
      <c r="G181" s="268"/>
      <c r="H181" s="268"/>
      <c r="I181" s="268"/>
      <c r="J181" s="268"/>
      <c r="K181" s="268"/>
      <c r="L181" s="268"/>
      <c r="M181" s="268"/>
      <c r="N181" s="268"/>
      <c r="O181" s="268"/>
      <c r="P181" s="268"/>
      <c r="Q181" s="268"/>
      <c r="R181" s="247"/>
      <c r="S181" s="247"/>
      <c r="T181" s="268"/>
      <c r="U181" s="247"/>
      <c r="V181" s="247"/>
      <c r="W181" s="247"/>
      <c r="X181" s="247"/>
      <c r="Y181" s="247"/>
      <c r="Z181" s="247"/>
    </row>
    <row r="182" spans="1:26" ht="15.75" customHeight="1" x14ac:dyDescent="0.2">
      <c r="A182" s="268"/>
      <c r="B182" s="268"/>
      <c r="C182" s="268"/>
      <c r="D182" s="268"/>
      <c r="E182" s="268"/>
      <c r="F182" s="268"/>
      <c r="G182" s="268"/>
      <c r="H182" s="268"/>
      <c r="I182" s="268"/>
      <c r="J182" s="268"/>
      <c r="K182" s="268"/>
      <c r="L182" s="268"/>
      <c r="M182" s="268"/>
      <c r="N182" s="268"/>
      <c r="O182" s="268"/>
      <c r="P182" s="268"/>
      <c r="Q182" s="268"/>
      <c r="R182" s="247"/>
      <c r="S182" s="247"/>
      <c r="T182" s="268"/>
      <c r="U182" s="247"/>
      <c r="V182" s="247"/>
      <c r="W182" s="247"/>
      <c r="X182" s="247"/>
      <c r="Y182" s="247"/>
      <c r="Z182" s="247"/>
    </row>
    <row r="183" spans="1:26" ht="15.75" customHeight="1" x14ac:dyDescent="0.2">
      <c r="A183" s="268"/>
      <c r="B183" s="268"/>
      <c r="C183" s="268"/>
      <c r="D183" s="268"/>
      <c r="E183" s="268"/>
      <c r="F183" s="268"/>
      <c r="G183" s="268"/>
      <c r="H183" s="268"/>
      <c r="I183" s="268"/>
      <c r="J183" s="268"/>
      <c r="K183" s="268"/>
      <c r="L183" s="268"/>
      <c r="M183" s="268"/>
      <c r="N183" s="268"/>
      <c r="O183" s="268"/>
      <c r="P183" s="268"/>
      <c r="Q183" s="268"/>
      <c r="R183" s="247"/>
      <c r="S183" s="247"/>
      <c r="T183" s="268"/>
      <c r="U183" s="247"/>
      <c r="V183" s="247"/>
      <c r="W183" s="247"/>
      <c r="X183" s="247"/>
      <c r="Y183" s="247"/>
      <c r="Z183" s="247"/>
    </row>
    <row r="184" spans="1:26" ht="15.75" customHeight="1" x14ac:dyDescent="0.2">
      <c r="A184" s="268"/>
      <c r="B184" s="268"/>
      <c r="C184" s="268"/>
      <c r="D184" s="268"/>
      <c r="E184" s="268"/>
      <c r="F184" s="268"/>
      <c r="G184" s="268"/>
      <c r="H184" s="268"/>
      <c r="I184" s="268"/>
      <c r="J184" s="268"/>
      <c r="K184" s="268"/>
      <c r="L184" s="268"/>
      <c r="M184" s="268"/>
      <c r="N184" s="268"/>
      <c r="O184" s="268"/>
      <c r="P184" s="268"/>
      <c r="Q184" s="268"/>
      <c r="R184" s="247"/>
      <c r="S184" s="247"/>
      <c r="T184" s="268"/>
      <c r="U184" s="247"/>
      <c r="V184" s="247"/>
      <c r="W184" s="247"/>
      <c r="X184" s="247"/>
      <c r="Y184" s="247"/>
      <c r="Z184" s="247"/>
    </row>
    <row r="185" spans="1:26" ht="15.75" customHeight="1" x14ac:dyDescent="0.2">
      <c r="A185" s="268"/>
      <c r="B185" s="268"/>
      <c r="C185" s="268"/>
      <c r="D185" s="268"/>
      <c r="E185" s="268"/>
      <c r="F185" s="268"/>
      <c r="G185" s="268"/>
      <c r="H185" s="268"/>
      <c r="I185" s="268"/>
      <c r="J185" s="268"/>
      <c r="K185" s="268"/>
      <c r="L185" s="268"/>
      <c r="M185" s="268"/>
      <c r="N185" s="268"/>
      <c r="O185" s="268"/>
      <c r="P185" s="268"/>
      <c r="Q185" s="268"/>
      <c r="R185" s="247"/>
      <c r="S185" s="247"/>
      <c r="T185" s="268"/>
      <c r="U185" s="247"/>
      <c r="V185" s="247"/>
      <c r="W185" s="247"/>
      <c r="X185" s="247"/>
      <c r="Y185" s="247"/>
      <c r="Z185" s="247"/>
    </row>
    <row r="186" spans="1:26" ht="15.75" customHeight="1" x14ac:dyDescent="0.2">
      <c r="A186" s="268"/>
      <c r="B186" s="268"/>
      <c r="C186" s="268"/>
      <c r="D186" s="268"/>
      <c r="E186" s="268"/>
      <c r="F186" s="268"/>
      <c r="G186" s="268"/>
      <c r="H186" s="268"/>
      <c r="I186" s="268"/>
      <c r="J186" s="268"/>
      <c r="K186" s="268"/>
      <c r="L186" s="268"/>
      <c r="M186" s="268"/>
      <c r="N186" s="268"/>
      <c r="O186" s="268"/>
      <c r="P186" s="268"/>
      <c r="Q186" s="268"/>
      <c r="R186" s="247"/>
      <c r="S186" s="247"/>
      <c r="T186" s="268"/>
      <c r="U186" s="247"/>
      <c r="V186" s="247"/>
      <c r="W186" s="247"/>
      <c r="X186" s="247"/>
      <c r="Y186" s="247"/>
      <c r="Z186" s="247"/>
    </row>
    <row r="187" spans="1:26" ht="15.75" customHeight="1" x14ac:dyDescent="0.2">
      <c r="A187" s="268"/>
      <c r="B187" s="268"/>
      <c r="C187" s="268"/>
      <c r="D187" s="268"/>
      <c r="E187" s="268"/>
      <c r="F187" s="268"/>
      <c r="G187" s="268"/>
      <c r="H187" s="268"/>
      <c r="I187" s="268"/>
      <c r="J187" s="268"/>
      <c r="K187" s="268"/>
      <c r="L187" s="268"/>
      <c r="M187" s="268"/>
      <c r="N187" s="268"/>
      <c r="O187" s="268"/>
      <c r="P187" s="268"/>
      <c r="Q187" s="268"/>
      <c r="R187" s="247"/>
      <c r="S187" s="247"/>
      <c r="T187" s="268"/>
      <c r="U187" s="247"/>
      <c r="V187" s="247"/>
      <c r="W187" s="247"/>
      <c r="X187" s="247"/>
      <c r="Y187" s="247"/>
      <c r="Z187" s="247"/>
    </row>
    <row r="188" spans="1:26" ht="15.75" customHeight="1" x14ac:dyDescent="0.2">
      <c r="A188" s="268"/>
      <c r="B188" s="268"/>
      <c r="C188" s="268"/>
      <c r="D188" s="268"/>
      <c r="E188" s="268"/>
      <c r="F188" s="268"/>
      <c r="G188" s="268"/>
      <c r="H188" s="268"/>
      <c r="I188" s="268"/>
      <c r="J188" s="268"/>
      <c r="K188" s="268"/>
      <c r="L188" s="268"/>
      <c r="M188" s="268"/>
      <c r="N188" s="268"/>
      <c r="O188" s="268"/>
      <c r="P188" s="268"/>
      <c r="Q188" s="268"/>
      <c r="R188" s="247"/>
      <c r="S188" s="247"/>
      <c r="T188" s="268"/>
      <c r="U188" s="247"/>
      <c r="V188" s="247"/>
      <c r="W188" s="247"/>
      <c r="X188" s="247"/>
      <c r="Y188" s="247"/>
      <c r="Z188" s="247"/>
    </row>
    <row r="189" spans="1:26" ht="15.75" customHeight="1" x14ac:dyDescent="0.2">
      <c r="A189" s="268"/>
      <c r="B189" s="268"/>
      <c r="C189" s="268"/>
      <c r="D189" s="268"/>
      <c r="E189" s="268"/>
      <c r="F189" s="268"/>
      <c r="G189" s="268"/>
      <c r="H189" s="268"/>
      <c r="I189" s="268"/>
      <c r="J189" s="268"/>
      <c r="K189" s="268"/>
      <c r="L189" s="268"/>
      <c r="M189" s="268"/>
      <c r="N189" s="268"/>
      <c r="O189" s="268"/>
      <c r="P189" s="268"/>
      <c r="Q189" s="268"/>
      <c r="R189" s="247"/>
      <c r="S189" s="247"/>
      <c r="T189" s="268"/>
      <c r="U189" s="247"/>
      <c r="V189" s="247"/>
      <c r="W189" s="247"/>
      <c r="X189" s="247"/>
      <c r="Y189" s="247"/>
      <c r="Z189" s="247"/>
    </row>
    <row r="190" spans="1:26" ht="15.75" customHeight="1" x14ac:dyDescent="0.2">
      <c r="A190" s="268"/>
      <c r="B190" s="268"/>
      <c r="C190" s="268"/>
      <c r="D190" s="268"/>
      <c r="E190" s="268"/>
      <c r="F190" s="268"/>
      <c r="G190" s="268"/>
      <c r="H190" s="268"/>
      <c r="I190" s="268"/>
      <c r="J190" s="268"/>
      <c r="K190" s="268"/>
      <c r="L190" s="268"/>
      <c r="M190" s="268"/>
      <c r="N190" s="268"/>
      <c r="O190" s="268"/>
      <c r="P190" s="268"/>
      <c r="Q190" s="268"/>
      <c r="R190" s="247"/>
      <c r="S190" s="247"/>
      <c r="T190" s="268"/>
      <c r="U190" s="247"/>
      <c r="V190" s="247"/>
      <c r="W190" s="247"/>
      <c r="X190" s="247"/>
      <c r="Y190" s="247"/>
      <c r="Z190" s="247"/>
    </row>
    <row r="191" spans="1:26" ht="15.75" customHeight="1" x14ac:dyDescent="0.2">
      <c r="A191" s="268"/>
      <c r="B191" s="268"/>
      <c r="C191" s="268"/>
      <c r="D191" s="268"/>
      <c r="E191" s="268"/>
      <c r="F191" s="268"/>
      <c r="G191" s="268"/>
      <c r="H191" s="268"/>
      <c r="I191" s="268"/>
      <c r="J191" s="268"/>
      <c r="K191" s="268"/>
      <c r="L191" s="268"/>
      <c r="M191" s="268"/>
      <c r="N191" s="268"/>
      <c r="O191" s="268"/>
      <c r="P191" s="268"/>
      <c r="Q191" s="268"/>
      <c r="R191" s="247"/>
      <c r="S191" s="247"/>
      <c r="T191" s="268"/>
      <c r="U191" s="247"/>
      <c r="V191" s="247"/>
      <c r="W191" s="247"/>
      <c r="X191" s="247"/>
      <c r="Y191" s="247"/>
      <c r="Z191" s="247"/>
    </row>
    <row r="192" spans="1:26" ht="15.75" customHeight="1" x14ac:dyDescent="0.2">
      <c r="A192" s="268"/>
      <c r="B192" s="268"/>
      <c r="C192" s="268"/>
      <c r="D192" s="268"/>
      <c r="E192" s="268"/>
      <c r="F192" s="268"/>
      <c r="G192" s="268"/>
      <c r="H192" s="268"/>
      <c r="I192" s="268"/>
      <c r="J192" s="268"/>
      <c r="K192" s="268"/>
      <c r="L192" s="268"/>
      <c r="M192" s="268"/>
      <c r="N192" s="268"/>
      <c r="O192" s="268"/>
      <c r="P192" s="268"/>
      <c r="Q192" s="268"/>
      <c r="R192" s="247"/>
      <c r="S192" s="247"/>
      <c r="T192" s="268"/>
      <c r="U192" s="247"/>
      <c r="V192" s="247"/>
      <c r="W192" s="247"/>
      <c r="X192" s="247"/>
      <c r="Y192" s="247"/>
      <c r="Z192" s="247"/>
    </row>
    <row r="193" spans="1:26" ht="15.75" customHeight="1" x14ac:dyDescent="0.2">
      <c r="A193" s="268"/>
      <c r="B193" s="268"/>
      <c r="C193" s="268"/>
      <c r="D193" s="268"/>
      <c r="E193" s="268"/>
      <c r="F193" s="268"/>
      <c r="G193" s="268"/>
      <c r="H193" s="268"/>
      <c r="I193" s="268"/>
      <c r="J193" s="268"/>
      <c r="K193" s="268"/>
      <c r="L193" s="268"/>
      <c r="M193" s="268"/>
      <c r="N193" s="268"/>
      <c r="O193" s="268"/>
      <c r="P193" s="268"/>
      <c r="Q193" s="268"/>
      <c r="R193" s="247"/>
      <c r="S193" s="247"/>
      <c r="T193" s="268"/>
      <c r="U193" s="247"/>
      <c r="V193" s="247"/>
      <c r="W193" s="247"/>
      <c r="X193" s="247"/>
      <c r="Y193" s="247"/>
      <c r="Z193" s="247"/>
    </row>
    <row r="194" spans="1:26" ht="15.75" customHeight="1" x14ac:dyDescent="0.2">
      <c r="A194" s="268"/>
      <c r="B194" s="268"/>
      <c r="C194" s="268"/>
      <c r="D194" s="268"/>
      <c r="E194" s="268"/>
      <c r="F194" s="268"/>
      <c r="G194" s="268"/>
      <c r="H194" s="268"/>
      <c r="I194" s="268"/>
      <c r="J194" s="268"/>
      <c r="K194" s="268"/>
      <c r="L194" s="268"/>
      <c r="M194" s="268"/>
      <c r="N194" s="268"/>
      <c r="O194" s="268"/>
      <c r="P194" s="268"/>
      <c r="Q194" s="268"/>
      <c r="R194" s="247"/>
      <c r="S194" s="247"/>
      <c r="T194" s="268"/>
      <c r="U194" s="247"/>
      <c r="V194" s="247"/>
      <c r="W194" s="247"/>
      <c r="X194" s="247"/>
      <c r="Y194" s="247"/>
      <c r="Z194" s="247"/>
    </row>
    <row r="195" spans="1:26" ht="15.75" customHeight="1" x14ac:dyDescent="0.2">
      <c r="A195" s="268"/>
      <c r="B195" s="268"/>
      <c r="C195" s="268"/>
      <c r="D195" s="268"/>
      <c r="E195" s="268"/>
      <c r="F195" s="268"/>
      <c r="G195" s="268"/>
      <c r="H195" s="268"/>
      <c r="I195" s="268"/>
      <c r="J195" s="268"/>
      <c r="K195" s="268"/>
      <c r="L195" s="268"/>
      <c r="M195" s="268"/>
      <c r="N195" s="268"/>
      <c r="O195" s="268"/>
      <c r="P195" s="268"/>
      <c r="Q195" s="268"/>
      <c r="R195" s="247"/>
      <c r="S195" s="247"/>
      <c r="T195" s="268"/>
      <c r="U195" s="247"/>
      <c r="V195" s="247"/>
      <c r="W195" s="247"/>
      <c r="X195" s="247"/>
      <c r="Y195" s="247"/>
      <c r="Z195" s="247"/>
    </row>
    <row r="196" spans="1:26" ht="15.75" customHeight="1" x14ac:dyDescent="0.2">
      <c r="A196" s="268"/>
      <c r="B196" s="268"/>
      <c r="C196" s="268"/>
      <c r="D196" s="268"/>
      <c r="E196" s="268"/>
      <c r="F196" s="268"/>
      <c r="G196" s="268"/>
      <c r="H196" s="268"/>
      <c r="I196" s="268"/>
      <c r="J196" s="268"/>
      <c r="K196" s="268"/>
      <c r="L196" s="268"/>
      <c r="M196" s="268"/>
      <c r="N196" s="268"/>
      <c r="O196" s="268"/>
      <c r="P196" s="268"/>
      <c r="Q196" s="268"/>
      <c r="R196" s="247"/>
      <c r="S196" s="247"/>
      <c r="T196" s="268"/>
      <c r="U196" s="247"/>
      <c r="V196" s="247"/>
      <c r="W196" s="247"/>
      <c r="X196" s="247"/>
      <c r="Y196" s="247"/>
      <c r="Z196" s="247"/>
    </row>
    <row r="197" spans="1:26" ht="15.75" customHeight="1" x14ac:dyDescent="0.2">
      <c r="A197" s="268"/>
      <c r="B197" s="268"/>
      <c r="C197" s="268"/>
      <c r="D197" s="268"/>
      <c r="E197" s="268"/>
      <c r="F197" s="268"/>
      <c r="G197" s="268"/>
      <c r="H197" s="268"/>
      <c r="I197" s="268"/>
      <c r="J197" s="268"/>
      <c r="K197" s="268"/>
      <c r="L197" s="268"/>
      <c r="M197" s="268"/>
      <c r="N197" s="268"/>
      <c r="O197" s="268"/>
      <c r="P197" s="268"/>
      <c r="Q197" s="268"/>
      <c r="R197" s="247"/>
      <c r="S197" s="247"/>
      <c r="T197" s="268"/>
      <c r="U197" s="247"/>
      <c r="V197" s="247"/>
      <c r="W197" s="247"/>
      <c r="X197" s="247"/>
      <c r="Y197" s="247"/>
      <c r="Z197" s="247"/>
    </row>
    <row r="198" spans="1:26" ht="15.75" customHeight="1" x14ac:dyDescent="0.2">
      <c r="A198" s="268"/>
      <c r="B198" s="268"/>
      <c r="C198" s="268"/>
      <c r="D198" s="268"/>
      <c r="E198" s="268"/>
      <c r="F198" s="268"/>
      <c r="G198" s="268"/>
      <c r="H198" s="268"/>
      <c r="I198" s="268"/>
      <c r="J198" s="268"/>
      <c r="K198" s="268"/>
      <c r="L198" s="268"/>
      <c r="M198" s="268"/>
      <c r="N198" s="268"/>
      <c r="O198" s="268"/>
      <c r="P198" s="268"/>
      <c r="Q198" s="268"/>
      <c r="R198" s="247"/>
      <c r="S198" s="247"/>
      <c r="T198" s="268"/>
      <c r="U198" s="247"/>
      <c r="V198" s="247"/>
      <c r="W198" s="247"/>
      <c r="X198" s="247"/>
      <c r="Y198" s="247"/>
      <c r="Z198" s="247"/>
    </row>
    <row r="199" spans="1:26" ht="15.75" customHeight="1" x14ac:dyDescent="0.2">
      <c r="A199" s="268"/>
      <c r="B199" s="268"/>
      <c r="C199" s="268"/>
      <c r="D199" s="268"/>
      <c r="E199" s="268"/>
      <c r="F199" s="268"/>
      <c r="G199" s="268"/>
      <c r="H199" s="268"/>
      <c r="I199" s="268"/>
      <c r="J199" s="268"/>
      <c r="K199" s="268"/>
      <c r="L199" s="268"/>
      <c r="M199" s="268"/>
      <c r="N199" s="268"/>
      <c r="O199" s="268"/>
      <c r="P199" s="268"/>
      <c r="Q199" s="268"/>
      <c r="R199" s="247"/>
      <c r="S199" s="247"/>
      <c r="T199" s="268"/>
      <c r="U199" s="247"/>
      <c r="V199" s="247"/>
      <c r="W199" s="247"/>
      <c r="X199" s="247"/>
      <c r="Y199" s="247"/>
      <c r="Z199" s="247"/>
    </row>
    <row r="200" spans="1:26" ht="15.75" customHeight="1" x14ac:dyDescent="0.2">
      <c r="A200" s="268"/>
      <c r="B200" s="268"/>
      <c r="C200" s="268"/>
      <c r="D200" s="268"/>
      <c r="E200" s="268"/>
      <c r="F200" s="268"/>
      <c r="G200" s="268"/>
      <c r="H200" s="268"/>
      <c r="I200" s="268"/>
      <c r="J200" s="268"/>
      <c r="K200" s="268"/>
      <c r="L200" s="268"/>
      <c r="M200" s="268"/>
      <c r="N200" s="268"/>
      <c r="O200" s="268"/>
      <c r="P200" s="268"/>
      <c r="Q200" s="268"/>
      <c r="R200" s="247"/>
      <c r="S200" s="247"/>
      <c r="T200" s="268"/>
      <c r="U200" s="247"/>
      <c r="V200" s="247"/>
      <c r="W200" s="247"/>
      <c r="X200" s="247"/>
      <c r="Y200" s="247"/>
      <c r="Z200" s="247"/>
    </row>
    <row r="201" spans="1:26" ht="15.75" customHeight="1" x14ac:dyDescent="0.2">
      <c r="A201" s="268"/>
      <c r="B201" s="268"/>
      <c r="C201" s="268"/>
      <c r="D201" s="268"/>
      <c r="E201" s="268"/>
      <c r="F201" s="268"/>
      <c r="G201" s="268"/>
      <c r="H201" s="268"/>
      <c r="I201" s="268"/>
      <c r="J201" s="268"/>
      <c r="K201" s="268"/>
      <c r="L201" s="268"/>
      <c r="M201" s="268"/>
      <c r="N201" s="268"/>
      <c r="O201" s="268"/>
      <c r="P201" s="268"/>
      <c r="Q201" s="268"/>
      <c r="R201" s="247"/>
      <c r="S201" s="247"/>
      <c r="T201" s="268"/>
      <c r="U201" s="247"/>
      <c r="V201" s="247"/>
      <c r="W201" s="247"/>
      <c r="X201" s="247"/>
      <c r="Y201" s="247"/>
      <c r="Z201" s="247"/>
    </row>
    <row r="202" spans="1:26" ht="15.75" customHeight="1" x14ac:dyDescent="0.2">
      <c r="A202" s="268"/>
      <c r="B202" s="268"/>
      <c r="C202" s="268"/>
      <c r="D202" s="268"/>
      <c r="E202" s="268"/>
      <c r="F202" s="268"/>
      <c r="G202" s="268"/>
      <c r="H202" s="268"/>
      <c r="I202" s="268"/>
      <c r="J202" s="268"/>
      <c r="K202" s="268"/>
      <c r="L202" s="268"/>
      <c r="M202" s="268"/>
      <c r="N202" s="268"/>
      <c r="O202" s="268"/>
      <c r="P202" s="268"/>
      <c r="Q202" s="268"/>
      <c r="R202" s="247"/>
      <c r="S202" s="247"/>
      <c r="T202" s="268"/>
      <c r="U202" s="247"/>
      <c r="V202" s="247"/>
      <c r="W202" s="247"/>
      <c r="X202" s="247"/>
      <c r="Y202" s="247"/>
      <c r="Z202" s="247"/>
    </row>
    <row r="203" spans="1:26" ht="15.75" customHeight="1" x14ac:dyDescent="0.2">
      <c r="A203" s="268"/>
      <c r="B203" s="268"/>
      <c r="C203" s="268"/>
      <c r="D203" s="268"/>
      <c r="E203" s="268"/>
      <c r="F203" s="268"/>
      <c r="G203" s="268"/>
      <c r="H203" s="268"/>
      <c r="I203" s="268"/>
      <c r="J203" s="268"/>
      <c r="K203" s="268"/>
      <c r="L203" s="268"/>
      <c r="M203" s="268"/>
      <c r="N203" s="268"/>
      <c r="O203" s="268"/>
      <c r="P203" s="268"/>
      <c r="Q203" s="268"/>
      <c r="R203" s="247"/>
      <c r="S203" s="247"/>
      <c r="T203" s="268"/>
      <c r="U203" s="247"/>
      <c r="V203" s="247"/>
      <c r="W203" s="247"/>
      <c r="X203" s="247"/>
      <c r="Y203" s="247"/>
      <c r="Z203" s="247"/>
    </row>
    <row r="204" spans="1:26" ht="15.75" customHeight="1" x14ac:dyDescent="0.2">
      <c r="A204" s="268"/>
      <c r="B204" s="268"/>
      <c r="C204" s="268"/>
      <c r="D204" s="268"/>
      <c r="E204" s="268"/>
      <c r="F204" s="268"/>
      <c r="G204" s="268"/>
      <c r="H204" s="268"/>
      <c r="I204" s="268"/>
      <c r="J204" s="268"/>
      <c r="K204" s="268"/>
      <c r="L204" s="268"/>
      <c r="M204" s="268"/>
      <c r="N204" s="268"/>
      <c r="O204" s="268"/>
      <c r="P204" s="268"/>
      <c r="Q204" s="268"/>
      <c r="R204" s="247"/>
      <c r="S204" s="247"/>
      <c r="T204" s="268"/>
      <c r="U204" s="247"/>
      <c r="V204" s="247"/>
      <c r="W204" s="247"/>
      <c r="X204" s="247"/>
      <c r="Y204" s="247"/>
      <c r="Z204" s="247"/>
    </row>
    <row r="205" spans="1:26" ht="15.75" customHeight="1" x14ac:dyDescent="0.2">
      <c r="A205" s="268"/>
      <c r="B205" s="268"/>
      <c r="C205" s="268"/>
      <c r="D205" s="268"/>
      <c r="E205" s="268"/>
      <c r="F205" s="268"/>
      <c r="G205" s="268"/>
      <c r="H205" s="268"/>
      <c r="I205" s="268"/>
      <c r="J205" s="268"/>
      <c r="K205" s="268"/>
      <c r="L205" s="268"/>
      <c r="M205" s="268"/>
      <c r="N205" s="268"/>
      <c r="O205" s="268"/>
      <c r="P205" s="268"/>
      <c r="Q205" s="268"/>
      <c r="R205" s="247"/>
      <c r="S205" s="247"/>
      <c r="T205" s="268"/>
      <c r="U205" s="247"/>
      <c r="V205" s="247"/>
      <c r="W205" s="247"/>
      <c r="X205" s="247"/>
      <c r="Y205" s="247"/>
      <c r="Z205" s="247"/>
    </row>
    <row r="206" spans="1:26" ht="15.75" customHeight="1" x14ac:dyDescent="0.2">
      <c r="A206" s="268"/>
      <c r="B206" s="268"/>
      <c r="C206" s="268"/>
      <c r="D206" s="268"/>
      <c r="E206" s="268"/>
      <c r="F206" s="268"/>
      <c r="G206" s="268"/>
      <c r="H206" s="268"/>
      <c r="I206" s="268"/>
      <c r="J206" s="268"/>
      <c r="K206" s="268"/>
      <c r="L206" s="268"/>
      <c r="M206" s="268"/>
      <c r="N206" s="268"/>
      <c r="O206" s="268"/>
      <c r="P206" s="268"/>
      <c r="Q206" s="268"/>
      <c r="R206" s="247"/>
      <c r="S206" s="247"/>
      <c r="T206" s="268"/>
      <c r="U206" s="247"/>
      <c r="V206" s="247"/>
      <c r="W206" s="247"/>
      <c r="X206" s="247"/>
      <c r="Y206" s="247"/>
      <c r="Z206" s="247"/>
    </row>
    <row r="207" spans="1:26" ht="15.75" customHeight="1" x14ac:dyDescent="0.2">
      <c r="A207" s="268"/>
      <c r="B207" s="268"/>
      <c r="C207" s="268"/>
      <c r="D207" s="268"/>
      <c r="E207" s="268"/>
      <c r="F207" s="268"/>
      <c r="G207" s="268"/>
      <c r="H207" s="268"/>
      <c r="I207" s="268"/>
      <c r="J207" s="268"/>
      <c r="K207" s="268"/>
      <c r="L207" s="268"/>
      <c r="M207" s="268"/>
      <c r="N207" s="268"/>
      <c r="O207" s="268"/>
      <c r="P207" s="268"/>
      <c r="Q207" s="268"/>
      <c r="R207" s="247"/>
      <c r="S207" s="247"/>
      <c r="T207" s="268"/>
      <c r="U207" s="247"/>
      <c r="V207" s="247"/>
      <c r="W207" s="247"/>
      <c r="X207" s="247"/>
      <c r="Y207" s="247"/>
      <c r="Z207" s="247"/>
    </row>
    <row r="208" spans="1:26" ht="15.75" customHeight="1" x14ac:dyDescent="0.2">
      <c r="A208" s="268"/>
      <c r="B208" s="268"/>
      <c r="C208" s="268"/>
      <c r="D208" s="268"/>
      <c r="E208" s="268"/>
      <c r="F208" s="268"/>
      <c r="G208" s="268"/>
      <c r="H208" s="268"/>
      <c r="I208" s="268"/>
      <c r="J208" s="268"/>
      <c r="K208" s="268"/>
      <c r="L208" s="268"/>
      <c r="M208" s="268"/>
      <c r="N208" s="268"/>
      <c r="O208" s="268"/>
      <c r="P208" s="268"/>
      <c r="Q208" s="268"/>
      <c r="R208" s="247"/>
      <c r="S208" s="247"/>
      <c r="T208" s="268"/>
      <c r="U208" s="247"/>
      <c r="V208" s="247"/>
      <c r="W208" s="247"/>
      <c r="X208" s="247"/>
      <c r="Y208" s="247"/>
      <c r="Z208" s="247"/>
    </row>
    <row r="209" spans="1:26" ht="15.75" customHeight="1" x14ac:dyDescent="0.2">
      <c r="A209" s="268"/>
      <c r="B209" s="268"/>
      <c r="C209" s="268"/>
      <c r="D209" s="268"/>
      <c r="E209" s="268"/>
      <c r="F209" s="268"/>
      <c r="G209" s="268"/>
      <c r="H209" s="268"/>
      <c r="I209" s="268"/>
      <c r="J209" s="268"/>
      <c r="K209" s="268"/>
      <c r="L209" s="268"/>
      <c r="M209" s="268"/>
      <c r="N209" s="268"/>
      <c r="O209" s="268"/>
      <c r="P209" s="268"/>
      <c r="Q209" s="268"/>
      <c r="R209" s="247"/>
      <c r="S209" s="247"/>
      <c r="T209" s="268"/>
      <c r="U209" s="247"/>
      <c r="V209" s="247"/>
      <c r="W209" s="247"/>
      <c r="X209" s="247"/>
      <c r="Y209" s="247"/>
      <c r="Z209" s="247"/>
    </row>
    <row r="210" spans="1:26" ht="15.75" customHeight="1" x14ac:dyDescent="0.2">
      <c r="A210" s="268"/>
      <c r="B210" s="268"/>
      <c r="C210" s="268"/>
      <c r="D210" s="268"/>
      <c r="E210" s="268"/>
      <c r="F210" s="268"/>
      <c r="G210" s="268"/>
      <c r="H210" s="268"/>
      <c r="I210" s="268"/>
      <c r="J210" s="268"/>
      <c r="K210" s="268"/>
      <c r="L210" s="268"/>
      <c r="M210" s="268"/>
      <c r="N210" s="268"/>
      <c r="O210" s="268"/>
      <c r="P210" s="268"/>
      <c r="Q210" s="268"/>
      <c r="R210" s="247"/>
      <c r="S210" s="247"/>
      <c r="T210" s="268"/>
      <c r="U210" s="247"/>
      <c r="V210" s="247"/>
      <c r="W210" s="247"/>
      <c r="X210" s="247"/>
      <c r="Y210" s="247"/>
      <c r="Z210" s="247"/>
    </row>
    <row r="211" spans="1:26" ht="15.75" customHeight="1" x14ac:dyDescent="0.2">
      <c r="A211" s="268"/>
      <c r="B211" s="268"/>
      <c r="C211" s="268"/>
      <c r="D211" s="268"/>
      <c r="E211" s="268"/>
      <c r="F211" s="268"/>
      <c r="G211" s="268"/>
      <c r="H211" s="268"/>
      <c r="I211" s="268"/>
      <c r="J211" s="268"/>
      <c r="K211" s="268"/>
      <c r="L211" s="268"/>
      <c r="M211" s="268"/>
      <c r="N211" s="268"/>
      <c r="O211" s="268"/>
      <c r="P211" s="268"/>
      <c r="Q211" s="268"/>
      <c r="R211" s="247"/>
      <c r="S211" s="247"/>
      <c r="T211" s="268"/>
      <c r="U211" s="247"/>
      <c r="V211" s="247"/>
      <c r="W211" s="247"/>
      <c r="X211" s="247"/>
      <c r="Y211" s="247"/>
      <c r="Z211" s="247"/>
    </row>
    <row r="212" spans="1:26" ht="15.75" customHeight="1" x14ac:dyDescent="0.2">
      <c r="A212" s="268"/>
      <c r="B212" s="268"/>
      <c r="C212" s="268"/>
      <c r="D212" s="268"/>
      <c r="E212" s="268"/>
      <c r="F212" s="268"/>
      <c r="G212" s="268"/>
      <c r="H212" s="268"/>
      <c r="I212" s="268"/>
      <c r="J212" s="268"/>
      <c r="K212" s="268"/>
      <c r="L212" s="268"/>
      <c r="M212" s="268"/>
      <c r="N212" s="268"/>
      <c r="O212" s="268"/>
      <c r="P212" s="268"/>
      <c r="Q212" s="268"/>
      <c r="R212" s="247"/>
      <c r="S212" s="247"/>
      <c r="T212" s="268"/>
      <c r="U212" s="247"/>
      <c r="V212" s="247"/>
      <c r="W212" s="247"/>
      <c r="X212" s="247"/>
      <c r="Y212" s="247"/>
      <c r="Z212" s="247"/>
    </row>
    <row r="213" spans="1:26" ht="15.75" customHeight="1" x14ac:dyDescent="0.2">
      <c r="A213" s="268"/>
      <c r="B213" s="268"/>
      <c r="C213" s="268"/>
      <c r="D213" s="268"/>
      <c r="E213" s="268"/>
      <c r="F213" s="268"/>
      <c r="G213" s="268"/>
      <c r="H213" s="268"/>
      <c r="I213" s="268"/>
      <c r="J213" s="268"/>
      <c r="K213" s="268"/>
      <c r="L213" s="268"/>
      <c r="M213" s="268"/>
      <c r="N213" s="268"/>
      <c r="O213" s="268"/>
      <c r="P213" s="268"/>
      <c r="Q213" s="268"/>
      <c r="R213" s="247"/>
      <c r="S213" s="247"/>
      <c r="T213" s="268"/>
      <c r="U213" s="247"/>
      <c r="V213" s="247"/>
      <c r="W213" s="247"/>
      <c r="X213" s="247"/>
      <c r="Y213" s="247"/>
      <c r="Z213" s="247"/>
    </row>
    <row r="214" spans="1:26" ht="15.75" customHeight="1" x14ac:dyDescent="0.2">
      <c r="A214" s="268"/>
      <c r="B214" s="268"/>
      <c r="C214" s="268"/>
      <c r="D214" s="268"/>
      <c r="E214" s="268"/>
      <c r="F214" s="268"/>
      <c r="G214" s="268"/>
      <c r="H214" s="268"/>
      <c r="I214" s="268"/>
      <c r="J214" s="268"/>
      <c r="K214" s="268"/>
      <c r="L214" s="268"/>
      <c r="M214" s="268"/>
      <c r="N214" s="268"/>
      <c r="O214" s="268"/>
      <c r="P214" s="268"/>
      <c r="Q214" s="268"/>
      <c r="R214" s="247"/>
      <c r="S214" s="247"/>
      <c r="T214" s="268"/>
      <c r="U214" s="247"/>
      <c r="V214" s="247"/>
      <c r="W214" s="247"/>
      <c r="X214" s="247"/>
      <c r="Y214" s="247"/>
      <c r="Z214" s="247"/>
    </row>
    <row r="215" spans="1:26" ht="15.75" customHeight="1" x14ac:dyDescent="0.2">
      <c r="A215" s="268"/>
      <c r="B215" s="268"/>
      <c r="C215" s="268"/>
      <c r="D215" s="268"/>
      <c r="E215" s="268"/>
      <c r="F215" s="268"/>
      <c r="G215" s="268"/>
      <c r="H215" s="268"/>
      <c r="I215" s="268"/>
      <c r="J215" s="268"/>
      <c r="K215" s="268"/>
      <c r="L215" s="268"/>
      <c r="M215" s="268"/>
      <c r="N215" s="268"/>
      <c r="O215" s="268"/>
      <c r="P215" s="268"/>
      <c r="Q215" s="268"/>
      <c r="R215" s="247"/>
      <c r="S215" s="247"/>
      <c r="T215" s="268"/>
      <c r="U215" s="247"/>
      <c r="V215" s="247"/>
      <c r="W215" s="247"/>
      <c r="X215" s="247"/>
      <c r="Y215" s="247"/>
      <c r="Z215" s="247"/>
    </row>
    <row r="216" spans="1:26" ht="15.75" customHeight="1" x14ac:dyDescent="0.2">
      <c r="A216" s="268"/>
      <c r="B216" s="268"/>
      <c r="C216" s="268"/>
      <c r="D216" s="268"/>
      <c r="E216" s="268"/>
      <c r="F216" s="268"/>
      <c r="G216" s="268"/>
      <c r="H216" s="268"/>
      <c r="I216" s="268"/>
      <c r="J216" s="268"/>
      <c r="K216" s="268"/>
      <c r="L216" s="268"/>
      <c r="M216" s="268"/>
      <c r="N216" s="268"/>
      <c r="O216" s="268"/>
      <c r="P216" s="268"/>
      <c r="Q216" s="268"/>
      <c r="R216" s="247"/>
      <c r="S216" s="247"/>
      <c r="T216" s="268"/>
      <c r="U216" s="247"/>
      <c r="V216" s="247"/>
      <c r="W216" s="247"/>
      <c r="X216" s="247"/>
      <c r="Y216" s="247"/>
      <c r="Z216" s="247"/>
    </row>
    <row r="217" spans="1:26" ht="15.75" customHeight="1" x14ac:dyDescent="0.2">
      <c r="A217" s="268"/>
      <c r="B217" s="268"/>
      <c r="C217" s="268"/>
      <c r="D217" s="268"/>
      <c r="E217" s="268"/>
      <c r="F217" s="268"/>
      <c r="G217" s="268"/>
      <c r="H217" s="268"/>
      <c r="I217" s="268"/>
      <c r="J217" s="268"/>
      <c r="K217" s="268"/>
      <c r="L217" s="268"/>
      <c r="M217" s="268"/>
      <c r="N217" s="268"/>
      <c r="O217" s="268"/>
      <c r="P217" s="268"/>
      <c r="Q217" s="268"/>
      <c r="R217" s="247"/>
      <c r="S217" s="247"/>
      <c r="T217" s="268"/>
      <c r="U217" s="247"/>
      <c r="V217" s="247"/>
      <c r="W217" s="247"/>
      <c r="X217" s="247"/>
      <c r="Y217" s="247"/>
      <c r="Z217" s="247"/>
    </row>
    <row r="218" spans="1:26" ht="15.75" customHeight="1" x14ac:dyDescent="0.2">
      <c r="A218" s="268"/>
      <c r="B218" s="268"/>
      <c r="C218" s="268"/>
      <c r="D218" s="268"/>
      <c r="E218" s="268"/>
      <c r="F218" s="268"/>
      <c r="G218" s="268"/>
      <c r="H218" s="268"/>
      <c r="I218" s="268"/>
      <c r="J218" s="268"/>
      <c r="K218" s="268"/>
      <c r="L218" s="268"/>
      <c r="M218" s="268"/>
      <c r="N218" s="268"/>
      <c r="O218" s="268"/>
      <c r="P218" s="268"/>
      <c r="Q218" s="268"/>
      <c r="R218" s="247"/>
      <c r="S218" s="247"/>
      <c r="T218" s="268"/>
      <c r="U218" s="247"/>
      <c r="V218" s="247"/>
      <c r="W218" s="247"/>
      <c r="X218" s="247"/>
      <c r="Y218" s="247"/>
      <c r="Z218" s="247"/>
    </row>
    <row r="219" spans="1:26" ht="15.75" customHeight="1" x14ac:dyDescent="0.2">
      <c r="A219" s="268"/>
      <c r="B219" s="268"/>
      <c r="C219" s="268"/>
      <c r="D219" s="268"/>
      <c r="E219" s="268"/>
      <c r="F219" s="268"/>
      <c r="G219" s="268"/>
      <c r="H219" s="268"/>
      <c r="I219" s="268"/>
      <c r="J219" s="268"/>
      <c r="K219" s="268"/>
      <c r="L219" s="268"/>
      <c r="M219" s="268"/>
      <c r="N219" s="268"/>
      <c r="O219" s="268"/>
      <c r="P219" s="268"/>
      <c r="Q219" s="268"/>
      <c r="R219" s="247"/>
      <c r="S219" s="247"/>
      <c r="T219" s="268"/>
      <c r="U219" s="247"/>
      <c r="V219" s="247"/>
      <c r="W219" s="247"/>
      <c r="X219" s="247"/>
      <c r="Y219" s="247"/>
      <c r="Z219" s="247"/>
    </row>
    <row r="220" spans="1:26" ht="15.75" customHeight="1" x14ac:dyDescent="0.2">
      <c r="A220" s="268"/>
      <c r="B220" s="268"/>
      <c r="C220" s="268"/>
      <c r="D220" s="268"/>
      <c r="E220" s="268"/>
      <c r="F220" s="268"/>
      <c r="G220" s="268"/>
      <c r="H220" s="268"/>
      <c r="I220" s="268"/>
      <c r="J220" s="268"/>
      <c r="K220" s="268"/>
      <c r="L220" s="268"/>
      <c r="M220" s="268"/>
      <c r="N220" s="268"/>
      <c r="O220" s="268"/>
      <c r="P220" s="268"/>
      <c r="Q220" s="268"/>
      <c r="R220" s="247"/>
      <c r="S220" s="247"/>
      <c r="T220" s="268"/>
      <c r="U220" s="247"/>
      <c r="V220" s="247"/>
      <c r="W220" s="247"/>
      <c r="X220" s="247"/>
      <c r="Y220" s="247"/>
      <c r="Z220" s="247"/>
    </row>
    <row r="221" spans="1:26" ht="15.75" customHeight="1" x14ac:dyDescent="0.2">
      <c r="A221" s="268"/>
      <c r="B221" s="268"/>
      <c r="C221" s="268"/>
      <c r="D221" s="268"/>
      <c r="E221" s="268"/>
      <c r="F221" s="268"/>
      <c r="G221" s="268"/>
      <c r="H221" s="268"/>
      <c r="I221" s="268"/>
      <c r="J221" s="268"/>
      <c r="K221" s="268"/>
      <c r="L221" s="268"/>
      <c r="M221" s="268"/>
      <c r="N221" s="268"/>
      <c r="O221" s="268"/>
      <c r="P221" s="268"/>
      <c r="Q221" s="268"/>
      <c r="R221" s="247"/>
      <c r="S221" s="247"/>
      <c r="T221" s="268"/>
      <c r="U221" s="247"/>
      <c r="V221" s="247"/>
      <c r="W221" s="247"/>
      <c r="X221" s="247"/>
      <c r="Y221" s="247"/>
      <c r="Z221" s="247"/>
    </row>
    <row r="222" spans="1:26" ht="15.75" customHeight="1" x14ac:dyDescent="0.2">
      <c r="A222" s="268"/>
      <c r="B222" s="268"/>
      <c r="C222" s="268"/>
      <c r="D222" s="268"/>
      <c r="E222" s="268"/>
      <c r="F222" s="268"/>
      <c r="G222" s="268"/>
      <c r="H222" s="268"/>
      <c r="I222" s="268"/>
      <c r="J222" s="268"/>
      <c r="K222" s="268"/>
      <c r="L222" s="268"/>
      <c r="M222" s="268"/>
      <c r="N222" s="268"/>
      <c r="O222" s="268"/>
      <c r="P222" s="268"/>
      <c r="Q222" s="268"/>
      <c r="R222" s="247"/>
      <c r="S222" s="247"/>
      <c r="T222" s="268"/>
      <c r="U222" s="247"/>
      <c r="V222" s="247"/>
      <c r="W222" s="247"/>
      <c r="X222" s="247"/>
      <c r="Y222" s="247"/>
      <c r="Z222" s="247"/>
    </row>
    <row r="223" spans="1:26" ht="15.75" customHeight="1" x14ac:dyDescent="0.2">
      <c r="A223" s="268"/>
      <c r="B223" s="268"/>
      <c r="C223" s="268"/>
      <c r="D223" s="268"/>
      <c r="E223" s="268"/>
      <c r="F223" s="268"/>
      <c r="G223" s="268"/>
      <c r="H223" s="268"/>
      <c r="I223" s="268"/>
      <c r="J223" s="268"/>
      <c r="K223" s="268"/>
      <c r="L223" s="268"/>
      <c r="M223" s="268"/>
      <c r="N223" s="268"/>
      <c r="O223" s="268"/>
      <c r="P223" s="268"/>
      <c r="Q223" s="268"/>
      <c r="R223" s="247"/>
      <c r="S223" s="247"/>
      <c r="T223" s="268"/>
      <c r="U223" s="247"/>
      <c r="V223" s="247"/>
      <c r="W223" s="247"/>
      <c r="X223" s="247"/>
      <c r="Y223" s="247"/>
      <c r="Z223" s="247"/>
    </row>
    <row r="224" spans="1:26" ht="15.75" customHeight="1" x14ac:dyDescent="0.2">
      <c r="A224" s="268"/>
      <c r="B224" s="268"/>
      <c r="C224" s="268"/>
      <c r="D224" s="268"/>
      <c r="E224" s="268"/>
      <c r="F224" s="268"/>
      <c r="G224" s="268"/>
      <c r="H224" s="268"/>
      <c r="I224" s="268"/>
      <c r="J224" s="268"/>
      <c r="K224" s="268"/>
      <c r="L224" s="268"/>
      <c r="M224" s="268"/>
      <c r="N224" s="268"/>
      <c r="O224" s="268"/>
      <c r="P224" s="268"/>
      <c r="Q224" s="268"/>
      <c r="R224" s="247"/>
      <c r="S224" s="247"/>
      <c r="T224" s="268"/>
      <c r="U224" s="247"/>
      <c r="V224" s="247"/>
      <c r="W224" s="247"/>
      <c r="X224" s="247"/>
      <c r="Y224" s="247"/>
      <c r="Z224" s="247"/>
    </row>
    <row r="225" spans="1:26" ht="15.75" customHeight="1" x14ac:dyDescent="0.2">
      <c r="A225" s="268"/>
      <c r="B225" s="268"/>
      <c r="C225" s="268"/>
      <c r="D225" s="268"/>
      <c r="E225" s="268"/>
      <c r="F225" s="268"/>
      <c r="G225" s="268"/>
      <c r="H225" s="268"/>
      <c r="I225" s="268"/>
      <c r="J225" s="268"/>
      <c r="K225" s="268"/>
      <c r="L225" s="268"/>
      <c r="M225" s="268"/>
      <c r="N225" s="268"/>
      <c r="O225" s="268"/>
      <c r="P225" s="268"/>
      <c r="Q225" s="268"/>
      <c r="R225" s="247"/>
      <c r="S225" s="247"/>
      <c r="T225" s="268"/>
      <c r="U225" s="247"/>
      <c r="V225" s="247"/>
      <c r="W225" s="247"/>
      <c r="X225" s="247"/>
      <c r="Y225" s="247"/>
      <c r="Z225" s="247"/>
    </row>
    <row r="226" spans="1:26" ht="15.75" customHeight="1" x14ac:dyDescent="0.2">
      <c r="A226" s="268"/>
      <c r="B226" s="268"/>
      <c r="C226" s="268"/>
      <c r="D226" s="268"/>
      <c r="E226" s="268"/>
      <c r="F226" s="268"/>
      <c r="G226" s="268"/>
      <c r="H226" s="268"/>
      <c r="I226" s="268"/>
      <c r="J226" s="268"/>
      <c r="K226" s="268"/>
      <c r="L226" s="268"/>
      <c r="M226" s="268"/>
      <c r="N226" s="268"/>
      <c r="O226" s="268"/>
      <c r="P226" s="268"/>
      <c r="Q226" s="268"/>
      <c r="R226" s="247"/>
      <c r="S226" s="247"/>
      <c r="T226" s="268"/>
      <c r="U226" s="247"/>
      <c r="V226" s="247"/>
      <c r="W226" s="247"/>
      <c r="X226" s="247"/>
      <c r="Y226" s="247"/>
      <c r="Z226" s="247"/>
    </row>
    <row r="227" spans="1:26" ht="15.75" customHeight="1" x14ac:dyDescent="0.2">
      <c r="A227" s="268"/>
      <c r="B227" s="268"/>
      <c r="C227" s="268"/>
      <c r="D227" s="268"/>
      <c r="E227" s="268"/>
      <c r="F227" s="268"/>
      <c r="G227" s="268"/>
      <c r="H227" s="268"/>
      <c r="I227" s="268"/>
      <c r="J227" s="268"/>
      <c r="K227" s="268"/>
      <c r="L227" s="268"/>
      <c r="M227" s="268"/>
      <c r="N227" s="268"/>
      <c r="O227" s="268"/>
      <c r="P227" s="268"/>
      <c r="Q227" s="268"/>
      <c r="R227" s="247"/>
      <c r="S227" s="247"/>
      <c r="T227" s="268"/>
      <c r="U227" s="247"/>
      <c r="V227" s="247"/>
      <c r="W227" s="247"/>
      <c r="X227" s="247"/>
      <c r="Y227" s="247"/>
      <c r="Z227" s="247"/>
    </row>
    <row r="228" spans="1:26" ht="15.75" customHeight="1" x14ac:dyDescent="0.2">
      <c r="A228" s="268"/>
      <c r="B228" s="268"/>
      <c r="C228" s="268"/>
      <c r="D228" s="268"/>
      <c r="E228" s="268"/>
      <c r="F228" s="268"/>
      <c r="G228" s="268"/>
      <c r="H228" s="268"/>
      <c r="I228" s="268"/>
      <c r="J228" s="268"/>
      <c r="K228" s="268"/>
      <c r="L228" s="268"/>
      <c r="M228" s="268"/>
      <c r="N228" s="268"/>
      <c r="O228" s="268"/>
      <c r="P228" s="268"/>
      <c r="Q228" s="268"/>
      <c r="R228" s="247"/>
      <c r="S228" s="247"/>
      <c r="T228" s="268"/>
      <c r="U228" s="247"/>
      <c r="V228" s="247"/>
      <c r="W228" s="247"/>
      <c r="X228" s="247"/>
      <c r="Y228" s="247"/>
      <c r="Z228" s="247"/>
    </row>
    <row r="229" spans="1:26" ht="15.75" customHeight="1" x14ac:dyDescent="0.2">
      <c r="A229" s="268"/>
      <c r="B229" s="268"/>
      <c r="C229" s="268"/>
      <c r="D229" s="268"/>
      <c r="E229" s="268"/>
      <c r="F229" s="268"/>
      <c r="G229" s="268"/>
      <c r="H229" s="268"/>
      <c r="I229" s="268"/>
      <c r="J229" s="268"/>
      <c r="K229" s="268"/>
      <c r="L229" s="268"/>
      <c r="M229" s="268"/>
      <c r="N229" s="268"/>
      <c r="O229" s="268"/>
      <c r="P229" s="268"/>
      <c r="Q229" s="268"/>
      <c r="R229" s="247"/>
      <c r="S229" s="247"/>
      <c r="T229" s="268"/>
      <c r="U229" s="247"/>
      <c r="V229" s="247"/>
      <c r="W229" s="247"/>
      <c r="X229" s="247"/>
      <c r="Y229" s="247"/>
      <c r="Z229" s="247"/>
    </row>
    <row r="230" spans="1:26" ht="15.75" customHeight="1" x14ac:dyDescent="0.2">
      <c r="A230" s="268"/>
      <c r="B230" s="268"/>
      <c r="C230" s="268"/>
      <c r="D230" s="268"/>
      <c r="E230" s="268"/>
      <c r="F230" s="268"/>
      <c r="G230" s="268"/>
      <c r="H230" s="268"/>
      <c r="I230" s="268"/>
      <c r="J230" s="268"/>
      <c r="K230" s="268"/>
      <c r="L230" s="268"/>
      <c r="M230" s="268"/>
      <c r="N230" s="268"/>
      <c r="O230" s="268"/>
      <c r="P230" s="268"/>
      <c r="Q230" s="268"/>
      <c r="R230" s="247"/>
      <c r="S230" s="247"/>
      <c r="T230" s="268"/>
      <c r="U230" s="247"/>
      <c r="V230" s="247"/>
      <c r="W230" s="247"/>
      <c r="X230" s="247"/>
      <c r="Y230" s="247"/>
      <c r="Z230" s="247"/>
    </row>
    <row r="231" spans="1:26" ht="15.75" customHeight="1" x14ac:dyDescent="0.2">
      <c r="A231" s="268"/>
      <c r="B231" s="268"/>
      <c r="C231" s="268"/>
      <c r="D231" s="268"/>
      <c r="E231" s="268"/>
      <c r="F231" s="268"/>
      <c r="G231" s="268"/>
      <c r="H231" s="268"/>
      <c r="I231" s="268"/>
      <c r="J231" s="268"/>
      <c r="K231" s="268"/>
      <c r="L231" s="268"/>
      <c r="M231" s="268"/>
      <c r="N231" s="268"/>
      <c r="O231" s="268"/>
      <c r="P231" s="268"/>
      <c r="Q231" s="268"/>
      <c r="R231" s="247"/>
      <c r="S231" s="247"/>
      <c r="T231" s="268"/>
      <c r="U231" s="247"/>
      <c r="V231" s="247"/>
      <c r="W231" s="247"/>
      <c r="X231" s="247"/>
      <c r="Y231" s="247"/>
      <c r="Z231" s="247"/>
    </row>
    <row r="232" spans="1:26" ht="15.75" customHeight="1" x14ac:dyDescent="0.2">
      <c r="A232" s="268"/>
      <c r="B232" s="268"/>
      <c r="C232" s="268"/>
      <c r="D232" s="268"/>
      <c r="E232" s="268"/>
      <c r="F232" s="268"/>
      <c r="G232" s="268"/>
      <c r="H232" s="268"/>
      <c r="I232" s="268"/>
      <c r="J232" s="268"/>
      <c r="K232" s="268"/>
      <c r="L232" s="268"/>
      <c r="M232" s="268"/>
      <c r="N232" s="268"/>
      <c r="O232" s="268"/>
      <c r="P232" s="268"/>
      <c r="Q232" s="268"/>
      <c r="R232" s="247"/>
      <c r="S232" s="247"/>
      <c r="T232" s="268"/>
      <c r="U232" s="247"/>
      <c r="V232" s="247"/>
      <c r="W232" s="247"/>
      <c r="X232" s="247"/>
      <c r="Y232" s="247"/>
      <c r="Z232" s="247"/>
    </row>
    <row r="233" spans="1:26" ht="15.75" customHeight="1" x14ac:dyDescent="0.2">
      <c r="A233" s="268"/>
      <c r="B233" s="268"/>
      <c r="C233" s="268"/>
      <c r="D233" s="268"/>
      <c r="E233" s="268"/>
      <c r="F233" s="268"/>
      <c r="G233" s="268"/>
      <c r="H233" s="268"/>
      <c r="I233" s="268"/>
      <c r="J233" s="268"/>
      <c r="K233" s="268"/>
      <c r="L233" s="268"/>
      <c r="M233" s="268"/>
      <c r="N233" s="268"/>
      <c r="O233" s="268"/>
      <c r="P233" s="268"/>
      <c r="Q233" s="268"/>
      <c r="R233" s="247"/>
      <c r="S233" s="247"/>
      <c r="T233" s="268"/>
      <c r="U233" s="247"/>
      <c r="V233" s="247"/>
      <c r="W233" s="247"/>
      <c r="X233" s="247"/>
      <c r="Y233" s="247"/>
      <c r="Z233" s="247"/>
    </row>
    <row r="234" spans="1:26" ht="15.75" customHeight="1" x14ac:dyDescent="0.2">
      <c r="A234" s="268"/>
      <c r="B234" s="268"/>
      <c r="C234" s="268"/>
      <c r="D234" s="268"/>
      <c r="E234" s="268"/>
      <c r="F234" s="268"/>
      <c r="G234" s="268"/>
      <c r="H234" s="268"/>
      <c r="I234" s="268"/>
      <c r="J234" s="268"/>
      <c r="K234" s="268"/>
      <c r="L234" s="268"/>
      <c r="M234" s="268"/>
      <c r="N234" s="268"/>
      <c r="O234" s="268"/>
      <c r="P234" s="268"/>
      <c r="Q234" s="268"/>
      <c r="R234" s="247"/>
      <c r="S234" s="247"/>
      <c r="T234" s="268"/>
      <c r="U234" s="247"/>
      <c r="V234" s="247"/>
      <c r="W234" s="247"/>
      <c r="X234" s="247"/>
      <c r="Y234" s="247"/>
      <c r="Z234" s="247"/>
    </row>
    <row r="235" spans="1:26" ht="15.75" customHeight="1" x14ac:dyDescent="0.2">
      <c r="A235" s="268"/>
      <c r="B235" s="268"/>
      <c r="C235" s="268"/>
      <c r="D235" s="268"/>
      <c r="E235" s="268"/>
      <c r="F235" s="268"/>
      <c r="G235" s="268"/>
      <c r="H235" s="268"/>
      <c r="I235" s="268"/>
      <c r="J235" s="268"/>
      <c r="K235" s="268"/>
      <c r="L235" s="268"/>
      <c r="M235" s="268"/>
      <c r="N235" s="268"/>
      <c r="O235" s="268"/>
      <c r="P235" s="268"/>
      <c r="Q235" s="268"/>
      <c r="R235" s="247"/>
      <c r="S235" s="247"/>
      <c r="T235" s="268"/>
      <c r="U235" s="247"/>
      <c r="V235" s="247"/>
      <c r="W235" s="247"/>
      <c r="X235" s="247"/>
      <c r="Y235" s="247"/>
      <c r="Z235" s="247"/>
    </row>
    <row r="236" spans="1:26" ht="15.75" customHeight="1" x14ac:dyDescent="0.2">
      <c r="A236" s="268"/>
      <c r="B236" s="268"/>
      <c r="C236" s="268"/>
      <c r="D236" s="268"/>
      <c r="E236" s="268"/>
      <c r="F236" s="268"/>
      <c r="G236" s="268"/>
      <c r="H236" s="268"/>
      <c r="I236" s="268"/>
      <c r="J236" s="268"/>
      <c r="K236" s="268"/>
      <c r="L236" s="268"/>
      <c r="M236" s="268"/>
      <c r="N236" s="268"/>
      <c r="O236" s="268"/>
      <c r="P236" s="268"/>
      <c r="Q236" s="268"/>
      <c r="R236" s="247"/>
      <c r="S236" s="247"/>
      <c r="T236" s="268"/>
      <c r="U236" s="247"/>
      <c r="V236" s="247"/>
      <c r="W236" s="247"/>
      <c r="X236" s="247"/>
      <c r="Y236" s="247"/>
      <c r="Z236" s="247"/>
    </row>
    <row r="237" spans="1:26" ht="15.75" customHeight="1" x14ac:dyDescent="0.2">
      <c r="A237" s="268"/>
      <c r="B237" s="268"/>
      <c r="C237" s="268"/>
      <c r="D237" s="268"/>
      <c r="E237" s="268"/>
      <c r="F237" s="268"/>
      <c r="G237" s="268"/>
      <c r="H237" s="268"/>
      <c r="I237" s="268"/>
      <c r="J237" s="268"/>
      <c r="K237" s="268"/>
      <c r="L237" s="268"/>
      <c r="M237" s="268"/>
      <c r="N237" s="268"/>
      <c r="O237" s="268"/>
      <c r="P237" s="268"/>
      <c r="Q237" s="268"/>
      <c r="R237" s="247"/>
      <c r="S237" s="247"/>
      <c r="T237" s="268"/>
      <c r="U237" s="247"/>
      <c r="V237" s="247"/>
      <c r="W237" s="247"/>
      <c r="X237" s="247"/>
      <c r="Y237" s="247"/>
      <c r="Z237" s="247"/>
    </row>
    <row r="238" spans="1:26" ht="15.75" customHeight="1" x14ac:dyDescent="0.2">
      <c r="A238" s="268"/>
      <c r="B238" s="268"/>
      <c r="C238" s="268"/>
      <c r="D238" s="268"/>
      <c r="E238" s="268"/>
      <c r="F238" s="268"/>
      <c r="G238" s="268"/>
      <c r="H238" s="268"/>
      <c r="I238" s="268"/>
      <c r="J238" s="268"/>
      <c r="K238" s="268"/>
      <c r="L238" s="268"/>
      <c r="M238" s="268"/>
      <c r="N238" s="268"/>
      <c r="O238" s="268"/>
      <c r="P238" s="268"/>
      <c r="Q238" s="268"/>
      <c r="R238" s="247"/>
      <c r="S238" s="247"/>
      <c r="T238" s="268"/>
      <c r="U238" s="247"/>
      <c r="V238" s="247"/>
      <c r="W238" s="247"/>
      <c r="X238" s="247"/>
      <c r="Y238" s="247"/>
      <c r="Z238" s="247"/>
    </row>
    <row r="239" spans="1:26" ht="15.75" customHeight="1" x14ac:dyDescent="0.2">
      <c r="A239" s="268"/>
      <c r="B239" s="268"/>
      <c r="C239" s="268"/>
      <c r="D239" s="268"/>
      <c r="E239" s="268"/>
      <c r="F239" s="268"/>
      <c r="G239" s="268"/>
      <c r="H239" s="268"/>
      <c r="I239" s="268"/>
      <c r="J239" s="268"/>
      <c r="K239" s="268"/>
      <c r="L239" s="268"/>
      <c r="M239" s="268"/>
      <c r="N239" s="268"/>
      <c r="O239" s="268"/>
      <c r="P239" s="268"/>
      <c r="Q239" s="268"/>
      <c r="R239" s="247"/>
      <c r="S239" s="247"/>
      <c r="T239" s="268"/>
      <c r="U239" s="247"/>
      <c r="V239" s="247"/>
      <c r="W239" s="247"/>
      <c r="X239" s="247"/>
      <c r="Y239" s="247"/>
      <c r="Z239" s="247"/>
    </row>
    <row r="240" spans="1:26" ht="15.75" customHeight="1" x14ac:dyDescent="0.2">
      <c r="A240" s="268"/>
      <c r="B240" s="268"/>
      <c r="C240" s="268"/>
      <c r="D240" s="268"/>
      <c r="E240" s="268"/>
      <c r="F240" s="268"/>
      <c r="G240" s="268"/>
      <c r="H240" s="268"/>
      <c r="I240" s="268"/>
      <c r="J240" s="268"/>
      <c r="K240" s="268"/>
      <c r="L240" s="268"/>
      <c r="M240" s="268"/>
      <c r="N240" s="268"/>
      <c r="O240" s="268"/>
      <c r="P240" s="268"/>
      <c r="Q240" s="268"/>
      <c r="R240" s="247"/>
      <c r="S240" s="247"/>
      <c r="T240" s="268"/>
      <c r="U240" s="247"/>
      <c r="V240" s="247"/>
      <c r="W240" s="247"/>
      <c r="X240" s="247"/>
      <c r="Y240" s="247"/>
      <c r="Z240" s="247"/>
    </row>
    <row r="241" spans="1:26" ht="15.75" customHeight="1" x14ac:dyDescent="0.2">
      <c r="A241" s="268"/>
      <c r="B241" s="268"/>
      <c r="C241" s="268"/>
      <c r="D241" s="268"/>
      <c r="E241" s="268"/>
      <c r="F241" s="268"/>
      <c r="G241" s="268"/>
      <c r="H241" s="268"/>
      <c r="I241" s="268"/>
      <c r="J241" s="268"/>
      <c r="K241" s="268"/>
      <c r="L241" s="268"/>
      <c r="M241" s="268"/>
      <c r="N241" s="268"/>
      <c r="O241" s="268"/>
      <c r="P241" s="268"/>
      <c r="Q241" s="268"/>
      <c r="R241" s="247"/>
      <c r="S241" s="247"/>
      <c r="T241" s="268"/>
      <c r="U241" s="247"/>
      <c r="V241" s="247"/>
      <c r="W241" s="247"/>
      <c r="X241" s="247"/>
      <c r="Y241" s="247"/>
      <c r="Z241" s="247"/>
    </row>
    <row r="242" spans="1:26" ht="15.75" customHeight="1" x14ac:dyDescent="0.2">
      <c r="A242" s="268"/>
      <c r="B242" s="268"/>
      <c r="C242" s="268"/>
      <c r="D242" s="268"/>
      <c r="E242" s="268"/>
      <c r="F242" s="268"/>
      <c r="G242" s="268"/>
      <c r="H242" s="268"/>
      <c r="I242" s="268"/>
      <c r="J242" s="268"/>
      <c r="K242" s="268"/>
      <c r="L242" s="268"/>
      <c r="M242" s="268"/>
      <c r="N242" s="268"/>
      <c r="O242" s="268"/>
      <c r="P242" s="268"/>
      <c r="Q242" s="268"/>
      <c r="R242" s="247"/>
      <c r="S242" s="247"/>
      <c r="T242" s="268"/>
      <c r="U242" s="247"/>
      <c r="V242" s="247"/>
      <c r="W242" s="247"/>
      <c r="X242" s="247"/>
      <c r="Y242" s="247"/>
      <c r="Z242" s="247"/>
    </row>
    <row r="243" spans="1:26" ht="15.75" customHeight="1" x14ac:dyDescent="0.2">
      <c r="A243" s="268"/>
      <c r="B243" s="268"/>
      <c r="C243" s="268"/>
      <c r="D243" s="268"/>
      <c r="E243" s="268"/>
      <c r="F243" s="268"/>
      <c r="G243" s="268"/>
      <c r="H243" s="268"/>
      <c r="I243" s="268"/>
      <c r="J243" s="268"/>
      <c r="K243" s="268"/>
      <c r="L243" s="268"/>
      <c r="M243" s="268"/>
      <c r="N243" s="268"/>
      <c r="O243" s="268"/>
      <c r="P243" s="268"/>
      <c r="Q243" s="268"/>
      <c r="R243" s="247"/>
      <c r="S243" s="247"/>
      <c r="T243" s="268"/>
      <c r="U243" s="247"/>
      <c r="V243" s="247"/>
      <c r="W243" s="247"/>
      <c r="X243" s="247"/>
      <c r="Y243" s="247"/>
      <c r="Z243" s="247"/>
    </row>
    <row r="244" spans="1:26" ht="15.75" customHeight="1" x14ac:dyDescent="0.2">
      <c r="A244" s="268"/>
      <c r="B244" s="268"/>
      <c r="C244" s="268"/>
      <c r="D244" s="268"/>
      <c r="E244" s="268"/>
      <c r="F244" s="268"/>
      <c r="G244" s="268"/>
      <c r="H244" s="268"/>
      <c r="I244" s="268"/>
      <c r="J244" s="268"/>
      <c r="K244" s="268"/>
      <c r="L244" s="268"/>
      <c r="M244" s="268"/>
      <c r="N244" s="268"/>
      <c r="O244" s="268"/>
      <c r="P244" s="268"/>
      <c r="Q244" s="268"/>
      <c r="R244" s="247"/>
      <c r="S244" s="247"/>
      <c r="T244" s="268"/>
      <c r="U244" s="247"/>
      <c r="V244" s="247"/>
      <c r="W244" s="247"/>
      <c r="X244" s="247"/>
      <c r="Y244" s="247"/>
      <c r="Z244" s="247"/>
    </row>
    <row r="245" spans="1:26" ht="15.75" customHeight="1" x14ac:dyDescent="0.2">
      <c r="A245" s="268"/>
      <c r="B245" s="268"/>
      <c r="C245" s="268"/>
      <c r="D245" s="268"/>
      <c r="E245" s="268"/>
      <c r="F245" s="268"/>
      <c r="G245" s="268"/>
      <c r="H245" s="268"/>
      <c r="I245" s="268"/>
      <c r="J245" s="268"/>
      <c r="K245" s="268"/>
      <c r="L245" s="268"/>
      <c r="M245" s="268"/>
      <c r="N245" s="268"/>
      <c r="O245" s="268"/>
      <c r="P245" s="268"/>
      <c r="Q245" s="268"/>
      <c r="R245" s="247"/>
      <c r="S245" s="247"/>
      <c r="T245" s="268"/>
      <c r="U245" s="247"/>
      <c r="V245" s="247"/>
      <c r="W245" s="247"/>
      <c r="X245" s="247"/>
      <c r="Y245" s="247"/>
      <c r="Z245" s="247"/>
    </row>
    <row r="246" spans="1:26" ht="15.75" customHeight="1" x14ac:dyDescent="0.2">
      <c r="A246" s="268"/>
      <c r="B246" s="268"/>
      <c r="C246" s="268"/>
      <c r="D246" s="268"/>
      <c r="E246" s="268"/>
      <c r="F246" s="268"/>
      <c r="G246" s="268"/>
      <c r="H246" s="268"/>
      <c r="I246" s="268"/>
      <c r="J246" s="268"/>
      <c r="K246" s="268"/>
      <c r="L246" s="268"/>
      <c r="M246" s="268"/>
      <c r="N246" s="268"/>
      <c r="O246" s="268"/>
      <c r="P246" s="268"/>
      <c r="Q246" s="268"/>
      <c r="R246" s="247"/>
      <c r="S246" s="247"/>
      <c r="T246" s="268"/>
      <c r="U246" s="247"/>
      <c r="V246" s="247"/>
      <c r="W246" s="247"/>
      <c r="X246" s="247"/>
      <c r="Y246" s="247"/>
      <c r="Z246" s="247"/>
    </row>
    <row r="247" spans="1:26" ht="15.75" customHeight="1" x14ac:dyDescent="0.2">
      <c r="A247" s="268"/>
      <c r="B247" s="268"/>
      <c r="C247" s="268"/>
      <c r="D247" s="268"/>
      <c r="E247" s="268"/>
      <c r="F247" s="268"/>
      <c r="G247" s="268"/>
      <c r="H247" s="268"/>
      <c r="I247" s="268"/>
      <c r="J247" s="268"/>
      <c r="K247" s="268"/>
      <c r="L247" s="268"/>
      <c r="M247" s="268"/>
      <c r="N247" s="268"/>
      <c r="O247" s="268"/>
      <c r="P247" s="268"/>
      <c r="Q247" s="268"/>
      <c r="R247" s="247"/>
      <c r="S247" s="247"/>
      <c r="T247" s="268"/>
      <c r="U247" s="247"/>
      <c r="V247" s="247"/>
      <c r="W247" s="247"/>
      <c r="X247" s="247"/>
      <c r="Y247" s="247"/>
      <c r="Z247" s="247"/>
    </row>
    <row r="248" spans="1:26" ht="15.75" customHeight="1" x14ac:dyDescent="0.2">
      <c r="A248" s="268"/>
      <c r="B248" s="268"/>
      <c r="C248" s="268"/>
      <c r="D248" s="268"/>
      <c r="E248" s="268"/>
      <c r="F248" s="268"/>
      <c r="G248" s="268"/>
      <c r="H248" s="268"/>
      <c r="I248" s="268"/>
      <c r="J248" s="268"/>
      <c r="K248" s="268"/>
      <c r="L248" s="268"/>
      <c r="M248" s="268"/>
      <c r="N248" s="268"/>
      <c r="O248" s="268"/>
      <c r="P248" s="268"/>
      <c r="Q248" s="268"/>
      <c r="R248" s="247"/>
      <c r="S248" s="247"/>
      <c r="T248" s="268"/>
      <c r="U248" s="247"/>
      <c r="V248" s="247"/>
      <c r="W248" s="247"/>
      <c r="X248" s="247"/>
      <c r="Y248" s="247"/>
      <c r="Z248" s="247"/>
    </row>
    <row r="249" spans="1:26" ht="15.75" customHeight="1" x14ac:dyDescent="0.2">
      <c r="A249" s="268"/>
      <c r="B249" s="268"/>
      <c r="C249" s="268"/>
      <c r="D249" s="268"/>
      <c r="E249" s="268"/>
      <c r="F249" s="268"/>
      <c r="G249" s="268"/>
      <c r="H249" s="268"/>
      <c r="I249" s="268"/>
      <c r="J249" s="268"/>
      <c r="K249" s="268"/>
      <c r="L249" s="268"/>
      <c r="M249" s="268"/>
      <c r="N249" s="268"/>
      <c r="O249" s="268"/>
      <c r="P249" s="268"/>
      <c r="Q249" s="268"/>
      <c r="R249" s="247"/>
      <c r="S249" s="247"/>
      <c r="T249" s="268"/>
      <c r="U249" s="247"/>
      <c r="V249" s="247"/>
      <c r="W249" s="247"/>
      <c r="X249" s="247"/>
      <c r="Y249" s="247"/>
      <c r="Z249" s="247"/>
    </row>
    <row r="250" spans="1:26" ht="15.75" customHeight="1" x14ac:dyDescent="0.2">
      <c r="A250" s="268"/>
      <c r="B250" s="268"/>
      <c r="C250" s="268"/>
      <c r="D250" s="268"/>
      <c r="E250" s="268"/>
      <c r="F250" s="268"/>
      <c r="G250" s="268"/>
      <c r="H250" s="268"/>
      <c r="I250" s="268"/>
      <c r="J250" s="268"/>
      <c r="K250" s="268"/>
      <c r="L250" s="268"/>
      <c r="M250" s="268"/>
      <c r="N250" s="268"/>
      <c r="O250" s="268"/>
      <c r="P250" s="268"/>
      <c r="Q250" s="268"/>
      <c r="R250" s="247"/>
      <c r="S250" s="247"/>
      <c r="T250" s="268"/>
      <c r="U250" s="247"/>
      <c r="V250" s="247"/>
      <c r="W250" s="247"/>
      <c r="X250" s="247"/>
      <c r="Y250" s="247"/>
      <c r="Z250" s="247"/>
    </row>
    <row r="251" spans="1:26" ht="15.75" customHeight="1" x14ac:dyDescent="0.2">
      <c r="A251" s="268"/>
      <c r="B251" s="268"/>
      <c r="C251" s="268"/>
      <c r="D251" s="268"/>
      <c r="E251" s="268"/>
      <c r="F251" s="268"/>
      <c r="G251" s="268"/>
      <c r="H251" s="268"/>
      <c r="I251" s="268"/>
      <c r="J251" s="268"/>
      <c r="K251" s="268"/>
      <c r="L251" s="268"/>
      <c r="M251" s="268"/>
      <c r="N251" s="268"/>
      <c r="O251" s="268"/>
      <c r="P251" s="268"/>
      <c r="Q251" s="268"/>
      <c r="R251" s="247"/>
      <c r="S251" s="247"/>
      <c r="T251" s="268"/>
      <c r="U251" s="247"/>
      <c r="V251" s="247"/>
      <c r="W251" s="247"/>
      <c r="X251" s="247"/>
      <c r="Y251" s="247"/>
      <c r="Z251" s="247"/>
    </row>
    <row r="252" spans="1:26" ht="15.75" customHeight="1" x14ac:dyDescent="0.2">
      <c r="A252" s="268"/>
      <c r="B252" s="268"/>
      <c r="C252" s="268"/>
      <c r="D252" s="268"/>
      <c r="E252" s="268"/>
      <c r="F252" s="268"/>
      <c r="G252" s="268"/>
      <c r="H252" s="268"/>
      <c r="I252" s="268"/>
      <c r="J252" s="268"/>
      <c r="K252" s="268"/>
      <c r="L252" s="268"/>
      <c r="M252" s="268"/>
      <c r="N252" s="268"/>
      <c r="O252" s="268"/>
      <c r="P252" s="268"/>
      <c r="Q252" s="268"/>
      <c r="R252" s="247"/>
      <c r="S252" s="247"/>
      <c r="T252" s="268"/>
      <c r="U252" s="247"/>
      <c r="V252" s="247"/>
      <c r="W252" s="247"/>
      <c r="X252" s="247"/>
      <c r="Y252" s="247"/>
      <c r="Z252" s="247"/>
    </row>
    <row r="253" spans="1:26" ht="15.75" customHeight="1" x14ac:dyDescent="0.2">
      <c r="A253" s="268"/>
      <c r="B253" s="268"/>
      <c r="C253" s="268"/>
      <c r="D253" s="268"/>
      <c r="E253" s="268"/>
      <c r="F253" s="268"/>
      <c r="G253" s="268"/>
      <c r="H253" s="268"/>
      <c r="I253" s="268"/>
      <c r="J253" s="268"/>
      <c r="K253" s="268"/>
      <c r="L253" s="268"/>
      <c r="M253" s="268"/>
      <c r="N253" s="268"/>
      <c r="O253" s="268"/>
      <c r="P253" s="268"/>
      <c r="Q253" s="268"/>
      <c r="R253" s="247"/>
      <c r="S253" s="247"/>
      <c r="T253" s="268"/>
      <c r="U253" s="247"/>
      <c r="V253" s="247"/>
      <c r="W253" s="247"/>
      <c r="X253" s="247"/>
      <c r="Y253" s="247"/>
      <c r="Z253" s="247"/>
    </row>
    <row r="254" spans="1:26" ht="15.75" customHeight="1" x14ac:dyDescent="0.2">
      <c r="A254" s="268"/>
      <c r="B254" s="268"/>
      <c r="C254" s="268"/>
      <c r="D254" s="268"/>
      <c r="E254" s="268"/>
      <c r="F254" s="268"/>
      <c r="G254" s="268"/>
      <c r="H254" s="268"/>
      <c r="I254" s="268"/>
      <c r="J254" s="268"/>
      <c r="K254" s="268"/>
      <c r="L254" s="268"/>
      <c r="M254" s="268"/>
      <c r="N254" s="268"/>
      <c r="O254" s="268"/>
      <c r="P254" s="268"/>
      <c r="Q254" s="268"/>
      <c r="R254" s="247"/>
      <c r="S254" s="247"/>
      <c r="T254" s="268"/>
      <c r="U254" s="247"/>
      <c r="V254" s="247"/>
      <c r="W254" s="247"/>
      <c r="X254" s="247"/>
      <c r="Y254" s="247"/>
      <c r="Z254" s="247"/>
    </row>
    <row r="255" spans="1:26" ht="15.75" customHeight="1" x14ac:dyDescent="0.2">
      <c r="A255" s="268"/>
      <c r="B255" s="268"/>
      <c r="C255" s="268"/>
      <c r="D255" s="268"/>
      <c r="E255" s="268"/>
      <c r="F255" s="268"/>
      <c r="G255" s="268"/>
      <c r="H255" s="268"/>
      <c r="I255" s="268"/>
      <c r="J255" s="268"/>
      <c r="K255" s="268"/>
      <c r="L255" s="268"/>
      <c r="M255" s="268"/>
      <c r="N255" s="268"/>
      <c r="O255" s="268"/>
      <c r="P255" s="268"/>
      <c r="Q255" s="268"/>
      <c r="R255" s="247"/>
      <c r="S255" s="247"/>
      <c r="T255" s="268"/>
      <c r="U255" s="247"/>
      <c r="V255" s="247"/>
      <c r="W255" s="247"/>
      <c r="X255" s="247"/>
      <c r="Y255" s="247"/>
      <c r="Z255" s="247"/>
    </row>
    <row r="256" spans="1:26" ht="15.75" customHeight="1" x14ac:dyDescent="0.2">
      <c r="A256" s="268"/>
      <c r="B256" s="268"/>
      <c r="C256" s="268"/>
      <c r="D256" s="268"/>
      <c r="E256" s="268"/>
      <c r="F256" s="268"/>
      <c r="G256" s="268"/>
      <c r="H256" s="268"/>
      <c r="I256" s="268"/>
      <c r="J256" s="268"/>
      <c r="K256" s="268"/>
      <c r="L256" s="268"/>
      <c r="M256" s="268"/>
      <c r="N256" s="268"/>
      <c r="O256" s="268"/>
      <c r="P256" s="268"/>
      <c r="Q256" s="268"/>
      <c r="R256" s="247"/>
      <c r="S256" s="247"/>
      <c r="T256" s="268"/>
      <c r="U256" s="247"/>
      <c r="V256" s="247"/>
      <c r="W256" s="247"/>
      <c r="X256" s="247"/>
      <c r="Y256" s="247"/>
      <c r="Z256" s="247"/>
    </row>
    <row r="257" spans="1:26" ht="15.75" customHeight="1" x14ac:dyDescent="0.2">
      <c r="A257" s="268"/>
      <c r="B257" s="268"/>
      <c r="C257" s="268"/>
      <c r="D257" s="268"/>
      <c r="E257" s="268"/>
      <c r="F257" s="268"/>
      <c r="G257" s="268"/>
      <c r="H257" s="268"/>
      <c r="I257" s="268"/>
      <c r="J257" s="268"/>
      <c r="K257" s="268"/>
      <c r="L257" s="268"/>
      <c r="M257" s="268"/>
      <c r="N257" s="268"/>
      <c r="O257" s="268"/>
      <c r="P257" s="268"/>
      <c r="Q257" s="268"/>
      <c r="R257" s="247"/>
      <c r="S257" s="247"/>
      <c r="T257" s="268"/>
      <c r="U257" s="247"/>
      <c r="V257" s="247"/>
      <c r="W257" s="247"/>
      <c r="X257" s="247"/>
      <c r="Y257" s="247"/>
      <c r="Z257" s="247"/>
    </row>
    <row r="258" spans="1:26" ht="15.75" customHeight="1" x14ac:dyDescent="0.2">
      <c r="A258" s="268"/>
      <c r="B258" s="268"/>
      <c r="C258" s="268"/>
      <c r="D258" s="268"/>
      <c r="E258" s="268"/>
      <c r="F258" s="268"/>
      <c r="G258" s="268"/>
      <c r="H258" s="268"/>
      <c r="I258" s="268"/>
      <c r="J258" s="268"/>
      <c r="K258" s="268"/>
      <c r="L258" s="268"/>
      <c r="M258" s="268"/>
      <c r="N258" s="268"/>
      <c r="O258" s="268"/>
      <c r="P258" s="268"/>
      <c r="Q258" s="268"/>
      <c r="R258" s="247"/>
      <c r="S258" s="247"/>
      <c r="T258" s="268"/>
      <c r="U258" s="247"/>
      <c r="V258" s="247"/>
      <c r="W258" s="247"/>
      <c r="X258" s="247"/>
      <c r="Y258" s="247"/>
      <c r="Z258" s="247"/>
    </row>
    <row r="259" spans="1:26" ht="15.75" customHeight="1" x14ac:dyDescent="0.2">
      <c r="A259" s="268"/>
      <c r="B259" s="268"/>
      <c r="C259" s="268"/>
      <c r="D259" s="268"/>
      <c r="E259" s="268"/>
      <c r="F259" s="268"/>
      <c r="G259" s="268"/>
      <c r="H259" s="268"/>
      <c r="I259" s="268"/>
      <c r="J259" s="268"/>
      <c r="K259" s="268"/>
      <c r="L259" s="268"/>
      <c r="M259" s="268"/>
      <c r="N259" s="268"/>
      <c r="O259" s="268"/>
      <c r="P259" s="268"/>
      <c r="Q259" s="268"/>
      <c r="R259" s="247"/>
      <c r="S259" s="247"/>
      <c r="T259" s="268"/>
      <c r="U259" s="247"/>
      <c r="V259" s="247"/>
      <c r="W259" s="247"/>
      <c r="X259" s="247"/>
      <c r="Y259" s="247"/>
      <c r="Z259" s="247"/>
    </row>
    <row r="260" spans="1:26" ht="15.75" customHeight="1" x14ac:dyDescent="0.2">
      <c r="A260" s="268"/>
      <c r="B260" s="268"/>
      <c r="C260" s="268"/>
      <c r="D260" s="268"/>
      <c r="E260" s="268"/>
      <c r="F260" s="268"/>
      <c r="G260" s="268"/>
      <c r="H260" s="268"/>
      <c r="I260" s="268"/>
      <c r="J260" s="268"/>
      <c r="K260" s="268"/>
      <c r="L260" s="268"/>
      <c r="M260" s="268"/>
      <c r="N260" s="268"/>
      <c r="O260" s="268"/>
      <c r="P260" s="268"/>
      <c r="Q260" s="268"/>
      <c r="R260" s="247"/>
      <c r="S260" s="247"/>
      <c r="T260" s="268"/>
      <c r="U260" s="247"/>
      <c r="V260" s="247"/>
      <c r="W260" s="247"/>
      <c r="X260" s="247"/>
      <c r="Y260" s="247"/>
      <c r="Z260" s="247"/>
    </row>
    <row r="261" spans="1:26" ht="15.75" customHeight="1" x14ac:dyDescent="0.2">
      <c r="A261" s="268"/>
      <c r="B261" s="268"/>
      <c r="C261" s="268"/>
      <c r="D261" s="268"/>
      <c r="E261" s="268"/>
      <c r="F261" s="268"/>
      <c r="G261" s="268"/>
      <c r="H261" s="268"/>
      <c r="I261" s="268"/>
      <c r="J261" s="268"/>
      <c r="K261" s="268"/>
      <c r="L261" s="268"/>
      <c r="M261" s="268"/>
      <c r="N261" s="268"/>
      <c r="O261" s="268"/>
      <c r="P261" s="268"/>
      <c r="Q261" s="268"/>
      <c r="R261" s="247"/>
      <c r="S261" s="247"/>
      <c r="T261" s="268"/>
      <c r="U261" s="247"/>
      <c r="V261" s="247"/>
      <c r="W261" s="247"/>
      <c r="X261" s="247"/>
      <c r="Y261" s="247"/>
      <c r="Z261" s="247"/>
    </row>
    <row r="262" spans="1:26" ht="15.75" customHeight="1" x14ac:dyDescent="0.2">
      <c r="A262" s="268"/>
      <c r="B262" s="268"/>
      <c r="C262" s="268"/>
      <c r="D262" s="268"/>
      <c r="E262" s="268"/>
      <c r="F262" s="268"/>
      <c r="G262" s="268"/>
      <c r="H262" s="268"/>
      <c r="I262" s="268"/>
      <c r="J262" s="268"/>
      <c r="K262" s="268"/>
      <c r="L262" s="268"/>
      <c r="M262" s="268"/>
      <c r="N262" s="268"/>
      <c r="O262" s="268"/>
      <c r="P262" s="268"/>
      <c r="Q262" s="268"/>
      <c r="R262" s="247"/>
      <c r="S262" s="247"/>
      <c r="T262" s="268"/>
      <c r="U262" s="247"/>
      <c r="V262" s="247"/>
      <c r="W262" s="247"/>
      <c r="X262" s="247"/>
      <c r="Y262" s="247"/>
      <c r="Z262" s="247"/>
    </row>
    <row r="263" spans="1:26" ht="15.75" customHeight="1" x14ac:dyDescent="0.2">
      <c r="A263" s="268"/>
      <c r="B263" s="268"/>
      <c r="C263" s="268"/>
      <c r="D263" s="268"/>
      <c r="E263" s="268"/>
      <c r="F263" s="268"/>
      <c r="G263" s="268"/>
      <c r="H263" s="268"/>
      <c r="I263" s="268"/>
      <c r="J263" s="268"/>
      <c r="K263" s="268"/>
      <c r="L263" s="268"/>
      <c r="M263" s="268"/>
      <c r="N263" s="268"/>
      <c r="O263" s="268"/>
      <c r="P263" s="268"/>
      <c r="Q263" s="268"/>
      <c r="R263" s="247"/>
      <c r="S263" s="247"/>
      <c r="T263" s="268"/>
      <c r="U263" s="247"/>
      <c r="V263" s="247"/>
      <c r="W263" s="247"/>
      <c r="X263" s="247"/>
      <c r="Y263" s="247"/>
      <c r="Z263" s="247"/>
    </row>
    <row r="264" spans="1:26" ht="15.75" customHeight="1" x14ac:dyDescent="0.2">
      <c r="A264" s="268"/>
      <c r="B264" s="268"/>
      <c r="C264" s="268"/>
      <c r="D264" s="268"/>
      <c r="E264" s="268"/>
      <c r="F264" s="268"/>
      <c r="G264" s="268"/>
      <c r="H264" s="268"/>
      <c r="I264" s="268"/>
      <c r="J264" s="268"/>
      <c r="K264" s="268"/>
      <c r="L264" s="268"/>
      <c r="M264" s="268"/>
      <c r="N264" s="268"/>
      <c r="O264" s="268"/>
      <c r="P264" s="268"/>
      <c r="Q264" s="268"/>
      <c r="R264" s="247"/>
      <c r="S264" s="247"/>
      <c r="T264" s="268"/>
      <c r="U264" s="247"/>
      <c r="V264" s="247"/>
      <c r="W264" s="247"/>
      <c r="X264" s="247"/>
      <c r="Y264" s="247"/>
      <c r="Z264" s="247"/>
    </row>
    <row r="265" spans="1:26" ht="15.75" customHeight="1" x14ac:dyDescent="0.2">
      <c r="A265" s="268"/>
      <c r="B265" s="268"/>
      <c r="C265" s="268"/>
      <c r="D265" s="268"/>
      <c r="E265" s="268"/>
      <c r="F265" s="268"/>
      <c r="G265" s="268"/>
      <c r="H265" s="268"/>
      <c r="I265" s="268"/>
      <c r="J265" s="268"/>
      <c r="K265" s="268"/>
      <c r="L265" s="268"/>
      <c r="M265" s="268"/>
      <c r="N265" s="268"/>
      <c r="O265" s="268"/>
      <c r="P265" s="268"/>
      <c r="Q265" s="268"/>
      <c r="R265" s="247"/>
      <c r="S265" s="247"/>
      <c r="T265" s="268"/>
      <c r="U265" s="247"/>
      <c r="V265" s="247"/>
      <c r="W265" s="247"/>
      <c r="X265" s="247"/>
      <c r="Y265" s="247"/>
      <c r="Z265" s="247"/>
    </row>
    <row r="266" spans="1:26" ht="15.75" customHeight="1" x14ac:dyDescent="0.2">
      <c r="A266" s="268"/>
      <c r="B266" s="268"/>
      <c r="C266" s="268"/>
      <c r="D266" s="268"/>
      <c r="E266" s="268"/>
      <c r="F266" s="268"/>
      <c r="G266" s="268"/>
      <c r="H266" s="268"/>
      <c r="I266" s="268"/>
      <c r="J266" s="268"/>
      <c r="K266" s="268"/>
      <c r="L266" s="268"/>
      <c r="M266" s="268"/>
      <c r="N266" s="268"/>
      <c r="O266" s="268"/>
      <c r="P266" s="268"/>
      <c r="Q266" s="268"/>
      <c r="R266" s="247"/>
      <c r="S266" s="247"/>
      <c r="T266" s="268"/>
      <c r="U266" s="247"/>
      <c r="V266" s="247"/>
      <c r="W266" s="247"/>
      <c r="X266" s="247"/>
      <c r="Y266" s="247"/>
      <c r="Z266" s="247"/>
    </row>
    <row r="267" spans="1:26" ht="15.75" customHeight="1" x14ac:dyDescent="0.2">
      <c r="A267" s="268"/>
      <c r="B267" s="268"/>
      <c r="C267" s="268"/>
      <c r="D267" s="268"/>
      <c r="E267" s="268"/>
      <c r="F267" s="268"/>
      <c r="G267" s="268"/>
      <c r="H267" s="268"/>
      <c r="I267" s="268"/>
      <c r="J267" s="268"/>
      <c r="K267" s="268"/>
      <c r="L267" s="268"/>
      <c r="M267" s="268"/>
      <c r="N267" s="268"/>
      <c r="O267" s="268"/>
      <c r="P267" s="268"/>
      <c r="Q267" s="268"/>
      <c r="R267" s="247"/>
      <c r="S267" s="247"/>
      <c r="T267" s="268"/>
      <c r="U267" s="247"/>
      <c r="V267" s="247"/>
      <c r="W267" s="247"/>
      <c r="X267" s="247"/>
      <c r="Y267" s="247"/>
      <c r="Z267" s="247"/>
    </row>
    <row r="268" spans="1:26" ht="15.75" customHeight="1" x14ac:dyDescent="0.2">
      <c r="A268" s="268"/>
      <c r="B268" s="268"/>
      <c r="C268" s="268"/>
      <c r="D268" s="268"/>
      <c r="E268" s="268"/>
      <c r="F268" s="268"/>
      <c r="G268" s="268"/>
      <c r="H268" s="268"/>
      <c r="I268" s="268"/>
      <c r="J268" s="268"/>
      <c r="K268" s="268"/>
      <c r="L268" s="268"/>
      <c r="M268" s="268"/>
      <c r="N268" s="268"/>
      <c r="O268" s="268"/>
      <c r="P268" s="268"/>
      <c r="Q268" s="268"/>
      <c r="R268" s="247"/>
      <c r="S268" s="247"/>
      <c r="T268" s="268"/>
      <c r="U268" s="247"/>
      <c r="V268" s="247"/>
      <c r="W268" s="247"/>
      <c r="X268" s="247"/>
      <c r="Y268" s="247"/>
      <c r="Z268" s="247"/>
    </row>
    <row r="269" spans="1:26" ht="15.75" customHeight="1" x14ac:dyDescent="0.2">
      <c r="A269" s="268"/>
      <c r="B269" s="268"/>
      <c r="C269" s="268"/>
      <c r="D269" s="268"/>
      <c r="E269" s="268"/>
      <c r="F269" s="268"/>
      <c r="G269" s="268"/>
      <c r="H269" s="268"/>
      <c r="I269" s="268"/>
      <c r="J269" s="268"/>
      <c r="K269" s="268"/>
      <c r="L269" s="268"/>
      <c r="M269" s="268"/>
      <c r="N269" s="268"/>
      <c r="O269" s="268"/>
      <c r="P269" s="268"/>
      <c r="Q269" s="268"/>
      <c r="R269" s="247"/>
      <c r="S269" s="247"/>
      <c r="T269" s="268"/>
      <c r="U269" s="247"/>
      <c r="V269" s="247"/>
      <c r="W269" s="247"/>
      <c r="X269" s="247"/>
      <c r="Y269" s="247"/>
      <c r="Z269" s="247"/>
    </row>
    <row r="270" spans="1:26" ht="15.75" customHeight="1" x14ac:dyDescent="0.2">
      <c r="A270" s="268"/>
      <c r="B270" s="268"/>
      <c r="C270" s="268"/>
      <c r="D270" s="268"/>
      <c r="E270" s="268"/>
      <c r="F270" s="268"/>
      <c r="G270" s="268"/>
      <c r="H270" s="268"/>
      <c r="I270" s="268"/>
      <c r="J270" s="268"/>
      <c r="K270" s="268"/>
      <c r="L270" s="268"/>
      <c r="M270" s="268"/>
      <c r="N270" s="268"/>
      <c r="O270" s="268"/>
      <c r="P270" s="268"/>
      <c r="Q270" s="268"/>
      <c r="R270" s="247"/>
      <c r="S270" s="247"/>
      <c r="T270" s="268"/>
      <c r="U270" s="247"/>
      <c r="V270" s="247"/>
      <c r="W270" s="247"/>
      <c r="X270" s="247"/>
      <c r="Y270" s="247"/>
      <c r="Z270" s="247"/>
    </row>
    <row r="271" spans="1:26" ht="15.75" customHeight="1" x14ac:dyDescent="0.2">
      <c r="A271" s="268"/>
      <c r="B271" s="268"/>
      <c r="C271" s="268"/>
      <c r="D271" s="268"/>
      <c r="E271" s="268"/>
      <c r="F271" s="268"/>
      <c r="G271" s="268"/>
      <c r="H271" s="268"/>
      <c r="I271" s="268"/>
      <c r="J271" s="268"/>
      <c r="K271" s="268"/>
      <c r="L271" s="268"/>
      <c r="M271" s="268"/>
      <c r="N271" s="268"/>
      <c r="O271" s="268"/>
      <c r="P271" s="268"/>
      <c r="Q271" s="268"/>
      <c r="R271" s="247"/>
      <c r="S271" s="247"/>
      <c r="T271" s="268"/>
      <c r="U271" s="247"/>
      <c r="V271" s="247"/>
      <c r="W271" s="247"/>
      <c r="X271" s="247"/>
      <c r="Y271" s="247"/>
      <c r="Z271" s="247"/>
    </row>
    <row r="272" spans="1:26" ht="15.75" customHeight="1" x14ac:dyDescent="0.2">
      <c r="A272" s="268"/>
      <c r="B272" s="268"/>
      <c r="C272" s="268"/>
      <c r="D272" s="268"/>
      <c r="E272" s="268"/>
      <c r="F272" s="268"/>
      <c r="G272" s="268"/>
      <c r="H272" s="268"/>
      <c r="I272" s="268"/>
      <c r="J272" s="268"/>
      <c r="K272" s="268"/>
      <c r="L272" s="268"/>
      <c r="M272" s="268"/>
      <c r="N272" s="268"/>
      <c r="O272" s="268"/>
      <c r="P272" s="268"/>
      <c r="Q272" s="268"/>
      <c r="R272" s="247"/>
      <c r="S272" s="247"/>
      <c r="T272" s="268"/>
      <c r="U272" s="247"/>
      <c r="V272" s="247"/>
      <c r="W272" s="247"/>
      <c r="X272" s="247"/>
      <c r="Y272" s="247"/>
      <c r="Z272" s="247"/>
    </row>
    <row r="273" spans="1:26" ht="15.75" customHeight="1" x14ac:dyDescent="0.2">
      <c r="A273" s="268"/>
      <c r="B273" s="268"/>
      <c r="C273" s="268"/>
      <c r="D273" s="268"/>
      <c r="E273" s="268"/>
      <c r="F273" s="268"/>
      <c r="G273" s="268"/>
      <c r="H273" s="268"/>
      <c r="I273" s="268"/>
      <c r="J273" s="268"/>
      <c r="K273" s="268"/>
      <c r="L273" s="268"/>
      <c r="M273" s="268"/>
      <c r="N273" s="268"/>
      <c r="O273" s="268"/>
      <c r="P273" s="268"/>
      <c r="Q273" s="268"/>
      <c r="R273" s="247"/>
      <c r="S273" s="247"/>
      <c r="T273" s="268"/>
      <c r="U273" s="247"/>
      <c r="V273" s="247"/>
      <c r="W273" s="247"/>
      <c r="X273" s="247"/>
      <c r="Y273" s="247"/>
      <c r="Z273" s="247"/>
    </row>
    <row r="274" spans="1:26" ht="15.75" customHeight="1" x14ac:dyDescent="0.2">
      <c r="A274" s="268"/>
      <c r="B274" s="268"/>
      <c r="C274" s="268"/>
      <c r="D274" s="268"/>
      <c r="E274" s="268"/>
      <c r="F274" s="268"/>
      <c r="G274" s="268"/>
      <c r="H274" s="268"/>
      <c r="I274" s="268"/>
      <c r="J274" s="268"/>
      <c r="K274" s="268"/>
      <c r="L274" s="268"/>
      <c r="M274" s="268"/>
      <c r="N274" s="268"/>
      <c r="O274" s="268"/>
      <c r="P274" s="268"/>
      <c r="Q274" s="268"/>
      <c r="R274" s="247"/>
      <c r="S274" s="247"/>
      <c r="T274" s="268"/>
      <c r="U274" s="247"/>
      <c r="V274" s="247"/>
      <c r="W274" s="247"/>
      <c r="X274" s="247"/>
      <c r="Y274" s="247"/>
      <c r="Z274" s="247"/>
    </row>
    <row r="275" spans="1:26" ht="15.75" customHeight="1" x14ac:dyDescent="0.2">
      <c r="A275" s="268"/>
      <c r="B275" s="268"/>
      <c r="C275" s="268"/>
      <c r="D275" s="268"/>
      <c r="E275" s="268"/>
      <c r="F275" s="268"/>
      <c r="G275" s="268"/>
      <c r="H275" s="268"/>
      <c r="I275" s="268"/>
      <c r="J275" s="268"/>
      <c r="K275" s="268"/>
      <c r="L275" s="268"/>
      <c r="M275" s="268"/>
      <c r="N275" s="268"/>
      <c r="O275" s="268"/>
      <c r="P275" s="268"/>
      <c r="Q275" s="268"/>
      <c r="R275" s="247"/>
      <c r="S275" s="247"/>
      <c r="T275" s="268"/>
      <c r="U275" s="247"/>
      <c r="V275" s="247"/>
      <c r="W275" s="247"/>
      <c r="X275" s="247"/>
      <c r="Y275" s="247"/>
      <c r="Z275" s="247"/>
    </row>
    <row r="276" spans="1:26" ht="15.75" customHeight="1" x14ac:dyDescent="0.2">
      <c r="A276" s="268"/>
      <c r="B276" s="268"/>
      <c r="C276" s="268"/>
      <c r="D276" s="268"/>
      <c r="E276" s="268"/>
      <c r="F276" s="268"/>
      <c r="G276" s="268"/>
      <c r="H276" s="268"/>
      <c r="I276" s="268"/>
      <c r="J276" s="268"/>
      <c r="K276" s="268"/>
      <c r="L276" s="268"/>
      <c r="M276" s="268"/>
      <c r="N276" s="268"/>
      <c r="O276" s="268"/>
      <c r="P276" s="268"/>
      <c r="Q276" s="268"/>
      <c r="R276" s="247"/>
      <c r="S276" s="247"/>
      <c r="T276" s="268"/>
      <c r="U276" s="247"/>
      <c r="V276" s="247"/>
      <c r="W276" s="247"/>
      <c r="X276" s="247"/>
      <c r="Y276" s="247"/>
      <c r="Z276" s="247"/>
    </row>
    <row r="277" spans="1:26" ht="15.75" customHeight="1" x14ac:dyDescent="0.2">
      <c r="A277" s="268"/>
      <c r="B277" s="268"/>
      <c r="C277" s="268"/>
      <c r="D277" s="268"/>
      <c r="E277" s="268"/>
      <c r="F277" s="268"/>
      <c r="G277" s="268"/>
      <c r="H277" s="268"/>
      <c r="I277" s="268"/>
      <c r="J277" s="268"/>
      <c r="K277" s="268"/>
      <c r="L277" s="268"/>
      <c r="M277" s="268"/>
      <c r="N277" s="268"/>
      <c r="O277" s="268"/>
      <c r="P277" s="268"/>
      <c r="Q277" s="268"/>
      <c r="R277" s="247"/>
      <c r="S277" s="247"/>
      <c r="T277" s="268"/>
      <c r="U277" s="247"/>
      <c r="V277" s="247"/>
      <c r="W277" s="247"/>
      <c r="X277" s="247"/>
      <c r="Y277" s="247"/>
      <c r="Z277" s="247"/>
    </row>
    <row r="278" spans="1:26" ht="15.75" customHeight="1" x14ac:dyDescent="0.2">
      <c r="A278" s="268"/>
      <c r="B278" s="268"/>
      <c r="C278" s="268"/>
      <c r="D278" s="268"/>
      <c r="E278" s="268"/>
      <c r="F278" s="268"/>
      <c r="G278" s="268"/>
      <c r="H278" s="268"/>
      <c r="I278" s="268"/>
      <c r="J278" s="268"/>
      <c r="K278" s="268"/>
      <c r="L278" s="268"/>
      <c r="M278" s="268"/>
      <c r="N278" s="268"/>
      <c r="O278" s="268"/>
      <c r="P278" s="268"/>
      <c r="Q278" s="268"/>
      <c r="R278" s="247"/>
      <c r="S278" s="247"/>
      <c r="T278" s="268"/>
      <c r="U278" s="247"/>
      <c r="V278" s="247"/>
      <c r="W278" s="247"/>
      <c r="X278" s="247"/>
      <c r="Y278" s="247"/>
      <c r="Z278" s="247"/>
    </row>
    <row r="279" spans="1:26" ht="15.75" customHeight="1" x14ac:dyDescent="0.2">
      <c r="A279" s="268"/>
      <c r="B279" s="268"/>
      <c r="C279" s="268"/>
      <c r="D279" s="268"/>
      <c r="E279" s="268"/>
      <c r="F279" s="268"/>
      <c r="G279" s="268"/>
      <c r="H279" s="268"/>
      <c r="I279" s="268"/>
      <c r="J279" s="268"/>
      <c r="K279" s="268"/>
      <c r="L279" s="268"/>
      <c r="M279" s="268"/>
      <c r="N279" s="268"/>
      <c r="O279" s="268"/>
      <c r="P279" s="268"/>
      <c r="Q279" s="268"/>
      <c r="R279" s="247"/>
      <c r="S279" s="247"/>
      <c r="T279" s="268"/>
      <c r="U279" s="247"/>
      <c r="V279" s="247"/>
      <c r="W279" s="247"/>
      <c r="X279" s="247"/>
      <c r="Y279" s="247"/>
      <c r="Z279" s="247"/>
    </row>
    <row r="280" spans="1:26" ht="15.75" customHeight="1" x14ac:dyDescent="0.2">
      <c r="A280" s="268"/>
      <c r="B280" s="268"/>
      <c r="C280" s="268"/>
      <c r="D280" s="268"/>
      <c r="E280" s="268"/>
      <c r="F280" s="268"/>
      <c r="G280" s="268"/>
      <c r="H280" s="268"/>
      <c r="I280" s="268"/>
      <c r="J280" s="268"/>
      <c r="K280" s="268"/>
      <c r="L280" s="268"/>
      <c r="M280" s="268"/>
      <c r="N280" s="268"/>
      <c r="O280" s="268"/>
      <c r="P280" s="268"/>
      <c r="Q280" s="268"/>
      <c r="R280" s="247"/>
      <c r="S280" s="247"/>
      <c r="T280" s="268"/>
      <c r="U280" s="247"/>
      <c r="V280" s="247"/>
      <c r="W280" s="247"/>
      <c r="X280" s="247"/>
      <c r="Y280" s="247"/>
      <c r="Z280" s="247"/>
    </row>
    <row r="281" spans="1:26" ht="15.75" customHeight="1" x14ac:dyDescent="0.2">
      <c r="A281" s="268"/>
      <c r="B281" s="268"/>
      <c r="C281" s="268"/>
      <c r="D281" s="268"/>
      <c r="E281" s="268"/>
      <c r="F281" s="268"/>
      <c r="G281" s="268"/>
      <c r="H281" s="268"/>
      <c r="I281" s="268"/>
      <c r="J281" s="268"/>
      <c r="K281" s="268"/>
      <c r="L281" s="268"/>
      <c r="M281" s="268"/>
      <c r="N281" s="268"/>
      <c r="O281" s="268"/>
      <c r="P281" s="268"/>
      <c r="Q281" s="268"/>
      <c r="R281" s="247"/>
      <c r="S281" s="247"/>
      <c r="T281" s="268"/>
      <c r="U281" s="247"/>
      <c r="V281" s="247"/>
      <c r="W281" s="247"/>
      <c r="X281" s="247"/>
      <c r="Y281" s="247"/>
      <c r="Z281" s="247"/>
    </row>
    <row r="282" spans="1:26" ht="15.75" customHeight="1" x14ac:dyDescent="0.2">
      <c r="A282" s="268"/>
      <c r="B282" s="268"/>
      <c r="C282" s="268"/>
      <c r="D282" s="268"/>
      <c r="E282" s="268"/>
      <c r="F282" s="268"/>
      <c r="G282" s="268"/>
      <c r="H282" s="268"/>
      <c r="I282" s="268"/>
      <c r="J282" s="268"/>
      <c r="K282" s="268"/>
      <c r="L282" s="268"/>
      <c r="M282" s="268"/>
      <c r="N282" s="268"/>
      <c r="O282" s="268"/>
      <c r="P282" s="268"/>
      <c r="Q282" s="268"/>
      <c r="R282" s="247"/>
      <c r="S282" s="247"/>
      <c r="T282" s="268"/>
      <c r="U282" s="247"/>
      <c r="V282" s="247"/>
      <c r="W282" s="247"/>
      <c r="X282" s="247"/>
      <c r="Y282" s="247"/>
      <c r="Z282" s="247"/>
    </row>
    <row r="283" spans="1:26" ht="15.75" customHeight="1" x14ac:dyDescent="0.2">
      <c r="A283" s="268"/>
      <c r="B283" s="268"/>
      <c r="C283" s="268"/>
      <c r="D283" s="268"/>
      <c r="E283" s="268"/>
      <c r="F283" s="268"/>
      <c r="G283" s="268"/>
      <c r="H283" s="268"/>
      <c r="I283" s="268"/>
      <c r="J283" s="268"/>
      <c r="K283" s="268"/>
      <c r="L283" s="268"/>
      <c r="M283" s="268"/>
      <c r="N283" s="268"/>
      <c r="O283" s="268"/>
      <c r="P283" s="268"/>
      <c r="Q283" s="268"/>
      <c r="R283" s="247"/>
      <c r="S283" s="247"/>
      <c r="T283" s="268"/>
      <c r="U283" s="247"/>
      <c r="V283" s="247"/>
      <c r="W283" s="247"/>
      <c r="X283" s="247"/>
      <c r="Y283" s="247"/>
      <c r="Z283" s="247"/>
    </row>
    <row r="284" spans="1:26" ht="15.75" customHeight="1" x14ac:dyDescent="0.2">
      <c r="A284" s="268"/>
      <c r="B284" s="268"/>
      <c r="C284" s="268"/>
      <c r="D284" s="268"/>
      <c r="E284" s="268"/>
      <c r="F284" s="268"/>
      <c r="G284" s="268"/>
      <c r="H284" s="268"/>
      <c r="I284" s="268"/>
      <c r="J284" s="268"/>
      <c r="K284" s="268"/>
      <c r="L284" s="268"/>
      <c r="M284" s="268"/>
      <c r="N284" s="268"/>
      <c r="O284" s="268"/>
      <c r="P284" s="268"/>
      <c r="Q284" s="268"/>
      <c r="R284" s="247"/>
      <c r="S284" s="247"/>
      <c r="T284" s="268"/>
      <c r="U284" s="247"/>
      <c r="V284" s="247"/>
      <c r="W284" s="247"/>
      <c r="X284" s="247"/>
      <c r="Y284" s="247"/>
      <c r="Z284" s="247"/>
    </row>
    <row r="285" spans="1:26" ht="15.75" customHeight="1" x14ac:dyDescent="0.2">
      <c r="A285" s="268"/>
      <c r="B285" s="268"/>
      <c r="C285" s="268"/>
      <c r="D285" s="268"/>
      <c r="E285" s="268"/>
      <c r="F285" s="268"/>
      <c r="G285" s="268"/>
      <c r="H285" s="268"/>
      <c r="I285" s="268"/>
      <c r="J285" s="268"/>
      <c r="K285" s="268"/>
      <c r="L285" s="268"/>
      <c r="M285" s="268"/>
      <c r="N285" s="268"/>
      <c r="O285" s="268"/>
      <c r="P285" s="268"/>
      <c r="Q285" s="268"/>
      <c r="R285" s="247"/>
      <c r="S285" s="247"/>
      <c r="T285" s="268"/>
      <c r="U285" s="247"/>
      <c r="V285" s="247"/>
      <c r="W285" s="247"/>
      <c r="X285" s="247"/>
      <c r="Y285" s="247"/>
      <c r="Z285" s="247"/>
    </row>
    <row r="286" spans="1:26" ht="15.75" customHeight="1" x14ac:dyDescent="0.2">
      <c r="A286" s="268"/>
      <c r="B286" s="268"/>
      <c r="C286" s="268"/>
      <c r="D286" s="268"/>
      <c r="E286" s="268"/>
      <c r="F286" s="268"/>
      <c r="G286" s="268"/>
      <c r="H286" s="268"/>
      <c r="I286" s="268"/>
      <c r="J286" s="268"/>
      <c r="K286" s="268"/>
      <c r="L286" s="268"/>
      <c r="M286" s="268"/>
      <c r="N286" s="268"/>
      <c r="O286" s="268"/>
      <c r="P286" s="268"/>
      <c r="Q286" s="268"/>
      <c r="R286" s="247"/>
      <c r="S286" s="247"/>
      <c r="T286" s="268"/>
      <c r="U286" s="247"/>
      <c r="V286" s="247"/>
      <c r="W286" s="247"/>
      <c r="X286" s="247"/>
      <c r="Y286" s="247"/>
      <c r="Z286" s="247"/>
    </row>
    <row r="287" spans="1:26" ht="15.75" customHeight="1" x14ac:dyDescent="0.2">
      <c r="A287" s="268"/>
      <c r="B287" s="268"/>
      <c r="C287" s="268"/>
      <c r="D287" s="268"/>
      <c r="E287" s="268"/>
      <c r="F287" s="268"/>
      <c r="G287" s="268"/>
      <c r="H287" s="268"/>
      <c r="I287" s="268"/>
      <c r="J287" s="268"/>
      <c r="K287" s="268"/>
      <c r="L287" s="268"/>
      <c r="M287" s="268"/>
      <c r="N287" s="268"/>
      <c r="O287" s="268"/>
      <c r="P287" s="268"/>
      <c r="Q287" s="268"/>
      <c r="R287" s="247"/>
      <c r="S287" s="247"/>
      <c r="T287" s="268"/>
      <c r="U287" s="247"/>
      <c r="V287" s="247"/>
      <c r="W287" s="247"/>
      <c r="X287" s="247"/>
      <c r="Y287" s="247"/>
      <c r="Z287" s="247"/>
    </row>
    <row r="288" spans="1:26" ht="15.75" customHeight="1" x14ac:dyDescent="0.2">
      <c r="A288" s="268"/>
      <c r="B288" s="268"/>
      <c r="C288" s="268"/>
      <c r="D288" s="268"/>
      <c r="E288" s="268"/>
      <c r="F288" s="268"/>
      <c r="G288" s="268"/>
      <c r="H288" s="268"/>
      <c r="I288" s="268"/>
      <c r="J288" s="268"/>
      <c r="K288" s="268"/>
      <c r="L288" s="268"/>
      <c r="M288" s="268"/>
      <c r="N288" s="268"/>
      <c r="O288" s="268"/>
      <c r="P288" s="268"/>
      <c r="Q288" s="268"/>
      <c r="R288" s="247"/>
      <c r="S288" s="247"/>
      <c r="T288" s="268"/>
      <c r="U288" s="247"/>
      <c r="V288" s="247"/>
      <c r="W288" s="247"/>
      <c r="X288" s="247"/>
      <c r="Y288" s="247"/>
      <c r="Z288" s="247"/>
    </row>
    <row r="289" spans="1:26" ht="15.75" customHeight="1" x14ac:dyDescent="0.2">
      <c r="A289" s="268"/>
      <c r="B289" s="268"/>
      <c r="C289" s="268"/>
      <c r="D289" s="268"/>
      <c r="E289" s="268"/>
      <c r="F289" s="268"/>
      <c r="G289" s="268"/>
      <c r="H289" s="268"/>
      <c r="I289" s="268"/>
      <c r="J289" s="268"/>
      <c r="K289" s="268"/>
      <c r="L289" s="268"/>
      <c r="M289" s="268"/>
      <c r="N289" s="268"/>
      <c r="O289" s="268"/>
      <c r="P289" s="268"/>
      <c r="Q289" s="268"/>
      <c r="R289" s="247"/>
      <c r="S289" s="247"/>
      <c r="T289" s="268"/>
      <c r="U289" s="247"/>
      <c r="V289" s="247"/>
      <c r="W289" s="247"/>
      <c r="X289" s="247"/>
      <c r="Y289" s="247"/>
      <c r="Z289" s="247"/>
    </row>
    <row r="290" spans="1:26" ht="15.75" customHeight="1" x14ac:dyDescent="0.2">
      <c r="A290" s="268"/>
      <c r="B290" s="268"/>
      <c r="C290" s="268"/>
      <c r="D290" s="268"/>
      <c r="E290" s="268"/>
      <c r="F290" s="268"/>
      <c r="G290" s="268"/>
      <c r="H290" s="268"/>
      <c r="I290" s="268"/>
      <c r="J290" s="268"/>
      <c r="K290" s="268"/>
      <c r="L290" s="268"/>
      <c r="M290" s="268"/>
      <c r="N290" s="268"/>
      <c r="O290" s="268"/>
      <c r="P290" s="268"/>
      <c r="Q290" s="268"/>
      <c r="R290" s="247"/>
      <c r="S290" s="247"/>
      <c r="T290" s="268"/>
      <c r="U290" s="247"/>
      <c r="V290" s="247"/>
      <c r="W290" s="247"/>
      <c r="X290" s="247"/>
      <c r="Y290" s="247"/>
      <c r="Z290" s="247"/>
    </row>
    <row r="291" spans="1:26" ht="15.75" customHeight="1" x14ac:dyDescent="0.2">
      <c r="A291" s="268"/>
      <c r="B291" s="268"/>
      <c r="C291" s="268"/>
      <c r="D291" s="268"/>
      <c r="E291" s="268"/>
      <c r="F291" s="268"/>
      <c r="G291" s="268"/>
      <c r="H291" s="268"/>
      <c r="I291" s="268"/>
      <c r="J291" s="268"/>
      <c r="K291" s="268"/>
      <c r="L291" s="268"/>
      <c r="M291" s="268"/>
      <c r="N291" s="268"/>
      <c r="O291" s="268"/>
      <c r="P291" s="268"/>
      <c r="Q291" s="268"/>
      <c r="R291" s="247"/>
      <c r="S291" s="247"/>
      <c r="T291" s="268"/>
      <c r="U291" s="247"/>
      <c r="V291" s="247"/>
      <c r="W291" s="247"/>
      <c r="X291" s="247"/>
      <c r="Y291" s="247"/>
      <c r="Z291" s="247"/>
    </row>
    <row r="292" spans="1:26" ht="15.75" customHeight="1" x14ac:dyDescent="0.2">
      <c r="A292" s="268"/>
      <c r="B292" s="268"/>
      <c r="C292" s="268"/>
      <c r="D292" s="268"/>
      <c r="E292" s="268"/>
      <c r="F292" s="268"/>
      <c r="G292" s="268"/>
      <c r="H292" s="268"/>
      <c r="I292" s="268"/>
      <c r="J292" s="268"/>
      <c r="K292" s="268"/>
      <c r="L292" s="268"/>
      <c r="M292" s="268"/>
      <c r="N292" s="268"/>
      <c r="O292" s="268"/>
      <c r="P292" s="268"/>
      <c r="Q292" s="268"/>
      <c r="R292" s="247"/>
      <c r="S292" s="247"/>
      <c r="T292" s="268"/>
      <c r="U292" s="247"/>
      <c r="V292" s="247"/>
      <c r="W292" s="247"/>
      <c r="X292" s="247"/>
      <c r="Y292" s="247"/>
      <c r="Z292" s="247"/>
    </row>
    <row r="293" spans="1:26" ht="15.75" customHeight="1" x14ac:dyDescent="0.2">
      <c r="A293" s="268"/>
      <c r="B293" s="268"/>
      <c r="C293" s="268"/>
      <c r="D293" s="268"/>
      <c r="E293" s="268"/>
      <c r="F293" s="268"/>
      <c r="G293" s="268"/>
      <c r="H293" s="268"/>
      <c r="I293" s="268"/>
      <c r="J293" s="268"/>
      <c r="K293" s="268"/>
      <c r="L293" s="268"/>
      <c r="M293" s="268"/>
      <c r="N293" s="268"/>
      <c r="O293" s="268"/>
      <c r="P293" s="268"/>
      <c r="Q293" s="268"/>
      <c r="R293" s="247"/>
      <c r="S293" s="247"/>
      <c r="T293" s="268"/>
      <c r="U293" s="247"/>
      <c r="V293" s="247"/>
      <c r="W293" s="247"/>
      <c r="X293" s="247"/>
      <c r="Y293" s="247"/>
      <c r="Z293" s="247"/>
    </row>
    <row r="294" spans="1:26" ht="15.75" customHeight="1" x14ac:dyDescent="0.2">
      <c r="A294" s="268"/>
      <c r="B294" s="268"/>
      <c r="C294" s="268"/>
      <c r="D294" s="268"/>
      <c r="E294" s="268"/>
      <c r="F294" s="268"/>
      <c r="G294" s="268"/>
      <c r="H294" s="268"/>
      <c r="I294" s="268"/>
      <c r="J294" s="268"/>
      <c r="K294" s="268"/>
      <c r="L294" s="268"/>
      <c r="M294" s="268"/>
      <c r="N294" s="268"/>
      <c r="O294" s="268"/>
      <c r="P294" s="268"/>
      <c r="Q294" s="268"/>
      <c r="R294" s="247"/>
      <c r="S294" s="247"/>
      <c r="T294" s="268"/>
      <c r="U294" s="247"/>
      <c r="V294" s="247"/>
      <c r="W294" s="247"/>
      <c r="X294" s="247"/>
      <c r="Y294" s="247"/>
      <c r="Z294" s="247"/>
    </row>
    <row r="295" spans="1:26" ht="15.75" customHeight="1" x14ac:dyDescent="0.2">
      <c r="A295" s="268"/>
      <c r="B295" s="268"/>
      <c r="C295" s="268"/>
      <c r="D295" s="268"/>
      <c r="E295" s="268"/>
      <c r="F295" s="268"/>
      <c r="G295" s="268"/>
      <c r="H295" s="268"/>
      <c r="I295" s="268"/>
      <c r="J295" s="268"/>
      <c r="K295" s="268"/>
      <c r="L295" s="268"/>
      <c r="M295" s="268"/>
      <c r="N295" s="268"/>
      <c r="O295" s="268"/>
      <c r="P295" s="268"/>
      <c r="Q295" s="268"/>
      <c r="R295" s="247"/>
      <c r="S295" s="247"/>
      <c r="T295" s="268"/>
      <c r="U295" s="247"/>
      <c r="V295" s="247"/>
      <c r="W295" s="247"/>
      <c r="X295" s="247"/>
      <c r="Y295" s="247"/>
      <c r="Z295" s="247"/>
    </row>
    <row r="296" spans="1:26" ht="15.75" customHeight="1" x14ac:dyDescent="0.2">
      <c r="A296" s="268"/>
      <c r="B296" s="268"/>
      <c r="C296" s="268"/>
      <c r="D296" s="268"/>
      <c r="E296" s="268"/>
      <c r="F296" s="268"/>
      <c r="G296" s="268"/>
      <c r="H296" s="268"/>
      <c r="I296" s="268"/>
      <c r="J296" s="268"/>
      <c r="K296" s="268"/>
      <c r="L296" s="268"/>
      <c r="M296" s="268"/>
      <c r="N296" s="268"/>
      <c r="O296" s="268"/>
      <c r="P296" s="268"/>
      <c r="Q296" s="268"/>
      <c r="R296" s="247"/>
      <c r="S296" s="247"/>
      <c r="T296" s="268"/>
      <c r="U296" s="247"/>
      <c r="V296" s="247"/>
      <c r="W296" s="247"/>
      <c r="X296" s="247"/>
      <c r="Y296" s="247"/>
      <c r="Z296" s="247"/>
    </row>
    <row r="297" spans="1:26" ht="15.75" customHeight="1" x14ac:dyDescent="0.2">
      <c r="A297" s="268"/>
      <c r="B297" s="268"/>
      <c r="C297" s="268"/>
      <c r="D297" s="268"/>
      <c r="E297" s="268"/>
      <c r="F297" s="268"/>
      <c r="G297" s="268"/>
      <c r="H297" s="268"/>
      <c r="I297" s="268"/>
      <c r="J297" s="268"/>
      <c r="K297" s="268"/>
      <c r="L297" s="268"/>
      <c r="M297" s="268"/>
      <c r="N297" s="268"/>
      <c r="O297" s="268"/>
      <c r="P297" s="268"/>
      <c r="Q297" s="268"/>
      <c r="R297" s="247"/>
      <c r="S297" s="247"/>
      <c r="T297" s="268"/>
      <c r="U297" s="247"/>
      <c r="V297" s="247"/>
      <c r="W297" s="247"/>
      <c r="X297" s="247"/>
      <c r="Y297" s="247"/>
      <c r="Z297" s="247"/>
    </row>
    <row r="298" spans="1:26" ht="15.75" customHeight="1" x14ac:dyDescent="0.2">
      <c r="A298" s="268"/>
      <c r="B298" s="268"/>
      <c r="C298" s="268"/>
      <c r="D298" s="268"/>
      <c r="E298" s="268"/>
      <c r="F298" s="268"/>
      <c r="G298" s="268"/>
      <c r="H298" s="268"/>
      <c r="I298" s="268"/>
      <c r="J298" s="268"/>
      <c r="K298" s="268"/>
      <c r="L298" s="268"/>
      <c r="M298" s="268"/>
      <c r="N298" s="268"/>
      <c r="O298" s="268"/>
      <c r="P298" s="268"/>
      <c r="Q298" s="268"/>
      <c r="R298" s="247"/>
      <c r="S298" s="247"/>
      <c r="T298" s="268"/>
      <c r="U298" s="247"/>
      <c r="V298" s="247"/>
      <c r="W298" s="247"/>
      <c r="X298" s="247"/>
      <c r="Y298" s="247"/>
      <c r="Z298" s="247"/>
    </row>
    <row r="299" spans="1:26" ht="15.75" customHeight="1" x14ac:dyDescent="0.2">
      <c r="A299" s="268"/>
      <c r="B299" s="268"/>
      <c r="C299" s="268"/>
      <c r="D299" s="268"/>
      <c r="E299" s="268"/>
      <c r="F299" s="268"/>
      <c r="G299" s="268"/>
      <c r="H299" s="268"/>
      <c r="I299" s="268"/>
      <c r="J299" s="268"/>
      <c r="K299" s="268"/>
      <c r="L299" s="268"/>
      <c r="M299" s="268"/>
      <c r="N299" s="268"/>
      <c r="O299" s="268"/>
      <c r="P299" s="268"/>
      <c r="Q299" s="268"/>
      <c r="R299" s="247"/>
      <c r="S299" s="247"/>
      <c r="T299" s="268"/>
      <c r="U299" s="247"/>
      <c r="V299" s="247"/>
      <c r="W299" s="247"/>
      <c r="X299" s="247"/>
      <c r="Y299" s="247"/>
      <c r="Z299" s="247"/>
    </row>
    <row r="300" spans="1:26" ht="15.75" customHeight="1" x14ac:dyDescent="0.2">
      <c r="A300" s="268"/>
      <c r="B300" s="268"/>
      <c r="C300" s="268"/>
      <c r="D300" s="268"/>
      <c r="E300" s="268"/>
      <c r="F300" s="268"/>
      <c r="G300" s="268"/>
      <c r="H300" s="268"/>
      <c r="I300" s="268"/>
      <c r="J300" s="268"/>
      <c r="K300" s="268"/>
      <c r="L300" s="268"/>
      <c r="M300" s="268"/>
      <c r="N300" s="268"/>
      <c r="O300" s="268"/>
      <c r="P300" s="268"/>
      <c r="Q300" s="268"/>
      <c r="R300" s="247"/>
      <c r="S300" s="247"/>
      <c r="T300" s="268"/>
      <c r="U300" s="247"/>
      <c r="V300" s="247"/>
      <c r="W300" s="247"/>
      <c r="X300" s="247"/>
      <c r="Y300" s="247"/>
      <c r="Z300" s="247"/>
    </row>
    <row r="301" spans="1:26" ht="15.75" customHeight="1" x14ac:dyDescent="0.2">
      <c r="A301" s="268"/>
      <c r="B301" s="268"/>
      <c r="C301" s="268"/>
      <c r="D301" s="268"/>
      <c r="E301" s="268"/>
      <c r="F301" s="268"/>
      <c r="G301" s="268"/>
      <c r="H301" s="268"/>
      <c r="I301" s="268"/>
      <c r="J301" s="268"/>
      <c r="K301" s="268"/>
      <c r="L301" s="268"/>
      <c r="M301" s="268"/>
      <c r="N301" s="268"/>
      <c r="O301" s="268"/>
      <c r="P301" s="268"/>
      <c r="Q301" s="268"/>
      <c r="R301" s="247"/>
      <c r="S301" s="247"/>
      <c r="T301" s="268"/>
      <c r="U301" s="247"/>
      <c r="V301" s="247"/>
      <c r="W301" s="247"/>
      <c r="X301" s="247"/>
      <c r="Y301" s="247"/>
      <c r="Z301" s="247"/>
    </row>
    <row r="302" spans="1:26" ht="15.75" customHeight="1" x14ac:dyDescent="0.2">
      <c r="A302" s="268"/>
      <c r="B302" s="268"/>
      <c r="C302" s="268"/>
      <c r="D302" s="268"/>
      <c r="E302" s="268"/>
      <c r="F302" s="268"/>
      <c r="G302" s="268"/>
      <c r="H302" s="268"/>
      <c r="I302" s="268"/>
      <c r="J302" s="268"/>
      <c r="K302" s="268"/>
      <c r="L302" s="268"/>
      <c r="M302" s="268"/>
      <c r="N302" s="268"/>
      <c r="O302" s="268"/>
      <c r="P302" s="268"/>
      <c r="Q302" s="268"/>
      <c r="R302" s="247"/>
      <c r="S302" s="247"/>
      <c r="T302" s="268"/>
      <c r="U302" s="247"/>
      <c r="V302" s="247"/>
      <c r="W302" s="247"/>
      <c r="X302" s="247"/>
      <c r="Y302" s="247"/>
      <c r="Z302" s="247"/>
    </row>
    <row r="303" spans="1:26" ht="15.75" customHeight="1" x14ac:dyDescent="0.2">
      <c r="A303" s="268"/>
      <c r="B303" s="268"/>
      <c r="C303" s="268"/>
      <c r="D303" s="268"/>
      <c r="E303" s="268"/>
      <c r="F303" s="268"/>
      <c r="G303" s="268"/>
      <c r="H303" s="268"/>
      <c r="I303" s="268"/>
      <c r="J303" s="268"/>
      <c r="K303" s="268"/>
      <c r="L303" s="268"/>
      <c r="M303" s="268"/>
      <c r="N303" s="268"/>
      <c r="O303" s="268"/>
      <c r="P303" s="268"/>
      <c r="Q303" s="268"/>
      <c r="R303" s="247"/>
      <c r="S303" s="247"/>
      <c r="T303" s="268"/>
      <c r="U303" s="247"/>
      <c r="V303" s="247"/>
      <c r="W303" s="247"/>
      <c r="X303" s="247"/>
      <c r="Y303" s="247"/>
      <c r="Z303" s="247"/>
    </row>
    <row r="304" spans="1:26" ht="15.75" customHeight="1" x14ac:dyDescent="0.2">
      <c r="A304" s="268"/>
      <c r="B304" s="268"/>
      <c r="C304" s="268"/>
      <c r="D304" s="268"/>
      <c r="E304" s="268"/>
      <c r="F304" s="268"/>
      <c r="G304" s="268"/>
      <c r="H304" s="268"/>
      <c r="I304" s="268"/>
      <c r="J304" s="268"/>
      <c r="K304" s="268"/>
      <c r="L304" s="268"/>
      <c r="M304" s="268"/>
      <c r="N304" s="268"/>
      <c r="O304" s="268"/>
      <c r="P304" s="268"/>
      <c r="Q304" s="268"/>
      <c r="R304" s="247"/>
      <c r="S304" s="247"/>
      <c r="T304" s="268"/>
      <c r="U304" s="247"/>
      <c r="V304" s="247"/>
      <c r="W304" s="247"/>
      <c r="X304" s="247"/>
      <c r="Y304" s="247"/>
      <c r="Z304" s="247"/>
    </row>
    <row r="305" spans="1:26" ht="15.75" customHeight="1" x14ac:dyDescent="0.2">
      <c r="A305" s="268"/>
      <c r="B305" s="268"/>
      <c r="C305" s="268"/>
      <c r="D305" s="268"/>
      <c r="E305" s="268"/>
      <c r="F305" s="268"/>
      <c r="G305" s="268"/>
      <c r="H305" s="268"/>
      <c r="I305" s="268"/>
      <c r="J305" s="268"/>
      <c r="K305" s="268"/>
      <c r="L305" s="268"/>
      <c r="M305" s="268"/>
      <c r="N305" s="268"/>
      <c r="O305" s="268"/>
      <c r="P305" s="268"/>
      <c r="Q305" s="268"/>
      <c r="R305" s="247"/>
      <c r="S305" s="247"/>
      <c r="T305" s="268"/>
      <c r="U305" s="247"/>
      <c r="V305" s="247"/>
      <c r="W305" s="247"/>
      <c r="X305" s="247"/>
      <c r="Y305" s="247"/>
      <c r="Z305" s="247"/>
    </row>
    <row r="306" spans="1:26" ht="15.75" customHeight="1" x14ac:dyDescent="0.2">
      <c r="A306" s="268"/>
      <c r="B306" s="268"/>
      <c r="C306" s="268"/>
      <c r="D306" s="268"/>
      <c r="E306" s="268"/>
      <c r="F306" s="268"/>
      <c r="G306" s="268"/>
      <c r="H306" s="268"/>
      <c r="I306" s="268"/>
      <c r="J306" s="268"/>
      <c r="K306" s="268"/>
      <c r="L306" s="268"/>
      <c r="M306" s="268"/>
      <c r="N306" s="268"/>
      <c r="O306" s="268"/>
      <c r="P306" s="268"/>
      <c r="Q306" s="268"/>
      <c r="R306" s="247"/>
      <c r="S306" s="247"/>
      <c r="T306" s="268"/>
      <c r="U306" s="247"/>
      <c r="V306" s="247"/>
      <c r="W306" s="247"/>
      <c r="X306" s="247"/>
      <c r="Y306" s="247"/>
      <c r="Z306" s="247"/>
    </row>
    <row r="307" spans="1:26" ht="15.75" customHeight="1" x14ac:dyDescent="0.2">
      <c r="A307" s="268"/>
      <c r="B307" s="268"/>
      <c r="C307" s="268"/>
      <c r="D307" s="268"/>
      <c r="E307" s="268"/>
      <c r="F307" s="268"/>
      <c r="G307" s="268"/>
      <c r="H307" s="268"/>
      <c r="I307" s="268"/>
      <c r="J307" s="268"/>
      <c r="K307" s="268"/>
      <c r="L307" s="268"/>
      <c r="M307" s="268"/>
      <c r="N307" s="268"/>
      <c r="O307" s="268"/>
      <c r="P307" s="268"/>
      <c r="Q307" s="268"/>
      <c r="R307" s="247"/>
      <c r="S307" s="247"/>
      <c r="T307" s="268"/>
      <c r="U307" s="247"/>
      <c r="V307" s="247"/>
      <c r="W307" s="247"/>
      <c r="X307" s="247"/>
      <c r="Y307" s="247"/>
      <c r="Z307" s="247"/>
    </row>
    <row r="308" spans="1:26" ht="15.75" customHeight="1" x14ac:dyDescent="0.2">
      <c r="A308" s="268"/>
      <c r="B308" s="268"/>
      <c r="C308" s="268"/>
      <c r="D308" s="268"/>
      <c r="E308" s="268"/>
      <c r="F308" s="268"/>
      <c r="G308" s="268"/>
      <c r="H308" s="268"/>
      <c r="I308" s="268"/>
      <c r="J308" s="268"/>
      <c r="K308" s="268"/>
      <c r="L308" s="268"/>
      <c r="M308" s="268"/>
      <c r="N308" s="268"/>
      <c r="O308" s="268"/>
      <c r="P308" s="268"/>
      <c r="Q308" s="268"/>
      <c r="R308" s="247"/>
      <c r="S308" s="247"/>
      <c r="T308" s="268"/>
      <c r="U308" s="247"/>
      <c r="V308" s="247"/>
      <c r="W308" s="247"/>
      <c r="X308" s="247"/>
      <c r="Y308" s="247"/>
      <c r="Z308" s="247"/>
    </row>
    <row r="309" spans="1:26" ht="15.75" customHeight="1" x14ac:dyDescent="0.2">
      <c r="A309" s="268"/>
      <c r="B309" s="268"/>
      <c r="C309" s="268"/>
      <c r="D309" s="268"/>
      <c r="E309" s="268"/>
      <c r="F309" s="268"/>
      <c r="G309" s="268"/>
      <c r="H309" s="268"/>
      <c r="I309" s="268"/>
      <c r="J309" s="268"/>
      <c r="K309" s="268"/>
      <c r="L309" s="268"/>
      <c r="M309" s="268"/>
      <c r="N309" s="268"/>
      <c r="O309" s="268"/>
      <c r="P309" s="268"/>
      <c r="Q309" s="268"/>
      <c r="R309" s="247"/>
      <c r="S309" s="247"/>
      <c r="T309" s="268"/>
      <c r="U309" s="247"/>
      <c r="V309" s="247"/>
      <c r="W309" s="247"/>
      <c r="X309" s="247"/>
      <c r="Y309" s="247"/>
      <c r="Z309" s="247"/>
    </row>
    <row r="310" spans="1:26" ht="15.75" customHeight="1" x14ac:dyDescent="0.2">
      <c r="A310" s="268"/>
      <c r="B310" s="268"/>
      <c r="C310" s="268"/>
      <c r="D310" s="268"/>
      <c r="E310" s="268"/>
      <c r="F310" s="268"/>
      <c r="G310" s="268"/>
      <c r="H310" s="268"/>
      <c r="I310" s="268"/>
      <c r="J310" s="268"/>
      <c r="K310" s="268"/>
      <c r="L310" s="268"/>
      <c r="M310" s="268"/>
      <c r="N310" s="268"/>
      <c r="O310" s="268"/>
      <c r="P310" s="268"/>
      <c r="Q310" s="268"/>
      <c r="R310" s="247"/>
      <c r="S310" s="247"/>
      <c r="T310" s="268"/>
      <c r="U310" s="247"/>
      <c r="V310" s="247"/>
      <c r="W310" s="247"/>
      <c r="X310" s="247"/>
      <c r="Y310" s="247"/>
      <c r="Z310" s="247"/>
    </row>
    <row r="311" spans="1:26" ht="15.75" customHeight="1" x14ac:dyDescent="0.2">
      <c r="A311" s="268"/>
      <c r="B311" s="268"/>
      <c r="C311" s="268"/>
      <c r="D311" s="268"/>
      <c r="E311" s="268"/>
      <c r="F311" s="268"/>
      <c r="G311" s="268"/>
      <c r="H311" s="268"/>
      <c r="I311" s="268"/>
      <c r="J311" s="268"/>
      <c r="K311" s="268"/>
      <c r="L311" s="268"/>
      <c r="M311" s="268"/>
      <c r="N311" s="268"/>
      <c r="O311" s="268"/>
      <c r="P311" s="268"/>
      <c r="Q311" s="268"/>
      <c r="R311" s="247"/>
      <c r="S311" s="247"/>
      <c r="T311" s="268"/>
      <c r="U311" s="247"/>
      <c r="V311" s="247"/>
      <c r="W311" s="247"/>
      <c r="X311" s="247"/>
      <c r="Y311" s="247"/>
      <c r="Z311" s="247"/>
    </row>
    <row r="312" spans="1:26" ht="15.75" customHeight="1" x14ac:dyDescent="0.2">
      <c r="A312" s="268"/>
      <c r="B312" s="268"/>
      <c r="C312" s="268"/>
      <c r="D312" s="268"/>
      <c r="E312" s="268"/>
      <c r="F312" s="268"/>
      <c r="G312" s="268"/>
      <c r="H312" s="268"/>
      <c r="I312" s="268"/>
      <c r="J312" s="268"/>
      <c r="K312" s="268"/>
      <c r="L312" s="268"/>
      <c r="M312" s="268"/>
      <c r="N312" s="268"/>
      <c r="O312" s="268"/>
      <c r="P312" s="268"/>
      <c r="Q312" s="268"/>
      <c r="R312" s="247"/>
      <c r="S312" s="247"/>
      <c r="T312" s="268"/>
      <c r="U312" s="247"/>
      <c r="V312" s="247"/>
      <c r="W312" s="247"/>
      <c r="X312" s="247"/>
      <c r="Y312" s="247"/>
      <c r="Z312" s="247"/>
    </row>
    <row r="313" spans="1:26" ht="15.75" customHeight="1" x14ac:dyDescent="0.2">
      <c r="A313" s="268"/>
      <c r="B313" s="268"/>
      <c r="C313" s="268"/>
      <c r="D313" s="268"/>
      <c r="E313" s="268"/>
      <c r="F313" s="268"/>
      <c r="G313" s="268"/>
      <c r="H313" s="268"/>
      <c r="I313" s="268"/>
      <c r="J313" s="268"/>
      <c r="K313" s="268"/>
      <c r="L313" s="268"/>
      <c r="M313" s="268"/>
      <c r="N313" s="268"/>
      <c r="O313" s="268"/>
      <c r="P313" s="268"/>
      <c r="Q313" s="268"/>
      <c r="R313" s="247"/>
      <c r="S313" s="247"/>
      <c r="T313" s="268"/>
      <c r="U313" s="247"/>
      <c r="V313" s="247"/>
      <c r="W313" s="247"/>
      <c r="X313" s="247"/>
      <c r="Y313" s="247"/>
      <c r="Z313" s="247"/>
    </row>
    <row r="314" spans="1:26" ht="15.75" customHeight="1" x14ac:dyDescent="0.2">
      <c r="A314" s="268"/>
      <c r="B314" s="268"/>
      <c r="C314" s="268"/>
      <c r="D314" s="268"/>
      <c r="E314" s="268"/>
      <c r="F314" s="268"/>
      <c r="G314" s="268"/>
      <c r="H314" s="268"/>
      <c r="I314" s="268"/>
      <c r="J314" s="268"/>
      <c r="K314" s="268"/>
      <c r="L314" s="268"/>
      <c r="M314" s="268"/>
      <c r="N314" s="268"/>
      <c r="O314" s="268"/>
      <c r="P314" s="268"/>
      <c r="Q314" s="268"/>
      <c r="R314" s="247"/>
      <c r="S314" s="247"/>
      <c r="T314" s="268"/>
      <c r="U314" s="247"/>
      <c r="V314" s="247"/>
      <c r="W314" s="247"/>
      <c r="X314" s="247"/>
      <c r="Y314" s="247"/>
      <c r="Z314" s="247"/>
    </row>
    <row r="315" spans="1:26" ht="15.75" customHeight="1" x14ac:dyDescent="0.2">
      <c r="A315" s="268"/>
      <c r="B315" s="268"/>
      <c r="C315" s="268"/>
      <c r="D315" s="268"/>
      <c r="E315" s="268"/>
      <c r="F315" s="268"/>
      <c r="G315" s="268"/>
      <c r="H315" s="268"/>
      <c r="I315" s="268"/>
      <c r="J315" s="268"/>
      <c r="K315" s="268"/>
      <c r="L315" s="268"/>
      <c r="M315" s="268"/>
      <c r="N315" s="268"/>
      <c r="O315" s="268"/>
      <c r="P315" s="268"/>
      <c r="Q315" s="268"/>
      <c r="R315" s="247"/>
      <c r="S315" s="247"/>
      <c r="T315" s="268"/>
      <c r="U315" s="247"/>
      <c r="V315" s="247"/>
      <c r="W315" s="247"/>
      <c r="X315" s="247"/>
      <c r="Y315" s="247"/>
      <c r="Z315" s="247"/>
    </row>
    <row r="316" spans="1:26" ht="15.75" customHeight="1" x14ac:dyDescent="0.2">
      <c r="A316" s="268"/>
      <c r="B316" s="268"/>
      <c r="C316" s="268"/>
      <c r="D316" s="268"/>
      <c r="E316" s="268"/>
      <c r="F316" s="268"/>
      <c r="G316" s="268"/>
      <c r="H316" s="268"/>
      <c r="I316" s="268"/>
      <c r="J316" s="268"/>
      <c r="K316" s="268"/>
      <c r="L316" s="268"/>
      <c r="M316" s="268"/>
      <c r="N316" s="268"/>
      <c r="O316" s="268"/>
      <c r="P316" s="268"/>
      <c r="Q316" s="268"/>
      <c r="R316" s="247"/>
      <c r="S316" s="247"/>
      <c r="T316" s="268"/>
      <c r="U316" s="247"/>
      <c r="V316" s="247"/>
      <c r="W316" s="247"/>
      <c r="X316" s="247"/>
      <c r="Y316" s="247"/>
      <c r="Z316" s="247"/>
    </row>
    <row r="317" spans="1:26" ht="15.75" customHeight="1" x14ac:dyDescent="0.2">
      <c r="A317" s="268"/>
      <c r="B317" s="268"/>
      <c r="C317" s="268"/>
      <c r="D317" s="268"/>
      <c r="E317" s="268"/>
      <c r="F317" s="268"/>
      <c r="G317" s="268"/>
      <c r="H317" s="268"/>
      <c r="I317" s="268"/>
      <c r="J317" s="268"/>
      <c r="K317" s="268"/>
      <c r="L317" s="268"/>
      <c r="M317" s="268"/>
      <c r="N317" s="268"/>
      <c r="O317" s="268"/>
      <c r="P317" s="268"/>
      <c r="Q317" s="268"/>
      <c r="R317" s="247"/>
      <c r="S317" s="247"/>
      <c r="T317" s="268"/>
      <c r="U317" s="247"/>
      <c r="V317" s="247"/>
      <c r="W317" s="247"/>
      <c r="X317" s="247"/>
      <c r="Y317" s="247"/>
      <c r="Z317" s="247"/>
    </row>
    <row r="318" spans="1:26" ht="15.75" customHeight="1" x14ac:dyDescent="0.2">
      <c r="A318" s="268"/>
      <c r="B318" s="268"/>
      <c r="C318" s="268"/>
      <c r="D318" s="268"/>
      <c r="E318" s="268"/>
      <c r="F318" s="268"/>
      <c r="G318" s="268"/>
      <c r="H318" s="268"/>
      <c r="I318" s="268"/>
      <c r="J318" s="268"/>
      <c r="K318" s="268"/>
      <c r="L318" s="268"/>
      <c r="M318" s="268"/>
      <c r="N318" s="268"/>
      <c r="O318" s="268"/>
      <c r="P318" s="268"/>
      <c r="Q318" s="268"/>
      <c r="R318" s="247"/>
      <c r="S318" s="247"/>
      <c r="T318" s="268"/>
      <c r="U318" s="247"/>
      <c r="V318" s="247"/>
      <c r="W318" s="247"/>
      <c r="X318" s="247"/>
      <c r="Y318" s="247"/>
      <c r="Z318" s="247"/>
    </row>
    <row r="319" spans="1:26" ht="15.75" customHeight="1" x14ac:dyDescent="0.2">
      <c r="A319" s="268"/>
      <c r="B319" s="268"/>
      <c r="C319" s="268"/>
      <c r="D319" s="268"/>
      <c r="E319" s="268"/>
      <c r="F319" s="268"/>
      <c r="G319" s="268"/>
      <c r="H319" s="268"/>
      <c r="I319" s="268"/>
      <c r="J319" s="268"/>
      <c r="K319" s="268"/>
      <c r="L319" s="268"/>
      <c r="M319" s="268"/>
      <c r="N319" s="268"/>
      <c r="O319" s="268"/>
      <c r="P319" s="268"/>
      <c r="Q319" s="268"/>
      <c r="R319" s="247"/>
      <c r="S319" s="247"/>
      <c r="T319" s="268"/>
      <c r="U319" s="247"/>
      <c r="V319" s="247"/>
      <c r="W319" s="247"/>
      <c r="X319" s="247"/>
      <c r="Y319" s="247"/>
      <c r="Z319" s="247"/>
    </row>
    <row r="320" spans="1:26" ht="15.75" customHeight="1" x14ac:dyDescent="0.2">
      <c r="A320" s="268"/>
      <c r="B320" s="268"/>
      <c r="C320" s="268"/>
      <c r="D320" s="268"/>
      <c r="E320" s="268"/>
      <c r="F320" s="268"/>
      <c r="G320" s="268"/>
      <c r="H320" s="268"/>
      <c r="I320" s="268"/>
      <c r="J320" s="268"/>
      <c r="K320" s="268"/>
      <c r="L320" s="268"/>
      <c r="M320" s="268"/>
      <c r="N320" s="268"/>
      <c r="O320" s="268"/>
      <c r="P320" s="268"/>
      <c r="Q320" s="268"/>
      <c r="R320" s="247"/>
      <c r="S320" s="247"/>
      <c r="T320" s="268"/>
      <c r="U320" s="247"/>
      <c r="V320" s="247"/>
      <c r="W320" s="247"/>
      <c r="X320" s="247"/>
      <c r="Y320" s="247"/>
      <c r="Z320" s="247"/>
    </row>
    <row r="321" spans="1:26" ht="15.75" customHeight="1" x14ac:dyDescent="0.2">
      <c r="A321" s="268"/>
      <c r="B321" s="268"/>
      <c r="C321" s="268"/>
      <c r="D321" s="268"/>
      <c r="E321" s="268"/>
      <c r="F321" s="268"/>
      <c r="G321" s="268"/>
      <c r="H321" s="268"/>
      <c r="I321" s="268"/>
      <c r="J321" s="268"/>
      <c r="K321" s="268"/>
      <c r="L321" s="268"/>
      <c r="M321" s="268"/>
      <c r="N321" s="268"/>
      <c r="O321" s="268"/>
      <c r="P321" s="268"/>
      <c r="Q321" s="268"/>
      <c r="R321" s="247"/>
      <c r="S321" s="247"/>
      <c r="T321" s="268"/>
      <c r="U321" s="247"/>
      <c r="V321" s="247"/>
      <c r="W321" s="247"/>
      <c r="X321" s="247"/>
      <c r="Y321" s="247"/>
      <c r="Z321" s="247"/>
    </row>
    <row r="322" spans="1:26" ht="15.75" customHeight="1" x14ac:dyDescent="0.2">
      <c r="A322" s="268"/>
      <c r="B322" s="268"/>
      <c r="C322" s="268"/>
      <c r="D322" s="268"/>
      <c r="E322" s="268"/>
      <c r="F322" s="268"/>
      <c r="G322" s="268"/>
      <c r="H322" s="268"/>
      <c r="I322" s="268"/>
      <c r="J322" s="268"/>
      <c r="K322" s="268"/>
      <c r="L322" s="268"/>
      <c r="M322" s="268"/>
      <c r="N322" s="268"/>
      <c r="O322" s="268"/>
      <c r="P322" s="268"/>
      <c r="Q322" s="268"/>
      <c r="R322" s="247"/>
      <c r="S322" s="247"/>
      <c r="T322" s="268"/>
      <c r="U322" s="247"/>
      <c r="V322" s="247"/>
      <c r="W322" s="247"/>
      <c r="X322" s="247"/>
      <c r="Y322" s="247"/>
      <c r="Z322" s="247"/>
    </row>
    <row r="323" spans="1:26" ht="15.75" customHeight="1" x14ac:dyDescent="0.2">
      <c r="A323" s="268"/>
      <c r="B323" s="268"/>
      <c r="C323" s="268"/>
      <c r="D323" s="268"/>
      <c r="E323" s="268"/>
      <c r="F323" s="268"/>
      <c r="G323" s="268"/>
      <c r="H323" s="268"/>
      <c r="I323" s="268"/>
      <c r="J323" s="268"/>
      <c r="K323" s="268"/>
      <c r="L323" s="268"/>
      <c r="M323" s="268"/>
      <c r="N323" s="268"/>
      <c r="O323" s="268"/>
      <c r="P323" s="268"/>
      <c r="Q323" s="268"/>
      <c r="R323" s="247"/>
      <c r="S323" s="247"/>
      <c r="T323" s="268"/>
      <c r="U323" s="247"/>
      <c r="V323" s="247"/>
      <c r="W323" s="247"/>
      <c r="X323" s="247"/>
      <c r="Y323" s="247"/>
      <c r="Z323" s="247"/>
    </row>
    <row r="324" spans="1:26" ht="15.75" customHeight="1" x14ac:dyDescent="0.2">
      <c r="A324" s="268"/>
      <c r="B324" s="268"/>
      <c r="C324" s="268"/>
      <c r="D324" s="268"/>
      <c r="E324" s="268"/>
      <c r="F324" s="268"/>
      <c r="G324" s="268"/>
      <c r="H324" s="268"/>
      <c r="I324" s="268"/>
      <c r="J324" s="268"/>
      <c r="K324" s="268"/>
      <c r="L324" s="268"/>
      <c r="M324" s="268"/>
      <c r="N324" s="268"/>
      <c r="O324" s="268"/>
      <c r="P324" s="268"/>
      <c r="Q324" s="268"/>
      <c r="R324" s="247"/>
      <c r="S324" s="247"/>
      <c r="T324" s="268"/>
      <c r="U324" s="247"/>
      <c r="V324" s="247"/>
      <c r="W324" s="247"/>
      <c r="X324" s="247"/>
      <c r="Y324" s="247"/>
      <c r="Z324" s="247"/>
    </row>
    <row r="325" spans="1:26" ht="15.75" customHeight="1" x14ac:dyDescent="0.2">
      <c r="A325" s="268"/>
      <c r="B325" s="268"/>
      <c r="C325" s="268"/>
      <c r="D325" s="268"/>
      <c r="E325" s="268"/>
      <c r="F325" s="268"/>
      <c r="G325" s="268"/>
      <c r="H325" s="268"/>
      <c r="I325" s="268"/>
      <c r="J325" s="268"/>
      <c r="K325" s="268"/>
      <c r="L325" s="268"/>
      <c r="M325" s="268"/>
      <c r="N325" s="268"/>
      <c r="O325" s="268"/>
      <c r="P325" s="268"/>
      <c r="Q325" s="268"/>
      <c r="R325" s="247"/>
      <c r="S325" s="247"/>
      <c r="T325" s="268"/>
      <c r="U325" s="247"/>
      <c r="V325" s="247"/>
      <c r="W325" s="247"/>
      <c r="X325" s="247"/>
      <c r="Y325" s="247"/>
      <c r="Z325" s="247"/>
    </row>
    <row r="326" spans="1:26" ht="15.75" customHeight="1" x14ac:dyDescent="0.2">
      <c r="A326" s="268"/>
      <c r="B326" s="268"/>
      <c r="C326" s="268"/>
      <c r="D326" s="268"/>
      <c r="E326" s="268"/>
      <c r="F326" s="268"/>
      <c r="G326" s="268"/>
      <c r="H326" s="268"/>
      <c r="I326" s="268"/>
      <c r="J326" s="268"/>
      <c r="K326" s="268"/>
      <c r="L326" s="268"/>
      <c r="M326" s="268"/>
      <c r="N326" s="268"/>
      <c r="O326" s="268"/>
      <c r="P326" s="268"/>
      <c r="Q326" s="268"/>
      <c r="R326" s="247"/>
      <c r="S326" s="247"/>
      <c r="T326" s="268"/>
      <c r="U326" s="247"/>
      <c r="V326" s="247"/>
      <c r="W326" s="247"/>
      <c r="X326" s="247"/>
      <c r="Y326" s="247"/>
      <c r="Z326" s="247"/>
    </row>
    <row r="327" spans="1:26" ht="15.75" customHeight="1" x14ac:dyDescent="0.2">
      <c r="A327" s="268"/>
      <c r="B327" s="268"/>
      <c r="C327" s="268"/>
      <c r="D327" s="268"/>
      <c r="E327" s="268"/>
      <c r="F327" s="268"/>
      <c r="G327" s="268"/>
      <c r="H327" s="268"/>
      <c r="I327" s="268"/>
      <c r="J327" s="268"/>
      <c r="K327" s="268"/>
      <c r="L327" s="268"/>
      <c r="M327" s="268"/>
      <c r="N327" s="268"/>
      <c r="O327" s="268"/>
      <c r="P327" s="268"/>
      <c r="Q327" s="268"/>
      <c r="R327" s="247"/>
      <c r="S327" s="247"/>
      <c r="T327" s="268"/>
      <c r="U327" s="247"/>
      <c r="V327" s="247"/>
      <c r="W327" s="247"/>
      <c r="X327" s="247"/>
      <c r="Y327" s="247"/>
      <c r="Z327" s="247"/>
    </row>
    <row r="328" spans="1:26" ht="15.75" customHeight="1" x14ac:dyDescent="0.2">
      <c r="A328" s="268"/>
      <c r="B328" s="268"/>
      <c r="C328" s="268"/>
      <c r="D328" s="268"/>
      <c r="E328" s="268"/>
      <c r="F328" s="268"/>
      <c r="G328" s="268"/>
      <c r="H328" s="268"/>
      <c r="I328" s="268"/>
      <c r="J328" s="268"/>
      <c r="K328" s="268"/>
      <c r="L328" s="268"/>
      <c r="M328" s="268"/>
      <c r="N328" s="268"/>
      <c r="O328" s="268"/>
      <c r="P328" s="268"/>
      <c r="Q328" s="268"/>
      <c r="R328" s="247"/>
      <c r="S328" s="247"/>
      <c r="T328" s="268"/>
      <c r="U328" s="247"/>
      <c r="V328" s="247"/>
      <c r="W328" s="247"/>
      <c r="X328" s="247"/>
      <c r="Y328" s="247"/>
      <c r="Z328" s="247"/>
    </row>
    <row r="329" spans="1:26" ht="15.75" customHeight="1" x14ac:dyDescent="0.2">
      <c r="A329" s="268"/>
      <c r="B329" s="268"/>
      <c r="C329" s="268"/>
      <c r="D329" s="268"/>
      <c r="E329" s="268"/>
      <c r="F329" s="268"/>
      <c r="G329" s="268"/>
      <c r="H329" s="268"/>
      <c r="I329" s="268"/>
      <c r="J329" s="268"/>
      <c r="K329" s="268"/>
      <c r="L329" s="268"/>
      <c r="M329" s="268"/>
      <c r="N329" s="268"/>
      <c r="O329" s="268"/>
      <c r="P329" s="268"/>
      <c r="Q329" s="268"/>
      <c r="R329" s="247"/>
      <c r="S329" s="247"/>
      <c r="T329" s="268"/>
      <c r="U329" s="247"/>
      <c r="V329" s="247"/>
      <c r="W329" s="247"/>
      <c r="X329" s="247"/>
      <c r="Y329" s="247"/>
      <c r="Z329" s="247"/>
    </row>
    <row r="330" spans="1:26" ht="15.75" customHeight="1" x14ac:dyDescent="0.2">
      <c r="A330" s="268"/>
      <c r="B330" s="268"/>
      <c r="C330" s="268"/>
      <c r="D330" s="268"/>
      <c r="E330" s="268"/>
      <c r="F330" s="268"/>
      <c r="G330" s="268"/>
      <c r="H330" s="268"/>
      <c r="I330" s="268"/>
      <c r="J330" s="268"/>
      <c r="K330" s="268"/>
      <c r="L330" s="268"/>
      <c r="M330" s="268"/>
      <c r="N330" s="268"/>
      <c r="O330" s="268"/>
      <c r="P330" s="268"/>
      <c r="Q330" s="268"/>
      <c r="R330" s="247"/>
      <c r="S330" s="247"/>
      <c r="T330" s="268"/>
      <c r="U330" s="247"/>
      <c r="V330" s="247"/>
      <c r="W330" s="247"/>
      <c r="X330" s="247"/>
      <c r="Y330" s="247"/>
      <c r="Z330" s="247"/>
    </row>
    <row r="331" spans="1:26" ht="15.75" customHeight="1" x14ac:dyDescent="0.2">
      <c r="A331" s="268"/>
      <c r="B331" s="268"/>
      <c r="C331" s="268"/>
      <c r="D331" s="268"/>
      <c r="E331" s="268"/>
      <c r="F331" s="268"/>
      <c r="G331" s="268"/>
      <c r="H331" s="268"/>
      <c r="I331" s="268"/>
      <c r="J331" s="268"/>
      <c r="K331" s="268"/>
      <c r="L331" s="268"/>
      <c r="M331" s="268"/>
      <c r="N331" s="268"/>
      <c r="O331" s="268"/>
      <c r="P331" s="268"/>
      <c r="Q331" s="268"/>
      <c r="R331" s="247"/>
      <c r="S331" s="247"/>
      <c r="T331" s="268"/>
      <c r="U331" s="247"/>
      <c r="V331" s="247"/>
      <c r="W331" s="247"/>
      <c r="X331" s="247"/>
      <c r="Y331" s="247"/>
      <c r="Z331" s="247"/>
    </row>
    <row r="332" spans="1:26" ht="15.75" customHeight="1" x14ac:dyDescent="0.2">
      <c r="A332" s="268"/>
      <c r="B332" s="268"/>
      <c r="C332" s="268"/>
      <c r="D332" s="268"/>
      <c r="E332" s="268"/>
      <c r="F332" s="268"/>
      <c r="G332" s="268"/>
      <c r="H332" s="268"/>
      <c r="I332" s="268"/>
      <c r="J332" s="268"/>
      <c r="K332" s="268"/>
      <c r="L332" s="268"/>
      <c r="M332" s="268"/>
      <c r="N332" s="268"/>
      <c r="O332" s="268"/>
      <c r="P332" s="268"/>
      <c r="Q332" s="268"/>
      <c r="R332" s="247"/>
      <c r="S332" s="247"/>
      <c r="T332" s="268"/>
      <c r="U332" s="247"/>
      <c r="V332" s="247"/>
      <c r="W332" s="247"/>
      <c r="X332" s="247"/>
      <c r="Y332" s="247"/>
      <c r="Z332" s="247"/>
    </row>
    <row r="333" spans="1:26" ht="15.75" customHeight="1" x14ac:dyDescent="0.2">
      <c r="A333" s="268"/>
      <c r="B333" s="268"/>
      <c r="C333" s="268"/>
      <c r="D333" s="268"/>
      <c r="E333" s="268"/>
      <c r="F333" s="268"/>
      <c r="G333" s="268"/>
      <c r="H333" s="268"/>
      <c r="I333" s="268"/>
      <c r="J333" s="268"/>
      <c r="K333" s="268"/>
      <c r="L333" s="268"/>
      <c r="M333" s="268"/>
      <c r="N333" s="268"/>
      <c r="O333" s="268"/>
      <c r="P333" s="268"/>
      <c r="Q333" s="268"/>
      <c r="R333" s="247"/>
      <c r="S333" s="247"/>
      <c r="T333" s="268"/>
      <c r="U333" s="247"/>
      <c r="V333" s="247"/>
      <c r="W333" s="247"/>
      <c r="X333" s="247"/>
      <c r="Y333" s="247"/>
      <c r="Z333" s="247"/>
    </row>
    <row r="334" spans="1:26" ht="15.75" customHeight="1" x14ac:dyDescent="0.2">
      <c r="A334" s="268"/>
      <c r="B334" s="268"/>
      <c r="C334" s="268"/>
      <c r="D334" s="268"/>
      <c r="E334" s="268"/>
      <c r="F334" s="268"/>
      <c r="G334" s="268"/>
      <c r="H334" s="268"/>
      <c r="I334" s="268"/>
      <c r="J334" s="268"/>
      <c r="K334" s="268"/>
      <c r="L334" s="268"/>
      <c r="M334" s="268"/>
      <c r="N334" s="268"/>
      <c r="O334" s="268"/>
      <c r="P334" s="268"/>
      <c r="Q334" s="268"/>
      <c r="R334" s="247"/>
      <c r="S334" s="247"/>
      <c r="T334" s="268"/>
      <c r="U334" s="247"/>
      <c r="V334" s="247"/>
      <c r="W334" s="247"/>
      <c r="X334" s="247"/>
      <c r="Y334" s="247"/>
      <c r="Z334" s="247"/>
    </row>
    <row r="335" spans="1:26" ht="15.75" customHeight="1" x14ac:dyDescent="0.2">
      <c r="A335" s="268"/>
      <c r="B335" s="268"/>
      <c r="C335" s="268"/>
      <c r="D335" s="268"/>
      <c r="E335" s="268"/>
      <c r="F335" s="268"/>
      <c r="G335" s="268"/>
      <c r="H335" s="268"/>
      <c r="I335" s="268"/>
      <c r="J335" s="268"/>
      <c r="K335" s="268"/>
      <c r="L335" s="268"/>
      <c r="M335" s="268"/>
      <c r="N335" s="268"/>
      <c r="O335" s="268"/>
      <c r="P335" s="268"/>
      <c r="Q335" s="268"/>
      <c r="R335" s="247"/>
      <c r="S335" s="247"/>
      <c r="T335" s="268"/>
      <c r="U335" s="247"/>
      <c r="V335" s="247"/>
      <c r="W335" s="247"/>
      <c r="X335" s="247"/>
      <c r="Y335" s="247"/>
      <c r="Z335" s="247"/>
    </row>
    <row r="336" spans="1:26" ht="15.75" customHeight="1" x14ac:dyDescent="0.2">
      <c r="A336" s="268"/>
      <c r="B336" s="268"/>
      <c r="C336" s="268"/>
      <c r="D336" s="268"/>
      <c r="E336" s="268"/>
      <c r="F336" s="268"/>
      <c r="G336" s="268"/>
      <c r="H336" s="268"/>
      <c r="I336" s="268"/>
      <c r="J336" s="268"/>
      <c r="K336" s="268"/>
      <c r="L336" s="268"/>
      <c r="M336" s="268"/>
      <c r="N336" s="268"/>
      <c r="O336" s="268"/>
      <c r="P336" s="268"/>
      <c r="Q336" s="268"/>
      <c r="R336" s="247"/>
      <c r="S336" s="247"/>
      <c r="T336" s="268"/>
      <c r="U336" s="247"/>
      <c r="V336" s="247"/>
      <c r="W336" s="247"/>
      <c r="X336" s="247"/>
      <c r="Y336" s="247"/>
      <c r="Z336" s="247"/>
    </row>
    <row r="337" spans="1:26" ht="15.75" customHeight="1" x14ac:dyDescent="0.2">
      <c r="A337" s="268"/>
      <c r="B337" s="268"/>
      <c r="C337" s="268"/>
      <c r="D337" s="268"/>
      <c r="E337" s="268"/>
      <c r="F337" s="268"/>
      <c r="G337" s="268"/>
      <c r="H337" s="268"/>
      <c r="I337" s="268"/>
      <c r="J337" s="268"/>
      <c r="K337" s="268"/>
      <c r="L337" s="268"/>
      <c r="M337" s="268"/>
      <c r="N337" s="268"/>
      <c r="O337" s="268"/>
      <c r="P337" s="268"/>
      <c r="Q337" s="268"/>
      <c r="R337" s="247"/>
      <c r="S337" s="247"/>
      <c r="T337" s="268"/>
      <c r="U337" s="247"/>
      <c r="V337" s="247"/>
      <c r="W337" s="247"/>
      <c r="X337" s="247"/>
      <c r="Y337" s="247"/>
      <c r="Z337" s="247"/>
    </row>
    <row r="338" spans="1:26" ht="15.75" customHeight="1" x14ac:dyDescent="0.2">
      <c r="A338" s="268"/>
      <c r="B338" s="268"/>
      <c r="C338" s="268"/>
      <c r="D338" s="268"/>
      <c r="E338" s="268"/>
      <c r="F338" s="268"/>
      <c r="G338" s="268"/>
      <c r="H338" s="268"/>
      <c r="I338" s="268"/>
      <c r="J338" s="268"/>
      <c r="K338" s="268"/>
      <c r="L338" s="268"/>
      <c r="M338" s="268"/>
      <c r="N338" s="268"/>
      <c r="O338" s="268"/>
      <c r="P338" s="268"/>
      <c r="Q338" s="268"/>
      <c r="R338" s="247"/>
      <c r="S338" s="247"/>
      <c r="T338" s="268"/>
      <c r="U338" s="247"/>
      <c r="V338" s="247"/>
      <c r="W338" s="247"/>
      <c r="X338" s="247"/>
      <c r="Y338" s="247"/>
      <c r="Z338" s="247"/>
    </row>
    <row r="339" spans="1:26" ht="15.75" customHeight="1" x14ac:dyDescent="0.2">
      <c r="A339" s="268"/>
      <c r="B339" s="268"/>
      <c r="C339" s="268"/>
      <c r="D339" s="268"/>
      <c r="E339" s="268"/>
      <c r="F339" s="268"/>
      <c r="G339" s="268"/>
      <c r="H339" s="268"/>
      <c r="I339" s="268"/>
      <c r="J339" s="268"/>
      <c r="K339" s="268"/>
      <c r="L339" s="268"/>
      <c r="M339" s="268"/>
      <c r="N339" s="268"/>
      <c r="O339" s="268"/>
      <c r="P339" s="268"/>
      <c r="Q339" s="268"/>
      <c r="R339" s="247"/>
      <c r="S339" s="247"/>
      <c r="T339" s="268"/>
      <c r="U339" s="247"/>
      <c r="V339" s="247"/>
      <c r="W339" s="247"/>
      <c r="X339" s="247"/>
      <c r="Y339" s="247"/>
      <c r="Z339" s="247"/>
    </row>
    <row r="340" spans="1:26" ht="15.75" customHeight="1" x14ac:dyDescent="0.2">
      <c r="A340" s="268"/>
      <c r="B340" s="268"/>
      <c r="C340" s="268"/>
      <c r="D340" s="268"/>
      <c r="E340" s="268"/>
      <c r="F340" s="268"/>
      <c r="G340" s="268"/>
      <c r="H340" s="268"/>
      <c r="I340" s="268"/>
      <c r="J340" s="268"/>
      <c r="K340" s="268"/>
      <c r="L340" s="268"/>
      <c r="M340" s="268"/>
      <c r="N340" s="268"/>
      <c r="O340" s="268"/>
      <c r="P340" s="268"/>
      <c r="Q340" s="268"/>
      <c r="R340" s="247"/>
      <c r="S340" s="247"/>
      <c r="T340" s="268"/>
      <c r="U340" s="247"/>
      <c r="V340" s="247"/>
      <c r="W340" s="247"/>
      <c r="X340" s="247"/>
      <c r="Y340" s="247"/>
      <c r="Z340" s="247"/>
    </row>
    <row r="341" spans="1:26" ht="15.75" customHeight="1" x14ac:dyDescent="0.2">
      <c r="A341" s="268"/>
      <c r="B341" s="268"/>
      <c r="C341" s="268"/>
      <c r="D341" s="268"/>
      <c r="E341" s="268"/>
      <c r="F341" s="268"/>
      <c r="G341" s="268"/>
      <c r="H341" s="268"/>
      <c r="I341" s="268"/>
      <c r="J341" s="268"/>
      <c r="K341" s="268"/>
      <c r="L341" s="268"/>
      <c r="M341" s="268"/>
      <c r="N341" s="268"/>
      <c r="O341" s="268"/>
      <c r="P341" s="268"/>
      <c r="Q341" s="268"/>
      <c r="R341" s="247"/>
      <c r="S341" s="247"/>
      <c r="T341" s="268"/>
      <c r="U341" s="247"/>
      <c r="V341" s="247"/>
      <c r="W341" s="247"/>
      <c r="X341" s="247"/>
      <c r="Y341" s="247"/>
      <c r="Z341" s="247"/>
    </row>
    <row r="342" spans="1:26" ht="15.75" customHeight="1" x14ac:dyDescent="0.2">
      <c r="A342" s="268"/>
      <c r="B342" s="268"/>
      <c r="C342" s="268"/>
      <c r="D342" s="268"/>
      <c r="E342" s="268"/>
      <c r="F342" s="268"/>
      <c r="G342" s="268"/>
      <c r="H342" s="268"/>
      <c r="I342" s="268"/>
      <c r="J342" s="268"/>
      <c r="K342" s="268"/>
      <c r="L342" s="268"/>
      <c r="M342" s="268"/>
      <c r="N342" s="268"/>
      <c r="O342" s="268"/>
      <c r="P342" s="268"/>
      <c r="Q342" s="268"/>
      <c r="R342" s="247"/>
      <c r="S342" s="247"/>
      <c r="T342" s="268"/>
      <c r="U342" s="247"/>
      <c r="V342" s="247"/>
      <c r="W342" s="247"/>
      <c r="X342" s="247"/>
      <c r="Y342" s="247"/>
      <c r="Z342" s="247"/>
    </row>
    <row r="343" spans="1:26" ht="15.75" customHeight="1" x14ac:dyDescent="0.2">
      <c r="A343" s="268"/>
      <c r="B343" s="268"/>
      <c r="C343" s="268"/>
      <c r="D343" s="268"/>
      <c r="E343" s="268"/>
      <c r="F343" s="268"/>
      <c r="G343" s="268"/>
      <c r="H343" s="268"/>
      <c r="I343" s="268"/>
      <c r="J343" s="268"/>
      <c r="K343" s="268"/>
      <c r="L343" s="268"/>
      <c r="M343" s="268"/>
      <c r="N343" s="268"/>
      <c r="O343" s="268"/>
      <c r="P343" s="268"/>
      <c r="Q343" s="268"/>
      <c r="R343" s="247"/>
      <c r="S343" s="247"/>
      <c r="T343" s="268"/>
      <c r="U343" s="247"/>
      <c r="V343" s="247"/>
      <c r="W343" s="247"/>
      <c r="X343" s="247"/>
      <c r="Y343" s="247"/>
      <c r="Z343" s="247"/>
    </row>
    <row r="344" spans="1:26" ht="15.75" customHeight="1" x14ac:dyDescent="0.2">
      <c r="A344" s="268"/>
      <c r="B344" s="268"/>
      <c r="C344" s="268"/>
      <c r="D344" s="268"/>
      <c r="E344" s="268"/>
      <c r="F344" s="268"/>
      <c r="G344" s="268"/>
      <c r="H344" s="268"/>
      <c r="I344" s="268"/>
      <c r="J344" s="268"/>
      <c r="K344" s="268"/>
      <c r="L344" s="268"/>
      <c r="M344" s="268"/>
      <c r="N344" s="268"/>
      <c r="O344" s="268"/>
      <c r="P344" s="268"/>
      <c r="Q344" s="268"/>
      <c r="R344" s="247"/>
      <c r="S344" s="247"/>
      <c r="T344" s="268"/>
      <c r="U344" s="247"/>
      <c r="V344" s="247"/>
      <c r="W344" s="247"/>
      <c r="X344" s="247"/>
      <c r="Y344" s="247"/>
      <c r="Z344" s="247"/>
    </row>
    <row r="345" spans="1:26" ht="15.75" customHeight="1" x14ac:dyDescent="0.2">
      <c r="A345" s="268"/>
      <c r="B345" s="268"/>
      <c r="C345" s="268"/>
      <c r="D345" s="268"/>
      <c r="E345" s="268"/>
      <c r="F345" s="268"/>
      <c r="G345" s="268"/>
      <c r="H345" s="268"/>
      <c r="I345" s="268"/>
      <c r="J345" s="268"/>
      <c r="K345" s="268"/>
      <c r="L345" s="268"/>
      <c r="M345" s="268"/>
      <c r="N345" s="268"/>
      <c r="O345" s="268"/>
      <c r="P345" s="268"/>
      <c r="Q345" s="268"/>
      <c r="R345" s="247"/>
      <c r="S345" s="247"/>
      <c r="T345" s="268"/>
      <c r="U345" s="247"/>
      <c r="V345" s="247"/>
      <c r="W345" s="247"/>
      <c r="X345" s="247"/>
      <c r="Y345" s="247"/>
      <c r="Z345" s="247"/>
    </row>
    <row r="346" spans="1:26" ht="15.75" customHeight="1" x14ac:dyDescent="0.2">
      <c r="A346" s="268"/>
      <c r="B346" s="268"/>
      <c r="C346" s="268"/>
      <c r="D346" s="268"/>
      <c r="E346" s="268"/>
      <c r="F346" s="268"/>
      <c r="G346" s="268"/>
      <c r="H346" s="268"/>
      <c r="I346" s="268"/>
      <c r="J346" s="268"/>
      <c r="K346" s="268"/>
      <c r="L346" s="268"/>
      <c r="M346" s="268"/>
      <c r="N346" s="268"/>
      <c r="O346" s="268"/>
      <c r="P346" s="268"/>
      <c r="Q346" s="268"/>
      <c r="R346" s="247"/>
      <c r="S346" s="247"/>
      <c r="T346" s="268"/>
      <c r="U346" s="247"/>
      <c r="V346" s="247"/>
      <c r="W346" s="247"/>
      <c r="X346" s="247"/>
      <c r="Y346" s="247"/>
      <c r="Z346" s="247"/>
    </row>
    <row r="347" spans="1:26" ht="15.75" customHeight="1" x14ac:dyDescent="0.2">
      <c r="A347" s="268"/>
      <c r="B347" s="268"/>
      <c r="C347" s="268"/>
      <c r="D347" s="268"/>
      <c r="E347" s="268"/>
      <c r="F347" s="268"/>
      <c r="G347" s="268"/>
      <c r="H347" s="268"/>
      <c r="I347" s="268"/>
      <c r="J347" s="268"/>
      <c r="K347" s="268"/>
      <c r="L347" s="268"/>
      <c r="M347" s="268"/>
      <c r="N347" s="268"/>
      <c r="O347" s="268"/>
      <c r="P347" s="268"/>
      <c r="Q347" s="268"/>
      <c r="R347" s="247"/>
      <c r="S347" s="247"/>
      <c r="T347" s="268"/>
      <c r="U347" s="247"/>
      <c r="V347" s="247"/>
      <c r="W347" s="247"/>
      <c r="X347" s="247"/>
      <c r="Y347" s="247"/>
      <c r="Z347" s="247"/>
    </row>
    <row r="348" spans="1:26" ht="15.75" customHeight="1" x14ac:dyDescent="0.2">
      <c r="A348" s="268"/>
      <c r="B348" s="268"/>
      <c r="C348" s="268"/>
      <c r="D348" s="268"/>
      <c r="E348" s="268"/>
      <c r="F348" s="268"/>
      <c r="G348" s="268"/>
      <c r="H348" s="268"/>
      <c r="I348" s="268"/>
      <c r="J348" s="268"/>
      <c r="K348" s="268"/>
      <c r="L348" s="268"/>
      <c r="M348" s="268"/>
      <c r="N348" s="268"/>
      <c r="O348" s="268"/>
      <c r="P348" s="268"/>
      <c r="Q348" s="268"/>
      <c r="R348" s="247"/>
      <c r="S348" s="247"/>
      <c r="T348" s="268"/>
      <c r="U348" s="247"/>
      <c r="V348" s="247"/>
      <c r="W348" s="247"/>
      <c r="X348" s="247"/>
      <c r="Y348" s="247"/>
      <c r="Z348" s="247"/>
    </row>
    <row r="349" spans="1:26" ht="15.75" customHeight="1" x14ac:dyDescent="0.2">
      <c r="A349" s="268"/>
      <c r="B349" s="268"/>
      <c r="C349" s="268"/>
      <c r="D349" s="268"/>
      <c r="E349" s="268"/>
      <c r="F349" s="268"/>
      <c r="G349" s="268"/>
      <c r="H349" s="268"/>
      <c r="I349" s="268"/>
      <c r="J349" s="268"/>
      <c r="K349" s="268"/>
      <c r="L349" s="268"/>
      <c r="M349" s="268"/>
      <c r="N349" s="268"/>
      <c r="O349" s="268"/>
      <c r="P349" s="268"/>
      <c r="Q349" s="268"/>
      <c r="R349" s="247"/>
      <c r="S349" s="247"/>
      <c r="T349" s="268"/>
      <c r="U349" s="247"/>
      <c r="V349" s="247"/>
      <c r="W349" s="247"/>
      <c r="X349" s="247"/>
      <c r="Y349" s="247"/>
      <c r="Z349" s="247"/>
    </row>
    <row r="350" spans="1:26" ht="15.75" customHeight="1" x14ac:dyDescent="0.2">
      <c r="A350" s="268"/>
      <c r="B350" s="268"/>
      <c r="C350" s="268"/>
      <c r="D350" s="268"/>
      <c r="E350" s="268"/>
      <c r="F350" s="268"/>
      <c r="G350" s="268"/>
      <c r="H350" s="268"/>
      <c r="I350" s="268"/>
      <c r="J350" s="268"/>
      <c r="K350" s="268"/>
      <c r="L350" s="268"/>
      <c r="M350" s="268"/>
      <c r="N350" s="268"/>
      <c r="O350" s="268"/>
      <c r="P350" s="268"/>
      <c r="Q350" s="268"/>
      <c r="R350" s="247"/>
      <c r="S350" s="247"/>
      <c r="T350" s="268"/>
      <c r="U350" s="247"/>
      <c r="V350" s="247"/>
      <c r="W350" s="247"/>
      <c r="X350" s="247"/>
      <c r="Y350" s="247"/>
      <c r="Z350" s="247"/>
    </row>
    <row r="351" spans="1:26" ht="15.75" customHeight="1" x14ac:dyDescent="0.2">
      <c r="A351" s="268"/>
      <c r="B351" s="268"/>
      <c r="C351" s="268"/>
      <c r="D351" s="268"/>
      <c r="E351" s="268"/>
      <c r="F351" s="268"/>
      <c r="G351" s="268"/>
      <c r="H351" s="268"/>
      <c r="I351" s="268"/>
      <c r="J351" s="268"/>
      <c r="K351" s="268"/>
      <c r="L351" s="268"/>
      <c r="M351" s="268"/>
      <c r="N351" s="268"/>
      <c r="O351" s="268"/>
      <c r="P351" s="268"/>
      <c r="Q351" s="268"/>
      <c r="R351" s="247"/>
      <c r="S351" s="247"/>
      <c r="T351" s="268"/>
      <c r="U351" s="247"/>
      <c r="V351" s="247"/>
      <c r="W351" s="247"/>
      <c r="X351" s="247"/>
      <c r="Y351" s="247"/>
      <c r="Z351" s="247"/>
    </row>
    <row r="352" spans="1:26" ht="15.75" customHeight="1" x14ac:dyDescent="0.2">
      <c r="A352" s="268"/>
      <c r="B352" s="268"/>
      <c r="C352" s="268"/>
      <c r="D352" s="268"/>
      <c r="E352" s="268"/>
      <c r="F352" s="268"/>
      <c r="G352" s="268"/>
      <c r="H352" s="268"/>
      <c r="I352" s="268"/>
      <c r="J352" s="268"/>
      <c r="K352" s="268"/>
      <c r="L352" s="268"/>
      <c r="M352" s="268"/>
      <c r="N352" s="268"/>
      <c r="O352" s="268"/>
      <c r="P352" s="268"/>
      <c r="Q352" s="268"/>
      <c r="R352" s="247"/>
      <c r="S352" s="247"/>
      <c r="T352" s="268"/>
      <c r="U352" s="247"/>
      <c r="V352" s="247"/>
      <c r="W352" s="247"/>
      <c r="X352" s="247"/>
      <c r="Y352" s="247"/>
      <c r="Z352" s="247"/>
    </row>
    <row r="353" spans="1:26" ht="15.75" customHeight="1" x14ac:dyDescent="0.2">
      <c r="A353" s="268"/>
      <c r="B353" s="268"/>
      <c r="C353" s="268"/>
      <c r="D353" s="268"/>
      <c r="E353" s="268"/>
      <c r="F353" s="268"/>
      <c r="G353" s="268"/>
      <c r="H353" s="268"/>
      <c r="I353" s="268"/>
      <c r="J353" s="268"/>
      <c r="K353" s="268"/>
      <c r="L353" s="268"/>
      <c r="M353" s="268"/>
      <c r="N353" s="268"/>
      <c r="O353" s="268"/>
      <c r="P353" s="268"/>
      <c r="Q353" s="268"/>
      <c r="R353" s="247"/>
      <c r="S353" s="247"/>
      <c r="T353" s="268"/>
      <c r="U353" s="247"/>
      <c r="V353" s="247"/>
      <c r="W353" s="247"/>
      <c r="X353" s="247"/>
      <c r="Y353" s="247"/>
      <c r="Z353" s="247"/>
    </row>
    <row r="354" spans="1:26" ht="15.75" customHeight="1" x14ac:dyDescent="0.2">
      <c r="A354" s="268"/>
      <c r="B354" s="268"/>
      <c r="C354" s="268"/>
      <c r="D354" s="268"/>
      <c r="E354" s="268"/>
      <c r="F354" s="268"/>
      <c r="G354" s="268"/>
      <c r="H354" s="268"/>
      <c r="I354" s="268"/>
      <c r="J354" s="268"/>
      <c r="K354" s="268"/>
      <c r="L354" s="268"/>
      <c r="M354" s="268"/>
      <c r="N354" s="268"/>
      <c r="O354" s="268"/>
      <c r="P354" s="268"/>
      <c r="Q354" s="268"/>
      <c r="R354" s="247"/>
      <c r="S354" s="247"/>
      <c r="T354" s="268"/>
      <c r="U354" s="247"/>
      <c r="V354" s="247"/>
      <c r="W354" s="247"/>
      <c r="X354" s="247"/>
      <c r="Y354" s="247"/>
      <c r="Z354" s="247"/>
    </row>
    <row r="355" spans="1:26" ht="15.75" customHeight="1" x14ac:dyDescent="0.2">
      <c r="A355" s="268"/>
      <c r="B355" s="268"/>
      <c r="C355" s="268"/>
      <c r="D355" s="268"/>
      <c r="E355" s="268"/>
      <c r="F355" s="268"/>
      <c r="G355" s="268"/>
      <c r="H355" s="268"/>
      <c r="I355" s="268"/>
      <c r="J355" s="268"/>
      <c r="K355" s="268"/>
      <c r="L355" s="268"/>
      <c r="M355" s="268"/>
      <c r="N355" s="268"/>
      <c r="O355" s="268"/>
      <c r="P355" s="268"/>
      <c r="Q355" s="268"/>
      <c r="R355" s="247"/>
      <c r="S355" s="247"/>
      <c r="T355" s="268"/>
      <c r="U355" s="247"/>
      <c r="V355" s="247"/>
      <c r="W355" s="247"/>
      <c r="X355" s="247"/>
      <c r="Y355" s="247"/>
      <c r="Z355" s="247"/>
    </row>
    <row r="356" spans="1:26" ht="15.75" customHeight="1" x14ac:dyDescent="0.2">
      <c r="A356" s="268"/>
      <c r="B356" s="268"/>
      <c r="C356" s="268"/>
      <c r="D356" s="268"/>
      <c r="E356" s="268"/>
      <c r="F356" s="268"/>
      <c r="G356" s="268"/>
      <c r="H356" s="268"/>
      <c r="I356" s="268"/>
      <c r="J356" s="268"/>
      <c r="K356" s="268"/>
      <c r="L356" s="268"/>
      <c r="M356" s="268"/>
      <c r="N356" s="268"/>
      <c r="O356" s="268"/>
      <c r="P356" s="268"/>
      <c r="Q356" s="268"/>
      <c r="R356" s="247"/>
      <c r="S356" s="247"/>
      <c r="T356" s="268"/>
      <c r="U356" s="247"/>
      <c r="V356" s="247"/>
      <c r="W356" s="247"/>
      <c r="X356" s="247"/>
      <c r="Y356" s="247"/>
      <c r="Z356" s="247"/>
    </row>
    <row r="357" spans="1:26" ht="15.75" customHeight="1" x14ac:dyDescent="0.2">
      <c r="A357" s="268"/>
      <c r="B357" s="268"/>
      <c r="C357" s="268"/>
      <c r="D357" s="268"/>
      <c r="E357" s="268"/>
      <c r="F357" s="268"/>
      <c r="G357" s="268"/>
      <c r="H357" s="268"/>
      <c r="I357" s="268"/>
      <c r="J357" s="268"/>
      <c r="K357" s="268"/>
      <c r="L357" s="268"/>
      <c r="M357" s="268"/>
      <c r="N357" s="268"/>
      <c r="O357" s="268"/>
      <c r="P357" s="268"/>
      <c r="Q357" s="268"/>
      <c r="R357" s="247"/>
      <c r="S357" s="247"/>
      <c r="T357" s="268"/>
      <c r="U357" s="247"/>
      <c r="V357" s="247"/>
      <c r="W357" s="247"/>
      <c r="X357" s="247"/>
      <c r="Y357" s="247"/>
      <c r="Z357" s="247"/>
    </row>
    <row r="358" spans="1:26" ht="15.75" customHeight="1" x14ac:dyDescent="0.2">
      <c r="A358" s="268"/>
      <c r="B358" s="268"/>
      <c r="C358" s="268"/>
      <c r="D358" s="268"/>
      <c r="E358" s="268"/>
      <c r="F358" s="268"/>
      <c r="G358" s="268"/>
      <c r="H358" s="268"/>
      <c r="I358" s="268"/>
      <c r="J358" s="268"/>
      <c r="K358" s="268"/>
      <c r="L358" s="268"/>
      <c r="M358" s="268"/>
      <c r="N358" s="268"/>
      <c r="O358" s="268"/>
      <c r="P358" s="268"/>
      <c r="Q358" s="268"/>
      <c r="R358" s="247"/>
      <c r="S358" s="247"/>
      <c r="T358" s="268"/>
      <c r="U358" s="247"/>
      <c r="V358" s="247"/>
      <c r="W358" s="247"/>
      <c r="X358" s="247"/>
      <c r="Y358" s="247"/>
      <c r="Z358" s="247"/>
    </row>
    <row r="359" spans="1:26" ht="15.75" customHeight="1" x14ac:dyDescent="0.2">
      <c r="A359" s="268"/>
      <c r="B359" s="268"/>
      <c r="C359" s="268"/>
      <c r="D359" s="268"/>
      <c r="E359" s="268"/>
      <c r="F359" s="268"/>
      <c r="G359" s="268"/>
      <c r="H359" s="268"/>
      <c r="I359" s="268"/>
      <c r="J359" s="268"/>
      <c r="K359" s="268"/>
      <c r="L359" s="268"/>
      <c r="M359" s="268"/>
      <c r="N359" s="268"/>
      <c r="O359" s="268"/>
      <c r="P359" s="268"/>
      <c r="Q359" s="268"/>
      <c r="R359" s="247"/>
      <c r="S359" s="247"/>
      <c r="T359" s="268"/>
      <c r="U359" s="247"/>
      <c r="V359" s="247"/>
      <c r="W359" s="247"/>
      <c r="X359" s="247"/>
      <c r="Y359" s="247"/>
      <c r="Z359" s="247"/>
    </row>
    <row r="360" spans="1:26" ht="15.75" customHeight="1" x14ac:dyDescent="0.2">
      <c r="A360" s="268"/>
      <c r="B360" s="268"/>
      <c r="C360" s="268"/>
      <c r="D360" s="268"/>
      <c r="E360" s="268"/>
      <c r="F360" s="268"/>
      <c r="G360" s="268"/>
      <c r="H360" s="268"/>
      <c r="I360" s="268"/>
      <c r="J360" s="268"/>
      <c r="K360" s="268"/>
      <c r="L360" s="268"/>
      <c r="M360" s="268"/>
      <c r="N360" s="268"/>
      <c r="O360" s="268"/>
      <c r="P360" s="268"/>
      <c r="Q360" s="268"/>
      <c r="R360" s="247"/>
      <c r="S360" s="247"/>
      <c r="T360" s="268"/>
      <c r="U360" s="247"/>
      <c r="V360" s="247"/>
      <c r="W360" s="247"/>
      <c r="X360" s="247"/>
      <c r="Y360" s="247"/>
      <c r="Z360" s="247"/>
    </row>
    <row r="361" spans="1:26" ht="15.75" customHeight="1" x14ac:dyDescent="0.2">
      <c r="A361" s="268"/>
      <c r="B361" s="268"/>
      <c r="C361" s="268"/>
      <c r="D361" s="268"/>
      <c r="E361" s="268"/>
      <c r="F361" s="268"/>
      <c r="G361" s="268"/>
      <c r="H361" s="268"/>
      <c r="I361" s="268"/>
      <c r="J361" s="268"/>
      <c r="K361" s="268"/>
      <c r="L361" s="268"/>
      <c r="M361" s="268"/>
      <c r="N361" s="268"/>
      <c r="O361" s="268"/>
      <c r="P361" s="268"/>
      <c r="Q361" s="268"/>
      <c r="R361" s="247"/>
      <c r="S361" s="247"/>
      <c r="T361" s="268"/>
      <c r="U361" s="247"/>
      <c r="V361" s="247"/>
      <c r="W361" s="247"/>
      <c r="X361" s="247"/>
      <c r="Y361" s="247"/>
      <c r="Z361" s="247"/>
    </row>
    <row r="362" spans="1:26" ht="15.75" customHeight="1" x14ac:dyDescent="0.2">
      <c r="A362" s="268"/>
      <c r="B362" s="268"/>
      <c r="C362" s="268"/>
      <c r="D362" s="268"/>
      <c r="E362" s="268"/>
      <c r="F362" s="268"/>
      <c r="G362" s="268"/>
      <c r="H362" s="268"/>
      <c r="I362" s="268"/>
      <c r="J362" s="268"/>
      <c r="K362" s="268"/>
      <c r="L362" s="268"/>
      <c r="M362" s="268"/>
      <c r="N362" s="268"/>
      <c r="O362" s="268"/>
      <c r="P362" s="268"/>
      <c r="Q362" s="268"/>
      <c r="R362" s="247"/>
      <c r="S362" s="247"/>
      <c r="T362" s="268"/>
      <c r="U362" s="247"/>
      <c r="V362" s="247"/>
      <c r="W362" s="247"/>
      <c r="X362" s="247"/>
      <c r="Y362" s="247"/>
      <c r="Z362" s="247"/>
    </row>
    <row r="363" spans="1:26" ht="15.75" customHeight="1" x14ac:dyDescent="0.2">
      <c r="A363" s="268"/>
      <c r="B363" s="268"/>
      <c r="C363" s="268"/>
      <c r="D363" s="268"/>
      <c r="E363" s="268"/>
      <c r="F363" s="268"/>
      <c r="G363" s="268"/>
      <c r="H363" s="268"/>
      <c r="I363" s="268"/>
      <c r="J363" s="268"/>
      <c r="K363" s="268"/>
      <c r="L363" s="268"/>
      <c r="M363" s="268"/>
      <c r="N363" s="268"/>
      <c r="O363" s="268"/>
      <c r="P363" s="268"/>
      <c r="Q363" s="268"/>
      <c r="R363" s="247"/>
      <c r="S363" s="247"/>
      <c r="T363" s="268"/>
      <c r="U363" s="247"/>
      <c r="V363" s="247"/>
      <c r="W363" s="247"/>
      <c r="X363" s="247"/>
      <c r="Y363" s="247"/>
      <c r="Z363" s="247"/>
    </row>
    <row r="364" spans="1:26" ht="15.75" customHeight="1" x14ac:dyDescent="0.2">
      <c r="A364" s="268"/>
      <c r="B364" s="268"/>
      <c r="C364" s="268"/>
      <c r="D364" s="268"/>
      <c r="E364" s="268"/>
      <c r="F364" s="268"/>
      <c r="G364" s="268"/>
      <c r="H364" s="268"/>
      <c r="I364" s="268"/>
      <c r="J364" s="268"/>
      <c r="K364" s="268"/>
      <c r="L364" s="268"/>
      <c r="M364" s="268"/>
      <c r="N364" s="268"/>
      <c r="O364" s="268"/>
      <c r="P364" s="268"/>
      <c r="Q364" s="268"/>
      <c r="R364" s="247"/>
      <c r="S364" s="247"/>
      <c r="T364" s="268"/>
      <c r="U364" s="247"/>
      <c r="V364" s="247"/>
      <c r="W364" s="247"/>
      <c r="X364" s="247"/>
      <c r="Y364" s="247"/>
      <c r="Z364" s="247"/>
    </row>
    <row r="365" spans="1:26" ht="15.75" customHeight="1" x14ac:dyDescent="0.2">
      <c r="A365" s="268"/>
      <c r="B365" s="268"/>
      <c r="C365" s="268"/>
      <c r="D365" s="268"/>
      <c r="E365" s="268"/>
      <c r="F365" s="268"/>
      <c r="G365" s="268"/>
      <c r="H365" s="268"/>
      <c r="I365" s="268"/>
      <c r="J365" s="268"/>
      <c r="K365" s="268"/>
      <c r="L365" s="268"/>
      <c r="M365" s="268"/>
      <c r="N365" s="268"/>
      <c r="O365" s="268"/>
      <c r="P365" s="268"/>
      <c r="Q365" s="268"/>
      <c r="R365" s="247"/>
      <c r="S365" s="247"/>
      <c r="T365" s="268"/>
      <c r="U365" s="247"/>
      <c r="V365" s="247"/>
      <c r="W365" s="247"/>
      <c r="X365" s="247"/>
      <c r="Y365" s="247"/>
      <c r="Z365" s="247"/>
    </row>
    <row r="366" spans="1:26" ht="15.75" customHeight="1" x14ac:dyDescent="0.2">
      <c r="A366" s="268"/>
      <c r="B366" s="268"/>
      <c r="C366" s="268"/>
      <c r="D366" s="268"/>
      <c r="E366" s="268"/>
      <c r="F366" s="268"/>
      <c r="G366" s="268"/>
      <c r="H366" s="268"/>
      <c r="I366" s="268"/>
      <c r="J366" s="268"/>
      <c r="K366" s="268"/>
      <c r="L366" s="268"/>
      <c r="M366" s="268"/>
      <c r="N366" s="268"/>
      <c r="O366" s="268"/>
      <c r="P366" s="268"/>
      <c r="Q366" s="268"/>
      <c r="R366" s="247"/>
      <c r="S366" s="247"/>
      <c r="T366" s="268"/>
      <c r="U366" s="247"/>
      <c r="V366" s="247"/>
      <c r="W366" s="247"/>
      <c r="X366" s="247"/>
      <c r="Y366" s="247"/>
      <c r="Z366" s="247"/>
    </row>
    <row r="367" spans="1:26" ht="15.75" customHeight="1" x14ac:dyDescent="0.2">
      <c r="A367" s="268"/>
      <c r="B367" s="268"/>
      <c r="C367" s="268"/>
      <c r="D367" s="268"/>
      <c r="E367" s="268"/>
      <c r="F367" s="268"/>
      <c r="G367" s="268"/>
      <c r="H367" s="268"/>
      <c r="I367" s="268"/>
      <c r="J367" s="268"/>
      <c r="K367" s="268"/>
      <c r="L367" s="268"/>
      <c r="M367" s="268"/>
      <c r="N367" s="268"/>
      <c r="O367" s="268"/>
      <c r="P367" s="268"/>
      <c r="Q367" s="268"/>
      <c r="R367" s="247"/>
      <c r="S367" s="247"/>
      <c r="T367" s="268"/>
      <c r="U367" s="247"/>
      <c r="V367" s="247"/>
      <c r="W367" s="247"/>
      <c r="X367" s="247"/>
      <c r="Y367" s="247"/>
      <c r="Z367" s="247"/>
    </row>
    <row r="368" spans="1:26" ht="15.75" customHeight="1" x14ac:dyDescent="0.2">
      <c r="A368" s="268"/>
      <c r="B368" s="268"/>
      <c r="C368" s="268"/>
      <c r="D368" s="268"/>
      <c r="E368" s="268"/>
      <c r="F368" s="268"/>
      <c r="G368" s="268"/>
      <c r="H368" s="268"/>
      <c r="I368" s="268"/>
      <c r="J368" s="268"/>
      <c r="K368" s="268"/>
      <c r="L368" s="268"/>
      <c r="M368" s="268"/>
      <c r="N368" s="268"/>
      <c r="O368" s="268"/>
      <c r="P368" s="268"/>
      <c r="Q368" s="268"/>
      <c r="R368" s="247"/>
      <c r="S368" s="247"/>
      <c r="T368" s="268"/>
      <c r="U368" s="247"/>
      <c r="V368" s="247"/>
      <c r="W368" s="247"/>
      <c r="X368" s="247"/>
      <c r="Y368" s="247"/>
      <c r="Z368" s="247"/>
    </row>
    <row r="369" spans="1:26" ht="15.75" customHeight="1" x14ac:dyDescent="0.2">
      <c r="A369" s="268"/>
      <c r="B369" s="268"/>
      <c r="C369" s="268"/>
      <c r="D369" s="268"/>
      <c r="E369" s="268"/>
      <c r="F369" s="268"/>
      <c r="G369" s="268"/>
      <c r="H369" s="268"/>
      <c r="I369" s="268"/>
      <c r="J369" s="268"/>
      <c r="K369" s="268"/>
      <c r="L369" s="268"/>
      <c r="M369" s="268"/>
      <c r="N369" s="268"/>
      <c r="O369" s="268"/>
      <c r="P369" s="268"/>
      <c r="Q369" s="268"/>
      <c r="R369" s="247"/>
      <c r="S369" s="247"/>
      <c r="T369" s="268"/>
      <c r="U369" s="247"/>
      <c r="V369" s="247"/>
      <c r="W369" s="247"/>
      <c r="X369" s="247"/>
      <c r="Y369" s="247"/>
      <c r="Z369" s="247"/>
    </row>
    <row r="370" spans="1:26" ht="15.75" customHeight="1" x14ac:dyDescent="0.2">
      <c r="A370" s="268"/>
      <c r="B370" s="268"/>
      <c r="C370" s="268"/>
      <c r="D370" s="268"/>
      <c r="E370" s="268"/>
      <c r="F370" s="268"/>
      <c r="G370" s="268"/>
      <c r="H370" s="268"/>
      <c r="I370" s="268"/>
      <c r="J370" s="268"/>
      <c r="K370" s="268"/>
      <c r="L370" s="268"/>
      <c r="M370" s="268"/>
      <c r="N370" s="268"/>
      <c r="O370" s="268"/>
      <c r="P370" s="268"/>
      <c r="Q370" s="268"/>
      <c r="R370" s="247"/>
      <c r="S370" s="247"/>
      <c r="T370" s="268"/>
      <c r="U370" s="247"/>
      <c r="V370" s="247"/>
      <c r="W370" s="247"/>
      <c r="X370" s="247"/>
      <c r="Y370" s="247"/>
      <c r="Z370" s="247"/>
    </row>
    <row r="371" spans="1:26" ht="15.75" customHeight="1" x14ac:dyDescent="0.2">
      <c r="A371" s="268"/>
      <c r="B371" s="268"/>
      <c r="C371" s="268"/>
      <c r="D371" s="268"/>
      <c r="E371" s="268"/>
      <c r="F371" s="268"/>
      <c r="G371" s="268"/>
      <c r="H371" s="268"/>
      <c r="I371" s="268"/>
      <c r="J371" s="268"/>
      <c r="K371" s="268"/>
      <c r="L371" s="268"/>
      <c r="M371" s="268"/>
      <c r="N371" s="268"/>
      <c r="O371" s="268"/>
      <c r="P371" s="268"/>
      <c r="Q371" s="268"/>
      <c r="R371" s="247"/>
      <c r="S371" s="247"/>
      <c r="T371" s="268"/>
      <c r="U371" s="247"/>
      <c r="V371" s="247"/>
      <c r="W371" s="247"/>
      <c r="X371" s="247"/>
      <c r="Y371" s="247"/>
      <c r="Z371" s="247"/>
    </row>
    <row r="372" spans="1:26" ht="15.75" customHeight="1" x14ac:dyDescent="0.2">
      <c r="A372" s="268"/>
      <c r="B372" s="268"/>
      <c r="C372" s="268"/>
      <c r="D372" s="268"/>
      <c r="E372" s="268"/>
      <c r="F372" s="268"/>
      <c r="G372" s="268"/>
      <c r="H372" s="268"/>
      <c r="I372" s="268"/>
      <c r="J372" s="268"/>
      <c r="K372" s="268"/>
      <c r="L372" s="268"/>
      <c r="M372" s="268"/>
      <c r="N372" s="268"/>
      <c r="O372" s="268"/>
      <c r="P372" s="268"/>
      <c r="Q372" s="268"/>
      <c r="R372" s="247"/>
      <c r="S372" s="247"/>
      <c r="T372" s="268"/>
      <c r="U372" s="247"/>
      <c r="V372" s="247"/>
      <c r="W372" s="247"/>
      <c r="X372" s="247"/>
      <c r="Y372" s="247"/>
      <c r="Z372" s="247"/>
    </row>
    <row r="373" spans="1:26" ht="15.75" customHeight="1" x14ac:dyDescent="0.2">
      <c r="A373" s="268"/>
      <c r="B373" s="268"/>
      <c r="C373" s="268"/>
      <c r="D373" s="268"/>
      <c r="E373" s="268"/>
      <c r="F373" s="268"/>
      <c r="G373" s="268"/>
      <c r="H373" s="268"/>
      <c r="I373" s="268"/>
      <c r="J373" s="268"/>
      <c r="K373" s="268"/>
      <c r="L373" s="268"/>
      <c r="M373" s="268"/>
      <c r="N373" s="268"/>
      <c r="O373" s="268"/>
      <c r="P373" s="268"/>
      <c r="Q373" s="268"/>
      <c r="R373" s="247"/>
      <c r="S373" s="247"/>
      <c r="T373" s="268"/>
      <c r="U373" s="247"/>
      <c r="V373" s="247"/>
      <c r="W373" s="247"/>
      <c r="X373" s="247"/>
      <c r="Y373" s="247"/>
      <c r="Z373" s="247"/>
    </row>
    <row r="374" spans="1:26" ht="15.75" customHeight="1" x14ac:dyDescent="0.2">
      <c r="A374" s="268"/>
      <c r="B374" s="268"/>
      <c r="C374" s="268"/>
      <c r="D374" s="268"/>
      <c r="E374" s="268"/>
      <c r="F374" s="268"/>
      <c r="G374" s="268"/>
      <c r="H374" s="268"/>
      <c r="I374" s="268"/>
      <c r="J374" s="268"/>
      <c r="K374" s="268"/>
      <c r="L374" s="268"/>
      <c r="M374" s="268"/>
      <c r="N374" s="268"/>
      <c r="O374" s="268"/>
      <c r="P374" s="268"/>
      <c r="Q374" s="268"/>
      <c r="R374" s="247"/>
      <c r="S374" s="247"/>
      <c r="T374" s="268"/>
      <c r="U374" s="247"/>
      <c r="V374" s="247"/>
      <c r="W374" s="247"/>
      <c r="X374" s="247"/>
      <c r="Y374" s="247"/>
      <c r="Z374" s="247"/>
    </row>
    <row r="375" spans="1:26" ht="15.75" customHeight="1" x14ac:dyDescent="0.2">
      <c r="A375" s="268"/>
      <c r="B375" s="268"/>
      <c r="C375" s="268"/>
      <c r="D375" s="268"/>
      <c r="E375" s="268"/>
      <c r="F375" s="268"/>
      <c r="G375" s="268"/>
      <c r="H375" s="268"/>
      <c r="I375" s="268"/>
      <c r="J375" s="268"/>
      <c r="K375" s="268"/>
      <c r="L375" s="268"/>
      <c r="M375" s="268"/>
      <c r="N375" s="268"/>
      <c r="O375" s="268"/>
      <c r="P375" s="268"/>
      <c r="Q375" s="268"/>
      <c r="R375" s="247"/>
      <c r="S375" s="247"/>
      <c r="T375" s="268"/>
      <c r="U375" s="247"/>
      <c r="V375" s="247"/>
      <c r="W375" s="247"/>
      <c r="X375" s="247"/>
      <c r="Y375" s="247"/>
      <c r="Z375" s="247"/>
    </row>
    <row r="376" spans="1:26" ht="15.75" customHeight="1" x14ac:dyDescent="0.2">
      <c r="A376" s="268"/>
      <c r="B376" s="268"/>
      <c r="C376" s="268"/>
      <c r="D376" s="268"/>
      <c r="E376" s="268"/>
      <c r="F376" s="268"/>
      <c r="G376" s="268"/>
      <c r="H376" s="268"/>
      <c r="I376" s="268"/>
      <c r="J376" s="268"/>
      <c r="K376" s="268"/>
      <c r="L376" s="268"/>
      <c r="M376" s="268"/>
      <c r="N376" s="268"/>
      <c r="O376" s="268"/>
      <c r="P376" s="268"/>
      <c r="Q376" s="268"/>
      <c r="R376" s="247"/>
      <c r="S376" s="247"/>
      <c r="T376" s="268"/>
      <c r="U376" s="247"/>
      <c r="V376" s="247"/>
      <c r="W376" s="247"/>
      <c r="X376" s="247"/>
      <c r="Y376" s="247"/>
      <c r="Z376" s="247"/>
    </row>
    <row r="377" spans="1:26" ht="15.75" customHeight="1" x14ac:dyDescent="0.2">
      <c r="A377" s="268"/>
      <c r="B377" s="268"/>
      <c r="C377" s="268"/>
      <c r="D377" s="268"/>
      <c r="E377" s="268"/>
      <c r="F377" s="268"/>
      <c r="G377" s="268"/>
      <c r="H377" s="268"/>
      <c r="I377" s="268"/>
      <c r="J377" s="268"/>
      <c r="K377" s="268"/>
      <c r="L377" s="268"/>
      <c r="M377" s="268"/>
      <c r="N377" s="268"/>
      <c r="O377" s="268"/>
      <c r="P377" s="268"/>
      <c r="Q377" s="268"/>
      <c r="R377" s="247"/>
      <c r="S377" s="247"/>
      <c r="T377" s="268"/>
      <c r="U377" s="247"/>
      <c r="V377" s="247"/>
      <c r="W377" s="247"/>
      <c r="X377" s="247"/>
      <c r="Y377" s="247"/>
      <c r="Z377" s="247"/>
    </row>
    <row r="378" spans="1:26" ht="15.75" customHeight="1" x14ac:dyDescent="0.2">
      <c r="A378" s="268"/>
      <c r="B378" s="268"/>
      <c r="C378" s="268"/>
      <c r="D378" s="268"/>
      <c r="E378" s="268"/>
      <c r="F378" s="268"/>
      <c r="G378" s="268"/>
      <c r="H378" s="268"/>
      <c r="I378" s="268"/>
      <c r="J378" s="268"/>
      <c r="K378" s="268"/>
      <c r="L378" s="268"/>
      <c r="M378" s="268"/>
      <c r="N378" s="268"/>
      <c r="O378" s="268"/>
      <c r="P378" s="268"/>
      <c r="Q378" s="268"/>
      <c r="R378" s="247"/>
      <c r="S378" s="247"/>
      <c r="T378" s="268"/>
      <c r="U378" s="247"/>
      <c r="V378" s="247"/>
      <c r="W378" s="247"/>
      <c r="X378" s="247"/>
      <c r="Y378" s="247"/>
      <c r="Z378" s="247"/>
    </row>
    <row r="379" spans="1:26" ht="15.75" customHeight="1" x14ac:dyDescent="0.2">
      <c r="A379" s="268"/>
      <c r="B379" s="268"/>
      <c r="C379" s="268"/>
      <c r="D379" s="268"/>
      <c r="E379" s="268"/>
      <c r="F379" s="268"/>
      <c r="G379" s="268"/>
      <c r="H379" s="268"/>
      <c r="I379" s="268"/>
      <c r="J379" s="268"/>
      <c r="K379" s="268"/>
      <c r="L379" s="268"/>
      <c r="M379" s="268"/>
      <c r="N379" s="268"/>
      <c r="O379" s="268"/>
      <c r="P379" s="268"/>
      <c r="Q379" s="268"/>
      <c r="R379" s="247"/>
      <c r="S379" s="247"/>
      <c r="T379" s="268"/>
      <c r="U379" s="247"/>
      <c r="V379" s="247"/>
      <c r="W379" s="247"/>
      <c r="X379" s="247"/>
      <c r="Y379" s="247"/>
      <c r="Z379" s="247"/>
    </row>
    <row r="380" spans="1:26" ht="15.75" customHeight="1" x14ac:dyDescent="0.2">
      <c r="A380" s="268"/>
      <c r="B380" s="268"/>
      <c r="C380" s="268"/>
      <c r="D380" s="268"/>
      <c r="E380" s="268"/>
      <c r="F380" s="268"/>
      <c r="G380" s="268"/>
      <c r="H380" s="268"/>
      <c r="I380" s="268"/>
      <c r="J380" s="268"/>
      <c r="K380" s="268"/>
      <c r="L380" s="268"/>
      <c r="M380" s="268"/>
      <c r="N380" s="268"/>
      <c r="O380" s="268"/>
      <c r="P380" s="268"/>
      <c r="Q380" s="268"/>
      <c r="R380" s="247"/>
      <c r="S380" s="247"/>
      <c r="T380" s="268"/>
      <c r="U380" s="247"/>
      <c r="V380" s="247"/>
      <c r="W380" s="247"/>
      <c r="X380" s="247"/>
      <c r="Y380" s="247"/>
      <c r="Z380" s="247"/>
    </row>
    <row r="381" spans="1:26" ht="15.75" customHeight="1" x14ac:dyDescent="0.2">
      <c r="A381" s="268"/>
      <c r="B381" s="268"/>
      <c r="C381" s="268"/>
      <c r="D381" s="268"/>
      <c r="E381" s="268"/>
      <c r="F381" s="268"/>
      <c r="G381" s="268"/>
      <c r="H381" s="268"/>
      <c r="I381" s="268"/>
      <c r="J381" s="268"/>
      <c r="K381" s="268"/>
      <c r="L381" s="268"/>
      <c r="M381" s="268"/>
      <c r="N381" s="268"/>
      <c r="O381" s="268"/>
      <c r="P381" s="268"/>
      <c r="Q381" s="268"/>
      <c r="R381" s="247"/>
      <c r="S381" s="247"/>
      <c r="T381" s="268"/>
      <c r="U381" s="247"/>
      <c r="V381" s="247"/>
      <c r="W381" s="247"/>
      <c r="X381" s="247"/>
      <c r="Y381" s="247"/>
      <c r="Z381" s="247"/>
    </row>
    <row r="382" spans="1:26" ht="15.75" customHeight="1" x14ac:dyDescent="0.2">
      <c r="A382" s="268"/>
      <c r="B382" s="268"/>
      <c r="C382" s="268"/>
      <c r="D382" s="268"/>
      <c r="E382" s="268"/>
      <c r="F382" s="268"/>
      <c r="G382" s="268"/>
      <c r="H382" s="268"/>
      <c r="I382" s="268"/>
      <c r="J382" s="268"/>
      <c r="K382" s="268"/>
      <c r="L382" s="268"/>
      <c r="M382" s="268"/>
      <c r="N382" s="268"/>
      <c r="O382" s="268"/>
      <c r="P382" s="268"/>
      <c r="Q382" s="268"/>
      <c r="R382" s="247"/>
      <c r="S382" s="247"/>
      <c r="T382" s="268"/>
      <c r="U382" s="247"/>
      <c r="V382" s="247"/>
      <c r="W382" s="247"/>
      <c r="X382" s="247"/>
      <c r="Y382" s="247"/>
      <c r="Z382" s="247"/>
    </row>
    <row r="383" spans="1:26" ht="15.75" customHeight="1" x14ac:dyDescent="0.2">
      <c r="A383" s="268"/>
      <c r="B383" s="268"/>
      <c r="C383" s="268"/>
      <c r="D383" s="268"/>
      <c r="E383" s="268"/>
      <c r="F383" s="268"/>
      <c r="G383" s="268"/>
      <c r="H383" s="268"/>
      <c r="I383" s="268"/>
      <c r="J383" s="268"/>
      <c r="K383" s="268"/>
      <c r="L383" s="268"/>
      <c r="M383" s="268"/>
      <c r="N383" s="268"/>
      <c r="O383" s="268"/>
      <c r="P383" s="268"/>
      <c r="Q383" s="268"/>
      <c r="R383" s="247"/>
      <c r="S383" s="247"/>
      <c r="T383" s="268"/>
      <c r="U383" s="247"/>
      <c r="V383" s="247"/>
      <c r="W383" s="247"/>
      <c r="X383" s="247"/>
      <c r="Y383" s="247"/>
      <c r="Z383" s="247"/>
    </row>
    <row r="384" spans="1:26" ht="15.75" customHeight="1" x14ac:dyDescent="0.2">
      <c r="A384" s="268"/>
      <c r="B384" s="268"/>
      <c r="C384" s="268"/>
      <c r="D384" s="268"/>
      <c r="E384" s="268"/>
      <c r="F384" s="268"/>
      <c r="G384" s="268"/>
      <c r="H384" s="268"/>
      <c r="I384" s="268"/>
      <c r="J384" s="268"/>
      <c r="K384" s="268"/>
      <c r="L384" s="268"/>
      <c r="M384" s="268"/>
      <c r="N384" s="268"/>
      <c r="O384" s="268"/>
      <c r="P384" s="268"/>
      <c r="Q384" s="268"/>
      <c r="R384" s="247"/>
      <c r="S384" s="247"/>
      <c r="T384" s="268"/>
      <c r="U384" s="247"/>
      <c r="V384" s="247"/>
      <c r="W384" s="247"/>
      <c r="X384" s="247"/>
      <c r="Y384" s="247"/>
      <c r="Z384" s="247"/>
    </row>
    <row r="385" spans="1:26" ht="15.75" customHeight="1" x14ac:dyDescent="0.2">
      <c r="A385" s="268"/>
      <c r="B385" s="268"/>
      <c r="C385" s="268"/>
      <c r="D385" s="268"/>
      <c r="E385" s="268"/>
      <c r="F385" s="268"/>
      <c r="G385" s="268"/>
      <c r="H385" s="268"/>
      <c r="I385" s="268"/>
      <c r="J385" s="268"/>
      <c r="K385" s="268"/>
      <c r="L385" s="268"/>
      <c r="M385" s="268"/>
      <c r="N385" s="268"/>
      <c r="O385" s="268"/>
      <c r="P385" s="268"/>
      <c r="Q385" s="268"/>
      <c r="R385" s="247"/>
      <c r="S385" s="247"/>
      <c r="T385" s="268"/>
      <c r="U385" s="247"/>
      <c r="V385" s="247"/>
      <c r="W385" s="247"/>
      <c r="X385" s="247"/>
      <c r="Y385" s="247"/>
      <c r="Z385" s="247"/>
    </row>
    <row r="386" spans="1:26" ht="15.75" customHeight="1" x14ac:dyDescent="0.2">
      <c r="A386" s="268"/>
      <c r="B386" s="268"/>
      <c r="C386" s="268"/>
      <c r="D386" s="268"/>
      <c r="E386" s="268"/>
      <c r="F386" s="268"/>
      <c r="G386" s="268"/>
      <c r="H386" s="268"/>
      <c r="I386" s="268"/>
      <c r="J386" s="268"/>
      <c r="K386" s="268"/>
      <c r="L386" s="268"/>
      <c r="M386" s="268"/>
      <c r="N386" s="268"/>
      <c r="O386" s="268"/>
      <c r="P386" s="268"/>
      <c r="Q386" s="268"/>
      <c r="R386" s="247"/>
      <c r="S386" s="247"/>
      <c r="T386" s="268"/>
      <c r="U386" s="247"/>
      <c r="V386" s="247"/>
      <c r="W386" s="247"/>
      <c r="X386" s="247"/>
      <c r="Y386" s="247"/>
      <c r="Z386" s="247"/>
    </row>
    <row r="387" spans="1:26" ht="15.75" customHeight="1" x14ac:dyDescent="0.2">
      <c r="A387" s="268"/>
      <c r="B387" s="268"/>
      <c r="C387" s="268"/>
      <c r="D387" s="268"/>
      <c r="E387" s="268"/>
      <c r="F387" s="268"/>
      <c r="G387" s="268"/>
      <c r="H387" s="268"/>
      <c r="I387" s="268"/>
      <c r="J387" s="268"/>
      <c r="K387" s="268"/>
      <c r="L387" s="268"/>
      <c r="M387" s="268"/>
      <c r="N387" s="268"/>
      <c r="O387" s="268"/>
      <c r="P387" s="268"/>
      <c r="Q387" s="268"/>
      <c r="R387" s="247"/>
      <c r="S387" s="247"/>
      <c r="T387" s="268"/>
      <c r="U387" s="247"/>
      <c r="V387" s="247"/>
      <c r="W387" s="247"/>
      <c r="X387" s="247"/>
      <c r="Y387" s="247"/>
      <c r="Z387" s="247"/>
    </row>
    <row r="388" spans="1:26" ht="15.75" customHeight="1" x14ac:dyDescent="0.2">
      <c r="A388" s="268"/>
      <c r="B388" s="268"/>
      <c r="C388" s="268"/>
      <c r="D388" s="268"/>
      <c r="E388" s="268"/>
      <c r="F388" s="268"/>
      <c r="G388" s="268"/>
      <c r="H388" s="268"/>
      <c r="I388" s="268"/>
      <c r="J388" s="268"/>
      <c r="K388" s="268"/>
      <c r="L388" s="268"/>
      <c r="M388" s="268"/>
      <c r="N388" s="268"/>
      <c r="O388" s="268"/>
      <c r="P388" s="268"/>
      <c r="Q388" s="268"/>
      <c r="R388" s="247"/>
      <c r="S388" s="247"/>
      <c r="T388" s="268"/>
      <c r="U388" s="247"/>
      <c r="V388" s="247"/>
      <c r="W388" s="247"/>
      <c r="X388" s="247"/>
      <c r="Y388" s="247"/>
      <c r="Z388" s="247"/>
    </row>
    <row r="389" spans="1:26" ht="15.75" customHeight="1" x14ac:dyDescent="0.2">
      <c r="A389" s="268"/>
      <c r="B389" s="268"/>
      <c r="C389" s="268"/>
      <c r="D389" s="268"/>
      <c r="E389" s="268"/>
      <c r="F389" s="268"/>
      <c r="G389" s="268"/>
      <c r="H389" s="268"/>
      <c r="I389" s="268"/>
      <c r="J389" s="268"/>
      <c r="K389" s="268"/>
      <c r="L389" s="268"/>
      <c r="M389" s="268"/>
      <c r="N389" s="268"/>
      <c r="O389" s="268"/>
      <c r="P389" s="268"/>
      <c r="Q389" s="268"/>
      <c r="R389" s="247"/>
      <c r="S389" s="247"/>
      <c r="T389" s="268"/>
      <c r="U389" s="247"/>
      <c r="V389" s="247"/>
      <c r="W389" s="247"/>
      <c r="X389" s="247"/>
      <c r="Y389" s="247"/>
      <c r="Z389" s="247"/>
    </row>
    <row r="390" spans="1:26" ht="15.75" customHeight="1" x14ac:dyDescent="0.2">
      <c r="A390" s="268"/>
      <c r="B390" s="268"/>
      <c r="C390" s="268"/>
      <c r="D390" s="268"/>
      <c r="E390" s="268"/>
      <c r="F390" s="268"/>
      <c r="G390" s="268"/>
      <c r="H390" s="268"/>
      <c r="I390" s="268"/>
      <c r="J390" s="268"/>
      <c r="K390" s="268"/>
      <c r="L390" s="268"/>
      <c r="M390" s="268"/>
      <c r="N390" s="268"/>
      <c r="O390" s="268"/>
      <c r="P390" s="268"/>
      <c r="Q390" s="268"/>
      <c r="R390" s="247"/>
      <c r="S390" s="247"/>
      <c r="T390" s="268"/>
      <c r="U390" s="247"/>
      <c r="V390" s="247"/>
      <c r="W390" s="247"/>
      <c r="X390" s="247"/>
      <c r="Y390" s="247"/>
      <c r="Z390" s="247"/>
    </row>
    <row r="391" spans="1:26" ht="15.75" customHeight="1" x14ac:dyDescent="0.2">
      <c r="A391" s="268"/>
      <c r="B391" s="268"/>
      <c r="C391" s="268"/>
      <c r="D391" s="268"/>
      <c r="E391" s="268"/>
      <c r="F391" s="268"/>
      <c r="G391" s="268"/>
      <c r="H391" s="268"/>
      <c r="I391" s="268"/>
      <c r="J391" s="268"/>
      <c r="K391" s="268"/>
      <c r="L391" s="268"/>
      <c r="M391" s="268"/>
      <c r="N391" s="268"/>
      <c r="O391" s="268"/>
      <c r="P391" s="268"/>
      <c r="Q391" s="268"/>
      <c r="R391" s="247"/>
      <c r="S391" s="247"/>
      <c r="T391" s="268"/>
      <c r="U391" s="247"/>
      <c r="V391" s="247"/>
      <c r="W391" s="247"/>
      <c r="X391" s="247"/>
      <c r="Y391" s="247"/>
      <c r="Z391" s="247"/>
    </row>
    <row r="392" spans="1:26" ht="15.75" customHeight="1" x14ac:dyDescent="0.2">
      <c r="A392" s="268"/>
      <c r="B392" s="268"/>
      <c r="C392" s="268"/>
      <c r="D392" s="268"/>
      <c r="E392" s="268"/>
      <c r="F392" s="268"/>
      <c r="G392" s="268"/>
      <c r="H392" s="268"/>
      <c r="I392" s="268"/>
      <c r="J392" s="268"/>
      <c r="K392" s="268"/>
      <c r="L392" s="268"/>
      <c r="M392" s="268"/>
      <c r="N392" s="268"/>
      <c r="O392" s="268"/>
      <c r="P392" s="268"/>
      <c r="Q392" s="268"/>
      <c r="R392" s="247"/>
      <c r="S392" s="247"/>
      <c r="T392" s="268"/>
      <c r="U392" s="247"/>
      <c r="V392" s="247"/>
      <c r="W392" s="247"/>
      <c r="X392" s="247"/>
      <c r="Y392" s="247"/>
      <c r="Z392" s="247"/>
    </row>
    <row r="393" spans="1:26" ht="15.75" customHeight="1" x14ac:dyDescent="0.2">
      <c r="A393" s="268"/>
      <c r="B393" s="268"/>
      <c r="C393" s="268"/>
      <c r="D393" s="268"/>
      <c r="E393" s="268"/>
      <c r="F393" s="268"/>
      <c r="G393" s="268"/>
      <c r="H393" s="268"/>
      <c r="I393" s="268"/>
      <c r="J393" s="268"/>
      <c r="K393" s="268"/>
      <c r="L393" s="268"/>
      <c r="M393" s="268"/>
      <c r="N393" s="268"/>
      <c r="O393" s="268"/>
      <c r="P393" s="268"/>
      <c r="Q393" s="268"/>
      <c r="R393" s="247"/>
      <c r="S393" s="247"/>
      <c r="T393" s="268"/>
      <c r="U393" s="247"/>
      <c r="V393" s="247"/>
      <c r="W393" s="247"/>
      <c r="X393" s="247"/>
      <c r="Y393" s="247"/>
      <c r="Z393" s="247"/>
    </row>
    <row r="394" spans="1:26" ht="15.75" customHeight="1" x14ac:dyDescent="0.2">
      <c r="A394" s="268"/>
      <c r="B394" s="268"/>
      <c r="C394" s="268"/>
      <c r="D394" s="268"/>
      <c r="E394" s="268"/>
      <c r="F394" s="268"/>
      <c r="G394" s="268"/>
      <c r="H394" s="268"/>
      <c r="I394" s="268"/>
      <c r="J394" s="268"/>
      <c r="K394" s="268"/>
      <c r="L394" s="268"/>
      <c r="M394" s="268"/>
      <c r="N394" s="268"/>
      <c r="O394" s="268"/>
      <c r="P394" s="268"/>
      <c r="Q394" s="268"/>
      <c r="R394" s="247"/>
      <c r="S394" s="247"/>
      <c r="T394" s="268"/>
      <c r="U394" s="247"/>
      <c r="V394" s="247"/>
      <c r="W394" s="247"/>
      <c r="X394" s="247"/>
      <c r="Y394" s="247"/>
      <c r="Z394" s="247"/>
    </row>
    <row r="395" spans="1:26" ht="15.75" customHeight="1" x14ac:dyDescent="0.2">
      <c r="A395" s="268"/>
      <c r="B395" s="268"/>
      <c r="C395" s="268"/>
      <c r="D395" s="268"/>
      <c r="E395" s="268"/>
      <c r="F395" s="268"/>
      <c r="G395" s="268"/>
      <c r="H395" s="268"/>
      <c r="I395" s="268"/>
      <c r="J395" s="268"/>
      <c r="K395" s="268"/>
      <c r="L395" s="268"/>
      <c r="M395" s="268"/>
      <c r="N395" s="268"/>
      <c r="O395" s="268"/>
      <c r="P395" s="268"/>
      <c r="Q395" s="268"/>
      <c r="R395" s="247"/>
      <c r="S395" s="247"/>
      <c r="T395" s="268"/>
      <c r="U395" s="247"/>
      <c r="V395" s="247"/>
      <c r="W395" s="247"/>
      <c r="X395" s="247"/>
      <c r="Y395" s="247"/>
      <c r="Z395" s="247"/>
    </row>
    <row r="396" spans="1:26" ht="15.75" customHeight="1" x14ac:dyDescent="0.2">
      <c r="A396" s="268"/>
      <c r="B396" s="268"/>
      <c r="C396" s="268"/>
      <c r="D396" s="268"/>
      <c r="E396" s="268"/>
      <c r="F396" s="268"/>
      <c r="G396" s="268"/>
      <c r="H396" s="268"/>
      <c r="I396" s="268"/>
      <c r="J396" s="268"/>
      <c r="K396" s="268"/>
      <c r="L396" s="268"/>
      <c r="M396" s="268"/>
      <c r="N396" s="268"/>
      <c r="O396" s="268"/>
      <c r="P396" s="268"/>
      <c r="Q396" s="268"/>
      <c r="R396" s="247"/>
      <c r="S396" s="247"/>
      <c r="T396" s="268"/>
      <c r="U396" s="247"/>
      <c r="V396" s="247"/>
      <c r="W396" s="247"/>
      <c r="X396" s="247"/>
      <c r="Y396" s="247"/>
      <c r="Z396" s="247"/>
    </row>
    <row r="397" spans="1:26" ht="15.75" customHeight="1" x14ac:dyDescent="0.2">
      <c r="A397" s="268"/>
      <c r="B397" s="268"/>
      <c r="C397" s="268"/>
      <c r="D397" s="268"/>
      <c r="E397" s="268"/>
      <c r="F397" s="268"/>
      <c r="G397" s="268"/>
      <c r="H397" s="268"/>
      <c r="I397" s="268"/>
      <c r="J397" s="268"/>
      <c r="K397" s="268"/>
      <c r="L397" s="268"/>
      <c r="M397" s="268"/>
      <c r="N397" s="268"/>
      <c r="O397" s="268"/>
      <c r="P397" s="268"/>
      <c r="Q397" s="268"/>
      <c r="R397" s="247"/>
      <c r="S397" s="247"/>
      <c r="T397" s="268"/>
      <c r="U397" s="247"/>
      <c r="V397" s="247"/>
      <c r="W397" s="247"/>
      <c r="X397" s="247"/>
      <c r="Y397" s="247"/>
      <c r="Z397" s="247"/>
    </row>
    <row r="398" spans="1:26" ht="15.75" customHeight="1" x14ac:dyDescent="0.2">
      <c r="A398" s="268"/>
      <c r="B398" s="268"/>
      <c r="C398" s="268"/>
      <c r="D398" s="268"/>
      <c r="E398" s="268"/>
      <c r="F398" s="268"/>
      <c r="G398" s="268"/>
      <c r="H398" s="268"/>
      <c r="I398" s="268"/>
      <c r="J398" s="268"/>
      <c r="K398" s="268"/>
      <c r="L398" s="268"/>
      <c r="M398" s="268"/>
      <c r="N398" s="268"/>
      <c r="O398" s="268"/>
      <c r="P398" s="268"/>
      <c r="Q398" s="268"/>
      <c r="R398" s="247"/>
      <c r="S398" s="247"/>
      <c r="T398" s="268"/>
      <c r="U398" s="247"/>
      <c r="V398" s="247"/>
      <c r="W398" s="247"/>
      <c r="X398" s="247"/>
      <c r="Y398" s="247"/>
      <c r="Z398" s="247"/>
    </row>
    <row r="399" spans="1:26" ht="15.75" customHeight="1" x14ac:dyDescent="0.2">
      <c r="A399" s="268"/>
      <c r="B399" s="268"/>
      <c r="C399" s="268"/>
      <c r="D399" s="268"/>
      <c r="E399" s="268"/>
      <c r="F399" s="268"/>
      <c r="G399" s="268"/>
      <c r="H399" s="268"/>
      <c r="I399" s="268"/>
      <c r="J399" s="268"/>
      <c r="K399" s="268"/>
      <c r="L399" s="268"/>
      <c r="M399" s="268"/>
      <c r="N399" s="268"/>
      <c r="O399" s="268"/>
      <c r="P399" s="268"/>
      <c r="Q399" s="268"/>
      <c r="R399" s="247"/>
      <c r="S399" s="247"/>
      <c r="T399" s="268"/>
      <c r="U399" s="247"/>
      <c r="V399" s="247"/>
      <c r="W399" s="247"/>
      <c r="X399" s="247"/>
      <c r="Y399" s="247"/>
      <c r="Z399" s="247"/>
    </row>
    <row r="400" spans="1:26" ht="15.75" customHeight="1" x14ac:dyDescent="0.2">
      <c r="A400" s="268"/>
      <c r="B400" s="268"/>
      <c r="C400" s="268"/>
      <c r="D400" s="268"/>
      <c r="E400" s="268"/>
      <c r="F400" s="268"/>
      <c r="G400" s="268"/>
      <c r="H400" s="268"/>
      <c r="I400" s="268"/>
      <c r="J400" s="268"/>
      <c r="K400" s="268"/>
      <c r="L400" s="268"/>
      <c r="M400" s="268"/>
      <c r="N400" s="268"/>
      <c r="O400" s="268"/>
      <c r="P400" s="268"/>
      <c r="Q400" s="268"/>
      <c r="R400" s="247"/>
      <c r="S400" s="247"/>
      <c r="T400" s="268"/>
      <c r="U400" s="247"/>
      <c r="V400" s="247"/>
      <c r="W400" s="247"/>
      <c r="X400" s="247"/>
      <c r="Y400" s="247"/>
      <c r="Z400" s="247"/>
    </row>
    <row r="401" spans="1:26" ht="15.75" customHeight="1" x14ac:dyDescent="0.2">
      <c r="A401" s="268"/>
      <c r="B401" s="268"/>
      <c r="C401" s="268"/>
      <c r="D401" s="268"/>
      <c r="E401" s="268"/>
      <c r="F401" s="268"/>
      <c r="G401" s="268"/>
      <c r="H401" s="268"/>
      <c r="I401" s="268"/>
      <c r="J401" s="268"/>
      <c r="K401" s="268"/>
      <c r="L401" s="268"/>
      <c r="M401" s="268"/>
      <c r="N401" s="268"/>
      <c r="O401" s="268"/>
      <c r="P401" s="268"/>
      <c r="Q401" s="268"/>
      <c r="R401" s="247"/>
      <c r="S401" s="247"/>
      <c r="T401" s="268"/>
      <c r="U401" s="247"/>
      <c r="V401" s="247"/>
      <c r="W401" s="247"/>
      <c r="X401" s="247"/>
      <c r="Y401" s="247"/>
      <c r="Z401" s="247"/>
    </row>
    <row r="402" spans="1:26" ht="15.75" customHeight="1" x14ac:dyDescent="0.2">
      <c r="A402" s="268"/>
      <c r="B402" s="268"/>
      <c r="C402" s="268"/>
      <c r="D402" s="268"/>
      <c r="E402" s="268"/>
      <c r="F402" s="268"/>
      <c r="G402" s="268"/>
      <c r="H402" s="268"/>
      <c r="I402" s="268"/>
      <c r="J402" s="268"/>
      <c r="K402" s="268"/>
      <c r="L402" s="268"/>
      <c r="M402" s="268"/>
      <c r="N402" s="268"/>
      <c r="O402" s="268"/>
      <c r="P402" s="268"/>
      <c r="Q402" s="268"/>
      <c r="R402" s="247"/>
      <c r="S402" s="247"/>
      <c r="T402" s="268"/>
      <c r="U402" s="247"/>
      <c r="V402" s="247"/>
      <c r="W402" s="247"/>
      <c r="X402" s="247"/>
      <c r="Y402" s="247"/>
      <c r="Z402" s="247"/>
    </row>
    <row r="403" spans="1:26" ht="15.75" customHeight="1" x14ac:dyDescent="0.2">
      <c r="A403" s="268"/>
      <c r="B403" s="268"/>
      <c r="C403" s="268"/>
      <c r="D403" s="268"/>
      <c r="E403" s="268"/>
      <c r="F403" s="268"/>
      <c r="G403" s="268"/>
      <c r="H403" s="268"/>
      <c r="I403" s="268"/>
      <c r="J403" s="268"/>
      <c r="K403" s="268"/>
      <c r="L403" s="268"/>
      <c r="M403" s="268"/>
      <c r="N403" s="268"/>
      <c r="O403" s="268"/>
      <c r="P403" s="268"/>
      <c r="Q403" s="268"/>
      <c r="R403" s="247"/>
      <c r="S403" s="247"/>
      <c r="T403" s="268"/>
      <c r="U403" s="247"/>
      <c r="V403" s="247"/>
      <c r="W403" s="247"/>
      <c r="X403" s="247"/>
      <c r="Y403" s="247"/>
      <c r="Z403" s="247"/>
    </row>
    <row r="404" spans="1:26" ht="15.75" customHeight="1" x14ac:dyDescent="0.2">
      <c r="A404" s="268"/>
      <c r="B404" s="268"/>
      <c r="C404" s="268"/>
      <c r="D404" s="268"/>
      <c r="E404" s="268"/>
      <c r="F404" s="268"/>
      <c r="G404" s="268"/>
      <c r="H404" s="268"/>
      <c r="I404" s="268"/>
      <c r="J404" s="268"/>
      <c r="K404" s="268"/>
      <c r="L404" s="268"/>
      <c r="M404" s="268"/>
      <c r="N404" s="268"/>
      <c r="O404" s="268"/>
      <c r="P404" s="268"/>
      <c r="Q404" s="268"/>
      <c r="R404" s="247"/>
      <c r="S404" s="247"/>
      <c r="T404" s="268"/>
      <c r="U404" s="247"/>
      <c r="V404" s="247"/>
      <c r="W404" s="247"/>
      <c r="X404" s="247"/>
      <c r="Y404" s="247"/>
      <c r="Z404" s="247"/>
    </row>
    <row r="405" spans="1:26" ht="15.75" customHeight="1" x14ac:dyDescent="0.2">
      <c r="A405" s="268"/>
      <c r="B405" s="268"/>
      <c r="C405" s="268"/>
      <c r="D405" s="268"/>
      <c r="E405" s="268"/>
      <c r="F405" s="268"/>
      <c r="G405" s="268"/>
      <c r="H405" s="268"/>
      <c r="I405" s="268"/>
      <c r="J405" s="268"/>
      <c r="K405" s="268"/>
      <c r="L405" s="268"/>
      <c r="M405" s="268"/>
      <c r="N405" s="268"/>
      <c r="O405" s="268"/>
      <c r="P405" s="268"/>
      <c r="Q405" s="268"/>
      <c r="R405" s="247"/>
      <c r="S405" s="247"/>
      <c r="T405" s="268"/>
      <c r="U405" s="247"/>
      <c r="V405" s="247"/>
      <c r="W405" s="247"/>
      <c r="X405" s="247"/>
      <c r="Y405" s="247"/>
      <c r="Z405" s="247"/>
    </row>
    <row r="406" spans="1:26" ht="15.75" customHeight="1" x14ac:dyDescent="0.2">
      <c r="A406" s="268"/>
      <c r="B406" s="268"/>
      <c r="C406" s="268"/>
      <c r="D406" s="268"/>
      <c r="E406" s="268"/>
      <c r="F406" s="268"/>
      <c r="G406" s="268"/>
      <c r="H406" s="268"/>
      <c r="I406" s="268"/>
      <c r="J406" s="268"/>
      <c r="K406" s="268"/>
      <c r="L406" s="268"/>
      <c r="M406" s="268"/>
      <c r="N406" s="268"/>
      <c r="O406" s="268"/>
      <c r="P406" s="268"/>
      <c r="Q406" s="268"/>
      <c r="R406" s="247"/>
      <c r="S406" s="247"/>
      <c r="T406" s="268"/>
      <c r="U406" s="247"/>
      <c r="V406" s="247"/>
      <c r="W406" s="247"/>
      <c r="X406" s="247"/>
      <c r="Y406" s="247"/>
      <c r="Z406" s="247"/>
    </row>
    <row r="407" spans="1:26" ht="15.75" customHeight="1" x14ac:dyDescent="0.2">
      <c r="A407" s="268"/>
      <c r="B407" s="268"/>
      <c r="C407" s="268"/>
      <c r="D407" s="268"/>
      <c r="E407" s="268"/>
      <c r="F407" s="268"/>
      <c r="G407" s="268"/>
      <c r="H407" s="268"/>
      <c r="I407" s="268"/>
      <c r="J407" s="268"/>
      <c r="K407" s="268"/>
      <c r="L407" s="268"/>
      <c r="M407" s="268"/>
      <c r="N407" s="268"/>
      <c r="O407" s="268"/>
      <c r="P407" s="268"/>
      <c r="Q407" s="268"/>
      <c r="R407" s="247"/>
      <c r="S407" s="247"/>
      <c r="T407" s="268"/>
      <c r="U407" s="247"/>
      <c r="V407" s="247"/>
      <c r="W407" s="247"/>
      <c r="X407" s="247"/>
      <c r="Y407" s="247"/>
      <c r="Z407" s="247"/>
    </row>
    <row r="408" spans="1:26" ht="15.75" customHeight="1" x14ac:dyDescent="0.2">
      <c r="A408" s="268"/>
      <c r="B408" s="268"/>
      <c r="C408" s="268"/>
      <c r="D408" s="268"/>
      <c r="E408" s="268"/>
      <c r="F408" s="268"/>
      <c r="G408" s="268"/>
      <c r="H408" s="268"/>
      <c r="I408" s="268"/>
      <c r="J408" s="268"/>
      <c r="K408" s="268"/>
      <c r="L408" s="268"/>
      <c r="M408" s="268"/>
      <c r="N408" s="268"/>
      <c r="O408" s="268"/>
      <c r="P408" s="268"/>
      <c r="Q408" s="268"/>
      <c r="R408" s="247"/>
      <c r="S408" s="247"/>
      <c r="T408" s="268"/>
      <c r="U408" s="247"/>
      <c r="V408" s="247"/>
      <c r="W408" s="247"/>
      <c r="X408" s="247"/>
      <c r="Y408" s="247"/>
      <c r="Z408" s="247"/>
    </row>
    <row r="409" spans="1:26" ht="15.75" customHeight="1" x14ac:dyDescent="0.2">
      <c r="A409" s="268"/>
      <c r="B409" s="268"/>
      <c r="C409" s="268"/>
      <c r="D409" s="268"/>
      <c r="E409" s="268"/>
      <c r="F409" s="268"/>
      <c r="G409" s="268"/>
      <c r="H409" s="268"/>
      <c r="I409" s="268"/>
      <c r="J409" s="268"/>
      <c r="K409" s="268"/>
      <c r="L409" s="268"/>
      <c r="M409" s="268"/>
      <c r="N409" s="268"/>
      <c r="O409" s="268"/>
      <c r="P409" s="268"/>
      <c r="Q409" s="268"/>
      <c r="R409" s="247"/>
      <c r="S409" s="247"/>
      <c r="T409" s="268"/>
      <c r="U409" s="247"/>
      <c r="V409" s="247"/>
      <c r="W409" s="247"/>
      <c r="X409" s="247"/>
      <c r="Y409" s="247"/>
      <c r="Z409" s="247"/>
    </row>
    <row r="410" spans="1:26" ht="15.75" customHeight="1" x14ac:dyDescent="0.2">
      <c r="A410" s="268"/>
      <c r="B410" s="268"/>
      <c r="C410" s="268"/>
      <c r="D410" s="268"/>
      <c r="E410" s="268"/>
      <c r="F410" s="268"/>
      <c r="G410" s="268"/>
      <c r="H410" s="268"/>
      <c r="I410" s="268"/>
      <c r="J410" s="268"/>
      <c r="K410" s="268"/>
      <c r="L410" s="268"/>
      <c r="M410" s="268"/>
      <c r="N410" s="268"/>
      <c r="O410" s="268"/>
      <c r="P410" s="268"/>
      <c r="Q410" s="268"/>
      <c r="R410" s="247"/>
      <c r="S410" s="247"/>
      <c r="T410" s="268"/>
      <c r="U410" s="247"/>
      <c r="V410" s="247"/>
      <c r="W410" s="247"/>
      <c r="X410" s="247"/>
      <c r="Y410" s="247"/>
      <c r="Z410" s="247"/>
    </row>
    <row r="411" spans="1:26" ht="15.75" customHeight="1" x14ac:dyDescent="0.2">
      <c r="A411" s="268"/>
      <c r="B411" s="268"/>
      <c r="C411" s="268"/>
      <c r="D411" s="268"/>
      <c r="E411" s="268"/>
      <c r="F411" s="268"/>
      <c r="G411" s="268"/>
      <c r="H411" s="268"/>
      <c r="I411" s="268"/>
      <c r="J411" s="268"/>
      <c r="K411" s="268"/>
      <c r="L411" s="268"/>
      <c r="M411" s="268"/>
      <c r="N411" s="268"/>
      <c r="O411" s="268"/>
      <c r="P411" s="268"/>
      <c r="Q411" s="268"/>
      <c r="R411" s="247"/>
      <c r="S411" s="247"/>
      <c r="T411" s="268"/>
      <c r="U411" s="247"/>
      <c r="V411" s="247"/>
      <c r="W411" s="247"/>
      <c r="X411" s="247"/>
      <c r="Y411" s="247"/>
      <c r="Z411" s="247"/>
    </row>
    <row r="412" spans="1:26" ht="15.75" customHeight="1" x14ac:dyDescent="0.2">
      <c r="A412" s="268"/>
      <c r="B412" s="268"/>
      <c r="C412" s="268"/>
      <c r="D412" s="268"/>
      <c r="E412" s="268"/>
      <c r="F412" s="268"/>
      <c r="G412" s="268"/>
      <c r="H412" s="268"/>
      <c r="I412" s="268"/>
      <c r="J412" s="268"/>
      <c r="K412" s="268"/>
      <c r="L412" s="268"/>
      <c r="M412" s="268"/>
      <c r="N412" s="268"/>
      <c r="O412" s="268"/>
      <c r="P412" s="268"/>
      <c r="Q412" s="268"/>
      <c r="R412" s="247"/>
      <c r="S412" s="247"/>
      <c r="T412" s="268"/>
      <c r="U412" s="247"/>
      <c r="V412" s="247"/>
      <c r="W412" s="247"/>
      <c r="X412" s="247"/>
      <c r="Y412" s="247"/>
      <c r="Z412" s="247"/>
    </row>
    <row r="413" spans="1:26" ht="15.75" customHeight="1" x14ac:dyDescent="0.2">
      <c r="A413" s="268"/>
      <c r="B413" s="268"/>
      <c r="C413" s="268"/>
      <c r="D413" s="268"/>
      <c r="E413" s="268"/>
      <c r="F413" s="268"/>
      <c r="G413" s="268"/>
      <c r="H413" s="268"/>
      <c r="I413" s="268"/>
      <c r="J413" s="268"/>
      <c r="K413" s="268"/>
      <c r="L413" s="268"/>
      <c r="M413" s="268"/>
      <c r="N413" s="268"/>
      <c r="O413" s="268"/>
      <c r="P413" s="268"/>
      <c r="Q413" s="268"/>
      <c r="R413" s="247"/>
      <c r="S413" s="247"/>
      <c r="T413" s="268"/>
      <c r="U413" s="247"/>
      <c r="V413" s="247"/>
      <c r="W413" s="247"/>
      <c r="X413" s="247"/>
      <c r="Y413" s="247"/>
      <c r="Z413" s="247"/>
    </row>
    <row r="414" spans="1:26" ht="15.75" customHeight="1" x14ac:dyDescent="0.2">
      <c r="A414" s="268"/>
      <c r="B414" s="268"/>
      <c r="C414" s="268"/>
      <c r="D414" s="268"/>
      <c r="E414" s="268"/>
      <c r="F414" s="268"/>
      <c r="G414" s="268"/>
      <c r="H414" s="268"/>
      <c r="I414" s="268"/>
      <c r="J414" s="268"/>
      <c r="K414" s="268"/>
      <c r="L414" s="268"/>
      <c r="M414" s="268"/>
      <c r="N414" s="268"/>
      <c r="O414" s="268"/>
      <c r="P414" s="268"/>
      <c r="Q414" s="268"/>
      <c r="R414" s="247"/>
      <c r="S414" s="247"/>
      <c r="T414" s="268"/>
      <c r="U414" s="247"/>
      <c r="V414" s="247"/>
      <c r="W414" s="247"/>
      <c r="X414" s="247"/>
      <c r="Y414" s="247"/>
      <c r="Z414" s="247"/>
    </row>
    <row r="415" spans="1:26" ht="15.75" customHeight="1" x14ac:dyDescent="0.2">
      <c r="A415" s="268"/>
      <c r="B415" s="268"/>
      <c r="C415" s="268"/>
      <c r="D415" s="268"/>
      <c r="E415" s="268"/>
      <c r="F415" s="268"/>
      <c r="G415" s="268"/>
      <c r="H415" s="268"/>
      <c r="I415" s="268"/>
      <c r="J415" s="268"/>
      <c r="K415" s="268"/>
      <c r="L415" s="268"/>
      <c r="M415" s="268"/>
      <c r="N415" s="268"/>
      <c r="O415" s="268"/>
      <c r="P415" s="268"/>
      <c r="Q415" s="268"/>
      <c r="R415" s="247"/>
      <c r="S415" s="247"/>
      <c r="T415" s="268"/>
      <c r="U415" s="247"/>
      <c r="V415" s="247"/>
      <c r="W415" s="247"/>
      <c r="X415" s="247"/>
      <c r="Y415" s="247"/>
      <c r="Z415" s="247"/>
    </row>
    <row r="416" spans="1:26" ht="15.75" customHeight="1" x14ac:dyDescent="0.2">
      <c r="A416" s="268"/>
      <c r="B416" s="268"/>
      <c r="C416" s="268"/>
      <c r="D416" s="268"/>
      <c r="E416" s="268"/>
      <c r="F416" s="268"/>
      <c r="G416" s="268"/>
      <c r="H416" s="268"/>
      <c r="I416" s="268"/>
      <c r="J416" s="268"/>
      <c r="K416" s="268"/>
      <c r="L416" s="268"/>
      <c r="M416" s="268"/>
      <c r="N416" s="268"/>
      <c r="O416" s="268"/>
      <c r="P416" s="268"/>
      <c r="Q416" s="268"/>
      <c r="R416" s="247"/>
      <c r="S416" s="247"/>
      <c r="T416" s="268"/>
      <c r="U416" s="247"/>
      <c r="V416" s="247"/>
      <c r="W416" s="247"/>
      <c r="X416" s="247"/>
      <c r="Y416" s="247"/>
      <c r="Z416" s="247"/>
    </row>
    <row r="417" spans="1:26" ht="15.75" customHeight="1" x14ac:dyDescent="0.2">
      <c r="A417" s="268"/>
      <c r="B417" s="268"/>
      <c r="C417" s="268"/>
      <c r="D417" s="268"/>
      <c r="E417" s="268"/>
      <c r="F417" s="268"/>
      <c r="G417" s="268"/>
      <c r="H417" s="268"/>
      <c r="I417" s="268"/>
      <c r="J417" s="268"/>
      <c r="K417" s="268"/>
      <c r="L417" s="268"/>
      <c r="M417" s="268"/>
      <c r="N417" s="268"/>
      <c r="O417" s="268"/>
      <c r="P417" s="268"/>
      <c r="Q417" s="268"/>
      <c r="R417" s="247"/>
      <c r="S417" s="247"/>
      <c r="T417" s="268"/>
      <c r="U417" s="247"/>
      <c r="V417" s="247"/>
      <c r="W417" s="247"/>
      <c r="X417" s="247"/>
      <c r="Y417" s="247"/>
      <c r="Z417" s="247"/>
    </row>
    <row r="418" spans="1:26" ht="15.75" customHeight="1" x14ac:dyDescent="0.2">
      <c r="A418" s="268"/>
      <c r="B418" s="268"/>
      <c r="C418" s="268"/>
      <c r="D418" s="268"/>
      <c r="E418" s="268"/>
      <c r="F418" s="268"/>
      <c r="G418" s="268"/>
      <c r="H418" s="268"/>
      <c r="I418" s="268"/>
      <c r="J418" s="268"/>
      <c r="K418" s="268"/>
      <c r="L418" s="268"/>
      <c r="M418" s="268"/>
      <c r="N418" s="268"/>
      <c r="O418" s="268"/>
      <c r="P418" s="268"/>
      <c r="Q418" s="268"/>
      <c r="R418" s="247"/>
      <c r="S418" s="247"/>
      <c r="T418" s="268"/>
      <c r="U418" s="247"/>
      <c r="V418" s="247"/>
      <c r="W418" s="247"/>
      <c r="X418" s="247"/>
      <c r="Y418" s="247"/>
      <c r="Z418" s="247"/>
    </row>
    <row r="419" spans="1:26" ht="15.75" customHeight="1" x14ac:dyDescent="0.2">
      <c r="A419" s="268"/>
      <c r="B419" s="268"/>
      <c r="C419" s="268"/>
      <c r="D419" s="268"/>
      <c r="E419" s="268"/>
      <c r="F419" s="268"/>
      <c r="G419" s="268"/>
      <c r="H419" s="268"/>
      <c r="I419" s="268"/>
      <c r="J419" s="268"/>
      <c r="K419" s="268"/>
      <c r="L419" s="268"/>
      <c r="M419" s="268"/>
      <c r="N419" s="268"/>
      <c r="O419" s="268"/>
      <c r="P419" s="268"/>
      <c r="Q419" s="268"/>
      <c r="R419" s="247"/>
      <c r="S419" s="247"/>
      <c r="T419" s="268"/>
      <c r="U419" s="247"/>
      <c r="V419" s="247"/>
      <c r="W419" s="247"/>
      <c r="X419" s="247"/>
      <c r="Y419" s="247"/>
      <c r="Z419" s="247"/>
    </row>
    <row r="420" spans="1:26" ht="15.75" customHeight="1" x14ac:dyDescent="0.2">
      <c r="A420" s="268"/>
      <c r="B420" s="268"/>
      <c r="C420" s="268"/>
      <c r="D420" s="268"/>
      <c r="E420" s="268"/>
      <c r="F420" s="268"/>
      <c r="G420" s="268"/>
      <c r="H420" s="268"/>
      <c r="I420" s="268"/>
      <c r="J420" s="268"/>
      <c r="K420" s="268"/>
      <c r="L420" s="268"/>
      <c r="M420" s="268"/>
      <c r="N420" s="268"/>
      <c r="O420" s="268"/>
      <c r="P420" s="268"/>
      <c r="Q420" s="268"/>
      <c r="R420" s="247"/>
      <c r="S420" s="247"/>
      <c r="T420" s="268"/>
      <c r="U420" s="247"/>
      <c r="V420" s="247"/>
      <c r="W420" s="247"/>
      <c r="X420" s="247"/>
      <c r="Y420" s="247"/>
      <c r="Z420" s="247"/>
    </row>
    <row r="421" spans="1:26" ht="15.75" customHeight="1" x14ac:dyDescent="0.2">
      <c r="A421" s="268"/>
      <c r="B421" s="268"/>
      <c r="C421" s="268"/>
      <c r="D421" s="268"/>
      <c r="E421" s="268"/>
      <c r="F421" s="268"/>
      <c r="G421" s="268"/>
      <c r="H421" s="268"/>
      <c r="I421" s="268"/>
      <c r="J421" s="268"/>
      <c r="K421" s="268"/>
      <c r="L421" s="268"/>
      <c r="M421" s="268"/>
      <c r="N421" s="268"/>
      <c r="O421" s="268"/>
      <c r="P421" s="268"/>
      <c r="Q421" s="268"/>
      <c r="R421" s="247"/>
      <c r="S421" s="247"/>
      <c r="T421" s="268"/>
      <c r="U421" s="247"/>
      <c r="V421" s="247"/>
      <c r="W421" s="247"/>
      <c r="X421" s="247"/>
      <c r="Y421" s="247"/>
      <c r="Z421" s="247"/>
    </row>
    <row r="422" spans="1:26" ht="15.75" customHeight="1" x14ac:dyDescent="0.2">
      <c r="A422" s="268"/>
      <c r="B422" s="268"/>
      <c r="C422" s="268"/>
      <c r="D422" s="268"/>
      <c r="E422" s="268"/>
      <c r="F422" s="268"/>
      <c r="G422" s="268"/>
      <c r="H422" s="268"/>
      <c r="I422" s="268"/>
      <c r="J422" s="268"/>
      <c r="K422" s="268"/>
      <c r="L422" s="268"/>
      <c r="M422" s="268"/>
      <c r="N422" s="268"/>
      <c r="O422" s="268"/>
      <c r="P422" s="268"/>
      <c r="Q422" s="268"/>
      <c r="R422" s="247"/>
      <c r="S422" s="247"/>
      <c r="T422" s="268"/>
      <c r="U422" s="247"/>
      <c r="V422" s="247"/>
      <c r="W422" s="247"/>
      <c r="X422" s="247"/>
      <c r="Y422" s="247"/>
      <c r="Z422" s="247"/>
    </row>
    <row r="423" spans="1:26" ht="15.75" customHeight="1" x14ac:dyDescent="0.2">
      <c r="A423" s="268"/>
      <c r="B423" s="268"/>
      <c r="C423" s="268"/>
      <c r="D423" s="268"/>
      <c r="E423" s="268"/>
      <c r="F423" s="268"/>
      <c r="G423" s="268"/>
      <c r="H423" s="268"/>
      <c r="I423" s="268"/>
      <c r="J423" s="268"/>
      <c r="K423" s="268"/>
      <c r="L423" s="268"/>
      <c r="M423" s="268"/>
      <c r="N423" s="268"/>
      <c r="O423" s="268"/>
      <c r="P423" s="268"/>
      <c r="Q423" s="268"/>
      <c r="R423" s="247"/>
      <c r="S423" s="247"/>
      <c r="T423" s="268"/>
      <c r="U423" s="247"/>
      <c r="V423" s="247"/>
      <c r="W423" s="247"/>
      <c r="X423" s="247"/>
      <c r="Y423" s="247"/>
      <c r="Z423" s="247"/>
    </row>
    <row r="424" spans="1:26" ht="15.75" customHeight="1" x14ac:dyDescent="0.2">
      <c r="A424" s="268"/>
      <c r="B424" s="268"/>
      <c r="C424" s="268"/>
      <c r="D424" s="268"/>
      <c r="E424" s="268"/>
      <c r="F424" s="268"/>
      <c r="G424" s="268"/>
      <c r="H424" s="268"/>
      <c r="I424" s="268"/>
      <c r="J424" s="268"/>
      <c r="K424" s="268"/>
      <c r="L424" s="268"/>
      <c r="M424" s="268"/>
      <c r="N424" s="268"/>
      <c r="O424" s="268"/>
      <c r="P424" s="268"/>
      <c r="Q424" s="268"/>
      <c r="R424" s="247"/>
      <c r="S424" s="247"/>
      <c r="T424" s="268"/>
      <c r="U424" s="247"/>
      <c r="V424" s="247"/>
      <c r="W424" s="247"/>
      <c r="X424" s="247"/>
      <c r="Y424" s="247"/>
      <c r="Z424" s="247"/>
    </row>
    <row r="425" spans="1:26" ht="15.75" customHeight="1" x14ac:dyDescent="0.2">
      <c r="A425" s="268"/>
      <c r="B425" s="268"/>
      <c r="C425" s="268"/>
      <c r="D425" s="268"/>
      <c r="E425" s="268"/>
      <c r="F425" s="268"/>
      <c r="G425" s="268"/>
      <c r="H425" s="268"/>
      <c r="I425" s="268"/>
      <c r="J425" s="268"/>
      <c r="K425" s="268"/>
      <c r="L425" s="268"/>
      <c r="M425" s="268"/>
      <c r="N425" s="268"/>
      <c r="O425" s="268"/>
      <c r="P425" s="268"/>
      <c r="Q425" s="268"/>
      <c r="R425" s="247"/>
      <c r="S425" s="247"/>
      <c r="T425" s="268"/>
      <c r="U425" s="247"/>
      <c r="V425" s="247"/>
      <c r="W425" s="247"/>
      <c r="X425" s="247"/>
      <c r="Y425" s="247"/>
      <c r="Z425" s="247"/>
    </row>
    <row r="426" spans="1:26" ht="15.75" customHeight="1" x14ac:dyDescent="0.2">
      <c r="A426" s="268"/>
      <c r="B426" s="268"/>
      <c r="C426" s="268"/>
      <c r="D426" s="268"/>
      <c r="E426" s="268"/>
      <c r="F426" s="268"/>
      <c r="G426" s="268"/>
      <c r="H426" s="268"/>
      <c r="I426" s="268"/>
      <c r="J426" s="268"/>
      <c r="K426" s="268"/>
      <c r="L426" s="268"/>
      <c r="M426" s="268"/>
      <c r="N426" s="268"/>
      <c r="O426" s="268"/>
      <c r="P426" s="268"/>
      <c r="Q426" s="268"/>
      <c r="R426" s="247"/>
      <c r="S426" s="247"/>
      <c r="T426" s="268"/>
      <c r="U426" s="247"/>
      <c r="V426" s="247"/>
      <c r="W426" s="247"/>
      <c r="X426" s="247"/>
      <c r="Y426" s="247"/>
      <c r="Z426" s="247"/>
    </row>
    <row r="427" spans="1:26" ht="15.75" customHeight="1" x14ac:dyDescent="0.2">
      <c r="A427" s="268"/>
      <c r="B427" s="268"/>
      <c r="C427" s="268"/>
      <c r="D427" s="268"/>
      <c r="E427" s="268"/>
      <c r="F427" s="268"/>
      <c r="G427" s="268"/>
      <c r="H427" s="268"/>
      <c r="I427" s="268"/>
      <c r="J427" s="268"/>
      <c r="K427" s="268"/>
      <c r="L427" s="268"/>
      <c r="M427" s="268"/>
      <c r="N427" s="268"/>
      <c r="O427" s="268"/>
      <c r="P427" s="268"/>
      <c r="Q427" s="268"/>
      <c r="R427" s="247"/>
      <c r="S427" s="247"/>
      <c r="T427" s="268"/>
      <c r="U427" s="247"/>
      <c r="V427" s="247"/>
      <c r="W427" s="247"/>
      <c r="X427" s="247"/>
      <c r="Y427" s="247"/>
      <c r="Z427" s="247"/>
    </row>
    <row r="428" spans="1:26" ht="15.75" customHeight="1" x14ac:dyDescent="0.2">
      <c r="A428" s="268"/>
      <c r="B428" s="268"/>
      <c r="C428" s="268"/>
      <c r="D428" s="268"/>
      <c r="E428" s="268"/>
      <c r="F428" s="268"/>
      <c r="G428" s="268"/>
      <c r="H428" s="268"/>
      <c r="I428" s="268"/>
      <c r="J428" s="268"/>
      <c r="K428" s="268"/>
      <c r="L428" s="268"/>
      <c r="M428" s="268"/>
      <c r="N428" s="268"/>
      <c r="O428" s="268"/>
      <c r="P428" s="268"/>
      <c r="Q428" s="268"/>
      <c r="R428" s="247"/>
      <c r="S428" s="247"/>
      <c r="T428" s="268"/>
      <c r="U428" s="247"/>
      <c r="V428" s="247"/>
      <c r="W428" s="247"/>
      <c r="X428" s="247"/>
      <c r="Y428" s="247"/>
      <c r="Z428" s="247"/>
    </row>
    <row r="429" spans="1:26" ht="15.75" customHeight="1" x14ac:dyDescent="0.2">
      <c r="A429" s="268"/>
      <c r="B429" s="268"/>
      <c r="C429" s="268"/>
      <c r="D429" s="268"/>
      <c r="E429" s="268"/>
      <c r="F429" s="268"/>
      <c r="G429" s="268"/>
      <c r="H429" s="268"/>
      <c r="I429" s="268"/>
      <c r="J429" s="268"/>
      <c r="K429" s="268"/>
      <c r="L429" s="268"/>
      <c r="M429" s="268"/>
      <c r="N429" s="268"/>
      <c r="O429" s="268"/>
      <c r="P429" s="268"/>
      <c r="Q429" s="268"/>
      <c r="R429" s="247"/>
      <c r="S429" s="247"/>
      <c r="T429" s="268"/>
      <c r="U429" s="247"/>
      <c r="V429" s="247"/>
      <c r="W429" s="247"/>
      <c r="X429" s="247"/>
      <c r="Y429" s="247"/>
      <c r="Z429" s="247"/>
    </row>
    <row r="430" spans="1:26" ht="15.75" customHeight="1" x14ac:dyDescent="0.2">
      <c r="A430" s="268"/>
      <c r="B430" s="268"/>
      <c r="C430" s="268"/>
      <c r="D430" s="268"/>
      <c r="E430" s="268"/>
      <c r="F430" s="268"/>
      <c r="G430" s="268"/>
      <c r="H430" s="268"/>
      <c r="I430" s="268"/>
      <c r="J430" s="268"/>
      <c r="K430" s="268"/>
      <c r="L430" s="268"/>
      <c r="M430" s="268"/>
      <c r="N430" s="268"/>
      <c r="O430" s="268"/>
      <c r="P430" s="268"/>
      <c r="Q430" s="268"/>
      <c r="R430" s="247"/>
      <c r="S430" s="247"/>
      <c r="T430" s="268"/>
      <c r="U430" s="247"/>
      <c r="V430" s="247"/>
      <c r="W430" s="247"/>
      <c r="X430" s="247"/>
      <c r="Y430" s="247"/>
      <c r="Z430" s="247"/>
    </row>
    <row r="431" spans="1:26" ht="15.75" customHeight="1" x14ac:dyDescent="0.2">
      <c r="A431" s="268"/>
      <c r="B431" s="268"/>
      <c r="C431" s="268"/>
      <c r="D431" s="268"/>
      <c r="E431" s="268"/>
      <c r="F431" s="268"/>
      <c r="G431" s="268"/>
      <c r="H431" s="268"/>
      <c r="I431" s="268"/>
      <c r="J431" s="268"/>
      <c r="K431" s="268"/>
      <c r="L431" s="268"/>
      <c r="M431" s="268"/>
      <c r="N431" s="268"/>
      <c r="O431" s="268"/>
      <c r="P431" s="268"/>
      <c r="Q431" s="268"/>
      <c r="R431" s="247"/>
      <c r="S431" s="247"/>
      <c r="T431" s="268"/>
      <c r="U431" s="247"/>
      <c r="V431" s="247"/>
      <c r="W431" s="247"/>
      <c r="X431" s="247"/>
      <c r="Y431" s="247"/>
      <c r="Z431" s="247"/>
    </row>
    <row r="432" spans="1:26" ht="15.75" customHeight="1" x14ac:dyDescent="0.2">
      <c r="A432" s="268"/>
      <c r="B432" s="268"/>
      <c r="C432" s="268"/>
      <c r="D432" s="268"/>
      <c r="E432" s="268"/>
      <c r="F432" s="268"/>
      <c r="G432" s="268"/>
      <c r="H432" s="268"/>
      <c r="I432" s="268"/>
      <c r="J432" s="268"/>
      <c r="K432" s="268"/>
      <c r="L432" s="268"/>
      <c r="M432" s="268"/>
      <c r="N432" s="268"/>
      <c r="O432" s="268"/>
      <c r="P432" s="268"/>
      <c r="Q432" s="268"/>
      <c r="R432" s="247"/>
      <c r="S432" s="247"/>
      <c r="T432" s="268"/>
      <c r="U432" s="247"/>
      <c r="V432" s="247"/>
      <c r="W432" s="247"/>
      <c r="X432" s="247"/>
      <c r="Y432" s="247"/>
      <c r="Z432" s="247"/>
    </row>
    <row r="433" spans="1:26" ht="15.75" customHeight="1" x14ac:dyDescent="0.2">
      <c r="A433" s="268"/>
      <c r="B433" s="268"/>
      <c r="C433" s="268"/>
      <c r="D433" s="268"/>
      <c r="E433" s="268"/>
      <c r="F433" s="268"/>
      <c r="G433" s="268"/>
      <c r="H433" s="268"/>
      <c r="I433" s="268"/>
      <c r="J433" s="268"/>
      <c r="K433" s="268"/>
      <c r="L433" s="268"/>
      <c r="M433" s="268"/>
      <c r="N433" s="268"/>
      <c r="O433" s="268"/>
      <c r="P433" s="268"/>
      <c r="Q433" s="268"/>
      <c r="R433" s="247"/>
      <c r="S433" s="247"/>
      <c r="T433" s="268"/>
      <c r="U433" s="247"/>
      <c r="V433" s="247"/>
      <c r="W433" s="247"/>
      <c r="X433" s="247"/>
      <c r="Y433" s="247"/>
      <c r="Z433" s="247"/>
    </row>
    <row r="434" spans="1:26" ht="15.75" customHeight="1" x14ac:dyDescent="0.2">
      <c r="A434" s="268"/>
      <c r="B434" s="268"/>
      <c r="C434" s="268"/>
      <c r="D434" s="268"/>
      <c r="E434" s="268"/>
      <c r="F434" s="268"/>
      <c r="G434" s="268"/>
      <c r="H434" s="268"/>
      <c r="I434" s="268"/>
      <c r="J434" s="268"/>
      <c r="K434" s="268"/>
      <c r="L434" s="268"/>
      <c r="M434" s="268"/>
      <c r="N434" s="268"/>
      <c r="O434" s="268"/>
      <c r="P434" s="268"/>
      <c r="Q434" s="268"/>
      <c r="R434" s="247"/>
      <c r="S434" s="247"/>
      <c r="T434" s="268"/>
      <c r="U434" s="247"/>
      <c r="V434" s="247"/>
      <c r="W434" s="247"/>
      <c r="X434" s="247"/>
      <c r="Y434" s="247"/>
      <c r="Z434" s="247"/>
    </row>
    <row r="435" spans="1:26" ht="15.75" customHeight="1" x14ac:dyDescent="0.2">
      <c r="A435" s="268"/>
      <c r="B435" s="268"/>
      <c r="C435" s="268"/>
      <c r="D435" s="268"/>
      <c r="E435" s="268"/>
      <c r="F435" s="268"/>
      <c r="G435" s="268"/>
      <c r="H435" s="268"/>
      <c r="I435" s="268"/>
      <c r="J435" s="268"/>
      <c r="K435" s="268"/>
      <c r="L435" s="268"/>
      <c r="M435" s="268"/>
      <c r="N435" s="268"/>
      <c r="O435" s="268"/>
      <c r="P435" s="268"/>
      <c r="Q435" s="268"/>
      <c r="R435" s="247"/>
      <c r="S435" s="247"/>
      <c r="T435" s="268"/>
      <c r="U435" s="247"/>
      <c r="V435" s="247"/>
      <c r="W435" s="247"/>
      <c r="X435" s="247"/>
      <c r="Y435" s="247"/>
      <c r="Z435" s="247"/>
    </row>
    <row r="436" spans="1:26" ht="15.75" customHeight="1" x14ac:dyDescent="0.2">
      <c r="A436" s="268"/>
      <c r="B436" s="268"/>
      <c r="C436" s="268"/>
      <c r="D436" s="268"/>
      <c r="E436" s="268"/>
      <c r="F436" s="268"/>
      <c r="G436" s="268"/>
      <c r="H436" s="268"/>
      <c r="I436" s="268"/>
      <c r="J436" s="268"/>
      <c r="K436" s="268"/>
      <c r="L436" s="268"/>
      <c r="M436" s="268"/>
      <c r="N436" s="268"/>
      <c r="O436" s="268"/>
      <c r="P436" s="268"/>
      <c r="Q436" s="268"/>
      <c r="R436" s="247"/>
      <c r="S436" s="247"/>
      <c r="T436" s="268"/>
      <c r="U436" s="247"/>
      <c r="V436" s="247"/>
      <c r="W436" s="247"/>
      <c r="X436" s="247"/>
      <c r="Y436" s="247"/>
      <c r="Z436" s="247"/>
    </row>
    <row r="437" spans="1:26" ht="15.75" customHeight="1" x14ac:dyDescent="0.2">
      <c r="A437" s="268"/>
      <c r="B437" s="268"/>
      <c r="C437" s="268"/>
      <c r="D437" s="268"/>
      <c r="E437" s="268"/>
      <c r="F437" s="268"/>
      <c r="G437" s="268"/>
      <c r="H437" s="268"/>
      <c r="I437" s="268"/>
      <c r="J437" s="268"/>
      <c r="K437" s="268"/>
      <c r="L437" s="268"/>
      <c r="M437" s="268"/>
      <c r="N437" s="268"/>
      <c r="O437" s="268"/>
      <c r="P437" s="268"/>
      <c r="Q437" s="268"/>
      <c r="R437" s="247"/>
      <c r="S437" s="247"/>
      <c r="T437" s="268"/>
      <c r="U437" s="247"/>
      <c r="V437" s="247"/>
      <c r="W437" s="247"/>
      <c r="X437" s="247"/>
      <c r="Y437" s="247"/>
      <c r="Z437" s="247"/>
    </row>
    <row r="438" spans="1:26" ht="15.75" customHeight="1" x14ac:dyDescent="0.2">
      <c r="A438" s="268"/>
      <c r="B438" s="268"/>
      <c r="C438" s="268"/>
      <c r="D438" s="268"/>
      <c r="E438" s="268"/>
      <c r="F438" s="268"/>
      <c r="G438" s="268"/>
      <c r="H438" s="268"/>
      <c r="I438" s="268"/>
      <c r="J438" s="268"/>
      <c r="K438" s="268"/>
      <c r="L438" s="268"/>
      <c r="M438" s="268"/>
      <c r="N438" s="268"/>
      <c r="O438" s="268"/>
      <c r="P438" s="268"/>
      <c r="Q438" s="268"/>
      <c r="R438" s="247"/>
      <c r="S438" s="247"/>
      <c r="T438" s="268"/>
      <c r="U438" s="247"/>
      <c r="V438" s="247"/>
      <c r="W438" s="247"/>
      <c r="X438" s="247"/>
      <c r="Y438" s="247"/>
      <c r="Z438" s="247"/>
    </row>
    <row r="439" spans="1:26" ht="15.75" customHeight="1" x14ac:dyDescent="0.2">
      <c r="A439" s="268"/>
      <c r="B439" s="268"/>
      <c r="C439" s="268"/>
      <c r="D439" s="268"/>
      <c r="E439" s="268"/>
      <c r="F439" s="268"/>
      <c r="G439" s="268"/>
      <c r="H439" s="268"/>
      <c r="I439" s="268"/>
      <c r="J439" s="268"/>
      <c r="K439" s="268"/>
      <c r="L439" s="268"/>
      <c r="M439" s="268"/>
      <c r="N439" s="268"/>
      <c r="O439" s="268"/>
      <c r="P439" s="268"/>
      <c r="Q439" s="268"/>
      <c r="R439" s="247"/>
      <c r="S439" s="247"/>
      <c r="T439" s="268"/>
      <c r="U439" s="247"/>
      <c r="V439" s="247"/>
      <c r="W439" s="247"/>
      <c r="X439" s="247"/>
      <c r="Y439" s="247"/>
      <c r="Z439" s="247"/>
    </row>
    <row r="440" spans="1:26" ht="15.75" customHeight="1" x14ac:dyDescent="0.2">
      <c r="A440" s="268"/>
      <c r="B440" s="268"/>
      <c r="C440" s="268"/>
      <c r="D440" s="268"/>
      <c r="E440" s="268"/>
      <c r="F440" s="268"/>
      <c r="G440" s="268"/>
      <c r="H440" s="268"/>
      <c r="I440" s="268"/>
      <c r="J440" s="268"/>
      <c r="K440" s="268"/>
      <c r="L440" s="268"/>
      <c r="M440" s="268"/>
      <c r="N440" s="268"/>
      <c r="O440" s="268"/>
      <c r="P440" s="268"/>
      <c r="Q440" s="268"/>
      <c r="R440" s="247"/>
      <c r="S440" s="247"/>
      <c r="T440" s="268"/>
      <c r="U440" s="247"/>
      <c r="V440" s="247"/>
      <c r="W440" s="247"/>
      <c r="X440" s="247"/>
      <c r="Y440" s="247"/>
      <c r="Z440" s="247"/>
    </row>
    <row r="441" spans="1:26" ht="15.75" customHeight="1" x14ac:dyDescent="0.2">
      <c r="A441" s="268"/>
      <c r="B441" s="268"/>
      <c r="C441" s="268"/>
      <c r="D441" s="268"/>
      <c r="E441" s="268"/>
      <c r="F441" s="268"/>
      <c r="G441" s="268"/>
      <c r="H441" s="268"/>
      <c r="I441" s="268"/>
      <c r="J441" s="268"/>
      <c r="K441" s="268"/>
      <c r="L441" s="268"/>
      <c r="M441" s="268"/>
      <c r="N441" s="268"/>
      <c r="O441" s="268"/>
      <c r="P441" s="268"/>
      <c r="Q441" s="268"/>
      <c r="R441" s="247"/>
      <c r="S441" s="247"/>
      <c r="T441" s="268"/>
      <c r="U441" s="247"/>
      <c r="V441" s="247"/>
      <c r="W441" s="247"/>
      <c r="X441" s="247"/>
      <c r="Y441" s="247"/>
      <c r="Z441" s="247"/>
    </row>
    <row r="442" spans="1:26" ht="15.75" customHeight="1" x14ac:dyDescent="0.2">
      <c r="A442" s="268"/>
      <c r="B442" s="268"/>
      <c r="C442" s="268"/>
      <c r="D442" s="268"/>
      <c r="E442" s="268"/>
      <c r="F442" s="268"/>
      <c r="G442" s="268"/>
      <c r="H442" s="268"/>
      <c r="I442" s="268"/>
      <c r="J442" s="268"/>
      <c r="K442" s="268"/>
      <c r="L442" s="268"/>
      <c r="M442" s="268"/>
      <c r="N442" s="268"/>
      <c r="O442" s="268"/>
      <c r="P442" s="268"/>
      <c r="Q442" s="268"/>
      <c r="R442" s="247"/>
      <c r="S442" s="247"/>
      <c r="T442" s="268"/>
      <c r="U442" s="247"/>
      <c r="V442" s="247"/>
      <c r="W442" s="247"/>
      <c r="X442" s="247"/>
      <c r="Y442" s="247"/>
      <c r="Z442" s="247"/>
    </row>
    <row r="443" spans="1:26" ht="15.75" customHeight="1" x14ac:dyDescent="0.2">
      <c r="A443" s="268"/>
      <c r="B443" s="268"/>
      <c r="C443" s="268"/>
      <c r="D443" s="268"/>
      <c r="E443" s="268"/>
      <c r="F443" s="268"/>
      <c r="G443" s="268"/>
      <c r="H443" s="268"/>
      <c r="I443" s="268"/>
      <c r="J443" s="268"/>
      <c r="K443" s="268"/>
      <c r="L443" s="268"/>
      <c r="M443" s="268"/>
      <c r="N443" s="268"/>
      <c r="O443" s="268"/>
      <c r="P443" s="268"/>
      <c r="Q443" s="268"/>
      <c r="R443" s="247"/>
      <c r="S443" s="247"/>
      <c r="T443" s="268"/>
      <c r="U443" s="247"/>
      <c r="V443" s="247"/>
      <c r="W443" s="247"/>
      <c r="X443" s="247"/>
      <c r="Y443" s="247"/>
      <c r="Z443" s="247"/>
    </row>
    <row r="444" spans="1:26" ht="15.75" customHeight="1" x14ac:dyDescent="0.2">
      <c r="A444" s="268"/>
      <c r="B444" s="268"/>
      <c r="C444" s="268"/>
      <c r="D444" s="268"/>
      <c r="E444" s="268"/>
      <c r="F444" s="268"/>
      <c r="G444" s="268"/>
      <c r="H444" s="268"/>
      <c r="I444" s="268"/>
      <c r="J444" s="268"/>
      <c r="K444" s="268"/>
      <c r="L444" s="268"/>
      <c r="M444" s="268"/>
      <c r="N444" s="268"/>
      <c r="O444" s="268"/>
      <c r="P444" s="268"/>
      <c r="Q444" s="268"/>
      <c r="R444" s="247"/>
      <c r="S444" s="247"/>
      <c r="T444" s="268"/>
      <c r="U444" s="247"/>
      <c r="V444" s="247"/>
      <c r="W444" s="247"/>
      <c r="X444" s="247"/>
      <c r="Y444" s="247"/>
      <c r="Z444" s="247"/>
    </row>
    <row r="445" spans="1:26" ht="15.75" customHeight="1" x14ac:dyDescent="0.2">
      <c r="A445" s="268"/>
      <c r="B445" s="268"/>
      <c r="C445" s="268"/>
      <c r="D445" s="268"/>
      <c r="E445" s="268"/>
      <c r="F445" s="268"/>
      <c r="G445" s="268"/>
      <c r="H445" s="268"/>
      <c r="I445" s="268"/>
      <c r="J445" s="268"/>
      <c r="K445" s="268"/>
      <c r="L445" s="268"/>
      <c r="M445" s="268"/>
      <c r="N445" s="268"/>
      <c r="O445" s="268"/>
      <c r="P445" s="268"/>
      <c r="Q445" s="268"/>
      <c r="R445" s="247"/>
      <c r="S445" s="247"/>
      <c r="T445" s="268"/>
      <c r="U445" s="247"/>
      <c r="V445" s="247"/>
      <c r="W445" s="247"/>
      <c r="X445" s="247"/>
      <c r="Y445" s="247"/>
      <c r="Z445" s="247"/>
    </row>
    <row r="446" spans="1:26" ht="15.75" customHeight="1" x14ac:dyDescent="0.2">
      <c r="A446" s="268"/>
      <c r="B446" s="268"/>
      <c r="C446" s="268"/>
      <c r="D446" s="268"/>
      <c r="E446" s="268"/>
      <c r="F446" s="268"/>
      <c r="G446" s="268"/>
      <c r="H446" s="268"/>
      <c r="I446" s="268"/>
      <c r="J446" s="268"/>
      <c r="K446" s="268"/>
      <c r="L446" s="268"/>
      <c r="M446" s="268"/>
      <c r="N446" s="268"/>
      <c r="O446" s="268"/>
      <c r="P446" s="268"/>
      <c r="Q446" s="268"/>
      <c r="R446" s="247"/>
      <c r="S446" s="247"/>
      <c r="T446" s="268"/>
      <c r="U446" s="247"/>
      <c r="V446" s="247"/>
      <c r="W446" s="247"/>
      <c r="X446" s="247"/>
      <c r="Y446" s="247"/>
      <c r="Z446" s="247"/>
    </row>
    <row r="447" spans="1:26" ht="15.75" customHeight="1" x14ac:dyDescent="0.2">
      <c r="A447" s="268"/>
      <c r="B447" s="268"/>
      <c r="C447" s="268"/>
      <c r="D447" s="268"/>
      <c r="E447" s="268"/>
      <c r="F447" s="268"/>
      <c r="G447" s="268"/>
      <c r="H447" s="268"/>
      <c r="I447" s="268"/>
      <c r="J447" s="268"/>
      <c r="K447" s="268"/>
      <c r="L447" s="268"/>
      <c r="M447" s="268"/>
      <c r="N447" s="268"/>
      <c r="O447" s="268"/>
      <c r="P447" s="268"/>
      <c r="Q447" s="268"/>
      <c r="R447" s="247"/>
      <c r="S447" s="247"/>
      <c r="T447" s="268"/>
      <c r="U447" s="247"/>
      <c r="V447" s="247"/>
      <c r="W447" s="247"/>
      <c r="X447" s="247"/>
      <c r="Y447" s="247"/>
      <c r="Z447" s="247"/>
    </row>
    <row r="448" spans="1:26" ht="15.75" customHeight="1" x14ac:dyDescent="0.2">
      <c r="A448" s="268"/>
      <c r="B448" s="268"/>
      <c r="C448" s="268"/>
      <c r="D448" s="268"/>
      <c r="E448" s="268"/>
      <c r="F448" s="268"/>
      <c r="G448" s="268"/>
      <c r="H448" s="268"/>
      <c r="I448" s="268"/>
      <c r="J448" s="268"/>
      <c r="K448" s="268"/>
      <c r="L448" s="268"/>
      <c r="M448" s="268"/>
      <c r="N448" s="268"/>
      <c r="O448" s="268"/>
      <c r="P448" s="268"/>
      <c r="Q448" s="268"/>
      <c r="R448" s="247"/>
      <c r="S448" s="247"/>
      <c r="T448" s="268"/>
      <c r="U448" s="247"/>
      <c r="V448" s="247"/>
      <c r="W448" s="247"/>
      <c r="X448" s="247"/>
      <c r="Y448" s="247"/>
      <c r="Z448" s="247"/>
    </row>
    <row r="449" spans="1:26" ht="15.75" customHeight="1" x14ac:dyDescent="0.2">
      <c r="A449" s="268"/>
      <c r="B449" s="268"/>
      <c r="C449" s="268"/>
      <c r="D449" s="268"/>
      <c r="E449" s="268"/>
      <c r="F449" s="268"/>
      <c r="G449" s="268"/>
      <c r="H449" s="268"/>
      <c r="I449" s="268"/>
      <c r="J449" s="268"/>
      <c r="K449" s="268"/>
      <c r="L449" s="268"/>
      <c r="M449" s="268"/>
      <c r="N449" s="268"/>
      <c r="O449" s="268"/>
      <c r="P449" s="268"/>
      <c r="Q449" s="268"/>
      <c r="R449" s="247"/>
      <c r="S449" s="247"/>
      <c r="T449" s="268"/>
      <c r="U449" s="247"/>
      <c r="V449" s="247"/>
      <c r="W449" s="247"/>
      <c r="X449" s="247"/>
      <c r="Y449" s="247"/>
      <c r="Z449" s="247"/>
    </row>
    <row r="450" spans="1:26" ht="15.75" customHeight="1" x14ac:dyDescent="0.2">
      <c r="A450" s="268"/>
      <c r="B450" s="268"/>
      <c r="C450" s="268"/>
      <c r="D450" s="268"/>
      <c r="E450" s="268"/>
      <c r="F450" s="268"/>
      <c r="G450" s="268"/>
      <c r="H450" s="268"/>
      <c r="I450" s="268"/>
      <c r="J450" s="268"/>
      <c r="K450" s="268"/>
      <c r="L450" s="268"/>
      <c r="M450" s="268"/>
      <c r="N450" s="268"/>
      <c r="O450" s="268"/>
      <c r="P450" s="268"/>
      <c r="Q450" s="268"/>
      <c r="R450" s="247"/>
      <c r="S450" s="247"/>
      <c r="T450" s="268"/>
      <c r="U450" s="247"/>
      <c r="V450" s="247"/>
      <c r="W450" s="247"/>
      <c r="X450" s="247"/>
      <c r="Y450" s="247"/>
      <c r="Z450" s="247"/>
    </row>
    <row r="451" spans="1:26" ht="15.75" customHeight="1" x14ac:dyDescent="0.2">
      <c r="A451" s="268"/>
      <c r="B451" s="268"/>
      <c r="C451" s="268"/>
      <c r="D451" s="268"/>
      <c r="E451" s="268"/>
      <c r="F451" s="268"/>
      <c r="G451" s="268"/>
      <c r="H451" s="268"/>
      <c r="I451" s="268"/>
      <c r="J451" s="268"/>
      <c r="K451" s="268"/>
      <c r="L451" s="268"/>
      <c r="M451" s="268"/>
      <c r="N451" s="268"/>
      <c r="O451" s="268"/>
      <c r="P451" s="268"/>
      <c r="Q451" s="268"/>
      <c r="R451" s="247"/>
      <c r="S451" s="247"/>
      <c r="T451" s="268"/>
      <c r="U451" s="247"/>
      <c r="V451" s="247"/>
      <c r="W451" s="247"/>
      <c r="X451" s="247"/>
      <c r="Y451" s="247"/>
      <c r="Z451" s="247"/>
    </row>
    <row r="452" spans="1:26" ht="15.75" customHeight="1" x14ac:dyDescent="0.2">
      <c r="A452" s="268"/>
      <c r="B452" s="268"/>
      <c r="C452" s="268"/>
      <c r="D452" s="268"/>
      <c r="E452" s="268"/>
      <c r="F452" s="268"/>
      <c r="G452" s="268"/>
      <c r="H452" s="268"/>
      <c r="I452" s="268"/>
      <c r="J452" s="268"/>
      <c r="K452" s="268"/>
      <c r="L452" s="268"/>
      <c r="M452" s="268"/>
      <c r="N452" s="268"/>
      <c r="O452" s="268"/>
      <c r="P452" s="268"/>
      <c r="Q452" s="268"/>
      <c r="R452" s="247"/>
      <c r="S452" s="247"/>
      <c r="T452" s="268"/>
      <c r="U452" s="247"/>
      <c r="V452" s="247"/>
      <c r="W452" s="247"/>
      <c r="X452" s="247"/>
      <c r="Y452" s="247"/>
      <c r="Z452" s="247"/>
    </row>
    <row r="453" spans="1:26" ht="15.75" customHeight="1" x14ac:dyDescent="0.2">
      <c r="A453" s="268"/>
      <c r="B453" s="268"/>
      <c r="C453" s="268"/>
      <c r="D453" s="268"/>
      <c r="E453" s="268"/>
      <c r="F453" s="268"/>
      <c r="G453" s="268"/>
      <c r="H453" s="268"/>
      <c r="I453" s="268"/>
      <c r="J453" s="268"/>
      <c r="K453" s="268"/>
      <c r="L453" s="268"/>
      <c r="M453" s="268"/>
      <c r="N453" s="268"/>
      <c r="O453" s="268"/>
      <c r="P453" s="268"/>
      <c r="Q453" s="268"/>
      <c r="R453" s="247"/>
      <c r="S453" s="247"/>
      <c r="T453" s="268"/>
      <c r="U453" s="247"/>
      <c r="V453" s="247"/>
      <c r="W453" s="247"/>
      <c r="X453" s="247"/>
      <c r="Y453" s="247"/>
      <c r="Z453" s="247"/>
    </row>
    <row r="454" spans="1:26" ht="15.75" customHeight="1" x14ac:dyDescent="0.2">
      <c r="A454" s="268"/>
      <c r="B454" s="268"/>
      <c r="C454" s="268"/>
      <c r="D454" s="268"/>
      <c r="E454" s="268"/>
      <c r="F454" s="268"/>
      <c r="G454" s="268"/>
      <c r="H454" s="268"/>
      <c r="I454" s="268"/>
      <c r="J454" s="268"/>
      <c r="K454" s="268"/>
      <c r="L454" s="268"/>
      <c r="M454" s="268"/>
      <c r="N454" s="268"/>
      <c r="O454" s="268"/>
      <c r="P454" s="268"/>
      <c r="Q454" s="268"/>
      <c r="R454" s="247"/>
      <c r="S454" s="247"/>
      <c r="T454" s="268"/>
      <c r="U454" s="247"/>
      <c r="V454" s="247"/>
      <c r="W454" s="247"/>
      <c r="X454" s="247"/>
      <c r="Y454" s="247"/>
      <c r="Z454" s="247"/>
    </row>
    <row r="455" spans="1:26" ht="15.75" customHeight="1" x14ac:dyDescent="0.2">
      <c r="A455" s="268"/>
      <c r="B455" s="268"/>
      <c r="C455" s="268"/>
      <c r="D455" s="268"/>
      <c r="E455" s="268"/>
      <c r="F455" s="268"/>
      <c r="G455" s="268"/>
      <c r="H455" s="268"/>
      <c r="I455" s="268"/>
      <c r="J455" s="268"/>
      <c r="K455" s="268"/>
      <c r="L455" s="268"/>
      <c r="M455" s="268"/>
      <c r="N455" s="268"/>
      <c r="O455" s="268"/>
      <c r="P455" s="268"/>
      <c r="Q455" s="268"/>
      <c r="R455" s="247"/>
      <c r="S455" s="247"/>
      <c r="T455" s="268"/>
      <c r="U455" s="247"/>
      <c r="V455" s="247"/>
      <c r="W455" s="247"/>
      <c r="X455" s="247"/>
      <c r="Y455" s="247"/>
      <c r="Z455" s="247"/>
    </row>
    <row r="456" spans="1:26" ht="15.75" customHeight="1" x14ac:dyDescent="0.2">
      <c r="A456" s="268"/>
      <c r="B456" s="268"/>
      <c r="C456" s="268"/>
      <c r="D456" s="268"/>
      <c r="E456" s="268"/>
      <c r="F456" s="268"/>
      <c r="G456" s="268"/>
      <c r="H456" s="268"/>
      <c r="I456" s="268"/>
      <c r="J456" s="268"/>
      <c r="K456" s="268"/>
      <c r="L456" s="268"/>
      <c r="M456" s="268"/>
      <c r="N456" s="268"/>
      <c r="O456" s="268"/>
      <c r="P456" s="268"/>
      <c r="Q456" s="268"/>
      <c r="R456" s="247"/>
      <c r="S456" s="247"/>
      <c r="T456" s="268"/>
      <c r="U456" s="247"/>
      <c r="V456" s="247"/>
      <c r="W456" s="247"/>
      <c r="X456" s="247"/>
      <c r="Y456" s="247"/>
      <c r="Z456" s="247"/>
    </row>
    <row r="457" spans="1:26" ht="15.75" customHeight="1" x14ac:dyDescent="0.2">
      <c r="A457" s="268"/>
      <c r="B457" s="268"/>
      <c r="C457" s="268"/>
      <c r="D457" s="268"/>
      <c r="E457" s="268"/>
      <c r="F457" s="268"/>
      <c r="G457" s="268"/>
      <c r="H457" s="268"/>
      <c r="I457" s="268"/>
      <c r="J457" s="268"/>
      <c r="K457" s="268"/>
      <c r="L457" s="268"/>
      <c r="M457" s="268"/>
      <c r="N457" s="268"/>
      <c r="O457" s="268"/>
      <c r="P457" s="268"/>
      <c r="Q457" s="268"/>
      <c r="R457" s="247"/>
      <c r="S457" s="247"/>
      <c r="T457" s="268"/>
      <c r="U457" s="247"/>
      <c r="V457" s="247"/>
      <c r="W457" s="247"/>
      <c r="X457" s="247"/>
      <c r="Y457" s="247"/>
      <c r="Z457" s="247"/>
    </row>
    <row r="458" spans="1:26" ht="15.75" customHeight="1" x14ac:dyDescent="0.2">
      <c r="A458" s="268"/>
      <c r="B458" s="268"/>
      <c r="C458" s="268"/>
      <c r="D458" s="268"/>
      <c r="E458" s="268"/>
      <c r="F458" s="268"/>
      <c r="G458" s="268"/>
      <c r="H458" s="268"/>
      <c r="I458" s="268"/>
      <c r="J458" s="268"/>
      <c r="K458" s="268"/>
      <c r="L458" s="268"/>
      <c r="M458" s="268"/>
      <c r="N458" s="268"/>
      <c r="O458" s="268"/>
      <c r="P458" s="268"/>
      <c r="Q458" s="268"/>
      <c r="R458" s="247"/>
      <c r="S458" s="247"/>
      <c r="T458" s="268"/>
      <c r="U458" s="247"/>
      <c r="V458" s="247"/>
      <c r="W458" s="247"/>
      <c r="X458" s="247"/>
      <c r="Y458" s="247"/>
      <c r="Z458" s="247"/>
    </row>
    <row r="459" spans="1:26" ht="15.75" customHeight="1" x14ac:dyDescent="0.2">
      <c r="A459" s="268"/>
      <c r="B459" s="268"/>
      <c r="C459" s="268"/>
      <c r="D459" s="268"/>
      <c r="E459" s="268"/>
      <c r="F459" s="268"/>
      <c r="G459" s="268"/>
      <c r="H459" s="268"/>
      <c r="I459" s="268"/>
      <c r="J459" s="268"/>
      <c r="K459" s="268"/>
      <c r="L459" s="268"/>
      <c r="M459" s="268"/>
      <c r="N459" s="268"/>
      <c r="O459" s="268"/>
      <c r="P459" s="268"/>
      <c r="Q459" s="268"/>
      <c r="R459" s="247"/>
      <c r="S459" s="247"/>
      <c r="T459" s="268"/>
      <c r="U459" s="247"/>
      <c r="V459" s="247"/>
      <c r="W459" s="247"/>
      <c r="X459" s="247"/>
      <c r="Y459" s="247"/>
      <c r="Z459" s="247"/>
    </row>
    <row r="460" spans="1:26" ht="15.75" customHeight="1" x14ac:dyDescent="0.2">
      <c r="A460" s="268"/>
      <c r="B460" s="268"/>
      <c r="C460" s="268"/>
      <c r="D460" s="268"/>
      <c r="E460" s="268"/>
      <c r="F460" s="268"/>
      <c r="G460" s="268"/>
      <c r="H460" s="268"/>
      <c r="I460" s="268"/>
      <c r="J460" s="268"/>
      <c r="K460" s="268"/>
      <c r="L460" s="268"/>
      <c r="M460" s="268"/>
      <c r="N460" s="268"/>
      <c r="O460" s="268"/>
      <c r="P460" s="268"/>
      <c r="Q460" s="268"/>
      <c r="R460" s="247"/>
      <c r="S460" s="247"/>
      <c r="T460" s="268"/>
      <c r="U460" s="247"/>
      <c r="V460" s="247"/>
      <c r="W460" s="247"/>
      <c r="X460" s="247"/>
      <c r="Y460" s="247"/>
      <c r="Z460" s="247"/>
    </row>
    <row r="461" spans="1:26" ht="15.75" customHeight="1" x14ac:dyDescent="0.2">
      <c r="A461" s="268"/>
      <c r="B461" s="268"/>
      <c r="C461" s="268"/>
      <c r="D461" s="268"/>
      <c r="E461" s="268"/>
      <c r="F461" s="268"/>
      <c r="G461" s="268"/>
      <c r="H461" s="268"/>
      <c r="I461" s="268"/>
      <c r="J461" s="268"/>
      <c r="K461" s="268"/>
      <c r="L461" s="268"/>
      <c r="M461" s="268"/>
      <c r="N461" s="268"/>
      <c r="O461" s="268"/>
      <c r="P461" s="268"/>
      <c r="Q461" s="268"/>
      <c r="R461" s="247"/>
      <c r="S461" s="247"/>
      <c r="T461" s="268"/>
      <c r="U461" s="247"/>
      <c r="V461" s="247"/>
      <c r="W461" s="247"/>
      <c r="X461" s="247"/>
      <c r="Y461" s="247"/>
      <c r="Z461" s="247"/>
    </row>
    <row r="462" spans="1:26" ht="15.75" customHeight="1" x14ac:dyDescent="0.2">
      <c r="A462" s="268"/>
      <c r="B462" s="268"/>
      <c r="C462" s="268"/>
      <c r="D462" s="268"/>
      <c r="E462" s="268"/>
      <c r="F462" s="268"/>
      <c r="G462" s="268"/>
      <c r="H462" s="268"/>
      <c r="I462" s="268"/>
      <c r="J462" s="268"/>
      <c r="K462" s="268"/>
      <c r="L462" s="268"/>
      <c r="M462" s="268"/>
      <c r="N462" s="268"/>
      <c r="O462" s="268"/>
      <c r="P462" s="268"/>
      <c r="Q462" s="268"/>
      <c r="R462" s="247"/>
      <c r="S462" s="247"/>
      <c r="T462" s="268"/>
      <c r="U462" s="247"/>
      <c r="V462" s="247"/>
      <c r="W462" s="247"/>
      <c r="X462" s="247"/>
      <c r="Y462" s="247"/>
      <c r="Z462" s="247"/>
    </row>
    <row r="463" spans="1:26" ht="15.75" customHeight="1" x14ac:dyDescent="0.2">
      <c r="A463" s="268"/>
      <c r="B463" s="268"/>
      <c r="C463" s="268"/>
      <c r="D463" s="268"/>
      <c r="E463" s="268"/>
      <c r="F463" s="268"/>
      <c r="G463" s="268"/>
      <c r="H463" s="268"/>
      <c r="I463" s="268"/>
      <c r="J463" s="268"/>
      <c r="K463" s="268"/>
      <c r="L463" s="268"/>
      <c r="M463" s="268"/>
      <c r="N463" s="268"/>
      <c r="O463" s="268"/>
      <c r="P463" s="268"/>
      <c r="Q463" s="268"/>
      <c r="R463" s="247"/>
      <c r="S463" s="247"/>
      <c r="T463" s="268"/>
      <c r="U463" s="247"/>
      <c r="V463" s="247"/>
      <c r="W463" s="247"/>
      <c r="X463" s="247"/>
      <c r="Y463" s="247"/>
      <c r="Z463" s="247"/>
    </row>
    <row r="464" spans="1:26" ht="15.75" customHeight="1" x14ac:dyDescent="0.2">
      <c r="A464" s="268"/>
      <c r="B464" s="268"/>
      <c r="C464" s="268"/>
      <c r="D464" s="268"/>
      <c r="E464" s="268"/>
      <c r="F464" s="268"/>
      <c r="G464" s="268"/>
      <c r="H464" s="268"/>
      <c r="I464" s="268"/>
      <c r="J464" s="268"/>
      <c r="K464" s="268"/>
      <c r="L464" s="268"/>
      <c r="M464" s="268"/>
      <c r="N464" s="268"/>
      <c r="O464" s="268"/>
      <c r="P464" s="268"/>
      <c r="Q464" s="268"/>
      <c r="R464" s="247"/>
      <c r="S464" s="247"/>
      <c r="T464" s="268"/>
      <c r="U464" s="247"/>
      <c r="V464" s="247"/>
      <c r="W464" s="247"/>
      <c r="X464" s="247"/>
      <c r="Y464" s="247"/>
      <c r="Z464" s="247"/>
    </row>
    <row r="465" spans="1:26" ht="15.75" customHeight="1" x14ac:dyDescent="0.2">
      <c r="A465" s="268"/>
      <c r="B465" s="268"/>
      <c r="C465" s="268"/>
      <c r="D465" s="268"/>
      <c r="E465" s="268"/>
      <c r="F465" s="268"/>
      <c r="G465" s="268"/>
      <c r="H465" s="268"/>
      <c r="I465" s="268"/>
      <c r="J465" s="268"/>
      <c r="K465" s="268"/>
      <c r="L465" s="268"/>
      <c r="M465" s="268"/>
      <c r="N465" s="268"/>
      <c r="O465" s="268"/>
      <c r="P465" s="268"/>
      <c r="Q465" s="268"/>
      <c r="R465" s="247"/>
      <c r="S465" s="247"/>
      <c r="T465" s="268"/>
      <c r="U465" s="247"/>
      <c r="V465" s="247"/>
      <c r="W465" s="247"/>
      <c r="X465" s="247"/>
      <c r="Y465" s="247"/>
      <c r="Z465" s="247"/>
    </row>
    <row r="466" spans="1:26" ht="15.75" customHeight="1" x14ac:dyDescent="0.2">
      <c r="A466" s="268"/>
      <c r="B466" s="268"/>
      <c r="C466" s="268"/>
      <c r="D466" s="268"/>
      <c r="E466" s="268"/>
      <c r="F466" s="268"/>
      <c r="G466" s="268"/>
      <c r="H466" s="268"/>
      <c r="I466" s="268"/>
      <c r="J466" s="268"/>
      <c r="K466" s="268"/>
      <c r="L466" s="268"/>
      <c r="M466" s="268"/>
      <c r="N466" s="268"/>
      <c r="O466" s="268"/>
      <c r="P466" s="268"/>
      <c r="Q466" s="268"/>
      <c r="R466" s="247"/>
      <c r="S466" s="247"/>
      <c r="T466" s="268"/>
      <c r="U466" s="247"/>
      <c r="V466" s="247"/>
      <c r="W466" s="247"/>
      <c r="X466" s="247"/>
      <c r="Y466" s="247"/>
      <c r="Z466" s="247"/>
    </row>
    <row r="467" spans="1:26" ht="15.75" customHeight="1" x14ac:dyDescent="0.2">
      <c r="A467" s="268"/>
      <c r="B467" s="268"/>
      <c r="C467" s="268"/>
      <c r="D467" s="268"/>
      <c r="E467" s="268"/>
      <c r="F467" s="268"/>
      <c r="G467" s="268"/>
      <c r="H467" s="268"/>
      <c r="I467" s="268"/>
      <c r="J467" s="268"/>
      <c r="K467" s="268"/>
      <c r="L467" s="268"/>
      <c r="M467" s="268"/>
      <c r="N467" s="268"/>
      <c r="O467" s="268"/>
      <c r="P467" s="268"/>
      <c r="Q467" s="268"/>
      <c r="R467" s="247"/>
      <c r="S467" s="247"/>
      <c r="T467" s="268"/>
      <c r="U467" s="247"/>
      <c r="V467" s="247"/>
      <c r="W467" s="247"/>
      <c r="X467" s="247"/>
      <c r="Y467" s="247"/>
      <c r="Z467" s="247"/>
    </row>
    <row r="468" spans="1:26" ht="15.75" customHeight="1" x14ac:dyDescent="0.2">
      <c r="A468" s="268"/>
      <c r="B468" s="268"/>
      <c r="C468" s="268"/>
      <c r="D468" s="268"/>
      <c r="E468" s="268"/>
      <c r="F468" s="268"/>
      <c r="G468" s="268"/>
      <c r="H468" s="268"/>
      <c r="I468" s="268"/>
      <c r="J468" s="268"/>
      <c r="K468" s="268"/>
      <c r="L468" s="268"/>
      <c r="M468" s="268"/>
      <c r="N468" s="268"/>
      <c r="O468" s="268"/>
      <c r="P468" s="268"/>
      <c r="Q468" s="268"/>
      <c r="R468" s="247"/>
      <c r="S468" s="247"/>
      <c r="T468" s="268"/>
      <c r="U468" s="247"/>
      <c r="V468" s="247"/>
      <c r="W468" s="247"/>
      <c r="X468" s="247"/>
      <c r="Y468" s="247"/>
      <c r="Z468" s="247"/>
    </row>
    <row r="469" spans="1:26" ht="15.75" customHeight="1" x14ac:dyDescent="0.2">
      <c r="A469" s="268"/>
      <c r="B469" s="268"/>
      <c r="C469" s="268"/>
      <c r="D469" s="268"/>
      <c r="E469" s="268"/>
      <c r="F469" s="268"/>
      <c r="G469" s="268"/>
      <c r="H469" s="268"/>
      <c r="I469" s="268"/>
      <c r="J469" s="268"/>
      <c r="K469" s="268"/>
      <c r="L469" s="268"/>
      <c r="M469" s="268"/>
      <c r="N469" s="268"/>
      <c r="O469" s="268"/>
      <c r="P469" s="268"/>
      <c r="Q469" s="268"/>
      <c r="R469" s="247"/>
      <c r="S469" s="247"/>
      <c r="T469" s="268"/>
      <c r="U469" s="247"/>
      <c r="V469" s="247"/>
      <c r="W469" s="247"/>
      <c r="X469" s="247"/>
      <c r="Y469" s="247"/>
      <c r="Z469" s="247"/>
    </row>
    <row r="470" spans="1:26" ht="15.75" customHeight="1" x14ac:dyDescent="0.2">
      <c r="A470" s="268"/>
      <c r="B470" s="268"/>
      <c r="C470" s="268"/>
      <c r="D470" s="268"/>
      <c r="E470" s="268"/>
      <c r="F470" s="268"/>
      <c r="G470" s="268"/>
      <c r="H470" s="268"/>
      <c r="I470" s="268"/>
      <c r="J470" s="268"/>
      <c r="K470" s="268"/>
      <c r="L470" s="268"/>
      <c r="M470" s="268"/>
      <c r="N470" s="268"/>
      <c r="O470" s="268"/>
      <c r="P470" s="268"/>
      <c r="Q470" s="268"/>
      <c r="R470" s="247"/>
      <c r="S470" s="247"/>
      <c r="T470" s="268"/>
      <c r="U470" s="247"/>
      <c r="V470" s="247"/>
      <c r="W470" s="247"/>
      <c r="X470" s="247"/>
      <c r="Y470" s="247"/>
      <c r="Z470" s="247"/>
    </row>
    <row r="471" spans="1:26" ht="15.75" customHeight="1" x14ac:dyDescent="0.2">
      <c r="A471" s="268"/>
      <c r="B471" s="268"/>
      <c r="C471" s="268"/>
      <c r="D471" s="268"/>
      <c r="E471" s="268"/>
      <c r="F471" s="268"/>
      <c r="G471" s="268"/>
      <c r="H471" s="268"/>
      <c r="I471" s="268"/>
      <c r="J471" s="268"/>
      <c r="K471" s="268"/>
      <c r="L471" s="268"/>
      <c r="M471" s="268"/>
      <c r="N471" s="268"/>
      <c r="O471" s="268"/>
      <c r="P471" s="268"/>
      <c r="Q471" s="268"/>
      <c r="R471" s="247"/>
      <c r="S471" s="247"/>
      <c r="T471" s="268"/>
      <c r="U471" s="247"/>
      <c r="V471" s="247"/>
      <c r="W471" s="247"/>
      <c r="X471" s="247"/>
      <c r="Y471" s="247"/>
      <c r="Z471" s="247"/>
    </row>
    <row r="472" spans="1:26" ht="15.75" customHeight="1" x14ac:dyDescent="0.2">
      <c r="A472" s="268"/>
      <c r="B472" s="268"/>
      <c r="C472" s="268"/>
      <c r="D472" s="268"/>
      <c r="E472" s="268"/>
      <c r="F472" s="268"/>
      <c r="G472" s="268"/>
      <c r="H472" s="268"/>
      <c r="I472" s="268"/>
      <c r="J472" s="268"/>
      <c r="K472" s="268"/>
      <c r="L472" s="268"/>
      <c r="M472" s="268"/>
      <c r="N472" s="268"/>
      <c r="O472" s="268"/>
      <c r="P472" s="268"/>
      <c r="Q472" s="268"/>
      <c r="R472" s="247"/>
      <c r="S472" s="247"/>
      <c r="T472" s="268"/>
      <c r="U472" s="247"/>
      <c r="V472" s="247"/>
      <c r="W472" s="247"/>
      <c r="X472" s="247"/>
      <c r="Y472" s="247"/>
      <c r="Z472" s="247"/>
    </row>
    <row r="473" spans="1:26" ht="15.75" customHeight="1" x14ac:dyDescent="0.2">
      <c r="A473" s="268"/>
      <c r="B473" s="268"/>
      <c r="C473" s="268"/>
      <c r="D473" s="268"/>
      <c r="E473" s="268"/>
      <c r="F473" s="268"/>
      <c r="G473" s="268"/>
      <c r="H473" s="268"/>
      <c r="I473" s="268"/>
      <c r="J473" s="268"/>
      <c r="K473" s="268"/>
      <c r="L473" s="268"/>
      <c r="M473" s="268"/>
      <c r="N473" s="268"/>
      <c r="O473" s="268"/>
      <c r="P473" s="268"/>
      <c r="Q473" s="268"/>
      <c r="R473" s="247"/>
      <c r="S473" s="247"/>
      <c r="T473" s="268"/>
      <c r="U473" s="247"/>
      <c r="V473" s="247"/>
      <c r="W473" s="247"/>
      <c r="X473" s="247"/>
      <c r="Y473" s="247"/>
      <c r="Z473" s="247"/>
    </row>
    <row r="474" spans="1:26" ht="15.75" customHeight="1" x14ac:dyDescent="0.2">
      <c r="A474" s="268"/>
      <c r="B474" s="268"/>
      <c r="C474" s="268"/>
      <c r="D474" s="268"/>
      <c r="E474" s="268"/>
      <c r="F474" s="268"/>
      <c r="G474" s="268"/>
      <c r="H474" s="268"/>
      <c r="I474" s="268"/>
      <c r="J474" s="268"/>
      <c r="K474" s="268"/>
      <c r="L474" s="268"/>
      <c r="M474" s="268"/>
      <c r="N474" s="268"/>
      <c r="O474" s="268"/>
      <c r="P474" s="268"/>
      <c r="Q474" s="268"/>
      <c r="R474" s="247"/>
      <c r="S474" s="247"/>
      <c r="T474" s="268"/>
      <c r="U474" s="247"/>
      <c r="V474" s="247"/>
      <c r="W474" s="247"/>
      <c r="X474" s="247"/>
      <c r="Y474" s="247"/>
      <c r="Z474" s="247"/>
    </row>
    <row r="475" spans="1:26" ht="15.75" customHeight="1" x14ac:dyDescent="0.2">
      <c r="A475" s="268"/>
      <c r="B475" s="268"/>
      <c r="C475" s="268"/>
      <c r="D475" s="268"/>
      <c r="E475" s="268"/>
      <c r="F475" s="268"/>
      <c r="G475" s="268"/>
      <c r="H475" s="268"/>
      <c r="I475" s="268"/>
      <c r="J475" s="268"/>
      <c r="K475" s="268"/>
      <c r="L475" s="268"/>
      <c r="M475" s="268"/>
      <c r="N475" s="268"/>
      <c r="O475" s="268"/>
      <c r="P475" s="268"/>
      <c r="Q475" s="268"/>
      <c r="R475" s="247"/>
      <c r="S475" s="247"/>
      <c r="T475" s="268"/>
      <c r="U475" s="247"/>
      <c r="V475" s="247"/>
      <c r="W475" s="247"/>
      <c r="X475" s="247"/>
      <c r="Y475" s="247"/>
      <c r="Z475" s="247"/>
    </row>
    <row r="476" spans="1:26" ht="15.75" customHeight="1" x14ac:dyDescent="0.2">
      <c r="A476" s="268"/>
      <c r="B476" s="268"/>
      <c r="C476" s="268"/>
      <c r="D476" s="268"/>
      <c r="E476" s="268"/>
      <c r="F476" s="268"/>
      <c r="G476" s="268"/>
      <c r="H476" s="268"/>
      <c r="I476" s="268"/>
      <c r="J476" s="268"/>
      <c r="K476" s="268"/>
      <c r="L476" s="268"/>
      <c r="M476" s="268"/>
      <c r="N476" s="268"/>
      <c r="O476" s="268"/>
      <c r="P476" s="268"/>
      <c r="Q476" s="268"/>
      <c r="R476" s="247"/>
      <c r="S476" s="247"/>
      <c r="T476" s="268"/>
      <c r="U476" s="247"/>
      <c r="V476" s="247"/>
      <c r="W476" s="247"/>
      <c r="X476" s="247"/>
      <c r="Y476" s="247"/>
      <c r="Z476" s="247"/>
    </row>
    <row r="477" spans="1:26" ht="15.75" customHeight="1" x14ac:dyDescent="0.2">
      <c r="A477" s="268"/>
      <c r="B477" s="268"/>
      <c r="C477" s="268"/>
      <c r="D477" s="268"/>
      <c r="E477" s="268"/>
      <c r="F477" s="268"/>
      <c r="G477" s="268"/>
      <c r="H477" s="268"/>
      <c r="I477" s="268"/>
      <c r="J477" s="268"/>
      <c r="K477" s="268"/>
      <c r="L477" s="268"/>
      <c r="M477" s="268"/>
      <c r="N477" s="268"/>
      <c r="O477" s="268"/>
      <c r="P477" s="268"/>
      <c r="Q477" s="268"/>
      <c r="R477" s="247"/>
      <c r="S477" s="247"/>
      <c r="T477" s="268"/>
      <c r="U477" s="247"/>
      <c r="V477" s="247"/>
      <c r="W477" s="247"/>
      <c r="X477" s="247"/>
      <c r="Y477" s="247"/>
      <c r="Z477" s="247"/>
    </row>
    <row r="478" spans="1:26" ht="15.75" customHeight="1" x14ac:dyDescent="0.2">
      <c r="A478" s="268"/>
      <c r="B478" s="268"/>
      <c r="C478" s="268"/>
      <c r="D478" s="268"/>
      <c r="E478" s="268"/>
      <c r="F478" s="268"/>
      <c r="G478" s="268"/>
      <c r="H478" s="268"/>
      <c r="I478" s="268"/>
      <c r="J478" s="268"/>
      <c r="K478" s="268"/>
      <c r="L478" s="268"/>
      <c r="M478" s="268"/>
      <c r="N478" s="268"/>
      <c r="O478" s="268"/>
      <c r="P478" s="268"/>
      <c r="Q478" s="268"/>
      <c r="R478" s="247"/>
      <c r="S478" s="247"/>
      <c r="T478" s="268"/>
      <c r="U478" s="247"/>
      <c r="V478" s="247"/>
      <c r="W478" s="247"/>
      <c r="X478" s="247"/>
      <c r="Y478" s="247"/>
      <c r="Z478" s="247"/>
    </row>
    <row r="479" spans="1:26" ht="15.75" customHeight="1" x14ac:dyDescent="0.2">
      <c r="A479" s="268"/>
      <c r="B479" s="268"/>
      <c r="C479" s="268"/>
      <c r="D479" s="268"/>
      <c r="E479" s="268"/>
      <c r="F479" s="268"/>
      <c r="G479" s="268"/>
      <c r="H479" s="268"/>
      <c r="I479" s="268"/>
      <c r="J479" s="268"/>
      <c r="K479" s="268"/>
      <c r="L479" s="268"/>
      <c r="M479" s="268"/>
      <c r="N479" s="268"/>
      <c r="O479" s="268"/>
      <c r="P479" s="268"/>
      <c r="Q479" s="268"/>
      <c r="R479" s="247"/>
      <c r="S479" s="247"/>
      <c r="T479" s="268"/>
      <c r="U479" s="247"/>
      <c r="V479" s="247"/>
      <c r="W479" s="247"/>
      <c r="X479" s="247"/>
      <c r="Y479" s="247"/>
      <c r="Z479" s="247"/>
    </row>
    <row r="480" spans="1:26" ht="15.75" customHeight="1" x14ac:dyDescent="0.2">
      <c r="A480" s="268"/>
      <c r="B480" s="268"/>
      <c r="C480" s="268"/>
      <c r="D480" s="268"/>
      <c r="E480" s="268"/>
      <c r="F480" s="268"/>
      <c r="G480" s="268"/>
      <c r="H480" s="268"/>
      <c r="I480" s="268"/>
      <c r="J480" s="268"/>
      <c r="K480" s="268"/>
      <c r="L480" s="268"/>
      <c r="M480" s="268"/>
      <c r="N480" s="268"/>
      <c r="O480" s="268"/>
      <c r="P480" s="268"/>
      <c r="Q480" s="268"/>
      <c r="R480" s="247"/>
      <c r="S480" s="247"/>
      <c r="T480" s="268"/>
      <c r="U480" s="247"/>
      <c r="V480" s="247"/>
      <c r="W480" s="247"/>
      <c r="X480" s="247"/>
      <c r="Y480" s="247"/>
      <c r="Z480" s="247"/>
    </row>
    <row r="481" spans="1:26" ht="15.75" customHeight="1" x14ac:dyDescent="0.2">
      <c r="A481" s="268"/>
      <c r="B481" s="268"/>
      <c r="C481" s="268"/>
      <c r="D481" s="268"/>
      <c r="E481" s="268"/>
      <c r="F481" s="268"/>
      <c r="G481" s="268"/>
      <c r="H481" s="268"/>
      <c r="I481" s="268"/>
      <c r="J481" s="268"/>
      <c r="K481" s="268"/>
      <c r="L481" s="268"/>
      <c r="M481" s="268"/>
      <c r="N481" s="268"/>
      <c r="O481" s="268"/>
      <c r="P481" s="268"/>
      <c r="Q481" s="268"/>
      <c r="R481" s="247"/>
      <c r="S481" s="247"/>
      <c r="T481" s="268"/>
      <c r="U481" s="247"/>
      <c r="V481" s="247"/>
      <c r="W481" s="247"/>
      <c r="X481" s="247"/>
      <c r="Y481" s="247"/>
      <c r="Z481" s="247"/>
    </row>
    <row r="482" spans="1:26" ht="15.75" customHeight="1" x14ac:dyDescent="0.2">
      <c r="A482" s="268"/>
      <c r="B482" s="268"/>
      <c r="C482" s="268"/>
      <c r="D482" s="268"/>
      <c r="E482" s="268"/>
      <c r="F482" s="268"/>
      <c r="G482" s="268"/>
      <c r="H482" s="268"/>
      <c r="I482" s="268"/>
      <c r="J482" s="268"/>
      <c r="K482" s="268"/>
      <c r="L482" s="268"/>
      <c r="M482" s="268"/>
      <c r="N482" s="268"/>
      <c r="O482" s="268"/>
      <c r="P482" s="268"/>
      <c r="Q482" s="268"/>
      <c r="R482" s="247"/>
      <c r="S482" s="247"/>
      <c r="T482" s="268"/>
      <c r="U482" s="247"/>
      <c r="V482" s="247"/>
      <c r="W482" s="247"/>
      <c r="X482" s="247"/>
      <c r="Y482" s="247"/>
      <c r="Z482" s="247"/>
    </row>
    <row r="483" spans="1:26" ht="15.75" customHeight="1" x14ac:dyDescent="0.2">
      <c r="A483" s="268"/>
      <c r="B483" s="268"/>
      <c r="C483" s="268"/>
      <c r="D483" s="268"/>
      <c r="E483" s="268"/>
      <c r="F483" s="268"/>
      <c r="G483" s="268"/>
      <c r="H483" s="268"/>
      <c r="I483" s="268"/>
      <c r="J483" s="268"/>
      <c r="K483" s="268"/>
      <c r="L483" s="268"/>
      <c r="M483" s="268"/>
      <c r="N483" s="268"/>
      <c r="O483" s="268"/>
      <c r="P483" s="268"/>
      <c r="Q483" s="268"/>
      <c r="R483" s="247"/>
      <c r="S483" s="247"/>
      <c r="T483" s="268"/>
      <c r="U483" s="247"/>
      <c r="V483" s="247"/>
      <c r="W483" s="247"/>
      <c r="X483" s="247"/>
      <c r="Y483" s="247"/>
      <c r="Z483" s="247"/>
    </row>
    <row r="484" spans="1:26" ht="15.75" customHeight="1" x14ac:dyDescent="0.2">
      <c r="A484" s="268"/>
      <c r="B484" s="268"/>
      <c r="C484" s="268"/>
      <c r="D484" s="268"/>
      <c r="E484" s="268"/>
      <c r="F484" s="268"/>
      <c r="G484" s="268"/>
      <c r="H484" s="268"/>
      <c r="I484" s="268"/>
      <c r="J484" s="268"/>
      <c r="K484" s="268"/>
      <c r="L484" s="268"/>
      <c r="M484" s="268"/>
      <c r="N484" s="268"/>
      <c r="O484" s="268"/>
      <c r="P484" s="268"/>
      <c r="Q484" s="268"/>
      <c r="R484" s="247"/>
      <c r="S484" s="247"/>
      <c r="T484" s="268"/>
      <c r="U484" s="247"/>
      <c r="V484" s="247"/>
      <c r="W484" s="247"/>
      <c r="X484" s="247"/>
      <c r="Y484" s="247"/>
      <c r="Z484" s="247"/>
    </row>
    <row r="485" spans="1:26" ht="15.75" customHeight="1" x14ac:dyDescent="0.2">
      <c r="A485" s="268"/>
      <c r="B485" s="268"/>
      <c r="C485" s="268"/>
      <c r="D485" s="268"/>
      <c r="E485" s="268"/>
      <c r="F485" s="268"/>
      <c r="G485" s="268"/>
      <c r="H485" s="268"/>
      <c r="I485" s="268"/>
      <c r="J485" s="268"/>
      <c r="K485" s="268"/>
      <c r="L485" s="268"/>
      <c r="M485" s="268"/>
      <c r="N485" s="268"/>
      <c r="O485" s="268"/>
      <c r="P485" s="268"/>
      <c r="Q485" s="268"/>
      <c r="R485" s="247"/>
      <c r="S485" s="247"/>
      <c r="T485" s="268"/>
      <c r="U485" s="247"/>
      <c r="V485" s="247"/>
      <c r="W485" s="247"/>
      <c r="X485" s="247"/>
      <c r="Y485" s="247"/>
      <c r="Z485" s="247"/>
    </row>
    <row r="486" spans="1:26" ht="15.75" customHeight="1" x14ac:dyDescent="0.2">
      <c r="A486" s="268"/>
      <c r="B486" s="268"/>
      <c r="C486" s="268"/>
      <c r="D486" s="268"/>
      <c r="E486" s="268"/>
      <c r="F486" s="268"/>
      <c r="G486" s="268"/>
      <c r="H486" s="268"/>
      <c r="I486" s="268"/>
      <c r="J486" s="268"/>
      <c r="K486" s="268"/>
      <c r="L486" s="268"/>
      <c r="M486" s="268"/>
      <c r="N486" s="268"/>
      <c r="O486" s="268"/>
      <c r="P486" s="268"/>
      <c r="Q486" s="268"/>
      <c r="R486" s="247"/>
      <c r="S486" s="247"/>
      <c r="T486" s="268"/>
      <c r="U486" s="247"/>
      <c r="V486" s="247"/>
      <c r="W486" s="247"/>
      <c r="X486" s="247"/>
      <c r="Y486" s="247"/>
      <c r="Z486" s="247"/>
    </row>
    <row r="487" spans="1:26" ht="15.75" customHeight="1" x14ac:dyDescent="0.2">
      <c r="A487" s="268"/>
      <c r="B487" s="268"/>
      <c r="C487" s="268"/>
      <c r="D487" s="268"/>
      <c r="E487" s="268"/>
      <c r="F487" s="268"/>
      <c r="G487" s="268"/>
      <c r="H487" s="268"/>
      <c r="I487" s="268"/>
      <c r="J487" s="268"/>
      <c r="K487" s="268"/>
      <c r="L487" s="268"/>
      <c r="M487" s="268"/>
      <c r="N487" s="268"/>
      <c r="O487" s="268"/>
      <c r="P487" s="268"/>
      <c r="Q487" s="268"/>
      <c r="R487" s="247"/>
      <c r="S487" s="247"/>
      <c r="T487" s="268"/>
      <c r="U487" s="247"/>
      <c r="V487" s="247"/>
      <c r="W487" s="247"/>
      <c r="X487" s="247"/>
      <c r="Y487" s="247"/>
      <c r="Z487" s="247"/>
    </row>
    <row r="488" spans="1:26" ht="15.75" customHeight="1" x14ac:dyDescent="0.2">
      <c r="A488" s="268"/>
      <c r="B488" s="268"/>
      <c r="C488" s="268"/>
      <c r="D488" s="268"/>
      <c r="E488" s="268"/>
      <c r="F488" s="268"/>
      <c r="G488" s="268"/>
      <c r="H488" s="268"/>
      <c r="I488" s="268"/>
      <c r="J488" s="268"/>
      <c r="K488" s="268"/>
      <c r="L488" s="268"/>
      <c r="M488" s="268"/>
      <c r="N488" s="268"/>
      <c r="O488" s="268"/>
      <c r="P488" s="268"/>
      <c r="Q488" s="268"/>
      <c r="R488" s="247"/>
      <c r="S488" s="247"/>
      <c r="T488" s="268"/>
      <c r="U488" s="247"/>
      <c r="V488" s="247"/>
      <c r="W488" s="247"/>
      <c r="X488" s="247"/>
      <c r="Y488" s="247"/>
      <c r="Z488" s="247"/>
    </row>
    <row r="489" spans="1:26" ht="15.75" customHeight="1" x14ac:dyDescent="0.2">
      <c r="A489" s="268"/>
      <c r="B489" s="268"/>
      <c r="C489" s="268"/>
      <c r="D489" s="268"/>
      <c r="E489" s="268"/>
      <c r="F489" s="268"/>
      <c r="G489" s="268"/>
      <c r="H489" s="268"/>
      <c r="I489" s="268"/>
      <c r="J489" s="268"/>
      <c r="K489" s="268"/>
      <c r="L489" s="268"/>
      <c r="M489" s="268"/>
      <c r="N489" s="268"/>
      <c r="O489" s="268"/>
      <c r="P489" s="268"/>
      <c r="Q489" s="268"/>
      <c r="R489" s="247"/>
      <c r="S489" s="247"/>
      <c r="T489" s="268"/>
      <c r="U489" s="247"/>
      <c r="V489" s="247"/>
      <c r="W489" s="247"/>
      <c r="X489" s="247"/>
      <c r="Y489" s="247"/>
      <c r="Z489" s="247"/>
    </row>
    <row r="490" spans="1:26" ht="15.75" customHeight="1" x14ac:dyDescent="0.2">
      <c r="A490" s="268"/>
      <c r="B490" s="268"/>
      <c r="C490" s="268"/>
      <c r="D490" s="268"/>
      <c r="E490" s="268"/>
      <c r="F490" s="268"/>
      <c r="G490" s="268"/>
      <c r="H490" s="268"/>
      <c r="I490" s="268"/>
      <c r="J490" s="268"/>
      <c r="K490" s="268"/>
      <c r="L490" s="268"/>
      <c r="M490" s="268"/>
      <c r="N490" s="268"/>
      <c r="O490" s="268"/>
      <c r="P490" s="268"/>
      <c r="Q490" s="268"/>
      <c r="R490" s="247"/>
      <c r="S490" s="247"/>
      <c r="T490" s="268"/>
      <c r="U490" s="247"/>
      <c r="V490" s="247"/>
      <c r="W490" s="247"/>
      <c r="X490" s="247"/>
      <c r="Y490" s="247"/>
      <c r="Z490" s="247"/>
    </row>
    <row r="491" spans="1:26" ht="15.75" customHeight="1" x14ac:dyDescent="0.2">
      <c r="A491" s="268"/>
      <c r="B491" s="268"/>
      <c r="C491" s="268"/>
      <c r="D491" s="268"/>
      <c r="E491" s="268"/>
      <c r="F491" s="268"/>
      <c r="G491" s="268"/>
      <c r="H491" s="268"/>
      <c r="I491" s="268"/>
      <c r="J491" s="268"/>
      <c r="K491" s="268"/>
      <c r="L491" s="268"/>
      <c r="M491" s="268"/>
      <c r="N491" s="268"/>
      <c r="O491" s="268"/>
      <c r="P491" s="268"/>
      <c r="Q491" s="268"/>
      <c r="R491" s="247"/>
      <c r="S491" s="247"/>
      <c r="T491" s="268"/>
      <c r="U491" s="247"/>
      <c r="V491" s="247"/>
      <c r="W491" s="247"/>
      <c r="X491" s="247"/>
      <c r="Y491" s="247"/>
      <c r="Z491" s="247"/>
    </row>
    <row r="492" spans="1:26" ht="15.75" customHeight="1" x14ac:dyDescent="0.2">
      <c r="A492" s="268"/>
      <c r="B492" s="268"/>
      <c r="C492" s="268"/>
      <c r="D492" s="268"/>
      <c r="E492" s="268"/>
      <c r="F492" s="268"/>
      <c r="G492" s="268"/>
      <c r="H492" s="268"/>
      <c r="I492" s="268"/>
      <c r="J492" s="268"/>
      <c r="K492" s="268"/>
      <c r="L492" s="268"/>
      <c r="M492" s="268"/>
      <c r="N492" s="268"/>
      <c r="O492" s="268"/>
      <c r="P492" s="268"/>
      <c r="Q492" s="268"/>
      <c r="R492" s="247"/>
      <c r="S492" s="247"/>
      <c r="T492" s="268"/>
      <c r="U492" s="247"/>
      <c r="V492" s="247"/>
      <c r="W492" s="247"/>
      <c r="X492" s="247"/>
      <c r="Y492" s="247"/>
      <c r="Z492" s="247"/>
    </row>
    <row r="493" spans="1:26" ht="15.75" customHeight="1" x14ac:dyDescent="0.2">
      <c r="A493" s="268"/>
      <c r="B493" s="268"/>
      <c r="C493" s="268"/>
      <c r="D493" s="268"/>
      <c r="E493" s="268"/>
      <c r="F493" s="268"/>
      <c r="G493" s="268"/>
      <c r="H493" s="268"/>
      <c r="I493" s="268"/>
      <c r="J493" s="268"/>
      <c r="K493" s="268"/>
      <c r="L493" s="268"/>
      <c r="M493" s="268"/>
      <c r="N493" s="268"/>
      <c r="O493" s="268"/>
      <c r="P493" s="268"/>
      <c r="Q493" s="268"/>
      <c r="R493" s="247"/>
      <c r="S493" s="247"/>
      <c r="T493" s="268"/>
      <c r="U493" s="247"/>
      <c r="V493" s="247"/>
      <c r="W493" s="247"/>
      <c r="X493" s="247"/>
      <c r="Y493" s="247"/>
      <c r="Z493" s="247"/>
    </row>
    <row r="494" spans="1:26" ht="15.75" customHeight="1" x14ac:dyDescent="0.2">
      <c r="A494" s="268"/>
      <c r="B494" s="268"/>
      <c r="C494" s="268"/>
      <c r="D494" s="268"/>
      <c r="E494" s="268"/>
      <c r="F494" s="268"/>
      <c r="G494" s="268"/>
      <c r="H494" s="268"/>
      <c r="I494" s="268"/>
      <c r="J494" s="268"/>
      <c r="K494" s="268"/>
      <c r="L494" s="268"/>
      <c r="M494" s="268"/>
      <c r="N494" s="268"/>
      <c r="O494" s="268"/>
      <c r="P494" s="268"/>
      <c r="Q494" s="268"/>
      <c r="R494" s="247"/>
      <c r="S494" s="247"/>
      <c r="T494" s="268"/>
      <c r="U494" s="247"/>
      <c r="V494" s="247"/>
      <c r="W494" s="247"/>
      <c r="X494" s="247"/>
      <c r="Y494" s="247"/>
      <c r="Z494" s="247"/>
    </row>
    <row r="495" spans="1:26" ht="15.75" customHeight="1" x14ac:dyDescent="0.2">
      <c r="A495" s="268"/>
      <c r="B495" s="268"/>
      <c r="C495" s="268"/>
      <c r="D495" s="268"/>
      <c r="E495" s="268"/>
      <c r="F495" s="268"/>
      <c r="G495" s="268"/>
      <c r="H495" s="268"/>
      <c r="I495" s="268"/>
      <c r="J495" s="268"/>
      <c r="K495" s="268"/>
      <c r="L495" s="268"/>
      <c r="M495" s="268"/>
      <c r="N495" s="268"/>
      <c r="O495" s="268"/>
      <c r="P495" s="268"/>
      <c r="Q495" s="268"/>
      <c r="R495" s="247"/>
      <c r="S495" s="247"/>
      <c r="T495" s="268"/>
      <c r="U495" s="247"/>
      <c r="V495" s="247"/>
      <c r="W495" s="247"/>
      <c r="X495" s="247"/>
      <c r="Y495" s="247"/>
      <c r="Z495" s="247"/>
    </row>
    <row r="496" spans="1:26" ht="15.75" customHeight="1" x14ac:dyDescent="0.2">
      <c r="A496" s="268"/>
      <c r="B496" s="268"/>
      <c r="C496" s="268"/>
      <c r="D496" s="268"/>
      <c r="E496" s="268"/>
      <c r="F496" s="268"/>
      <c r="G496" s="268"/>
      <c r="H496" s="268"/>
      <c r="I496" s="268"/>
      <c r="J496" s="268"/>
      <c r="K496" s="268"/>
      <c r="L496" s="268"/>
      <c r="M496" s="268"/>
      <c r="N496" s="268"/>
      <c r="O496" s="268"/>
      <c r="P496" s="268"/>
      <c r="Q496" s="268"/>
      <c r="R496" s="247"/>
      <c r="S496" s="247"/>
      <c r="T496" s="268"/>
      <c r="U496" s="247"/>
      <c r="V496" s="247"/>
      <c r="W496" s="247"/>
      <c r="X496" s="247"/>
      <c r="Y496" s="247"/>
      <c r="Z496" s="247"/>
    </row>
    <row r="497" spans="1:26" ht="15.75" customHeight="1" x14ac:dyDescent="0.2">
      <c r="A497" s="268"/>
      <c r="B497" s="268"/>
      <c r="C497" s="268"/>
      <c r="D497" s="268"/>
      <c r="E497" s="268"/>
      <c r="F497" s="268"/>
      <c r="G497" s="268"/>
      <c r="H497" s="268"/>
      <c r="I497" s="268"/>
      <c r="J497" s="268"/>
      <c r="K497" s="268"/>
      <c r="L497" s="268"/>
      <c r="M497" s="268"/>
      <c r="N497" s="268"/>
      <c r="O497" s="268"/>
      <c r="P497" s="268"/>
      <c r="Q497" s="268"/>
      <c r="R497" s="247"/>
      <c r="S497" s="247"/>
      <c r="T497" s="268"/>
      <c r="U497" s="247"/>
      <c r="V497" s="247"/>
      <c r="W497" s="247"/>
      <c r="X497" s="247"/>
      <c r="Y497" s="247"/>
      <c r="Z497" s="247"/>
    </row>
    <row r="498" spans="1:26" ht="15.75" customHeight="1" x14ac:dyDescent="0.2">
      <c r="A498" s="268"/>
      <c r="B498" s="268"/>
      <c r="C498" s="268"/>
      <c r="D498" s="268"/>
      <c r="E498" s="268"/>
      <c r="F498" s="268"/>
      <c r="G498" s="268"/>
      <c r="H498" s="268"/>
      <c r="I498" s="268"/>
      <c r="J498" s="268"/>
      <c r="K498" s="268"/>
      <c r="L498" s="268"/>
      <c r="M498" s="268"/>
      <c r="N498" s="268"/>
      <c r="O498" s="268"/>
      <c r="P498" s="268"/>
      <c r="Q498" s="268"/>
      <c r="R498" s="247"/>
      <c r="S498" s="247"/>
      <c r="T498" s="268"/>
      <c r="U498" s="247"/>
      <c r="V498" s="247"/>
      <c r="W498" s="247"/>
      <c r="X498" s="247"/>
      <c r="Y498" s="247"/>
      <c r="Z498" s="247"/>
    </row>
    <row r="499" spans="1:26" ht="15.75" customHeight="1" x14ac:dyDescent="0.2">
      <c r="A499" s="268"/>
      <c r="B499" s="268"/>
      <c r="C499" s="268"/>
      <c r="D499" s="268"/>
      <c r="E499" s="268"/>
      <c r="F499" s="268"/>
      <c r="G499" s="268"/>
      <c r="H499" s="268"/>
      <c r="I499" s="268"/>
      <c r="J499" s="268"/>
      <c r="K499" s="268"/>
      <c r="L499" s="268"/>
      <c r="M499" s="268"/>
      <c r="N499" s="268"/>
      <c r="O499" s="268"/>
      <c r="P499" s="268"/>
      <c r="Q499" s="268"/>
      <c r="R499" s="247"/>
      <c r="S499" s="247"/>
      <c r="T499" s="268"/>
      <c r="U499" s="247"/>
      <c r="V499" s="247"/>
      <c r="W499" s="247"/>
      <c r="X499" s="247"/>
      <c r="Y499" s="247"/>
      <c r="Z499" s="247"/>
    </row>
    <row r="500" spans="1:26" ht="15.75" customHeight="1" x14ac:dyDescent="0.2">
      <c r="A500" s="268"/>
      <c r="B500" s="268"/>
      <c r="C500" s="268"/>
      <c r="D500" s="268"/>
      <c r="E500" s="268"/>
      <c r="F500" s="268"/>
      <c r="G500" s="268"/>
      <c r="H500" s="268"/>
      <c r="I500" s="268"/>
      <c r="J500" s="268"/>
      <c r="K500" s="268"/>
      <c r="L500" s="268"/>
      <c r="M500" s="268"/>
      <c r="N500" s="268"/>
      <c r="O500" s="268"/>
      <c r="P500" s="268"/>
      <c r="Q500" s="268"/>
      <c r="R500" s="247"/>
      <c r="S500" s="247"/>
      <c r="T500" s="268"/>
      <c r="U500" s="247"/>
      <c r="V500" s="247"/>
      <c r="W500" s="247"/>
      <c r="X500" s="247"/>
      <c r="Y500" s="247"/>
      <c r="Z500" s="247"/>
    </row>
    <row r="501" spans="1:26" ht="15.75" customHeight="1" x14ac:dyDescent="0.2">
      <c r="A501" s="268"/>
      <c r="B501" s="268"/>
      <c r="C501" s="268"/>
      <c r="D501" s="268"/>
      <c r="E501" s="268"/>
      <c r="F501" s="268"/>
      <c r="G501" s="268"/>
      <c r="H501" s="268"/>
      <c r="I501" s="268"/>
      <c r="J501" s="268"/>
      <c r="K501" s="268"/>
      <c r="L501" s="268"/>
      <c r="M501" s="268"/>
      <c r="N501" s="268"/>
      <c r="O501" s="268"/>
      <c r="P501" s="268"/>
      <c r="Q501" s="268"/>
      <c r="R501" s="247"/>
      <c r="S501" s="247"/>
      <c r="T501" s="268"/>
      <c r="U501" s="247"/>
      <c r="V501" s="247"/>
      <c r="W501" s="247"/>
      <c r="X501" s="247"/>
      <c r="Y501" s="247"/>
      <c r="Z501" s="247"/>
    </row>
    <row r="502" spans="1:26" ht="15.75" customHeight="1" x14ac:dyDescent="0.2">
      <c r="A502" s="268"/>
      <c r="B502" s="268"/>
      <c r="C502" s="268"/>
      <c r="D502" s="268"/>
      <c r="E502" s="268"/>
      <c r="F502" s="268"/>
      <c r="G502" s="268"/>
      <c r="H502" s="268"/>
      <c r="I502" s="268"/>
      <c r="J502" s="268"/>
      <c r="K502" s="268"/>
      <c r="L502" s="268"/>
      <c r="M502" s="268"/>
      <c r="N502" s="268"/>
      <c r="O502" s="268"/>
      <c r="P502" s="268"/>
      <c r="Q502" s="268"/>
      <c r="R502" s="247"/>
      <c r="S502" s="247"/>
      <c r="T502" s="268"/>
      <c r="U502" s="247"/>
      <c r="V502" s="247"/>
      <c r="W502" s="247"/>
      <c r="X502" s="247"/>
      <c r="Y502" s="247"/>
      <c r="Z502" s="247"/>
    </row>
    <row r="503" spans="1:26" ht="15.75" customHeight="1" x14ac:dyDescent="0.2">
      <c r="A503" s="268"/>
      <c r="B503" s="268"/>
      <c r="C503" s="268"/>
      <c r="D503" s="268"/>
      <c r="E503" s="268"/>
      <c r="F503" s="268"/>
      <c r="G503" s="268"/>
      <c r="H503" s="268"/>
      <c r="I503" s="268"/>
      <c r="J503" s="268"/>
      <c r="K503" s="268"/>
      <c r="L503" s="268"/>
      <c r="M503" s="268"/>
      <c r="N503" s="268"/>
      <c r="O503" s="268"/>
      <c r="P503" s="268"/>
      <c r="Q503" s="268"/>
      <c r="R503" s="247"/>
      <c r="S503" s="247"/>
      <c r="T503" s="268"/>
      <c r="U503" s="247"/>
      <c r="V503" s="247"/>
      <c r="W503" s="247"/>
      <c r="X503" s="247"/>
      <c r="Y503" s="247"/>
      <c r="Z503" s="247"/>
    </row>
    <row r="504" spans="1:26" ht="15.75" customHeight="1" x14ac:dyDescent="0.2">
      <c r="A504" s="268"/>
      <c r="B504" s="268"/>
      <c r="C504" s="268"/>
      <c r="D504" s="268"/>
      <c r="E504" s="268"/>
      <c r="F504" s="268"/>
      <c r="G504" s="268"/>
      <c r="H504" s="268"/>
      <c r="I504" s="268"/>
      <c r="J504" s="268"/>
      <c r="K504" s="268"/>
      <c r="L504" s="268"/>
      <c r="M504" s="268"/>
      <c r="N504" s="268"/>
      <c r="O504" s="268"/>
      <c r="P504" s="268"/>
      <c r="Q504" s="268"/>
      <c r="R504" s="247"/>
      <c r="S504" s="247"/>
      <c r="T504" s="268"/>
      <c r="U504" s="247"/>
      <c r="V504" s="247"/>
      <c r="W504" s="247"/>
      <c r="X504" s="247"/>
      <c r="Y504" s="247"/>
      <c r="Z504" s="247"/>
    </row>
    <row r="505" spans="1:26" ht="15.75" customHeight="1" x14ac:dyDescent="0.2">
      <c r="A505" s="268"/>
      <c r="B505" s="268"/>
      <c r="C505" s="268"/>
      <c r="D505" s="268"/>
      <c r="E505" s="268"/>
      <c r="F505" s="268"/>
      <c r="G505" s="268"/>
      <c r="H505" s="268"/>
      <c r="I505" s="268"/>
      <c r="J505" s="268"/>
      <c r="K505" s="268"/>
      <c r="L505" s="268"/>
      <c r="M505" s="268"/>
      <c r="N505" s="268"/>
      <c r="O505" s="268"/>
      <c r="P505" s="268"/>
      <c r="Q505" s="268"/>
      <c r="R505" s="247"/>
      <c r="S505" s="247"/>
      <c r="T505" s="268"/>
      <c r="U505" s="247"/>
      <c r="V505" s="247"/>
      <c r="W505" s="247"/>
      <c r="X505" s="247"/>
      <c r="Y505" s="247"/>
      <c r="Z505" s="247"/>
    </row>
    <row r="506" spans="1:26" ht="15.75" customHeight="1" x14ac:dyDescent="0.2">
      <c r="A506" s="268"/>
      <c r="B506" s="268"/>
      <c r="C506" s="268"/>
      <c r="D506" s="268"/>
      <c r="E506" s="268"/>
      <c r="F506" s="268"/>
      <c r="G506" s="268"/>
      <c r="H506" s="268"/>
      <c r="I506" s="268"/>
      <c r="J506" s="268"/>
      <c r="K506" s="268"/>
      <c r="L506" s="268"/>
      <c r="M506" s="268"/>
      <c r="N506" s="268"/>
      <c r="O506" s="268"/>
      <c r="P506" s="268"/>
      <c r="Q506" s="268"/>
      <c r="R506" s="247"/>
      <c r="S506" s="247"/>
      <c r="T506" s="268"/>
      <c r="U506" s="247"/>
      <c r="V506" s="247"/>
      <c r="W506" s="247"/>
      <c r="X506" s="247"/>
      <c r="Y506" s="247"/>
      <c r="Z506" s="247"/>
    </row>
    <row r="507" spans="1:26" ht="15.75" customHeight="1" x14ac:dyDescent="0.2">
      <c r="A507" s="268"/>
      <c r="B507" s="268"/>
      <c r="C507" s="268"/>
      <c r="D507" s="268"/>
      <c r="E507" s="268"/>
      <c r="F507" s="268"/>
      <c r="G507" s="268"/>
      <c r="H507" s="268"/>
      <c r="I507" s="268"/>
      <c r="J507" s="268"/>
      <c r="K507" s="268"/>
      <c r="L507" s="268"/>
      <c r="M507" s="268"/>
      <c r="N507" s="268"/>
      <c r="O507" s="268"/>
      <c r="P507" s="268"/>
      <c r="Q507" s="268"/>
      <c r="R507" s="247"/>
      <c r="S507" s="247"/>
      <c r="T507" s="268"/>
      <c r="U507" s="247"/>
      <c r="V507" s="247"/>
      <c r="W507" s="247"/>
      <c r="X507" s="247"/>
      <c r="Y507" s="247"/>
      <c r="Z507" s="247"/>
    </row>
    <row r="508" spans="1:26" ht="15.75" customHeight="1" x14ac:dyDescent="0.2">
      <c r="A508" s="268"/>
      <c r="B508" s="268"/>
      <c r="C508" s="268"/>
      <c r="D508" s="268"/>
      <c r="E508" s="268"/>
      <c r="F508" s="268"/>
      <c r="G508" s="268"/>
      <c r="H508" s="268"/>
      <c r="I508" s="268"/>
      <c r="J508" s="268"/>
      <c r="K508" s="268"/>
      <c r="L508" s="268"/>
      <c r="M508" s="268"/>
      <c r="N508" s="268"/>
      <c r="O508" s="268"/>
      <c r="P508" s="268"/>
      <c r="Q508" s="268"/>
      <c r="R508" s="247"/>
      <c r="S508" s="247"/>
      <c r="T508" s="268"/>
      <c r="U508" s="247"/>
      <c r="V508" s="247"/>
      <c r="W508" s="247"/>
      <c r="X508" s="247"/>
      <c r="Y508" s="247"/>
      <c r="Z508" s="247"/>
    </row>
    <row r="509" spans="1:26" ht="15.75" customHeight="1" x14ac:dyDescent="0.2">
      <c r="A509" s="268"/>
      <c r="B509" s="268"/>
      <c r="C509" s="268"/>
      <c r="D509" s="268"/>
      <c r="E509" s="268"/>
      <c r="F509" s="268"/>
      <c r="G509" s="268"/>
      <c r="H509" s="268"/>
      <c r="I509" s="268"/>
      <c r="J509" s="268"/>
      <c r="K509" s="268"/>
      <c r="L509" s="268"/>
      <c r="M509" s="268"/>
      <c r="N509" s="268"/>
      <c r="O509" s="268"/>
      <c r="P509" s="268"/>
      <c r="Q509" s="268"/>
      <c r="R509" s="247"/>
      <c r="S509" s="247"/>
      <c r="T509" s="268"/>
      <c r="U509" s="247"/>
      <c r="V509" s="247"/>
      <c r="W509" s="247"/>
      <c r="X509" s="247"/>
      <c r="Y509" s="247"/>
      <c r="Z509" s="247"/>
    </row>
    <row r="510" spans="1:26" ht="15.75" customHeight="1" x14ac:dyDescent="0.2">
      <c r="A510" s="268"/>
      <c r="B510" s="268"/>
      <c r="C510" s="268"/>
      <c r="D510" s="268"/>
      <c r="E510" s="268"/>
      <c r="F510" s="268"/>
      <c r="G510" s="268"/>
      <c r="H510" s="268"/>
      <c r="I510" s="268"/>
      <c r="J510" s="268"/>
      <c r="K510" s="268"/>
      <c r="L510" s="268"/>
      <c r="M510" s="268"/>
      <c r="N510" s="268"/>
      <c r="O510" s="268"/>
      <c r="P510" s="268"/>
      <c r="Q510" s="268"/>
      <c r="R510" s="247"/>
      <c r="S510" s="247"/>
      <c r="T510" s="268"/>
      <c r="U510" s="247"/>
      <c r="V510" s="247"/>
      <c r="W510" s="247"/>
      <c r="X510" s="247"/>
      <c r="Y510" s="247"/>
      <c r="Z510" s="247"/>
    </row>
    <row r="511" spans="1:26" ht="15.75" customHeight="1" x14ac:dyDescent="0.2">
      <c r="A511" s="268"/>
      <c r="B511" s="268"/>
      <c r="C511" s="268"/>
      <c r="D511" s="268"/>
      <c r="E511" s="268"/>
      <c r="F511" s="268"/>
      <c r="G511" s="268"/>
      <c r="H511" s="268"/>
      <c r="I511" s="268"/>
      <c r="J511" s="268"/>
      <c r="K511" s="268"/>
      <c r="L511" s="268"/>
      <c r="M511" s="268"/>
      <c r="N511" s="268"/>
      <c r="O511" s="268"/>
      <c r="P511" s="268"/>
      <c r="Q511" s="268"/>
      <c r="R511" s="247"/>
      <c r="S511" s="247"/>
      <c r="T511" s="268"/>
      <c r="U511" s="247"/>
      <c r="V511" s="247"/>
      <c r="W511" s="247"/>
      <c r="X511" s="247"/>
      <c r="Y511" s="247"/>
      <c r="Z511" s="247"/>
    </row>
    <row r="512" spans="1:26" ht="15.75" customHeight="1" x14ac:dyDescent="0.2">
      <c r="A512" s="268"/>
      <c r="B512" s="268"/>
      <c r="C512" s="268"/>
      <c r="D512" s="268"/>
      <c r="E512" s="268"/>
      <c r="F512" s="268"/>
      <c r="G512" s="268"/>
      <c r="H512" s="268"/>
      <c r="I512" s="268"/>
      <c r="J512" s="268"/>
      <c r="K512" s="268"/>
      <c r="L512" s="268"/>
      <c r="M512" s="268"/>
      <c r="N512" s="268"/>
      <c r="O512" s="268"/>
      <c r="P512" s="268"/>
      <c r="Q512" s="268"/>
      <c r="R512" s="247"/>
      <c r="S512" s="247"/>
      <c r="T512" s="268"/>
      <c r="U512" s="247"/>
      <c r="V512" s="247"/>
      <c r="W512" s="247"/>
      <c r="X512" s="247"/>
      <c r="Y512" s="247"/>
      <c r="Z512" s="247"/>
    </row>
    <row r="513" spans="1:26" ht="15.75" customHeight="1" x14ac:dyDescent="0.2">
      <c r="A513" s="268"/>
      <c r="B513" s="268"/>
      <c r="C513" s="268"/>
      <c r="D513" s="268"/>
      <c r="E513" s="268"/>
      <c r="F513" s="268"/>
      <c r="G513" s="268"/>
      <c r="H513" s="268"/>
      <c r="I513" s="268"/>
      <c r="J513" s="268"/>
      <c r="K513" s="268"/>
      <c r="L513" s="268"/>
      <c r="M513" s="268"/>
      <c r="N513" s="268"/>
      <c r="O513" s="268"/>
      <c r="P513" s="268"/>
      <c r="Q513" s="268"/>
      <c r="R513" s="247"/>
      <c r="S513" s="247"/>
      <c r="T513" s="268"/>
      <c r="U513" s="247"/>
      <c r="V513" s="247"/>
      <c r="W513" s="247"/>
      <c r="X513" s="247"/>
      <c r="Y513" s="247"/>
      <c r="Z513" s="247"/>
    </row>
    <row r="514" spans="1:26" ht="15.75" customHeight="1" x14ac:dyDescent="0.2">
      <c r="A514" s="268"/>
      <c r="B514" s="268"/>
      <c r="C514" s="268"/>
      <c r="D514" s="268"/>
      <c r="E514" s="268"/>
      <c r="F514" s="268"/>
      <c r="G514" s="268"/>
      <c r="H514" s="268"/>
      <c r="I514" s="268"/>
      <c r="J514" s="268"/>
      <c r="K514" s="268"/>
      <c r="L514" s="268"/>
      <c r="M514" s="268"/>
      <c r="N514" s="268"/>
      <c r="O514" s="268"/>
      <c r="P514" s="268"/>
      <c r="Q514" s="268"/>
      <c r="R514" s="247"/>
      <c r="S514" s="247"/>
      <c r="T514" s="268"/>
      <c r="U514" s="247"/>
      <c r="V514" s="247"/>
      <c r="W514" s="247"/>
      <c r="X514" s="247"/>
      <c r="Y514" s="247"/>
      <c r="Z514" s="247"/>
    </row>
    <row r="515" spans="1:26" ht="15.75" customHeight="1" x14ac:dyDescent="0.2">
      <c r="A515" s="268"/>
      <c r="B515" s="268"/>
      <c r="C515" s="268"/>
      <c r="D515" s="268"/>
      <c r="E515" s="268"/>
      <c r="F515" s="268"/>
      <c r="G515" s="268"/>
      <c r="H515" s="268"/>
      <c r="I515" s="268"/>
      <c r="J515" s="268"/>
      <c r="K515" s="268"/>
      <c r="L515" s="268"/>
      <c r="M515" s="268"/>
      <c r="N515" s="268"/>
      <c r="O515" s="268"/>
      <c r="P515" s="268"/>
      <c r="Q515" s="268"/>
      <c r="R515" s="247"/>
      <c r="S515" s="247"/>
      <c r="T515" s="268"/>
      <c r="U515" s="247"/>
      <c r="V515" s="247"/>
      <c r="W515" s="247"/>
      <c r="X515" s="247"/>
      <c r="Y515" s="247"/>
      <c r="Z515" s="247"/>
    </row>
    <row r="516" spans="1:26" ht="15.75" customHeight="1" x14ac:dyDescent="0.2">
      <c r="A516" s="268"/>
      <c r="B516" s="268"/>
      <c r="C516" s="268"/>
      <c r="D516" s="268"/>
      <c r="E516" s="268"/>
      <c r="F516" s="268"/>
      <c r="G516" s="268"/>
      <c r="H516" s="268"/>
      <c r="I516" s="268"/>
      <c r="J516" s="268"/>
      <c r="K516" s="268"/>
      <c r="L516" s="268"/>
      <c r="M516" s="268"/>
      <c r="N516" s="268"/>
      <c r="O516" s="268"/>
      <c r="P516" s="268"/>
      <c r="Q516" s="268"/>
      <c r="R516" s="247"/>
      <c r="S516" s="247"/>
      <c r="T516" s="268"/>
      <c r="U516" s="247"/>
      <c r="V516" s="247"/>
      <c r="W516" s="247"/>
      <c r="X516" s="247"/>
      <c r="Y516" s="247"/>
      <c r="Z516" s="247"/>
    </row>
    <row r="517" spans="1:26" ht="15.75" customHeight="1" x14ac:dyDescent="0.2">
      <c r="A517" s="268"/>
      <c r="B517" s="268"/>
      <c r="C517" s="268"/>
      <c r="D517" s="268"/>
      <c r="E517" s="268"/>
      <c r="F517" s="268"/>
      <c r="G517" s="268"/>
      <c r="H517" s="268"/>
      <c r="I517" s="268"/>
      <c r="J517" s="268"/>
      <c r="K517" s="268"/>
      <c r="L517" s="268"/>
      <c r="M517" s="268"/>
      <c r="N517" s="268"/>
      <c r="O517" s="268"/>
      <c r="P517" s="268"/>
      <c r="Q517" s="268"/>
      <c r="R517" s="247"/>
      <c r="S517" s="247"/>
      <c r="T517" s="268"/>
      <c r="U517" s="247"/>
      <c r="V517" s="247"/>
      <c r="W517" s="247"/>
      <c r="X517" s="247"/>
      <c r="Y517" s="247"/>
      <c r="Z517" s="247"/>
    </row>
    <row r="518" spans="1:26" ht="15.75" customHeight="1" x14ac:dyDescent="0.2">
      <c r="A518" s="268"/>
      <c r="B518" s="268"/>
      <c r="C518" s="268"/>
      <c r="D518" s="268"/>
      <c r="E518" s="268"/>
      <c r="F518" s="268"/>
      <c r="G518" s="268"/>
      <c r="H518" s="268"/>
      <c r="I518" s="268"/>
      <c r="J518" s="268"/>
      <c r="K518" s="268"/>
      <c r="L518" s="268"/>
      <c r="M518" s="268"/>
      <c r="N518" s="268"/>
      <c r="O518" s="268"/>
      <c r="P518" s="268"/>
      <c r="Q518" s="268"/>
      <c r="R518" s="247"/>
      <c r="S518" s="247"/>
      <c r="T518" s="268"/>
      <c r="U518" s="247"/>
      <c r="V518" s="247"/>
      <c r="W518" s="247"/>
      <c r="X518" s="247"/>
      <c r="Y518" s="247"/>
      <c r="Z518" s="247"/>
    </row>
    <row r="519" spans="1:26" ht="15.75" customHeight="1" x14ac:dyDescent="0.2">
      <c r="A519" s="268"/>
      <c r="B519" s="268"/>
      <c r="C519" s="268"/>
      <c r="D519" s="268"/>
      <c r="E519" s="268"/>
      <c r="F519" s="268"/>
      <c r="G519" s="268"/>
      <c r="H519" s="268"/>
      <c r="I519" s="268"/>
      <c r="J519" s="268"/>
      <c r="K519" s="268"/>
      <c r="L519" s="268"/>
      <c r="M519" s="268"/>
      <c r="N519" s="268"/>
      <c r="O519" s="268"/>
      <c r="P519" s="268"/>
      <c r="Q519" s="268"/>
      <c r="R519" s="247"/>
      <c r="S519" s="247"/>
      <c r="T519" s="268"/>
      <c r="U519" s="247"/>
      <c r="V519" s="247"/>
      <c r="W519" s="247"/>
      <c r="X519" s="247"/>
      <c r="Y519" s="247"/>
      <c r="Z519" s="247"/>
    </row>
    <row r="520" spans="1:26" ht="15.75" customHeight="1" x14ac:dyDescent="0.2">
      <c r="A520" s="268"/>
      <c r="B520" s="268"/>
      <c r="C520" s="268"/>
      <c r="D520" s="268"/>
      <c r="E520" s="268"/>
      <c r="F520" s="268"/>
      <c r="G520" s="268"/>
      <c r="H520" s="268"/>
      <c r="I520" s="268"/>
      <c r="J520" s="268"/>
      <c r="K520" s="268"/>
      <c r="L520" s="268"/>
      <c r="M520" s="268"/>
      <c r="N520" s="268"/>
      <c r="O520" s="268"/>
      <c r="P520" s="268"/>
      <c r="Q520" s="268"/>
      <c r="R520" s="247"/>
      <c r="S520" s="247"/>
      <c r="T520" s="268"/>
      <c r="U520" s="247"/>
      <c r="V520" s="247"/>
      <c r="W520" s="247"/>
      <c r="X520" s="247"/>
      <c r="Y520" s="247"/>
      <c r="Z520" s="247"/>
    </row>
    <row r="521" spans="1:26" ht="15.75" customHeight="1" x14ac:dyDescent="0.2">
      <c r="A521" s="268"/>
      <c r="B521" s="268"/>
      <c r="C521" s="268"/>
      <c r="D521" s="268"/>
      <c r="E521" s="268"/>
      <c r="F521" s="268"/>
      <c r="G521" s="268"/>
      <c r="H521" s="268"/>
      <c r="I521" s="268"/>
      <c r="J521" s="268"/>
      <c r="K521" s="268"/>
      <c r="L521" s="268"/>
      <c r="M521" s="268"/>
      <c r="N521" s="268"/>
      <c r="O521" s="268"/>
      <c r="P521" s="268"/>
      <c r="Q521" s="268"/>
      <c r="R521" s="247"/>
      <c r="S521" s="247"/>
      <c r="T521" s="268"/>
      <c r="U521" s="247"/>
      <c r="V521" s="247"/>
      <c r="W521" s="247"/>
      <c r="X521" s="247"/>
      <c r="Y521" s="247"/>
      <c r="Z521" s="247"/>
    </row>
    <row r="522" spans="1:26" ht="15.75" customHeight="1" x14ac:dyDescent="0.2">
      <c r="A522" s="268"/>
      <c r="B522" s="268"/>
      <c r="C522" s="268"/>
      <c r="D522" s="268"/>
      <c r="E522" s="268"/>
      <c r="F522" s="268"/>
      <c r="G522" s="268"/>
      <c r="H522" s="268"/>
      <c r="I522" s="268"/>
      <c r="J522" s="268"/>
      <c r="K522" s="268"/>
      <c r="L522" s="268"/>
      <c r="M522" s="268"/>
      <c r="N522" s="268"/>
      <c r="O522" s="268"/>
      <c r="P522" s="268"/>
      <c r="Q522" s="268"/>
      <c r="R522" s="247"/>
      <c r="S522" s="247"/>
      <c r="T522" s="268"/>
      <c r="U522" s="247"/>
      <c r="V522" s="247"/>
      <c r="W522" s="247"/>
      <c r="X522" s="247"/>
      <c r="Y522" s="247"/>
      <c r="Z522" s="247"/>
    </row>
    <row r="523" spans="1:26" ht="15.75" customHeight="1" x14ac:dyDescent="0.2">
      <c r="A523" s="268"/>
      <c r="B523" s="268"/>
      <c r="C523" s="268"/>
      <c r="D523" s="268"/>
      <c r="E523" s="268"/>
      <c r="F523" s="268"/>
      <c r="G523" s="268"/>
      <c r="H523" s="268"/>
      <c r="I523" s="268"/>
      <c r="J523" s="268"/>
      <c r="K523" s="268"/>
      <c r="L523" s="268"/>
      <c r="M523" s="268"/>
      <c r="N523" s="268"/>
      <c r="O523" s="268"/>
      <c r="P523" s="268"/>
      <c r="Q523" s="268"/>
      <c r="R523" s="247"/>
      <c r="S523" s="247"/>
      <c r="T523" s="268"/>
      <c r="U523" s="247"/>
      <c r="V523" s="247"/>
      <c r="W523" s="247"/>
      <c r="X523" s="247"/>
      <c r="Y523" s="247"/>
      <c r="Z523" s="247"/>
    </row>
    <row r="524" spans="1:26" ht="15.75" customHeight="1" x14ac:dyDescent="0.2">
      <c r="A524" s="268"/>
      <c r="B524" s="268"/>
      <c r="C524" s="268"/>
      <c r="D524" s="268"/>
      <c r="E524" s="268"/>
      <c r="F524" s="268"/>
      <c r="G524" s="268"/>
      <c r="H524" s="268"/>
      <c r="I524" s="268"/>
      <c r="J524" s="268"/>
      <c r="K524" s="268"/>
      <c r="L524" s="268"/>
      <c r="M524" s="268"/>
      <c r="N524" s="268"/>
      <c r="O524" s="268"/>
      <c r="P524" s="268"/>
      <c r="Q524" s="268"/>
      <c r="R524" s="247"/>
      <c r="S524" s="247"/>
      <c r="T524" s="268"/>
      <c r="U524" s="247"/>
      <c r="V524" s="247"/>
      <c r="W524" s="247"/>
      <c r="X524" s="247"/>
      <c r="Y524" s="247"/>
      <c r="Z524" s="247"/>
    </row>
    <row r="525" spans="1:26" ht="15.75" customHeight="1" x14ac:dyDescent="0.2">
      <c r="A525" s="268"/>
      <c r="B525" s="268"/>
      <c r="C525" s="268"/>
      <c r="D525" s="268"/>
      <c r="E525" s="268"/>
      <c r="F525" s="268"/>
      <c r="G525" s="268"/>
      <c r="H525" s="268"/>
      <c r="I525" s="268"/>
      <c r="J525" s="268"/>
      <c r="K525" s="268"/>
      <c r="L525" s="268"/>
      <c r="M525" s="268"/>
      <c r="N525" s="268"/>
      <c r="O525" s="268"/>
      <c r="P525" s="268"/>
      <c r="Q525" s="268"/>
      <c r="R525" s="247"/>
      <c r="S525" s="247"/>
      <c r="T525" s="268"/>
      <c r="U525" s="247"/>
      <c r="V525" s="247"/>
      <c r="W525" s="247"/>
      <c r="X525" s="247"/>
      <c r="Y525" s="247"/>
      <c r="Z525" s="247"/>
    </row>
    <row r="526" spans="1:26" ht="15.75" customHeight="1" x14ac:dyDescent="0.2">
      <c r="A526" s="268"/>
      <c r="B526" s="268"/>
      <c r="C526" s="268"/>
      <c r="D526" s="268"/>
      <c r="E526" s="268"/>
      <c r="F526" s="268"/>
      <c r="G526" s="268"/>
      <c r="H526" s="268"/>
      <c r="I526" s="268"/>
      <c r="J526" s="268"/>
      <c r="K526" s="268"/>
      <c r="L526" s="268"/>
      <c r="M526" s="268"/>
      <c r="N526" s="268"/>
      <c r="O526" s="268"/>
      <c r="P526" s="268"/>
      <c r="Q526" s="268"/>
      <c r="R526" s="247"/>
      <c r="S526" s="247"/>
      <c r="T526" s="268"/>
      <c r="U526" s="247"/>
      <c r="V526" s="247"/>
      <c r="W526" s="247"/>
      <c r="X526" s="247"/>
      <c r="Y526" s="247"/>
      <c r="Z526" s="247"/>
    </row>
    <row r="527" spans="1:26" ht="15.75" customHeight="1" x14ac:dyDescent="0.2">
      <c r="A527" s="268"/>
      <c r="B527" s="268"/>
      <c r="C527" s="268"/>
      <c r="D527" s="268"/>
      <c r="E527" s="268"/>
      <c r="F527" s="268"/>
      <c r="G527" s="268"/>
      <c r="H527" s="268"/>
      <c r="I527" s="268"/>
      <c r="J527" s="268"/>
      <c r="K527" s="268"/>
      <c r="L527" s="268"/>
      <c r="M527" s="268"/>
      <c r="N527" s="268"/>
      <c r="O527" s="268"/>
      <c r="P527" s="268"/>
      <c r="Q527" s="268"/>
      <c r="R527" s="247"/>
      <c r="S527" s="247"/>
      <c r="T527" s="268"/>
      <c r="U527" s="247"/>
      <c r="V527" s="247"/>
      <c r="W527" s="247"/>
      <c r="X527" s="247"/>
      <c r="Y527" s="247"/>
      <c r="Z527" s="247"/>
    </row>
    <row r="528" spans="1:26" ht="15.75" customHeight="1" x14ac:dyDescent="0.2">
      <c r="A528" s="268"/>
      <c r="B528" s="268"/>
      <c r="C528" s="268"/>
      <c r="D528" s="268"/>
      <c r="E528" s="268"/>
      <c r="F528" s="268"/>
      <c r="G528" s="268"/>
      <c r="H528" s="268"/>
      <c r="I528" s="268"/>
      <c r="J528" s="268"/>
      <c r="K528" s="268"/>
      <c r="L528" s="268"/>
      <c r="M528" s="268"/>
      <c r="N528" s="268"/>
      <c r="O528" s="268"/>
      <c r="P528" s="268"/>
      <c r="Q528" s="268"/>
      <c r="R528" s="247"/>
      <c r="S528" s="247"/>
      <c r="T528" s="268"/>
      <c r="U528" s="247"/>
      <c r="V528" s="247"/>
      <c r="W528" s="247"/>
      <c r="X528" s="247"/>
      <c r="Y528" s="247"/>
      <c r="Z528" s="247"/>
    </row>
    <row r="529" spans="1:26" ht="15.75" customHeight="1" x14ac:dyDescent="0.2">
      <c r="A529" s="268"/>
      <c r="B529" s="268"/>
      <c r="C529" s="268"/>
      <c r="D529" s="268"/>
      <c r="E529" s="268"/>
      <c r="F529" s="268"/>
      <c r="G529" s="268"/>
      <c r="H529" s="268"/>
      <c r="I529" s="268"/>
      <c r="J529" s="268"/>
      <c r="K529" s="268"/>
      <c r="L529" s="268"/>
      <c r="M529" s="268"/>
      <c r="N529" s="268"/>
      <c r="O529" s="268"/>
      <c r="P529" s="268"/>
      <c r="Q529" s="268"/>
      <c r="R529" s="247"/>
      <c r="S529" s="247"/>
      <c r="T529" s="268"/>
      <c r="U529" s="247"/>
      <c r="V529" s="247"/>
      <c r="W529" s="247"/>
      <c r="X529" s="247"/>
      <c r="Y529" s="247"/>
      <c r="Z529" s="247"/>
    </row>
    <row r="530" spans="1:26" ht="15.75" customHeight="1" x14ac:dyDescent="0.2">
      <c r="A530" s="268"/>
      <c r="B530" s="268"/>
      <c r="C530" s="268"/>
      <c r="D530" s="268"/>
      <c r="E530" s="268"/>
      <c r="F530" s="268"/>
      <c r="G530" s="268"/>
      <c r="H530" s="268"/>
      <c r="I530" s="268"/>
      <c r="J530" s="268"/>
      <c r="K530" s="268"/>
      <c r="L530" s="268"/>
      <c r="M530" s="268"/>
      <c r="N530" s="268"/>
      <c r="O530" s="268"/>
      <c r="P530" s="268"/>
      <c r="Q530" s="268"/>
      <c r="R530" s="247"/>
      <c r="S530" s="247"/>
      <c r="T530" s="268"/>
      <c r="U530" s="247"/>
      <c r="V530" s="247"/>
      <c r="W530" s="247"/>
      <c r="X530" s="247"/>
      <c r="Y530" s="247"/>
      <c r="Z530" s="247"/>
    </row>
    <row r="531" spans="1:26" ht="15.75" customHeight="1" x14ac:dyDescent="0.2">
      <c r="A531" s="268"/>
      <c r="B531" s="268"/>
      <c r="C531" s="268"/>
      <c r="D531" s="268"/>
      <c r="E531" s="268"/>
      <c r="F531" s="268"/>
      <c r="G531" s="268"/>
      <c r="H531" s="268"/>
      <c r="I531" s="268"/>
      <c r="J531" s="268"/>
      <c r="K531" s="268"/>
      <c r="L531" s="268"/>
      <c r="M531" s="268"/>
      <c r="N531" s="268"/>
      <c r="O531" s="268"/>
      <c r="P531" s="268"/>
      <c r="Q531" s="268"/>
      <c r="R531" s="247"/>
      <c r="S531" s="247"/>
      <c r="T531" s="268"/>
      <c r="U531" s="247"/>
      <c r="V531" s="247"/>
      <c r="W531" s="247"/>
      <c r="X531" s="247"/>
      <c r="Y531" s="247"/>
      <c r="Z531" s="247"/>
    </row>
    <row r="532" spans="1:26" ht="15.75" customHeight="1" x14ac:dyDescent="0.2">
      <c r="A532" s="268"/>
      <c r="B532" s="268"/>
      <c r="C532" s="268"/>
      <c r="D532" s="268"/>
      <c r="E532" s="268"/>
      <c r="F532" s="268"/>
      <c r="G532" s="268"/>
      <c r="H532" s="268"/>
      <c r="I532" s="268"/>
      <c r="J532" s="268"/>
      <c r="K532" s="268"/>
      <c r="L532" s="268"/>
      <c r="M532" s="268"/>
      <c r="N532" s="268"/>
      <c r="O532" s="268"/>
      <c r="P532" s="268"/>
      <c r="Q532" s="268"/>
      <c r="R532" s="247"/>
      <c r="S532" s="247"/>
      <c r="T532" s="268"/>
      <c r="U532" s="247"/>
      <c r="V532" s="247"/>
      <c r="W532" s="247"/>
      <c r="X532" s="247"/>
      <c r="Y532" s="247"/>
      <c r="Z532" s="247"/>
    </row>
    <row r="533" spans="1:26" ht="15.75" customHeight="1" x14ac:dyDescent="0.2">
      <c r="A533" s="268"/>
      <c r="B533" s="268"/>
      <c r="C533" s="268"/>
      <c r="D533" s="268"/>
      <c r="E533" s="268"/>
      <c r="F533" s="268"/>
      <c r="G533" s="268"/>
      <c r="H533" s="268"/>
      <c r="I533" s="268"/>
      <c r="J533" s="268"/>
      <c r="K533" s="268"/>
      <c r="L533" s="268"/>
      <c r="M533" s="268"/>
      <c r="N533" s="268"/>
      <c r="O533" s="268"/>
      <c r="P533" s="268"/>
      <c r="Q533" s="268"/>
      <c r="R533" s="247"/>
      <c r="S533" s="247"/>
      <c r="T533" s="268"/>
      <c r="U533" s="247"/>
      <c r="V533" s="247"/>
      <c r="W533" s="247"/>
      <c r="X533" s="247"/>
      <c r="Y533" s="247"/>
      <c r="Z533" s="247"/>
    </row>
    <row r="534" spans="1:26" ht="15.75" customHeight="1" x14ac:dyDescent="0.2">
      <c r="A534" s="268"/>
      <c r="B534" s="268"/>
      <c r="C534" s="268"/>
      <c r="D534" s="268"/>
      <c r="E534" s="268"/>
      <c r="F534" s="268"/>
      <c r="G534" s="268"/>
      <c r="H534" s="268"/>
      <c r="I534" s="268"/>
      <c r="J534" s="268"/>
      <c r="K534" s="268"/>
      <c r="L534" s="268"/>
      <c r="M534" s="268"/>
      <c r="N534" s="268"/>
      <c r="O534" s="268"/>
      <c r="P534" s="268"/>
      <c r="Q534" s="268"/>
      <c r="R534" s="247"/>
      <c r="S534" s="247"/>
      <c r="T534" s="268"/>
      <c r="U534" s="247"/>
      <c r="V534" s="247"/>
      <c r="W534" s="247"/>
      <c r="X534" s="247"/>
      <c r="Y534" s="247"/>
      <c r="Z534" s="247"/>
    </row>
    <row r="535" spans="1:26" ht="15.75" customHeight="1" x14ac:dyDescent="0.2">
      <c r="A535" s="268"/>
      <c r="B535" s="268"/>
      <c r="C535" s="268"/>
      <c r="D535" s="268"/>
      <c r="E535" s="268"/>
      <c r="F535" s="268"/>
      <c r="G535" s="268"/>
      <c r="H535" s="268"/>
      <c r="I535" s="268"/>
      <c r="J535" s="268"/>
      <c r="K535" s="268"/>
      <c r="L535" s="268"/>
      <c r="M535" s="268"/>
      <c r="N535" s="268"/>
      <c r="O535" s="268"/>
      <c r="P535" s="268"/>
      <c r="Q535" s="268"/>
      <c r="R535" s="247"/>
      <c r="S535" s="247"/>
      <c r="T535" s="268"/>
      <c r="U535" s="247"/>
      <c r="V535" s="247"/>
      <c r="W535" s="247"/>
      <c r="X535" s="247"/>
      <c r="Y535" s="247"/>
      <c r="Z535" s="247"/>
    </row>
    <row r="536" spans="1:26" ht="15.75" customHeight="1" x14ac:dyDescent="0.2">
      <c r="A536" s="268"/>
      <c r="B536" s="268"/>
      <c r="C536" s="268"/>
      <c r="D536" s="268"/>
      <c r="E536" s="268"/>
      <c r="F536" s="268"/>
      <c r="G536" s="268"/>
      <c r="H536" s="268"/>
      <c r="I536" s="268"/>
      <c r="J536" s="268"/>
      <c r="K536" s="268"/>
      <c r="L536" s="268"/>
      <c r="M536" s="268"/>
      <c r="N536" s="268"/>
      <c r="O536" s="268"/>
      <c r="P536" s="268"/>
      <c r="Q536" s="268"/>
      <c r="R536" s="247"/>
      <c r="S536" s="247"/>
      <c r="T536" s="268"/>
      <c r="U536" s="247"/>
      <c r="V536" s="247"/>
      <c r="W536" s="247"/>
      <c r="X536" s="247"/>
      <c r="Y536" s="247"/>
      <c r="Z536" s="247"/>
    </row>
    <row r="537" spans="1:26" ht="15.75" customHeight="1" x14ac:dyDescent="0.2">
      <c r="A537" s="268"/>
      <c r="B537" s="268"/>
      <c r="C537" s="268"/>
      <c r="D537" s="268"/>
      <c r="E537" s="268"/>
      <c r="F537" s="268"/>
      <c r="G537" s="268"/>
      <c r="H537" s="268"/>
      <c r="I537" s="268"/>
      <c r="J537" s="268"/>
      <c r="K537" s="268"/>
      <c r="L537" s="268"/>
      <c r="M537" s="268"/>
      <c r="N537" s="268"/>
      <c r="O537" s="268"/>
      <c r="P537" s="268"/>
      <c r="Q537" s="268"/>
      <c r="R537" s="247"/>
      <c r="S537" s="247"/>
      <c r="T537" s="268"/>
      <c r="U537" s="247"/>
      <c r="V537" s="247"/>
      <c r="W537" s="247"/>
      <c r="X537" s="247"/>
      <c r="Y537" s="247"/>
      <c r="Z537" s="247"/>
    </row>
    <row r="538" spans="1:26" ht="15.75" customHeight="1" x14ac:dyDescent="0.2">
      <c r="A538" s="268"/>
      <c r="B538" s="268"/>
      <c r="C538" s="268"/>
      <c r="D538" s="268"/>
      <c r="E538" s="268"/>
      <c r="F538" s="268"/>
      <c r="G538" s="268"/>
      <c r="H538" s="268"/>
      <c r="I538" s="268"/>
      <c r="J538" s="268"/>
      <c r="K538" s="268"/>
      <c r="L538" s="268"/>
      <c r="M538" s="268"/>
      <c r="N538" s="268"/>
      <c r="O538" s="268"/>
      <c r="P538" s="268"/>
      <c r="Q538" s="268"/>
      <c r="R538" s="247"/>
      <c r="S538" s="247"/>
      <c r="T538" s="268"/>
      <c r="U538" s="247"/>
      <c r="V538" s="247"/>
      <c r="W538" s="247"/>
      <c r="X538" s="247"/>
      <c r="Y538" s="247"/>
      <c r="Z538" s="247"/>
    </row>
    <row r="539" spans="1:26" ht="15.75" customHeight="1" x14ac:dyDescent="0.2">
      <c r="A539" s="268"/>
      <c r="B539" s="268"/>
      <c r="C539" s="268"/>
      <c r="D539" s="268"/>
      <c r="E539" s="268"/>
      <c r="F539" s="268"/>
      <c r="G539" s="268"/>
      <c r="H539" s="268"/>
      <c r="I539" s="268"/>
      <c r="J539" s="268"/>
      <c r="K539" s="268"/>
      <c r="L539" s="268"/>
      <c r="M539" s="268"/>
      <c r="N539" s="268"/>
      <c r="O539" s="268"/>
      <c r="P539" s="268"/>
      <c r="Q539" s="268"/>
      <c r="R539" s="247"/>
      <c r="S539" s="247"/>
      <c r="T539" s="268"/>
      <c r="U539" s="247"/>
      <c r="V539" s="247"/>
      <c r="W539" s="247"/>
      <c r="X539" s="247"/>
      <c r="Y539" s="247"/>
      <c r="Z539" s="247"/>
    </row>
    <row r="540" spans="1:26" ht="15.75" customHeight="1" x14ac:dyDescent="0.2">
      <c r="A540" s="268"/>
      <c r="B540" s="268"/>
      <c r="C540" s="268"/>
      <c r="D540" s="268"/>
      <c r="E540" s="268"/>
      <c r="F540" s="268"/>
      <c r="G540" s="268"/>
      <c r="H540" s="268"/>
      <c r="I540" s="268"/>
      <c r="J540" s="268"/>
      <c r="K540" s="268"/>
      <c r="L540" s="268"/>
      <c r="M540" s="268"/>
      <c r="N540" s="268"/>
      <c r="O540" s="268"/>
      <c r="P540" s="268"/>
      <c r="Q540" s="268"/>
      <c r="R540" s="247"/>
      <c r="S540" s="247"/>
      <c r="T540" s="268"/>
      <c r="U540" s="247"/>
      <c r="V540" s="247"/>
      <c r="W540" s="247"/>
      <c r="X540" s="247"/>
      <c r="Y540" s="247"/>
      <c r="Z540" s="247"/>
    </row>
    <row r="541" spans="1:26" ht="15.75" customHeight="1" x14ac:dyDescent="0.2">
      <c r="A541" s="268"/>
      <c r="B541" s="268"/>
      <c r="C541" s="268"/>
      <c r="D541" s="268"/>
      <c r="E541" s="268"/>
      <c r="F541" s="268"/>
      <c r="G541" s="268"/>
      <c r="H541" s="268"/>
      <c r="I541" s="268"/>
      <c r="J541" s="268"/>
      <c r="K541" s="268"/>
      <c r="L541" s="268"/>
      <c r="M541" s="268"/>
      <c r="N541" s="268"/>
      <c r="O541" s="268"/>
      <c r="P541" s="268"/>
      <c r="Q541" s="268"/>
      <c r="R541" s="247"/>
      <c r="S541" s="247"/>
      <c r="T541" s="268"/>
      <c r="U541" s="247"/>
      <c r="V541" s="247"/>
      <c r="W541" s="247"/>
      <c r="X541" s="247"/>
      <c r="Y541" s="247"/>
      <c r="Z541" s="247"/>
    </row>
    <row r="542" spans="1:26" ht="15.75" customHeight="1" x14ac:dyDescent="0.2">
      <c r="A542" s="268"/>
      <c r="B542" s="268"/>
      <c r="C542" s="268"/>
      <c r="D542" s="268"/>
      <c r="E542" s="268"/>
      <c r="F542" s="268"/>
      <c r="G542" s="268"/>
      <c r="H542" s="268"/>
      <c r="I542" s="268"/>
      <c r="J542" s="268"/>
      <c r="K542" s="268"/>
      <c r="L542" s="268"/>
      <c r="M542" s="268"/>
      <c r="N542" s="268"/>
      <c r="O542" s="268"/>
      <c r="P542" s="268"/>
      <c r="Q542" s="268"/>
      <c r="R542" s="247"/>
      <c r="S542" s="247"/>
      <c r="T542" s="268"/>
      <c r="U542" s="247"/>
      <c r="V542" s="247"/>
      <c r="W542" s="247"/>
      <c r="X542" s="247"/>
      <c r="Y542" s="247"/>
      <c r="Z542" s="247"/>
    </row>
    <row r="543" spans="1:26" ht="15.75" customHeight="1" x14ac:dyDescent="0.2">
      <c r="A543" s="268"/>
      <c r="B543" s="268"/>
      <c r="C543" s="268"/>
      <c r="D543" s="268"/>
      <c r="E543" s="268"/>
      <c r="F543" s="268"/>
      <c r="G543" s="268"/>
      <c r="H543" s="268"/>
      <c r="I543" s="268"/>
      <c r="J543" s="268"/>
      <c r="K543" s="268"/>
      <c r="L543" s="268"/>
      <c r="M543" s="268"/>
      <c r="N543" s="268"/>
      <c r="O543" s="268"/>
      <c r="P543" s="268"/>
      <c r="Q543" s="268"/>
      <c r="R543" s="247"/>
      <c r="S543" s="247"/>
      <c r="T543" s="268"/>
      <c r="U543" s="247"/>
      <c r="V543" s="247"/>
      <c r="W543" s="247"/>
      <c r="X543" s="247"/>
      <c r="Y543" s="247"/>
      <c r="Z543" s="247"/>
    </row>
    <row r="544" spans="1:26" ht="15.75" customHeight="1" x14ac:dyDescent="0.2">
      <c r="A544" s="268"/>
      <c r="B544" s="268"/>
      <c r="C544" s="268"/>
      <c r="D544" s="268"/>
      <c r="E544" s="268"/>
      <c r="F544" s="268"/>
      <c r="G544" s="268"/>
      <c r="H544" s="268"/>
      <c r="I544" s="268"/>
      <c r="J544" s="268"/>
      <c r="K544" s="268"/>
      <c r="L544" s="268"/>
      <c r="M544" s="268"/>
      <c r="N544" s="268"/>
      <c r="O544" s="268"/>
      <c r="P544" s="268"/>
      <c r="Q544" s="268"/>
      <c r="R544" s="247"/>
      <c r="S544" s="247"/>
      <c r="T544" s="268"/>
      <c r="U544" s="247"/>
      <c r="V544" s="247"/>
      <c r="W544" s="247"/>
      <c r="X544" s="247"/>
      <c r="Y544" s="247"/>
      <c r="Z544" s="247"/>
    </row>
    <row r="545" spans="1:26" ht="15.75" customHeight="1" x14ac:dyDescent="0.2">
      <c r="A545" s="268"/>
      <c r="B545" s="268"/>
      <c r="C545" s="268"/>
      <c r="D545" s="268"/>
      <c r="E545" s="268"/>
      <c r="F545" s="268"/>
      <c r="G545" s="268"/>
      <c r="H545" s="268"/>
      <c r="I545" s="268"/>
      <c r="J545" s="268"/>
      <c r="K545" s="268"/>
      <c r="L545" s="268"/>
      <c r="M545" s="268"/>
      <c r="N545" s="268"/>
      <c r="O545" s="268"/>
      <c r="P545" s="268"/>
      <c r="Q545" s="268"/>
      <c r="R545" s="247"/>
      <c r="S545" s="247"/>
      <c r="T545" s="268"/>
      <c r="U545" s="247"/>
      <c r="V545" s="247"/>
      <c r="W545" s="247"/>
      <c r="X545" s="247"/>
      <c r="Y545" s="247"/>
      <c r="Z545" s="247"/>
    </row>
    <row r="546" spans="1:26" ht="15.75" customHeight="1" x14ac:dyDescent="0.2">
      <c r="A546" s="268"/>
      <c r="B546" s="268"/>
      <c r="C546" s="268"/>
      <c r="D546" s="268"/>
      <c r="E546" s="268"/>
      <c r="F546" s="268"/>
      <c r="G546" s="268"/>
      <c r="H546" s="268"/>
      <c r="I546" s="268"/>
      <c r="J546" s="268"/>
      <c r="K546" s="268"/>
      <c r="L546" s="268"/>
      <c r="M546" s="268"/>
      <c r="N546" s="268"/>
      <c r="O546" s="268"/>
      <c r="P546" s="268"/>
      <c r="Q546" s="268"/>
      <c r="R546" s="247"/>
      <c r="S546" s="247"/>
      <c r="T546" s="268"/>
      <c r="U546" s="247"/>
      <c r="V546" s="247"/>
      <c r="W546" s="247"/>
      <c r="X546" s="247"/>
      <c r="Y546" s="247"/>
      <c r="Z546" s="247"/>
    </row>
    <row r="547" spans="1:26" ht="15.75" customHeight="1" x14ac:dyDescent="0.2">
      <c r="A547" s="268"/>
      <c r="B547" s="268"/>
      <c r="C547" s="268"/>
      <c r="D547" s="268"/>
      <c r="E547" s="268"/>
      <c r="F547" s="268"/>
      <c r="G547" s="268"/>
      <c r="H547" s="268"/>
      <c r="I547" s="268"/>
      <c r="J547" s="268"/>
      <c r="K547" s="268"/>
      <c r="L547" s="268"/>
      <c r="M547" s="268"/>
      <c r="N547" s="268"/>
      <c r="O547" s="268"/>
      <c r="P547" s="268"/>
      <c r="Q547" s="268"/>
      <c r="R547" s="247"/>
      <c r="S547" s="247"/>
      <c r="T547" s="268"/>
      <c r="U547" s="247"/>
      <c r="V547" s="247"/>
      <c r="W547" s="247"/>
      <c r="X547" s="247"/>
      <c r="Y547" s="247"/>
      <c r="Z547" s="247"/>
    </row>
    <row r="548" spans="1:26" ht="15.75" customHeight="1" x14ac:dyDescent="0.2">
      <c r="A548" s="268"/>
      <c r="B548" s="268"/>
      <c r="C548" s="268"/>
      <c r="D548" s="268"/>
      <c r="E548" s="268"/>
      <c r="F548" s="268"/>
      <c r="G548" s="268"/>
      <c r="H548" s="268"/>
      <c r="I548" s="268"/>
      <c r="J548" s="268"/>
      <c r="K548" s="268"/>
      <c r="L548" s="268"/>
      <c r="M548" s="268"/>
      <c r="N548" s="268"/>
      <c r="O548" s="268"/>
      <c r="P548" s="268"/>
      <c r="Q548" s="268"/>
      <c r="R548" s="247"/>
      <c r="S548" s="247"/>
      <c r="T548" s="268"/>
      <c r="U548" s="247"/>
      <c r="V548" s="247"/>
      <c r="W548" s="247"/>
      <c r="X548" s="247"/>
      <c r="Y548" s="247"/>
      <c r="Z548" s="247"/>
    </row>
    <row r="549" spans="1:26" ht="15.75" customHeight="1" x14ac:dyDescent="0.2">
      <c r="A549" s="268"/>
      <c r="B549" s="268"/>
      <c r="C549" s="268"/>
      <c r="D549" s="268"/>
      <c r="E549" s="268"/>
      <c r="F549" s="268"/>
      <c r="G549" s="268"/>
      <c r="H549" s="268"/>
      <c r="I549" s="268"/>
      <c r="J549" s="268"/>
      <c r="K549" s="268"/>
      <c r="L549" s="268"/>
      <c r="M549" s="268"/>
      <c r="N549" s="268"/>
      <c r="O549" s="268"/>
      <c r="P549" s="268"/>
      <c r="Q549" s="268"/>
      <c r="R549" s="247"/>
      <c r="S549" s="247"/>
      <c r="T549" s="268"/>
      <c r="U549" s="247"/>
      <c r="V549" s="247"/>
      <c r="W549" s="247"/>
      <c r="X549" s="247"/>
      <c r="Y549" s="247"/>
      <c r="Z549" s="247"/>
    </row>
    <row r="550" spans="1:26" ht="15.75" customHeight="1" x14ac:dyDescent="0.2">
      <c r="A550" s="268"/>
      <c r="B550" s="268"/>
      <c r="C550" s="268"/>
      <c r="D550" s="268"/>
      <c r="E550" s="268"/>
      <c r="F550" s="268"/>
      <c r="G550" s="268"/>
      <c r="H550" s="268"/>
      <c r="I550" s="268"/>
      <c r="J550" s="268"/>
      <c r="K550" s="268"/>
      <c r="L550" s="268"/>
      <c r="M550" s="268"/>
      <c r="N550" s="268"/>
      <c r="O550" s="268"/>
      <c r="P550" s="268"/>
      <c r="Q550" s="268"/>
      <c r="R550" s="247"/>
      <c r="S550" s="247"/>
      <c r="T550" s="268"/>
      <c r="U550" s="247"/>
      <c r="V550" s="247"/>
      <c r="W550" s="247"/>
      <c r="X550" s="247"/>
      <c r="Y550" s="247"/>
      <c r="Z550" s="247"/>
    </row>
    <row r="551" spans="1:26" ht="15.75" customHeight="1" x14ac:dyDescent="0.2">
      <c r="A551" s="268"/>
      <c r="B551" s="268"/>
      <c r="C551" s="268"/>
      <c r="D551" s="268"/>
      <c r="E551" s="268"/>
      <c r="F551" s="268"/>
      <c r="G551" s="268"/>
      <c r="H551" s="268"/>
      <c r="I551" s="268"/>
      <c r="J551" s="268"/>
      <c r="K551" s="268"/>
      <c r="L551" s="268"/>
      <c r="M551" s="268"/>
      <c r="N551" s="268"/>
      <c r="O551" s="268"/>
      <c r="P551" s="268"/>
      <c r="Q551" s="268"/>
      <c r="R551" s="247"/>
      <c r="S551" s="247"/>
      <c r="T551" s="268"/>
      <c r="U551" s="247"/>
      <c r="V551" s="247"/>
      <c r="W551" s="247"/>
      <c r="X551" s="247"/>
      <c r="Y551" s="247"/>
      <c r="Z551" s="247"/>
    </row>
    <row r="552" spans="1:26" ht="15.75" customHeight="1" x14ac:dyDescent="0.2">
      <c r="A552" s="268"/>
      <c r="B552" s="268"/>
      <c r="C552" s="268"/>
      <c r="D552" s="268"/>
      <c r="E552" s="268"/>
      <c r="F552" s="268"/>
      <c r="G552" s="268"/>
      <c r="H552" s="268"/>
      <c r="I552" s="268"/>
      <c r="J552" s="268"/>
      <c r="K552" s="268"/>
      <c r="L552" s="268"/>
      <c r="M552" s="268"/>
      <c r="N552" s="268"/>
      <c r="O552" s="268"/>
      <c r="P552" s="268"/>
      <c r="Q552" s="268"/>
      <c r="R552" s="247"/>
      <c r="S552" s="247"/>
      <c r="T552" s="268"/>
      <c r="U552" s="247"/>
      <c r="V552" s="247"/>
      <c r="W552" s="247"/>
      <c r="X552" s="247"/>
      <c r="Y552" s="247"/>
      <c r="Z552" s="247"/>
    </row>
    <row r="553" spans="1:26" ht="15.75" customHeight="1" x14ac:dyDescent="0.2">
      <c r="A553" s="268"/>
      <c r="B553" s="268"/>
      <c r="C553" s="268"/>
      <c r="D553" s="268"/>
      <c r="E553" s="268"/>
      <c r="F553" s="268"/>
      <c r="G553" s="268"/>
      <c r="H553" s="268"/>
      <c r="I553" s="268"/>
      <c r="J553" s="268"/>
      <c r="K553" s="268"/>
      <c r="L553" s="268"/>
      <c r="M553" s="268"/>
      <c r="N553" s="268"/>
      <c r="O553" s="268"/>
      <c r="P553" s="268"/>
      <c r="Q553" s="268"/>
      <c r="R553" s="247"/>
      <c r="S553" s="247"/>
      <c r="T553" s="268"/>
      <c r="U553" s="247"/>
      <c r="V553" s="247"/>
      <c r="W553" s="247"/>
      <c r="X553" s="247"/>
      <c r="Y553" s="247"/>
      <c r="Z553" s="247"/>
    </row>
    <row r="554" spans="1:26" ht="15.75" customHeight="1" x14ac:dyDescent="0.2">
      <c r="A554" s="268"/>
      <c r="B554" s="268"/>
      <c r="C554" s="268"/>
      <c r="D554" s="268"/>
      <c r="E554" s="268"/>
      <c r="F554" s="268"/>
      <c r="G554" s="268"/>
      <c r="H554" s="268"/>
      <c r="I554" s="268"/>
      <c r="J554" s="268"/>
      <c r="K554" s="268"/>
      <c r="L554" s="268"/>
      <c r="M554" s="268"/>
      <c r="N554" s="268"/>
      <c r="O554" s="268"/>
      <c r="P554" s="268"/>
      <c r="Q554" s="268"/>
      <c r="R554" s="247"/>
      <c r="S554" s="247"/>
      <c r="T554" s="268"/>
      <c r="U554" s="247"/>
      <c r="V554" s="247"/>
      <c r="W554" s="247"/>
      <c r="X554" s="247"/>
      <c r="Y554" s="247"/>
      <c r="Z554" s="247"/>
    </row>
    <row r="555" spans="1:26" ht="15.75" customHeight="1" x14ac:dyDescent="0.2">
      <c r="A555" s="268"/>
      <c r="B555" s="268"/>
      <c r="C555" s="268"/>
      <c r="D555" s="268"/>
      <c r="E555" s="268"/>
      <c r="F555" s="268"/>
      <c r="G555" s="268"/>
      <c r="H555" s="268"/>
      <c r="I555" s="268"/>
      <c r="J555" s="268"/>
      <c r="K555" s="268"/>
      <c r="L555" s="268"/>
      <c r="M555" s="268"/>
      <c r="N555" s="268"/>
      <c r="O555" s="268"/>
      <c r="P555" s="268"/>
      <c r="Q555" s="268"/>
      <c r="R555" s="247"/>
      <c r="S555" s="247"/>
      <c r="T555" s="268"/>
      <c r="U555" s="247"/>
      <c r="V555" s="247"/>
      <c r="W555" s="247"/>
      <c r="X555" s="247"/>
      <c r="Y555" s="247"/>
      <c r="Z555" s="247"/>
    </row>
    <row r="556" spans="1:26" ht="15.75" customHeight="1" x14ac:dyDescent="0.2">
      <c r="A556" s="268"/>
      <c r="B556" s="268"/>
      <c r="C556" s="268"/>
      <c r="D556" s="268"/>
      <c r="E556" s="268"/>
      <c r="F556" s="268"/>
      <c r="G556" s="268"/>
      <c r="H556" s="268"/>
      <c r="I556" s="268"/>
      <c r="J556" s="268"/>
      <c r="K556" s="268"/>
      <c r="L556" s="268"/>
      <c r="M556" s="268"/>
      <c r="N556" s="268"/>
      <c r="O556" s="268"/>
      <c r="P556" s="268"/>
      <c r="Q556" s="268"/>
      <c r="R556" s="247"/>
      <c r="S556" s="247"/>
      <c r="T556" s="268"/>
      <c r="U556" s="247"/>
      <c r="V556" s="247"/>
      <c r="W556" s="247"/>
      <c r="X556" s="247"/>
      <c r="Y556" s="247"/>
      <c r="Z556" s="247"/>
    </row>
    <row r="557" spans="1:26" ht="15.75" customHeight="1" x14ac:dyDescent="0.2">
      <c r="A557" s="268"/>
      <c r="B557" s="268"/>
      <c r="C557" s="268"/>
      <c r="D557" s="268"/>
      <c r="E557" s="268"/>
      <c r="F557" s="268"/>
      <c r="G557" s="268"/>
      <c r="H557" s="268"/>
      <c r="I557" s="268"/>
      <c r="J557" s="268"/>
      <c r="K557" s="268"/>
      <c r="L557" s="268"/>
      <c r="M557" s="268"/>
      <c r="N557" s="268"/>
      <c r="O557" s="268"/>
      <c r="P557" s="268"/>
      <c r="Q557" s="268"/>
      <c r="R557" s="247"/>
      <c r="S557" s="247"/>
      <c r="T557" s="268"/>
      <c r="U557" s="247"/>
      <c r="V557" s="247"/>
      <c r="W557" s="247"/>
      <c r="X557" s="247"/>
      <c r="Y557" s="247"/>
      <c r="Z557" s="247"/>
    </row>
    <row r="558" spans="1:26" ht="15.75" customHeight="1" x14ac:dyDescent="0.2">
      <c r="A558" s="268"/>
      <c r="B558" s="268"/>
      <c r="C558" s="268"/>
      <c r="D558" s="268"/>
      <c r="E558" s="268"/>
      <c r="F558" s="268"/>
      <c r="G558" s="268"/>
      <c r="H558" s="268"/>
      <c r="I558" s="268"/>
      <c r="J558" s="268"/>
      <c r="K558" s="268"/>
      <c r="L558" s="268"/>
      <c r="M558" s="268"/>
      <c r="N558" s="268"/>
      <c r="O558" s="268"/>
      <c r="P558" s="268"/>
      <c r="Q558" s="268"/>
      <c r="R558" s="247"/>
      <c r="S558" s="247"/>
      <c r="T558" s="268"/>
      <c r="U558" s="247"/>
      <c r="V558" s="247"/>
      <c r="W558" s="247"/>
      <c r="X558" s="247"/>
      <c r="Y558" s="247"/>
      <c r="Z558" s="247"/>
    </row>
    <row r="559" spans="1:26" ht="15.75" customHeight="1" x14ac:dyDescent="0.2">
      <c r="A559" s="268"/>
      <c r="B559" s="268"/>
      <c r="C559" s="268"/>
      <c r="D559" s="268"/>
      <c r="E559" s="268"/>
      <c r="F559" s="268"/>
      <c r="G559" s="268"/>
      <c r="H559" s="268"/>
      <c r="I559" s="268"/>
      <c r="J559" s="268"/>
      <c r="K559" s="268"/>
      <c r="L559" s="268"/>
      <c r="M559" s="268"/>
      <c r="N559" s="268"/>
      <c r="O559" s="268"/>
      <c r="P559" s="268"/>
      <c r="Q559" s="268"/>
      <c r="R559" s="247"/>
      <c r="S559" s="247"/>
      <c r="T559" s="268"/>
      <c r="U559" s="247"/>
      <c r="V559" s="247"/>
      <c r="W559" s="247"/>
      <c r="X559" s="247"/>
      <c r="Y559" s="247"/>
      <c r="Z559" s="247"/>
    </row>
    <row r="560" spans="1:26" ht="15.75" customHeight="1" x14ac:dyDescent="0.2">
      <c r="A560" s="268"/>
      <c r="B560" s="268"/>
      <c r="C560" s="268"/>
      <c r="D560" s="268"/>
      <c r="E560" s="268"/>
      <c r="F560" s="268"/>
      <c r="G560" s="268"/>
      <c r="H560" s="268"/>
      <c r="I560" s="268"/>
      <c r="J560" s="268"/>
      <c r="K560" s="268"/>
      <c r="L560" s="268"/>
      <c r="M560" s="268"/>
      <c r="N560" s="268"/>
      <c r="O560" s="268"/>
      <c r="P560" s="268"/>
      <c r="Q560" s="268"/>
      <c r="R560" s="247"/>
      <c r="S560" s="247"/>
      <c r="T560" s="268"/>
      <c r="U560" s="247"/>
      <c r="V560" s="247"/>
      <c r="W560" s="247"/>
      <c r="X560" s="247"/>
      <c r="Y560" s="247"/>
      <c r="Z560" s="247"/>
    </row>
    <row r="561" spans="1:26" ht="15.75" customHeight="1" x14ac:dyDescent="0.2">
      <c r="A561" s="268"/>
      <c r="B561" s="268"/>
      <c r="C561" s="268"/>
      <c r="D561" s="268"/>
      <c r="E561" s="268"/>
      <c r="F561" s="268"/>
      <c r="G561" s="268"/>
      <c r="H561" s="268"/>
      <c r="I561" s="268"/>
      <c r="J561" s="268"/>
      <c r="K561" s="268"/>
      <c r="L561" s="268"/>
      <c r="M561" s="268"/>
      <c r="N561" s="268"/>
      <c r="O561" s="268"/>
      <c r="P561" s="268"/>
      <c r="Q561" s="268"/>
      <c r="R561" s="247"/>
      <c r="S561" s="247"/>
      <c r="T561" s="268"/>
      <c r="U561" s="247"/>
      <c r="V561" s="247"/>
      <c r="W561" s="247"/>
      <c r="X561" s="247"/>
      <c r="Y561" s="247"/>
      <c r="Z561" s="247"/>
    </row>
    <row r="562" spans="1:26" ht="15.75" customHeight="1" x14ac:dyDescent="0.2">
      <c r="A562" s="268"/>
      <c r="B562" s="268"/>
      <c r="C562" s="268"/>
      <c r="D562" s="268"/>
      <c r="E562" s="268"/>
      <c r="F562" s="268"/>
      <c r="G562" s="268"/>
      <c r="H562" s="268"/>
      <c r="I562" s="268"/>
      <c r="J562" s="268"/>
      <c r="K562" s="268"/>
      <c r="L562" s="268"/>
      <c r="M562" s="268"/>
      <c r="N562" s="268"/>
      <c r="O562" s="268"/>
      <c r="P562" s="268"/>
      <c r="Q562" s="268"/>
      <c r="R562" s="247"/>
      <c r="S562" s="247"/>
      <c r="T562" s="268"/>
      <c r="U562" s="247"/>
      <c r="V562" s="247"/>
      <c r="W562" s="247"/>
      <c r="X562" s="247"/>
      <c r="Y562" s="247"/>
      <c r="Z562" s="247"/>
    </row>
    <row r="563" spans="1:26" ht="15.75" customHeight="1" x14ac:dyDescent="0.2">
      <c r="A563" s="268"/>
      <c r="B563" s="268"/>
      <c r="C563" s="268"/>
      <c r="D563" s="268"/>
      <c r="E563" s="268"/>
      <c r="F563" s="268"/>
      <c r="G563" s="268"/>
      <c r="H563" s="268"/>
      <c r="I563" s="268"/>
      <c r="J563" s="268"/>
      <c r="K563" s="268"/>
      <c r="L563" s="268"/>
      <c r="M563" s="268"/>
      <c r="N563" s="268"/>
      <c r="O563" s="268"/>
      <c r="P563" s="268"/>
      <c r="Q563" s="268"/>
      <c r="R563" s="247"/>
      <c r="S563" s="247"/>
      <c r="T563" s="268"/>
      <c r="U563" s="247"/>
      <c r="V563" s="247"/>
      <c r="W563" s="247"/>
      <c r="X563" s="247"/>
      <c r="Y563" s="247"/>
      <c r="Z563" s="247"/>
    </row>
    <row r="564" spans="1:26" ht="15.75" customHeight="1" x14ac:dyDescent="0.2">
      <c r="A564" s="268"/>
      <c r="B564" s="268"/>
      <c r="C564" s="268"/>
      <c r="D564" s="268"/>
      <c r="E564" s="268"/>
      <c r="F564" s="268"/>
      <c r="G564" s="268"/>
      <c r="H564" s="268"/>
      <c r="I564" s="268"/>
      <c r="J564" s="268"/>
      <c r="K564" s="268"/>
      <c r="L564" s="268"/>
      <c r="M564" s="268"/>
      <c r="N564" s="268"/>
      <c r="O564" s="268"/>
      <c r="P564" s="268"/>
      <c r="Q564" s="268"/>
      <c r="R564" s="247"/>
      <c r="S564" s="247"/>
      <c r="T564" s="268"/>
      <c r="U564" s="247"/>
      <c r="V564" s="247"/>
      <c r="W564" s="247"/>
      <c r="X564" s="247"/>
      <c r="Y564" s="247"/>
      <c r="Z564" s="247"/>
    </row>
    <row r="565" spans="1:26" ht="15.75" customHeight="1" x14ac:dyDescent="0.2">
      <c r="A565" s="268"/>
      <c r="B565" s="268"/>
      <c r="C565" s="268"/>
      <c r="D565" s="268"/>
      <c r="E565" s="268"/>
      <c r="F565" s="268"/>
      <c r="G565" s="268"/>
      <c r="H565" s="268"/>
      <c r="I565" s="268"/>
      <c r="J565" s="268"/>
      <c r="K565" s="268"/>
      <c r="L565" s="268"/>
      <c r="M565" s="268"/>
      <c r="N565" s="268"/>
      <c r="O565" s="268"/>
      <c r="P565" s="268"/>
      <c r="Q565" s="268"/>
      <c r="R565" s="247"/>
      <c r="S565" s="247"/>
      <c r="T565" s="268"/>
      <c r="U565" s="247"/>
      <c r="V565" s="247"/>
      <c r="W565" s="247"/>
      <c r="X565" s="247"/>
      <c r="Y565" s="247"/>
      <c r="Z565" s="247"/>
    </row>
    <row r="566" spans="1:26" ht="15.75" customHeight="1" x14ac:dyDescent="0.2">
      <c r="A566" s="268"/>
      <c r="B566" s="268"/>
      <c r="C566" s="268"/>
      <c r="D566" s="268"/>
      <c r="E566" s="268"/>
      <c r="F566" s="268"/>
      <c r="G566" s="268"/>
      <c r="H566" s="268"/>
      <c r="I566" s="268"/>
      <c r="J566" s="268"/>
      <c r="K566" s="268"/>
      <c r="L566" s="268"/>
      <c r="M566" s="268"/>
      <c r="N566" s="268"/>
      <c r="O566" s="268"/>
      <c r="P566" s="268"/>
      <c r="Q566" s="268"/>
      <c r="R566" s="247"/>
      <c r="S566" s="247"/>
      <c r="T566" s="268"/>
      <c r="U566" s="247"/>
      <c r="V566" s="247"/>
      <c r="W566" s="247"/>
      <c r="X566" s="247"/>
      <c r="Y566" s="247"/>
      <c r="Z566" s="247"/>
    </row>
    <row r="567" spans="1:26" ht="15.75" customHeight="1" x14ac:dyDescent="0.2">
      <c r="A567" s="268"/>
      <c r="B567" s="268"/>
      <c r="C567" s="268"/>
      <c r="D567" s="268"/>
      <c r="E567" s="268"/>
      <c r="F567" s="268"/>
      <c r="G567" s="268"/>
      <c r="H567" s="268"/>
      <c r="I567" s="268"/>
      <c r="J567" s="268"/>
      <c r="K567" s="268"/>
      <c r="L567" s="268"/>
      <c r="M567" s="268"/>
      <c r="N567" s="268"/>
      <c r="O567" s="268"/>
      <c r="P567" s="268"/>
      <c r="Q567" s="268"/>
      <c r="R567" s="247"/>
      <c r="S567" s="247"/>
      <c r="T567" s="268"/>
      <c r="U567" s="247"/>
      <c r="V567" s="247"/>
      <c r="W567" s="247"/>
      <c r="X567" s="247"/>
      <c r="Y567" s="247"/>
      <c r="Z567" s="247"/>
    </row>
    <row r="568" spans="1:26" ht="15.75" customHeight="1" x14ac:dyDescent="0.2">
      <c r="A568" s="268"/>
      <c r="B568" s="268"/>
      <c r="C568" s="268"/>
      <c r="D568" s="268"/>
      <c r="E568" s="268"/>
      <c r="F568" s="268"/>
      <c r="G568" s="268"/>
      <c r="H568" s="268"/>
      <c r="I568" s="268"/>
      <c r="J568" s="268"/>
      <c r="K568" s="268"/>
      <c r="L568" s="268"/>
      <c r="M568" s="268"/>
      <c r="N568" s="268"/>
      <c r="O568" s="268"/>
      <c r="P568" s="268"/>
      <c r="Q568" s="268"/>
      <c r="R568" s="247"/>
      <c r="S568" s="247"/>
      <c r="T568" s="268"/>
      <c r="U568" s="247"/>
      <c r="V568" s="247"/>
      <c r="W568" s="247"/>
      <c r="X568" s="247"/>
      <c r="Y568" s="247"/>
      <c r="Z568" s="247"/>
    </row>
    <row r="569" spans="1:26" ht="15.75" customHeight="1" x14ac:dyDescent="0.2">
      <c r="A569" s="268"/>
      <c r="B569" s="268"/>
      <c r="C569" s="268"/>
      <c r="D569" s="268"/>
      <c r="E569" s="268"/>
      <c r="F569" s="268"/>
      <c r="G569" s="268"/>
      <c r="H569" s="268"/>
      <c r="I569" s="268"/>
      <c r="J569" s="268"/>
      <c r="K569" s="268"/>
      <c r="L569" s="268"/>
      <c r="M569" s="268"/>
      <c r="N569" s="268"/>
      <c r="O569" s="268"/>
      <c r="P569" s="268"/>
      <c r="Q569" s="268"/>
      <c r="R569" s="247"/>
      <c r="S569" s="247"/>
      <c r="T569" s="268"/>
      <c r="U569" s="247"/>
      <c r="V569" s="247"/>
      <c r="W569" s="247"/>
      <c r="X569" s="247"/>
      <c r="Y569" s="247"/>
      <c r="Z569" s="247"/>
    </row>
    <row r="570" spans="1:26" ht="15.75" customHeight="1" x14ac:dyDescent="0.2">
      <c r="A570" s="268"/>
      <c r="B570" s="268"/>
      <c r="C570" s="268"/>
      <c r="D570" s="268"/>
      <c r="E570" s="268"/>
      <c r="F570" s="268"/>
      <c r="G570" s="268"/>
      <c r="H570" s="268"/>
      <c r="I570" s="268"/>
      <c r="J570" s="268"/>
      <c r="K570" s="268"/>
      <c r="L570" s="268"/>
      <c r="M570" s="268"/>
      <c r="N570" s="268"/>
      <c r="O570" s="268"/>
      <c r="P570" s="268"/>
      <c r="Q570" s="268"/>
      <c r="R570" s="247"/>
      <c r="S570" s="247"/>
      <c r="T570" s="268"/>
      <c r="U570" s="247"/>
      <c r="V570" s="247"/>
      <c r="W570" s="247"/>
      <c r="X570" s="247"/>
      <c r="Y570" s="247"/>
      <c r="Z570" s="247"/>
    </row>
    <row r="571" spans="1:26" ht="15.75" customHeight="1" x14ac:dyDescent="0.2">
      <c r="A571" s="268"/>
      <c r="B571" s="268"/>
      <c r="C571" s="268"/>
      <c r="D571" s="268"/>
      <c r="E571" s="268"/>
      <c r="F571" s="268"/>
      <c r="G571" s="268"/>
      <c r="H571" s="268"/>
      <c r="I571" s="268"/>
      <c r="J571" s="268"/>
      <c r="K571" s="268"/>
      <c r="L571" s="268"/>
      <c r="M571" s="268"/>
      <c r="N571" s="268"/>
      <c r="O571" s="268"/>
      <c r="P571" s="268"/>
      <c r="Q571" s="268"/>
      <c r="R571" s="247"/>
      <c r="S571" s="247"/>
      <c r="T571" s="268"/>
      <c r="U571" s="247"/>
      <c r="V571" s="247"/>
      <c r="W571" s="247"/>
      <c r="X571" s="247"/>
      <c r="Y571" s="247"/>
      <c r="Z571" s="247"/>
    </row>
    <row r="572" spans="1:26" ht="15.75" customHeight="1" x14ac:dyDescent="0.2">
      <c r="A572" s="268"/>
      <c r="B572" s="268"/>
      <c r="C572" s="268"/>
      <c r="D572" s="268"/>
      <c r="E572" s="268"/>
      <c r="F572" s="268"/>
      <c r="G572" s="268"/>
      <c r="H572" s="268"/>
      <c r="I572" s="268"/>
      <c r="J572" s="268"/>
      <c r="K572" s="268"/>
      <c r="L572" s="268"/>
      <c r="M572" s="268"/>
      <c r="N572" s="268"/>
      <c r="O572" s="268"/>
      <c r="P572" s="268"/>
      <c r="Q572" s="268"/>
      <c r="R572" s="247"/>
      <c r="S572" s="247"/>
      <c r="T572" s="268"/>
      <c r="U572" s="247"/>
      <c r="V572" s="247"/>
      <c r="W572" s="247"/>
      <c r="X572" s="247"/>
      <c r="Y572" s="247"/>
      <c r="Z572" s="247"/>
    </row>
    <row r="573" spans="1:26" ht="15.75" customHeight="1" x14ac:dyDescent="0.2">
      <c r="A573" s="268"/>
      <c r="B573" s="268"/>
      <c r="C573" s="268"/>
      <c r="D573" s="268"/>
      <c r="E573" s="268"/>
      <c r="F573" s="268"/>
      <c r="G573" s="268"/>
      <c r="H573" s="268"/>
      <c r="I573" s="268"/>
      <c r="J573" s="268"/>
      <c r="K573" s="268"/>
      <c r="L573" s="268"/>
      <c r="M573" s="268"/>
      <c r="N573" s="268"/>
      <c r="O573" s="268"/>
      <c r="P573" s="268"/>
      <c r="Q573" s="268"/>
      <c r="R573" s="247"/>
      <c r="S573" s="247"/>
      <c r="T573" s="268"/>
      <c r="U573" s="247"/>
      <c r="V573" s="247"/>
      <c r="W573" s="247"/>
      <c r="X573" s="247"/>
      <c r="Y573" s="247"/>
      <c r="Z573" s="247"/>
    </row>
    <row r="574" spans="1:26" ht="15.75" customHeight="1" x14ac:dyDescent="0.2">
      <c r="A574" s="268"/>
      <c r="B574" s="268"/>
      <c r="C574" s="268"/>
      <c r="D574" s="268"/>
      <c r="E574" s="268"/>
      <c r="F574" s="268"/>
      <c r="G574" s="268"/>
      <c r="H574" s="268"/>
      <c r="I574" s="268"/>
      <c r="J574" s="268"/>
      <c r="K574" s="268"/>
      <c r="L574" s="268"/>
      <c r="M574" s="268"/>
      <c r="N574" s="268"/>
      <c r="O574" s="268"/>
      <c r="P574" s="268"/>
      <c r="Q574" s="268"/>
      <c r="R574" s="247"/>
      <c r="S574" s="247"/>
      <c r="T574" s="268"/>
      <c r="U574" s="247"/>
      <c r="V574" s="247"/>
      <c r="W574" s="247"/>
      <c r="X574" s="247"/>
      <c r="Y574" s="247"/>
      <c r="Z574" s="247"/>
    </row>
    <row r="575" spans="1:26" ht="15.75" customHeight="1" x14ac:dyDescent="0.2">
      <c r="A575" s="268"/>
      <c r="B575" s="268"/>
      <c r="C575" s="268"/>
      <c r="D575" s="268"/>
      <c r="E575" s="268"/>
      <c r="F575" s="268"/>
      <c r="G575" s="268"/>
      <c r="H575" s="268"/>
      <c r="I575" s="268"/>
      <c r="J575" s="268"/>
      <c r="K575" s="268"/>
      <c r="L575" s="268"/>
      <c r="M575" s="268"/>
      <c r="N575" s="268"/>
      <c r="O575" s="268"/>
      <c r="P575" s="268"/>
      <c r="Q575" s="268"/>
      <c r="R575" s="247"/>
      <c r="S575" s="247"/>
      <c r="T575" s="268"/>
      <c r="U575" s="247"/>
      <c r="V575" s="247"/>
      <c r="W575" s="247"/>
      <c r="X575" s="247"/>
      <c r="Y575" s="247"/>
      <c r="Z575" s="247"/>
    </row>
    <row r="576" spans="1:26" ht="15.75" customHeight="1" x14ac:dyDescent="0.2">
      <c r="A576" s="268"/>
      <c r="B576" s="268"/>
      <c r="C576" s="268"/>
      <c r="D576" s="268"/>
      <c r="E576" s="268"/>
      <c r="F576" s="268"/>
      <c r="G576" s="268"/>
      <c r="H576" s="268"/>
      <c r="I576" s="268"/>
      <c r="J576" s="268"/>
      <c r="K576" s="268"/>
      <c r="L576" s="268"/>
      <c r="M576" s="268"/>
      <c r="N576" s="268"/>
      <c r="O576" s="268"/>
      <c r="P576" s="268"/>
      <c r="Q576" s="268"/>
      <c r="R576" s="247"/>
      <c r="S576" s="247"/>
      <c r="T576" s="268"/>
      <c r="U576" s="247"/>
      <c r="V576" s="247"/>
      <c r="W576" s="247"/>
      <c r="X576" s="247"/>
      <c r="Y576" s="247"/>
      <c r="Z576" s="247"/>
    </row>
    <row r="577" spans="1:26" ht="15.75" customHeight="1" x14ac:dyDescent="0.2">
      <c r="A577" s="268"/>
      <c r="B577" s="268"/>
      <c r="C577" s="268"/>
      <c r="D577" s="268"/>
      <c r="E577" s="268"/>
      <c r="F577" s="268"/>
      <c r="G577" s="268"/>
      <c r="H577" s="268"/>
      <c r="I577" s="268"/>
      <c r="J577" s="268"/>
      <c r="K577" s="268"/>
      <c r="L577" s="268"/>
      <c r="M577" s="268"/>
      <c r="N577" s="268"/>
      <c r="O577" s="268"/>
      <c r="P577" s="268"/>
      <c r="Q577" s="268"/>
      <c r="R577" s="247"/>
      <c r="S577" s="247"/>
      <c r="T577" s="268"/>
      <c r="U577" s="247"/>
      <c r="V577" s="247"/>
      <c r="W577" s="247"/>
      <c r="X577" s="247"/>
      <c r="Y577" s="247"/>
      <c r="Z577" s="247"/>
    </row>
    <row r="578" spans="1:26" ht="15.75" customHeight="1" x14ac:dyDescent="0.2">
      <c r="A578" s="268"/>
      <c r="B578" s="268"/>
      <c r="C578" s="268"/>
      <c r="D578" s="268"/>
      <c r="E578" s="268"/>
      <c r="F578" s="268"/>
      <c r="G578" s="268"/>
      <c r="H578" s="268"/>
      <c r="I578" s="268"/>
      <c r="J578" s="268"/>
      <c r="K578" s="268"/>
      <c r="L578" s="268"/>
      <c r="M578" s="268"/>
      <c r="N578" s="268"/>
      <c r="O578" s="268"/>
      <c r="P578" s="268"/>
      <c r="Q578" s="268"/>
      <c r="R578" s="247"/>
      <c r="S578" s="247"/>
      <c r="T578" s="268"/>
      <c r="U578" s="247"/>
      <c r="V578" s="247"/>
      <c r="W578" s="247"/>
      <c r="X578" s="247"/>
      <c r="Y578" s="247"/>
      <c r="Z578" s="247"/>
    </row>
    <row r="579" spans="1:26" ht="15.75" customHeight="1" x14ac:dyDescent="0.2">
      <c r="A579" s="268"/>
      <c r="B579" s="268"/>
      <c r="C579" s="268"/>
      <c r="D579" s="268"/>
      <c r="E579" s="268"/>
      <c r="F579" s="268"/>
      <c r="G579" s="268"/>
      <c r="H579" s="268"/>
      <c r="I579" s="268"/>
      <c r="J579" s="268"/>
      <c r="K579" s="268"/>
      <c r="L579" s="268"/>
      <c r="M579" s="268"/>
      <c r="N579" s="268"/>
      <c r="O579" s="268"/>
      <c r="P579" s="268"/>
      <c r="Q579" s="268"/>
      <c r="R579" s="247"/>
      <c r="S579" s="247"/>
      <c r="T579" s="268"/>
      <c r="U579" s="247"/>
      <c r="V579" s="247"/>
      <c r="W579" s="247"/>
      <c r="X579" s="247"/>
      <c r="Y579" s="247"/>
      <c r="Z579" s="247"/>
    </row>
    <row r="580" spans="1:26" ht="15.75" customHeight="1" x14ac:dyDescent="0.2">
      <c r="A580" s="268"/>
      <c r="B580" s="268"/>
      <c r="C580" s="268"/>
      <c r="D580" s="268"/>
      <c r="E580" s="268"/>
      <c r="F580" s="268"/>
      <c r="G580" s="268"/>
      <c r="H580" s="268"/>
      <c r="I580" s="268"/>
      <c r="J580" s="268"/>
      <c r="K580" s="268"/>
      <c r="L580" s="268"/>
      <c r="M580" s="268"/>
      <c r="N580" s="268"/>
      <c r="O580" s="268"/>
      <c r="P580" s="268"/>
      <c r="Q580" s="268"/>
      <c r="R580" s="247"/>
      <c r="S580" s="247"/>
      <c r="T580" s="268"/>
      <c r="U580" s="247"/>
      <c r="V580" s="247"/>
      <c r="W580" s="247"/>
      <c r="X580" s="247"/>
      <c r="Y580" s="247"/>
      <c r="Z580" s="247"/>
    </row>
    <row r="581" spans="1:26" ht="15.75" customHeight="1" x14ac:dyDescent="0.2">
      <c r="A581" s="268"/>
      <c r="B581" s="268"/>
      <c r="C581" s="268"/>
      <c r="D581" s="268"/>
      <c r="E581" s="268"/>
      <c r="F581" s="268"/>
      <c r="G581" s="268"/>
      <c r="H581" s="268"/>
      <c r="I581" s="268"/>
      <c r="J581" s="268"/>
      <c r="K581" s="268"/>
      <c r="L581" s="268"/>
      <c r="M581" s="268"/>
      <c r="N581" s="268"/>
      <c r="O581" s="268"/>
      <c r="P581" s="268"/>
      <c r="Q581" s="268"/>
      <c r="R581" s="247"/>
      <c r="S581" s="247"/>
      <c r="T581" s="268"/>
      <c r="U581" s="247"/>
      <c r="V581" s="247"/>
      <c r="W581" s="247"/>
      <c r="X581" s="247"/>
      <c r="Y581" s="247"/>
      <c r="Z581" s="247"/>
    </row>
    <row r="582" spans="1:26" ht="15.75" customHeight="1" x14ac:dyDescent="0.2">
      <c r="A582" s="268"/>
      <c r="B582" s="268"/>
      <c r="C582" s="268"/>
      <c r="D582" s="268"/>
      <c r="E582" s="268"/>
      <c r="F582" s="268"/>
      <c r="G582" s="268"/>
      <c r="H582" s="268"/>
      <c r="I582" s="268"/>
      <c r="J582" s="268"/>
      <c r="K582" s="268"/>
      <c r="L582" s="268"/>
      <c r="M582" s="268"/>
      <c r="N582" s="268"/>
      <c r="O582" s="268"/>
      <c r="P582" s="268"/>
      <c r="Q582" s="268"/>
      <c r="R582" s="247"/>
      <c r="S582" s="247"/>
      <c r="T582" s="268"/>
      <c r="U582" s="247"/>
      <c r="V582" s="247"/>
      <c r="W582" s="247"/>
      <c r="X582" s="247"/>
      <c r="Y582" s="247"/>
      <c r="Z582" s="247"/>
    </row>
    <row r="583" spans="1:26" ht="15.75" customHeight="1" x14ac:dyDescent="0.2">
      <c r="A583" s="268"/>
      <c r="B583" s="268"/>
      <c r="C583" s="268"/>
      <c r="D583" s="268"/>
      <c r="E583" s="268"/>
      <c r="F583" s="268"/>
      <c r="G583" s="268"/>
      <c r="H583" s="268"/>
      <c r="I583" s="268"/>
      <c r="J583" s="268"/>
      <c r="K583" s="268"/>
      <c r="L583" s="268"/>
      <c r="M583" s="268"/>
      <c r="N583" s="268"/>
      <c r="O583" s="268"/>
      <c r="P583" s="268"/>
      <c r="Q583" s="268"/>
      <c r="R583" s="247"/>
      <c r="S583" s="247"/>
      <c r="T583" s="268"/>
      <c r="U583" s="247"/>
      <c r="V583" s="247"/>
      <c r="W583" s="247"/>
      <c r="X583" s="247"/>
      <c r="Y583" s="247"/>
      <c r="Z583" s="247"/>
    </row>
    <row r="584" spans="1:26" ht="15.75" customHeight="1" x14ac:dyDescent="0.2">
      <c r="A584" s="268"/>
      <c r="B584" s="268"/>
      <c r="C584" s="268"/>
      <c r="D584" s="268"/>
      <c r="E584" s="268"/>
      <c r="F584" s="268"/>
      <c r="G584" s="268"/>
      <c r="H584" s="268"/>
      <c r="I584" s="268"/>
      <c r="J584" s="268"/>
      <c r="K584" s="268"/>
      <c r="L584" s="268"/>
      <c r="M584" s="268"/>
      <c r="N584" s="268"/>
      <c r="O584" s="268"/>
      <c r="P584" s="268"/>
      <c r="Q584" s="268"/>
      <c r="R584" s="247"/>
      <c r="S584" s="247"/>
      <c r="T584" s="268"/>
      <c r="U584" s="247"/>
      <c r="V584" s="247"/>
      <c r="W584" s="247"/>
      <c r="X584" s="247"/>
      <c r="Y584" s="247"/>
      <c r="Z584" s="247"/>
    </row>
    <row r="585" spans="1:26" ht="15.75" customHeight="1" x14ac:dyDescent="0.2">
      <c r="A585" s="268"/>
      <c r="B585" s="268"/>
      <c r="C585" s="268"/>
      <c r="D585" s="268"/>
      <c r="E585" s="268"/>
      <c r="F585" s="268"/>
      <c r="G585" s="268"/>
      <c r="H585" s="268"/>
      <c r="I585" s="268"/>
      <c r="J585" s="268"/>
      <c r="K585" s="268"/>
      <c r="L585" s="268"/>
      <c r="M585" s="268"/>
      <c r="N585" s="268"/>
      <c r="O585" s="268"/>
      <c r="P585" s="268"/>
      <c r="Q585" s="268"/>
      <c r="R585" s="247"/>
      <c r="S585" s="247"/>
      <c r="T585" s="268"/>
      <c r="U585" s="247"/>
      <c r="V585" s="247"/>
      <c r="W585" s="247"/>
      <c r="X585" s="247"/>
      <c r="Y585" s="247"/>
      <c r="Z585" s="247"/>
    </row>
    <row r="586" spans="1:26" ht="15.75" customHeight="1" x14ac:dyDescent="0.2">
      <c r="A586" s="268"/>
      <c r="B586" s="268"/>
      <c r="C586" s="268"/>
      <c r="D586" s="268"/>
      <c r="E586" s="268"/>
      <c r="F586" s="268"/>
      <c r="G586" s="268"/>
      <c r="H586" s="268"/>
      <c r="I586" s="268"/>
      <c r="J586" s="268"/>
      <c r="K586" s="268"/>
      <c r="L586" s="268"/>
      <c r="M586" s="268"/>
      <c r="N586" s="268"/>
      <c r="O586" s="268"/>
      <c r="P586" s="268"/>
      <c r="Q586" s="268"/>
      <c r="R586" s="247"/>
      <c r="S586" s="247"/>
      <c r="T586" s="268"/>
      <c r="U586" s="247"/>
      <c r="V586" s="247"/>
      <c r="W586" s="247"/>
      <c r="X586" s="247"/>
      <c r="Y586" s="247"/>
      <c r="Z586" s="247"/>
    </row>
    <row r="587" spans="1:26" ht="15.75" customHeight="1" x14ac:dyDescent="0.2">
      <c r="A587" s="268"/>
      <c r="B587" s="268"/>
      <c r="C587" s="268"/>
      <c r="D587" s="268"/>
      <c r="E587" s="268"/>
      <c r="F587" s="268"/>
      <c r="G587" s="268"/>
      <c r="H587" s="268"/>
      <c r="I587" s="268"/>
      <c r="J587" s="268"/>
      <c r="K587" s="268"/>
      <c r="L587" s="268"/>
      <c r="M587" s="268"/>
      <c r="N587" s="268"/>
      <c r="O587" s="268"/>
      <c r="P587" s="268"/>
      <c r="Q587" s="268"/>
      <c r="R587" s="247"/>
      <c r="S587" s="247"/>
      <c r="T587" s="268"/>
      <c r="U587" s="247"/>
      <c r="V587" s="247"/>
      <c r="W587" s="247"/>
      <c r="X587" s="247"/>
      <c r="Y587" s="247"/>
      <c r="Z587" s="247"/>
    </row>
    <row r="588" spans="1:26" ht="15.75" customHeight="1" x14ac:dyDescent="0.2">
      <c r="A588" s="268"/>
      <c r="B588" s="268"/>
      <c r="C588" s="268"/>
      <c r="D588" s="268"/>
      <c r="E588" s="268"/>
      <c r="F588" s="268"/>
      <c r="G588" s="268"/>
      <c r="H588" s="268"/>
      <c r="I588" s="268"/>
      <c r="J588" s="268"/>
      <c r="K588" s="268"/>
      <c r="L588" s="268"/>
      <c r="M588" s="268"/>
      <c r="N588" s="268"/>
      <c r="O588" s="268"/>
      <c r="P588" s="268"/>
      <c r="Q588" s="268"/>
      <c r="R588" s="247"/>
      <c r="S588" s="247"/>
      <c r="T588" s="268"/>
      <c r="U588" s="247"/>
      <c r="V588" s="247"/>
      <c r="W588" s="247"/>
      <c r="X588" s="247"/>
      <c r="Y588" s="247"/>
      <c r="Z588" s="247"/>
    </row>
    <row r="589" spans="1:26" ht="15.75" customHeight="1" x14ac:dyDescent="0.2">
      <c r="A589" s="268"/>
      <c r="B589" s="268"/>
      <c r="C589" s="268"/>
      <c r="D589" s="268"/>
      <c r="E589" s="268"/>
      <c r="F589" s="268"/>
      <c r="G589" s="268"/>
      <c r="H589" s="268"/>
      <c r="I589" s="268"/>
      <c r="J589" s="268"/>
      <c r="K589" s="268"/>
      <c r="L589" s="268"/>
      <c r="M589" s="268"/>
      <c r="N589" s="268"/>
      <c r="O589" s="268"/>
      <c r="P589" s="268"/>
      <c r="Q589" s="268"/>
      <c r="R589" s="247"/>
      <c r="S589" s="247"/>
      <c r="T589" s="268"/>
      <c r="U589" s="247"/>
      <c r="V589" s="247"/>
      <c r="W589" s="247"/>
      <c r="X589" s="247"/>
      <c r="Y589" s="247"/>
      <c r="Z589" s="247"/>
    </row>
    <row r="590" spans="1:26" ht="15.75" customHeight="1" x14ac:dyDescent="0.2">
      <c r="A590" s="268"/>
      <c r="B590" s="268"/>
      <c r="C590" s="268"/>
      <c r="D590" s="268"/>
      <c r="E590" s="268"/>
      <c r="F590" s="268"/>
      <c r="G590" s="268"/>
      <c r="H590" s="268"/>
      <c r="I590" s="268"/>
      <c r="J590" s="268"/>
      <c r="K590" s="268"/>
      <c r="L590" s="268"/>
      <c r="M590" s="268"/>
      <c r="N590" s="268"/>
      <c r="O590" s="268"/>
      <c r="P590" s="268"/>
      <c r="Q590" s="268"/>
      <c r="R590" s="247"/>
      <c r="S590" s="247"/>
      <c r="T590" s="268"/>
      <c r="U590" s="247"/>
      <c r="V590" s="247"/>
      <c r="W590" s="247"/>
      <c r="X590" s="247"/>
      <c r="Y590" s="247"/>
      <c r="Z590" s="247"/>
    </row>
    <row r="591" spans="1:26" ht="15.75" customHeight="1" x14ac:dyDescent="0.2">
      <c r="A591" s="268"/>
      <c r="B591" s="268"/>
      <c r="C591" s="268"/>
      <c r="D591" s="268"/>
      <c r="E591" s="268"/>
      <c r="F591" s="268"/>
      <c r="G591" s="268"/>
      <c r="H591" s="268"/>
      <c r="I591" s="268"/>
      <c r="J591" s="268"/>
      <c r="K591" s="268"/>
      <c r="L591" s="268"/>
      <c r="M591" s="268"/>
      <c r="N591" s="268"/>
      <c r="O591" s="268"/>
      <c r="P591" s="268"/>
      <c r="Q591" s="268"/>
      <c r="R591" s="247"/>
      <c r="S591" s="247"/>
      <c r="T591" s="268"/>
      <c r="U591" s="247"/>
      <c r="V591" s="247"/>
      <c r="W591" s="247"/>
      <c r="X591" s="247"/>
      <c r="Y591" s="247"/>
      <c r="Z591" s="247"/>
    </row>
    <row r="592" spans="1:26" ht="15.75" customHeight="1" x14ac:dyDescent="0.2">
      <c r="A592" s="268"/>
      <c r="B592" s="268"/>
      <c r="C592" s="268"/>
      <c r="D592" s="268"/>
      <c r="E592" s="268"/>
      <c r="F592" s="268"/>
      <c r="G592" s="268"/>
      <c r="H592" s="268"/>
      <c r="I592" s="268"/>
      <c r="J592" s="268"/>
      <c r="K592" s="268"/>
      <c r="L592" s="268"/>
      <c r="M592" s="268"/>
      <c r="N592" s="268"/>
      <c r="O592" s="268"/>
      <c r="P592" s="268"/>
      <c r="Q592" s="268"/>
      <c r="R592" s="247"/>
      <c r="S592" s="247"/>
      <c r="T592" s="268"/>
      <c r="U592" s="247"/>
      <c r="V592" s="247"/>
      <c r="W592" s="247"/>
      <c r="X592" s="247"/>
      <c r="Y592" s="247"/>
      <c r="Z592" s="247"/>
    </row>
    <row r="593" spans="1:26" ht="15.75" customHeight="1" x14ac:dyDescent="0.2">
      <c r="A593" s="268"/>
      <c r="B593" s="268"/>
      <c r="C593" s="268"/>
      <c r="D593" s="268"/>
      <c r="E593" s="268"/>
      <c r="F593" s="268"/>
      <c r="G593" s="268"/>
      <c r="H593" s="268"/>
      <c r="I593" s="268"/>
      <c r="J593" s="268"/>
      <c r="K593" s="268"/>
      <c r="L593" s="268"/>
      <c r="M593" s="268"/>
      <c r="N593" s="268"/>
      <c r="O593" s="268"/>
      <c r="P593" s="268"/>
      <c r="Q593" s="268"/>
      <c r="R593" s="247"/>
      <c r="S593" s="247"/>
      <c r="T593" s="268"/>
      <c r="U593" s="247"/>
      <c r="V593" s="247"/>
      <c r="W593" s="247"/>
      <c r="X593" s="247"/>
      <c r="Y593" s="247"/>
      <c r="Z593" s="247"/>
    </row>
    <row r="594" spans="1:26" ht="15.75" customHeight="1" x14ac:dyDescent="0.2">
      <c r="A594" s="268"/>
      <c r="B594" s="268"/>
      <c r="C594" s="268"/>
      <c r="D594" s="268"/>
      <c r="E594" s="268"/>
      <c r="F594" s="268"/>
      <c r="G594" s="268"/>
      <c r="H594" s="268"/>
      <c r="I594" s="268"/>
      <c r="J594" s="268"/>
      <c r="K594" s="268"/>
      <c r="L594" s="268"/>
      <c r="M594" s="268"/>
      <c r="N594" s="268"/>
      <c r="O594" s="268"/>
      <c r="P594" s="268"/>
      <c r="Q594" s="268"/>
      <c r="R594" s="247"/>
      <c r="S594" s="247"/>
      <c r="T594" s="268"/>
      <c r="U594" s="247"/>
      <c r="V594" s="247"/>
      <c r="W594" s="247"/>
      <c r="X594" s="247"/>
      <c r="Y594" s="247"/>
      <c r="Z594" s="247"/>
    </row>
    <row r="595" spans="1:26" ht="15.75" customHeight="1" x14ac:dyDescent="0.2">
      <c r="A595" s="268"/>
      <c r="B595" s="268"/>
      <c r="C595" s="268"/>
      <c r="D595" s="268"/>
      <c r="E595" s="268"/>
      <c r="F595" s="268"/>
      <c r="G595" s="268"/>
      <c r="H595" s="268"/>
      <c r="I595" s="268"/>
      <c r="J595" s="268"/>
      <c r="K595" s="268"/>
      <c r="L595" s="268"/>
      <c r="M595" s="268"/>
      <c r="N595" s="268"/>
      <c r="O595" s="268"/>
      <c r="P595" s="268"/>
      <c r="Q595" s="268"/>
      <c r="R595" s="247"/>
      <c r="S595" s="247"/>
      <c r="T595" s="268"/>
      <c r="U595" s="247"/>
      <c r="V595" s="247"/>
      <c r="W595" s="247"/>
      <c r="X595" s="247"/>
      <c r="Y595" s="247"/>
      <c r="Z595" s="247"/>
    </row>
    <row r="596" spans="1:26" ht="15.75" customHeight="1" x14ac:dyDescent="0.2">
      <c r="A596" s="268"/>
      <c r="B596" s="268"/>
      <c r="C596" s="268"/>
      <c r="D596" s="268"/>
      <c r="E596" s="268"/>
      <c r="F596" s="268"/>
      <c r="G596" s="268"/>
      <c r="H596" s="268"/>
      <c r="I596" s="268"/>
      <c r="J596" s="268"/>
      <c r="K596" s="268"/>
      <c r="L596" s="268"/>
      <c r="M596" s="268"/>
      <c r="N596" s="268"/>
      <c r="O596" s="268"/>
      <c r="P596" s="268"/>
      <c r="Q596" s="268"/>
      <c r="R596" s="247"/>
      <c r="S596" s="247"/>
      <c r="T596" s="268"/>
      <c r="U596" s="247"/>
      <c r="V596" s="247"/>
      <c r="W596" s="247"/>
      <c r="X596" s="247"/>
      <c r="Y596" s="247"/>
      <c r="Z596" s="247"/>
    </row>
    <row r="597" spans="1:26" ht="15.75" customHeight="1" x14ac:dyDescent="0.2">
      <c r="A597" s="268"/>
      <c r="B597" s="268"/>
      <c r="C597" s="268"/>
      <c r="D597" s="268"/>
      <c r="E597" s="268"/>
      <c r="F597" s="268"/>
      <c r="G597" s="268"/>
      <c r="H597" s="268"/>
      <c r="I597" s="268"/>
      <c r="J597" s="268"/>
      <c r="K597" s="268"/>
      <c r="L597" s="268"/>
      <c r="M597" s="268"/>
      <c r="N597" s="268"/>
      <c r="O597" s="268"/>
      <c r="P597" s="268"/>
      <c r="Q597" s="268"/>
      <c r="R597" s="247"/>
      <c r="S597" s="247"/>
      <c r="T597" s="268"/>
      <c r="U597" s="247"/>
      <c r="V597" s="247"/>
      <c r="W597" s="247"/>
      <c r="X597" s="247"/>
      <c r="Y597" s="247"/>
      <c r="Z597" s="247"/>
    </row>
    <row r="598" spans="1:26" ht="15.75" customHeight="1" x14ac:dyDescent="0.2">
      <c r="A598" s="268"/>
      <c r="B598" s="268"/>
      <c r="C598" s="268"/>
      <c r="D598" s="268"/>
      <c r="E598" s="268"/>
      <c r="F598" s="268"/>
      <c r="G598" s="268"/>
      <c r="H598" s="268"/>
      <c r="I598" s="268"/>
      <c r="J598" s="268"/>
      <c r="K598" s="268"/>
      <c r="L598" s="268"/>
      <c r="M598" s="268"/>
      <c r="N598" s="268"/>
      <c r="O598" s="268"/>
      <c r="P598" s="268"/>
      <c r="Q598" s="268"/>
      <c r="R598" s="247"/>
      <c r="S598" s="247"/>
      <c r="T598" s="268"/>
      <c r="U598" s="247"/>
      <c r="V598" s="247"/>
      <c r="W598" s="247"/>
      <c r="X598" s="247"/>
      <c r="Y598" s="247"/>
      <c r="Z598" s="247"/>
    </row>
    <row r="599" spans="1:26" ht="15.75" customHeight="1" x14ac:dyDescent="0.2">
      <c r="A599" s="268"/>
      <c r="B599" s="268"/>
      <c r="C599" s="268"/>
      <c r="D599" s="268"/>
      <c r="E599" s="268"/>
      <c r="F599" s="268"/>
      <c r="G599" s="268"/>
      <c r="H599" s="268"/>
      <c r="I599" s="268"/>
      <c r="J599" s="268"/>
      <c r="K599" s="268"/>
      <c r="L599" s="268"/>
      <c r="M599" s="268"/>
      <c r="N599" s="268"/>
      <c r="O599" s="268"/>
      <c r="P599" s="268"/>
      <c r="Q599" s="268"/>
      <c r="R599" s="247"/>
      <c r="S599" s="247"/>
      <c r="T599" s="268"/>
      <c r="U599" s="247"/>
      <c r="V599" s="247"/>
      <c r="W599" s="247"/>
      <c r="X599" s="247"/>
      <c r="Y599" s="247"/>
      <c r="Z599" s="247"/>
    </row>
    <row r="600" spans="1:26" ht="15.75" customHeight="1" x14ac:dyDescent="0.2">
      <c r="A600" s="268"/>
      <c r="B600" s="268"/>
      <c r="C600" s="268"/>
      <c r="D600" s="268"/>
      <c r="E600" s="268"/>
      <c r="F600" s="268"/>
      <c r="G600" s="268"/>
      <c r="H600" s="268"/>
      <c r="I600" s="268"/>
      <c r="J600" s="268"/>
      <c r="K600" s="268"/>
      <c r="L600" s="268"/>
      <c r="M600" s="268"/>
      <c r="N600" s="268"/>
      <c r="O600" s="268"/>
      <c r="P600" s="268"/>
      <c r="Q600" s="268"/>
      <c r="R600" s="247"/>
      <c r="S600" s="247"/>
      <c r="T600" s="268"/>
      <c r="U600" s="247"/>
      <c r="V600" s="247"/>
      <c r="W600" s="247"/>
      <c r="X600" s="247"/>
      <c r="Y600" s="247"/>
      <c r="Z600" s="247"/>
    </row>
    <row r="601" spans="1:26" ht="15.75" customHeight="1" x14ac:dyDescent="0.2">
      <c r="A601" s="268"/>
      <c r="B601" s="268"/>
      <c r="C601" s="268"/>
      <c r="D601" s="268"/>
      <c r="E601" s="268"/>
      <c r="F601" s="268"/>
      <c r="G601" s="268"/>
      <c r="H601" s="268"/>
      <c r="I601" s="268"/>
      <c r="J601" s="268"/>
      <c r="K601" s="268"/>
      <c r="L601" s="268"/>
      <c r="M601" s="268"/>
      <c r="N601" s="268"/>
      <c r="O601" s="268"/>
      <c r="P601" s="268"/>
      <c r="Q601" s="268"/>
      <c r="R601" s="247"/>
      <c r="S601" s="247"/>
      <c r="T601" s="268"/>
      <c r="U601" s="247"/>
      <c r="V601" s="247"/>
      <c r="W601" s="247"/>
      <c r="X601" s="247"/>
      <c r="Y601" s="247"/>
      <c r="Z601" s="247"/>
    </row>
    <row r="602" spans="1:26" ht="15.75" customHeight="1" x14ac:dyDescent="0.2">
      <c r="A602" s="268"/>
      <c r="B602" s="268"/>
      <c r="C602" s="268"/>
      <c r="D602" s="268"/>
      <c r="E602" s="268"/>
      <c r="F602" s="268"/>
      <c r="G602" s="268"/>
      <c r="H602" s="268"/>
      <c r="I602" s="268"/>
      <c r="J602" s="268"/>
      <c r="K602" s="268"/>
      <c r="L602" s="268"/>
      <c r="M602" s="268"/>
      <c r="N602" s="268"/>
      <c r="O602" s="268"/>
      <c r="P602" s="268"/>
      <c r="Q602" s="268"/>
      <c r="R602" s="247"/>
      <c r="S602" s="247"/>
      <c r="T602" s="268"/>
      <c r="U602" s="247"/>
      <c r="V602" s="247"/>
      <c r="W602" s="247"/>
      <c r="X602" s="247"/>
      <c r="Y602" s="247"/>
      <c r="Z602" s="247"/>
    </row>
    <row r="603" spans="1:26" ht="15.75" customHeight="1" x14ac:dyDescent="0.2">
      <c r="A603" s="268"/>
      <c r="B603" s="268"/>
      <c r="C603" s="268"/>
      <c r="D603" s="268"/>
      <c r="E603" s="268"/>
      <c r="F603" s="268"/>
      <c r="G603" s="268"/>
      <c r="H603" s="268"/>
      <c r="I603" s="268"/>
      <c r="J603" s="268"/>
      <c r="K603" s="268"/>
      <c r="L603" s="268"/>
      <c r="M603" s="268"/>
      <c r="N603" s="268"/>
      <c r="O603" s="268"/>
      <c r="P603" s="268"/>
      <c r="Q603" s="268"/>
      <c r="R603" s="247"/>
      <c r="S603" s="247"/>
      <c r="T603" s="268"/>
      <c r="U603" s="247"/>
      <c r="V603" s="247"/>
      <c r="W603" s="247"/>
      <c r="X603" s="247"/>
      <c r="Y603" s="247"/>
      <c r="Z603" s="247"/>
    </row>
    <row r="604" spans="1:26" ht="15.75" customHeight="1" x14ac:dyDescent="0.2">
      <c r="A604" s="268"/>
      <c r="B604" s="268"/>
      <c r="C604" s="268"/>
      <c r="D604" s="268"/>
      <c r="E604" s="268"/>
      <c r="F604" s="268"/>
      <c r="G604" s="268"/>
      <c r="H604" s="268"/>
      <c r="I604" s="268"/>
      <c r="J604" s="268"/>
      <c r="K604" s="268"/>
      <c r="L604" s="268"/>
      <c r="M604" s="268"/>
      <c r="N604" s="268"/>
      <c r="O604" s="268"/>
      <c r="P604" s="268"/>
      <c r="Q604" s="268"/>
      <c r="R604" s="247"/>
      <c r="S604" s="247"/>
      <c r="T604" s="268"/>
      <c r="U604" s="247"/>
      <c r="V604" s="247"/>
      <c r="W604" s="247"/>
      <c r="X604" s="247"/>
      <c r="Y604" s="247"/>
      <c r="Z604" s="247"/>
    </row>
    <row r="605" spans="1:26" ht="15.75" customHeight="1" x14ac:dyDescent="0.2">
      <c r="A605" s="268"/>
      <c r="B605" s="268"/>
      <c r="C605" s="268"/>
      <c r="D605" s="268"/>
      <c r="E605" s="268"/>
      <c r="F605" s="268"/>
      <c r="G605" s="268"/>
      <c r="H605" s="268"/>
      <c r="I605" s="268"/>
      <c r="J605" s="268"/>
      <c r="K605" s="268"/>
      <c r="L605" s="268"/>
      <c r="M605" s="268"/>
      <c r="N605" s="268"/>
      <c r="O605" s="268"/>
      <c r="P605" s="268"/>
      <c r="Q605" s="268"/>
      <c r="R605" s="247"/>
      <c r="S605" s="247"/>
      <c r="T605" s="268"/>
      <c r="U605" s="247"/>
      <c r="V605" s="247"/>
      <c r="W605" s="247"/>
      <c r="X605" s="247"/>
      <c r="Y605" s="247"/>
      <c r="Z605" s="247"/>
    </row>
    <row r="606" spans="1:26" ht="15.75" customHeight="1" x14ac:dyDescent="0.2">
      <c r="A606" s="268"/>
      <c r="B606" s="268"/>
      <c r="C606" s="268"/>
      <c r="D606" s="268"/>
      <c r="E606" s="268"/>
      <c r="F606" s="268"/>
      <c r="G606" s="268"/>
      <c r="H606" s="268"/>
      <c r="I606" s="268"/>
      <c r="J606" s="268"/>
      <c r="K606" s="268"/>
      <c r="L606" s="268"/>
      <c r="M606" s="268"/>
      <c r="N606" s="268"/>
      <c r="O606" s="268"/>
      <c r="P606" s="268"/>
      <c r="Q606" s="268"/>
      <c r="R606" s="247"/>
      <c r="S606" s="247"/>
      <c r="T606" s="268"/>
      <c r="U606" s="247"/>
      <c r="V606" s="247"/>
      <c r="W606" s="247"/>
      <c r="X606" s="247"/>
      <c r="Y606" s="247"/>
      <c r="Z606" s="247"/>
    </row>
    <row r="607" spans="1:26" ht="15.75" customHeight="1" x14ac:dyDescent="0.2">
      <c r="A607" s="268"/>
      <c r="B607" s="268"/>
      <c r="C607" s="268"/>
      <c r="D607" s="268"/>
      <c r="E607" s="268"/>
      <c r="F607" s="268"/>
      <c r="G607" s="268"/>
      <c r="H607" s="268"/>
      <c r="I607" s="268"/>
      <c r="J607" s="268"/>
      <c r="K607" s="268"/>
      <c r="L607" s="268"/>
      <c r="M607" s="268"/>
      <c r="N607" s="268"/>
      <c r="O607" s="268"/>
      <c r="P607" s="268"/>
      <c r="Q607" s="268"/>
      <c r="R607" s="247"/>
      <c r="S607" s="247"/>
      <c r="T607" s="268"/>
      <c r="U607" s="247"/>
      <c r="V607" s="247"/>
      <c r="W607" s="247"/>
      <c r="X607" s="247"/>
      <c r="Y607" s="247"/>
      <c r="Z607" s="247"/>
    </row>
    <row r="608" spans="1:26" ht="15.75" customHeight="1" x14ac:dyDescent="0.2">
      <c r="A608" s="268"/>
      <c r="B608" s="268"/>
      <c r="C608" s="268"/>
      <c r="D608" s="268"/>
      <c r="E608" s="268"/>
      <c r="F608" s="268"/>
      <c r="G608" s="268"/>
      <c r="H608" s="268"/>
      <c r="I608" s="268"/>
      <c r="J608" s="268"/>
      <c r="K608" s="268"/>
      <c r="L608" s="268"/>
      <c r="M608" s="268"/>
      <c r="N608" s="268"/>
      <c r="O608" s="268"/>
      <c r="P608" s="268"/>
      <c r="Q608" s="268"/>
      <c r="R608" s="247"/>
      <c r="S608" s="247"/>
      <c r="T608" s="268"/>
      <c r="U608" s="247"/>
      <c r="V608" s="247"/>
      <c r="W608" s="247"/>
      <c r="X608" s="247"/>
      <c r="Y608" s="247"/>
      <c r="Z608" s="247"/>
    </row>
    <row r="609" spans="1:26" ht="15.75" customHeight="1" x14ac:dyDescent="0.2">
      <c r="A609" s="268"/>
      <c r="B609" s="268"/>
      <c r="C609" s="268"/>
      <c r="D609" s="268"/>
      <c r="E609" s="268"/>
      <c r="F609" s="268"/>
      <c r="G609" s="268"/>
      <c r="H609" s="268"/>
      <c r="I609" s="268"/>
      <c r="J609" s="268"/>
      <c r="K609" s="268"/>
      <c r="L609" s="268"/>
      <c r="M609" s="268"/>
      <c r="N609" s="268"/>
      <c r="O609" s="268"/>
      <c r="P609" s="268"/>
      <c r="Q609" s="268"/>
      <c r="R609" s="247"/>
      <c r="S609" s="247"/>
      <c r="T609" s="268"/>
      <c r="U609" s="247"/>
      <c r="V609" s="247"/>
      <c r="W609" s="247"/>
      <c r="X609" s="247"/>
      <c r="Y609" s="247"/>
      <c r="Z609" s="247"/>
    </row>
    <row r="610" spans="1:26" ht="15.75" customHeight="1" x14ac:dyDescent="0.2">
      <c r="A610" s="268"/>
      <c r="B610" s="268"/>
      <c r="C610" s="268"/>
      <c r="D610" s="268"/>
      <c r="E610" s="268"/>
      <c r="F610" s="268"/>
      <c r="G610" s="268"/>
      <c r="H610" s="268"/>
      <c r="I610" s="268"/>
      <c r="J610" s="268"/>
      <c r="K610" s="268"/>
      <c r="L610" s="268"/>
      <c r="M610" s="268"/>
      <c r="N610" s="268"/>
      <c r="O610" s="268"/>
      <c r="P610" s="268"/>
      <c r="Q610" s="268"/>
      <c r="R610" s="247"/>
      <c r="S610" s="247"/>
      <c r="T610" s="268"/>
      <c r="U610" s="247"/>
      <c r="V610" s="247"/>
      <c r="W610" s="247"/>
      <c r="X610" s="247"/>
      <c r="Y610" s="247"/>
      <c r="Z610" s="247"/>
    </row>
    <row r="611" spans="1:26" ht="15.75" customHeight="1" x14ac:dyDescent="0.2">
      <c r="A611" s="268"/>
      <c r="B611" s="268"/>
      <c r="C611" s="268"/>
      <c r="D611" s="268"/>
      <c r="E611" s="268"/>
      <c r="F611" s="268"/>
      <c r="G611" s="268"/>
      <c r="H611" s="268"/>
      <c r="I611" s="268"/>
      <c r="J611" s="268"/>
      <c r="K611" s="268"/>
      <c r="L611" s="268"/>
      <c r="M611" s="268"/>
      <c r="N611" s="268"/>
      <c r="O611" s="268"/>
      <c r="P611" s="268"/>
      <c r="Q611" s="268"/>
      <c r="R611" s="247"/>
      <c r="S611" s="247"/>
      <c r="T611" s="268"/>
      <c r="U611" s="247"/>
      <c r="V611" s="247"/>
      <c r="W611" s="247"/>
      <c r="X611" s="247"/>
      <c r="Y611" s="247"/>
      <c r="Z611" s="247"/>
    </row>
    <row r="612" spans="1:26" ht="15.75" customHeight="1" x14ac:dyDescent="0.2">
      <c r="A612" s="268"/>
      <c r="B612" s="268"/>
      <c r="C612" s="268"/>
      <c r="D612" s="268"/>
      <c r="E612" s="268"/>
      <c r="F612" s="268"/>
      <c r="G612" s="268"/>
      <c r="H612" s="268"/>
      <c r="I612" s="268"/>
      <c r="J612" s="268"/>
      <c r="K612" s="268"/>
      <c r="L612" s="268"/>
      <c r="M612" s="268"/>
      <c r="N612" s="268"/>
      <c r="O612" s="268"/>
      <c r="P612" s="268"/>
      <c r="Q612" s="268"/>
      <c r="R612" s="247"/>
      <c r="S612" s="247"/>
      <c r="T612" s="268"/>
      <c r="U612" s="247"/>
      <c r="V612" s="247"/>
      <c r="W612" s="247"/>
      <c r="X612" s="247"/>
      <c r="Y612" s="247"/>
      <c r="Z612" s="247"/>
    </row>
    <row r="613" spans="1:26" ht="15.75" customHeight="1" x14ac:dyDescent="0.2">
      <c r="A613" s="268"/>
      <c r="B613" s="268"/>
      <c r="C613" s="268"/>
      <c r="D613" s="268"/>
      <c r="E613" s="268"/>
      <c r="F613" s="268"/>
      <c r="G613" s="268"/>
      <c r="H613" s="268"/>
      <c r="I613" s="268"/>
      <c r="J613" s="268"/>
      <c r="K613" s="268"/>
      <c r="L613" s="268"/>
      <c r="M613" s="268"/>
      <c r="N613" s="268"/>
      <c r="O613" s="268"/>
      <c r="P613" s="268"/>
      <c r="Q613" s="268"/>
      <c r="R613" s="247"/>
      <c r="S613" s="247"/>
      <c r="T613" s="268"/>
      <c r="U613" s="247"/>
      <c r="V613" s="247"/>
      <c r="W613" s="247"/>
      <c r="X613" s="247"/>
      <c r="Y613" s="247"/>
      <c r="Z613" s="247"/>
    </row>
    <row r="614" spans="1:26" ht="15.75" customHeight="1" x14ac:dyDescent="0.2">
      <c r="A614" s="268"/>
      <c r="B614" s="268"/>
      <c r="C614" s="268"/>
      <c r="D614" s="268"/>
      <c r="E614" s="268"/>
      <c r="F614" s="268"/>
      <c r="G614" s="268"/>
      <c r="H614" s="268"/>
      <c r="I614" s="268"/>
      <c r="J614" s="268"/>
      <c r="K614" s="268"/>
      <c r="L614" s="268"/>
      <c r="M614" s="268"/>
      <c r="N614" s="268"/>
      <c r="O614" s="268"/>
      <c r="P614" s="268"/>
      <c r="Q614" s="268"/>
      <c r="R614" s="247"/>
      <c r="S614" s="247"/>
      <c r="T614" s="268"/>
      <c r="U614" s="247"/>
      <c r="V614" s="247"/>
      <c r="W614" s="247"/>
      <c r="X614" s="247"/>
      <c r="Y614" s="247"/>
      <c r="Z614" s="247"/>
    </row>
    <row r="615" spans="1:26" ht="15.75" customHeight="1" x14ac:dyDescent="0.2">
      <c r="A615" s="268"/>
      <c r="B615" s="268"/>
      <c r="C615" s="268"/>
      <c r="D615" s="268"/>
      <c r="E615" s="268"/>
      <c r="F615" s="268"/>
      <c r="G615" s="268"/>
      <c r="H615" s="268"/>
      <c r="I615" s="268"/>
      <c r="J615" s="268"/>
      <c r="K615" s="268"/>
      <c r="L615" s="268"/>
      <c r="M615" s="268"/>
      <c r="N615" s="268"/>
      <c r="O615" s="268"/>
      <c r="P615" s="268"/>
      <c r="Q615" s="268"/>
      <c r="R615" s="247"/>
      <c r="S615" s="247"/>
      <c r="T615" s="268"/>
      <c r="U615" s="247"/>
      <c r="V615" s="247"/>
      <c r="W615" s="247"/>
      <c r="X615" s="247"/>
      <c r="Y615" s="247"/>
      <c r="Z615" s="247"/>
    </row>
    <row r="616" spans="1:26" ht="15.75" customHeight="1" x14ac:dyDescent="0.2">
      <c r="A616" s="268"/>
      <c r="B616" s="268"/>
      <c r="C616" s="268"/>
      <c r="D616" s="268"/>
      <c r="E616" s="268"/>
      <c r="F616" s="268"/>
      <c r="G616" s="268"/>
      <c r="H616" s="268"/>
      <c r="I616" s="268"/>
      <c r="J616" s="268"/>
      <c r="K616" s="268"/>
      <c r="L616" s="268"/>
      <c r="M616" s="268"/>
      <c r="N616" s="268"/>
      <c r="O616" s="268"/>
      <c r="P616" s="268"/>
      <c r="Q616" s="268"/>
      <c r="R616" s="247"/>
      <c r="S616" s="247"/>
      <c r="T616" s="268"/>
      <c r="U616" s="247"/>
      <c r="V616" s="247"/>
      <c r="W616" s="247"/>
      <c r="X616" s="247"/>
      <c r="Y616" s="247"/>
      <c r="Z616" s="247"/>
    </row>
    <row r="617" spans="1:26" ht="15.75" customHeight="1" x14ac:dyDescent="0.2">
      <c r="A617" s="268"/>
      <c r="B617" s="268"/>
      <c r="C617" s="268"/>
      <c r="D617" s="268"/>
      <c r="E617" s="268"/>
      <c r="F617" s="268"/>
      <c r="G617" s="268"/>
      <c r="H617" s="268"/>
      <c r="I617" s="268"/>
      <c r="J617" s="268"/>
      <c r="K617" s="268"/>
      <c r="L617" s="268"/>
      <c r="M617" s="268"/>
      <c r="N617" s="268"/>
      <c r="O617" s="268"/>
      <c r="P617" s="268"/>
      <c r="Q617" s="268"/>
      <c r="R617" s="247"/>
      <c r="S617" s="247"/>
      <c r="T617" s="268"/>
      <c r="U617" s="247"/>
      <c r="V617" s="247"/>
      <c r="W617" s="247"/>
      <c r="X617" s="247"/>
      <c r="Y617" s="247"/>
      <c r="Z617" s="247"/>
    </row>
    <row r="618" spans="1:26" ht="15.75" customHeight="1" x14ac:dyDescent="0.2">
      <c r="A618" s="268"/>
      <c r="B618" s="268"/>
      <c r="C618" s="268"/>
      <c r="D618" s="268"/>
      <c r="E618" s="268"/>
      <c r="F618" s="268"/>
      <c r="G618" s="268"/>
      <c r="H618" s="268"/>
      <c r="I618" s="268"/>
      <c r="J618" s="268"/>
      <c r="K618" s="268"/>
      <c r="L618" s="268"/>
      <c r="M618" s="268"/>
      <c r="N618" s="268"/>
      <c r="O618" s="268"/>
      <c r="P618" s="268"/>
      <c r="Q618" s="268"/>
      <c r="R618" s="247"/>
      <c r="S618" s="247"/>
      <c r="T618" s="268"/>
      <c r="U618" s="247"/>
      <c r="V618" s="247"/>
      <c r="W618" s="247"/>
      <c r="X618" s="247"/>
      <c r="Y618" s="247"/>
      <c r="Z618" s="247"/>
    </row>
    <row r="619" spans="1:26" ht="15.75" customHeight="1" x14ac:dyDescent="0.2">
      <c r="A619" s="268"/>
      <c r="B619" s="268"/>
      <c r="C619" s="268"/>
      <c r="D619" s="268"/>
      <c r="E619" s="268"/>
      <c r="F619" s="268"/>
      <c r="G619" s="268"/>
      <c r="H619" s="268"/>
      <c r="I619" s="268"/>
      <c r="J619" s="268"/>
      <c r="K619" s="268"/>
      <c r="L619" s="268"/>
      <c r="M619" s="268"/>
      <c r="N619" s="268"/>
      <c r="O619" s="268"/>
      <c r="P619" s="268"/>
      <c r="Q619" s="268"/>
      <c r="R619" s="247"/>
      <c r="S619" s="247"/>
      <c r="T619" s="268"/>
      <c r="U619" s="247"/>
      <c r="V619" s="247"/>
      <c r="W619" s="247"/>
      <c r="X619" s="247"/>
      <c r="Y619" s="247"/>
      <c r="Z619" s="247"/>
    </row>
    <row r="620" spans="1:26" ht="15.75" customHeight="1" x14ac:dyDescent="0.2">
      <c r="A620" s="268"/>
      <c r="B620" s="268"/>
      <c r="C620" s="268"/>
      <c r="D620" s="268"/>
      <c r="E620" s="268"/>
      <c r="F620" s="268"/>
      <c r="G620" s="268"/>
      <c r="H620" s="268"/>
      <c r="I620" s="268"/>
      <c r="J620" s="268"/>
      <c r="K620" s="268"/>
      <c r="L620" s="268"/>
      <c r="M620" s="268"/>
      <c r="N620" s="268"/>
      <c r="O620" s="268"/>
      <c r="P620" s="268"/>
      <c r="Q620" s="268"/>
      <c r="R620" s="247"/>
      <c r="S620" s="247"/>
      <c r="T620" s="268"/>
      <c r="U620" s="247"/>
      <c r="V620" s="247"/>
      <c r="W620" s="247"/>
      <c r="X620" s="247"/>
      <c r="Y620" s="247"/>
      <c r="Z620" s="247"/>
    </row>
    <row r="621" spans="1:26" ht="15.75" customHeight="1" x14ac:dyDescent="0.2">
      <c r="A621" s="268"/>
      <c r="B621" s="268"/>
      <c r="C621" s="268"/>
      <c r="D621" s="268"/>
      <c r="E621" s="268"/>
      <c r="F621" s="268"/>
      <c r="G621" s="268"/>
      <c r="H621" s="268"/>
      <c r="I621" s="268"/>
      <c r="J621" s="268"/>
      <c r="K621" s="268"/>
      <c r="L621" s="268"/>
      <c r="M621" s="268"/>
      <c r="N621" s="268"/>
      <c r="O621" s="268"/>
      <c r="P621" s="268"/>
      <c r="Q621" s="268"/>
      <c r="R621" s="247"/>
      <c r="S621" s="247"/>
      <c r="T621" s="268"/>
      <c r="U621" s="247"/>
      <c r="V621" s="247"/>
      <c r="W621" s="247"/>
      <c r="X621" s="247"/>
      <c r="Y621" s="247"/>
      <c r="Z621" s="247"/>
    </row>
    <row r="622" spans="1:26" ht="15.75" customHeight="1" x14ac:dyDescent="0.2">
      <c r="A622" s="268"/>
      <c r="B622" s="268"/>
      <c r="C622" s="268"/>
      <c r="D622" s="268"/>
      <c r="E622" s="268"/>
      <c r="F622" s="268"/>
      <c r="G622" s="268"/>
      <c r="H622" s="268"/>
      <c r="I622" s="268"/>
      <c r="J622" s="268"/>
      <c r="K622" s="268"/>
      <c r="L622" s="268"/>
      <c r="M622" s="268"/>
      <c r="N622" s="268"/>
      <c r="O622" s="268"/>
      <c r="P622" s="268"/>
      <c r="Q622" s="268"/>
      <c r="R622" s="247"/>
      <c r="S622" s="247"/>
      <c r="T622" s="268"/>
      <c r="U622" s="247"/>
      <c r="V622" s="247"/>
      <c r="W622" s="247"/>
      <c r="X622" s="247"/>
      <c r="Y622" s="247"/>
      <c r="Z622" s="247"/>
    </row>
    <row r="623" spans="1:26" ht="15.75" customHeight="1" x14ac:dyDescent="0.2">
      <c r="A623" s="268"/>
      <c r="B623" s="268"/>
      <c r="C623" s="268"/>
      <c r="D623" s="268"/>
      <c r="E623" s="268"/>
      <c r="F623" s="268"/>
      <c r="G623" s="268"/>
      <c r="H623" s="268"/>
      <c r="I623" s="268"/>
      <c r="J623" s="268"/>
      <c r="K623" s="268"/>
      <c r="L623" s="268"/>
      <c r="M623" s="268"/>
      <c r="N623" s="268"/>
      <c r="O623" s="268"/>
      <c r="P623" s="268"/>
      <c r="Q623" s="268"/>
      <c r="R623" s="247"/>
      <c r="S623" s="247"/>
      <c r="T623" s="268"/>
      <c r="U623" s="247"/>
      <c r="V623" s="247"/>
      <c r="W623" s="247"/>
      <c r="X623" s="247"/>
      <c r="Y623" s="247"/>
      <c r="Z623" s="247"/>
    </row>
    <row r="624" spans="1:26" ht="15.75" customHeight="1" x14ac:dyDescent="0.2">
      <c r="A624" s="268"/>
      <c r="B624" s="268"/>
      <c r="C624" s="268"/>
      <c r="D624" s="268"/>
      <c r="E624" s="268"/>
      <c r="F624" s="268"/>
      <c r="G624" s="268"/>
      <c r="H624" s="268"/>
      <c r="I624" s="268"/>
      <c r="J624" s="268"/>
      <c r="K624" s="268"/>
      <c r="L624" s="268"/>
      <c r="M624" s="268"/>
      <c r="N624" s="268"/>
      <c r="O624" s="268"/>
      <c r="P624" s="268"/>
      <c r="Q624" s="268"/>
      <c r="R624" s="247"/>
      <c r="S624" s="247"/>
      <c r="T624" s="268"/>
      <c r="U624" s="247"/>
      <c r="V624" s="247"/>
      <c r="W624" s="247"/>
      <c r="X624" s="247"/>
      <c r="Y624" s="247"/>
      <c r="Z624" s="247"/>
    </row>
    <row r="625" spans="1:26" ht="15.75" customHeight="1" x14ac:dyDescent="0.2">
      <c r="A625" s="268"/>
      <c r="B625" s="268"/>
      <c r="C625" s="268"/>
      <c r="D625" s="268"/>
      <c r="E625" s="268"/>
      <c r="F625" s="268"/>
      <c r="G625" s="268"/>
      <c r="H625" s="268"/>
      <c r="I625" s="268"/>
      <c r="J625" s="268"/>
      <c r="K625" s="268"/>
      <c r="L625" s="268"/>
      <c r="M625" s="268"/>
      <c r="N625" s="268"/>
      <c r="O625" s="268"/>
      <c r="P625" s="268"/>
      <c r="Q625" s="268"/>
      <c r="R625" s="247"/>
      <c r="S625" s="247"/>
      <c r="T625" s="268"/>
      <c r="U625" s="247"/>
      <c r="V625" s="247"/>
      <c r="W625" s="247"/>
      <c r="X625" s="247"/>
      <c r="Y625" s="247"/>
      <c r="Z625" s="247"/>
    </row>
    <row r="626" spans="1:26" ht="15.75" customHeight="1" x14ac:dyDescent="0.2">
      <c r="A626" s="268"/>
      <c r="B626" s="268"/>
      <c r="C626" s="268"/>
      <c r="D626" s="268"/>
      <c r="E626" s="268"/>
      <c r="F626" s="268"/>
      <c r="G626" s="268"/>
      <c r="H626" s="268"/>
      <c r="I626" s="268"/>
      <c r="J626" s="268"/>
      <c r="K626" s="268"/>
      <c r="L626" s="268"/>
      <c r="M626" s="268"/>
      <c r="N626" s="268"/>
      <c r="O626" s="268"/>
      <c r="P626" s="268"/>
      <c r="Q626" s="268"/>
      <c r="R626" s="247"/>
      <c r="S626" s="247"/>
      <c r="T626" s="268"/>
      <c r="U626" s="247"/>
      <c r="V626" s="247"/>
      <c r="W626" s="247"/>
      <c r="X626" s="247"/>
      <c r="Y626" s="247"/>
      <c r="Z626" s="247"/>
    </row>
    <row r="627" spans="1:26" ht="15.75" customHeight="1" x14ac:dyDescent="0.2">
      <c r="A627" s="268"/>
      <c r="B627" s="268"/>
      <c r="C627" s="268"/>
      <c r="D627" s="268"/>
      <c r="E627" s="268"/>
      <c r="F627" s="268"/>
      <c r="G627" s="268"/>
      <c r="H627" s="268"/>
      <c r="I627" s="268"/>
      <c r="J627" s="268"/>
      <c r="K627" s="268"/>
      <c r="L627" s="268"/>
      <c r="M627" s="268"/>
      <c r="N627" s="268"/>
      <c r="O627" s="268"/>
      <c r="P627" s="268"/>
      <c r="Q627" s="268"/>
      <c r="R627" s="247"/>
      <c r="S627" s="247"/>
      <c r="T627" s="268"/>
      <c r="U627" s="247"/>
      <c r="V627" s="247"/>
      <c r="W627" s="247"/>
      <c r="X627" s="247"/>
      <c r="Y627" s="247"/>
      <c r="Z627" s="247"/>
    </row>
    <row r="628" spans="1:26" ht="15.75" customHeight="1" x14ac:dyDescent="0.2">
      <c r="A628" s="268"/>
      <c r="B628" s="268"/>
      <c r="C628" s="268"/>
      <c r="D628" s="268"/>
      <c r="E628" s="268"/>
      <c r="F628" s="268"/>
      <c r="G628" s="268"/>
      <c r="H628" s="268"/>
      <c r="I628" s="268"/>
      <c r="J628" s="268"/>
      <c r="K628" s="268"/>
      <c r="L628" s="268"/>
      <c r="M628" s="268"/>
      <c r="N628" s="268"/>
      <c r="O628" s="268"/>
      <c r="P628" s="268"/>
      <c r="Q628" s="268"/>
      <c r="R628" s="247"/>
      <c r="S628" s="247"/>
      <c r="T628" s="268"/>
      <c r="U628" s="247"/>
      <c r="V628" s="247"/>
      <c r="W628" s="247"/>
      <c r="X628" s="247"/>
      <c r="Y628" s="247"/>
      <c r="Z628" s="247"/>
    </row>
    <row r="629" spans="1:26" ht="15.75" customHeight="1" x14ac:dyDescent="0.2">
      <c r="A629" s="268"/>
      <c r="B629" s="268"/>
      <c r="C629" s="268"/>
      <c r="D629" s="268"/>
      <c r="E629" s="268"/>
      <c r="F629" s="268"/>
      <c r="G629" s="268"/>
      <c r="H629" s="268"/>
      <c r="I629" s="268"/>
      <c r="J629" s="268"/>
      <c r="K629" s="268"/>
      <c r="L629" s="268"/>
      <c r="M629" s="268"/>
      <c r="N629" s="268"/>
      <c r="O629" s="268"/>
      <c r="P629" s="268"/>
      <c r="Q629" s="268"/>
      <c r="R629" s="247"/>
      <c r="S629" s="247"/>
      <c r="T629" s="268"/>
      <c r="U629" s="247"/>
      <c r="V629" s="247"/>
      <c r="W629" s="247"/>
      <c r="X629" s="247"/>
      <c r="Y629" s="247"/>
      <c r="Z629" s="247"/>
    </row>
    <row r="630" spans="1:26" ht="15.75" customHeight="1" x14ac:dyDescent="0.2">
      <c r="A630" s="268"/>
      <c r="B630" s="268"/>
      <c r="C630" s="268"/>
      <c r="D630" s="268"/>
      <c r="E630" s="268"/>
      <c r="F630" s="268"/>
      <c r="G630" s="268"/>
      <c r="H630" s="268"/>
      <c r="I630" s="268"/>
      <c r="J630" s="268"/>
      <c r="K630" s="268"/>
      <c r="L630" s="268"/>
      <c r="M630" s="268"/>
      <c r="N630" s="268"/>
      <c r="O630" s="268"/>
      <c r="P630" s="268"/>
      <c r="Q630" s="268"/>
      <c r="R630" s="247"/>
      <c r="S630" s="247"/>
      <c r="T630" s="268"/>
      <c r="U630" s="247"/>
      <c r="V630" s="247"/>
      <c r="W630" s="247"/>
      <c r="X630" s="247"/>
      <c r="Y630" s="247"/>
      <c r="Z630" s="247"/>
    </row>
    <row r="631" spans="1:26" ht="15.75" customHeight="1" x14ac:dyDescent="0.2">
      <c r="A631" s="268"/>
      <c r="B631" s="268"/>
      <c r="C631" s="268"/>
      <c r="D631" s="268"/>
      <c r="E631" s="268"/>
      <c r="F631" s="268"/>
      <c r="G631" s="268"/>
      <c r="H631" s="268"/>
      <c r="I631" s="268"/>
      <c r="J631" s="268"/>
      <c r="K631" s="268"/>
      <c r="L631" s="268"/>
      <c r="M631" s="268"/>
      <c r="N631" s="268"/>
      <c r="O631" s="268"/>
      <c r="P631" s="268"/>
      <c r="Q631" s="268"/>
      <c r="R631" s="247"/>
      <c r="S631" s="247"/>
      <c r="T631" s="268"/>
      <c r="U631" s="247"/>
      <c r="V631" s="247"/>
      <c r="W631" s="247"/>
      <c r="X631" s="247"/>
      <c r="Y631" s="247"/>
      <c r="Z631" s="247"/>
    </row>
    <row r="632" spans="1:26" ht="15.75" customHeight="1" x14ac:dyDescent="0.2">
      <c r="A632" s="268"/>
      <c r="B632" s="268"/>
      <c r="C632" s="268"/>
      <c r="D632" s="268"/>
      <c r="E632" s="268"/>
      <c r="F632" s="268"/>
      <c r="G632" s="268"/>
      <c r="H632" s="268"/>
      <c r="I632" s="268"/>
      <c r="J632" s="268"/>
      <c r="K632" s="268"/>
      <c r="L632" s="268"/>
      <c r="M632" s="268"/>
      <c r="N632" s="268"/>
      <c r="O632" s="268"/>
      <c r="P632" s="268"/>
      <c r="Q632" s="268"/>
      <c r="R632" s="247"/>
      <c r="S632" s="247"/>
      <c r="T632" s="268"/>
      <c r="U632" s="247"/>
      <c r="V632" s="247"/>
      <c r="W632" s="247"/>
      <c r="X632" s="247"/>
      <c r="Y632" s="247"/>
      <c r="Z632" s="247"/>
    </row>
    <row r="633" spans="1:26" ht="15.75" customHeight="1" x14ac:dyDescent="0.2">
      <c r="A633" s="268"/>
      <c r="B633" s="268"/>
      <c r="C633" s="268"/>
      <c r="D633" s="268"/>
      <c r="E633" s="268"/>
      <c r="F633" s="268"/>
      <c r="G633" s="268"/>
      <c r="H633" s="268"/>
      <c r="I633" s="268"/>
      <c r="J633" s="268"/>
      <c r="K633" s="268"/>
      <c r="L633" s="268"/>
      <c r="M633" s="268"/>
      <c r="N633" s="268"/>
      <c r="O633" s="268"/>
      <c r="P633" s="268"/>
      <c r="Q633" s="268"/>
      <c r="R633" s="247"/>
      <c r="S633" s="247"/>
      <c r="T633" s="268"/>
      <c r="U633" s="247"/>
      <c r="V633" s="247"/>
      <c r="W633" s="247"/>
      <c r="X633" s="247"/>
      <c r="Y633" s="247"/>
      <c r="Z633" s="247"/>
    </row>
    <row r="634" spans="1:26" ht="15.75" customHeight="1" x14ac:dyDescent="0.2">
      <c r="A634" s="268"/>
      <c r="B634" s="268"/>
      <c r="C634" s="268"/>
      <c r="D634" s="268"/>
      <c r="E634" s="268"/>
      <c r="F634" s="268"/>
      <c r="G634" s="268"/>
      <c r="H634" s="268"/>
      <c r="I634" s="268"/>
      <c r="J634" s="268"/>
      <c r="K634" s="268"/>
      <c r="L634" s="268"/>
      <c r="M634" s="268"/>
      <c r="N634" s="268"/>
      <c r="O634" s="268"/>
      <c r="P634" s="268"/>
      <c r="Q634" s="268"/>
      <c r="R634" s="247"/>
      <c r="S634" s="247"/>
      <c r="T634" s="268"/>
      <c r="U634" s="247"/>
      <c r="V634" s="247"/>
      <c r="W634" s="247"/>
      <c r="X634" s="247"/>
      <c r="Y634" s="247"/>
      <c r="Z634" s="247"/>
    </row>
    <row r="635" spans="1:26" ht="15.75" customHeight="1" x14ac:dyDescent="0.2">
      <c r="A635" s="268"/>
      <c r="B635" s="268"/>
      <c r="C635" s="268"/>
      <c r="D635" s="268"/>
      <c r="E635" s="268"/>
      <c r="F635" s="268"/>
      <c r="G635" s="268"/>
      <c r="H635" s="268"/>
      <c r="I635" s="268"/>
      <c r="J635" s="268"/>
      <c r="K635" s="268"/>
      <c r="L635" s="268"/>
      <c r="M635" s="268"/>
      <c r="N635" s="268"/>
      <c r="O635" s="268"/>
      <c r="P635" s="268"/>
      <c r="Q635" s="268"/>
      <c r="R635" s="247"/>
      <c r="S635" s="247"/>
      <c r="T635" s="268"/>
      <c r="U635" s="247"/>
      <c r="V635" s="247"/>
      <c r="W635" s="247"/>
      <c r="X635" s="247"/>
      <c r="Y635" s="247"/>
      <c r="Z635" s="247"/>
    </row>
    <row r="636" spans="1:26" ht="15.75" customHeight="1" x14ac:dyDescent="0.2">
      <c r="A636" s="268"/>
      <c r="B636" s="268"/>
      <c r="C636" s="268"/>
      <c r="D636" s="268"/>
      <c r="E636" s="268"/>
      <c r="F636" s="268"/>
      <c r="G636" s="268"/>
      <c r="H636" s="268"/>
      <c r="I636" s="268"/>
      <c r="J636" s="268"/>
      <c r="K636" s="268"/>
      <c r="L636" s="268"/>
      <c r="M636" s="268"/>
      <c r="N636" s="268"/>
      <c r="O636" s="268"/>
      <c r="P636" s="268"/>
      <c r="Q636" s="268"/>
      <c r="R636" s="247"/>
      <c r="S636" s="247"/>
      <c r="T636" s="268"/>
      <c r="U636" s="247"/>
      <c r="V636" s="247"/>
      <c r="W636" s="247"/>
      <c r="X636" s="247"/>
      <c r="Y636" s="247"/>
      <c r="Z636" s="247"/>
    </row>
    <row r="637" spans="1:26" ht="15.75" customHeight="1" x14ac:dyDescent="0.2">
      <c r="A637" s="268"/>
      <c r="B637" s="268"/>
      <c r="C637" s="268"/>
      <c r="D637" s="268"/>
      <c r="E637" s="268"/>
      <c r="F637" s="268"/>
      <c r="G637" s="268"/>
      <c r="H637" s="268"/>
      <c r="I637" s="268"/>
      <c r="J637" s="268"/>
      <c r="K637" s="268"/>
      <c r="L637" s="268"/>
      <c r="M637" s="268"/>
      <c r="N637" s="268"/>
      <c r="O637" s="268"/>
      <c r="P637" s="268"/>
      <c r="Q637" s="268"/>
      <c r="R637" s="247"/>
      <c r="S637" s="247"/>
      <c r="T637" s="268"/>
      <c r="U637" s="247"/>
      <c r="V637" s="247"/>
      <c r="W637" s="247"/>
      <c r="X637" s="247"/>
      <c r="Y637" s="247"/>
      <c r="Z637" s="247"/>
    </row>
    <row r="638" spans="1:26" ht="15.75" customHeight="1" x14ac:dyDescent="0.2">
      <c r="A638" s="268"/>
      <c r="B638" s="268"/>
      <c r="C638" s="268"/>
      <c r="D638" s="268"/>
      <c r="E638" s="268"/>
      <c r="F638" s="268"/>
      <c r="G638" s="268"/>
      <c r="H638" s="268"/>
      <c r="I638" s="268"/>
      <c r="J638" s="268"/>
      <c r="K638" s="268"/>
      <c r="L638" s="268"/>
      <c r="M638" s="268"/>
      <c r="N638" s="268"/>
      <c r="O638" s="268"/>
      <c r="P638" s="268"/>
      <c r="Q638" s="268"/>
      <c r="R638" s="247"/>
      <c r="S638" s="247"/>
      <c r="T638" s="268"/>
      <c r="U638" s="247"/>
      <c r="V638" s="247"/>
      <c r="W638" s="247"/>
      <c r="X638" s="247"/>
      <c r="Y638" s="247"/>
      <c r="Z638" s="247"/>
    </row>
    <row r="639" spans="1:26" ht="15.75" customHeight="1" x14ac:dyDescent="0.2">
      <c r="A639" s="268"/>
      <c r="B639" s="268"/>
      <c r="C639" s="268"/>
      <c r="D639" s="268"/>
      <c r="E639" s="268"/>
      <c r="F639" s="268"/>
      <c r="G639" s="268"/>
      <c r="H639" s="268"/>
      <c r="I639" s="268"/>
      <c r="J639" s="268"/>
      <c r="K639" s="268"/>
      <c r="L639" s="268"/>
      <c r="M639" s="268"/>
      <c r="N639" s="268"/>
      <c r="O639" s="268"/>
      <c r="P639" s="268"/>
      <c r="Q639" s="268"/>
      <c r="R639" s="247"/>
      <c r="S639" s="247"/>
      <c r="T639" s="268"/>
      <c r="U639" s="247"/>
      <c r="V639" s="247"/>
      <c r="W639" s="247"/>
      <c r="X639" s="247"/>
      <c r="Y639" s="247"/>
      <c r="Z639" s="247"/>
    </row>
    <row r="640" spans="1:26" ht="15.75" customHeight="1" x14ac:dyDescent="0.2">
      <c r="A640" s="268"/>
      <c r="B640" s="268"/>
      <c r="C640" s="268"/>
      <c r="D640" s="268"/>
      <c r="E640" s="268"/>
      <c r="F640" s="268"/>
      <c r="G640" s="268"/>
      <c r="H640" s="268"/>
      <c r="I640" s="268"/>
      <c r="J640" s="268"/>
      <c r="K640" s="268"/>
      <c r="L640" s="268"/>
      <c r="M640" s="268"/>
      <c r="N640" s="268"/>
      <c r="O640" s="268"/>
      <c r="P640" s="268"/>
      <c r="Q640" s="268"/>
      <c r="R640" s="247"/>
      <c r="S640" s="247"/>
      <c r="T640" s="268"/>
      <c r="U640" s="247"/>
      <c r="V640" s="247"/>
      <c r="W640" s="247"/>
      <c r="X640" s="247"/>
      <c r="Y640" s="247"/>
      <c r="Z640" s="247"/>
    </row>
    <row r="641" spans="1:26" ht="15.75" customHeight="1" x14ac:dyDescent="0.2">
      <c r="A641" s="268"/>
      <c r="B641" s="268"/>
      <c r="C641" s="268"/>
      <c r="D641" s="268"/>
      <c r="E641" s="268"/>
      <c r="F641" s="268"/>
      <c r="G641" s="268"/>
      <c r="H641" s="268"/>
      <c r="I641" s="268"/>
      <c r="J641" s="268"/>
      <c r="K641" s="268"/>
      <c r="L641" s="268"/>
      <c r="M641" s="268"/>
      <c r="N641" s="268"/>
      <c r="O641" s="268"/>
      <c r="P641" s="268"/>
      <c r="Q641" s="268"/>
      <c r="R641" s="247"/>
      <c r="S641" s="247"/>
      <c r="T641" s="268"/>
      <c r="U641" s="247"/>
      <c r="V641" s="247"/>
      <c r="W641" s="247"/>
      <c r="X641" s="247"/>
      <c r="Y641" s="247"/>
      <c r="Z641" s="247"/>
    </row>
    <row r="642" spans="1:26" ht="15.75" customHeight="1" x14ac:dyDescent="0.2">
      <c r="A642" s="268"/>
      <c r="B642" s="268"/>
      <c r="C642" s="268"/>
      <c r="D642" s="268"/>
      <c r="E642" s="268"/>
      <c r="F642" s="268"/>
      <c r="G642" s="268"/>
      <c r="H642" s="268"/>
      <c r="I642" s="268"/>
      <c r="J642" s="268"/>
      <c r="K642" s="268"/>
      <c r="L642" s="268"/>
      <c r="M642" s="268"/>
      <c r="N642" s="268"/>
      <c r="O642" s="268"/>
      <c r="P642" s="268"/>
      <c r="Q642" s="268"/>
      <c r="R642" s="247"/>
      <c r="S642" s="247"/>
      <c r="T642" s="268"/>
      <c r="U642" s="247"/>
      <c r="V642" s="247"/>
      <c r="W642" s="247"/>
      <c r="X642" s="247"/>
      <c r="Y642" s="247"/>
      <c r="Z642" s="247"/>
    </row>
    <row r="643" spans="1:26" ht="15.75" customHeight="1" x14ac:dyDescent="0.2">
      <c r="A643" s="268"/>
      <c r="B643" s="268"/>
      <c r="C643" s="268"/>
      <c r="D643" s="268"/>
      <c r="E643" s="268"/>
      <c r="F643" s="268"/>
      <c r="G643" s="268"/>
      <c r="H643" s="268"/>
      <c r="I643" s="268"/>
      <c r="J643" s="268"/>
      <c r="K643" s="268"/>
      <c r="L643" s="268"/>
      <c r="M643" s="268"/>
      <c r="N643" s="268"/>
      <c r="O643" s="268"/>
      <c r="P643" s="268"/>
      <c r="Q643" s="268"/>
      <c r="R643" s="247"/>
      <c r="S643" s="247"/>
      <c r="T643" s="268"/>
      <c r="U643" s="247"/>
      <c r="V643" s="247"/>
      <c r="W643" s="247"/>
      <c r="X643" s="247"/>
      <c r="Y643" s="247"/>
      <c r="Z643" s="247"/>
    </row>
    <row r="644" spans="1:26" ht="15.75" customHeight="1" x14ac:dyDescent="0.2">
      <c r="A644" s="268"/>
      <c r="B644" s="268"/>
      <c r="C644" s="268"/>
      <c r="D644" s="268"/>
      <c r="E644" s="268"/>
      <c r="F644" s="268"/>
      <c r="G644" s="268"/>
      <c r="H644" s="268"/>
      <c r="I644" s="268"/>
      <c r="J644" s="268"/>
      <c r="K644" s="268"/>
      <c r="L644" s="268"/>
      <c r="M644" s="268"/>
      <c r="N644" s="268"/>
      <c r="O644" s="268"/>
      <c r="P644" s="268"/>
      <c r="Q644" s="268"/>
      <c r="R644" s="247"/>
      <c r="S644" s="247"/>
      <c r="T644" s="268"/>
      <c r="U644" s="247"/>
      <c r="V644" s="247"/>
      <c r="W644" s="247"/>
      <c r="X644" s="247"/>
      <c r="Y644" s="247"/>
      <c r="Z644" s="247"/>
    </row>
    <row r="645" spans="1:26" ht="15.75" customHeight="1" x14ac:dyDescent="0.2">
      <c r="A645" s="268"/>
      <c r="B645" s="268"/>
      <c r="C645" s="268"/>
      <c r="D645" s="268"/>
      <c r="E645" s="268"/>
      <c r="F645" s="268"/>
      <c r="G645" s="268"/>
      <c r="H645" s="268"/>
      <c r="I645" s="268"/>
      <c r="J645" s="268"/>
      <c r="K645" s="268"/>
      <c r="L645" s="268"/>
      <c r="M645" s="268"/>
      <c r="N645" s="268"/>
      <c r="O645" s="268"/>
      <c r="P645" s="268"/>
      <c r="Q645" s="268"/>
      <c r="R645" s="247"/>
      <c r="S645" s="247"/>
      <c r="T645" s="268"/>
      <c r="U645" s="247"/>
      <c r="V645" s="247"/>
      <c r="W645" s="247"/>
      <c r="X645" s="247"/>
      <c r="Y645" s="247"/>
      <c r="Z645" s="247"/>
    </row>
    <row r="646" spans="1:26" ht="15.75" customHeight="1" x14ac:dyDescent="0.2">
      <c r="A646" s="268"/>
      <c r="B646" s="268"/>
      <c r="C646" s="268"/>
      <c r="D646" s="268"/>
      <c r="E646" s="268"/>
      <c r="F646" s="268"/>
      <c r="G646" s="268"/>
      <c r="H646" s="268"/>
      <c r="I646" s="268"/>
      <c r="J646" s="268"/>
      <c r="K646" s="268"/>
      <c r="L646" s="268"/>
      <c r="M646" s="268"/>
      <c r="N646" s="268"/>
      <c r="O646" s="268"/>
      <c r="P646" s="268"/>
      <c r="Q646" s="268"/>
      <c r="R646" s="247"/>
      <c r="S646" s="247"/>
      <c r="T646" s="268"/>
      <c r="U646" s="247"/>
      <c r="V646" s="247"/>
      <c r="W646" s="247"/>
      <c r="X646" s="247"/>
      <c r="Y646" s="247"/>
      <c r="Z646" s="247"/>
    </row>
    <row r="647" spans="1:26" ht="15.75" customHeight="1" x14ac:dyDescent="0.2">
      <c r="A647" s="268"/>
      <c r="B647" s="268"/>
      <c r="C647" s="268"/>
      <c r="D647" s="268"/>
      <c r="E647" s="268"/>
      <c r="F647" s="268"/>
      <c r="G647" s="268"/>
      <c r="H647" s="268"/>
      <c r="I647" s="268"/>
      <c r="J647" s="268"/>
      <c r="K647" s="268"/>
      <c r="L647" s="268"/>
      <c r="M647" s="268"/>
      <c r="N647" s="268"/>
      <c r="O647" s="268"/>
      <c r="P647" s="268"/>
      <c r="Q647" s="268"/>
      <c r="R647" s="247"/>
      <c r="S647" s="247"/>
      <c r="T647" s="268"/>
      <c r="U647" s="247"/>
      <c r="V647" s="247"/>
      <c r="W647" s="247"/>
      <c r="X647" s="247"/>
      <c r="Y647" s="247"/>
      <c r="Z647" s="247"/>
    </row>
    <row r="648" spans="1:26" ht="15.75" customHeight="1" x14ac:dyDescent="0.2">
      <c r="A648" s="268"/>
      <c r="B648" s="268"/>
      <c r="C648" s="268"/>
      <c r="D648" s="268"/>
      <c r="E648" s="268"/>
      <c r="F648" s="268"/>
      <c r="G648" s="268"/>
      <c r="H648" s="268"/>
      <c r="I648" s="268"/>
      <c r="J648" s="268"/>
      <c r="K648" s="268"/>
      <c r="L648" s="268"/>
      <c r="M648" s="268"/>
      <c r="N648" s="268"/>
      <c r="O648" s="268"/>
      <c r="P648" s="268"/>
      <c r="Q648" s="268"/>
      <c r="R648" s="247"/>
      <c r="S648" s="247"/>
      <c r="T648" s="268"/>
      <c r="U648" s="247"/>
      <c r="V648" s="247"/>
      <c r="W648" s="247"/>
      <c r="X648" s="247"/>
      <c r="Y648" s="247"/>
      <c r="Z648" s="247"/>
    </row>
    <row r="649" spans="1:26" ht="15.75" customHeight="1" x14ac:dyDescent="0.2">
      <c r="A649" s="268"/>
      <c r="B649" s="268"/>
      <c r="C649" s="268"/>
      <c r="D649" s="268"/>
      <c r="E649" s="268"/>
      <c r="F649" s="268"/>
      <c r="G649" s="268"/>
      <c r="H649" s="268"/>
      <c r="I649" s="268"/>
      <c r="J649" s="268"/>
      <c r="K649" s="268"/>
      <c r="L649" s="268"/>
      <c r="M649" s="268"/>
      <c r="N649" s="268"/>
      <c r="O649" s="268"/>
      <c r="P649" s="268"/>
      <c r="Q649" s="268"/>
      <c r="R649" s="247"/>
      <c r="S649" s="247"/>
      <c r="T649" s="268"/>
      <c r="U649" s="247"/>
      <c r="V649" s="247"/>
      <c r="W649" s="247"/>
      <c r="X649" s="247"/>
      <c r="Y649" s="247"/>
      <c r="Z649" s="247"/>
    </row>
    <row r="650" spans="1:26" ht="15.75" customHeight="1" x14ac:dyDescent="0.2">
      <c r="A650" s="268"/>
      <c r="B650" s="268"/>
      <c r="C650" s="268"/>
      <c r="D650" s="268"/>
      <c r="E650" s="268"/>
      <c r="F650" s="268"/>
      <c r="G650" s="268"/>
      <c r="H650" s="268"/>
      <c r="I650" s="268"/>
      <c r="J650" s="268"/>
      <c r="K650" s="268"/>
      <c r="L650" s="268"/>
      <c r="M650" s="268"/>
      <c r="N650" s="268"/>
      <c r="O650" s="268"/>
      <c r="P650" s="268"/>
      <c r="Q650" s="268"/>
      <c r="R650" s="247"/>
      <c r="S650" s="247"/>
      <c r="T650" s="268"/>
      <c r="U650" s="247"/>
      <c r="V650" s="247"/>
      <c r="W650" s="247"/>
      <c r="X650" s="247"/>
      <c r="Y650" s="247"/>
      <c r="Z650" s="247"/>
    </row>
    <row r="651" spans="1:26" ht="15.75" customHeight="1" x14ac:dyDescent="0.2">
      <c r="A651" s="268"/>
      <c r="B651" s="268"/>
      <c r="C651" s="268"/>
      <c r="D651" s="268"/>
      <c r="E651" s="268"/>
      <c r="F651" s="268"/>
      <c r="G651" s="268"/>
      <c r="H651" s="268"/>
      <c r="I651" s="268"/>
      <c r="J651" s="268"/>
      <c r="K651" s="268"/>
      <c r="L651" s="268"/>
      <c r="M651" s="268"/>
      <c r="N651" s="268"/>
      <c r="O651" s="268"/>
      <c r="P651" s="268"/>
      <c r="Q651" s="268"/>
      <c r="R651" s="247"/>
      <c r="S651" s="247"/>
      <c r="T651" s="268"/>
      <c r="U651" s="247"/>
      <c r="V651" s="247"/>
      <c r="W651" s="247"/>
      <c r="X651" s="247"/>
      <c r="Y651" s="247"/>
      <c r="Z651" s="247"/>
    </row>
    <row r="652" spans="1:26" ht="15.75" customHeight="1" x14ac:dyDescent="0.2">
      <c r="A652" s="268"/>
      <c r="B652" s="268"/>
      <c r="C652" s="268"/>
      <c r="D652" s="268"/>
      <c r="E652" s="268"/>
      <c r="F652" s="268"/>
      <c r="G652" s="268"/>
      <c r="H652" s="268"/>
      <c r="I652" s="268"/>
      <c r="J652" s="268"/>
      <c r="K652" s="268"/>
      <c r="L652" s="268"/>
      <c r="M652" s="268"/>
      <c r="N652" s="268"/>
      <c r="O652" s="268"/>
      <c r="P652" s="268"/>
      <c r="Q652" s="268"/>
      <c r="R652" s="247"/>
      <c r="S652" s="247"/>
      <c r="T652" s="268"/>
      <c r="U652" s="247"/>
      <c r="V652" s="247"/>
      <c r="W652" s="247"/>
      <c r="X652" s="247"/>
      <c r="Y652" s="247"/>
      <c r="Z652" s="247"/>
    </row>
    <row r="653" spans="1:26" ht="15.75" customHeight="1" x14ac:dyDescent="0.2">
      <c r="A653" s="268"/>
      <c r="B653" s="268"/>
      <c r="C653" s="268"/>
      <c r="D653" s="268"/>
      <c r="E653" s="268"/>
      <c r="F653" s="268"/>
      <c r="G653" s="268"/>
      <c r="H653" s="268"/>
      <c r="I653" s="268"/>
      <c r="J653" s="268"/>
      <c r="K653" s="268"/>
      <c r="L653" s="268"/>
      <c r="M653" s="268"/>
      <c r="N653" s="268"/>
      <c r="O653" s="268"/>
      <c r="P653" s="268"/>
      <c r="Q653" s="268"/>
      <c r="R653" s="247"/>
      <c r="S653" s="247"/>
      <c r="T653" s="268"/>
      <c r="U653" s="247"/>
      <c r="V653" s="247"/>
      <c r="W653" s="247"/>
      <c r="X653" s="247"/>
      <c r="Y653" s="247"/>
      <c r="Z653" s="247"/>
    </row>
    <row r="654" spans="1:26" ht="15.75" customHeight="1" x14ac:dyDescent="0.2">
      <c r="A654" s="268"/>
      <c r="B654" s="268"/>
      <c r="C654" s="268"/>
      <c r="D654" s="268"/>
      <c r="E654" s="268"/>
      <c r="F654" s="268"/>
      <c r="G654" s="268"/>
      <c r="H654" s="268"/>
      <c r="I654" s="268"/>
      <c r="J654" s="268"/>
      <c r="K654" s="268"/>
      <c r="L654" s="268"/>
      <c r="M654" s="268"/>
      <c r="N654" s="268"/>
      <c r="O654" s="268"/>
      <c r="P654" s="268"/>
      <c r="Q654" s="268"/>
      <c r="R654" s="247"/>
      <c r="S654" s="247"/>
      <c r="T654" s="268"/>
      <c r="U654" s="247"/>
      <c r="V654" s="247"/>
      <c r="W654" s="247"/>
      <c r="X654" s="247"/>
      <c r="Y654" s="247"/>
      <c r="Z654" s="247"/>
    </row>
    <row r="655" spans="1:26" ht="15.75" customHeight="1" x14ac:dyDescent="0.2">
      <c r="A655" s="268"/>
      <c r="B655" s="268"/>
      <c r="C655" s="268"/>
      <c r="D655" s="268"/>
      <c r="E655" s="268"/>
      <c r="F655" s="268"/>
      <c r="G655" s="268"/>
      <c r="H655" s="268"/>
      <c r="I655" s="268"/>
      <c r="J655" s="268"/>
      <c r="K655" s="268"/>
      <c r="L655" s="268"/>
      <c r="M655" s="268"/>
      <c r="N655" s="268"/>
      <c r="O655" s="268"/>
      <c r="P655" s="268"/>
      <c r="Q655" s="268"/>
      <c r="R655" s="247"/>
      <c r="S655" s="247"/>
      <c r="T655" s="268"/>
      <c r="U655" s="247"/>
      <c r="V655" s="247"/>
      <c r="W655" s="247"/>
      <c r="X655" s="247"/>
      <c r="Y655" s="247"/>
      <c r="Z655" s="247"/>
    </row>
    <row r="656" spans="1:26" ht="15.75" customHeight="1" x14ac:dyDescent="0.2">
      <c r="A656" s="268"/>
      <c r="B656" s="268"/>
      <c r="C656" s="268"/>
      <c r="D656" s="268"/>
      <c r="E656" s="268"/>
      <c r="F656" s="268"/>
      <c r="G656" s="268"/>
      <c r="H656" s="268"/>
      <c r="I656" s="268"/>
      <c r="J656" s="268"/>
      <c r="K656" s="268"/>
      <c r="L656" s="268"/>
      <c r="M656" s="268"/>
      <c r="N656" s="268"/>
      <c r="O656" s="268"/>
      <c r="P656" s="268"/>
      <c r="Q656" s="268"/>
      <c r="R656" s="247"/>
      <c r="S656" s="247"/>
      <c r="T656" s="268"/>
      <c r="U656" s="247"/>
      <c r="V656" s="247"/>
      <c r="W656" s="247"/>
      <c r="X656" s="247"/>
      <c r="Y656" s="247"/>
      <c r="Z656" s="247"/>
    </row>
    <row r="657" spans="1:26" ht="15.75" customHeight="1" x14ac:dyDescent="0.2">
      <c r="A657" s="268"/>
      <c r="B657" s="268"/>
      <c r="C657" s="268"/>
      <c r="D657" s="268"/>
      <c r="E657" s="268"/>
      <c r="F657" s="268"/>
      <c r="G657" s="268"/>
      <c r="H657" s="268"/>
      <c r="I657" s="268"/>
      <c r="J657" s="268"/>
      <c r="K657" s="268"/>
      <c r="L657" s="268"/>
      <c r="M657" s="268"/>
      <c r="N657" s="268"/>
      <c r="O657" s="268"/>
      <c r="P657" s="268"/>
      <c r="Q657" s="268"/>
      <c r="R657" s="247"/>
      <c r="S657" s="247"/>
      <c r="T657" s="268"/>
      <c r="U657" s="247"/>
      <c r="V657" s="247"/>
      <c r="W657" s="247"/>
      <c r="X657" s="247"/>
      <c r="Y657" s="247"/>
      <c r="Z657" s="247"/>
    </row>
    <row r="658" spans="1:26" ht="15.75" customHeight="1" x14ac:dyDescent="0.2">
      <c r="A658" s="268"/>
      <c r="B658" s="268"/>
      <c r="C658" s="268"/>
      <c r="D658" s="268"/>
      <c r="E658" s="268"/>
      <c r="F658" s="268"/>
      <c r="G658" s="268"/>
      <c r="H658" s="268"/>
      <c r="I658" s="268"/>
      <c r="J658" s="268"/>
      <c r="K658" s="268"/>
      <c r="L658" s="268"/>
      <c r="M658" s="268"/>
      <c r="N658" s="268"/>
      <c r="O658" s="268"/>
      <c r="P658" s="268"/>
      <c r="Q658" s="268"/>
      <c r="R658" s="247"/>
      <c r="S658" s="247"/>
      <c r="T658" s="268"/>
      <c r="U658" s="247"/>
      <c r="V658" s="247"/>
      <c r="W658" s="247"/>
      <c r="X658" s="247"/>
      <c r="Y658" s="247"/>
      <c r="Z658" s="247"/>
    </row>
    <row r="659" spans="1:26" ht="15.75" customHeight="1" x14ac:dyDescent="0.2">
      <c r="A659" s="268"/>
      <c r="B659" s="268"/>
      <c r="C659" s="268"/>
      <c r="D659" s="268"/>
      <c r="E659" s="268"/>
      <c r="F659" s="268"/>
      <c r="G659" s="268"/>
      <c r="H659" s="268"/>
      <c r="I659" s="268"/>
      <c r="J659" s="268"/>
      <c r="K659" s="268"/>
      <c r="L659" s="268"/>
      <c r="M659" s="268"/>
      <c r="N659" s="268"/>
      <c r="O659" s="268"/>
      <c r="P659" s="268"/>
      <c r="Q659" s="268"/>
      <c r="R659" s="247"/>
      <c r="S659" s="247"/>
      <c r="T659" s="268"/>
      <c r="U659" s="247"/>
      <c r="V659" s="247"/>
      <c r="W659" s="247"/>
      <c r="X659" s="247"/>
      <c r="Y659" s="247"/>
      <c r="Z659" s="247"/>
    </row>
    <row r="660" spans="1:26" ht="15.75" customHeight="1" x14ac:dyDescent="0.2">
      <c r="A660" s="268"/>
      <c r="B660" s="268"/>
      <c r="C660" s="268"/>
      <c r="D660" s="268"/>
      <c r="E660" s="268"/>
      <c r="F660" s="268"/>
      <c r="G660" s="268"/>
      <c r="H660" s="268"/>
      <c r="I660" s="268"/>
      <c r="J660" s="268"/>
      <c r="K660" s="268"/>
      <c r="L660" s="268"/>
      <c r="M660" s="268"/>
      <c r="N660" s="268"/>
      <c r="O660" s="268"/>
      <c r="P660" s="268"/>
      <c r="Q660" s="268"/>
      <c r="R660" s="247"/>
      <c r="S660" s="247"/>
      <c r="T660" s="268"/>
      <c r="U660" s="247"/>
      <c r="V660" s="247"/>
      <c r="W660" s="247"/>
      <c r="X660" s="247"/>
      <c r="Y660" s="247"/>
      <c r="Z660" s="247"/>
    </row>
    <row r="661" spans="1:26" ht="15.75" customHeight="1" x14ac:dyDescent="0.2">
      <c r="A661" s="268"/>
      <c r="B661" s="268"/>
      <c r="C661" s="268"/>
      <c r="D661" s="268"/>
      <c r="E661" s="268"/>
      <c r="F661" s="268"/>
      <c r="G661" s="268"/>
      <c r="H661" s="268"/>
      <c r="I661" s="268"/>
      <c r="J661" s="268"/>
      <c r="K661" s="268"/>
      <c r="L661" s="268"/>
      <c r="M661" s="268"/>
      <c r="N661" s="268"/>
      <c r="O661" s="268"/>
      <c r="P661" s="268"/>
      <c r="Q661" s="268"/>
      <c r="R661" s="247"/>
      <c r="S661" s="247"/>
      <c r="T661" s="268"/>
      <c r="U661" s="247"/>
      <c r="V661" s="247"/>
      <c r="W661" s="247"/>
      <c r="X661" s="247"/>
      <c r="Y661" s="247"/>
      <c r="Z661" s="247"/>
    </row>
    <row r="662" spans="1:26" ht="15.75" customHeight="1" x14ac:dyDescent="0.2">
      <c r="A662" s="268"/>
      <c r="B662" s="268"/>
      <c r="C662" s="268"/>
      <c r="D662" s="268"/>
      <c r="E662" s="268"/>
      <c r="F662" s="268"/>
      <c r="G662" s="268"/>
      <c r="H662" s="268"/>
      <c r="I662" s="268"/>
      <c r="J662" s="268"/>
      <c r="K662" s="268"/>
      <c r="L662" s="268"/>
      <c r="M662" s="268"/>
      <c r="N662" s="268"/>
      <c r="O662" s="268"/>
      <c r="P662" s="268"/>
      <c r="Q662" s="268"/>
      <c r="R662" s="247"/>
      <c r="S662" s="247"/>
      <c r="T662" s="268"/>
      <c r="U662" s="247"/>
      <c r="V662" s="247"/>
      <c r="W662" s="247"/>
      <c r="X662" s="247"/>
      <c r="Y662" s="247"/>
      <c r="Z662" s="247"/>
    </row>
    <row r="663" spans="1:26" ht="15.75" customHeight="1" x14ac:dyDescent="0.2">
      <c r="A663" s="268"/>
      <c r="B663" s="268"/>
      <c r="C663" s="268"/>
      <c r="D663" s="268"/>
      <c r="E663" s="268"/>
      <c r="F663" s="268"/>
      <c r="G663" s="268"/>
      <c r="H663" s="268"/>
      <c r="I663" s="268"/>
      <c r="J663" s="268"/>
      <c r="K663" s="268"/>
      <c r="L663" s="268"/>
      <c r="M663" s="268"/>
      <c r="N663" s="268"/>
      <c r="O663" s="268"/>
      <c r="P663" s="268"/>
      <c r="Q663" s="268"/>
      <c r="R663" s="247"/>
      <c r="S663" s="247"/>
      <c r="T663" s="268"/>
      <c r="U663" s="247"/>
      <c r="V663" s="247"/>
      <c r="W663" s="247"/>
      <c r="X663" s="247"/>
      <c r="Y663" s="247"/>
      <c r="Z663" s="247"/>
    </row>
    <row r="664" spans="1:26" ht="15.75" customHeight="1" x14ac:dyDescent="0.2">
      <c r="A664" s="268"/>
      <c r="B664" s="268"/>
      <c r="C664" s="268"/>
      <c r="D664" s="268"/>
      <c r="E664" s="268"/>
      <c r="F664" s="268"/>
      <c r="G664" s="268"/>
      <c r="H664" s="268"/>
      <c r="I664" s="268"/>
      <c r="J664" s="268"/>
      <c r="K664" s="268"/>
      <c r="L664" s="268"/>
      <c r="M664" s="268"/>
      <c r="N664" s="268"/>
      <c r="O664" s="268"/>
      <c r="P664" s="268"/>
      <c r="Q664" s="268"/>
      <c r="R664" s="247"/>
      <c r="S664" s="247"/>
      <c r="T664" s="268"/>
      <c r="U664" s="247"/>
      <c r="V664" s="247"/>
      <c r="W664" s="247"/>
      <c r="X664" s="247"/>
      <c r="Y664" s="247"/>
      <c r="Z664" s="247"/>
    </row>
    <row r="665" spans="1:26" ht="15.75" customHeight="1" x14ac:dyDescent="0.2">
      <c r="A665" s="268"/>
      <c r="B665" s="268"/>
      <c r="C665" s="268"/>
      <c r="D665" s="268"/>
      <c r="E665" s="268"/>
      <c r="F665" s="268"/>
      <c r="G665" s="268"/>
      <c r="H665" s="268"/>
      <c r="I665" s="268"/>
      <c r="J665" s="268"/>
      <c r="K665" s="268"/>
      <c r="L665" s="268"/>
      <c r="M665" s="268"/>
      <c r="N665" s="268"/>
      <c r="O665" s="268"/>
      <c r="P665" s="268"/>
      <c r="Q665" s="268"/>
      <c r="R665" s="247"/>
      <c r="S665" s="247"/>
      <c r="T665" s="268"/>
      <c r="U665" s="247"/>
      <c r="V665" s="247"/>
      <c r="W665" s="247"/>
      <c r="X665" s="247"/>
      <c r="Y665" s="247"/>
      <c r="Z665" s="247"/>
    </row>
    <row r="666" spans="1:26" ht="15.75" customHeight="1" x14ac:dyDescent="0.2">
      <c r="A666" s="268"/>
      <c r="B666" s="268"/>
      <c r="C666" s="268"/>
      <c r="D666" s="268"/>
      <c r="E666" s="268"/>
      <c r="F666" s="268"/>
      <c r="G666" s="268"/>
      <c r="H666" s="268"/>
      <c r="I666" s="268"/>
      <c r="J666" s="268"/>
      <c r="K666" s="268"/>
      <c r="L666" s="268"/>
      <c r="M666" s="268"/>
      <c r="N666" s="268"/>
      <c r="O666" s="268"/>
      <c r="P666" s="268"/>
      <c r="Q666" s="268"/>
      <c r="R666" s="247"/>
      <c r="S666" s="247"/>
      <c r="T666" s="268"/>
      <c r="U666" s="247"/>
      <c r="V666" s="247"/>
      <c r="W666" s="247"/>
      <c r="X666" s="247"/>
      <c r="Y666" s="247"/>
      <c r="Z666" s="247"/>
    </row>
    <row r="667" spans="1:26" ht="15.75" customHeight="1" x14ac:dyDescent="0.2">
      <c r="A667" s="268"/>
      <c r="B667" s="268"/>
      <c r="C667" s="268"/>
      <c r="D667" s="268"/>
      <c r="E667" s="268"/>
      <c r="F667" s="268"/>
      <c r="G667" s="268"/>
      <c r="H667" s="268"/>
      <c r="I667" s="268"/>
      <c r="J667" s="268"/>
      <c r="K667" s="268"/>
      <c r="L667" s="268"/>
      <c r="M667" s="268"/>
      <c r="N667" s="268"/>
      <c r="O667" s="268"/>
      <c r="P667" s="268"/>
      <c r="Q667" s="268"/>
      <c r="R667" s="247"/>
      <c r="S667" s="247"/>
      <c r="T667" s="268"/>
      <c r="U667" s="247"/>
      <c r="V667" s="247"/>
      <c r="W667" s="247"/>
      <c r="X667" s="247"/>
      <c r="Y667" s="247"/>
      <c r="Z667" s="247"/>
    </row>
    <row r="668" spans="1:26" ht="15.75" customHeight="1" x14ac:dyDescent="0.2">
      <c r="A668" s="268"/>
      <c r="B668" s="268"/>
      <c r="C668" s="268"/>
      <c r="D668" s="268"/>
      <c r="E668" s="268"/>
      <c r="F668" s="268"/>
      <c r="G668" s="268"/>
      <c r="H668" s="268"/>
      <c r="I668" s="268"/>
      <c r="J668" s="268"/>
      <c r="K668" s="268"/>
      <c r="L668" s="268"/>
      <c r="M668" s="268"/>
      <c r="N668" s="268"/>
      <c r="O668" s="268"/>
      <c r="P668" s="268"/>
      <c r="Q668" s="268"/>
      <c r="R668" s="247"/>
      <c r="S668" s="247"/>
      <c r="T668" s="268"/>
      <c r="U668" s="247"/>
      <c r="V668" s="247"/>
      <c r="W668" s="247"/>
      <c r="X668" s="247"/>
      <c r="Y668" s="247"/>
      <c r="Z668" s="247"/>
    </row>
    <row r="669" spans="1:26" ht="15.75" customHeight="1" x14ac:dyDescent="0.2">
      <c r="A669" s="268"/>
      <c r="B669" s="268"/>
      <c r="C669" s="268"/>
      <c r="D669" s="268"/>
      <c r="E669" s="268"/>
      <c r="F669" s="268"/>
      <c r="G669" s="268"/>
      <c r="H669" s="268"/>
      <c r="I669" s="268"/>
      <c r="J669" s="268"/>
      <c r="K669" s="268"/>
      <c r="L669" s="268"/>
      <c r="M669" s="268"/>
      <c r="N669" s="268"/>
      <c r="O669" s="268"/>
      <c r="P669" s="268"/>
      <c r="Q669" s="268"/>
      <c r="R669" s="247"/>
      <c r="S669" s="247"/>
      <c r="T669" s="268"/>
      <c r="U669" s="247"/>
      <c r="V669" s="247"/>
      <c r="W669" s="247"/>
      <c r="X669" s="247"/>
      <c r="Y669" s="247"/>
      <c r="Z669" s="247"/>
    </row>
    <row r="670" spans="1:26" ht="15.75" customHeight="1" x14ac:dyDescent="0.2">
      <c r="A670" s="268"/>
      <c r="B670" s="268"/>
      <c r="C670" s="268"/>
      <c r="D670" s="268"/>
      <c r="E670" s="268"/>
      <c r="F670" s="268"/>
      <c r="G670" s="268"/>
      <c r="H670" s="268"/>
      <c r="I670" s="268"/>
      <c r="J670" s="268"/>
      <c r="K670" s="268"/>
      <c r="L670" s="268"/>
      <c r="M670" s="268"/>
      <c r="N670" s="268"/>
      <c r="O670" s="268"/>
      <c r="P670" s="268"/>
      <c r="Q670" s="268"/>
      <c r="R670" s="247"/>
      <c r="S670" s="247"/>
      <c r="T670" s="268"/>
      <c r="U670" s="247"/>
      <c r="V670" s="247"/>
      <c r="W670" s="247"/>
      <c r="X670" s="247"/>
      <c r="Y670" s="247"/>
      <c r="Z670" s="247"/>
    </row>
    <row r="671" spans="1:26" ht="15.75" customHeight="1" x14ac:dyDescent="0.2">
      <c r="A671" s="268"/>
      <c r="B671" s="268"/>
      <c r="C671" s="268"/>
      <c r="D671" s="268"/>
      <c r="E671" s="268"/>
      <c r="F671" s="268"/>
      <c r="G671" s="268"/>
      <c r="H671" s="268"/>
      <c r="I671" s="268"/>
      <c r="J671" s="268"/>
      <c r="K671" s="268"/>
      <c r="L671" s="268"/>
      <c r="M671" s="268"/>
      <c r="N671" s="268"/>
      <c r="O671" s="268"/>
      <c r="P671" s="268"/>
      <c r="Q671" s="268"/>
      <c r="R671" s="247"/>
      <c r="S671" s="247"/>
      <c r="T671" s="268"/>
      <c r="U671" s="247"/>
      <c r="V671" s="247"/>
      <c r="W671" s="247"/>
      <c r="X671" s="247"/>
      <c r="Y671" s="247"/>
      <c r="Z671" s="247"/>
    </row>
    <row r="672" spans="1:26" ht="15.75" customHeight="1" x14ac:dyDescent="0.2">
      <c r="A672" s="268"/>
      <c r="B672" s="268"/>
      <c r="C672" s="268"/>
      <c r="D672" s="268"/>
      <c r="E672" s="268"/>
      <c r="F672" s="268"/>
      <c r="G672" s="268"/>
      <c r="H672" s="268"/>
      <c r="I672" s="268"/>
      <c r="J672" s="268"/>
      <c r="K672" s="268"/>
      <c r="L672" s="268"/>
      <c r="M672" s="268"/>
      <c r="N672" s="268"/>
      <c r="O672" s="268"/>
      <c r="P672" s="268"/>
      <c r="Q672" s="268"/>
      <c r="R672" s="247"/>
      <c r="S672" s="247"/>
      <c r="T672" s="268"/>
      <c r="U672" s="247"/>
      <c r="V672" s="247"/>
      <c r="W672" s="247"/>
      <c r="X672" s="247"/>
      <c r="Y672" s="247"/>
      <c r="Z672" s="247"/>
    </row>
    <row r="673" spans="1:26" ht="15.75" customHeight="1" x14ac:dyDescent="0.2">
      <c r="A673" s="268"/>
      <c r="B673" s="268"/>
      <c r="C673" s="268"/>
      <c r="D673" s="268"/>
      <c r="E673" s="268"/>
      <c r="F673" s="268"/>
      <c r="G673" s="268"/>
      <c r="H673" s="268"/>
      <c r="I673" s="268"/>
      <c r="J673" s="268"/>
      <c r="K673" s="268"/>
      <c r="L673" s="268"/>
      <c r="M673" s="268"/>
      <c r="N673" s="268"/>
      <c r="O673" s="268"/>
      <c r="P673" s="268"/>
      <c r="Q673" s="268"/>
      <c r="R673" s="247"/>
      <c r="S673" s="247"/>
      <c r="T673" s="268"/>
      <c r="U673" s="247"/>
      <c r="V673" s="247"/>
      <c r="W673" s="247"/>
      <c r="X673" s="247"/>
      <c r="Y673" s="247"/>
      <c r="Z673" s="247"/>
    </row>
    <row r="674" spans="1:26" ht="15.75" customHeight="1" x14ac:dyDescent="0.2">
      <c r="A674" s="268"/>
      <c r="B674" s="268"/>
      <c r="C674" s="268"/>
      <c r="D674" s="268"/>
      <c r="E674" s="268"/>
      <c r="F674" s="268"/>
      <c r="G674" s="268"/>
      <c r="H674" s="268"/>
      <c r="I674" s="268"/>
      <c r="J674" s="268"/>
      <c r="K674" s="268"/>
      <c r="L674" s="268"/>
      <c r="M674" s="268"/>
      <c r="N674" s="268"/>
      <c r="O674" s="268"/>
      <c r="P674" s="268"/>
      <c r="Q674" s="268"/>
      <c r="R674" s="247"/>
      <c r="S674" s="247"/>
      <c r="T674" s="268"/>
      <c r="U674" s="247"/>
      <c r="V674" s="247"/>
      <c r="W674" s="247"/>
      <c r="X674" s="247"/>
      <c r="Y674" s="247"/>
      <c r="Z674" s="247"/>
    </row>
    <row r="675" spans="1:26" ht="15.75" customHeight="1" x14ac:dyDescent="0.2">
      <c r="A675" s="268"/>
      <c r="B675" s="268"/>
      <c r="C675" s="268"/>
      <c r="D675" s="268"/>
      <c r="E675" s="268"/>
      <c r="F675" s="268"/>
      <c r="G675" s="268"/>
      <c r="H675" s="268"/>
      <c r="I675" s="268"/>
      <c r="J675" s="268"/>
      <c r="K675" s="268"/>
      <c r="L675" s="268"/>
      <c r="M675" s="268"/>
      <c r="N675" s="268"/>
      <c r="O675" s="268"/>
      <c r="P675" s="268"/>
      <c r="Q675" s="268"/>
      <c r="R675" s="247"/>
      <c r="S675" s="247"/>
      <c r="T675" s="268"/>
      <c r="U675" s="247"/>
      <c r="V675" s="247"/>
      <c r="W675" s="247"/>
      <c r="X675" s="247"/>
      <c r="Y675" s="247"/>
      <c r="Z675" s="247"/>
    </row>
    <row r="676" spans="1:26" ht="15.75" customHeight="1" x14ac:dyDescent="0.2">
      <c r="A676" s="268"/>
      <c r="B676" s="268"/>
      <c r="C676" s="268"/>
      <c r="D676" s="268"/>
      <c r="E676" s="268"/>
      <c r="F676" s="268"/>
      <c r="G676" s="268"/>
      <c r="H676" s="268"/>
      <c r="I676" s="268"/>
      <c r="J676" s="268"/>
      <c r="K676" s="268"/>
      <c r="L676" s="268"/>
      <c r="M676" s="268"/>
      <c r="N676" s="268"/>
      <c r="O676" s="268"/>
      <c r="P676" s="268"/>
      <c r="Q676" s="268"/>
      <c r="R676" s="247"/>
      <c r="S676" s="247"/>
      <c r="T676" s="268"/>
      <c r="U676" s="247"/>
      <c r="V676" s="247"/>
      <c r="W676" s="247"/>
      <c r="X676" s="247"/>
      <c r="Y676" s="247"/>
      <c r="Z676" s="247"/>
    </row>
    <row r="677" spans="1:26" ht="15.75" customHeight="1" x14ac:dyDescent="0.2">
      <c r="A677" s="268"/>
      <c r="B677" s="268"/>
      <c r="C677" s="268"/>
      <c r="D677" s="268"/>
      <c r="E677" s="268"/>
      <c r="F677" s="268"/>
      <c r="G677" s="268"/>
      <c r="H677" s="268"/>
      <c r="I677" s="268"/>
      <c r="J677" s="268"/>
      <c r="K677" s="268"/>
      <c r="L677" s="268"/>
      <c r="M677" s="268"/>
      <c r="N677" s="268"/>
      <c r="O677" s="268"/>
      <c r="P677" s="268"/>
      <c r="Q677" s="268"/>
      <c r="R677" s="247"/>
      <c r="S677" s="247"/>
      <c r="T677" s="268"/>
      <c r="U677" s="247"/>
      <c r="V677" s="247"/>
      <c r="W677" s="247"/>
      <c r="X677" s="247"/>
      <c r="Y677" s="247"/>
      <c r="Z677" s="247"/>
    </row>
    <row r="678" spans="1:26" ht="15.75" customHeight="1" x14ac:dyDescent="0.2">
      <c r="A678" s="268"/>
      <c r="B678" s="268"/>
      <c r="C678" s="268"/>
      <c r="D678" s="268"/>
      <c r="E678" s="268"/>
      <c r="F678" s="268"/>
      <c r="G678" s="268"/>
      <c r="H678" s="268"/>
      <c r="I678" s="268"/>
      <c r="J678" s="268"/>
      <c r="K678" s="268"/>
      <c r="L678" s="268"/>
      <c r="M678" s="268"/>
      <c r="N678" s="268"/>
      <c r="O678" s="268"/>
      <c r="P678" s="268"/>
      <c r="Q678" s="268"/>
      <c r="R678" s="247"/>
      <c r="S678" s="247"/>
      <c r="T678" s="268"/>
      <c r="U678" s="247"/>
      <c r="V678" s="247"/>
      <c r="W678" s="247"/>
      <c r="X678" s="247"/>
      <c r="Y678" s="247"/>
      <c r="Z678" s="247"/>
    </row>
    <row r="679" spans="1:26" ht="15.75" customHeight="1" x14ac:dyDescent="0.2">
      <c r="A679" s="268"/>
      <c r="B679" s="268"/>
      <c r="C679" s="268"/>
      <c r="D679" s="268"/>
      <c r="E679" s="268"/>
      <c r="F679" s="268"/>
      <c r="G679" s="268"/>
      <c r="H679" s="268"/>
      <c r="I679" s="268"/>
      <c r="J679" s="268"/>
      <c r="K679" s="268"/>
      <c r="L679" s="268"/>
      <c r="M679" s="268"/>
      <c r="N679" s="268"/>
      <c r="O679" s="268"/>
      <c r="P679" s="268"/>
      <c r="Q679" s="268"/>
      <c r="R679" s="247"/>
      <c r="S679" s="247"/>
      <c r="T679" s="268"/>
      <c r="U679" s="247"/>
      <c r="V679" s="247"/>
      <c r="W679" s="247"/>
      <c r="X679" s="247"/>
      <c r="Y679" s="247"/>
      <c r="Z679" s="247"/>
    </row>
    <row r="680" spans="1:26" ht="15.75" customHeight="1" x14ac:dyDescent="0.2">
      <c r="A680" s="268"/>
      <c r="B680" s="268"/>
      <c r="C680" s="268"/>
      <c r="D680" s="268"/>
      <c r="E680" s="268"/>
      <c r="F680" s="268"/>
      <c r="G680" s="268"/>
      <c r="H680" s="268"/>
      <c r="I680" s="268"/>
      <c r="J680" s="268"/>
      <c r="K680" s="268"/>
      <c r="L680" s="268"/>
      <c r="M680" s="268"/>
      <c r="N680" s="268"/>
      <c r="O680" s="268"/>
      <c r="P680" s="268"/>
      <c r="Q680" s="268"/>
      <c r="R680" s="247"/>
      <c r="S680" s="247"/>
      <c r="T680" s="268"/>
      <c r="U680" s="247"/>
      <c r="V680" s="247"/>
      <c r="W680" s="247"/>
      <c r="X680" s="247"/>
      <c r="Y680" s="247"/>
      <c r="Z680" s="247"/>
    </row>
    <row r="681" spans="1:26" ht="15.75" customHeight="1" x14ac:dyDescent="0.2">
      <c r="A681" s="268"/>
      <c r="B681" s="268"/>
      <c r="C681" s="268"/>
      <c r="D681" s="268"/>
      <c r="E681" s="268"/>
      <c r="F681" s="268"/>
      <c r="G681" s="268"/>
      <c r="H681" s="268"/>
      <c r="I681" s="268"/>
      <c r="J681" s="268"/>
      <c r="K681" s="268"/>
      <c r="L681" s="268"/>
      <c r="M681" s="268"/>
      <c r="N681" s="268"/>
      <c r="O681" s="268"/>
      <c r="P681" s="268"/>
      <c r="Q681" s="268"/>
      <c r="R681" s="247"/>
      <c r="S681" s="247"/>
      <c r="T681" s="268"/>
      <c r="U681" s="247"/>
      <c r="V681" s="247"/>
      <c r="W681" s="247"/>
      <c r="X681" s="247"/>
      <c r="Y681" s="247"/>
      <c r="Z681" s="247"/>
    </row>
    <row r="682" spans="1:26" ht="15.75" customHeight="1" x14ac:dyDescent="0.2">
      <c r="A682" s="268"/>
      <c r="B682" s="268"/>
      <c r="C682" s="268"/>
      <c r="D682" s="268"/>
      <c r="E682" s="268"/>
      <c r="F682" s="268"/>
      <c r="G682" s="268"/>
      <c r="H682" s="268"/>
      <c r="I682" s="268"/>
      <c r="J682" s="268"/>
      <c r="K682" s="268"/>
      <c r="L682" s="268"/>
      <c r="M682" s="268"/>
      <c r="N682" s="268"/>
      <c r="O682" s="268"/>
      <c r="P682" s="268"/>
      <c r="Q682" s="268"/>
      <c r="R682" s="247"/>
      <c r="S682" s="247"/>
      <c r="T682" s="268"/>
      <c r="U682" s="247"/>
      <c r="V682" s="247"/>
      <c r="W682" s="247"/>
      <c r="X682" s="247"/>
      <c r="Y682" s="247"/>
      <c r="Z682" s="247"/>
    </row>
    <row r="683" spans="1:26" ht="15.75" customHeight="1" x14ac:dyDescent="0.2">
      <c r="A683" s="268"/>
      <c r="B683" s="268"/>
      <c r="C683" s="268"/>
      <c r="D683" s="268"/>
      <c r="E683" s="268"/>
      <c r="F683" s="268"/>
      <c r="G683" s="268"/>
      <c r="H683" s="268"/>
      <c r="I683" s="268"/>
      <c r="J683" s="268"/>
      <c r="K683" s="268"/>
      <c r="L683" s="268"/>
      <c r="M683" s="268"/>
      <c r="N683" s="268"/>
      <c r="O683" s="268"/>
      <c r="P683" s="268"/>
      <c r="Q683" s="268"/>
      <c r="R683" s="247"/>
      <c r="S683" s="247"/>
      <c r="T683" s="268"/>
      <c r="U683" s="247"/>
      <c r="V683" s="247"/>
      <c r="W683" s="247"/>
      <c r="X683" s="247"/>
      <c r="Y683" s="247"/>
      <c r="Z683" s="247"/>
    </row>
    <row r="684" spans="1:26" ht="15.75" customHeight="1" x14ac:dyDescent="0.2">
      <c r="A684" s="268"/>
      <c r="B684" s="268"/>
      <c r="C684" s="268"/>
      <c r="D684" s="268"/>
      <c r="E684" s="268"/>
      <c r="F684" s="268"/>
      <c r="G684" s="268"/>
      <c r="H684" s="268"/>
      <c r="I684" s="268"/>
      <c r="J684" s="268"/>
      <c r="K684" s="268"/>
      <c r="L684" s="268"/>
      <c r="M684" s="268"/>
      <c r="N684" s="268"/>
      <c r="O684" s="268"/>
      <c r="P684" s="268"/>
      <c r="Q684" s="268"/>
      <c r="R684" s="247"/>
      <c r="S684" s="247"/>
      <c r="T684" s="268"/>
      <c r="U684" s="247"/>
      <c r="V684" s="247"/>
      <c r="W684" s="247"/>
      <c r="X684" s="247"/>
      <c r="Y684" s="247"/>
      <c r="Z684" s="247"/>
    </row>
    <row r="685" spans="1:26" ht="15.75" customHeight="1" x14ac:dyDescent="0.2">
      <c r="A685" s="268"/>
      <c r="B685" s="268"/>
      <c r="C685" s="268"/>
      <c r="D685" s="268"/>
      <c r="E685" s="268"/>
      <c r="F685" s="268"/>
      <c r="G685" s="268"/>
      <c r="H685" s="268"/>
      <c r="I685" s="268"/>
      <c r="J685" s="268"/>
      <c r="K685" s="268"/>
      <c r="L685" s="268"/>
      <c r="M685" s="268"/>
      <c r="N685" s="268"/>
      <c r="O685" s="268"/>
      <c r="P685" s="268"/>
      <c r="Q685" s="268"/>
      <c r="R685" s="247"/>
      <c r="S685" s="247"/>
      <c r="T685" s="268"/>
      <c r="U685" s="247"/>
      <c r="V685" s="247"/>
      <c r="W685" s="247"/>
      <c r="X685" s="247"/>
      <c r="Y685" s="247"/>
      <c r="Z685" s="247"/>
    </row>
    <row r="686" spans="1:26" ht="15.75" customHeight="1" x14ac:dyDescent="0.2">
      <c r="A686" s="268"/>
      <c r="B686" s="268"/>
      <c r="C686" s="268"/>
      <c r="D686" s="268"/>
      <c r="E686" s="268"/>
      <c r="F686" s="268"/>
      <c r="G686" s="268"/>
      <c r="H686" s="268"/>
      <c r="I686" s="268"/>
      <c r="J686" s="268"/>
      <c r="K686" s="268"/>
      <c r="L686" s="268"/>
      <c r="M686" s="268"/>
      <c r="N686" s="268"/>
      <c r="O686" s="268"/>
      <c r="P686" s="268"/>
      <c r="Q686" s="268"/>
      <c r="R686" s="247"/>
      <c r="S686" s="247"/>
      <c r="T686" s="268"/>
      <c r="U686" s="247"/>
      <c r="V686" s="247"/>
      <c r="W686" s="247"/>
      <c r="X686" s="247"/>
      <c r="Y686" s="247"/>
      <c r="Z686" s="247"/>
    </row>
    <row r="687" spans="1:26" ht="15.75" customHeight="1" x14ac:dyDescent="0.2">
      <c r="A687" s="268"/>
      <c r="B687" s="268"/>
      <c r="C687" s="268"/>
      <c r="D687" s="268"/>
      <c r="E687" s="268"/>
      <c r="F687" s="268"/>
      <c r="G687" s="268"/>
      <c r="H687" s="268"/>
      <c r="I687" s="268"/>
      <c r="J687" s="268"/>
      <c r="K687" s="268"/>
      <c r="L687" s="268"/>
      <c r="M687" s="268"/>
      <c r="N687" s="268"/>
      <c r="O687" s="268"/>
      <c r="P687" s="268"/>
      <c r="Q687" s="268"/>
      <c r="R687" s="247"/>
      <c r="S687" s="247"/>
      <c r="T687" s="268"/>
      <c r="U687" s="247"/>
      <c r="V687" s="247"/>
      <c r="W687" s="247"/>
      <c r="X687" s="247"/>
      <c r="Y687" s="247"/>
      <c r="Z687" s="247"/>
    </row>
    <row r="688" spans="1:26" ht="15.75" customHeight="1" x14ac:dyDescent="0.2">
      <c r="A688" s="268"/>
      <c r="B688" s="268"/>
      <c r="C688" s="268"/>
      <c r="D688" s="268"/>
      <c r="E688" s="268"/>
      <c r="F688" s="268"/>
      <c r="G688" s="268"/>
      <c r="H688" s="268"/>
      <c r="I688" s="268"/>
      <c r="J688" s="268"/>
      <c r="K688" s="268"/>
      <c r="L688" s="268"/>
      <c r="M688" s="268"/>
      <c r="N688" s="268"/>
      <c r="O688" s="268"/>
      <c r="P688" s="268"/>
      <c r="Q688" s="268"/>
      <c r="R688" s="247"/>
      <c r="S688" s="247"/>
      <c r="T688" s="268"/>
      <c r="U688" s="247"/>
      <c r="V688" s="247"/>
      <c r="W688" s="247"/>
      <c r="X688" s="247"/>
      <c r="Y688" s="247"/>
      <c r="Z688" s="247"/>
    </row>
    <row r="689" spans="1:26" ht="15.75" customHeight="1" x14ac:dyDescent="0.2">
      <c r="A689" s="268"/>
      <c r="B689" s="268"/>
      <c r="C689" s="268"/>
      <c r="D689" s="268"/>
      <c r="E689" s="268"/>
      <c r="F689" s="268"/>
      <c r="G689" s="268"/>
      <c r="H689" s="268"/>
      <c r="I689" s="268"/>
      <c r="J689" s="268"/>
      <c r="K689" s="268"/>
      <c r="L689" s="268"/>
      <c r="M689" s="268"/>
      <c r="N689" s="268"/>
      <c r="O689" s="268"/>
      <c r="P689" s="268"/>
      <c r="Q689" s="268"/>
      <c r="R689" s="247"/>
      <c r="S689" s="247"/>
      <c r="T689" s="268"/>
      <c r="U689" s="247"/>
      <c r="V689" s="247"/>
      <c r="W689" s="247"/>
      <c r="X689" s="247"/>
      <c r="Y689" s="247"/>
      <c r="Z689" s="247"/>
    </row>
    <row r="690" spans="1:26" ht="15.75" customHeight="1" x14ac:dyDescent="0.2">
      <c r="A690" s="268"/>
      <c r="B690" s="268"/>
      <c r="C690" s="268"/>
      <c r="D690" s="268"/>
      <c r="E690" s="268"/>
      <c r="F690" s="268"/>
      <c r="G690" s="268"/>
      <c r="H690" s="268"/>
      <c r="I690" s="268"/>
      <c r="J690" s="268"/>
      <c r="K690" s="268"/>
      <c r="L690" s="268"/>
      <c r="M690" s="268"/>
      <c r="N690" s="268"/>
      <c r="O690" s="268"/>
      <c r="P690" s="268"/>
      <c r="Q690" s="268"/>
      <c r="R690" s="247"/>
      <c r="S690" s="247"/>
      <c r="T690" s="268"/>
      <c r="U690" s="247"/>
      <c r="V690" s="247"/>
      <c r="W690" s="247"/>
      <c r="X690" s="247"/>
      <c r="Y690" s="247"/>
      <c r="Z690" s="247"/>
    </row>
    <row r="691" spans="1:26" ht="15.75" customHeight="1" x14ac:dyDescent="0.2">
      <c r="A691" s="268"/>
      <c r="B691" s="268"/>
      <c r="C691" s="268"/>
      <c r="D691" s="268"/>
      <c r="E691" s="268"/>
      <c r="F691" s="268"/>
      <c r="G691" s="268"/>
      <c r="H691" s="268"/>
      <c r="I691" s="268"/>
      <c r="J691" s="268"/>
      <c r="K691" s="268"/>
      <c r="L691" s="268"/>
      <c r="M691" s="268"/>
      <c r="N691" s="268"/>
      <c r="O691" s="268"/>
      <c r="P691" s="268"/>
      <c r="Q691" s="268"/>
      <c r="R691" s="247"/>
      <c r="S691" s="247"/>
      <c r="T691" s="268"/>
      <c r="U691" s="247"/>
      <c r="V691" s="247"/>
      <c r="W691" s="247"/>
      <c r="X691" s="247"/>
      <c r="Y691" s="247"/>
      <c r="Z691" s="247"/>
    </row>
    <row r="692" spans="1:26" ht="15.75" customHeight="1" x14ac:dyDescent="0.2">
      <c r="A692" s="268"/>
      <c r="B692" s="268"/>
      <c r="C692" s="268"/>
      <c r="D692" s="268"/>
      <c r="E692" s="268"/>
      <c r="F692" s="268"/>
      <c r="G692" s="268"/>
      <c r="H692" s="268"/>
      <c r="I692" s="268"/>
      <c r="J692" s="268"/>
      <c r="K692" s="268"/>
      <c r="L692" s="268"/>
      <c r="M692" s="268"/>
      <c r="N692" s="268"/>
      <c r="O692" s="268"/>
      <c r="P692" s="268"/>
      <c r="Q692" s="268"/>
      <c r="R692" s="247"/>
      <c r="S692" s="247"/>
      <c r="T692" s="268"/>
      <c r="U692" s="247"/>
      <c r="V692" s="247"/>
      <c r="W692" s="247"/>
      <c r="X692" s="247"/>
      <c r="Y692" s="247"/>
      <c r="Z692" s="247"/>
    </row>
    <row r="693" spans="1:26" ht="15.75" customHeight="1" x14ac:dyDescent="0.2">
      <c r="A693" s="268"/>
      <c r="B693" s="268"/>
      <c r="C693" s="268"/>
      <c r="D693" s="268"/>
      <c r="E693" s="268"/>
      <c r="F693" s="268"/>
      <c r="G693" s="268"/>
      <c r="H693" s="268"/>
      <c r="I693" s="268"/>
      <c r="J693" s="268"/>
      <c r="K693" s="268"/>
      <c r="L693" s="268"/>
      <c r="M693" s="268"/>
      <c r="N693" s="268"/>
      <c r="O693" s="268"/>
      <c r="P693" s="268"/>
      <c r="Q693" s="268"/>
      <c r="R693" s="247"/>
      <c r="S693" s="247"/>
      <c r="T693" s="268"/>
      <c r="U693" s="247"/>
      <c r="V693" s="247"/>
      <c r="W693" s="247"/>
      <c r="X693" s="247"/>
      <c r="Y693" s="247"/>
      <c r="Z693" s="247"/>
    </row>
    <row r="694" spans="1:26" ht="15.75" customHeight="1" x14ac:dyDescent="0.2">
      <c r="A694" s="268"/>
      <c r="B694" s="268"/>
      <c r="C694" s="268"/>
      <c r="D694" s="268"/>
      <c r="E694" s="268"/>
      <c r="F694" s="268"/>
      <c r="G694" s="268"/>
      <c r="H694" s="268"/>
      <c r="I694" s="268"/>
      <c r="J694" s="268"/>
      <c r="K694" s="268"/>
      <c r="L694" s="268"/>
      <c r="M694" s="268"/>
      <c r="N694" s="268"/>
      <c r="O694" s="268"/>
      <c r="P694" s="268"/>
      <c r="Q694" s="268"/>
      <c r="R694" s="247"/>
      <c r="S694" s="247"/>
      <c r="T694" s="268"/>
      <c r="U694" s="247"/>
      <c r="V694" s="247"/>
      <c r="W694" s="247"/>
      <c r="X694" s="247"/>
      <c r="Y694" s="247"/>
      <c r="Z694" s="247"/>
    </row>
    <row r="695" spans="1:26" ht="15.75" customHeight="1" x14ac:dyDescent="0.2">
      <c r="A695" s="268"/>
      <c r="B695" s="268"/>
      <c r="C695" s="268"/>
      <c r="D695" s="268"/>
      <c r="E695" s="268"/>
      <c r="F695" s="268"/>
      <c r="G695" s="268"/>
      <c r="H695" s="268"/>
      <c r="I695" s="268"/>
      <c r="J695" s="268"/>
      <c r="K695" s="268"/>
      <c r="L695" s="268"/>
      <c r="M695" s="268"/>
      <c r="N695" s="268"/>
      <c r="O695" s="268"/>
      <c r="P695" s="268"/>
      <c r="Q695" s="268"/>
      <c r="R695" s="247"/>
      <c r="S695" s="247"/>
      <c r="T695" s="268"/>
      <c r="U695" s="247"/>
      <c r="V695" s="247"/>
      <c r="W695" s="247"/>
      <c r="X695" s="247"/>
      <c r="Y695" s="247"/>
      <c r="Z695" s="247"/>
    </row>
    <row r="696" spans="1:26" ht="15.75" customHeight="1" x14ac:dyDescent="0.2">
      <c r="A696" s="268"/>
      <c r="B696" s="268"/>
      <c r="C696" s="268"/>
      <c r="D696" s="268"/>
      <c r="E696" s="268"/>
      <c r="F696" s="268"/>
      <c r="G696" s="268"/>
      <c r="H696" s="268"/>
      <c r="I696" s="268"/>
      <c r="J696" s="268"/>
      <c r="K696" s="268"/>
      <c r="L696" s="268"/>
      <c r="M696" s="268"/>
      <c r="N696" s="268"/>
      <c r="O696" s="268"/>
      <c r="P696" s="268"/>
      <c r="Q696" s="268"/>
      <c r="R696" s="247"/>
      <c r="S696" s="247"/>
      <c r="T696" s="268"/>
      <c r="U696" s="247"/>
      <c r="V696" s="247"/>
      <c r="W696" s="247"/>
      <c r="X696" s="247"/>
      <c r="Y696" s="247"/>
      <c r="Z696" s="247"/>
    </row>
    <row r="697" spans="1:26" ht="15.75" customHeight="1" x14ac:dyDescent="0.2">
      <c r="A697" s="268"/>
      <c r="B697" s="268"/>
      <c r="C697" s="268"/>
      <c r="D697" s="268"/>
      <c r="E697" s="268"/>
      <c r="F697" s="268"/>
      <c r="G697" s="268"/>
      <c r="H697" s="268"/>
      <c r="I697" s="268"/>
      <c r="J697" s="268"/>
      <c r="K697" s="268"/>
      <c r="L697" s="268"/>
      <c r="M697" s="268"/>
      <c r="N697" s="268"/>
      <c r="O697" s="268"/>
      <c r="P697" s="268"/>
      <c r="Q697" s="268"/>
      <c r="R697" s="247"/>
      <c r="S697" s="247"/>
      <c r="T697" s="268"/>
      <c r="U697" s="247"/>
      <c r="V697" s="247"/>
      <c r="W697" s="247"/>
      <c r="X697" s="247"/>
      <c r="Y697" s="247"/>
      <c r="Z697" s="247"/>
    </row>
    <row r="698" spans="1:26" ht="15.75" customHeight="1" x14ac:dyDescent="0.2">
      <c r="A698" s="268"/>
      <c r="B698" s="268"/>
      <c r="C698" s="268"/>
      <c r="D698" s="268"/>
      <c r="E698" s="268"/>
      <c r="F698" s="268"/>
      <c r="G698" s="268"/>
      <c r="H698" s="268"/>
      <c r="I698" s="268"/>
      <c r="J698" s="268"/>
      <c r="K698" s="268"/>
      <c r="L698" s="268"/>
      <c r="M698" s="268"/>
      <c r="N698" s="268"/>
      <c r="O698" s="268"/>
      <c r="P698" s="268"/>
      <c r="Q698" s="268"/>
      <c r="R698" s="247"/>
      <c r="S698" s="247"/>
      <c r="T698" s="268"/>
      <c r="U698" s="247"/>
      <c r="V698" s="247"/>
      <c r="W698" s="247"/>
      <c r="X698" s="247"/>
      <c r="Y698" s="247"/>
      <c r="Z698" s="247"/>
    </row>
    <row r="699" spans="1:26" ht="15.75" customHeight="1" x14ac:dyDescent="0.2">
      <c r="A699" s="268"/>
      <c r="B699" s="268"/>
      <c r="C699" s="268"/>
      <c r="D699" s="268"/>
      <c r="E699" s="268"/>
      <c r="F699" s="268"/>
      <c r="G699" s="268"/>
      <c r="H699" s="268"/>
      <c r="I699" s="268"/>
      <c r="J699" s="268"/>
      <c r="K699" s="268"/>
      <c r="L699" s="268"/>
      <c r="M699" s="268"/>
      <c r="N699" s="268"/>
      <c r="O699" s="268"/>
      <c r="P699" s="268"/>
      <c r="Q699" s="268"/>
      <c r="R699" s="247"/>
      <c r="S699" s="247"/>
      <c r="T699" s="268"/>
      <c r="U699" s="247"/>
      <c r="V699" s="247"/>
      <c r="W699" s="247"/>
      <c r="X699" s="247"/>
      <c r="Y699" s="247"/>
      <c r="Z699" s="247"/>
    </row>
    <row r="700" spans="1:26" ht="15.75" customHeight="1" x14ac:dyDescent="0.2">
      <c r="A700" s="268"/>
      <c r="B700" s="268"/>
      <c r="C700" s="268"/>
      <c r="D700" s="268"/>
      <c r="E700" s="268"/>
      <c r="F700" s="268"/>
      <c r="G700" s="268"/>
      <c r="H700" s="268"/>
      <c r="I700" s="268"/>
      <c r="J700" s="268"/>
      <c r="K700" s="268"/>
      <c r="L700" s="268"/>
      <c r="M700" s="268"/>
      <c r="N700" s="268"/>
      <c r="O700" s="268"/>
      <c r="P700" s="268"/>
      <c r="Q700" s="268"/>
      <c r="R700" s="247"/>
      <c r="S700" s="247"/>
      <c r="T700" s="268"/>
      <c r="U700" s="247"/>
      <c r="V700" s="247"/>
      <c r="W700" s="247"/>
      <c r="X700" s="247"/>
      <c r="Y700" s="247"/>
      <c r="Z700" s="247"/>
    </row>
    <row r="701" spans="1:26" ht="15.75" customHeight="1" x14ac:dyDescent="0.2">
      <c r="A701" s="268"/>
      <c r="B701" s="268"/>
      <c r="C701" s="268"/>
      <c r="D701" s="268"/>
      <c r="E701" s="268"/>
      <c r="F701" s="268"/>
      <c r="G701" s="268"/>
      <c r="H701" s="268"/>
      <c r="I701" s="268"/>
      <c r="J701" s="268"/>
      <c r="K701" s="268"/>
      <c r="L701" s="268"/>
      <c r="M701" s="268"/>
      <c r="N701" s="268"/>
      <c r="O701" s="268"/>
      <c r="P701" s="268"/>
      <c r="Q701" s="268"/>
      <c r="R701" s="247"/>
      <c r="S701" s="247"/>
      <c r="T701" s="268"/>
      <c r="U701" s="247"/>
      <c r="V701" s="247"/>
      <c r="W701" s="247"/>
      <c r="X701" s="247"/>
      <c r="Y701" s="247"/>
      <c r="Z701" s="247"/>
    </row>
    <row r="702" spans="1:26" ht="15.75" customHeight="1" x14ac:dyDescent="0.2">
      <c r="A702" s="268"/>
      <c r="B702" s="268"/>
      <c r="C702" s="268"/>
      <c r="D702" s="268"/>
      <c r="E702" s="268"/>
      <c r="F702" s="268"/>
      <c r="G702" s="268"/>
      <c r="H702" s="268"/>
      <c r="I702" s="268"/>
      <c r="J702" s="268"/>
      <c r="K702" s="268"/>
      <c r="L702" s="268"/>
      <c r="M702" s="268"/>
      <c r="N702" s="268"/>
      <c r="O702" s="268"/>
      <c r="P702" s="268"/>
      <c r="Q702" s="268"/>
      <c r="R702" s="247"/>
      <c r="S702" s="247"/>
      <c r="T702" s="268"/>
      <c r="U702" s="247"/>
      <c r="V702" s="247"/>
      <c r="W702" s="247"/>
      <c r="X702" s="247"/>
      <c r="Y702" s="247"/>
      <c r="Z702" s="247"/>
    </row>
    <row r="703" spans="1:26" ht="15.75" customHeight="1" x14ac:dyDescent="0.2">
      <c r="A703" s="268"/>
      <c r="B703" s="268"/>
      <c r="C703" s="268"/>
      <c r="D703" s="268"/>
      <c r="E703" s="268"/>
      <c r="F703" s="268"/>
      <c r="G703" s="268"/>
      <c r="H703" s="268"/>
      <c r="I703" s="268"/>
      <c r="J703" s="268"/>
      <c r="K703" s="268"/>
      <c r="L703" s="268"/>
      <c r="M703" s="268"/>
      <c r="N703" s="268"/>
      <c r="O703" s="268"/>
      <c r="P703" s="268"/>
      <c r="Q703" s="268"/>
      <c r="R703" s="247"/>
      <c r="S703" s="247"/>
      <c r="T703" s="268"/>
      <c r="U703" s="247"/>
      <c r="V703" s="247"/>
      <c r="W703" s="247"/>
      <c r="X703" s="247"/>
      <c r="Y703" s="247"/>
      <c r="Z703" s="247"/>
    </row>
    <row r="704" spans="1:26" ht="15.75" customHeight="1" x14ac:dyDescent="0.2">
      <c r="A704" s="268"/>
      <c r="B704" s="268"/>
      <c r="C704" s="268"/>
      <c r="D704" s="268"/>
      <c r="E704" s="268"/>
      <c r="F704" s="268"/>
      <c r="G704" s="268"/>
      <c r="H704" s="268"/>
      <c r="I704" s="268"/>
      <c r="J704" s="268"/>
      <c r="K704" s="268"/>
      <c r="L704" s="268"/>
      <c r="M704" s="268"/>
      <c r="N704" s="268"/>
      <c r="O704" s="268"/>
      <c r="P704" s="268"/>
      <c r="Q704" s="268"/>
      <c r="R704" s="247"/>
      <c r="S704" s="247"/>
      <c r="T704" s="268"/>
      <c r="U704" s="247"/>
      <c r="V704" s="247"/>
      <c r="W704" s="247"/>
      <c r="X704" s="247"/>
      <c r="Y704" s="247"/>
      <c r="Z704" s="247"/>
    </row>
    <row r="705" spans="1:26" ht="15.75" customHeight="1" x14ac:dyDescent="0.2">
      <c r="A705" s="268"/>
      <c r="B705" s="268"/>
      <c r="C705" s="268"/>
      <c r="D705" s="268"/>
      <c r="E705" s="268"/>
      <c r="F705" s="268"/>
      <c r="G705" s="268"/>
      <c r="H705" s="268"/>
      <c r="I705" s="268"/>
      <c r="J705" s="268"/>
      <c r="K705" s="268"/>
      <c r="L705" s="268"/>
      <c r="M705" s="268"/>
      <c r="N705" s="268"/>
      <c r="O705" s="268"/>
      <c r="P705" s="268"/>
      <c r="Q705" s="268"/>
      <c r="R705" s="247"/>
      <c r="S705" s="247"/>
      <c r="T705" s="268"/>
      <c r="U705" s="247"/>
      <c r="V705" s="247"/>
      <c r="W705" s="247"/>
      <c r="X705" s="247"/>
      <c r="Y705" s="247"/>
      <c r="Z705" s="247"/>
    </row>
    <row r="706" spans="1:26" ht="15.75" customHeight="1" x14ac:dyDescent="0.2">
      <c r="A706" s="268"/>
      <c r="B706" s="268"/>
      <c r="C706" s="268"/>
      <c r="D706" s="268"/>
      <c r="E706" s="268"/>
      <c r="F706" s="268"/>
      <c r="G706" s="268"/>
      <c r="H706" s="268"/>
      <c r="I706" s="268"/>
      <c r="J706" s="268"/>
      <c r="K706" s="268"/>
      <c r="L706" s="268"/>
      <c r="M706" s="268"/>
      <c r="N706" s="268"/>
      <c r="O706" s="268"/>
      <c r="P706" s="268"/>
      <c r="Q706" s="268"/>
      <c r="R706" s="247"/>
      <c r="S706" s="247"/>
      <c r="T706" s="268"/>
      <c r="U706" s="247"/>
      <c r="V706" s="247"/>
      <c r="W706" s="247"/>
      <c r="X706" s="247"/>
      <c r="Y706" s="247"/>
      <c r="Z706" s="247"/>
    </row>
    <row r="707" spans="1:26" ht="15.75" customHeight="1" x14ac:dyDescent="0.2">
      <c r="A707" s="268"/>
      <c r="B707" s="268"/>
      <c r="C707" s="268"/>
      <c r="D707" s="268"/>
      <c r="E707" s="268"/>
      <c r="F707" s="268"/>
      <c r="G707" s="268"/>
      <c r="H707" s="268"/>
      <c r="I707" s="268"/>
      <c r="J707" s="268"/>
      <c r="K707" s="268"/>
      <c r="L707" s="268"/>
      <c r="M707" s="268"/>
      <c r="N707" s="268"/>
      <c r="O707" s="268"/>
      <c r="P707" s="268"/>
      <c r="Q707" s="268"/>
      <c r="R707" s="247"/>
      <c r="S707" s="247"/>
      <c r="T707" s="268"/>
      <c r="U707" s="247"/>
      <c r="V707" s="247"/>
      <c r="W707" s="247"/>
      <c r="X707" s="247"/>
      <c r="Y707" s="247"/>
      <c r="Z707" s="247"/>
    </row>
    <row r="708" spans="1:26" ht="15.75" customHeight="1" x14ac:dyDescent="0.2">
      <c r="A708" s="268"/>
      <c r="B708" s="268"/>
      <c r="C708" s="268"/>
      <c r="D708" s="268"/>
      <c r="E708" s="268"/>
      <c r="F708" s="268"/>
      <c r="G708" s="268"/>
      <c r="H708" s="268"/>
      <c r="I708" s="268"/>
      <c r="J708" s="268"/>
      <c r="K708" s="268"/>
      <c r="L708" s="268"/>
      <c r="M708" s="268"/>
      <c r="N708" s="268"/>
      <c r="O708" s="268"/>
      <c r="P708" s="268"/>
      <c r="Q708" s="268"/>
      <c r="R708" s="247"/>
      <c r="S708" s="247"/>
      <c r="T708" s="268"/>
      <c r="U708" s="247"/>
      <c r="V708" s="247"/>
      <c r="W708" s="247"/>
      <c r="X708" s="247"/>
      <c r="Y708" s="247"/>
      <c r="Z708" s="247"/>
    </row>
    <row r="709" spans="1:26" ht="15.75" customHeight="1" x14ac:dyDescent="0.2">
      <c r="A709" s="268"/>
      <c r="B709" s="268"/>
      <c r="C709" s="268"/>
      <c r="D709" s="268"/>
      <c r="E709" s="268"/>
      <c r="F709" s="268"/>
      <c r="G709" s="268"/>
      <c r="H709" s="268"/>
      <c r="I709" s="268"/>
      <c r="J709" s="268"/>
      <c r="K709" s="268"/>
      <c r="L709" s="268"/>
      <c r="M709" s="268"/>
      <c r="N709" s="268"/>
      <c r="O709" s="268"/>
      <c r="P709" s="268"/>
      <c r="Q709" s="268"/>
      <c r="R709" s="247"/>
      <c r="S709" s="247"/>
      <c r="T709" s="268"/>
      <c r="U709" s="247"/>
      <c r="V709" s="247"/>
      <c r="W709" s="247"/>
      <c r="X709" s="247"/>
      <c r="Y709" s="247"/>
      <c r="Z709" s="247"/>
    </row>
    <row r="710" spans="1:26" ht="15.75" customHeight="1" x14ac:dyDescent="0.2">
      <c r="A710" s="268"/>
      <c r="B710" s="268"/>
      <c r="C710" s="268"/>
      <c r="D710" s="268"/>
      <c r="E710" s="268"/>
      <c r="F710" s="268"/>
      <c r="G710" s="268"/>
      <c r="H710" s="268"/>
      <c r="I710" s="268"/>
      <c r="J710" s="268"/>
      <c r="K710" s="268"/>
      <c r="L710" s="268"/>
      <c r="M710" s="268"/>
      <c r="N710" s="268"/>
      <c r="O710" s="268"/>
      <c r="P710" s="268"/>
      <c r="Q710" s="268"/>
      <c r="R710" s="247"/>
      <c r="S710" s="247"/>
      <c r="T710" s="268"/>
      <c r="U710" s="247"/>
      <c r="V710" s="247"/>
      <c r="W710" s="247"/>
      <c r="X710" s="247"/>
      <c r="Y710" s="247"/>
      <c r="Z710" s="247"/>
    </row>
    <row r="711" spans="1:26" ht="15.75" customHeight="1" x14ac:dyDescent="0.2">
      <c r="A711" s="268"/>
      <c r="B711" s="268"/>
      <c r="C711" s="268"/>
      <c r="D711" s="268"/>
      <c r="E711" s="268"/>
      <c r="F711" s="268"/>
      <c r="G711" s="268"/>
      <c r="H711" s="268"/>
      <c r="I711" s="268"/>
      <c r="J711" s="268"/>
      <c r="K711" s="268"/>
      <c r="L711" s="268"/>
      <c r="M711" s="268"/>
      <c r="N711" s="268"/>
      <c r="O711" s="268"/>
      <c r="P711" s="268"/>
      <c r="Q711" s="268"/>
      <c r="R711" s="247"/>
      <c r="S711" s="247"/>
      <c r="T711" s="268"/>
      <c r="U711" s="247"/>
      <c r="V711" s="247"/>
      <c r="W711" s="247"/>
      <c r="X711" s="247"/>
      <c r="Y711" s="247"/>
      <c r="Z711" s="247"/>
    </row>
    <row r="712" spans="1:26" ht="15.75" customHeight="1" x14ac:dyDescent="0.2">
      <c r="A712" s="268"/>
      <c r="B712" s="268"/>
      <c r="C712" s="268"/>
      <c r="D712" s="268"/>
      <c r="E712" s="268"/>
      <c r="F712" s="268"/>
      <c r="G712" s="268"/>
      <c r="H712" s="268"/>
      <c r="I712" s="268"/>
      <c r="J712" s="268"/>
      <c r="K712" s="268"/>
      <c r="L712" s="268"/>
      <c r="M712" s="268"/>
      <c r="N712" s="268"/>
      <c r="O712" s="268"/>
      <c r="P712" s="268"/>
      <c r="Q712" s="268"/>
      <c r="R712" s="247"/>
      <c r="S712" s="247"/>
      <c r="T712" s="268"/>
      <c r="U712" s="247"/>
      <c r="V712" s="247"/>
      <c r="W712" s="247"/>
      <c r="X712" s="247"/>
      <c r="Y712" s="247"/>
      <c r="Z712" s="247"/>
    </row>
    <row r="713" spans="1:26" ht="15.75" customHeight="1" x14ac:dyDescent="0.2">
      <c r="A713" s="268"/>
      <c r="B713" s="268"/>
      <c r="C713" s="268"/>
      <c r="D713" s="268"/>
      <c r="E713" s="268"/>
      <c r="F713" s="268"/>
      <c r="G713" s="268"/>
      <c r="H713" s="268"/>
      <c r="I713" s="268"/>
      <c r="J713" s="268"/>
      <c r="K713" s="268"/>
      <c r="L713" s="268"/>
      <c r="M713" s="268"/>
      <c r="N713" s="268"/>
      <c r="O713" s="268"/>
      <c r="P713" s="268"/>
      <c r="Q713" s="268"/>
      <c r="R713" s="247"/>
      <c r="S713" s="247"/>
      <c r="T713" s="268"/>
      <c r="U713" s="247"/>
      <c r="V713" s="247"/>
      <c r="W713" s="247"/>
      <c r="X713" s="247"/>
      <c r="Y713" s="247"/>
      <c r="Z713" s="247"/>
    </row>
    <row r="714" spans="1:26" ht="15.75" customHeight="1" x14ac:dyDescent="0.2">
      <c r="A714" s="268"/>
      <c r="B714" s="268"/>
      <c r="C714" s="268"/>
      <c r="D714" s="268"/>
      <c r="E714" s="268"/>
      <c r="F714" s="268"/>
      <c r="G714" s="268"/>
      <c r="H714" s="268"/>
      <c r="I714" s="268"/>
      <c r="J714" s="268"/>
      <c r="K714" s="268"/>
      <c r="L714" s="268"/>
      <c r="M714" s="268"/>
      <c r="N714" s="268"/>
      <c r="O714" s="268"/>
      <c r="P714" s="268"/>
      <c r="Q714" s="268"/>
      <c r="R714" s="247"/>
      <c r="S714" s="247"/>
      <c r="T714" s="268"/>
      <c r="U714" s="247"/>
      <c r="V714" s="247"/>
      <c r="W714" s="247"/>
      <c r="X714" s="247"/>
      <c r="Y714" s="247"/>
      <c r="Z714" s="247"/>
    </row>
    <row r="715" spans="1:26" ht="15.75" customHeight="1" x14ac:dyDescent="0.2">
      <c r="A715" s="268"/>
      <c r="B715" s="268"/>
      <c r="C715" s="268"/>
      <c r="D715" s="268"/>
      <c r="E715" s="268"/>
      <c r="F715" s="268"/>
      <c r="G715" s="268"/>
      <c r="H715" s="268"/>
      <c r="I715" s="268"/>
      <c r="J715" s="268"/>
      <c r="K715" s="268"/>
      <c r="L715" s="268"/>
      <c r="M715" s="268"/>
      <c r="N715" s="268"/>
      <c r="O715" s="268"/>
      <c r="P715" s="268"/>
      <c r="Q715" s="268"/>
      <c r="R715" s="247"/>
      <c r="S715" s="247"/>
      <c r="T715" s="268"/>
      <c r="U715" s="247"/>
      <c r="V715" s="247"/>
      <c r="W715" s="247"/>
      <c r="X715" s="247"/>
      <c r="Y715" s="247"/>
      <c r="Z715" s="247"/>
    </row>
    <row r="716" spans="1:26" ht="15.75" customHeight="1" x14ac:dyDescent="0.2">
      <c r="A716" s="268"/>
      <c r="B716" s="268"/>
      <c r="C716" s="268"/>
      <c r="D716" s="268"/>
      <c r="E716" s="268"/>
      <c r="F716" s="268"/>
      <c r="G716" s="268"/>
      <c r="H716" s="268"/>
      <c r="I716" s="268"/>
      <c r="J716" s="268"/>
      <c r="K716" s="268"/>
      <c r="L716" s="268"/>
      <c r="M716" s="268"/>
      <c r="N716" s="268"/>
      <c r="O716" s="268"/>
      <c r="P716" s="268"/>
      <c r="Q716" s="268"/>
      <c r="R716" s="247"/>
      <c r="S716" s="247"/>
      <c r="T716" s="268"/>
      <c r="U716" s="247"/>
      <c r="V716" s="247"/>
      <c r="W716" s="247"/>
      <c r="X716" s="247"/>
      <c r="Y716" s="247"/>
      <c r="Z716" s="247"/>
    </row>
    <row r="717" spans="1:26" ht="15.75" customHeight="1" x14ac:dyDescent="0.2">
      <c r="A717" s="268"/>
      <c r="B717" s="268"/>
      <c r="C717" s="268"/>
      <c r="D717" s="268"/>
      <c r="E717" s="268"/>
      <c r="F717" s="268"/>
      <c r="G717" s="268"/>
      <c r="H717" s="268"/>
      <c r="I717" s="268"/>
      <c r="J717" s="268"/>
      <c r="K717" s="268"/>
      <c r="L717" s="268"/>
      <c r="M717" s="268"/>
      <c r="N717" s="268"/>
      <c r="O717" s="268"/>
      <c r="P717" s="268"/>
      <c r="Q717" s="268"/>
      <c r="R717" s="247"/>
      <c r="S717" s="247"/>
      <c r="T717" s="268"/>
      <c r="U717" s="247"/>
      <c r="V717" s="247"/>
      <c r="W717" s="247"/>
      <c r="X717" s="247"/>
      <c r="Y717" s="247"/>
      <c r="Z717" s="247"/>
    </row>
    <row r="718" spans="1:26" ht="15.75" customHeight="1" x14ac:dyDescent="0.2">
      <c r="A718" s="268"/>
      <c r="B718" s="268"/>
      <c r="C718" s="268"/>
      <c r="D718" s="268"/>
      <c r="E718" s="268"/>
      <c r="F718" s="268"/>
      <c r="G718" s="268"/>
      <c r="H718" s="268"/>
      <c r="I718" s="268"/>
      <c r="J718" s="268"/>
      <c r="K718" s="268"/>
      <c r="L718" s="268"/>
      <c r="M718" s="268"/>
      <c r="N718" s="268"/>
      <c r="O718" s="268"/>
      <c r="P718" s="268"/>
      <c r="Q718" s="268"/>
      <c r="R718" s="247"/>
      <c r="S718" s="247"/>
      <c r="T718" s="268"/>
      <c r="U718" s="247"/>
      <c r="V718" s="247"/>
      <c r="W718" s="247"/>
      <c r="X718" s="247"/>
      <c r="Y718" s="247"/>
      <c r="Z718" s="247"/>
    </row>
    <row r="719" spans="1:26" ht="15.75" customHeight="1" x14ac:dyDescent="0.2">
      <c r="A719" s="268"/>
      <c r="B719" s="268"/>
      <c r="C719" s="268"/>
      <c r="D719" s="268"/>
      <c r="E719" s="268"/>
      <c r="F719" s="268"/>
      <c r="G719" s="268"/>
      <c r="H719" s="268"/>
      <c r="I719" s="268"/>
      <c r="J719" s="268"/>
      <c r="K719" s="268"/>
      <c r="L719" s="268"/>
      <c r="M719" s="268"/>
      <c r="N719" s="268"/>
      <c r="O719" s="268"/>
      <c r="P719" s="268"/>
      <c r="Q719" s="268"/>
      <c r="R719" s="247"/>
      <c r="S719" s="247"/>
      <c r="T719" s="268"/>
      <c r="U719" s="247"/>
      <c r="V719" s="247"/>
      <c r="W719" s="247"/>
      <c r="X719" s="247"/>
      <c r="Y719" s="247"/>
      <c r="Z719" s="247"/>
    </row>
    <row r="720" spans="1:26" ht="15.75" customHeight="1" x14ac:dyDescent="0.2">
      <c r="A720" s="268"/>
      <c r="B720" s="268"/>
      <c r="C720" s="268"/>
      <c r="D720" s="268"/>
      <c r="E720" s="268"/>
      <c r="F720" s="268"/>
      <c r="G720" s="268"/>
      <c r="H720" s="268"/>
      <c r="I720" s="268"/>
      <c r="J720" s="268"/>
      <c r="K720" s="268"/>
      <c r="L720" s="268"/>
      <c r="M720" s="268"/>
      <c r="N720" s="268"/>
      <c r="O720" s="268"/>
      <c r="P720" s="268"/>
      <c r="Q720" s="268"/>
      <c r="R720" s="247"/>
      <c r="S720" s="247"/>
      <c r="T720" s="268"/>
      <c r="U720" s="247"/>
      <c r="V720" s="247"/>
      <c r="W720" s="247"/>
      <c r="X720" s="247"/>
      <c r="Y720" s="247"/>
      <c r="Z720" s="247"/>
    </row>
    <row r="721" spans="1:26" ht="15.75" customHeight="1" x14ac:dyDescent="0.2">
      <c r="A721" s="268"/>
      <c r="B721" s="268"/>
      <c r="C721" s="268"/>
      <c r="D721" s="268"/>
      <c r="E721" s="268"/>
      <c r="F721" s="268"/>
      <c r="G721" s="268"/>
      <c r="H721" s="268"/>
      <c r="I721" s="268"/>
      <c r="J721" s="268"/>
      <c r="K721" s="268"/>
      <c r="L721" s="268"/>
      <c r="M721" s="268"/>
      <c r="N721" s="268"/>
      <c r="O721" s="268"/>
      <c r="P721" s="268"/>
      <c r="Q721" s="268"/>
      <c r="R721" s="247"/>
      <c r="S721" s="247"/>
      <c r="T721" s="268"/>
      <c r="U721" s="247"/>
      <c r="V721" s="247"/>
      <c r="W721" s="247"/>
      <c r="X721" s="247"/>
      <c r="Y721" s="247"/>
      <c r="Z721" s="247"/>
    </row>
    <row r="722" spans="1:26" ht="15.75" customHeight="1" x14ac:dyDescent="0.2">
      <c r="A722" s="268"/>
      <c r="B722" s="268"/>
      <c r="C722" s="268"/>
      <c r="D722" s="268"/>
      <c r="E722" s="268"/>
      <c r="F722" s="268"/>
      <c r="G722" s="268"/>
      <c r="H722" s="268"/>
      <c r="I722" s="268"/>
      <c r="J722" s="268"/>
      <c r="K722" s="268"/>
      <c r="L722" s="268"/>
      <c r="M722" s="268"/>
      <c r="N722" s="268"/>
      <c r="O722" s="268"/>
      <c r="P722" s="268"/>
      <c r="Q722" s="268"/>
      <c r="R722" s="247"/>
      <c r="S722" s="247"/>
      <c r="T722" s="268"/>
      <c r="U722" s="247"/>
      <c r="V722" s="247"/>
      <c r="W722" s="247"/>
      <c r="X722" s="247"/>
      <c r="Y722" s="247"/>
      <c r="Z722" s="247"/>
    </row>
    <row r="723" spans="1:26" ht="15.75" customHeight="1" x14ac:dyDescent="0.2">
      <c r="A723" s="268"/>
      <c r="B723" s="268"/>
      <c r="C723" s="268"/>
      <c r="D723" s="268"/>
      <c r="E723" s="268"/>
      <c r="F723" s="268"/>
      <c r="G723" s="268"/>
      <c r="H723" s="268"/>
      <c r="I723" s="268"/>
      <c r="J723" s="268"/>
      <c r="K723" s="268"/>
      <c r="L723" s="268"/>
      <c r="M723" s="268"/>
      <c r="N723" s="268"/>
      <c r="O723" s="268"/>
      <c r="P723" s="268"/>
      <c r="Q723" s="268"/>
      <c r="R723" s="247"/>
      <c r="S723" s="247"/>
      <c r="T723" s="268"/>
      <c r="U723" s="247"/>
      <c r="V723" s="247"/>
      <c r="W723" s="247"/>
      <c r="X723" s="247"/>
      <c r="Y723" s="247"/>
      <c r="Z723" s="247"/>
    </row>
    <row r="724" spans="1:26" ht="15.75" customHeight="1" x14ac:dyDescent="0.2">
      <c r="A724" s="268"/>
      <c r="B724" s="268"/>
      <c r="C724" s="268"/>
      <c r="D724" s="268"/>
      <c r="E724" s="268"/>
      <c r="F724" s="268"/>
      <c r="G724" s="268"/>
      <c r="H724" s="268"/>
      <c r="I724" s="268"/>
      <c r="J724" s="268"/>
      <c r="K724" s="268"/>
      <c r="L724" s="268"/>
      <c r="M724" s="268"/>
      <c r="N724" s="268"/>
      <c r="O724" s="268"/>
      <c r="P724" s="268"/>
      <c r="Q724" s="268"/>
      <c r="R724" s="247"/>
      <c r="S724" s="247"/>
      <c r="T724" s="268"/>
      <c r="U724" s="247"/>
      <c r="V724" s="247"/>
      <c r="W724" s="247"/>
      <c r="X724" s="247"/>
      <c r="Y724" s="247"/>
      <c r="Z724" s="247"/>
    </row>
    <row r="725" spans="1:26" ht="15.75" customHeight="1" x14ac:dyDescent="0.2">
      <c r="A725" s="268"/>
      <c r="B725" s="268"/>
      <c r="C725" s="268"/>
      <c r="D725" s="268"/>
      <c r="E725" s="268"/>
      <c r="F725" s="268"/>
      <c r="G725" s="268"/>
      <c r="H725" s="268"/>
      <c r="I725" s="268"/>
      <c r="J725" s="268"/>
      <c r="K725" s="268"/>
      <c r="L725" s="268"/>
      <c r="M725" s="268"/>
      <c r="N725" s="268"/>
      <c r="O725" s="268"/>
      <c r="P725" s="268"/>
      <c r="Q725" s="268"/>
      <c r="R725" s="247"/>
      <c r="S725" s="247"/>
      <c r="T725" s="268"/>
      <c r="U725" s="247"/>
      <c r="V725" s="247"/>
      <c r="W725" s="247"/>
      <c r="X725" s="247"/>
      <c r="Y725" s="247"/>
      <c r="Z725" s="247"/>
    </row>
    <row r="726" spans="1:26" ht="15.75" customHeight="1" x14ac:dyDescent="0.2">
      <c r="A726" s="268"/>
      <c r="B726" s="268"/>
      <c r="C726" s="268"/>
      <c r="D726" s="268"/>
      <c r="E726" s="268"/>
      <c r="F726" s="268"/>
      <c r="G726" s="268"/>
      <c r="H726" s="268"/>
      <c r="I726" s="268"/>
      <c r="J726" s="268"/>
      <c r="K726" s="268"/>
      <c r="L726" s="268"/>
      <c r="M726" s="268"/>
      <c r="N726" s="268"/>
      <c r="O726" s="268"/>
      <c r="P726" s="268"/>
      <c r="Q726" s="268"/>
      <c r="R726" s="247"/>
      <c r="S726" s="247"/>
      <c r="T726" s="268"/>
      <c r="U726" s="247"/>
      <c r="V726" s="247"/>
      <c r="W726" s="247"/>
      <c r="X726" s="247"/>
      <c r="Y726" s="247"/>
      <c r="Z726" s="247"/>
    </row>
    <row r="727" spans="1:26" ht="15.75" customHeight="1" x14ac:dyDescent="0.2">
      <c r="A727" s="268"/>
      <c r="B727" s="268"/>
      <c r="C727" s="268"/>
      <c r="D727" s="268"/>
      <c r="E727" s="268"/>
      <c r="F727" s="268"/>
      <c r="G727" s="268"/>
      <c r="H727" s="268"/>
      <c r="I727" s="268"/>
      <c r="J727" s="268"/>
      <c r="K727" s="268"/>
      <c r="L727" s="268"/>
      <c r="M727" s="268"/>
      <c r="N727" s="268"/>
      <c r="O727" s="268"/>
      <c r="P727" s="268"/>
      <c r="Q727" s="268"/>
      <c r="R727" s="247"/>
      <c r="S727" s="247"/>
      <c r="T727" s="268"/>
      <c r="U727" s="247"/>
      <c r="V727" s="247"/>
      <c r="W727" s="247"/>
      <c r="X727" s="247"/>
      <c r="Y727" s="247"/>
      <c r="Z727" s="247"/>
    </row>
    <row r="728" spans="1:26" ht="15.75" customHeight="1" x14ac:dyDescent="0.2">
      <c r="A728" s="268"/>
      <c r="B728" s="268"/>
      <c r="C728" s="268"/>
      <c r="D728" s="268"/>
      <c r="E728" s="268"/>
      <c r="F728" s="268"/>
      <c r="G728" s="268"/>
      <c r="H728" s="268"/>
      <c r="I728" s="268"/>
      <c r="J728" s="268"/>
      <c r="K728" s="268"/>
      <c r="L728" s="268"/>
      <c r="M728" s="268"/>
      <c r="N728" s="268"/>
      <c r="O728" s="268"/>
      <c r="P728" s="268"/>
      <c r="Q728" s="268"/>
      <c r="R728" s="247"/>
      <c r="S728" s="247"/>
      <c r="T728" s="268"/>
      <c r="U728" s="247"/>
      <c r="V728" s="247"/>
      <c r="W728" s="247"/>
      <c r="X728" s="247"/>
      <c r="Y728" s="247"/>
      <c r="Z728" s="247"/>
    </row>
    <row r="729" spans="1:26" ht="15.75" customHeight="1" x14ac:dyDescent="0.2">
      <c r="A729" s="268"/>
      <c r="B729" s="268"/>
      <c r="C729" s="268"/>
      <c r="D729" s="268"/>
      <c r="E729" s="268"/>
      <c r="F729" s="268"/>
      <c r="G729" s="268"/>
      <c r="H729" s="268"/>
      <c r="I729" s="268"/>
      <c r="J729" s="268"/>
      <c r="K729" s="268"/>
      <c r="L729" s="268"/>
      <c r="M729" s="268"/>
      <c r="N729" s="268"/>
      <c r="O729" s="268"/>
      <c r="P729" s="268"/>
      <c r="Q729" s="268"/>
      <c r="R729" s="247"/>
      <c r="S729" s="247"/>
      <c r="T729" s="268"/>
      <c r="U729" s="247"/>
      <c r="V729" s="247"/>
      <c r="W729" s="247"/>
      <c r="X729" s="247"/>
      <c r="Y729" s="247"/>
      <c r="Z729" s="247"/>
    </row>
    <row r="730" spans="1:26" ht="15.75" customHeight="1" x14ac:dyDescent="0.2">
      <c r="A730" s="268"/>
      <c r="B730" s="268"/>
      <c r="C730" s="268"/>
      <c r="D730" s="268"/>
      <c r="E730" s="268"/>
      <c r="F730" s="268"/>
      <c r="G730" s="268"/>
      <c r="H730" s="268"/>
      <c r="I730" s="268"/>
      <c r="J730" s="268"/>
      <c r="K730" s="268"/>
      <c r="L730" s="268"/>
      <c r="M730" s="268"/>
      <c r="N730" s="268"/>
      <c r="O730" s="268"/>
      <c r="P730" s="268"/>
      <c r="Q730" s="268"/>
      <c r="R730" s="247"/>
      <c r="S730" s="247"/>
      <c r="T730" s="268"/>
      <c r="U730" s="247"/>
      <c r="V730" s="247"/>
      <c r="W730" s="247"/>
      <c r="X730" s="247"/>
      <c r="Y730" s="247"/>
      <c r="Z730" s="247"/>
    </row>
    <row r="731" spans="1:26" ht="15.75" customHeight="1" x14ac:dyDescent="0.2">
      <c r="A731" s="268"/>
      <c r="B731" s="268"/>
      <c r="C731" s="268"/>
      <c r="D731" s="268"/>
      <c r="E731" s="268"/>
      <c r="F731" s="268"/>
      <c r="G731" s="268"/>
      <c r="H731" s="268"/>
      <c r="I731" s="268"/>
      <c r="J731" s="268"/>
      <c r="K731" s="268"/>
      <c r="L731" s="268"/>
      <c r="M731" s="268"/>
      <c r="N731" s="268"/>
      <c r="O731" s="268"/>
      <c r="P731" s="268"/>
      <c r="Q731" s="268"/>
      <c r="R731" s="247"/>
      <c r="S731" s="247"/>
      <c r="T731" s="268"/>
      <c r="U731" s="247"/>
      <c r="V731" s="247"/>
      <c r="W731" s="247"/>
      <c r="X731" s="247"/>
      <c r="Y731" s="247"/>
      <c r="Z731" s="247"/>
    </row>
    <row r="732" spans="1:26" ht="15.75" customHeight="1" x14ac:dyDescent="0.2">
      <c r="A732" s="268"/>
      <c r="B732" s="268"/>
      <c r="C732" s="268"/>
      <c r="D732" s="268"/>
      <c r="E732" s="268"/>
      <c r="F732" s="268"/>
      <c r="G732" s="268"/>
      <c r="H732" s="268"/>
      <c r="I732" s="268"/>
      <c r="J732" s="268"/>
      <c r="K732" s="268"/>
      <c r="L732" s="268"/>
      <c r="M732" s="268"/>
      <c r="N732" s="268"/>
      <c r="O732" s="268"/>
      <c r="P732" s="268"/>
      <c r="Q732" s="268"/>
      <c r="R732" s="247"/>
      <c r="S732" s="247"/>
      <c r="T732" s="268"/>
      <c r="U732" s="247"/>
      <c r="V732" s="247"/>
      <c r="W732" s="247"/>
      <c r="X732" s="247"/>
      <c r="Y732" s="247"/>
      <c r="Z732" s="247"/>
    </row>
    <row r="733" spans="1:26" ht="15.75" customHeight="1" x14ac:dyDescent="0.2">
      <c r="A733" s="268"/>
      <c r="B733" s="268"/>
      <c r="C733" s="268"/>
      <c r="D733" s="268"/>
      <c r="E733" s="268"/>
      <c r="F733" s="268"/>
      <c r="G733" s="268"/>
      <c r="H733" s="268"/>
      <c r="I733" s="268"/>
      <c r="J733" s="268"/>
      <c r="K733" s="268"/>
      <c r="L733" s="268"/>
      <c r="M733" s="268"/>
      <c r="N733" s="268"/>
      <c r="O733" s="268"/>
      <c r="P733" s="268"/>
      <c r="Q733" s="268"/>
      <c r="R733" s="247"/>
      <c r="S733" s="247"/>
      <c r="T733" s="268"/>
      <c r="U733" s="247"/>
      <c r="V733" s="247"/>
      <c r="W733" s="247"/>
      <c r="X733" s="247"/>
      <c r="Y733" s="247"/>
      <c r="Z733" s="247"/>
    </row>
    <row r="734" spans="1:26" ht="15.75" customHeight="1" x14ac:dyDescent="0.2">
      <c r="A734" s="268"/>
      <c r="B734" s="268"/>
      <c r="C734" s="268"/>
      <c r="D734" s="268"/>
      <c r="E734" s="268"/>
      <c r="F734" s="268"/>
      <c r="G734" s="268"/>
      <c r="H734" s="268"/>
      <c r="I734" s="268"/>
      <c r="J734" s="268"/>
      <c r="K734" s="268"/>
      <c r="L734" s="268"/>
      <c r="M734" s="268"/>
      <c r="N734" s="268"/>
      <c r="O734" s="268"/>
      <c r="P734" s="268"/>
      <c r="Q734" s="268"/>
      <c r="R734" s="247"/>
      <c r="S734" s="247"/>
      <c r="T734" s="268"/>
      <c r="U734" s="247"/>
      <c r="V734" s="247"/>
      <c r="W734" s="247"/>
      <c r="X734" s="247"/>
      <c r="Y734" s="247"/>
      <c r="Z734" s="247"/>
    </row>
    <row r="735" spans="1:26" ht="15.75" customHeight="1" x14ac:dyDescent="0.2">
      <c r="A735" s="268"/>
      <c r="B735" s="268"/>
      <c r="C735" s="268"/>
      <c r="D735" s="268"/>
      <c r="E735" s="268"/>
      <c r="F735" s="268"/>
      <c r="G735" s="268"/>
      <c r="H735" s="268"/>
      <c r="I735" s="268"/>
      <c r="J735" s="268"/>
      <c r="K735" s="268"/>
      <c r="L735" s="268"/>
      <c r="M735" s="268"/>
      <c r="N735" s="268"/>
      <c r="O735" s="268"/>
      <c r="P735" s="268"/>
      <c r="Q735" s="268"/>
      <c r="R735" s="247"/>
      <c r="S735" s="247"/>
      <c r="T735" s="268"/>
      <c r="U735" s="247"/>
      <c r="V735" s="247"/>
      <c r="W735" s="247"/>
      <c r="X735" s="247"/>
      <c r="Y735" s="247"/>
      <c r="Z735" s="247"/>
    </row>
    <row r="736" spans="1:26" ht="15.75" customHeight="1" x14ac:dyDescent="0.2">
      <c r="A736" s="268"/>
      <c r="B736" s="268"/>
      <c r="C736" s="268"/>
      <c r="D736" s="268"/>
      <c r="E736" s="268"/>
      <c r="F736" s="268"/>
      <c r="G736" s="268"/>
      <c r="H736" s="268"/>
      <c r="I736" s="268"/>
      <c r="J736" s="268"/>
      <c r="K736" s="268"/>
      <c r="L736" s="268"/>
      <c r="M736" s="268"/>
      <c r="N736" s="268"/>
      <c r="O736" s="268"/>
      <c r="P736" s="268"/>
      <c r="Q736" s="268"/>
      <c r="R736" s="247"/>
      <c r="S736" s="247"/>
      <c r="T736" s="268"/>
      <c r="U736" s="247"/>
      <c r="V736" s="247"/>
      <c r="W736" s="247"/>
      <c r="X736" s="247"/>
      <c r="Y736" s="247"/>
      <c r="Z736" s="247"/>
    </row>
    <row r="737" spans="1:26" ht="15.75" customHeight="1" x14ac:dyDescent="0.2">
      <c r="A737" s="268"/>
      <c r="B737" s="268"/>
      <c r="C737" s="268"/>
      <c r="D737" s="268"/>
      <c r="E737" s="268"/>
      <c r="F737" s="268"/>
      <c r="G737" s="268"/>
      <c r="H737" s="268"/>
      <c r="I737" s="268"/>
      <c r="J737" s="268"/>
      <c r="K737" s="268"/>
      <c r="L737" s="268"/>
      <c r="M737" s="268"/>
      <c r="N737" s="268"/>
      <c r="O737" s="268"/>
      <c r="P737" s="268"/>
      <c r="Q737" s="268"/>
      <c r="R737" s="247"/>
      <c r="S737" s="247"/>
      <c r="T737" s="268"/>
      <c r="U737" s="247"/>
      <c r="V737" s="247"/>
      <c r="W737" s="247"/>
      <c r="X737" s="247"/>
      <c r="Y737" s="247"/>
      <c r="Z737" s="247"/>
    </row>
    <row r="738" spans="1:26" ht="15.75" customHeight="1" x14ac:dyDescent="0.2">
      <c r="A738" s="268"/>
      <c r="B738" s="268"/>
      <c r="C738" s="268"/>
      <c r="D738" s="268"/>
      <c r="E738" s="268"/>
      <c r="F738" s="268"/>
      <c r="G738" s="268"/>
      <c r="H738" s="268"/>
      <c r="I738" s="268"/>
      <c r="J738" s="268"/>
      <c r="K738" s="268"/>
      <c r="L738" s="268"/>
      <c r="M738" s="268"/>
      <c r="N738" s="268"/>
      <c r="O738" s="268"/>
      <c r="P738" s="268"/>
      <c r="Q738" s="268"/>
      <c r="R738" s="247"/>
      <c r="S738" s="247"/>
      <c r="T738" s="268"/>
      <c r="U738" s="247"/>
      <c r="V738" s="247"/>
      <c r="W738" s="247"/>
      <c r="X738" s="247"/>
      <c r="Y738" s="247"/>
      <c r="Z738" s="247"/>
    </row>
    <row r="739" spans="1:26" ht="15.75" customHeight="1" x14ac:dyDescent="0.2">
      <c r="A739" s="268"/>
      <c r="B739" s="268"/>
      <c r="C739" s="268"/>
      <c r="D739" s="268"/>
      <c r="E739" s="268"/>
      <c r="F739" s="268"/>
      <c r="G739" s="268"/>
      <c r="H739" s="268"/>
      <c r="I739" s="268"/>
      <c r="J739" s="268"/>
      <c r="K739" s="268"/>
      <c r="L739" s="268"/>
      <c r="M739" s="268"/>
      <c r="N739" s="268"/>
      <c r="O739" s="268"/>
      <c r="P739" s="268"/>
      <c r="Q739" s="268"/>
      <c r="R739" s="247"/>
      <c r="S739" s="247"/>
      <c r="T739" s="268"/>
      <c r="U739" s="247"/>
      <c r="V739" s="247"/>
      <c r="W739" s="247"/>
      <c r="X739" s="247"/>
      <c r="Y739" s="247"/>
      <c r="Z739" s="247"/>
    </row>
    <row r="740" spans="1:26" ht="15.75" customHeight="1" x14ac:dyDescent="0.2">
      <c r="A740" s="268"/>
      <c r="B740" s="268"/>
      <c r="C740" s="268"/>
      <c r="D740" s="268"/>
      <c r="E740" s="268"/>
      <c r="F740" s="268"/>
      <c r="G740" s="268"/>
      <c r="H740" s="268"/>
      <c r="I740" s="268"/>
      <c r="J740" s="268"/>
      <c r="K740" s="268"/>
      <c r="L740" s="268"/>
      <c r="M740" s="268"/>
      <c r="N740" s="268"/>
      <c r="O740" s="268"/>
      <c r="P740" s="268"/>
      <c r="Q740" s="268"/>
      <c r="R740" s="247"/>
      <c r="S740" s="247"/>
      <c r="T740" s="268"/>
      <c r="U740" s="247"/>
      <c r="V740" s="247"/>
      <c r="W740" s="247"/>
      <c r="X740" s="247"/>
      <c r="Y740" s="247"/>
      <c r="Z740" s="247"/>
    </row>
    <row r="741" spans="1:26" ht="15.75" customHeight="1" x14ac:dyDescent="0.2">
      <c r="A741" s="268"/>
      <c r="B741" s="268"/>
      <c r="C741" s="268"/>
      <c r="D741" s="268"/>
      <c r="E741" s="268"/>
      <c r="F741" s="268"/>
      <c r="G741" s="268"/>
      <c r="H741" s="268"/>
      <c r="I741" s="268"/>
      <c r="J741" s="268"/>
      <c r="K741" s="268"/>
      <c r="L741" s="268"/>
      <c r="M741" s="268"/>
      <c r="N741" s="268"/>
      <c r="O741" s="268"/>
      <c r="P741" s="268"/>
      <c r="Q741" s="268"/>
      <c r="R741" s="247"/>
      <c r="S741" s="247"/>
      <c r="T741" s="268"/>
      <c r="U741" s="247"/>
      <c r="V741" s="247"/>
      <c r="W741" s="247"/>
      <c r="X741" s="247"/>
      <c r="Y741" s="247"/>
      <c r="Z741" s="247"/>
    </row>
    <row r="742" spans="1:26" ht="15.75" customHeight="1" x14ac:dyDescent="0.2">
      <c r="A742" s="268"/>
      <c r="B742" s="268"/>
      <c r="C742" s="268"/>
      <c r="D742" s="268"/>
      <c r="E742" s="268"/>
      <c r="F742" s="268"/>
      <c r="G742" s="268"/>
      <c r="H742" s="268"/>
      <c r="I742" s="268"/>
      <c r="J742" s="268"/>
      <c r="K742" s="268"/>
      <c r="L742" s="268"/>
      <c r="M742" s="268"/>
      <c r="N742" s="268"/>
      <c r="O742" s="268"/>
      <c r="P742" s="268"/>
      <c r="Q742" s="268"/>
      <c r="R742" s="247"/>
      <c r="S742" s="247"/>
      <c r="T742" s="268"/>
      <c r="U742" s="247"/>
      <c r="V742" s="247"/>
      <c r="W742" s="247"/>
      <c r="X742" s="247"/>
      <c r="Y742" s="247"/>
      <c r="Z742" s="247"/>
    </row>
    <row r="743" spans="1:26" ht="15.75" customHeight="1" x14ac:dyDescent="0.2">
      <c r="A743" s="268"/>
      <c r="B743" s="268"/>
      <c r="C743" s="268"/>
      <c r="D743" s="268"/>
      <c r="E743" s="268"/>
      <c r="F743" s="268"/>
      <c r="G743" s="268"/>
      <c r="H743" s="268"/>
      <c r="I743" s="268"/>
      <c r="J743" s="268"/>
      <c r="K743" s="268"/>
      <c r="L743" s="268"/>
      <c r="M743" s="268"/>
      <c r="N743" s="268"/>
      <c r="O743" s="268"/>
      <c r="P743" s="268"/>
      <c r="Q743" s="268"/>
      <c r="R743" s="247"/>
      <c r="S743" s="247"/>
      <c r="T743" s="268"/>
      <c r="U743" s="247"/>
      <c r="V743" s="247"/>
      <c r="W743" s="247"/>
      <c r="X743" s="247"/>
      <c r="Y743" s="247"/>
      <c r="Z743" s="247"/>
    </row>
    <row r="744" spans="1:26" ht="15.75" customHeight="1" x14ac:dyDescent="0.2">
      <c r="A744" s="268"/>
      <c r="B744" s="268"/>
      <c r="C744" s="268"/>
      <c r="D744" s="268"/>
      <c r="E744" s="268"/>
      <c r="F744" s="268"/>
      <c r="G744" s="268"/>
      <c r="H744" s="268"/>
      <c r="I744" s="268"/>
      <c r="J744" s="268"/>
      <c r="K744" s="268"/>
      <c r="L744" s="268"/>
      <c r="M744" s="268"/>
      <c r="N744" s="268"/>
      <c r="O744" s="268"/>
      <c r="P744" s="268"/>
      <c r="Q744" s="268"/>
      <c r="R744" s="247"/>
      <c r="S744" s="247"/>
      <c r="T744" s="268"/>
      <c r="U744" s="247"/>
      <c r="V744" s="247"/>
      <c r="W744" s="247"/>
      <c r="X744" s="247"/>
      <c r="Y744" s="247"/>
      <c r="Z744" s="247"/>
    </row>
    <row r="745" spans="1:26" ht="15.75" customHeight="1" x14ac:dyDescent="0.2">
      <c r="A745" s="268"/>
      <c r="B745" s="268"/>
      <c r="C745" s="268"/>
      <c r="D745" s="268"/>
      <c r="E745" s="268"/>
      <c r="F745" s="268"/>
      <c r="G745" s="268"/>
      <c r="H745" s="268"/>
      <c r="I745" s="268"/>
      <c r="J745" s="268"/>
      <c r="K745" s="268"/>
      <c r="L745" s="268"/>
      <c r="M745" s="268"/>
      <c r="N745" s="268"/>
      <c r="O745" s="268"/>
      <c r="P745" s="268"/>
      <c r="Q745" s="268"/>
      <c r="R745" s="247"/>
      <c r="S745" s="247"/>
      <c r="T745" s="268"/>
      <c r="U745" s="247"/>
      <c r="V745" s="247"/>
      <c r="W745" s="247"/>
      <c r="X745" s="247"/>
      <c r="Y745" s="247"/>
      <c r="Z745" s="247"/>
    </row>
    <row r="746" spans="1:26" ht="15.75" customHeight="1" x14ac:dyDescent="0.2">
      <c r="A746" s="268"/>
      <c r="B746" s="268"/>
      <c r="C746" s="268"/>
      <c r="D746" s="268"/>
      <c r="E746" s="268"/>
      <c r="F746" s="268"/>
      <c r="G746" s="268"/>
      <c r="H746" s="268"/>
      <c r="I746" s="268"/>
      <c r="J746" s="268"/>
      <c r="K746" s="268"/>
      <c r="L746" s="268"/>
      <c r="M746" s="268"/>
      <c r="N746" s="268"/>
      <c r="O746" s="268"/>
      <c r="P746" s="268"/>
      <c r="Q746" s="268"/>
      <c r="R746" s="247"/>
      <c r="S746" s="247"/>
      <c r="T746" s="268"/>
      <c r="U746" s="247"/>
      <c r="V746" s="247"/>
      <c r="W746" s="247"/>
      <c r="X746" s="247"/>
      <c r="Y746" s="247"/>
      <c r="Z746" s="247"/>
    </row>
    <row r="747" spans="1:26" ht="15.75" customHeight="1" x14ac:dyDescent="0.2">
      <c r="A747" s="268"/>
      <c r="B747" s="268"/>
      <c r="C747" s="268"/>
      <c r="D747" s="268"/>
      <c r="E747" s="268"/>
      <c r="F747" s="268"/>
      <c r="G747" s="268"/>
      <c r="H747" s="268"/>
      <c r="I747" s="268"/>
      <c r="J747" s="268"/>
      <c r="K747" s="268"/>
      <c r="L747" s="268"/>
      <c r="M747" s="268"/>
      <c r="N747" s="268"/>
      <c r="O747" s="268"/>
      <c r="P747" s="268"/>
      <c r="Q747" s="268"/>
      <c r="R747" s="247"/>
      <c r="S747" s="247"/>
      <c r="T747" s="268"/>
      <c r="U747" s="247"/>
      <c r="V747" s="247"/>
      <c r="W747" s="247"/>
      <c r="X747" s="247"/>
      <c r="Y747" s="247"/>
      <c r="Z747" s="247"/>
    </row>
    <row r="748" spans="1:26" ht="15.75" customHeight="1" x14ac:dyDescent="0.2">
      <c r="A748" s="268"/>
      <c r="B748" s="268"/>
      <c r="C748" s="268"/>
      <c r="D748" s="268"/>
      <c r="E748" s="268"/>
      <c r="F748" s="268"/>
      <c r="G748" s="268"/>
      <c r="H748" s="268"/>
      <c r="I748" s="268"/>
      <c r="J748" s="268"/>
      <c r="K748" s="268"/>
      <c r="L748" s="268"/>
      <c r="M748" s="268"/>
      <c r="N748" s="268"/>
      <c r="O748" s="268"/>
      <c r="P748" s="268"/>
      <c r="Q748" s="268"/>
      <c r="R748" s="247"/>
      <c r="S748" s="247"/>
      <c r="T748" s="268"/>
      <c r="U748" s="247"/>
      <c r="V748" s="247"/>
      <c r="W748" s="247"/>
      <c r="X748" s="247"/>
      <c r="Y748" s="247"/>
      <c r="Z748" s="247"/>
    </row>
    <row r="749" spans="1:26" ht="15.75" customHeight="1" x14ac:dyDescent="0.2">
      <c r="A749" s="268"/>
      <c r="B749" s="268"/>
      <c r="C749" s="268"/>
      <c r="D749" s="268"/>
      <c r="E749" s="268"/>
      <c r="F749" s="268"/>
      <c r="G749" s="268"/>
      <c r="H749" s="268"/>
      <c r="I749" s="268"/>
      <c r="J749" s="268"/>
      <c r="K749" s="268"/>
      <c r="L749" s="268"/>
      <c r="M749" s="268"/>
      <c r="N749" s="268"/>
      <c r="O749" s="268"/>
      <c r="P749" s="268"/>
      <c r="Q749" s="268"/>
      <c r="R749" s="247"/>
      <c r="S749" s="247"/>
      <c r="T749" s="268"/>
      <c r="U749" s="247"/>
      <c r="V749" s="247"/>
      <c r="W749" s="247"/>
      <c r="X749" s="247"/>
      <c r="Y749" s="247"/>
      <c r="Z749" s="247"/>
    </row>
    <row r="750" spans="1:26" ht="15.75" customHeight="1" x14ac:dyDescent="0.2">
      <c r="A750" s="268"/>
      <c r="B750" s="268"/>
      <c r="C750" s="268"/>
      <c r="D750" s="268"/>
      <c r="E750" s="268"/>
      <c r="F750" s="268"/>
      <c r="G750" s="268"/>
      <c r="H750" s="268"/>
      <c r="I750" s="268"/>
      <c r="J750" s="268"/>
      <c r="K750" s="268"/>
      <c r="L750" s="268"/>
      <c r="M750" s="268"/>
      <c r="N750" s="268"/>
      <c r="O750" s="268"/>
      <c r="P750" s="268"/>
      <c r="Q750" s="268"/>
      <c r="R750" s="247"/>
      <c r="S750" s="247"/>
      <c r="T750" s="268"/>
      <c r="U750" s="247"/>
      <c r="V750" s="247"/>
      <c r="W750" s="247"/>
      <c r="X750" s="247"/>
      <c r="Y750" s="247"/>
      <c r="Z750" s="247"/>
    </row>
    <row r="751" spans="1:26" ht="15.75" customHeight="1" x14ac:dyDescent="0.2">
      <c r="A751" s="268"/>
      <c r="B751" s="268"/>
      <c r="C751" s="268"/>
      <c r="D751" s="268"/>
      <c r="E751" s="268"/>
      <c r="F751" s="268"/>
      <c r="G751" s="268"/>
      <c r="H751" s="268"/>
      <c r="I751" s="268"/>
      <c r="J751" s="268"/>
      <c r="K751" s="268"/>
      <c r="L751" s="268"/>
      <c r="M751" s="268"/>
      <c r="N751" s="268"/>
      <c r="O751" s="268"/>
      <c r="P751" s="268"/>
      <c r="Q751" s="268"/>
      <c r="R751" s="247"/>
      <c r="S751" s="247"/>
      <c r="T751" s="268"/>
      <c r="U751" s="247"/>
      <c r="V751" s="247"/>
      <c r="W751" s="247"/>
      <c r="X751" s="247"/>
      <c r="Y751" s="247"/>
      <c r="Z751" s="247"/>
    </row>
    <row r="752" spans="1:26" ht="15.75" customHeight="1" x14ac:dyDescent="0.2">
      <c r="A752" s="268"/>
      <c r="B752" s="268"/>
      <c r="C752" s="268"/>
      <c r="D752" s="268"/>
      <c r="E752" s="268"/>
      <c r="F752" s="268"/>
      <c r="G752" s="268"/>
      <c r="H752" s="268"/>
      <c r="I752" s="268"/>
      <c r="J752" s="268"/>
      <c r="K752" s="268"/>
      <c r="L752" s="268"/>
      <c r="M752" s="268"/>
      <c r="N752" s="268"/>
      <c r="O752" s="268"/>
      <c r="P752" s="268"/>
      <c r="Q752" s="268"/>
      <c r="R752" s="247"/>
      <c r="S752" s="247"/>
      <c r="T752" s="268"/>
      <c r="U752" s="247"/>
      <c r="V752" s="247"/>
      <c r="W752" s="247"/>
      <c r="X752" s="247"/>
      <c r="Y752" s="247"/>
      <c r="Z752" s="247"/>
    </row>
    <row r="753" spans="1:26" ht="15.75" customHeight="1" x14ac:dyDescent="0.2">
      <c r="A753" s="268"/>
      <c r="B753" s="268"/>
      <c r="C753" s="268"/>
      <c r="D753" s="268"/>
      <c r="E753" s="268"/>
      <c r="F753" s="268"/>
      <c r="G753" s="268"/>
      <c r="H753" s="268"/>
      <c r="I753" s="268"/>
      <c r="J753" s="268"/>
      <c r="K753" s="268"/>
      <c r="L753" s="268"/>
      <c r="M753" s="268"/>
      <c r="N753" s="268"/>
      <c r="O753" s="268"/>
      <c r="P753" s="268"/>
      <c r="Q753" s="268"/>
      <c r="R753" s="247"/>
      <c r="S753" s="247"/>
      <c r="T753" s="268"/>
      <c r="U753" s="247"/>
      <c r="V753" s="247"/>
      <c r="W753" s="247"/>
      <c r="X753" s="247"/>
      <c r="Y753" s="247"/>
      <c r="Z753" s="247"/>
    </row>
    <row r="754" spans="1:26" ht="15.75" customHeight="1" x14ac:dyDescent="0.2">
      <c r="A754" s="268"/>
      <c r="B754" s="268"/>
      <c r="C754" s="268"/>
      <c r="D754" s="268"/>
      <c r="E754" s="268"/>
      <c r="F754" s="268"/>
      <c r="G754" s="268"/>
      <c r="H754" s="268"/>
      <c r="I754" s="268"/>
      <c r="J754" s="268"/>
      <c r="K754" s="268"/>
      <c r="L754" s="268"/>
      <c r="M754" s="268"/>
      <c r="N754" s="268"/>
      <c r="O754" s="268"/>
      <c r="P754" s="268"/>
      <c r="Q754" s="268"/>
      <c r="R754" s="247"/>
      <c r="S754" s="247"/>
      <c r="T754" s="268"/>
      <c r="U754" s="247"/>
      <c r="V754" s="247"/>
      <c r="W754" s="247"/>
      <c r="X754" s="247"/>
      <c r="Y754" s="247"/>
      <c r="Z754" s="247"/>
    </row>
    <row r="755" spans="1:26" ht="15.75" customHeight="1" x14ac:dyDescent="0.2">
      <c r="A755" s="268"/>
      <c r="B755" s="268"/>
      <c r="C755" s="268"/>
      <c r="D755" s="268"/>
      <c r="E755" s="268"/>
      <c r="F755" s="268"/>
      <c r="G755" s="268"/>
      <c r="H755" s="268"/>
      <c r="I755" s="268"/>
      <c r="J755" s="268"/>
      <c r="K755" s="268"/>
      <c r="L755" s="268"/>
      <c r="M755" s="268"/>
      <c r="N755" s="268"/>
      <c r="O755" s="268"/>
      <c r="P755" s="268"/>
      <c r="Q755" s="268"/>
      <c r="R755" s="247"/>
      <c r="S755" s="247"/>
      <c r="T755" s="268"/>
      <c r="U755" s="247"/>
      <c r="V755" s="247"/>
      <c r="W755" s="247"/>
      <c r="X755" s="247"/>
      <c r="Y755" s="247"/>
      <c r="Z755" s="247"/>
    </row>
    <row r="756" spans="1:26" ht="15.75" customHeight="1" x14ac:dyDescent="0.2">
      <c r="A756" s="268"/>
      <c r="B756" s="268"/>
      <c r="C756" s="268"/>
      <c r="D756" s="268"/>
      <c r="E756" s="268"/>
      <c r="F756" s="268"/>
      <c r="G756" s="268"/>
      <c r="H756" s="268"/>
      <c r="I756" s="268"/>
      <c r="J756" s="268"/>
      <c r="K756" s="268"/>
      <c r="L756" s="268"/>
      <c r="M756" s="268"/>
      <c r="N756" s="268"/>
      <c r="O756" s="268"/>
      <c r="P756" s="268"/>
      <c r="Q756" s="268"/>
      <c r="R756" s="247"/>
      <c r="S756" s="247"/>
      <c r="T756" s="268"/>
      <c r="U756" s="247"/>
      <c r="V756" s="247"/>
      <c r="W756" s="247"/>
      <c r="X756" s="247"/>
      <c r="Y756" s="247"/>
      <c r="Z756" s="247"/>
    </row>
    <row r="757" spans="1:26" ht="15.75" customHeight="1" x14ac:dyDescent="0.2">
      <c r="A757" s="268"/>
      <c r="B757" s="268"/>
      <c r="C757" s="268"/>
      <c r="D757" s="268"/>
      <c r="E757" s="268"/>
      <c r="F757" s="268"/>
      <c r="G757" s="268"/>
      <c r="H757" s="268"/>
      <c r="I757" s="268"/>
      <c r="J757" s="268"/>
      <c r="K757" s="268"/>
      <c r="L757" s="268"/>
      <c r="M757" s="268"/>
      <c r="N757" s="268"/>
      <c r="O757" s="268"/>
      <c r="P757" s="268"/>
      <c r="Q757" s="268"/>
      <c r="R757" s="247"/>
      <c r="S757" s="247"/>
      <c r="T757" s="268"/>
      <c r="U757" s="247"/>
      <c r="V757" s="247"/>
      <c r="W757" s="247"/>
      <c r="X757" s="247"/>
      <c r="Y757" s="247"/>
      <c r="Z757" s="247"/>
    </row>
    <row r="758" spans="1:26" ht="15.75" customHeight="1" x14ac:dyDescent="0.2">
      <c r="A758" s="268"/>
      <c r="B758" s="268"/>
      <c r="C758" s="268"/>
      <c r="D758" s="268"/>
      <c r="E758" s="268"/>
      <c r="F758" s="268"/>
      <c r="G758" s="268"/>
      <c r="H758" s="268"/>
      <c r="I758" s="268"/>
      <c r="J758" s="268"/>
      <c r="K758" s="268"/>
      <c r="L758" s="268"/>
      <c r="M758" s="268"/>
      <c r="N758" s="268"/>
      <c r="O758" s="268"/>
      <c r="P758" s="268"/>
      <c r="Q758" s="268"/>
      <c r="R758" s="247"/>
      <c r="S758" s="247"/>
      <c r="T758" s="268"/>
      <c r="U758" s="247"/>
      <c r="V758" s="247"/>
      <c r="W758" s="247"/>
      <c r="X758" s="247"/>
      <c r="Y758" s="247"/>
      <c r="Z758" s="247"/>
    </row>
    <row r="759" spans="1:26" ht="15.75" customHeight="1" x14ac:dyDescent="0.2">
      <c r="A759" s="268"/>
      <c r="B759" s="268"/>
      <c r="C759" s="268"/>
      <c r="D759" s="268"/>
      <c r="E759" s="268"/>
      <c r="F759" s="268"/>
      <c r="G759" s="268"/>
      <c r="H759" s="268"/>
      <c r="I759" s="268"/>
      <c r="J759" s="268"/>
      <c r="K759" s="268"/>
      <c r="L759" s="268"/>
      <c r="M759" s="268"/>
      <c r="N759" s="268"/>
      <c r="O759" s="268"/>
      <c r="P759" s="268"/>
      <c r="Q759" s="268"/>
      <c r="R759" s="247"/>
      <c r="S759" s="247"/>
      <c r="T759" s="268"/>
      <c r="U759" s="247"/>
      <c r="V759" s="247"/>
      <c r="W759" s="247"/>
      <c r="X759" s="247"/>
      <c r="Y759" s="247"/>
      <c r="Z759" s="247"/>
    </row>
    <row r="760" spans="1:26" ht="15.75" customHeight="1" x14ac:dyDescent="0.2">
      <c r="A760" s="268"/>
      <c r="B760" s="268"/>
      <c r="C760" s="268"/>
      <c r="D760" s="268"/>
      <c r="E760" s="268"/>
      <c r="F760" s="268"/>
      <c r="G760" s="268"/>
      <c r="H760" s="268"/>
      <c r="I760" s="268"/>
      <c r="J760" s="268"/>
      <c r="K760" s="268"/>
      <c r="L760" s="268"/>
      <c r="M760" s="268"/>
      <c r="N760" s="268"/>
      <c r="O760" s="268"/>
      <c r="P760" s="268"/>
      <c r="Q760" s="268"/>
      <c r="R760" s="247"/>
      <c r="S760" s="247"/>
      <c r="T760" s="268"/>
      <c r="U760" s="247"/>
      <c r="V760" s="247"/>
      <c r="W760" s="247"/>
      <c r="X760" s="247"/>
      <c r="Y760" s="247"/>
      <c r="Z760" s="247"/>
    </row>
    <row r="761" spans="1:26" ht="15.75" customHeight="1" x14ac:dyDescent="0.2">
      <c r="A761" s="268"/>
      <c r="B761" s="268"/>
      <c r="C761" s="268"/>
      <c r="D761" s="268"/>
      <c r="E761" s="268"/>
      <c r="F761" s="268"/>
      <c r="G761" s="268"/>
      <c r="H761" s="268"/>
      <c r="I761" s="268"/>
      <c r="J761" s="268"/>
      <c r="K761" s="268"/>
      <c r="L761" s="268"/>
      <c r="M761" s="268"/>
      <c r="N761" s="268"/>
      <c r="O761" s="268"/>
      <c r="P761" s="268"/>
      <c r="Q761" s="268"/>
      <c r="R761" s="247"/>
      <c r="S761" s="247"/>
      <c r="T761" s="268"/>
      <c r="U761" s="247"/>
      <c r="V761" s="247"/>
      <c r="W761" s="247"/>
      <c r="X761" s="247"/>
      <c r="Y761" s="247"/>
      <c r="Z761" s="247"/>
    </row>
    <row r="762" spans="1:26" ht="15.75" customHeight="1" x14ac:dyDescent="0.2">
      <c r="A762" s="268"/>
      <c r="B762" s="268"/>
      <c r="C762" s="268"/>
      <c r="D762" s="268"/>
      <c r="E762" s="268"/>
      <c r="F762" s="268"/>
      <c r="G762" s="268"/>
      <c r="H762" s="268"/>
      <c r="I762" s="268"/>
      <c r="J762" s="268"/>
      <c r="K762" s="268"/>
      <c r="L762" s="268"/>
      <c r="M762" s="268"/>
      <c r="N762" s="268"/>
      <c r="O762" s="268"/>
      <c r="P762" s="268"/>
      <c r="Q762" s="268"/>
      <c r="R762" s="247"/>
      <c r="S762" s="247"/>
      <c r="T762" s="268"/>
      <c r="U762" s="247"/>
      <c r="V762" s="247"/>
      <c r="W762" s="247"/>
      <c r="X762" s="247"/>
      <c r="Y762" s="247"/>
      <c r="Z762" s="247"/>
    </row>
    <row r="763" spans="1:26" ht="15.75" customHeight="1" x14ac:dyDescent="0.2">
      <c r="A763" s="268"/>
      <c r="B763" s="268"/>
      <c r="C763" s="268"/>
      <c r="D763" s="268"/>
      <c r="E763" s="268"/>
      <c r="F763" s="268"/>
      <c r="G763" s="268"/>
      <c r="H763" s="268"/>
      <c r="I763" s="268"/>
      <c r="J763" s="268"/>
      <c r="K763" s="268"/>
      <c r="L763" s="268"/>
      <c r="M763" s="268"/>
      <c r="N763" s="268"/>
      <c r="O763" s="268"/>
      <c r="P763" s="268"/>
      <c r="Q763" s="268"/>
      <c r="R763" s="247"/>
      <c r="S763" s="247"/>
      <c r="T763" s="268"/>
      <c r="U763" s="247"/>
      <c r="V763" s="247"/>
      <c r="W763" s="247"/>
      <c r="X763" s="247"/>
      <c r="Y763" s="247"/>
      <c r="Z763" s="247"/>
    </row>
    <row r="764" spans="1:26" ht="15.75" customHeight="1" x14ac:dyDescent="0.2">
      <c r="A764" s="268"/>
      <c r="B764" s="268"/>
      <c r="C764" s="268"/>
      <c r="D764" s="268"/>
      <c r="E764" s="268"/>
      <c r="F764" s="268"/>
      <c r="G764" s="268"/>
      <c r="H764" s="268"/>
      <c r="I764" s="268"/>
      <c r="J764" s="268"/>
      <c r="K764" s="268"/>
      <c r="L764" s="268"/>
      <c r="M764" s="268"/>
      <c r="N764" s="268"/>
      <c r="O764" s="268"/>
      <c r="P764" s="268"/>
      <c r="Q764" s="268"/>
      <c r="R764" s="247"/>
      <c r="S764" s="247"/>
      <c r="T764" s="268"/>
      <c r="U764" s="247"/>
      <c r="V764" s="247"/>
      <c r="W764" s="247"/>
      <c r="X764" s="247"/>
      <c r="Y764" s="247"/>
      <c r="Z764" s="247"/>
    </row>
    <row r="765" spans="1:26" ht="15.75" customHeight="1" x14ac:dyDescent="0.2">
      <c r="A765" s="268"/>
      <c r="B765" s="268"/>
      <c r="C765" s="268"/>
      <c r="D765" s="268"/>
      <c r="E765" s="268"/>
      <c r="F765" s="268"/>
      <c r="G765" s="268"/>
      <c r="H765" s="268"/>
      <c r="I765" s="268"/>
      <c r="J765" s="268"/>
      <c r="K765" s="268"/>
      <c r="L765" s="268"/>
      <c r="M765" s="268"/>
      <c r="N765" s="268"/>
      <c r="O765" s="268"/>
      <c r="P765" s="268"/>
      <c r="Q765" s="268"/>
      <c r="R765" s="247"/>
      <c r="S765" s="247"/>
      <c r="T765" s="268"/>
      <c r="U765" s="247"/>
      <c r="V765" s="247"/>
      <c r="W765" s="247"/>
      <c r="X765" s="247"/>
      <c r="Y765" s="247"/>
      <c r="Z765" s="247"/>
    </row>
    <row r="766" spans="1:26" ht="15.75" customHeight="1" x14ac:dyDescent="0.2">
      <c r="A766" s="268"/>
      <c r="B766" s="268"/>
      <c r="C766" s="268"/>
      <c r="D766" s="268"/>
      <c r="E766" s="268"/>
      <c r="F766" s="268"/>
      <c r="G766" s="268"/>
      <c r="H766" s="268"/>
      <c r="I766" s="268"/>
      <c r="J766" s="268"/>
      <c r="K766" s="268"/>
      <c r="L766" s="268"/>
      <c r="M766" s="268"/>
      <c r="N766" s="268"/>
      <c r="O766" s="268"/>
      <c r="P766" s="268"/>
      <c r="Q766" s="268"/>
      <c r="R766" s="247"/>
      <c r="S766" s="247"/>
      <c r="T766" s="268"/>
      <c r="U766" s="247"/>
      <c r="V766" s="247"/>
      <c r="W766" s="247"/>
      <c r="X766" s="247"/>
      <c r="Y766" s="247"/>
      <c r="Z766" s="247"/>
    </row>
    <row r="767" spans="1:26" ht="15.75" customHeight="1" x14ac:dyDescent="0.2">
      <c r="A767" s="268"/>
      <c r="B767" s="268"/>
      <c r="C767" s="268"/>
      <c r="D767" s="268"/>
      <c r="E767" s="268"/>
      <c r="F767" s="268"/>
      <c r="G767" s="268"/>
      <c r="H767" s="268"/>
      <c r="I767" s="268"/>
      <c r="J767" s="268"/>
      <c r="K767" s="268"/>
      <c r="L767" s="268"/>
      <c r="M767" s="268"/>
      <c r="N767" s="268"/>
      <c r="O767" s="268"/>
      <c r="P767" s="268"/>
      <c r="Q767" s="268"/>
      <c r="R767" s="247"/>
      <c r="S767" s="247"/>
      <c r="T767" s="268"/>
      <c r="U767" s="247"/>
      <c r="V767" s="247"/>
      <c r="W767" s="247"/>
      <c r="X767" s="247"/>
      <c r="Y767" s="247"/>
      <c r="Z767" s="247"/>
    </row>
    <row r="768" spans="1:26" ht="15.75" customHeight="1" x14ac:dyDescent="0.2">
      <c r="A768" s="268"/>
      <c r="B768" s="268"/>
      <c r="C768" s="268"/>
      <c r="D768" s="268"/>
      <c r="E768" s="268"/>
      <c r="F768" s="268"/>
      <c r="G768" s="268"/>
      <c r="H768" s="268"/>
      <c r="I768" s="268"/>
      <c r="J768" s="268"/>
      <c r="K768" s="268"/>
      <c r="L768" s="268"/>
      <c r="M768" s="268"/>
      <c r="N768" s="268"/>
      <c r="O768" s="268"/>
      <c r="P768" s="268"/>
      <c r="Q768" s="268"/>
      <c r="R768" s="247"/>
      <c r="S768" s="247"/>
      <c r="T768" s="268"/>
      <c r="U768" s="247"/>
      <c r="V768" s="247"/>
      <c r="W768" s="247"/>
      <c r="X768" s="247"/>
      <c r="Y768" s="247"/>
      <c r="Z768" s="247"/>
    </row>
    <row r="769" spans="1:26" ht="15.75" customHeight="1" x14ac:dyDescent="0.2">
      <c r="A769" s="268"/>
      <c r="B769" s="268"/>
      <c r="C769" s="268"/>
      <c r="D769" s="268"/>
      <c r="E769" s="268"/>
      <c r="F769" s="268"/>
      <c r="G769" s="268"/>
      <c r="H769" s="268"/>
      <c r="I769" s="268"/>
      <c r="J769" s="268"/>
      <c r="K769" s="268"/>
      <c r="L769" s="268"/>
      <c r="M769" s="268"/>
      <c r="N769" s="268"/>
      <c r="O769" s="268"/>
      <c r="P769" s="268"/>
      <c r="Q769" s="268"/>
      <c r="R769" s="247"/>
      <c r="S769" s="247"/>
      <c r="T769" s="268"/>
      <c r="U769" s="247"/>
      <c r="V769" s="247"/>
      <c r="W769" s="247"/>
      <c r="X769" s="247"/>
      <c r="Y769" s="247"/>
      <c r="Z769" s="247"/>
    </row>
    <row r="770" spans="1:26" ht="15.75" customHeight="1" x14ac:dyDescent="0.2">
      <c r="A770" s="268"/>
      <c r="B770" s="268"/>
      <c r="C770" s="268"/>
      <c r="D770" s="268"/>
      <c r="E770" s="268"/>
      <c r="F770" s="268"/>
      <c r="G770" s="268"/>
      <c r="H770" s="268"/>
      <c r="I770" s="268"/>
      <c r="J770" s="268"/>
      <c r="K770" s="268"/>
      <c r="L770" s="268"/>
      <c r="M770" s="268"/>
      <c r="N770" s="268"/>
      <c r="O770" s="268"/>
      <c r="P770" s="268"/>
      <c r="Q770" s="268"/>
      <c r="R770" s="247"/>
      <c r="S770" s="247"/>
      <c r="T770" s="268"/>
      <c r="U770" s="247"/>
      <c r="V770" s="247"/>
      <c r="W770" s="247"/>
      <c r="X770" s="247"/>
      <c r="Y770" s="247"/>
      <c r="Z770" s="247"/>
    </row>
    <row r="771" spans="1:26" ht="15.75" customHeight="1" x14ac:dyDescent="0.2">
      <c r="A771" s="268"/>
      <c r="B771" s="268"/>
      <c r="C771" s="268"/>
      <c r="D771" s="268"/>
      <c r="E771" s="268"/>
      <c r="F771" s="268"/>
      <c r="G771" s="268"/>
      <c r="H771" s="268"/>
      <c r="I771" s="268"/>
      <c r="J771" s="268"/>
      <c r="K771" s="268"/>
      <c r="L771" s="268"/>
      <c r="M771" s="268"/>
      <c r="N771" s="268"/>
      <c r="O771" s="268"/>
      <c r="P771" s="268"/>
      <c r="Q771" s="268"/>
      <c r="R771" s="247"/>
      <c r="S771" s="247"/>
      <c r="T771" s="268"/>
      <c r="U771" s="247"/>
      <c r="V771" s="247"/>
      <c r="W771" s="247"/>
      <c r="X771" s="247"/>
      <c r="Y771" s="247"/>
      <c r="Z771" s="247"/>
    </row>
    <row r="772" spans="1:26" ht="15.75" customHeight="1" x14ac:dyDescent="0.2">
      <c r="A772" s="268"/>
      <c r="B772" s="268"/>
      <c r="C772" s="268"/>
      <c r="D772" s="268"/>
      <c r="E772" s="268"/>
      <c r="F772" s="268"/>
      <c r="G772" s="268"/>
      <c r="H772" s="268"/>
      <c r="I772" s="268"/>
      <c r="J772" s="268"/>
      <c r="K772" s="268"/>
      <c r="L772" s="268"/>
      <c r="M772" s="268"/>
      <c r="N772" s="268"/>
      <c r="O772" s="268"/>
      <c r="P772" s="268"/>
      <c r="Q772" s="268"/>
      <c r="R772" s="247"/>
      <c r="S772" s="247"/>
      <c r="T772" s="268"/>
      <c r="U772" s="247"/>
      <c r="V772" s="247"/>
      <c r="W772" s="247"/>
      <c r="X772" s="247"/>
      <c r="Y772" s="247"/>
      <c r="Z772" s="247"/>
    </row>
    <row r="773" spans="1:26" ht="15.75" customHeight="1" x14ac:dyDescent="0.2">
      <c r="A773" s="268"/>
      <c r="B773" s="268"/>
      <c r="C773" s="268"/>
      <c r="D773" s="268"/>
      <c r="E773" s="268"/>
      <c r="F773" s="268"/>
      <c r="G773" s="268"/>
      <c r="H773" s="268"/>
      <c r="I773" s="268"/>
      <c r="J773" s="268"/>
      <c r="K773" s="268"/>
      <c r="L773" s="268"/>
      <c r="M773" s="268"/>
      <c r="N773" s="268"/>
      <c r="O773" s="268"/>
      <c r="P773" s="268"/>
      <c r="Q773" s="268"/>
      <c r="R773" s="247"/>
      <c r="S773" s="247"/>
      <c r="T773" s="268"/>
      <c r="U773" s="247"/>
      <c r="V773" s="247"/>
      <c r="W773" s="247"/>
      <c r="X773" s="247"/>
      <c r="Y773" s="247"/>
      <c r="Z773" s="247"/>
    </row>
    <row r="774" spans="1:26" ht="15.75" customHeight="1" x14ac:dyDescent="0.2">
      <c r="A774" s="268"/>
      <c r="B774" s="268"/>
      <c r="C774" s="268"/>
      <c r="D774" s="268"/>
      <c r="E774" s="268"/>
      <c r="F774" s="268"/>
      <c r="G774" s="268"/>
      <c r="H774" s="268"/>
      <c r="I774" s="268"/>
      <c r="J774" s="268"/>
      <c r="K774" s="268"/>
      <c r="L774" s="268"/>
      <c r="M774" s="268"/>
      <c r="N774" s="268"/>
      <c r="O774" s="268"/>
      <c r="P774" s="268"/>
      <c r="Q774" s="268"/>
      <c r="R774" s="247"/>
      <c r="S774" s="247"/>
      <c r="T774" s="268"/>
      <c r="U774" s="247"/>
      <c r="V774" s="247"/>
      <c r="W774" s="247"/>
      <c r="X774" s="247"/>
      <c r="Y774" s="247"/>
      <c r="Z774" s="247"/>
    </row>
    <row r="775" spans="1:26" ht="15.75" customHeight="1" x14ac:dyDescent="0.2">
      <c r="A775" s="268"/>
      <c r="B775" s="268"/>
      <c r="C775" s="268"/>
      <c r="D775" s="268"/>
      <c r="E775" s="268"/>
      <c r="F775" s="268"/>
      <c r="G775" s="268"/>
      <c r="H775" s="268"/>
      <c r="I775" s="268"/>
      <c r="J775" s="268"/>
      <c r="K775" s="268"/>
      <c r="L775" s="268"/>
      <c r="M775" s="268"/>
      <c r="N775" s="268"/>
      <c r="O775" s="268"/>
      <c r="P775" s="268"/>
      <c r="Q775" s="268"/>
      <c r="R775" s="247"/>
      <c r="S775" s="247"/>
      <c r="T775" s="268"/>
      <c r="U775" s="247"/>
      <c r="V775" s="247"/>
      <c r="W775" s="247"/>
      <c r="X775" s="247"/>
      <c r="Y775" s="247"/>
      <c r="Z775" s="247"/>
    </row>
    <row r="776" spans="1:26" ht="15.75" customHeight="1" x14ac:dyDescent="0.2">
      <c r="A776" s="268"/>
      <c r="B776" s="268"/>
      <c r="C776" s="268"/>
      <c r="D776" s="268"/>
      <c r="E776" s="268"/>
      <c r="F776" s="268"/>
      <c r="G776" s="268"/>
      <c r="H776" s="268"/>
      <c r="I776" s="268"/>
      <c r="J776" s="268"/>
      <c r="K776" s="268"/>
      <c r="L776" s="268"/>
      <c r="M776" s="268"/>
      <c r="N776" s="268"/>
      <c r="O776" s="268"/>
      <c r="P776" s="268"/>
      <c r="Q776" s="268"/>
      <c r="R776" s="247"/>
      <c r="S776" s="247"/>
      <c r="T776" s="268"/>
      <c r="U776" s="247"/>
      <c r="V776" s="247"/>
      <c r="W776" s="247"/>
      <c r="X776" s="247"/>
      <c r="Y776" s="247"/>
      <c r="Z776" s="247"/>
    </row>
    <row r="777" spans="1:26" ht="15.75" customHeight="1" x14ac:dyDescent="0.2">
      <c r="A777" s="268"/>
      <c r="B777" s="268"/>
      <c r="C777" s="268"/>
      <c r="D777" s="268"/>
      <c r="E777" s="268"/>
      <c r="F777" s="268"/>
      <c r="G777" s="268"/>
      <c r="H777" s="268"/>
      <c r="I777" s="268"/>
      <c r="J777" s="268"/>
      <c r="K777" s="268"/>
      <c r="L777" s="268"/>
      <c r="M777" s="268"/>
      <c r="N777" s="268"/>
      <c r="O777" s="268"/>
      <c r="P777" s="268"/>
      <c r="Q777" s="268"/>
      <c r="R777" s="247"/>
      <c r="S777" s="247"/>
      <c r="T777" s="268"/>
      <c r="U777" s="247"/>
      <c r="V777" s="247"/>
      <c r="W777" s="247"/>
      <c r="X777" s="247"/>
      <c r="Y777" s="247"/>
      <c r="Z777" s="247"/>
    </row>
    <row r="778" spans="1:26" ht="15.75" customHeight="1" x14ac:dyDescent="0.2">
      <c r="A778" s="268"/>
      <c r="B778" s="268"/>
      <c r="C778" s="268"/>
      <c r="D778" s="268"/>
      <c r="E778" s="268"/>
      <c r="F778" s="268"/>
      <c r="G778" s="268"/>
      <c r="H778" s="268"/>
      <c r="I778" s="268"/>
      <c r="J778" s="268"/>
      <c r="K778" s="268"/>
      <c r="L778" s="268"/>
      <c r="M778" s="268"/>
      <c r="N778" s="268"/>
      <c r="O778" s="268"/>
      <c r="P778" s="268"/>
      <c r="Q778" s="268"/>
      <c r="R778" s="247"/>
      <c r="S778" s="247"/>
      <c r="T778" s="268"/>
      <c r="U778" s="247"/>
      <c r="V778" s="247"/>
      <c r="W778" s="247"/>
      <c r="X778" s="247"/>
      <c r="Y778" s="247"/>
      <c r="Z778" s="247"/>
    </row>
    <row r="779" spans="1:26" ht="15.75" customHeight="1" x14ac:dyDescent="0.2">
      <c r="A779" s="268"/>
      <c r="B779" s="268"/>
      <c r="C779" s="268"/>
      <c r="D779" s="268"/>
      <c r="E779" s="268"/>
      <c r="F779" s="268"/>
      <c r="G779" s="268"/>
      <c r="H779" s="268"/>
      <c r="I779" s="268"/>
      <c r="J779" s="268"/>
      <c r="K779" s="268"/>
      <c r="L779" s="268"/>
      <c r="M779" s="268"/>
      <c r="N779" s="268"/>
      <c r="O779" s="268"/>
      <c r="P779" s="268"/>
      <c r="Q779" s="268"/>
      <c r="R779" s="247"/>
      <c r="S779" s="247"/>
      <c r="T779" s="268"/>
      <c r="U779" s="247"/>
      <c r="V779" s="247"/>
      <c r="W779" s="247"/>
      <c r="X779" s="247"/>
      <c r="Y779" s="247"/>
      <c r="Z779" s="247"/>
    </row>
    <row r="780" spans="1:26" ht="15.75" customHeight="1" x14ac:dyDescent="0.2">
      <c r="A780" s="268"/>
      <c r="B780" s="268"/>
      <c r="C780" s="268"/>
      <c r="D780" s="268"/>
      <c r="E780" s="268"/>
      <c r="F780" s="268"/>
      <c r="G780" s="268"/>
      <c r="H780" s="268"/>
      <c r="I780" s="268"/>
      <c r="J780" s="268"/>
      <c r="K780" s="268"/>
      <c r="L780" s="268"/>
      <c r="M780" s="268"/>
      <c r="N780" s="268"/>
      <c r="O780" s="268"/>
      <c r="P780" s="268"/>
      <c r="Q780" s="268"/>
      <c r="R780" s="247"/>
      <c r="S780" s="247"/>
      <c r="T780" s="268"/>
      <c r="U780" s="247"/>
      <c r="V780" s="247"/>
      <c r="W780" s="247"/>
      <c r="X780" s="247"/>
      <c r="Y780" s="247"/>
      <c r="Z780" s="247"/>
    </row>
    <row r="781" spans="1:26" ht="15.75" customHeight="1" x14ac:dyDescent="0.2">
      <c r="A781" s="268"/>
      <c r="B781" s="268"/>
      <c r="C781" s="268"/>
      <c r="D781" s="268"/>
      <c r="E781" s="268"/>
      <c r="F781" s="268"/>
      <c r="G781" s="268"/>
      <c r="H781" s="268"/>
      <c r="I781" s="268"/>
      <c r="J781" s="268"/>
      <c r="K781" s="268"/>
      <c r="L781" s="268"/>
      <c r="M781" s="268"/>
      <c r="N781" s="268"/>
      <c r="O781" s="268"/>
      <c r="P781" s="268"/>
      <c r="Q781" s="268"/>
      <c r="R781" s="247"/>
      <c r="S781" s="247"/>
      <c r="T781" s="268"/>
      <c r="U781" s="247"/>
      <c r="V781" s="247"/>
      <c r="W781" s="247"/>
      <c r="X781" s="247"/>
      <c r="Y781" s="247"/>
      <c r="Z781" s="247"/>
    </row>
    <row r="782" spans="1:26" ht="15.75" customHeight="1" x14ac:dyDescent="0.2">
      <c r="A782" s="268"/>
      <c r="B782" s="268"/>
      <c r="C782" s="268"/>
      <c r="D782" s="268"/>
      <c r="E782" s="268"/>
      <c r="F782" s="268"/>
      <c r="G782" s="268"/>
      <c r="H782" s="268"/>
      <c r="I782" s="268"/>
      <c r="J782" s="268"/>
      <c r="K782" s="268"/>
      <c r="L782" s="268"/>
      <c r="M782" s="268"/>
      <c r="N782" s="268"/>
      <c r="O782" s="268"/>
      <c r="P782" s="268"/>
      <c r="Q782" s="268"/>
      <c r="R782" s="247"/>
      <c r="S782" s="247"/>
      <c r="T782" s="268"/>
      <c r="U782" s="247"/>
      <c r="V782" s="247"/>
      <c r="W782" s="247"/>
      <c r="X782" s="247"/>
      <c r="Y782" s="247"/>
      <c r="Z782" s="247"/>
    </row>
    <row r="783" spans="1:26" ht="15.75" customHeight="1" x14ac:dyDescent="0.2">
      <c r="A783" s="268"/>
      <c r="B783" s="268"/>
      <c r="C783" s="268"/>
      <c r="D783" s="268"/>
      <c r="E783" s="268"/>
      <c r="F783" s="268"/>
      <c r="G783" s="268"/>
      <c r="H783" s="268"/>
      <c r="I783" s="268"/>
      <c r="J783" s="268"/>
      <c r="K783" s="268"/>
      <c r="L783" s="268"/>
      <c r="M783" s="268"/>
      <c r="N783" s="268"/>
      <c r="O783" s="268"/>
      <c r="P783" s="268"/>
      <c r="Q783" s="268"/>
      <c r="R783" s="247"/>
      <c r="S783" s="247"/>
      <c r="T783" s="268"/>
      <c r="U783" s="247"/>
      <c r="V783" s="247"/>
      <c r="W783" s="247"/>
      <c r="X783" s="247"/>
      <c r="Y783" s="247"/>
      <c r="Z783" s="247"/>
    </row>
    <row r="784" spans="1:26" ht="15.75" customHeight="1" x14ac:dyDescent="0.2">
      <c r="A784" s="268"/>
      <c r="B784" s="268"/>
      <c r="C784" s="268"/>
      <c r="D784" s="268"/>
      <c r="E784" s="268"/>
      <c r="F784" s="268"/>
      <c r="G784" s="268"/>
      <c r="H784" s="268"/>
      <c r="I784" s="268"/>
      <c r="J784" s="268"/>
      <c r="K784" s="268"/>
      <c r="L784" s="268"/>
      <c r="M784" s="268"/>
      <c r="N784" s="268"/>
      <c r="O784" s="268"/>
      <c r="P784" s="268"/>
      <c r="Q784" s="268"/>
      <c r="R784" s="247"/>
      <c r="S784" s="247"/>
      <c r="T784" s="268"/>
      <c r="U784" s="247"/>
      <c r="V784" s="247"/>
      <c r="W784" s="247"/>
      <c r="X784" s="247"/>
      <c r="Y784" s="247"/>
      <c r="Z784" s="247"/>
    </row>
    <row r="785" spans="1:26" ht="15.75" customHeight="1" x14ac:dyDescent="0.2">
      <c r="A785" s="268"/>
      <c r="B785" s="268"/>
      <c r="C785" s="268"/>
      <c r="D785" s="268"/>
      <c r="E785" s="268"/>
      <c r="F785" s="268"/>
      <c r="G785" s="268"/>
      <c r="H785" s="268"/>
      <c r="I785" s="268"/>
      <c r="J785" s="268"/>
      <c r="K785" s="268"/>
      <c r="L785" s="268"/>
      <c r="M785" s="268"/>
      <c r="N785" s="268"/>
      <c r="O785" s="268"/>
      <c r="P785" s="268"/>
      <c r="Q785" s="268"/>
      <c r="R785" s="247"/>
      <c r="S785" s="247"/>
      <c r="T785" s="268"/>
      <c r="U785" s="247"/>
      <c r="V785" s="247"/>
      <c r="W785" s="247"/>
      <c r="X785" s="247"/>
      <c r="Y785" s="247"/>
      <c r="Z785" s="247"/>
    </row>
    <row r="786" spans="1:26" ht="15.75" customHeight="1" x14ac:dyDescent="0.2">
      <c r="A786" s="268"/>
      <c r="B786" s="268"/>
      <c r="C786" s="268"/>
      <c r="D786" s="268"/>
      <c r="E786" s="268"/>
      <c r="F786" s="268"/>
      <c r="G786" s="268"/>
      <c r="H786" s="268"/>
      <c r="I786" s="268"/>
      <c r="J786" s="268"/>
      <c r="K786" s="268"/>
      <c r="L786" s="268"/>
      <c r="M786" s="268"/>
      <c r="N786" s="268"/>
      <c r="O786" s="268"/>
      <c r="P786" s="268"/>
      <c r="Q786" s="268"/>
      <c r="R786" s="247"/>
      <c r="S786" s="247"/>
      <c r="T786" s="268"/>
      <c r="U786" s="247"/>
      <c r="V786" s="247"/>
      <c r="W786" s="247"/>
      <c r="X786" s="247"/>
      <c r="Y786" s="247"/>
      <c r="Z786" s="247"/>
    </row>
    <row r="787" spans="1:26" ht="15.75" customHeight="1" x14ac:dyDescent="0.2">
      <c r="A787" s="268"/>
      <c r="B787" s="268"/>
      <c r="C787" s="268"/>
      <c r="D787" s="268"/>
      <c r="E787" s="268"/>
      <c r="F787" s="268"/>
      <c r="G787" s="268"/>
      <c r="H787" s="268"/>
      <c r="I787" s="268"/>
      <c r="J787" s="268"/>
      <c r="K787" s="268"/>
      <c r="L787" s="268"/>
      <c r="M787" s="268"/>
      <c r="N787" s="268"/>
      <c r="O787" s="268"/>
      <c r="P787" s="268"/>
      <c r="Q787" s="268"/>
      <c r="R787" s="247"/>
      <c r="S787" s="247"/>
      <c r="T787" s="268"/>
      <c r="U787" s="247"/>
      <c r="V787" s="247"/>
      <c r="W787" s="247"/>
      <c r="X787" s="247"/>
      <c r="Y787" s="247"/>
      <c r="Z787" s="247"/>
    </row>
    <row r="788" spans="1:26" ht="15.75" customHeight="1" x14ac:dyDescent="0.2">
      <c r="A788" s="268"/>
      <c r="B788" s="268"/>
      <c r="C788" s="268"/>
      <c r="D788" s="268"/>
      <c r="E788" s="268"/>
      <c r="F788" s="268"/>
      <c r="G788" s="268"/>
      <c r="H788" s="268"/>
      <c r="I788" s="268"/>
      <c r="J788" s="268"/>
      <c r="K788" s="268"/>
      <c r="L788" s="268"/>
      <c r="M788" s="268"/>
      <c r="N788" s="268"/>
      <c r="O788" s="268"/>
      <c r="P788" s="268"/>
      <c r="Q788" s="268"/>
      <c r="R788" s="247"/>
      <c r="S788" s="247"/>
      <c r="T788" s="268"/>
      <c r="U788" s="247"/>
      <c r="V788" s="247"/>
      <c r="W788" s="247"/>
      <c r="X788" s="247"/>
      <c r="Y788" s="247"/>
      <c r="Z788" s="247"/>
    </row>
    <row r="789" spans="1:26" ht="15.75" customHeight="1" x14ac:dyDescent="0.2">
      <c r="A789" s="268"/>
      <c r="B789" s="268"/>
      <c r="C789" s="268"/>
      <c r="D789" s="268"/>
      <c r="E789" s="268"/>
      <c r="F789" s="268"/>
      <c r="G789" s="268"/>
      <c r="H789" s="268"/>
      <c r="I789" s="268"/>
      <c r="J789" s="268"/>
      <c r="K789" s="268"/>
      <c r="L789" s="268"/>
      <c r="M789" s="268"/>
      <c r="N789" s="268"/>
      <c r="O789" s="268"/>
      <c r="P789" s="268"/>
      <c r="Q789" s="268"/>
      <c r="R789" s="247"/>
      <c r="S789" s="247"/>
      <c r="T789" s="268"/>
      <c r="U789" s="247"/>
      <c r="V789" s="247"/>
      <c r="W789" s="247"/>
      <c r="X789" s="247"/>
      <c r="Y789" s="247"/>
      <c r="Z789" s="247"/>
    </row>
    <row r="790" spans="1:26" ht="15.75" customHeight="1" x14ac:dyDescent="0.2">
      <c r="A790" s="268"/>
      <c r="B790" s="268"/>
      <c r="C790" s="268"/>
      <c r="D790" s="268"/>
      <c r="E790" s="268"/>
      <c r="F790" s="268"/>
      <c r="G790" s="268"/>
      <c r="H790" s="268"/>
      <c r="I790" s="268"/>
      <c r="J790" s="268"/>
      <c r="K790" s="268"/>
      <c r="L790" s="268"/>
      <c r="M790" s="268"/>
      <c r="N790" s="268"/>
      <c r="O790" s="268"/>
      <c r="P790" s="268"/>
      <c r="Q790" s="268"/>
      <c r="R790" s="247"/>
      <c r="S790" s="247"/>
      <c r="T790" s="268"/>
      <c r="U790" s="247"/>
      <c r="V790" s="247"/>
      <c r="W790" s="247"/>
      <c r="X790" s="247"/>
      <c r="Y790" s="247"/>
      <c r="Z790" s="247"/>
    </row>
    <row r="791" spans="1:26" ht="15.75" customHeight="1" x14ac:dyDescent="0.2">
      <c r="A791" s="268"/>
      <c r="B791" s="268"/>
      <c r="C791" s="268"/>
      <c r="D791" s="268"/>
      <c r="E791" s="268"/>
      <c r="F791" s="268"/>
      <c r="G791" s="268"/>
      <c r="H791" s="268"/>
      <c r="I791" s="268"/>
      <c r="J791" s="268"/>
      <c r="K791" s="268"/>
      <c r="L791" s="268"/>
      <c r="M791" s="268"/>
      <c r="N791" s="268"/>
      <c r="O791" s="268"/>
      <c r="P791" s="268"/>
      <c r="Q791" s="268"/>
      <c r="R791" s="247"/>
      <c r="S791" s="247"/>
      <c r="T791" s="268"/>
      <c r="U791" s="247"/>
      <c r="V791" s="247"/>
      <c r="W791" s="247"/>
      <c r="X791" s="247"/>
      <c r="Y791" s="247"/>
      <c r="Z791" s="247"/>
    </row>
    <row r="792" spans="1:26" ht="15.75" customHeight="1" x14ac:dyDescent="0.2">
      <c r="A792" s="268"/>
      <c r="B792" s="268"/>
      <c r="C792" s="268"/>
      <c r="D792" s="268"/>
      <c r="E792" s="268"/>
      <c r="F792" s="268"/>
      <c r="G792" s="268"/>
      <c r="H792" s="268"/>
      <c r="I792" s="268"/>
      <c r="J792" s="268"/>
      <c r="K792" s="268"/>
      <c r="L792" s="268"/>
      <c r="M792" s="268"/>
      <c r="N792" s="268"/>
      <c r="O792" s="268"/>
      <c r="P792" s="268"/>
      <c r="Q792" s="268"/>
      <c r="R792" s="247"/>
      <c r="S792" s="247"/>
      <c r="T792" s="268"/>
      <c r="U792" s="247"/>
      <c r="V792" s="247"/>
      <c r="W792" s="247"/>
      <c r="X792" s="247"/>
      <c r="Y792" s="247"/>
      <c r="Z792" s="247"/>
    </row>
    <row r="793" spans="1:26" ht="15.75" customHeight="1" x14ac:dyDescent="0.2">
      <c r="A793" s="268"/>
      <c r="B793" s="268"/>
      <c r="C793" s="268"/>
      <c r="D793" s="268"/>
      <c r="E793" s="268"/>
      <c r="F793" s="268"/>
      <c r="G793" s="268"/>
      <c r="H793" s="268"/>
      <c r="I793" s="268"/>
      <c r="J793" s="268"/>
      <c r="K793" s="268"/>
      <c r="L793" s="268"/>
      <c r="M793" s="268"/>
      <c r="N793" s="268"/>
      <c r="O793" s="268"/>
      <c r="P793" s="268"/>
      <c r="Q793" s="268"/>
      <c r="R793" s="247"/>
      <c r="S793" s="247"/>
      <c r="T793" s="268"/>
      <c r="U793" s="247"/>
      <c r="V793" s="247"/>
      <c r="W793" s="247"/>
      <c r="X793" s="247"/>
      <c r="Y793" s="247"/>
      <c r="Z793" s="247"/>
    </row>
    <row r="794" spans="1:26" ht="15.75" customHeight="1" x14ac:dyDescent="0.2">
      <c r="A794" s="268"/>
      <c r="B794" s="268"/>
      <c r="C794" s="268"/>
      <c r="D794" s="268"/>
      <c r="E794" s="268"/>
      <c r="F794" s="268"/>
      <c r="G794" s="268"/>
      <c r="H794" s="268"/>
      <c r="I794" s="268"/>
      <c r="J794" s="268"/>
      <c r="K794" s="268"/>
      <c r="L794" s="268"/>
      <c r="M794" s="268"/>
      <c r="N794" s="268"/>
      <c r="O794" s="268"/>
      <c r="P794" s="268"/>
      <c r="Q794" s="268"/>
      <c r="R794" s="247"/>
      <c r="S794" s="247"/>
      <c r="T794" s="268"/>
      <c r="U794" s="247"/>
      <c r="V794" s="247"/>
      <c r="W794" s="247"/>
      <c r="X794" s="247"/>
      <c r="Y794" s="247"/>
      <c r="Z794" s="247"/>
    </row>
    <row r="795" spans="1:26" ht="15.75" customHeight="1" x14ac:dyDescent="0.2">
      <c r="A795" s="268"/>
      <c r="B795" s="268"/>
      <c r="C795" s="268"/>
      <c r="D795" s="268"/>
      <c r="E795" s="268"/>
      <c r="F795" s="268"/>
      <c r="G795" s="268"/>
      <c r="H795" s="268"/>
      <c r="I795" s="268"/>
      <c r="J795" s="268"/>
      <c r="K795" s="268"/>
      <c r="L795" s="268"/>
      <c r="M795" s="268"/>
      <c r="N795" s="268"/>
      <c r="O795" s="268"/>
      <c r="P795" s="268"/>
      <c r="Q795" s="268"/>
      <c r="R795" s="247"/>
      <c r="S795" s="247"/>
      <c r="T795" s="268"/>
      <c r="U795" s="247"/>
      <c r="V795" s="247"/>
      <c r="W795" s="247"/>
      <c r="X795" s="247"/>
      <c r="Y795" s="247"/>
      <c r="Z795" s="247"/>
    </row>
    <row r="796" spans="1:26" ht="15.75" customHeight="1" x14ac:dyDescent="0.2">
      <c r="A796" s="268"/>
      <c r="B796" s="268"/>
      <c r="C796" s="268"/>
      <c r="D796" s="268"/>
      <c r="E796" s="268"/>
      <c r="F796" s="268"/>
      <c r="G796" s="268"/>
      <c r="H796" s="268"/>
      <c r="I796" s="268"/>
      <c r="J796" s="268"/>
      <c r="K796" s="268"/>
      <c r="L796" s="268"/>
      <c r="M796" s="268"/>
      <c r="N796" s="268"/>
      <c r="O796" s="268"/>
      <c r="P796" s="268"/>
      <c r="Q796" s="268"/>
      <c r="R796" s="247"/>
      <c r="S796" s="247"/>
      <c r="T796" s="268"/>
      <c r="U796" s="247"/>
      <c r="V796" s="247"/>
      <c r="W796" s="247"/>
      <c r="X796" s="247"/>
      <c r="Y796" s="247"/>
      <c r="Z796" s="247"/>
    </row>
    <row r="797" spans="1:26" ht="15.75" customHeight="1" x14ac:dyDescent="0.2">
      <c r="A797" s="268"/>
      <c r="B797" s="268"/>
      <c r="C797" s="268"/>
      <c r="D797" s="268"/>
      <c r="E797" s="268"/>
      <c r="F797" s="268"/>
      <c r="G797" s="268"/>
      <c r="H797" s="268"/>
      <c r="I797" s="268"/>
      <c r="J797" s="268"/>
      <c r="K797" s="268"/>
      <c r="L797" s="268"/>
      <c r="M797" s="268"/>
      <c r="N797" s="268"/>
      <c r="O797" s="268"/>
      <c r="P797" s="268"/>
      <c r="Q797" s="268"/>
      <c r="R797" s="247"/>
      <c r="S797" s="247"/>
      <c r="T797" s="268"/>
      <c r="U797" s="247"/>
      <c r="V797" s="247"/>
      <c r="W797" s="247"/>
      <c r="X797" s="247"/>
      <c r="Y797" s="247"/>
      <c r="Z797" s="247"/>
    </row>
    <row r="798" spans="1:26" ht="15.75" customHeight="1" x14ac:dyDescent="0.2">
      <c r="A798" s="268"/>
      <c r="B798" s="268"/>
      <c r="C798" s="268"/>
      <c r="D798" s="268"/>
      <c r="E798" s="268"/>
      <c r="F798" s="268"/>
      <c r="G798" s="268"/>
      <c r="H798" s="268"/>
      <c r="I798" s="268"/>
      <c r="J798" s="268"/>
      <c r="K798" s="268"/>
      <c r="L798" s="268"/>
      <c r="M798" s="268"/>
      <c r="N798" s="268"/>
      <c r="O798" s="268"/>
      <c r="P798" s="268"/>
      <c r="Q798" s="268"/>
      <c r="R798" s="247"/>
      <c r="S798" s="247"/>
      <c r="T798" s="268"/>
      <c r="U798" s="247"/>
      <c r="V798" s="247"/>
      <c r="W798" s="247"/>
      <c r="X798" s="247"/>
      <c r="Y798" s="247"/>
      <c r="Z798" s="247"/>
    </row>
    <row r="799" spans="1:26" ht="15.75" customHeight="1" x14ac:dyDescent="0.2">
      <c r="A799" s="268"/>
      <c r="B799" s="268"/>
      <c r="C799" s="268"/>
      <c r="D799" s="268"/>
      <c r="E799" s="268"/>
      <c r="F799" s="268"/>
      <c r="G799" s="268"/>
      <c r="H799" s="268"/>
      <c r="I799" s="268"/>
      <c r="J799" s="268"/>
      <c r="K799" s="268"/>
      <c r="L799" s="268"/>
      <c r="M799" s="268"/>
      <c r="N799" s="268"/>
      <c r="O799" s="268"/>
      <c r="P799" s="268"/>
      <c r="Q799" s="268"/>
      <c r="R799" s="247"/>
      <c r="S799" s="247"/>
      <c r="T799" s="268"/>
      <c r="U799" s="247"/>
      <c r="V799" s="247"/>
      <c r="W799" s="247"/>
      <c r="X799" s="247"/>
      <c r="Y799" s="247"/>
      <c r="Z799" s="247"/>
    </row>
    <row r="800" spans="1:26" ht="15.75" customHeight="1" x14ac:dyDescent="0.2">
      <c r="A800" s="268"/>
      <c r="B800" s="268"/>
      <c r="C800" s="268"/>
      <c r="D800" s="268"/>
      <c r="E800" s="268"/>
      <c r="F800" s="268"/>
      <c r="G800" s="268"/>
      <c r="H800" s="268"/>
      <c r="I800" s="268"/>
      <c r="J800" s="268"/>
      <c r="K800" s="268"/>
      <c r="L800" s="268"/>
      <c r="M800" s="268"/>
      <c r="N800" s="268"/>
      <c r="O800" s="268"/>
      <c r="P800" s="268"/>
      <c r="Q800" s="268"/>
      <c r="R800" s="247"/>
      <c r="S800" s="247"/>
      <c r="T800" s="268"/>
      <c r="U800" s="247"/>
      <c r="V800" s="247"/>
      <c r="W800" s="247"/>
      <c r="X800" s="247"/>
      <c r="Y800" s="247"/>
      <c r="Z800" s="247"/>
    </row>
    <row r="801" spans="1:26" ht="15.75" customHeight="1" x14ac:dyDescent="0.2">
      <c r="A801" s="268"/>
      <c r="B801" s="268"/>
      <c r="C801" s="268"/>
      <c r="D801" s="268"/>
      <c r="E801" s="268"/>
      <c r="F801" s="268"/>
      <c r="G801" s="268"/>
      <c r="H801" s="268"/>
      <c r="I801" s="268"/>
      <c r="J801" s="268"/>
      <c r="K801" s="268"/>
      <c r="L801" s="268"/>
      <c r="M801" s="268"/>
      <c r="N801" s="268"/>
      <c r="O801" s="268"/>
      <c r="P801" s="268"/>
      <c r="Q801" s="268"/>
      <c r="R801" s="247"/>
      <c r="S801" s="247"/>
      <c r="T801" s="268"/>
      <c r="U801" s="247"/>
      <c r="V801" s="247"/>
      <c r="W801" s="247"/>
      <c r="X801" s="247"/>
      <c r="Y801" s="247"/>
      <c r="Z801" s="247"/>
    </row>
    <row r="802" spans="1:26" ht="15.75" customHeight="1" x14ac:dyDescent="0.2">
      <c r="A802" s="268"/>
      <c r="B802" s="268"/>
      <c r="C802" s="268"/>
      <c r="D802" s="268"/>
      <c r="E802" s="268"/>
      <c r="F802" s="268"/>
      <c r="G802" s="268"/>
      <c r="H802" s="268"/>
      <c r="I802" s="268"/>
      <c r="J802" s="268"/>
      <c r="K802" s="268"/>
      <c r="L802" s="268"/>
      <c r="M802" s="268"/>
      <c r="N802" s="268"/>
      <c r="O802" s="268"/>
      <c r="P802" s="268"/>
      <c r="Q802" s="268"/>
      <c r="R802" s="247"/>
      <c r="S802" s="247"/>
      <c r="T802" s="268"/>
      <c r="U802" s="247"/>
      <c r="V802" s="247"/>
      <c r="W802" s="247"/>
      <c r="X802" s="247"/>
      <c r="Y802" s="247"/>
      <c r="Z802" s="247"/>
    </row>
    <row r="803" spans="1:26" ht="15.75" customHeight="1" x14ac:dyDescent="0.2">
      <c r="A803" s="268"/>
      <c r="B803" s="268"/>
      <c r="C803" s="268"/>
      <c r="D803" s="268"/>
      <c r="E803" s="268"/>
      <c r="F803" s="268"/>
      <c r="G803" s="268"/>
      <c r="H803" s="268"/>
      <c r="I803" s="268"/>
      <c r="J803" s="268"/>
      <c r="K803" s="268"/>
      <c r="L803" s="268"/>
      <c r="M803" s="268"/>
      <c r="N803" s="268"/>
      <c r="O803" s="268"/>
      <c r="P803" s="268"/>
      <c r="Q803" s="268"/>
      <c r="R803" s="247"/>
      <c r="S803" s="247"/>
      <c r="T803" s="268"/>
      <c r="U803" s="247"/>
      <c r="V803" s="247"/>
      <c r="W803" s="247"/>
      <c r="X803" s="247"/>
      <c r="Y803" s="247"/>
      <c r="Z803" s="247"/>
    </row>
    <row r="804" spans="1:26" ht="15.75" customHeight="1" x14ac:dyDescent="0.2">
      <c r="A804" s="268"/>
      <c r="B804" s="268"/>
      <c r="C804" s="268"/>
      <c r="D804" s="268"/>
      <c r="E804" s="268"/>
      <c r="F804" s="268"/>
      <c r="G804" s="268"/>
      <c r="H804" s="268"/>
      <c r="I804" s="268"/>
      <c r="J804" s="268"/>
      <c r="K804" s="268"/>
      <c r="L804" s="268"/>
      <c r="M804" s="268"/>
      <c r="N804" s="268"/>
      <c r="O804" s="268"/>
      <c r="P804" s="268"/>
      <c r="Q804" s="268"/>
      <c r="R804" s="247"/>
      <c r="S804" s="247"/>
      <c r="T804" s="268"/>
      <c r="U804" s="247"/>
      <c r="V804" s="247"/>
      <c r="W804" s="247"/>
      <c r="X804" s="247"/>
      <c r="Y804" s="247"/>
      <c r="Z804" s="247"/>
    </row>
    <row r="805" spans="1:26" ht="15.75" customHeight="1" x14ac:dyDescent="0.2">
      <c r="A805" s="268"/>
      <c r="B805" s="268"/>
      <c r="C805" s="268"/>
      <c r="D805" s="268"/>
      <c r="E805" s="268"/>
      <c r="F805" s="268"/>
      <c r="G805" s="268"/>
      <c r="H805" s="268"/>
      <c r="I805" s="268"/>
      <c r="J805" s="268"/>
      <c r="K805" s="268"/>
      <c r="L805" s="268"/>
      <c r="M805" s="268"/>
      <c r="N805" s="268"/>
      <c r="O805" s="268"/>
      <c r="P805" s="268"/>
      <c r="Q805" s="268"/>
      <c r="R805" s="247"/>
      <c r="S805" s="247"/>
      <c r="T805" s="268"/>
      <c r="U805" s="247"/>
      <c r="V805" s="247"/>
      <c r="W805" s="247"/>
      <c r="X805" s="247"/>
      <c r="Y805" s="247"/>
      <c r="Z805" s="247"/>
    </row>
    <row r="806" spans="1:26" ht="15.75" customHeight="1" x14ac:dyDescent="0.2">
      <c r="A806" s="268"/>
      <c r="B806" s="268"/>
      <c r="C806" s="268"/>
      <c r="D806" s="268"/>
      <c r="E806" s="268"/>
      <c r="F806" s="268"/>
      <c r="G806" s="268"/>
      <c r="H806" s="268"/>
      <c r="I806" s="268"/>
      <c r="J806" s="268"/>
      <c r="K806" s="268"/>
      <c r="L806" s="268"/>
      <c r="M806" s="268"/>
      <c r="N806" s="268"/>
      <c r="O806" s="268"/>
      <c r="P806" s="268"/>
      <c r="Q806" s="268"/>
      <c r="R806" s="247"/>
      <c r="S806" s="247"/>
      <c r="T806" s="268"/>
      <c r="U806" s="247"/>
      <c r="V806" s="247"/>
      <c r="W806" s="247"/>
      <c r="X806" s="247"/>
      <c r="Y806" s="247"/>
      <c r="Z806" s="247"/>
    </row>
    <row r="807" spans="1:26" ht="15.75" customHeight="1" x14ac:dyDescent="0.2">
      <c r="A807" s="268"/>
      <c r="B807" s="268"/>
      <c r="C807" s="268"/>
      <c r="D807" s="268"/>
      <c r="E807" s="268"/>
      <c r="F807" s="268"/>
      <c r="G807" s="268"/>
      <c r="H807" s="268"/>
      <c r="I807" s="268"/>
      <c r="J807" s="268"/>
      <c r="K807" s="268"/>
      <c r="L807" s="268"/>
      <c r="M807" s="268"/>
      <c r="N807" s="268"/>
      <c r="O807" s="268"/>
      <c r="P807" s="268"/>
      <c r="Q807" s="268"/>
      <c r="R807" s="247"/>
      <c r="S807" s="247"/>
      <c r="T807" s="268"/>
      <c r="U807" s="247"/>
      <c r="V807" s="247"/>
      <c r="W807" s="247"/>
      <c r="X807" s="247"/>
      <c r="Y807" s="247"/>
      <c r="Z807" s="247"/>
    </row>
    <row r="808" spans="1:26" ht="15.75" customHeight="1" x14ac:dyDescent="0.2">
      <c r="A808" s="268"/>
      <c r="B808" s="268"/>
      <c r="C808" s="268"/>
      <c r="D808" s="268"/>
      <c r="E808" s="268"/>
      <c r="F808" s="268"/>
      <c r="G808" s="268"/>
      <c r="H808" s="268"/>
      <c r="I808" s="268"/>
      <c r="J808" s="268"/>
      <c r="K808" s="268"/>
      <c r="L808" s="268"/>
      <c r="M808" s="268"/>
      <c r="N808" s="268"/>
      <c r="O808" s="268"/>
      <c r="P808" s="268"/>
      <c r="Q808" s="268"/>
      <c r="R808" s="247"/>
      <c r="S808" s="247"/>
      <c r="T808" s="268"/>
      <c r="U808" s="247"/>
      <c r="V808" s="247"/>
      <c r="W808" s="247"/>
      <c r="X808" s="247"/>
      <c r="Y808" s="247"/>
      <c r="Z808" s="247"/>
    </row>
    <row r="809" spans="1:26" ht="15.75" customHeight="1" x14ac:dyDescent="0.2">
      <c r="A809" s="268"/>
      <c r="B809" s="268"/>
      <c r="C809" s="268"/>
      <c r="D809" s="268"/>
      <c r="E809" s="268"/>
      <c r="F809" s="268"/>
      <c r="G809" s="268"/>
      <c r="H809" s="268"/>
      <c r="I809" s="268"/>
      <c r="J809" s="268"/>
      <c r="K809" s="268"/>
      <c r="L809" s="268"/>
      <c r="M809" s="268"/>
      <c r="N809" s="268"/>
      <c r="O809" s="268"/>
      <c r="P809" s="268"/>
      <c r="Q809" s="268"/>
      <c r="R809" s="247"/>
      <c r="S809" s="247"/>
      <c r="T809" s="268"/>
      <c r="U809" s="247"/>
      <c r="V809" s="247"/>
      <c r="W809" s="247"/>
      <c r="X809" s="247"/>
      <c r="Y809" s="247"/>
      <c r="Z809" s="247"/>
    </row>
    <row r="810" spans="1:26" ht="15.75" customHeight="1" x14ac:dyDescent="0.2">
      <c r="A810" s="268"/>
      <c r="B810" s="268"/>
      <c r="C810" s="268"/>
      <c r="D810" s="268"/>
      <c r="E810" s="268"/>
      <c r="F810" s="268"/>
      <c r="G810" s="268"/>
      <c r="H810" s="268"/>
      <c r="I810" s="268"/>
      <c r="J810" s="268"/>
      <c r="K810" s="268"/>
      <c r="L810" s="268"/>
      <c r="M810" s="268"/>
      <c r="N810" s="268"/>
      <c r="O810" s="268"/>
      <c r="P810" s="268"/>
      <c r="Q810" s="268"/>
      <c r="R810" s="247"/>
      <c r="S810" s="247"/>
      <c r="T810" s="268"/>
      <c r="U810" s="247"/>
      <c r="V810" s="247"/>
      <c r="W810" s="247"/>
      <c r="X810" s="247"/>
      <c r="Y810" s="247"/>
      <c r="Z810" s="247"/>
    </row>
    <row r="811" spans="1:26" ht="15.75" customHeight="1" x14ac:dyDescent="0.2">
      <c r="A811" s="268"/>
      <c r="B811" s="268"/>
      <c r="C811" s="268"/>
      <c r="D811" s="268"/>
      <c r="E811" s="268"/>
      <c r="F811" s="268"/>
      <c r="G811" s="268"/>
      <c r="H811" s="268"/>
      <c r="I811" s="268"/>
      <c r="J811" s="268"/>
      <c r="K811" s="268"/>
      <c r="L811" s="268"/>
      <c r="M811" s="268"/>
      <c r="N811" s="268"/>
      <c r="O811" s="268"/>
      <c r="P811" s="268"/>
      <c r="Q811" s="268"/>
      <c r="R811" s="247"/>
      <c r="S811" s="247"/>
      <c r="T811" s="268"/>
      <c r="U811" s="247"/>
      <c r="V811" s="247"/>
      <c r="W811" s="247"/>
      <c r="X811" s="247"/>
      <c r="Y811" s="247"/>
      <c r="Z811" s="247"/>
    </row>
    <row r="812" spans="1:26" ht="15.75" customHeight="1" x14ac:dyDescent="0.2">
      <c r="A812" s="268"/>
      <c r="B812" s="268"/>
      <c r="C812" s="268"/>
      <c r="D812" s="268"/>
      <c r="E812" s="268"/>
      <c r="F812" s="268"/>
      <c r="G812" s="268"/>
      <c r="H812" s="268"/>
      <c r="I812" s="268"/>
      <c r="J812" s="268"/>
      <c r="K812" s="268"/>
      <c r="L812" s="268"/>
      <c r="M812" s="268"/>
      <c r="N812" s="268"/>
      <c r="O812" s="268"/>
      <c r="P812" s="268"/>
      <c r="Q812" s="268"/>
      <c r="R812" s="247"/>
      <c r="S812" s="247"/>
      <c r="T812" s="268"/>
      <c r="U812" s="247"/>
      <c r="V812" s="247"/>
      <c r="W812" s="247"/>
      <c r="X812" s="247"/>
      <c r="Y812" s="247"/>
      <c r="Z812" s="247"/>
    </row>
    <row r="813" spans="1:26" ht="15.75" customHeight="1" x14ac:dyDescent="0.2">
      <c r="A813" s="268"/>
      <c r="B813" s="268"/>
      <c r="C813" s="268"/>
      <c r="D813" s="268"/>
      <c r="E813" s="268"/>
      <c r="F813" s="268"/>
      <c r="G813" s="268"/>
      <c r="H813" s="268"/>
      <c r="I813" s="268"/>
      <c r="J813" s="268"/>
      <c r="K813" s="268"/>
      <c r="L813" s="268"/>
      <c r="M813" s="268"/>
      <c r="N813" s="268"/>
      <c r="O813" s="268"/>
      <c r="P813" s="268"/>
      <c r="Q813" s="268"/>
      <c r="R813" s="247"/>
      <c r="S813" s="247"/>
      <c r="T813" s="268"/>
      <c r="U813" s="247"/>
      <c r="V813" s="247"/>
      <c r="W813" s="247"/>
      <c r="X813" s="247"/>
      <c r="Y813" s="247"/>
      <c r="Z813" s="247"/>
    </row>
    <row r="814" spans="1:26" ht="15.75" customHeight="1" x14ac:dyDescent="0.2">
      <c r="A814" s="268"/>
      <c r="B814" s="268"/>
      <c r="C814" s="268"/>
      <c r="D814" s="268"/>
      <c r="E814" s="268"/>
      <c r="F814" s="268"/>
      <c r="G814" s="268"/>
      <c r="H814" s="268"/>
      <c r="I814" s="268"/>
      <c r="J814" s="268"/>
      <c r="K814" s="268"/>
      <c r="L814" s="268"/>
      <c r="M814" s="268"/>
      <c r="N814" s="268"/>
      <c r="O814" s="268"/>
      <c r="P814" s="268"/>
      <c r="Q814" s="268"/>
      <c r="R814" s="247"/>
      <c r="S814" s="247"/>
      <c r="T814" s="268"/>
      <c r="U814" s="247"/>
      <c r="V814" s="247"/>
      <c r="W814" s="247"/>
      <c r="X814" s="247"/>
      <c r="Y814" s="247"/>
      <c r="Z814" s="247"/>
    </row>
    <row r="815" spans="1:26" ht="15.75" customHeight="1" x14ac:dyDescent="0.2">
      <c r="A815" s="268"/>
      <c r="B815" s="268"/>
      <c r="C815" s="268"/>
      <c r="D815" s="268"/>
      <c r="E815" s="268"/>
      <c r="F815" s="268"/>
      <c r="G815" s="268"/>
      <c r="H815" s="268"/>
      <c r="I815" s="268"/>
      <c r="J815" s="268"/>
      <c r="K815" s="268"/>
      <c r="L815" s="268"/>
      <c r="M815" s="268"/>
      <c r="N815" s="268"/>
      <c r="O815" s="268"/>
      <c r="P815" s="268"/>
      <c r="Q815" s="268"/>
      <c r="R815" s="247"/>
      <c r="S815" s="247"/>
      <c r="T815" s="268"/>
      <c r="U815" s="247"/>
      <c r="V815" s="247"/>
      <c r="W815" s="247"/>
      <c r="X815" s="247"/>
      <c r="Y815" s="247"/>
      <c r="Z815" s="247"/>
    </row>
    <row r="816" spans="1:26" ht="15.75" customHeight="1" x14ac:dyDescent="0.2">
      <c r="A816" s="268"/>
      <c r="B816" s="268"/>
      <c r="C816" s="268"/>
      <c r="D816" s="268"/>
      <c r="E816" s="268"/>
      <c r="F816" s="268"/>
      <c r="G816" s="268"/>
      <c r="H816" s="268"/>
      <c r="I816" s="268"/>
      <c r="J816" s="268"/>
      <c r="K816" s="268"/>
      <c r="L816" s="268"/>
      <c r="M816" s="268"/>
      <c r="N816" s="268"/>
      <c r="O816" s="268"/>
      <c r="P816" s="268"/>
      <c r="Q816" s="268"/>
      <c r="R816" s="247"/>
      <c r="S816" s="247"/>
      <c r="T816" s="268"/>
      <c r="U816" s="247"/>
      <c r="V816" s="247"/>
      <c r="W816" s="247"/>
      <c r="X816" s="247"/>
      <c r="Y816" s="247"/>
      <c r="Z816" s="247"/>
    </row>
    <row r="817" spans="1:26" ht="15.75" customHeight="1" x14ac:dyDescent="0.2">
      <c r="A817" s="268"/>
      <c r="B817" s="268"/>
      <c r="C817" s="268"/>
      <c r="D817" s="268"/>
      <c r="E817" s="268"/>
      <c r="F817" s="268"/>
      <c r="G817" s="268"/>
      <c r="H817" s="268"/>
      <c r="I817" s="268"/>
      <c r="J817" s="268"/>
      <c r="K817" s="268"/>
      <c r="L817" s="268"/>
      <c r="M817" s="268"/>
      <c r="N817" s="268"/>
      <c r="O817" s="268"/>
      <c r="P817" s="268"/>
      <c r="Q817" s="268"/>
      <c r="R817" s="247"/>
      <c r="S817" s="247"/>
      <c r="T817" s="268"/>
      <c r="U817" s="247"/>
      <c r="V817" s="247"/>
      <c r="W817" s="247"/>
      <c r="X817" s="247"/>
      <c r="Y817" s="247"/>
      <c r="Z817" s="247"/>
    </row>
    <row r="818" spans="1:26" ht="15.75" customHeight="1" x14ac:dyDescent="0.2">
      <c r="A818" s="268"/>
      <c r="B818" s="268"/>
      <c r="C818" s="268"/>
      <c r="D818" s="268"/>
      <c r="E818" s="268"/>
      <c r="F818" s="268"/>
      <c r="G818" s="268"/>
      <c r="H818" s="268"/>
      <c r="I818" s="268"/>
      <c r="J818" s="268"/>
      <c r="K818" s="268"/>
      <c r="L818" s="268"/>
      <c r="M818" s="268"/>
      <c r="N818" s="268"/>
      <c r="O818" s="268"/>
      <c r="P818" s="268"/>
      <c r="Q818" s="268"/>
      <c r="R818" s="247"/>
      <c r="S818" s="247"/>
      <c r="T818" s="268"/>
      <c r="U818" s="247"/>
      <c r="V818" s="247"/>
      <c r="W818" s="247"/>
      <c r="X818" s="247"/>
      <c r="Y818" s="247"/>
      <c r="Z818" s="247"/>
    </row>
    <row r="819" spans="1:26" ht="15.75" customHeight="1" x14ac:dyDescent="0.2">
      <c r="A819" s="268"/>
      <c r="B819" s="268"/>
      <c r="C819" s="268"/>
      <c r="D819" s="268"/>
      <c r="E819" s="268"/>
      <c r="F819" s="268"/>
      <c r="G819" s="268"/>
      <c r="H819" s="268"/>
      <c r="I819" s="268"/>
      <c r="J819" s="268"/>
      <c r="K819" s="268"/>
      <c r="L819" s="268"/>
      <c r="M819" s="268"/>
      <c r="N819" s="268"/>
      <c r="O819" s="268"/>
      <c r="P819" s="268"/>
      <c r="Q819" s="268"/>
      <c r="R819" s="247"/>
      <c r="S819" s="247"/>
      <c r="T819" s="268"/>
      <c r="U819" s="247"/>
      <c r="V819" s="247"/>
      <c r="W819" s="247"/>
      <c r="X819" s="247"/>
      <c r="Y819" s="247"/>
      <c r="Z819" s="247"/>
    </row>
    <row r="820" spans="1:26" ht="15.75" customHeight="1" x14ac:dyDescent="0.2">
      <c r="A820" s="268"/>
      <c r="B820" s="268"/>
      <c r="C820" s="268"/>
      <c r="D820" s="268"/>
      <c r="E820" s="268"/>
      <c r="F820" s="268"/>
      <c r="G820" s="268"/>
      <c r="H820" s="268"/>
      <c r="I820" s="268"/>
      <c r="J820" s="268"/>
      <c r="K820" s="268"/>
      <c r="L820" s="268"/>
      <c r="M820" s="268"/>
      <c r="N820" s="268"/>
      <c r="O820" s="268"/>
      <c r="P820" s="268"/>
      <c r="Q820" s="268"/>
      <c r="R820" s="247"/>
      <c r="S820" s="247"/>
      <c r="T820" s="268"/>
      <c r="U820" s="247"/>
      <c r="V820" s="247"/>
      <c r="W820" s="247"/>
      <c r="X820" s="247"/>
      <c r="Y820" s="247"/>
      <c r="Z820" s="247"/>
    </row>
    <row r="821" spans="1:26" ht="15.75" customHeight="1" x14ac:dyDescent="0.2">
      <c r="A821" s="268"/>
      <c r="B821" s="268"/>
      <c r="C821" s="268"/>
      <c r="D821" s="268"/>
      <c r="E821" s="268"/>
      <c r="F821" s="268"/>
      <c r="G821" s="268"/>
      <c r="H821" s="268"/>
      <c r="I821" s="268"/>
      <c r="J821" s="268"/>
      <c r="K821" s="268"/>
      <c r="L821" s="268"/>
      <c r="M821" s="268"/>
      <c r="N821" s="268"/>
      <c r="O821" s="268"/>
      <c r="P821" s="268"/>
      <c r="Q821" s="268"/>
      <c r="R821" s="247"/>
      <c r="S821" s="247"/>
      <c r="T821" s="268"/>
      <c r="U821" s="247"/>
      <c r="V821" s="247"/>
      <c r="W821" s="247"/>
      <c r="X821" s="247"/>
      <c r="Y821" s="247"/>
      <c r="Z821" s="247"/>
    </row>
    <row r="822" spans="1:26" ht="15.75" customHeight="1" x14ac:dyDescent="0.2">
      <c r="A822" s="268"/>
      <c r="B822" s="268"/>
      <c r="C822" s="268"/>
      <c r="D822" s="268"/>
      <c r="E822" s="268"/>
      <c r="F822" s="268"/>
      <c r="G822" s="268"/>
      <c r="H822" s="268"/>
      <c r="I822" s="268"/>
      <c r="J822" s="268"/>
      <c r="K822" s="268"/>
      <c r="L822" s="268"/>
      <c r="M822" s="268"/>
      <c r="N822" s="268"/>
      <c r="O822" s="268"/>
      <c r="P822" s="268"/>
      <c r="Q822" s="268"/>
      <c r="R822" s="247"/>
      <c r="S822" s="247"/>
      <c r="T822" s="268"/>
      <c r="U822" s="247"/>
      <c r="V822" s="247"/>
      <c r="W822" s="247"/>
      <c r="X822" s="247"/>
      <c r="Y822" s="247"/>
      <c r="Z822" s="247"/>
    </row>
    <row r="823" spans="1:26" ht="15.75" customHeight="1" x14ac:dyDescent="0.2">
      <c r="A823" s="268"/>
      <c r="B823" s="268"/>
      <c r="C823" s="268"/>
      <c r="D823" s="268"/>
      <c r="E823" s="268"/>
      <c r="F823" s="268"/>
      <c r="G823" s="268"/>
      <c r="H823" s="268"/>
      <c r="I823" s="268"/>
      <c r="J823" s="268"/>
      <c r="K823" s="268"/>
      <c r="L823" s="268"/>
      <c r="M823" s="268"/>
      <c r="N823" s="268"/>
      <c r="O823" s="268"/>
      <c r="P823" s="268"/>
      <c r="Q823" s="268"/>
      <c r="R823" s="247"/>
      <c r="S823" s="247"/>
      <c r="T823" s="268"/>
      <c r="U823" s="247"/>
      <c r="V823" s="247"/>
      <c r="W823" s="247"/>
      <c r="X823" s="247"/>
      <c r="Y823" s="247"/>
      <c r="Z823" s="247"/>
    </row>
    <row r="824" spans="1:26" ht="15.75" customHeight="1" x14ac:dyDescent="0.2">
      <c r="A824" s="268"/>
      <c r="B824" s="268"/>
      <c r="C824" s="268"/>
      <c r="D824" s="268"/>
      <c r="E824" s="268"/>
      <c r="F824" s="268"/>
      <c r="G824" s="268"/>
      <c r="H824" s="268"/>
      <c r="I824" s="268"/>
      <c r="J824" s="268"/>
      <c r="K824" s="268"/>
      <c r="L824" s="268"/>
      <c r="M824" s="268"/>
      <c r="N824" s="268"/>
      <c r="O824" s="268"/>
      <c r="P824" s="268"/>
      <c r="Q824" s="268"/>
      <c r="R824" s="247"/>
      <c r="S824" s="247"/>
      <c r="T824" s="268"/>
      <c r="U824" s="247"/>
      <c r="V824" s="247"/>
      <c r="W824" s="247"/>
      <c r="X824" s="247"/>
      <c r="Y824" s="247"/>
      <c r="Z824" s="247"/>
    </row>
    <row r="825" spans="1:26" ht="15.75" customHeight="1" x14ac:dyDescent="0.2">
      <c r="A825" s="268"/>
      <c r="B825" s="268"/>
      <c r="C825" s="268"/>
      <c r="D825" s="268"/>
      <c r="E825" s="268"/>
      <c r="F825" s="268"/>
      <c r="G825" s="268"/>
      <c r="H825" s="268"/>
      <c r="I825" s="268"/>
      <c r="J825" s="268"/>
      <c r="K825" s="268"/>
      <c r="L825" s="268"/>
      <c r="M825" s="268"/>
      <c r="N825" s="268"/>
      <c r="O825" s="268"/>
      <c r="P825" s="268"/>
      <c r="Q825" s="268"/>
      <c r="R825" s="247"/>
      <c r="S825" s="247"/>
      <c r="T825" s="268"/>
      <c r="U825" s="247"/>
      <c r="V825" s="247"/>
      <c r="W825" s="247"/>
      <c r="X825" s="247"/>
      <c r="Y825" s="247"/>
      <c r="Z825" s="247"/>
    </row>
    <row r="826" spans="1:26" ht="15.75" customHeight="1" x14ac:dyDescent="0.2">
      <c r="A826" s="268"/>
      <c r="B826" s="268"/>
      <c r="C826" s="268"/>
      <c r="D826" s="268"/>
      <c r="E826" s="268"/>
      <c r="F826" s="268"/>
      <c r="G826" s="268"/>
      <c r="H826" s="268"/>
      <c r="I826" s="268"/>
      <c r="J826" s="268"/>
      <c r="K826" s="268"/>
      <c r="L826" s="268"/>
      <c r="M826" s="268"/>
      <c r="N826" s="268"/>
      <c r="O826" s="268"/>
      <c r="P826" s="268"/>
      <c r="Q826" s="268"/>
      <c r="R826" s="247"/>
      <c r="S826" s="247"/>
      <c r="T826" s="268"/>
      <c r="U826" s="247"/>
      <c r="V826" s="247"/>
      <c r="W826" s="247"/>
      <c r="X826" s="247"/>
      <c r="Y826" s="247"/>
      <c r="Z826" s="247"/>
    </row>
    <row r="827" spans="1:26" ht="15.75" customHeight="1" x14ac:dyDescent="0.2">
      <c r="A827" s="268"/>
      <c r="B827" s="268"/>
      <c r="C827" s="268"/>
      <c r="D827" s="268"/>
      <c r="E827" s="268"/>
      <c r="F827" s="268"/>
      <c r="G827" s="268"/>
      <c r="H827" s="268"/>
      <c r="I827" s="268"/>
      <c r="J827" s="268"/>
      <c r="K827" s="268"/>
      <c r="L827" s="268"/>
      <c r="M827" s="268"/>
      <c r="N827" s="268"/>
      <c r="O827" s="268"/>
      <c r="P827" s="268"/>
      <c r="Q827" s="268"/>
      <c r="R827" s="247"/>
      <c r="S827" s="247"/>
      <c r="T827" s="268"/>
      <c r="U827" s="247"/>
      <c r="V827" s="247"/>
      <c r="W827" s="247"/>
      <c r="X827" s="247"/>
      <c r="Y827" s="247"/>
      <c r="Z827" s="247"/>
    </row>
    <row r="828" spans="1:26" ht="15.75" customHeight="1" x14ac:dyDescent="0.2">
      <c r="A828" s="268"/>
      <c r="B828" s="268"/>
      <c r="C828" s="268"/>
      <c r="D828" s="268"/>
      <c r="E828" s="268"/>
      <c r="F828" s="268"/>
      <c r="G828" s="268"/>
      <c r="H828" s="268"/>
      <c r="I828" s="268"/>
      <c r="J828" s="268"/>
      <c r="K828" s="268"/>
      <c r="L828" s="268"/>
      <c r="M828" s="268"/>
      <c r="N828" s="268"/>
      <c r="O828" s="268"/>
      <c r="P828" s="268"/>
      <c r="Q828" s="268"/>
      <c r="R828" s="247"/>
      <c r="S828" s="247"/>
      <c r="T828" s="268"/>
      <c r="U828" s="247"/>
      <c r="V828" s="247"/>
      <c r="W828" s="247"/>
      <c r="X828" s="247"/>
      <c r="Y828" s="247"/>
      <c r="Z828" s="247"/>
    </row>
    <row r="829" spans="1:26" ht="15.75" customHeight="1" x14ac:dyDescent="0.2">
      <c r="A829" s="268"/>
      <c r="B829" s="268"/>
      <c r="C829" s="268"/>
      <c r="D829" s="268"/>
      <c r="E829" s="268"/>
      <c r="F829" s="268"/>
      <c r="G829" s="268"/>
      <c r="H829" s="268"/>
      <c r="I829" s="268"/>
      <c r="J829" s="268"/>
      <c r="K829" s="268"/>
      <c r="L829" s="268"/>
      <c r="M829" s="268"/>
      <c r="N829" s="268"/>
      <c r="O829" s="268"/>
      <c r="P829" s="268"/>
      <c r="Q829" s="268"/>
      <c r="R829" s="247"/>
      <c r="S829" s="247"/>
      <c r="T829" s="268"/>
      <c r="U829" s="247"/>
      <c r="V829" s="247"/>
      <c r="W829" s="247"/>
      <c r="X829" s="247"/>
      <c r="Y829" s="247"/>
      <c r="Z829" s="247"/>
    </row>
    <row r="830" spans="1:26" ht="15.75" customHeight="1" x14ac:dyDescent="0.2">
      <c r="A830" s="268"/>
      <c r="B830" s="268"/>
      <c r="C830" s="268"/>
      <c r="D830" s="268"/>
      <c r="E830" s="268"/>
      <c r="F830" s="268"/>
      <c r="G830" s="268"/>
      <c r="H830" s="268"/>
      <c r="I830" s="268"/>
      <c r="J830" s="268"/>
      <c r="K830" s="268"/>
      <c r="L830" s="268"/>
      <c r="M830" s="268"/>
      <c r="N830" s="268"/>
      <c r="O830" s="268"/>
      <c r="P830" s="268"/>
      <c r="Q830" s="268"/>
      <c r="R830" s="247"/>
      <c r="S830" s="247"/>
      <c r="T830" s="268"/>
      <c r="U830" s="247"/>
      <c r="V830" s="247"/>
      <c r="W830" s="247"/>
      <c r="X830" s="247"/>
      <c r="Y830" s="247"/>
      <c r="Z830" s="247"/>
    </row>
    <row r="831" spans="1:26" ht="15.75" customHeight="1" x14ac:dyDescent="0.2">
      <c r="A831" s="268"/>
      <c r="B831" s="268"/>
      <c r="C831" s="268"/>
      <c r="D831" s="268"/>
      <c r="E831" s="268"/>
      <c r="F831" s="268"/>
      <c r="G831" s="268"/>
      <c r="H831" s="268"/>
      <c r="I831" s="268"/>
      <c r="J831" s="268"/>
      <c r="K831" s="268"/>
      <c r="L831" s="268"/>
      <c r="M831" s="268"/>
      <c r="N831" s="268"/>
      <c r="O831" s="268"/>
      <c r="P831" s="268"/>
      <c r="Q831" s="268"/>
      <c r="R831" s="247"/>
      <c r="S831" s="247"/>
      <c r="T831" s="268"/>
      <c r="U831" s="247"/>
      <c r="V831" s="247"/>
      <c r="W831" s="247"/>
      <c r="X831" s="247"/>
      <c r="Y831" s="247"/>
      <c r="Z831" s="247"/>
    </row>
    <row r="832" spans="1:26" ht="15.75" customHeight="1" x14ac:dyDescent="0.2">
      <c r="A832" s="268"/>
      <c r="B832" s="268"/>
      <c r="C832" s="268"/>
      <c r="D832" s="268"/>
      <c r="E832" s="268"/>
      <c r="F832" s="268"/>
      <c r="G832" s="268"/>
      <c r="H832" s="268"/>
      <c r="I832" s="268"/>
      <c r="J832" s="268"/>
      <c r="K832" s="268"/>
      <c r="L832" s="268"/>
      <c r="M832" s="268"/>
      <c r="N832" s="268"/>
      <c r="O832" s="268"/>
      <c r="P832" s="268"/>
      <c r="Q832" s="268"/>
      <c r="R832" s="247"/>
      <c r="S832" s="247"/>
      <c r="T832" s="268"/>
      <c r="U832" s="247"/>
      <c r="V832" s="247"/>
      <c r="W832" s="247"/>
      <c r="X832" s="247"/>
      <c r="Y832" s="247"/>
      <c r="Z832" s="247"/>
    </row>
    <row r="833" spans="1:26" ht="15.75" customHeight="1" x14ac:dyDescent="0.2">
      <c r="A833" s="268"/>
      <c r="B833" s="268"/>
      <c r="C833" s="268"/>
      <c r="D833" s="268"/>
      <c r="E833" s="268"/>
      <c r="F833" s="268"/>
      <c r="G833" s="268"/>
      <c r="H833" s="268"/>
      <c r="I833" s="268"/>
      <c r="J833" s="268"/>
      <c r="K833" s="268"/>
      <c r="L833" s="268"/>
      <c r="M833" s="268"/>
      <c r="N833" s="268"/>
      <c r="O833" s="268"/>
      <c r="P833" s="268"/>
      <c r="Q833" s="268"/>
      <c r="R833" s="247"/>
      <c r="S833" s="247"/>
      <c r="T833" s="268"/>
      <c r="U833" s="247"/>
      <c r="V833" s="247"/>
      <c r="W833" s="247"/>
      <c r="X833" s="247"/>
      <c r="Y833" s="247"/>
      <c r="Z833" s="247"/>
    </row>
    <row r="834" spans="1:26" ht="15.75" customHeight="1" x14ac:dyDescent="0.2">
      <c r="A834" s="268"/>
      <c r="B834" s="268"/>
      <c r="C834" s="268"/>
      <c r="D834" s="268"/>
      <c r="E834" s="268"/>
      <c r="F834" s="268"/>
      <c r="G834" s="268"/>
      <c r="H834" s="268"/>
      <c r="I834" s="268"/>
      <c r="J834" s="268"/>
      <c r="K834" s="268"/>
      <c r="L834" s="268"/>
      <c r="M834" s="268"/>
      <c r="N834" s="268"/>
      <c r="O834" s="268"/>
      <c r="P834" s="268"/>
      <c r="Q834" s="268"/>
      <c r="R834" s="247"/>
      <c r="S834" s="247"/>
      <c r="T834" s="268"/>
      <c r="U834" s="247"/>
      <c r="V834" s="247"/>
      <c r="W834" s="247"/>
      <c r="X834" s="247"/>
      <c r="Y834" s="247"/>
      <c r="Z834" s="247"/>
    </row>
    <row r="835" spans="1:26" ht="15.75" customHeight="1" x14ac:dyDescent="0.2">
      <c r="A835" s="268"/>
      <c r="B835" s="268"/>
      <c r="C835" s="268"/>
      <c r="D835" s="268"/>
      <c r="E835" s="268"/>
      <c r="F835" s="268"/>
      <c r="G835" s="268"/>
      <c r="H835" s="268"/>
      <c r="I835" s="268"/>
      <c r="J835" s="268"/>
      <c r="K835" s="268"/>
      <c r="L835" s="268"/>
      <c r="M835" s="268"/>
      <c r="N835" s="268"/>
      <c r="O835" s="268"/>
      <c r="P835" s="268"/>
      <c r="Q835" s="268"/>
      <c r="R835" s="247"/>
      <c r="S835" s="247"/>
      <c r="T835" s="268"/>
      <c r="U835" s="247"/>
      <c r="V835" s="247"/>
      <c r="W835" s="247"/>
      <c r="X835" s="247"/>
      <c r="Y835" s="247"/>
      <c r="Z835" s="247"/>
    </row>
    <row r="836" spans="1:26" ht="15.75" customHeight="1" x14ac:dyDescent="0.2">
      <c r="A836" s="268"/>
      <c r="B836" s="268"/>
      <c r="C836" s="268"/>
      <c r="D836" s="268"/>
      <c r="E836" s="268"/>
      <c r="F836" s="268"/>
      <c r="G836" s="268"/>
      <c r="H836" s="268"/>
      <c r="I836" s="268"/>
      <c r="J836" s="268"/>
      <c r="K836" s="268"/>
      <c r="L836" s="268"/>
      <c r="M836" s="268"/>
      <c r="N836" s="268"/>
      <c r="O836" s="268"/>
      <c r="P836" s="268"/>
      <c r="Q836" s="268"/>
      <c r="R836" s="247"/>
      <c r="S836" s="247"/>
      <c r="T836" s="268"/>
      <c r="U836" s="247"/>
      <c r="V836" s="247"/>
      <c r="W836" s="247"/>
      <c r="X836" s="247"/>
      <c r="Y836" s="247"/>
      <c r="Z836" s="247"/>
    </row>
    <row r="837" spans="1:26" ht="15.75" customHeight="1" x14ac:dyDescent="0.2">
      <c r="A837" s="268"/>
      <c r="B837" s="268"/>
      <c r="C837" s="268"/>
      <c r="D837" s="268"/>
      <c r="E837" s="268"/>
      <c r="F837" s="268"/>
      <c r="G837" s="268"/>
      <c r="H837" s="268"/>
      <c r="I837" s="268"/>
      <c r="J837" s="268"/>
      <c r="K837" s="268"/>
      <c r="L837" s="268"/>
      <c r="M837" s="268"/>
      <c r="N837" s="268"/>
      <c r="O837" s="268"/>
      <c r="P837" s="268"/>
      <c r="Q837" s="268"/>
      <c r="R837" s="247"/>
      <c r="S837" s="247"/>
      <c r="T837" s="268"/>
      <c r="U837" s="247"/>
      <c r="V837" s="247"/>
      <c r="W837" s="247"/>
      <c r="X837" s="247"/>
      <c r="Y837" s="247"/>
      <c r="Z837" s="247"/>
    </row>
    <row r="838" spans="1:26" ht="15.75" customHeight="1" x14ac:dyDescent="0.2">
      <c r="A838" s="268"/>
      <c r="B838" s="268"/>
      <c r="C838" s="268"/>
      <c r="D838" s="268"/>
      <c r="E838" s="268"/>
      <c r="F838" s="268"/>
      <c r="G838" s="268"/>
      <c r="H838" s="268"/>
      <c r="I838" s="268"/>
      <c r="J838" s="268"/>
      <c r="K838" s="268"/>
      <c r="L838" s="268"/>
      <c r="M838" s="268"/>
      <c r="N838" s="268"/>
      <c r="O838" s="268"/>
      <c r="P838" s="268"/>
      <c r="Q838" s="268"/>
      <c r="R838" s="247"/>
      <c r="S838" s="247"/>
      <c r="T838" s="268"/>
      <c r="U838" s="247"/>
      <c r="V838" s="247"/>
      <c r="W838" s="247"/>
      <c r="X838" s="247"/>
      <c r="Y838" s="247"/>
      <c r="Z838" s="247"/>
    </row>
    <row r="839" spans="1:26" ht="15.75" customHeight="1" x14ac:dyDescent="0.2">
      <c r="A839" s="268"/>
      <c r="B839" s="268"/>
      <c r="C839" s="268"/>
      <c r="D839" s="268"/>
      <c r="E839" s="268"/>
      <c r="F839" s="268"/>
      <c r="G839" s="268"/>
      <c r="H839" s="268"/>
      <c r="I839" s="268"/>
      <c r="J839" s="268"/>
      <c r="K839" s="268"/>
      <c r="L839" s="268"/>
      <c r="M839" s="268"/>
      <c r="N839" s="268"/>
      <c r="O839" s="268"/>
      <c r="P839" s="268"/>
      <c r="Q839" s="268"/>
      <c r="R839" s="247"/>
      <c r="S839" s="247"/>
      <c r="T839" s="268"/>
      <c r="U839" s="247"/>
      <c r="V839" s="247"/>
      <c r="W839" s="247"/>
      <c r="X839" s="247"/>
      <c r="Y839" s="247"/>
      <c r="Z839" s="247"/>
    </row>
    <row r="840" spans="1:26" ht="15.75" customHeight="1" x14ac:dyDescent="0.2">
      <c r="A840" s="268"/>
      <c r="B840" s="268"/>
      <c r="C840" s="268"/>
      <c r="D840" s="268"/>
      <c r="E840" s="268"/>
      <c r="F840" s="268"/>
      <c r="G840" s="268"/>
      <c r="H840" s="268"/>
      <c r="I840" s="268"/>
      <c r="J840" s="268"/>
      <c r="K840" s="268"/>
      <c r="L840" s="268"/>
      <c r="M840" s="268"/>
      <c r="N840" s="268"/>
      <c r="O840" s="268"/>
      <c r="P840" s="268"/>
      <c r="Q840" s="268"/>
      <c r="R840" s="247"/>
      <c r="S840" s="247"/>
      <c r="T840" s="268"/>
      <c r="U840" s="247"/>
      <c r="V840" s="247"/>
      <c r="W840" s="247"/>
      <c r="X840" s="247"/>
      <c r="Y840" s="247"/>
      <c r="Z840" s="247"/>
    </row>
    <row r="841" spans="1:26" ht="15.75" customHeight="1" x14ac:dyDescent="0.2">
      <c r="A841" s="268"/>
      <c r="B841" s="268"/>
      <c r="C841" s="268"/>
      <c r="D841" s="268"/>
      <c r="E841" s="268"/>
      <c r="F841" s="268"/>
      <c r="G841" s="268"/>
      <c r="H841" s="268"/>
      <c r="I841" s="268"/>
      <c r="J841" s="268"/>
      <c r="K841" s="268"/>
      <c r="L841" s="268"/>
      <c r="M841" s="268"/>
      <c r="N841" s="268"/>
      <c r="O841" s="268"/>
      <c r="P841" s="268"/>
      <c r="Q841" s="268"/>
      <c r="R841" s="247"/>
      <c r="S841" s="247"/>
      <c r="T841" s="268"/>
      <c r="U841" s="247"/>
      <c r="V841" s="247"/>
      <c r="W841" s="247"/>
      <c r="X841" s="247"/>
      <c r="Y841" s="247"/>
      <c r="Z841" s="247"/>
    </row>
    <row r="842" spans="1:26" ht="15.75" customHeight="1" x14ac:dyDescent="0.2">
      <c r="A842" s="268"/>
      <c r="B842" s="268"/>
      <c r="C842" s="268"/>
      <c r="D842" s="268"/>
      <c r="E842" s="268"/>
      <c r="F842" s="268"/>
      <c r="G842" s="268"/>
      <c r="H842" s="268"/>
      <c r="I842" s="268"/>
      <c r="J842" s="268"/>
      <c r="K842" s="268"/>
      <c r="L842" s="268"/>
      <c r="M842" s="268"/>
      <c r="N842" s="268"/>
      <c r="O842" s="268"/>
      <c r="P842" s="268"/>
      <c r="Q842" s="268"/>
      <c r="R842" s="247"/>
      <c r="S842" s="247"/>
      <c r="T842" s="268"/>
      <c r="U842" s="247"/>
      <c r="V842" s="247"/>
      <c r="W842" s="247"/>
      <c r="X842" s="247"/>
      <c r="Y842" s="247"/>
      <c r="Z842" s="247"/>
    </row>
    <row r="843" spans="1:26" ht="15.75" customHeight="1" x14ac:dyDescent="0.2">
      <c r="A843" s="268"/>
      <c r="B843" s="268"/>
      <c r="C843" s="268"/>
      <c r="D843" s="268"/>
      <c r="E843" s="268"/>
      <c r="F843" s="268"/>
      <c r="G843" s="268"/>
      <c r="H843" s="268"/>
      <c r="I843" s="268"/>
      <c r="J843" s="268"/>
      <c r="K843" s="268"/>
      <c r="L843" s="268"/>
      <c r="M843" s="268"/>
      <c r="N843" s="268"/>
      <c r="O843" s="268"/>
      <c r="P843" s="268"/>
      <c r="Q843" s="268"/>
      <c r="R843" s="247"/>
      <c r="S843" s="247"/>
      <c r="T843" s="268"/>
      <c r="U843" s="247"/>
      <c r="V843" s="247"/>
      <c r="W843" s="247"/>
      <c r="X843" s="247"/>
      <c r="Y843" s="247"/>
      <c r="Z843" s="247"/>
    </row>
    <row r="844" spans="1:26" ht="15.75" customHeight="1" x14ac:dyDescent="0.2">
      <c r="A844" s="268"/>
      <c r="B844" s="268"/>
      <c r="C844" s="268"/>
      <c r="D844" s="268"/>
      <c r="E844" s="268"/>
      <c r="F844" s="268"/>
      <c r="G844" s="268"/>
      <c r="H844" s="268"/>
      <c r="I844" s="268"/>
      <c r="J844" s="268"/>
      <c r="K844" s="268"/>
      <c r="L844" s="268"/>
      <c r="M844" s="268"/>
      <c r="N844" s="268"/>
      <c r="O844" s="268"/>
      <c r="P844" s="268"/>
      <c r="Q844" s="268"/>
      <c r="R844" s="247"/>
      <c r="S844" s="247"/>
      <c r="T844" s="268"/>
      <c r="U844" s="247"/>
      <c r="V844" s="247"/>
      <c r="W844" s="247"/>
      <c r="X844" s="247"/>
      <c r="Y844" s="247"/>
      <c r="Z844" s="247"/>
    </row>
    <row r="845" spans="1:26" ht="15.75" customHeight="1" x14ac:dyDescent="0.2">
      <c r="A845" s="268"/>
      <c r="B845" s="268"/>
      <c r="C845" s="268"/>
      <c r="D845" s="268"/>
      <c r="E845" s="268"/>
      <c r="F845" s="268"/>
      <c r="G845" s="268"/>
      <c r="H845" s="268"/>
      <c r="I845" s="268"/>
      <c r="J845" s="268"/>
      <c r="K845" s="268"/>
      <c r="L845" s="268"/>
      <c r="M845" s="268"/>
      <c r="N845" s="268"/>
      <c r="O845" s="268"/>
      <c r="P845" s="268"/>
      <c r="Q845" s="268"/>
      <c r="R845" s="247"/>
      <c r="S845" s="247"/>
      <c r="T845" s="268"/>
      <c r="U845" s="247"/>
      <c r="V845" s="247"/>
      <c r="W845" s="247"/>
      <c r="X845" s="247"/>
      <c r="Y845" s="247"/>
      <c r="Z845" s="247"/>
    </row>
    <row r="846" spans="1:26" ht="15.75" customHeight="1" x14ac:dyDescent="0.2">
      <c r="A846" s="268"/>
      <c r="B846" s="268"/>
      <c r="C846" s="268"/>
      <c r="D846" s="268"/>
      <c r="E846" s="268"/>
      <c r="F846" s="268"/>
      <c r="G846" s="268"/>
      <c r="H846" s="268"/>
      <c r="I846" s="268"/>
      <c r="J846" s="268"/>
      <c r="K846" s="268"/>
      <c r="L846" s="268"/>
      <c r="M846" s="268"/>
      <c r="N846" s="268"/>
      <c r="O846" s="268"/>
      <c r="P846" s="268"/>
      <c r="Q846" s="268"/>
      <c r="R846" s="247"/>
      <c r="S846" s="247"/>
      <c r="T846" s="268"/>
      <c r="U846" s="247"/>
      <c r="V846" s="247"/>
      <c r="W846" s="247"/>
      <c r="X846" s="247"/>
      <c r="Y846" s="247"/>
      <c r="Z846" s="247"/>
    </row>
    <row r="847" spans="1:26" ht="15.75" customHeight="1" x14ac:dyDescent="0.2">
      <c r="A847" s="268"/>
      <c r="B847" s="268"/>
      <c r="C847" s="268"/>
      <c r="D847" s="268"/>
      <c r="E847" s="268"/>
      <c r="F847" s="268"/>
      <c r="G847" s="268"/>
      <c r="H847" s="268"/>
      <c r="I847" s="268"/>
      <c r="J847" s="268"/>
      <c r="K847" s="268"/>
      <c r="L847" s="268"/>
      <c r="M847" s="268"/>
      <c r="N847" s="268"/>
      <c r="O847" s="268"/>
      <c r="P847" s="268"/>
      <c r="Q847" s="268"/>
      <c r="R847" s="247"/>
      <c r="S847" s="247"/>
      <c r="T847" s="268"/>
      <c r="U847" s="247"/>
      <c r="V847" s="247"/>
      <c r="W847" s="247"/>
      <c r="X847" s="247"/>
      <c r="Y847" s="247"/>
      <c r="Z847" s="247"/>
    </row>
    <row r="848" spans="1:26" ht="15.75" customHeight="1" x14ac:dyDescent="0.2">
      <c r="A848" s="268"/>
      <c r="B848" s="268"/>
      <c r="C848" s="268"/>
      <c r="D848" s="268"/>
      <c r="E848" s="268"/>
      <c r="F848" s="268"/>
      <c r="G848" s="268"/>
      <c r="H848" s="268"/>
      <c r="I848" s="268"/>
      <c r="J848" s="268"/>
      <c r="K848" s="268"/>
      <c r="L848" s="268"/>
      <c r="M848" s="268"/>
      <c r="N848" s="268"/>
      <c r="O848" s="268"/>
      <c r="P848" s="268"/>
      <c r="Q848" s="268"/>
      <c r="R848" s="247"/>
      <c r="S848" s="247"/>
      <c r="T848" s="268"/>
      <c r="U848" s="247"/>
      <c r="V848" s="247"/>
      <c r="W848" s="247"/>
      <c r="X848" s="247"/>
      <c r="Y848" s="247"/>
      <c r="Z848" s="247"/>
    </row>
    <row r="849" spans="1:26" ht="15.75" customHeight="1" x14ac:dyDescent="0.2">
      <c r="A849" s="268"/>
      <c r="B849" s="268"/>
      <c r="C849" s="268"/>
      <c r="D849" s="268"/>
      <c r="E849" s="268"/>
      <c r="F849" s="268"/>
      <c r="G849" s="268"/>
      <c r="H849" s="268"/>
      <c r="I849" s="268"/>
      <c r="J849" s="268"/>
      <c r="K849" s="268"/>
      <c r="L849" s="268"/>
      <c r="M849" s="268"/>
      <c r="N849" s="268"/>
      <c r="O849" s="268"/>
      <c r="P849" s="268"/>
      <c r="Q849" s="268"/>
      <c r="R849" s="247"/>
      <c r="S849" s="247"/>
      <c r="T849" s="268"/>
      <c r="U849" s="247"/>
      <c r="V849" s="247"/>
      <c r="W849" s="247"/>
      <c r="X849" s="247"/>
      <c r="Y849" s="247"/>
      <c r="Z849" s="247"/>
    </row>
    <row r="850" spans="1:26" ht="15.75" customHeight="1" x14ac:dyDescent="0.2">
      <c r="A850" s="268"/>
      <c r="B850" s="268"/>
      <c r="C850" s="268"/>
      <c r="D850" s="268"/>
      <c r="E850" s="268"/>
      <c r="F850" s="268"/>
      <c r="G850" s="268"/>
      <c r="H850" s="268"/>
      <c r="I850" s="268"/>
      <c r="J850" s="268"/>
      <c r="K850" s="268"/>
      <c r="L850" s="268"/>
      <c r="M850" s="268"/>
      <c r="N850" s="268"/>
      <c r="O850" s="268"/>
      <c r="P850" s="268"/>
      <c r="Q850" s="268"/>
      <c r="R850" s="247"/>
      <c r="S850" s="247"/>
      <c r="T850" s="268"/>
      <c r="U850" s="247"/>
      <c r="V850" s="247"/>
      <c r="W850" s="247"/>
      <c r="X850" s="247"/>
      <c r="Y850" s="247"/>
      <c r="Z850" s="247"/>
    </row>
    <row r="851" spans="1:26" ht="15.75" customHeight="1" x14ac:dyDescent="0.2">
      <c r="A851" s="268"/>
      <c r="B851" s="268"/>
      <c r="C851" s="268"/>
      <c r="D851" s="268"/>
      <c r="E851" s="268"/>
      <c r="F851" s="268"/>
      <c r="G851" s="268"/>
      <c r="H851" s="268"/>
      <c r="I851" s="268"/>
      <c r="J851" s="268"/>
      <c r="K851" s="268"/>
      <c r="L851" s="268"/>
      <c r="M851" s="268"/>
      <c r="N851" s="268"/>
      <c r="O851" s="268"/>
      <c r="P851" s="268"/>
      <c r="Q851" s="268"/>
      <c r="R851" s="247"/>
      <c r="S851" s="247"/>
      <c r="T851" s="268"/>
      <c r="U851" s="247"/>
      <c r="V851" s="247"/>
      <c r="W851" s="247"/>
      <c r="X851" s="247"/>
      <c r="Y851" s="247"/>
      <c r="Z851" s="247"/>
    </row>
    <row r="852" spans="1:26" ht="15.75" customHeight="1" x14ac:dyDescent="0.2">
      <c r="A852" s="268"/>
      <c r="B852" s="268"/>
      <c r="C852" s="268"/>
      <c r="D852" s="268"/>
      <c r="E852" s="268"/>
      <c r="F852" s="268"/>
      <c r="G852" s="268"/>
      <c r="H852" s="268"/>
      <c r="I852" s="268"/>
      <c r="J852" s="268"/>
      <c r="K852" s="268"/>
      <c r="L852" s="268"/>
      <c r="M852" s="268"/>
      <c r="N852" s="268"/>
      <c r="O852" s="268"/>
      <c r="P852" s="268"/>
      <c r="Q852" s="268"/>
      <c r="R852" s="247"/>
      <c r="S852" s="247"/>
      <c r="T852" s="268"/>
      <c r="U852" s="247"/>
      <c r="V852" s="247"/>
      <c r="W852" s="247"/>
      <c r="X852" s="247"/>
      <c r="Y852" s="247"/>
      <c r="Z852" s="247"/>
    </row>
    <row r="853" spans="1:26" ht="15.75" customHeight="1" x14ac:dyDescent="0.2">
      <c r="A853" s="268"/>
      <c r="B853" s="268"/>
      <c r="C853" s="268"/>
      <c r="D853" s="268"/>
      <c r="E853" s="268"/>
      <c r="F853" s="268"/>
      <c r="G853" s="268"/>
      <c r="H853" s="268"/>
      <c r="I853" s="268"/>
      <c r="J853" s="268"/>
      <c r="K853" s="268"/>
      <c r="L853" s="268"/>
      <c r="M853" s="268"/>
      <c r="N853" s="268"/>
      <c r="O853" s="268"/>
      <c r="P853" s="268"/>
      <c r="Q853" s="268"/>
      <c r="R853" s="247"/>
      <c r="S853" s="247"/>
      <c r="T853" s="268"/>
      <c r="U853" s="247"/>
      <c r="V853" s="247"/>
      <c r="W853" s="247"/>
      <c r="X853" s="247"/>
      <c r="Y853" s="247"/>
      <c r="Z853" s="247"/>
    </row>
    <row r="854" spans="1:26" ht="15.75" customHeight="1" x14ac:dyDescent="0.2">
      <c r="A854" s="268"/>
      <c r="B854" s="268"/>
      <c r="C854" s="268"/>
      <c r="D854" s="268"/>
      <c r="E854" s="268"/>
      <c r="F854" s="268"/>
      <c r="G854" s="268"/>
      <c r="H854" s="268"/>
      <c r="I854" s="268"/>
      <c r="J854" s="268"/>
      <c r="K854" s="268"/>
      <c r="L854" s="268"/>
      <c r="M854" s="268"/>
      <c r="N854" s="268"/>
      <c r="O854" s="268"/>
      <c r="P854" s="268"/>
      <c r="Q854" s="268"/>
      <c r="R854" s="247"/>
      <c r="S854" s="247"/>
      <c r="T854" s="268"/>
      <c r="U854" s="247"/>
      <c r="V854" s="247"/>
      <c r="W854" s="247"/>
      <c r="X854" s="247"/>
      <c r="Y854" s="247"/>
      <c r="Z854" s="247"/>
    </row>
    <row r="855" spans="1:26" ht="15.75" customHeight="1" x14ac:dyDescent="0.2">
      <c r="A855" s="268"/>
      <c r="B855" s="268"/>
      <c r="C855" s="268"/>
      <c r="D855" s="268"/>
      <c r="E855" s="268"/>
      <c r="F855" s="268"/>
      <c r="G855" s="268"/>
      <c r="H855" s="268"/>
      <c r="I855" s="268"/>
      <c r="J855" s="268"/>
      <c r="K855" s="268"/>
      <c r="L855" s="268"/>
      <c r="M855" s="268"/>
      <c r="N855" s="268"/>
      <c r="O855" s="268"/>
      <c r="P855" s="268"/>
      <c r="Q855" s="268"/>
      <c r="R855" s="247"/>
      <c r="S855" s="247"/>
      <c r="T855" s="268"/>
      <c r="U855" s="247"/>
      <c r="V855" s="247"/>
      <c r="W855" s="247"/>
      <c r="X855" s="247"/>
      <c r="Y855" s="247"/>
      <c r="Z855" s="247"/>
    </row>
    <row r="856" spans="1:26" ht="15.75" customHeight="1" x14ac:dyDescent="0.2">
      <c r="A856" s="268"/>
      <c r="B856" s="268"/>
      <c r="C856" s="268"/>
      <c r="D856" s="268"/>
      <c r="E856" s="268"/>
      <c r="F856" s="268"/>
      <c r="G856" s="268"/>
      <c r="H856" s="268"/>
      <c r="I856" s="268"/>
      <c r="J856" s="268"/>
      <c r="K856" s="268"/>
      <c r="L856" s="268"/>
      <c r="M856" s="268"/>
      <c r="N856" s="268"/>
      <c r="O856" s="268"/>
      <c r="P856" s="268"/>
      <c r="Q856" s="268"/>
      <c r="R856" s="247"/>
      <c r="S856" s="247"/>
      <c r="T856" s="268"/>
      <c r="U856" s="247"/>
      <c r="V856" s="247"/>
      <c r="W856" s="247"/>
      <c r="X856" s="247"/>
      <c r="Y856" s="247"/>
      <c r="Z856" s="247"/>
    </row>
    <row r="857" spans="1:26" ht="15.75" customHeight="1" x14ac:dyDescent="0.2">
      <c r="A857" s="268"/>
      <c r="B857" s="268"/>
      <c r="C857" s="268"/>
      <c r="D857" s="268"/>
      <c r="E857" s="268"/>
      <c r="F857" s="268"/>
      <c r="G857" s="268"/>
      <c r="H857" s="268"/>
      <c r="I857" s="268"/>
      <c r="J857" s="268"/>
      <c r="K857" s="268"/>
      <c r="L857" s="268"/>
      <c r="M857" s="268"/>
      <c r="N857" s="268"/>
      <c r="O857" s="268"/>
      <c r="P857" s="268"/>
      <c r="Q857" s="268"/>
      <c r="R857" s="247"/>
      <c r="S857" s="247"/>
      <c r="T857" s="268"/>
      <c r="U857" s="247"/>
      <c r="V857" s="247"/>
      <c r="W857" s="247"/>
      <c r="X857" s="247"/>
      <c r="Y857" s="247"/>
      <c r="Z857" s="247"/>
    </row>
    <row r="858" spans="1:26" ht="15.75" customHeight="1" x14ac:dyDescent="0.2">
      <c r="A858" s="268"/>
      <c r="B858" s="268"/>
      <c r="C858" s="268"/>
      <c r="D858" s="268"/>
      <c r="E858" s="268"/>
      <c r="F858" s="268"/>
      <c r="G858" s="268"/>
      <c r="H858" s="268"/>
      <c r="I858" s="268"/>
      <c r="J858" s="268"/>
      <c r="K858" s="268"/>
      <c r="L858" s="268"/>
      <c r="M858" s="268"/>
      <c r="N858" s="268"/>
      <c r="O858" s="268"/>
      <c r="P858" s="268"/>
      <c r="Q858" s="268"/>
      <c r="R858" s="247"/>
      <c r="S858" s="247"/>
      <c r="T858" s="268"/>
      <c r="U858" s="247"/>
      <c r="V858" s="247"/>
      <c r="W858" s="247"/>
      <c r="X858" s="247"/>
      <c r="Y858" s="247"/>
      <c r="Z858" s="247"/>
    </row>
    <row r="859" spans="1:26" ht="15.75" customHeight="1" x14ac:dyDescent="0.2">
      <c r="A859" s="268"/>
      <c r="B859" s="268"/>
      <c r="C859" s="268"/>
      <c r="D859" s="268"/>
      <c r="E859" s="268"/>
      <c r="F859" s="268"/>
      <c r="G859" s="268"/>
      <c r="H859" s="268"/>
      <c r="I859" s="268"/>
      <c r="J859" s="268"/>
      <c r="K859" s="268"/>
      <c r="L859" s="268"/>
      <c r="M859" s="268"/>
      <c r="N859" s="268"/>
      <c r="O859" s="268"/>
      <c r="P859" s="268"/>
      <c r="Q859" s="268"/>
      <c r="R859" s="247"/>
      <c r="S859" s="247"/>
      <c r="T859" s="268"/>
      <c r="U859" s="247"/>
      <c r="V859" s="247"/>
      <c r="W859" s="247"/>
      <c r="X859" s="247"/>
      <c r="Y859" s="247"/>
      <c r="Z859" s="247"/>
    </row>
    <row r="860" spans="1:26" ht="15.75" customHeight="1" x14ac:dyDescent="0.2">
      <c r="A860" s="268"/>
      <c r="B860" s="268"/>
      <c r="C860" s="268"/>
      <c r="D860" s="268"/>
      <c r="E860" s="268"/>
      <c r="F860" s="268"/>
      <c r="G860" s="268"/>
      <c r="H860" s="268"/>
      <c r="I860" s="268"/>
      <c r="J860" s="268"/>
      <c r="K860" s="268"/>
      <c r="L860" s="268"/>
      <c r="M860" s="268"/>
      <c r="N860" s="268"/>
      <c r="O860" s="268"/>
      <c r="P860" s="268"/>
      <c r="Q860" s="268"/>
      <c r="R860" s="247"/>
      <c r="S860" s="247"/>
      <c r="T860" s="268"/>
      <c r="U860" s="247"/>
      <c r="V860" s="247"/>
      <c r="W860" s="247"/>
      <c r="X860" s="247"/>
      <c r="Y860" s="247"/>
      <c r="Z860" s="247"/>
    </row>
    <row r="861" spans="1:26" ht="15.75" customHeight="1" x14ac:dyDescent="0.2">
      <c r="A861" s="268"/>
      <c r="B861" s="268"/>
      <c r="C861" s="268"/>
      <c r="D861" s="268"/>
      <c r="E861" s="268"/>
      <c r="F861" s="268"/>
      <c r="G861" s="268"/>
      <c r="H861" s="268"/>
      <c r="I861" s="268"/>
      <c r="J861" s="268"/>
      <c r="K861" s="268"/>
      <c r="L861" s="268"/>
      <c r="M861" s="268"/>
      <c r="N861" s="268"/>
      <c r="O861" s="268"/>
      <c r="P861" s="268"/>
      <c r="Q861" s="268"/>
      <c r="R861" s="247"/>
      <c r="S861" s="247"/>
      <c r="T861" s="268"/>
      <c r="U861" s="247"/>
      <c r="V861" s="247"/>
      <c r="W861" s="247"/>
      <c r="X861" s="247"/>
      <c r="Y861" s="247"/>
      <c r="Z861" s="247"/>
    </row>
    <row r="862" spans="1:26" ht="15.75" customHeight="1" x14ac:dyDescent="0.2">
      <c r="A862" s="268"/>
      <c r="B862" s="268"/>
      <c r="C862" s="268"/>
      <c r="D862" s="268"/>
      <c r="E862" s="268"/>
      <c r="F862" s="268"/>
      <c r="G862" s="268"/>
      <c r="H862" s="268"/>
      <c r="I862" s="268"/>
      <c r="J862" s="268"/>
      <c r="K862" s="268"/>
      <c r="L862" s="268"/>
      <c r="M862" s="268"/>
      <c r="N862" s="268"/>
      <c r="O862" s="268"/>
      <c r="P862" s="268"/>
      <c r="Q862" s="268"/>
      <c r="R862" s="247"/>
      <c r="S862" s="247"/>
      <c r="T862" s="268"/>
      <c r="U862" s="247"/>
      <c r="V862" s="247"/>
      <c r="W862" s="247"/>
      <c r="X862" s="247"/>
      <c r="Y862" s="247"/>
      <c r="Z862" s="247"/>
    </row>
    <row r="863" spans="1:26" ht="15.75" customHeight="1" x14ac:dyDescent="0.2">
      <c r="A863" s="268"/>
      <c r="B863" s="268"/>
      <c r="C863" s="268"/>
      <c r="D863" s="268"/>
      <c r="E863" s="268"/>
      <c r="F863" s="268"/>
      <c r="G863" s="268"/>
      <c r="H863" s="268"/>
      <c r="I863" s="268"/>
      <c r="J863" s="268"/>
      <c r="K863" s="268"/>
      <c r="L863" s="268"/>
      <c r="M863" s="268"/>
      <c r="N863" s="268"/>
      <c r="O863" s="268"/>
      <c r="P863" s="268"/>
      <c r="Q863" s="268"/>
      <c r="R863" s="247"/>
      <c r="S863" s="247"/>
      <c r="T863" s="268"/>
      <c r="U863" s="247"/>
      <c r="V863" s="247"/>
      <c r="W863" s="247"/>
      <c r="X863" s="247"/>
      <c r="Y863" s="247"/>
      <c r="Z863" s="247"/>
    </row>
    <row r="864" spans="1:26" ht="15.75" customHeight="1" x14ac:dyDescent="0.2">
      <c r="A864" s="268"/>
      <c r="B864" s="268"/>
      <c r="C864" s="268"/>
      <c r="D864" s="268"/>
      <c r="E864" s="268"/>
      <c r="F864" s="268"/>
      <c r="G864" s="268"/>
      <c r="H864" s="268"/>
      <c r="I864" s="268"/>
      <c r="J864" s="268"/>
      <c r="K864" s="268"/>
      <c r="L864" s="268"/>
      <c r="M864" s="268"/>
      <c r="N864" s="268"/>
      <c r="O864" s="268"/>
      <c r="P864" s="268"/>
      <c r="Q864" s="268"/>
      <c r="R864" s="247"/>
      <c r="S864" s="247"/>
      <c r="T864" s="268"/>
      <c r="U864" s="247"/>
      <c r="V864" s="247"/>
      <c r="W864" s="247"/>
      <c r="X864" s="247"/>
      <c r="Y864" s="247"/>
      <c r="Z864" s="247"/>
    </row>
    <row r="865" spans="1:26" ht="15.75" customHeight="1" x14ac:dyDescent="0.2">
      <c r="A865" s="268"/>
      <c r="B865" s="268"/>
      <c r="C865" s="268"/>
      <c r="D865" s="268"/>
      <c r="E865" s="268"/>
      <c r="F865" s="268"/>
      <c r="G865" s="268"/>
      <c r="H865" s="268"/>
      <c r="I865" s="268"/>
      <c r="J865" s="268"/>
      <c r="K865" s="268"/>
      <c r="L865" s="268"/>
      <c r="M865" s="268"/>
      <c r="N865" s="268"/>
      <c r="O865" s="268"/>
      <c r="P865" s="268"/>
      <c r="Q865" s="268"/>
      <c r="R865" s="247"/>
      <c r="S865" s="247"/>
      <c r="T865" s="268"/>
      <c r="U865" s="247"/>
      <c r="V865" s="247"/>
      <c r="W865" s="247"/>
      <c r="X865" s="247"/>
      <c r="Y865" s="247"/>
      <c r="Z865" s="247"/>
    </row>
    <row r="866" spans="1:26" ht="15.75" customHeight="1" x14ac:dyDescent="0.2">
      <c r="A866" s="268"/>
      <c r="B866" s="268"/>
      <c r="C866" s="268"/>
      <c r="D866" s="268"/>
      <c r="E866" s="268"/>
      <c r="F866" s="268"/>
      <c r="G866" s="268"/>
      <c r="H866" s="268"/>
      <c r="I866" s="268"/>
      <c r="J866" s="268"/>
      <c r="K866" s="268"/>
      <c r="L866" s="268"/>
      <c r="M866" s="268"/>
      <c r="N866" s="268"/>
      <c r="O866" s="268"/>
      <c r="P866" s="268"/>
      <c r="Q866" s="268"/>
      <c r="R866" s="247"/>
      <c r="S866" s="247"/>
      <c r="T866" s="268"/>
      <c r="U866" s="247"/>
      <c r="V866" s="247"/>
      <c r="W866" s="247"/>
      <c r="X866" s="247"/>
      <c r="Y866" s="247"/>
      <c r="Z866" s="247"/>
    </row>
    <row r="867" spans="1:26" ht="15.75" customHeight="1" x14ac:dyDescent="0.2">
      <c r="A867" s="268"/>
      <c r="B867" s="268"/>
      <c r="C867" s="268"/>
      <c r="D867" s="268"/>
      <c r="E867" s="268"/>
      <c r="F867" s="268"/>
      <c r="G867" s="268"/>
      <c r="H867" s="268"/>
      <c r="I867" s="268"/>
      <c r="J867" s="268"/>
      <c r="K867" s="268"/>
      <c r="L867" s="268"/>
      <c r="M867" s="268"/>
      <c r="N867" s="268"/>
      <c r="O867" s="268"/>
      <c r="P867" s="268"/>
      <c r="Q867" s="268"/>
      <c r="R867" s="247"/>
      <c r="S867" s="247"/>
      <c r="T867" s="268"/>
      <c r="U867" s="247"/>
      <c r="V867" s="247"/>
      <c r="W867" s="247"/>
      <c r="X867" s="247"/>
      <c r="Y867" s="247"/>
      <c r="Z867" s="247"/>
    </row>
    <row r="868" spans="1:26" ht="15.75" customHeight="1" x14ac:dyDescent="0.2">
      <c r="A868" s="268"/>
      <c r="B868" s="268"/>
      <c r="C868" s="268"/>
      <c r="D868" s="268"/>
      <c r="E868" s="268"/>
      <c r="F868" s="268"/>
      <c r="G868" s="268"/>
      <c r="H868" s="268"/>
      <c r="I868" s="268"/>
      <c r="J868" s="268"/>
      <c r="K868" s="268"/>
      <c r="L868" s="268"/>
      <c r="M868" s="268"/>
      <c r="N868" s="268"/>
      <c r="O868" s="268"/>
      <c r="P868" s="268"/>
      <c r="Q868" s="268"/>
      <c r="R868" s="247"/>
      <c r="S868" s="247"/>
      <c r="T868" s="268"/>
      <c r="U868" s="247"/>
      <c r="V868" s="247"/>
      <c r="W868" s="247"/>
      <c r="X868" s="247"/>
      <c r="Y868" s="247"/>
      <c r="Z868" s="247"/>
    </row>
    <row r="869" spans="1:26" ht="15.75" customHeight="1" x14ac:dyDescent="0.2">
      <c r="A869" s="268"/>
      <c r="B869" s="268"/>
      <c r="C869" s="268"/>
      <c r="D869" s="268"/>
      <c r="E869" s="268"/>
      <c r="F869" s="268"/>
      <c r="G869" s="268"/>
      <c r="H869" s="268"/>
      <c r="I869" s="268"/>
      <c r="J869" s="268"/>
      <c r="K869" s="268"/>
      <c r="L869" s="268"/>
      <c r="M869" s="268"/>
      <c r="N869" s="268"/>
      <c r="O869" s="268"/>
      <c r="P869" s="268"/>
      <c r="Q869" s="268"/>
      <c r="R869" s="247"/>
      <c r="S869" s="247"/>
      <c r="T869" s="268"/>
      <c r="U869" s="247"/>
      <c r="V869" s="247"/>
      <c r="W869" s="247"/>
      <c r="X869" s="247"/>
      <c r="Y869" s="247"/>
      <c r="Z869" s="247"/>
    </row>
    <row r="870" spans="1:26" ht="15.75" customHeight="1" x14ac:dyDescent="0.2">
      <c r="A870" s="268"/>
      <c r="B870" s="268"/>
      <c r="C870" s="268"/>
      <c r="D870" s="268"/>
      <c r="E870" s="268"/>
      <c r="F870" s="268"/>
      <c r="G870" s="268"/>
      <c r="H870" s="268"/>
      <c r="I870" s="268"/>
      <c r="J870" s="268"/>
      <c r="K870" s="268"/>
      <c r="L870" s="268"/>
      <c r="M870" s="268"/>
      <c r="N870" s="268"/>
      <c r="O870" s="268"/>
      <c r="P870" s="268"/>
      <c r="Q870" s="268"/>
      <c r="R870" s="247"/>
      <c r="S870" s="247"/>
      <c r="T870" s="268"/>
      <c r="U870" s="247"/>
      <c r="V870" s="247"/>
      <c r="W870" s="247"/>
      <c r="X870" s="247"/>
      <c r="Y870" s="247"/>
      <c r="Z870" s="247"/>
    </row>
    <row r="871" spans="1:26" ht="15.75" customHeight="1" x14ac:dyDescent="0.2">
      <c r="A871" s="268"/>
      <c r="B871" s="268"/>
      <c r="C871" s="268"/>
      <c r="D871" s="268"/>
      <c r="E871" s="268"/>
      <c r="F871" s="268"/>
      <c r="G871" s="268"/>
      <c r="H871" s="268"/>
      <c r="I871" s="268"/>
      <c r="J871" s="268"/>
      <c r="K871" s="268"/>
      <c r="L871" s="268"/>
      <c r="M871" s="268"/>
      <c r="N871" s="268"/>
      <c r="O871" s="268"/>
      <c r="P871" s="268"/>
      <c r="Q871" s="268"/>
      <c r="R871" s="247"/>
      <c r="S871" s="247"/>
      <c r="T871" s="268"/>
      <c r="U871" s="247"/>
      <c r="V871" s="247"/>
      <c r="W871" s="247"/>
      <c r="X871" s="247"/>
      <c r="Y871" s="247"/>
      <c r="Z871" s="247"/>
    </row>
    <row r="872" spans="1:26" ht="15.75" customHeight="1" x14ac:dyDescent="0.2">
      <c r="A872" s="268"/>
      <c r="B872" s="268"/>
      <c r="C872" s="268"/>
      <c r="D872" s="268"/>
      <c r="E872" s="268"/>
      <c r="F872" s="268"/>
      <c r="G872" s="268"/>
      <c r="H872" s="268"/>
      <c r="I872" s="268"/>
      <c r="J872" s="268"/>
      <c r="K872" s="268"/>
      <c r="L872" s="268"/>
      <c r="M872" s="268"/>
      <c r="N872" s="268"/>
      <c r="O872" s="268"/>
      <c r="P872" s="268"/>
      <c r="Q872" s="268"/>
      <c r="R872" s="247"/>
      <c r="S872" s="247"/>
      <c r="T872" s="268"/>
      <c r="U872" s="247"/>
      <c r="V872" s="247"/>
      <c r="W872" s="247"/>
      <c r="X872" s="247"/>
      <c r="Y872" s="247"/>
      <c r="Z872" s="247"/>
    </row>
    <row r="873" spans="1:26" ht="15.75" customHeight="1" x14ac:dyDescent="0.2">
      <c r="A873" s="268"/>
      <c r="B873" s="268"/>
      <c r="C873" s="268"/>
      <c r="D873" s="268"/>
      <c r="E873" s="268"/>
      <c r="F873" s="268"/>
      <c r="G873" s="268"/>
      <c r="H873" s="268"/>
      <c r="I873" s="268"/>
      <c r="J873" s="268"/>
      <c r="K873" s="268"/>
      <c r="L873" s="268"/>
      <c r="M873" s="268"/>
      <c r="N873" s="268"/>
      <c r="O873" s="268"/>
      <c r="P873" s="268"/>
      <c r="Q873" s="268"/>
      <c r="R873" s="247"/>
      <c r="S873" s="247"/>
      <c r="T873" s="268"/>
      <c r="U873" s="247"/>
      <c r="V873" s="247"/>
      <c r="W873" s="247"/>
      <c r="X873" s="247"/>
      <c r="Y873" s="247"/>
      <c r="Z873" s="247"/>
    </row>
    <row r="874" spans="1:26" ht="15.75" customHeight="1" x14ac:dyDescent="0.2">
      <c r="A874" s="268"/>
      <c r="B874" s="268"/>
      <c r="C874" s="268"/>
      <c r="D874" s="268"/>
      <c r="E874" s="268"/>
      <c r="F874" s="268"/>
      <c r="G874" s="268"/>
      <c r="H874" s="268"/>
      <c r="I874" s="268"/>
      <c r="J874" s="268"/>
      <c r="K874" s="268"/>
      <c r="L874" s="268"/>
      <c r="M874" s="268"/>
      <c r="N874" s="268"/>
      <c r="O874" s="268"/>
      <c r="P874" s="268"/>
      <c r="Q874" s="268"/>
      <c r="R874" s="247"/>
      <c r="S874" s="247"/>
      <c r="T874" s="268"/>
      <c r="U874" s="247"/>
      <c r="V874" s="247"/>
      <c r="W874" s="247"/>
      <c r="X874" s="247"/>
      <c r="Y874" s="247"/>
      <c r="Z874" s="247"/>
    </row>
    <row r="875" spans="1:26" ht="15.75" customHeight="1" x14ac:dyDescent="0.2">
      <c r="A875" s="268"/>
      <c r="B875" s="268"/>
      <c r="C875" s="268"/>
      <c r="D875" s="268"/>
      <c r="E875" s="268"/>
      <c r="F875" s="268"/>
      <c r="G875" s="268"/>
      <c r="H875" s="268"/>
      <c r="I875" s="268"/>
      <c r="J875" s="268"/>
      <c r="K875" s="268"/>
      <c r="L875" s="268"/>
      <c r="M875" s="268"/>
      <c r="N875" s="268"/>
      <c r="O875" s="268"/>
      <c r="P875" s="268"/>
      <c r="Q875" s="268"/>
      <c r="R875" s="247"/>
      <c r="S875" s="247"/>
      <c r="T875" s="268"/>
      <c r="U875" s="247"/>
      <c r="V875" s="247"/>
      <c r="W875" s="247"/>
      <c r="X875" s="247"/>
      <c r="Y875" s="247"/>
      <c r="Z875" s="247"/>
    </row>
    <row r="876" spans="1:26" ht="15.75" customHeight="1" x14ac:dyDescent="0.2">
      <c r="A876" s="268"/>
      <c r="B876" s="268"/>
      <c r="C876" s="268"/>
      <c r="D876" s="268"/>
      <c r="E876" s="268"/>
      <c r="F876" s="268"/>
      <c r="G876" s="268"/>
      <c r="H876" s="268"/>
      <c r="I876" s="268"/>
      <c r="J876" s="268"/>
      <c r="K876" s="268"/>
      <c r="L876" s="268"/>
      <c r="M876" s="268"/>
      <c r="N876" s="268"/>
      <c r="O876" s="268"/>
      <c r="P876" s="268"/>
      <c r="Q876" s="268"/>
      <c r="R876" s="247"/>
      <c r="S876" s="247"/>
      <c r="T876" s="268"/>
      <c r="U876" s="247"/>
      <c r="V876" s="247"/>
      <c r="W876" s="247"/>
      <c r="X876" s="247"/>
      <c r="Y876" s="247"/>
      <c r="Z876" s="247"/>
    </row>
    <row r="877" spans="1:26" ht="15.75" customHeight="1" x14ac:dyDescent="0.2">
      <c r="A877" s="268"/>
      <c r="B877" s="268"/>
      <c r="C877" s="268"/>
      <c r="D877" s="268"/>
      <c r="E877" s="268"/>
      <c r="F877" s="268"/>
      <c r="G877" s="268"/>
      <c r="H877" s="268"/>
      <c r="I877" s="268"/>
      <c r="J877" s="268"/>
      <c r="K877" s="268"/>
      <c r="L877" s="268"/>
      <c r="M877" s="268"/>
      <c r="N877" s="268"/>
      <c r="O877" s="268"/>
      <c r="P877" s="268"/>
      <c r="Q877" s="268"/>
      <c r="R877" s="247"/>
      <c r="S877" s="247"/>
      <c r="T877" s="268"/>
      <c r="U877" s="247"/>
      <c r="V877" s="247"/>
      <c r="W877" s="247"/>
      <c r="X877" s="247"/>
      <c r="Y877" s="247"/>
      <c r="Z877" s="247"/>
    </row>
    <row r="878" spans="1:26" ht="15.75" customHeight="1" x14ac:dyDescent="0.2">
      <c r="A878" s="268"/>
      <c r="B878" s="268"/>
      <c r="C878" s="268"/>
      <c r="D878" s="268"/>
      <c r="E878" s="268"/>
      <c r="F878" s="268"/>
      <c r="G878" s="268"/>
      <c r="H878" s="268"/>
      <c r="I878" s="268"/>
      <c r="J878" s="268"/>
      <c r="K878" s="268"/>
      <c r="L878" s="268"/>
      <c r="M878" s="268"/>
      <c r="N878" s="268"/>
      <c r="O878" s="268"/>
      <c r="P878" s="268"/>
      <c r="Q878" s="268"/>
      <c r="R878" s="247"/>
      <c r="S878" s="247"/>
      <c r="T878" s="268"/>
      <c r="U878" s="247"/>
      <c r="V878" s="247"/>
      <c r="W878" s="247"/>
      <c r="X878" s="247"/>
      <c r="Y878" s="247"/>
      <c r="Z878" s="247"/>
    </row>
    <row r="879" spans="1:26" ht="15.75" customHeight="1" x14ac:dyDescent="0.2">
      <c r="A879" s="268"/>
      <c r="B879" s="268"/>
      <c r="C879" s="268"/>
      <c r="D879" s="268"/>
      <c r="E879" s="268"/>
      <c r="F879" s="268"/>
      <c r="G879" s="268"/>
      <c r="H879" s="268"/>
      <c r="I879" s="268"/>
      <c r="J879" s="268"/>
      <c r="K879" s="268"/>
      <c r="L879" s="268"/>
      <c r="M879" s="268"/>
      <c r="N879" s="268"/>
      <c r="O879" s="268"/>
      <c r="P879" s="268"/>
      <c r="Q879" s="268"/>
      <c r="R879" s="247"/>
      <c r="S879" s="247"/>
      <c r="T879" s="268"/>
      <c r="U879" s="247"/>
      <c r="V879" s="247"/>
      <c r="W879" s="247"/>
      <c r="X879" s="247"/>
      <c r="Y879" s="247"/>
      <c r="Z879" s="247"/>
    </row>
    <row r="880" spans="1:26" ht="15.75" customHeight="1" x14ac:dyDescent="0.2">
      <c r="A880" s="268"/>
      <c r="B880" s="268"/>
      <c r="C880" s="268"/>
      <c r="D880" s="268"/>
      <c r="E880" s="268"/>
      <c r="F880" s="268"/>
      <c r="G880" s="268"/>
      <c r="H880" s="268"/>
      <c r="I880" s="268"/>
      <c r="J880" s="268"/>
      <c r="K880" s="268"/>
      <c r="L880" s="268"/>
      <c r="M880" s="268"/>
      <c r="N880" s="268"/>
      <c r="O880" s="268"/>
      <c r="P880" s="268"/>
      <c r="Q880" s="268"/>
      <c r="R880" s="247"/>
      <c r="S880" s="247"/>
      <c r="T880" s="268"/>
      <c r="U880" s="247"/>
      <c r="V880" s="247"/>
      <c r="W880" s="247"/>
      <c r="X880" s="247"/>
      <c r="Y880" s="247"/>
      <c r="Z880" s="247"/>
    </row>
    <row r="881" spans="1:26" ht="15.75" customHeight="1" x14ac:dyDescent="0.2">
      <c r="A881" s="268"/>
      <c r="B881" s="268"/>
      <c r="C881" s="268"/>
      <c r="D881" s="268"/>
      <c r="E881" s="268"/>
      <c r="F881" s="268"/>
      <c r="G881" s="268"/>
      <c r="H881" s="268"/>
      <c r="I881" s="268"/>
      <c r="J881" s="268"/>
      <c r="K881" s="268"/>
      <c r="L881" s="268"/>
      <c r="M881" s="268"/>
      <c r="N881" s="268"/>
      <c r="O881" s="268"/>
      <c r="P881" s="268"/>
      <c r="Q881" s="268"/>
      <c r="R881" s="247"/>
      <c r="S881" s="247"/>
      <c r="T881" s="268"/>
      <c r="U881" s="247"/>
      <c r="V881" s="247"/>
      <c r="W881" s="247"/>
      <c r="X881" s="247"/>
      <c r="Y881" s="247"/>
      <c r="Z881" s="247"/>
    </row>
    <row r="882" spans="1:26" ht="15.75" customHeight="1" x14ac:dyDescent="0.2">
      <c r="A882" s="268"/>
      <c r="B882" s="268"/>
      <c r="C882" s="268"/>
      <c r="D882" s="268"/>
      <c r="E882" s="268"/>
      <c r="F882" s="268"/>
      <c r="G882" s="268"/>
      <c r="H882" s="268"/>
      <c r="I882" s="268"/>
      <c r="J882" s="268"/>
      <c r="K882" s="268"/>
      <c r="L882" s="268"/>
      <c r="M882" s="268"/>
      <c r="N882" s="268"/>
      <c r="O882" s="268"/>
      <c r="P882" s="268"/>
      <c r="Q882" s="268"/>
      <c r="R882" s="247"/>
      <c r="S882" s="247"/>
      <c r="T882" s="268"/>
      <c r="U882" s="247"/>
      <c r="V882" s="247"/>
      <c r="W882" s="247"/>
      <c r="X882" s="247"/>
      <c r="Y882" s="247"/>
      <c r="Z882" s="247"/>
    </row>
    <row r="883" spans="1:26" ht="15.75" customHeight="1" x14ac:dyDescent="0.2">
      <c r="A883" s="268"/>
      <c r="B883" s="268"/>
      <c r="C883" s="268"/>
      <c r="D883" s="268"/>
      <c r="E883" s="268"/>
      <c r="F883" s="268"/>
      <c r="G883" s="268"/>
      <c r="H883" s="268"/>
      <c r="I883" s="268"/>
      <c r="J883" s="268"/>
      <c r="K883" s="268"/>
      <c r="L883" s="268"/>
      <c r="M883" s="268"/>
      <c r="N883" s="268"/>
      <c r="O883" s="268"/>
      <c r="P883" s="268"/>
      <c r="Q883" s="268"/>
      <c r="R883" s="247"/>
      <c r="S883" s="247"/>
      <c r="T883" s="268"/>
      <c r="U883" s="247"/>
      <c r="V883" s="247"/>
      <c r="W883" s="247"/>
      <c r="X883" s="247"/>
      <c r="Y883" s="247"/>
      <c r="Z883" s="247"/>
    </row>
    <row r="884" spans="1:26" ht="15.75" customHeight="1" x14ac:dyDescent="0.2">
      <c r="A884" s="268"/>
      <c r="B884" s="268"/>
      <c r="C884" s="268"/>
      <c r="D884" s="268"/>
      <c r="E884" s="268"/>
      <c r="F884" s="268"/>
      <c r="G884" s="268"/>
      <c r="H884" s="268"/>
      <c r="I884" s="268"/>
      <c r="J884" s="268"/>
      <c r="K884" s="268"/>
      <c r="L884" s="268"/>
      <c r="M884" s="268"/>
      <c r="N884" s="268"/>
      <c r="O884" s="268"/>
      <c r="P884" s="268"/>
      <c r="Q884" s="268"/>
      <c r="R884" s="247"/>
      <c r="S884" s="247"/>
      <c r="T884" s="268"/>
      <c r="U884" s="247"/>
      <c r="V884" s="247"/>
      <c r="W884" s="247"/>
      <c r="X884" s="247"/>
      <c r="Y884" s="247"/>
      <c r="Z884" s="247"/>
    </row>
    <row r="885" spans="1:26" ht="15.75" customHeight="1" x14ac:dyDescent="0.2">
      <c r="A885" s="268"/>
      <c r="B885" s="268"/>
      <c r="C885" s="268"/>
      <c r="D885" s="268"/>
      <c r="E885" s="268"/>
      <c r="F885" s="268"/>
      <c r="G885" s="268"/>
      <c r="H885" s="268"/>
      <c r="I885" s="268"/>
      <c r="J885" s="268"/>
      <c r="K885" s="268"/>
      <c r="L885" s="268"/>
      <c r="M885" s="268"/>
      <c r="N885" s="268"/>
      <c r="O885" s="268"/>
      <c r="P885" s="268"/>
      <c r="Q885" s="268"/>
      <c r="R885" s="247"/>
      <c r="S885" s="247"/>
      <c r="T885" s="268"/>
      <c r="U885" s="247"/>
      <c r="V885" s="247"/>
      <c r="W885" s="247"/>
      <c r="X885" s="247"/>
      <c r="Y885" s="247"/>
      <c r="Z885" s="247"/>
    </row>
    <row r="886" spans="1:26" ht="15.75" customHeight="1" x14ac:dyDescent="0.2">
      <c r="A886" s="268"/>
      <c r="B886" s="268"/>
      <c r="C886" s="268"/>
      <c r="D886" s="268"/>
      <c r="E886" s="268"/>
      <c r="F886" s="268"/>
      <c r="G886" s="268"/>
      <c r="H886" s="268"/>
      <c r="I886" s="268"/>
      <c r="J886" s="268"/>
      <c r="K886" s="268"/>
      <c r="L886" s="268"/>
      <c r="M886" s="268"/>
      <c r="N886" s="268"/>
      <c r="O886" s="268"/>
      <c r="P886" s="268"/>
      <c r="Q886" s="268"/>
      <c r="R886" s="247"/>
      <c r="S886" s="247"/>
      <c r="T886" s="268"/>
      <c r="U886" s="247"/>
      <c r="V886" s="247"/>
      <c r="W886" s="247"/>
      <c r="X886" s="247"/>
      <c r="Y886" s="247"/>
      <c r="Z886" s="247"/>
    </row>
    <row r="887" spans="1:26" ht="15.75" customHeight="1" x14ac:dyDescent="0.2">
      <c r="A887" s="268"/>
      <c r="B887" s="268"/>
      <c r="C887" s="268"/>
      <c r="D887" s="268"/>
      <c r="E887" s="268"/>
      <c r="F887" s="268"/>
      <c r="G887" s="268"/>
      <c r="H887" s="268"/>
      <c r="I887" s="268"/>
      <c r="J887" s="268"/>
      <c r="K887" s="268"/>
      <c r="L887" s="268"/>
      <c r="M887" s="268"/>
      <c r="N887" s="268"/>
      <c r="O887" s="268"/>
      <c r="P887" s="268"/>
      <c r="Q887" s="268"/>
      <c r="R887" s="247"/>
      <c r="S887" s="247"/>
      <c r="T887" s="268"/>
      <c r="U887" s="247"/>
      <c r="V887" s="247"/>
      <c r="W887" s="247"/>
      <c r="X887" s="247"/>
      <c r="Y887" s="247"/>
      <c r="Z887" s="247"/>
    </row>
    <row r="888" spans="1:26" ht="15.75" customHeight="1" x14ac:dyDescent="0.2">
      <c r="A888" s="268"/>
      <c r="B888" s="268"/>
      <c r="C888" s="268"/>
      <c r="D888" s="268"/>
      <c r="E888" s="268"/>
      <c r="F888" s="268"/>
      <c r="G888" s="268"/>
      <c r="H888" s="268"/>
      <c r="I888" s="268"/>
      <c r="J888" s="268"/>
      <c r="K888" s="268"/>
      <c r="L888" s="268"/>
      <c r="M888" s="268"/>
      <c r="N888" s="268"/>
      <c r="O888" s="268"/>
      <c r="P888" s="268"/>
      <c r="Q888" s="268"/>
      <c r="R888" s="247"/>
      <c r="S888" s="247"/>
      <c r="T888" s="268"/>
      <c r="U888" s="247"/>
      <c r="V888" s="247"/>
      <c r="W888" s="247"/>
      <c r="X888" s="247"/>
      <c r="Y888" s="247"/>
      <c r="Z888" s="247"/>
    </row>
    <row r="889" spans="1:26" ht="15.75" customHeight="1" x14ac:dyDescent="0.2">
      <c r="A889" s="268"/>
      <c r="B889" s="268"/>
      <c r="C889" s="268"/>
      <c r="D889" s="268"/>
      <c r="E889" s="268"/>
      <c r="F889" s="268"/>
      <c r="G889" s="268"/>
      <c r="H889" s="268"/>
      <c r="I889" s="268"/>
      <c r="J889" s="268"/>
      <c r="K889" s="268"/>
      <c r="L889" s="268"/>
      <c r="M889" s="268"/>
      <c r="N889" s="268"/>
      <c r="O889" s="268"/>
      <c r="P889" s="268"/>
      <c r="Q889" s="268"/>
      <c r="R889" s="247"/>
      <c r="S889" s="247"/>
      <c r="T889" s="268"/>
      <c r="U889" s="247"/>
      <c r="V889" s="247"/>
      <c r="W889" s="247"/>
      <c r="X889" s="247"/>
      <c r="Y889" s="247"/>
      <c r="Z889" s="247"/>
    </row>
    <row r="890" spans="1:26" ht="15.75" customHeight="1" x14ac:dyDescent="0.2">
      <c r="A890" s="268"/>
      <c r="B890" s="268"/>
      <c r="C890" s="268"/>
      <c r="D890" s="268"/>
      <c r="E890" s="268"/>
      <c r="F890" s="268"/>
      <c r="G890" s="268"/>
      <c r="H890" s="268"/>
      <c r="I890" s="268"/>
      <c r="J890" s="268"/>
      <c r="K890" s="268"/>
      <c r="L890" s="268"/>
      <c r="M890" s="268"/>
      <c r="N890" s="268"/>
      <c r="O890" s="268"/>
      <c r="P890" s="268"/>
      <c r="Q890" s="268"/>
      <c r="R890" s="247"/>
      <c r="S890" s="247"/>
      <c r="T890" s="268"/>
      <c r="U890" s="247"/>
      <c r="V890" s="247"/>
      <c r="W890" s="247"/>
      <c r="X890" s="247"/>
      <c r="Y890" s="247"/>
      <c r="Z890" s="247"/>
    </row>
    <row r="891" spans="1:26" ht="15.75" customHeight="1" x14ac:dyDescent="0.2">
      <c r="A891" s="268"/>
      <c r="B891" s="268"/>
      <c r="C891" s="268"/>
      <c r="D891" s="268"/>
      <c r="E891" s="268"/>
      <c r="F891" s="268"/>
      <c r="G891" s="268"/>
      <c r="H891" s="268"/>
      <c r="I891" s="268"/>
      <c r="J891" s="268"/>
      <c r="K891" s="268"/>
      <c r="L891" s="268"/>
      <c r="M891" s="268"/>
      <c r="N891" s="268"/>
      <c r="O891" s="268"/>
      <c r="P891" s="268"/>
      <c r="Q891" s="268"/>
      <c r="R891" s="247"/>
      <c r="S891" s="247"/>
      <c r="T891" s="268"/>
      <c r="U891" s="247"/>
      <c r="V891" s="247"/>
      <c r="W891" s="247"/>
      <c r="X891" s="247"/>
      <c r="Y891" s="247"/>
      <c r="Z891" s="247"/>
    </row>
    <row r="892" spans="1:26" ht="15.75" customHeight="1" x14ac:dyDescent="0.2">
      <c r="A892" s="268"/>
      <c r="B892" s="268"/>
      <c r="C892" s="268"/>
      <c r="D892" s="268"/>
      <c r="E892" s="268"/>
      <c r="F892" s="268"/>
      <c r="G892" s="268"/>
      <c r="H892" s="268"/>
      <c r="I892" s="268"/>
      <c r="J892" s="268"/>
      <c r="K892" s="268"/>
      <c r="L892" s="268"/>
      <c r="M892" s="268"/>
      <c r="N892" s="268"/>
      <c r="O892" s="268"/>
      <c r="P892" s="268"/>
      <c r="Q892" s="268"/>
      <c r="R892" s="247"/>
      <c r="S892" s="247"/>
      <c r="T892" s="268"/>
      <c r="U892" s="247"/>
      <c r="V892" s="247"/>
      <c r="W892" s="247"/>
      <c r="X892" s="247"/>
      <c r="Y892" s="247"/>
      <c r="Z892" s="247"/>
    </row>
    <row r="893" spans="1:26" ht="15.75" customHeight="1" x14ac:dyDescent="0.2">
      <c r="A893" s="268"/>
      <c r="B893" s="268"/>
      <c r="C893" s="268"/>
      <c r="D893" s="268"/>
      <c r="E893" s="268"/>
      <c r="F893" s="268"/>
      <c r="G893" s="268"/>
      <c r="H893" s="268"/>
      <c r="I893" s="268"/>
      <c r="J893" s="268"/>
      <c r="K893" s="268"/>
      <c r="L893" s="268"/>
      <c r="M893" s="268"/>
      <c r="N893" s="268"/>
      <c r="O893" s="268"/>
      <c r="P893" s="268"/>
      <c r="Q893" s="268"/>
      <c r="R893" s="247"/>
      <c r="S893" s="247"/>
      <c r="T893" s="268"/>
      <c r="U893" s="247"/>
      <c r="V893" s="247"/>
      <c r="W893" s="247"/>
      <c r="X893" s="247"/>
      <c r="Y893" s="247"/>
      <c r="Z893" s="247"/>
    </row>
    <row r="894" spans="1:26" ht="15.75" customHeight="1" x14ac:dyDescent="0.2">
      <c r="A894" s="268"/>
      <c r="B894" s="268"/>
      <c r="C894" s="268"/>
      <c r="D894" s="268"/>
      <c r="E894" s="268"/>
      <c r="F894" s="268"/>
      <c r="G894" s="268"/>
      <c r="H894" s="268"/>
      <c r="I894" s="268"/>
      <c r="J894" s="268"/>
      <c r="K894" s="268"/>
      <c r="L894" s="268"/>
      <c r="M894" s="268"/>
      <c r="N894" s="268"/>
      <c r="O894" s="268"/>
      <c r="P894" s="268"/>
      <c r="Q894" s="268"/>
      <c r="R894" s="247"/>
      <c r="S894" s="247"/>
      <c r="T894" s="268"/>
      <c r="U894" s="247"/>
      <c r="V894" s="247"/>
      <c r="W894" s="247"/>
      <c r="X894" s="247"/>
      <c r="Y894" s="247"/>
      <c r="Z894" s="247"/>
    </row>
    <row r="895" spans="1:26" ht="15.75" customHeight="1" x14ac:dyDescent="0.2">
      <c r="A895" s="268"/>
      <c r="B895" s="268"/>
      <c r="C895" s="268"/>
      <c r="D895" s="268"/>
      <c r="E895" s="268"/>
      <c r="F895" s="268"/>
      <c r="G895" s="268"/>
      <c r="H895" s="268"/>
      <c r="I895" s="268"/>
      <c r="J895" s="268"/>
      <c r="K895" s="268"/>
      <c r="L895" s="268"/>
      <c r="M895" s="268"/>
      <c r="N895" s="268"/>
      <c r="O895" s="268"/>
      <c r="P895" s="268"/>
      <c r="Q895" s="268"/>
      <c r="R895" s="247"/>
      <c r="S895" s="247"/>
      <c r="T895" s="268"/>
      <c r="U895" s="247"/>
      <c r="V895" s="247"/>
      <c r="W895" s="247"/>
      <c r="X895" s="247"/>
      <c r="Y895" s="247"/>
      <c r="Z895" s="247"/>
    </row>
    <row r="896" spans="1:26" ht="15.75" customHeight="1" x14ac:dyDescent="0.2">
      <c r="A896" s="268"/>
      <c r="B896" s="268"/>
      <c r="C896" s="268"/>
      <c r="D896" s="268"/>
      <c r="E896" s="268"/>
      <c r="F896" s="268"/>
      <c r="G896" s="268"/>
      <c r="H896" s="268"/>
      <c r="I896" s="268"/>
      <c r="J896" s="268"/>
      <c r="K896" s="268"/>
      <c r="L896" s="268"/>
      <c r="M896" s="268"/>
      <c r="N896" s="268"/>
      <c r="O896" s="268"/>
      <c r="P896" s="268"/>
      <c r="Q896" s="268"/>
      <c r="R896" s="247"/>
      <c r="S896" s="247"/>
      <c r="T896" s="268"/>
      <c r="U896" s="247"/>
      <c r="V896" s="247"/>
      <c r="W896" s="247"/>
      <c r="X896" s="247"/>
      <c r="Y896" s="247"/>
      <c r="Z896" s="247"/>
    </row>
    <row r="897" spans="1:26" ht="15.75" customHeight="1" x14ac:dyDescent="0.2">
      <c r="A897" s="268"/>
      <c r="B897" s="268"/>
      <c r="C897" s="268"/>
      <c r="D897" s="268"/>
      <c r="E897" s="268"/>
      <c r="F897" s="268"/>
      <c r="G897" s="268"/>
      <c r="H897" s="268"/>
      <c r="I897" s="268"/>
      <c r="J897" s="268"/>
      <c r="K897" s="268"/>
      <c r="L897" s="268"/>
      <c r="M897" s="268"/>
      <c r="N897" s="268"/>
      <c r="O897" s="268"/>
      <c r="P897" s="268"/>
      <c r="Q897" s="268"/>
      <c r="R897" s="247"/>
      <c r="S897" s="247"/>
      <c r="T897" s="268"/>
      <c r="U897" s="247"/>
      <c r="V897" s="247"/>
      <c r="W897" s="247"/>
      <c r="X897" s="247"/>
      <c r="Y897" s="247"/>
      <c r="Z897" s="247"/>
    </row>
    <row r="898" spans="1:26" ht="15.75" customHeight="1" x14ac:dyDescent="0.2">
      <c r="A898" s="268"/>
      <c r="B898" s="268"/>
      <c r="C898" s="268"/>
      <c r="D898" s="268"/>
      <c r="E898" s="268"/>
      <c r="F898" s="268"/>
      <c r="G898" s="268"/>
      <c r="H898" s="268"/>
      <c r="I898" s="268"/>
      <c r="J898" s="268"/>
      <c r="K898" s="268"/>
      <c r="L898" s="268"/>
      <c r="M898" s="268"/>
      <c r="N898" s="268"/>
      <c r="O898" s="268"/>
      <c r="P898" s="268"/>
      <c r="Q898" s="268"/>
      <c r="R898" s="247"/>
      <c r="S898" s="247"/>
      <c r="T898" s="268"/>
      <c r="U898" s="247"/>
      <c r="V898" s="247"/>
      <c r="W898" s="247"/>
      <c r="X898" s="247"/>
      <c r="Y898" s="247"/>
      <c r="Z898" s="247"/>
    </row>
    <row r="899" spans="1:26" ht="15.75" customHeight="1" x14ac:dyDescent="0.2">
      <c r="A899" s="268"/>
      <c r="B899" s="268"/>
      <c r="C899" s="268"/>
      <c r="D899" s="268"/>
      <c r="E899" s="268"/>
      <c r="F899" s="268"/>
      <c r="G899" s="268"/>
      <c r="H899" s="268"/>
      <c r="I899" s="268"/>
      <c r="J899" s="268"/>
      <c r="K899" s="268"/>
      <c r="L899" s="268"/>
      <c r="M899" s="268"/>
      <c r="N899" s="268"/>
      <c r="O899" s="268"/>
      <c r="P899" s="268"/>
      <c r="Q899" s="268"/>
      <c r="R899" s="247"/>
      <c r="S899" s="247"/>
      <c r="T899" s="268"/>
      <c r="U899" s="247"/>
      <c r="V899" s="247"/>
      <c r="W899" s="247"/>
      <c r="X899" s="247"/>
      <c r="Y899" s="247"/>
      <c r="Z899" s="247"/>
    </row>
    <row r="900" spans="1:26" ht="15.75" customHeight="1" x14ac:dyDescent="0.2">
      <c r="A900" s="268"/>
      <c r="B900" s="268"/>
      <c r="C900" s="268"/>
      <c r="D900" s="268"/>
      <c r="E900" s="268"/>
      <c r="F900" s="268"/>
      <c r="G900" s="268"/>
      <c r="H900" s="268"/>
      <c r="I900" s="268"/>
      <c r="J900" s="268"/>
      <c r="K900" s="268"/>
      <c r="L900" s="268"/>
      <c r="M900" s="268"/>
      <c r="N900" s="268"/>
      <c r="O900" s="268"/>
      <c r="P900" s="268"/>
      <c r="Q900" s="268"/>
      <c r="R900" s="247"/>
      <c r="S900" s="247"/>
      <c r="T900" s="268"/>
      <c r="U900" s="247"/>
      <c r="V900" s="247"/>
      <c r="W900" s="247"/>
      <c r="X900" s="247"/>
      <c r="Y900" s="247"/>
      <c r="Z900" s="247"/>
    </row>
    <row r="901" spans="1:26" ht="15.75" customHeight="1" x14ac:dyDescent="0.2">
      <c r="A901" s="268"/>
      <c r="B901" s="268"/>
      <c r="C901" s="268"/>
      <c r="D901" s="268"/>
      <c r="E901" s="268"/>
      <c r="F901" s="268"/>
      <c r="G901" s="268"/>
      <c r="H901" s="268"/>
      <c r="I901" s="268"/>
      <c r="J901" s="268"/>
      <c r="K901" s="268"/>
      <c r="L901" s="268"/>
      <c r="M901" s="268"/>
      <c r="N901" s="268"/>
      <c r="O901" s="268"/>
      <c r="P901" s="268"/>
      <c r="Q901" s="268"/>
      <c r="R901" s="247"/>
      <c r="S901" s="247"/>
      <c r="T901" s="268"/>
      <c r="U901" s="247"/>
      <c r="V901" s="247"/>
      <c r="W901" s="247"/>
      <c r="X901" s="247"/>
      <c r="Y901" s="247"/>
      <c r="Z901" s="247"/>
    </row>
    <row r="902" spans="1:26" ht="15.75" customHeight="1" x14ac:dyDescent="0.2">
      <c r="A902" s="268"/>
      <c r="B902" s="268"/>
      <c r="C902" s="268"/>
      <c r="D902" s="268"/>
      <c r="E902" s="268"/>
      <c r="F902" s="268"/>
      <c r="G902" s="268"/>
      <c r="H902" s="268"/>
      <c r="I902" s="268"/>
      <c r="J902" s="268"/>
      <c r="K902" s="268"/>
      <c r="L902" s="268"/>
      <c r="M902" s="268"/>
      <c r="N902" s="268"/>
      <c r="O902" s="268"/>
      <c r="P902" s="268"/>
      <c r="Q902" s="268"/>
      <c r="R902" s="247"/>
      <c r="S902" s="247"/>
      <c r="T902" s="268"/>
      <c r="U902" s="247"/>
      <c r="V902" s="247"/>
      <c r="W902" s="247"/>
      <c r="X902" s="247"/>
      <c r="Y902" s="247"/>
      <c r="Z902" s="247"/>
    </row>
    <row r="903" spans="1:26" ht="15.75" customHeight="1" x14ac:dyDescent="0.2">
      <c r="A903" s="268"/>
      <c r="B903" s="268"/>
      <c r="C903" s="268"/>
      <c r="D903" s="268"/>
      <c r="E903" s="268"/>
      <c r="F903" s="268"/>
      <c r="G903" s="268"/>
      <c r="H903" s="268"/>
      <c r="I903" s="268"/>
      <c r="J903" s="268"/>
      <c r="K903" s="268"/>
      <c r="L903" s="268"/>
      <c r="M903" s="268"/>
      <c r="N903" s="268"/>
      <c r="O903" s="268"/>
      <c r="P903" s="268"/>
      <c r="Q903" s="268"/>
      <c r="R903" s="247"/>
      <c r="S903" s="247"/>
      <c r="T903" s="268"/>
      <c r="U903" s="247"/>
      <c r="V903" s="247"/>
      <c r="W903" s="247"/>
      <c r="X903" s="247"/>
      <c r="Y903" s="247"/>
      <c r="Z903" s="247"/>
    </row>
    <row r="904" spans="1:26" ht="15.75" customHeight="1" x14ac:dyDescent="0.2">
      <c r="A904" s="268"/>
      <c r="B904" s="268"/>
      <c r="C904" s="268"/>
      <c r="D904" s="268"/>
      <c r="E904" s="268"/>
      <c r="F904" s="268"/>
      <c r="G904" s="268"/>
      <c r="H904" s="268"/>
      <c r="I904" s="268"/>
      <c r="J904" s="268"/>
      <c r="K904" s="268"/>
      <c r="L904" s="268"/>
      <c r="M904" s="268"/>
      <c r="N904" s="268"/>
      <c r="O904" s="268"/>
      <c r="P904" s="268"/>
      <c r="Q904" s="268"/>
      <c r="R904" s="247"/>
      <c r="S904" s="247"/>
      <c r="T904" s="268"/>
      <c r="U904" s="247"/>
      <c r="V904" s="247"/>
      <c r="W904" s="247"/>
      <c r="X904" s="247"/>
      <c r="Y904" s="247"/>
      <c r="Z904" s="247"/>
    </row>
    <row r="905" spans="1:26" ht="15.75" customHeight="1" x14ac:dyDescent="0.2">
      <c r="A905" s="268"/>
      <c r="B905" s="268"/>
      <c r="C905" s="268"/>
      <c r="D905" s="268"/>
      <c r="E905" s="268"/>
      <c r="F905" s="268"/>
      <c r="G905" s="268"/>
      <c r="H905" s="268"/>
      <c r="I905" s="268"/>
      <c r="J905" s="268"/>
      <c r="K905" s="268"/>
      <c r="L905" s="268"/>
      <c r="M905" s="268"/>
      <c r="N905" s="268"/>
      <c r="O905" s="268"/>
      <c r="P905" s="268"/>
      <c r="Q905" s="268"/>
      <c r="R905" s="247"/>
      <c r="S905" s="247"/>
      <c r="T905" s="268"/>
      <c r="U905" s="247"/>
      <c r="V905" s="247"/>
      <c r="W905" s="247"/>
      <c r="X905" s="247"/>
      <c r="Y905" s="247"/>
      <c r="Z905" s="247"/>
    </row>
    <row r="906" spans="1:26" ht="15.75" customHeight="1" x14ac:dyDescent="0.2">
      <c r="A906" s="268"/>
      <c r="B906" s="268"/>
      <c r="C906" s="268"/>
      <c r="D906" s="268"/>
      <c r="E906" s="268"/>
      <c r="F906" s="268"/>
      <c r="G906" s="268"/>
      <c r="H906" s="268"/>
      <c r="I906" s="268"/>
      <c r="J906" s="268"/>
      <c r="K906" s="268"/>
      <c r="L906" s="268"/>
      <c r="M906" s="268"/>
      <c r="N906" s="268"/>
      <c r="O906" s="268"/>
      <c r="P906" s="268"/>
      <c r="Q906" s="268"/>
      <c r="R906" s="247"/>
      <c r="S906" s="247"/>
      <c r="T906" s="268"/>
      <c r="U906" s="247"/>
      <c r="V906" s="247"/>
      <c r="W906" s="247"/>
      <c r="X906" s="247"/>
      <c r="Y906" s="247"/>
      <c r="Z906" s="247"/>
    </row>
    <row r="907" spans="1:26" ht="15.75" customHeight="1" x14ac:dyDescent="0.2">
      <c r="A907" s="268"/>
      <c r="B907" s="268"/>
      <c r="C907" s="268"/>
      <c r="D907" s="268"/>
      <c r="E907" s="268"/>
      <c r="F907" s="268"/>
      <c r="G907" s="268"/>
      <c r="H907" s="268"/>
      <c r="I907" s="268"/>
      <c r="J907" s="268"/>
      <c r="K907" s="268"/>
      <c r="L907" s="268"/>
      <c r="M907" s="268"/>
      <c r="N907" s="268"/>
      <c r="O907" s="268"/>
      <c r="P907" s="268"/>
      <c r="Q907" s="268"/>
      <c r="R907" s="247"/>
      <c r="S907" s="247"/>
      <c r="T907" s="268"/>
      <c r="U907" s="247"/>
      <c r="V907" s="247"/>
      <c r="W907" s="247"/>
      <c r="X907" s="247"/>
      <c r="Y907" s="247"/>
      <c r="Z907" s="247"/>
    </row>
    <row r="908" spans="1:26" ht="15.75" customHeight="1" x14ac:dyDescent="0.2">
      <c r="A908" s="268"/>
      <c r="B908" s="268"/>
      <c r="C908" s="268"/>
      <c r="D908" s="268"/>
      <c r="E908" s="268"/>
      <c r="F908" s="268"/>
      <c r="G908" s="268"/>
      <c r="H908" s="268"/>
      <c r="I908" s="268"/>
      <c r="J908" s="268"/>
      <c r="K908" s="268"/>
      <c r="L908" s="268"/>
      <c r="M908" s="268"/>
      <c r="N908" s="268"/>
      <c r="O908" s="268"/>
      <c r="P908" s="268"/>
      <c r="Q908" s="268"/>
      <c r="R908" s="247"/>
      <c r="S908" s="247"/>
      <c r="T908" s="268"/>
      <c r="U908" s="247"/>
      <c r="V908" s="247"/>
      <c r="W908" s="247"/>
      <c r="X908" s="247"/>
      <c r="Y908" s="247"/>
      <c r="Z908" s="247"/>
    </row>
    <row r="909" spans="1:26" ht="15.75" customHeight="1" x14ac:dyDescent="0.2">
      <c r="A909" s="268"/>
      <c r="B909" s="268"/>
      <c r="C909" s="268"/>
      <c r="D909" s="268"/>
      <c r="E909" s="268"/>
      <c r="F909" s="268"/>
      <c r="G909" s="268"/>
      <c r="H909" s="268"/>
      <c r="I909" s="268"/>
      <c r="J909" s="268"/>
      <c r="K909" s="268"/>
      <c r="L909" s="268"/>
      <c r="M909" s="268"/>
      <c r="N909" s="268"/>
      <c r="O909" s="268"/>
      <c r="P909" s="268"/>
      <c r="Q909" s="268"/>
      <c r="R909" s="247"/>
      <c r="S909" s="247"/>
      <c r="T909" s="268"/>
      <c r="U909" s="247"/>
      <c r="V909" s="247"/>
      <c r="W909" s="247"/>
      <c r="X909" s="247"/>
      <c r="Y909" s="247"/>
      <c r="Z909" s="247"/>
    </row>
    <row r="910" spans="1:26" ht="15.75" customHeight="1" x14ac:dyDescent="0.2">
      <c r="A910" s="268"/>
      <c r="B910" s="268"/>
      <c r="C910" s="268"/>
      <c r="D910" s="268"/>
      <c r="E910" s="268"/>
      <c r="F910" s="268"/>
      <c r="G910" s="268"/>
      <c r="H910" s="268"/>
      <c r="I910" s="268"/>
      <c r="J910" s="268"/>
      <c r="K910" s="268"/>
      <c r="L910" s="268"/>
      <c r="M910" s="268"/>
      <c r="N910" s="268"/>
      <c r="O910" s="268"/>
      <c r="P910" s="268"/>
      <c r="Q910" s="268"/>
      <c r="R910" s="247"/>
      <c r="S910" s="247"/>
      <c r="T910" s="268"/>
      <c r="U910" s="247"/>
      <c r="V910" s="247"/>
      <c r="W910" s="247"/>
      <c r="X910" s="247"/>
      <c r="Y910" s="247"/>
      <c r="Z910" s="247"/>
    </row>
    <row r="911" spans="1:26" ht="15.75" customHeight="1" x14ac:dyDescent="0.2">
      <c r="A911" s="268"/>
      <c r="B911" s="268"/>
      <c r="C911" s="268"/>
      <c r="D911" s="268"/>
      <c r="E911" s="268"/>
      <c r="F911" s="268"/>
      <c r="G911" s="268"/>
      <c r="H911" s="268"/>
      <c r="I911" s="268"/>
      <c r="J911" s="268"/>
      <c r="K911" s="268"/>
      <c r="L911" s="268"/>
      <c r="M911" s="268"/>
      <c r="N911" s="268"/>
      <c r="O911" s="268"/>
      <c r="P911" s="268"/>
      <c r="Q911" s="268"/>
      <c r="R911" s="247"/>
      <c r="S911" s="247"/>
      <c r="T911" s="268"/>
      <c r="U911" s="247"/>
      <c r="V911" s="247"/>
      <c r="W911" s="247"/>
      <c r="X911" s="247"/>
      <c r="Y911" s="247"/>
      <c r="Z911" s="247"/>
    </row>
    <row r="912" spans="1:26" ht="15.75" customHeight="1" x14ac:dyDescent="0.2">
      <c r="A912" s="268"/>
      <c r="B912" s="268"/>
      <c r="C912" s="268"/>
      <c r="D912" s="268"/>
      <c r="E912" s="268"/>
      <c r="F912" s="268"/>
      <c r="G912" s="268"/>
      <c r="H912" s="268"/>
      <c r="I912" s="268"/>
      <c r="J912" s="268"/>
      <c r="K912" s="268"/>
      <c r="L912" s="268"/>
      <c r="M912" s="268"/>
      <c r="N912" s="268"/>
      <c r="O912" s="268"/>
      <c r="P912" s="268"/>
      <c r="Q912" s="268"/>
      <c r="R912" s="247"/>
      <c r="S912" s="247"/>
      <c r="T912" s="268"/>
      <c r="U912" s="247"/>
      <c r="V912" s="247"/>
      <c r="W912" s="247"/>
      <c r="X912" s="247"/>
      <c r="Y912" s="247"/>
      <c r="Z912" s="247"/>
    </row>
    <row r="913" spans="1:26" ht="15.75" customHeight="1" x14ac:dyDescent="0.2">
      <c r="A913" s="268"/>
      <c r="B913" s="268"/>
      <c r="C913" s="268"/>
      <c r="D913" s="268"/>
      <c r="E913" s="268"/>
      <c r="F913" s="268"/>
      <c r="G913" s="268"/>
      <c r="H913" s="268"/>
      <c r="I913" s="268"/>
      <c r="J913" s="268"/>
      <c r="K913" s="268"/>
      <c r="L913" s="268"/>
      <c r="M913" s="268"/>
      <c r="N913" s="268"/>
      <c r="O913" s="268"/>
      <c r="P913" s="268"/>
      <c r="Q913" s="268"/>
      <c r="R913" s="247"/>
      <c r="S913" s="247"/>
      <c r="T913" s="268"/>
      <c r="U913" s="247"/>
      <c r="V913" s="247"/>
      <c r="W913" s="247"/>
      <c r="X913" s="247"/>
      <c r="Y913" s="247"/>
      <c r="Z913" s="247"/>
    </row>
    <row r="914" spans="1:26" ht="15.75" customHeight="1" x14ac:dyDescent="0.2">
      <c r="A914" s="268"/>
      <c r="B914" s="268"/>
      <c r="C914" s="268"/>
      <c r="D914" s="268"/>
      <c r="E914" s="268"/>
      <c r="F914" s="268"/>
      <c r="G914" s="268"/>
      <c r="H914" s="268"/>
      <c r="I914" s="268"/>
      <c r="J914" s="268"/>
      <c r="K914" s="268"/>
      <c r="L914" s="268"/>
      <c r="M914" s="268"/>
      <c r="N914" s="268"/>
      <c r="O914" s="268"/>
      <c r="P914" s="268"/>
      <c r="Q914" s="268"/>
      <c r="R914" s="247"/>
      <c r="S914" s="247"/>
      <c r="T914" s="268"/>
      <c r="U914" s="247"/>
      <c r="V914" s="247"/>
      <c r="W914" s="247"/>
      <c r="X914" s="247"/>
      <c r="Y914" s="247"/>
      <c r="Z914" s="247"/>
    </row>
    <row r="915" spans="1:26" ht="15.75" customHeight="1" x14ac:dyDescent="0.2">
      <c r="A915" s="268"/>
      <c r="B915" s="268"/>
      <c r="C915" s="268"/>
      <c r="D915" s="268"/>
      <c r="E915" s="268"/>
      <c r="F915" s="268"/>
      <c r="G915" s="268"/>
      <c r="H915" s="268"/>
      <c r="I915" s="268"/>
      <c r="J915" s="268"/>
      <c r="K915" s="268"/>
      <c r="L915" s="268"/>
      <c r="M915" s="268"/>
      <c r="N915" s="268"/>
      <c r="O915" s="268"/>
      <c r="P915" s="268"/>
      <c r="Q915" s="268"/>
      <c r="R915" s="247"/>
      <c r="S915" s="247"/>
      <c r="T915" s="268"/>
      <c r="U915" s="247"/>
      <c r="V915" s="247"/>
      <c r="W915" s="247"/>
      <c r="X915" s="247"/>
      <c r="Y915" s="247"/>
      <c r="Z915" s="247"/>
    </row>
    <row r="916" spans="1:26" ht="15.75" customHeight="1" x14ac:dyDescent="0.2">
      <c r="A916" s="268"/>
      <c r="B916" s="268"/>
      <c r="C916" s="268"/>
      <c r="D916" s="268"/>
      <c r="E916" s="268"/>
      <c r="F916" s="268"/>
      <c r="G916" s="268"/>
      <c r="H916" s="268"/>
      <c r="I916" s="268"/>
      <c r="J916" s="268"/>
      <c r="K916" s="268"/>
      <c r="L916" s="268"/>
      <c r="M916" s="268"/>
      <c r="N916" s="268"/>
      <c r="O916" s="268"/>
      <c r="P916" s="268"/>
      <c r="Q916" s="268"/>
      <c r="R916" s="247"/>
      <c r="S916" s="247"/>
      <c r="T916" s="268"/>
      <c r="U916" s="247"/>
      <c r="V916" s="247"/>
      <c r="W916" s="247"/>
      <c r="X916" s="247"/>
      <c r="Y916" s="247"/>
      <c r="Z916" s="247"/>
    </row>
    <row r="917" spans="1:26" ht="15.75" customHeight="1" x14ac:dyDescent="0.2">
      <c r="A917" s="268"/>
      <c r="B917" s="268"/>
      <c r="C917" s="268"/>
      <c r="D917" s="268"/>
      <c r="E917" s="268"/>
      <c r="F917" s="268"/>
      <c r="G917" s="268"/>
      <c r="H917" s="268"/>
      <c r="I917" s="268"/>
      <c r="J917" s="268"/>
      <c r="K917" s="268"/>
      <c r="L917" s="268"/>
      <c r="M917" s="268"/>
      <c r="N917" s="268"/>
      <c r="O917" s="268"/>
      <c r="P917" s="268"/>
      <c r="Q917" s="268"/>
      <c r="R917" s="247"/>
      <c r="S917" s="247"/>
      <c r="T917" s="268"/>
      <c r="U917" s="247"/>
      <c r="V917" s="247"/>
      <c r="W917" s="247"/>
      <c r="X917" s="247"/>
      <c r="Y917" s="247"/>
      <c r="Z917" s="247"/>
    </row>
    <row r="918" spans="1:26" ht="15.75" customHeight="1" x14ac:dyDescent="0.2">
      <c r="A918" s="268"/>
      <c r="B918" s="268"/>
      <c r="C918" s="268"/>
      <c r="D918" s="268"/>
      <c r="E918" s="268"/>
      <c r="F918" s="268"/>
      <c r="G918" s="268"/>
      <c r="H918" s="268"/>
      <c r="I918" s="268"/>
      <c r="J918" s="268"/>
      <c r="K918" s="268"/>
      <c r="L918" s="268"/>
      <c r="M918" s="268"/>
      <c r="N918" s="268"/>
      <c r="O918" s="268"/>
      <c r="P918" s="268"/>
      <c r="Q918" s="268"/>
      <c r="R918" s="247"/>
      <c r="S918" s="247"/>
      <c r="T918" s="268"/>
      <c r="U918" s="247"/>
      <c r="V918" s="247"/>
      <c r="W918" s="247"/>
      <c r="X918" s="247"/>
      <c r="Y918" s="247"/>
      <c r="Z918" s="247"/>
    </row>
    <row r="919" spans="1:26" ht="15.75" customHeight="1" x14ac:dyDescent="0.2">
      <c r="A919" s="268"/>
      <c r="B919" s="268"/>
      <c r="C919" s="268"/>
      <c r="D919" s="268"/>
      <c r="E919" s="268"/>
      <c r="F919" s="268"/>
      <c r="G919" s="268"/>
      <c r="H919" s="268"/>
      <c r="I919" s="268"/>
      <c r="J919" s="268"/>
      <c r="K919" s="268"/>
      <c r="L919" s="268"/>
      <c r="M919" s="268"/>
      <c r="N919" s="268"/>
      <c r="O919" s="268"/>
      <c r="P919" s="268"/>
      <c r="Q919" s="268"/>
      <c r="R919" s="247"/>
      <c r="S919" s="247"/>
      <c r="T919" s="268"/>
      <c r="U919" s="247"/>
      <c r="V919" s="247"/>
      <c r="W919" s="247"/>
      <c r="X919" s="247"/>
      <c r="Y919" s="247"/>
      <c r="Z919" s="247"/>
    </row>
    <row r="920" spans="1:26" ht="15.75" customHeight="1" x14ac:dyDescent="0.2">
      <c r="A920" s="268"/>
      <c r="B920" s="268"/>
      <c r="C920" s="268"/>
      <c r="D920" s="268"/>
      <c r="E920" s="268"/>
      <c r="F920" s="268"/>
      <c r="G920" s="268"/>
      <c r="H920" s="268"/>
      <c r="I920" s="268"/>
      <c r="J920" s="268"/>
      <c r="K920" s="268"/>
      <c r="L920" s="268"/>
      <c r="M920" s="268"/>
      <c r="N920" s="268"/>
      <c r="O920" s="268"/>
      <c r="P920" s="268"/>
      <c r="Q920" s="268"/>
      <c r="R920" s="247"/>
      <c r="S920" s="247"/>
      <c r="T920" s="268"/>
      <c r="U920" s="247"/>
      <c r="V920" s="247"/>
      <c r="W920" s="247"/>
      <c r="X920" s="247"/>
      <c r="Y920" s="247"/>
      <c r="Z920" s="247"/>
    </row>
    <row r="921" spans="1:26" ht="15.75" customHeight="1" x14ac:dyDescent="0.2">
      <c r="A921" s="268"/>
      <c r="B921" s="268"/>
      <c r="C921" s="268"/>
      <c r="D921" s="268"/>
      <c r="E921" s="268"/>
      <c r="F921" s="268"/>
      <c r="G921" s="268"/>
      <c r="H921" s="268"/>
      <c r="I921" s="268"/>
      <c r="J921" s="268"/>
      <c r="K921" s="268"/>
      <c r="L921" s="268"/>
      <c r="M921" s="268"/>
      <c r="N921" s="268"/>
      <c r="O921" s="268"/>
      <c r="P921" s="268"/>
      <c r="Q921" s="268"/>
      <c r="R921" s="247"/>
      <c r="S921" s="247"/>
      <c r="T921" s="268"/>
      <c r="U921" s="247"/>
      <c r="V921" s="247"/>
      <c r="W921" s="247"/>
      <c r="X921" s="247"/>
      <c r="Y921" s="247"/>
      <c r="Z921" s="247"/>
    </row>
    <row r="922" spans="1:26" ht="15.75" customHeight="1" x14ac:dyDescent="0.2">
      <c r="A922" s="268"/>
      <c r="B922" s="268"/>
      <c r="C922" s="268"/>
      <c r="D922" s="268"/>
      <c r="E922" s="268"/>
      <c r="F922" s="268"/>
      <c r="G922" s="268"/>
      <c r="H922" s="268"/>
      <c r="I922" s="268"/>
      <c r="J922" s="268"/>
      <c r="K922" s="268"/>
      <c r="L922" s="268"/>
      <c r="M922" s="268"/>
      <c r="N922" s="268"/>
      <c r="O922" s="268"/>
      <c r="P922" s="268"/>
      <c r="Q922" s="268"/>
      <c r="R922" s="247"/>
      <c r="S922" s="247"/>
      <c r="T922" s="268"/>
      <c r="U922" s="247"/>
      <c r="V922" s="247"/>
      <c r="W922" s="247"/>
      <c r="X922" s="247"/>
      <c r="Y922" s="247"/>
      <c r="Z922" s="247"/>
    </row>
    <row r="923" spans="1:26" ht="15.75" customHeight="1" x14ac:dyDescent="0.2">
      <c r="A923" s="268"/>
      <c r="B923" s="268"/>
      <c r="C923" s="268"/>
      <c r="D923" s="268"/>
      <c r="E923" s="268"/>
      <c r="F923" s="268"/>
      <c r="G923" s="268"/>
      <c r="H923" s="268"/>
      <c r="I923" s="268"/>
      <c r="J923" s="268"/>
      <c r="K923" s="268"/>
      <c r="L923" s="268"/>
      <c r="M923" s="268"/>
      <c r="N923" s="268"/>
      <c r="O923" s="268"/>
      <c r="P923" s="268"/>
      <c r="Q923" s="268"/>
      <c r="R923" s="247"/>
      <c r="S923" s="247"/>
      <c r="T923" s="268"/>
      <c r="U923" s="247"/>
      <c r="V923" s="247"/>
      <c r="W923" s="247"/>
      <c r="X923" s="247"/>
      <c r="Y923" s="247"/>
      <c r="Z923" s="247"/>
    </row>
    <row r="924" spans="1:26" ht="15.75" customHeight="1" x14ac:dyDescent="0.2">
      <c r="A924" s="268"/>
      <c r="B924" s="268"/>
      <c r="C924" s="268"/>
      <c r="D924" s="268"/>
      <c r="E924" s="268"/>
      <c r="F924" s="268"/>
      <c r="G924" s="268"/>
      <c r="H924" s="268"/>
      <c r="I924" s="268"/>
      <c r="J924" s="268"/>
      <c r="K924" s="268"/>
      <c r="L924" s="268"/>
      <c r="M924" s="268"/>
      <c r="N924" s="268"/>
      <c r="O924" s="268"/>
      <c r="P924" s="268"/>
      <c r="Q924" s="268"/>
      <c r="R924" s="247"/>
      <c r="S924" s="247"/>
      <c r="T924" s="268"/>
      <c r="U924" s="247"/>
      <c r="V924" s="247"/>
      <c r="W924" s="247"/>
      <c r="X924" s="247"/>
      <c r="Y924" s="247"/>
      <c r="Z924" s="247"/>
    </row>
    <row r="925" spans="1:26" ht="15.75" customHeight="1" x14ac:dyDescent="0.2">
      <c r="A925" s="268"/>
      <c r="B925" s="268"/>
      <c r="C925" s="268"/>
      <c r="D925" s="268"/>
      <c r="E925" s="268"/>
      <c r="F925" s="268"/>
      <c r="G925" s="268"/>
      <c r="H925" s="268"/>
      <c r="I925" s="268"/>
      <c r="J925" s="268"/>
      <c r="K925" s="268"/>
      <c r="L925" s="268"/>
      <c r="M925" s="268"/>
      <c r="N925" s="268"/>
      <c r="O925" s="268"/>
      <c r="P925" s="268"/>
      <c r="Q925" s="268"/>
      <c r="R925" s="247"/>
      <c r="S925" s="247"/>
      <c r="T925" s="268"/>
      <c r="U925" s="247"/>
      <c r="V925" s="247"/>
      <c r="W925" s="247"/>
      <c r="X925" s="247"/>
      <c r="Y925" s="247"/>
      <c r="Z925" s="247"/>
    </row>
    <row r="926" spans="1:26" ht="15.75" customHeight="1" x14ac:dyDescent="0.2">
      <c r="A926" s="268"/>
      <c r="B926" s="268"/>
      <c r="C926" s="268"/>
      <c r="D926" s="268"/>
      <c r="E926" s="268"/>
      <c r="F926" s="268"/>
      <c r="G926" s="268"/>
      <c r="H926" s="268"/>
      <c r="I926" s="268"/>
      <c r="J926" s="268"/>
      <c r="K926" s="268"/>
      <c r="L926" s="268"/>
      <c r="M926" s="268"/>
      <c r="N926" s="268"/>
      <c r="O926" s="268"/>
      <c r="P926" s="268"/>
      <c r="Q926" s="268"/>
      <c r="R926" s="247"/>
      <c r="S926" s="247"/>
      <c r="T926" s="268"/>
      <c r="U926" s="247"/>
      <c r="V926" s="247"/>
      <c r="W926" s="247"/>
      <c r="X926" s="247"/>
      <c r="Y926" s="247"/>
      <c r="Z926" s="247"/>
    </row>
    <row r="927" spans="1:26" ht="15.75" customHeight="1" x14ac:dyDescent="0.2">
      <c r="A927" s="268"/>
      <c r="B927" s="268"/>
      <c r="C927" s="268"/>
      <c r="D927" s="268"/>
      <c r="E927" s="268"/>
      <c r="F927" s="268"/>
      <c r="G927" s="268"/>
      <c r="H927" s="268"/>
      <c r="I927" s="268"/>
      <c r="J927" s="268"/>
      <c r="K927" s="268"/>
      <c r="L927" s="268"/>
      <c r="M927" s="268"/>
      <c r="N927" s="268"/>
      <c r="O927" s="268"/>
      <c r="P927" s="268"/>
      <c r="Q927" s="268"/>
      <c r="R927" s="247"/>
      <c r="S927" s="247"/>
      <c r="T927" s="268"/>
      <c r="U927" s="247"/>
      <c r="V927" s="247"/>
      <c r="W927" s="247"/>
      <c r="X927" s="247"/>
      <c r="Y927" s="247"/>
      <c r="Z927" s="247"/>
    </row>
    <row r="928" spans="1:26" ht="15.75" customHeight="1" x14ac:dyDescent="0.2">
      <c r="A928" s="268"/>
      <c r="B928" s="268"/>
      <c r="C928" s="268"/>
      <c r="D928" s="268"/>
      <c r="E928" s="268"/>
      <c r="F928" s="268"/>
      <c r="G928" s="268"/>
      <c r="H928" s="268"/>
      <c r="I928" s="268"/>
      <c r="J928" s="268"/>
      <c r="K928" s="268"/>
      <c r="L928" s="268"/>
      <c r="M928" s="268"/>
      <c r="N928" s="268"/>
      <c r="O928" s="268"/>
      <c r="P928" s="268"/>
      <c r="Q928" s="268"/>
      <c r="R928" s="247"/>
      <c r="S928" s="247"/>
      <c r="T928" s="268"/>
      <c r="U928" s="247"/>
      <c r="V928" s="247"/>
      <c r="W928" s="247"/>
      <c r="X928" s="247"/>
      <c r="Y928" s="247"/>
      <c r="Z928" s="247"/>
    </row>
    <row r="929" spans="1:26" ht="15.75" customHeight="1" x14ac:dyDescent="0.2">
      <c r="A929" s="268"/>
      <c r="B929" s="268"/>
      <c r="C929" s="268"/>
      <c r="D929" s="268"/>
      <c r="E929" s="268"/>
      <c r="F929" s="268"/>
      <c r="G929" s="268"/>
      <c r="H929" s="268"/>
      <c r="I929" s="268"/>
      <c r="J929" s="268"/>
      <c r="K929" s="268"/>
      <c r="L929" s="268"/>
      <c r="M929" s="268"/>
      <c r="N929" s="268"/>
      <c r="O929" s="268"/>
      <c r="P929" s="268"/>
      <c r="Q929" s="268"/>
      <c r="R929" s="247"/>
      <c r="S929" s="247"/>
      <c r="T929" s="268"/>
      <c r="U929" s="247"/>
      <c r="V929" s="247"/>
      <c r="W929" s="247"/>
      <c r="X929" s="247"/>
      <c r="Y929" s="247"/>
      <c r="Z929" s="247"/>
    </row>
    <row r="930" spans="1:26" ht="15.75" customHeight="1" x14ac:dyDescent="0.2">
      <c r="A930" s="268"/>
      <c r="B930" s="268"/>
      <c r="C930" s="268"/>
      <c r="D930" s="268"/>
      <c r="E930" s="268"/>
      <c r="F930" s="268"/>
      <c r="G930" s="268"/>
      <c r="H930" s="268"/>
      <c r="I930" s="268"/>
      <c r="J930" s="268"/>
      <c r="K930" s="268"/>
      <c r="L930" s="268"/>
      <c r="M930" s="268"/>
      <c r="N930" s="268"/>
      <c r="O930" s="268"/>
      <c r="P930" s="268"/>
      <c r="Q930" s="268"/>
      <c r="R930" s="247"/>
      <c r="S930" s="247"/>
      <c r="T930" s="268"/>
      <c r="U930" s="247"/>
      <c r="V930" s="247"/>
      <c r="W930" s="247"/>
      <c r="X930" s="247"/>
      <c r="Y930" s="247"/>
      <c r="Z930" s="247"/>
    </row>
    <row r="931" spans="1:26" ht="15.75" customHeight="1" x14ac:dyDescent="0.2">
      <c r="A931" s="268"/>
      <c r="B931" s="268"/>
      <c r="C931" s="268"/>
      <c r="D931" s="268"/>
      <c r="E931" s="268"/>
      <c r="F931" s="268"/>
      <c r="G931" s="268"/>
      <c r="H931" s="268"/>
      <c r="I931" s="268"/>
      <c r="J931" s="268"/>
      <c r="K931" s="268"/>
      <c r="L931" s="268"/>
      <c r="M931" s="268"/>
      <c r="N931" s="268"/>
      <c r="O931" s="268"/>
      <c r="P931" s="268"/>
      <c r="Q931" s="268"/>
      <c r="R931" s="247"/>
      <c r="S931" s="247"/>
      <c r="T931" s="268"/>
      <c r="U931" s="247"/>
      <c r="V931" s="247"/>
      <c r="W931" s="247"/>
      <c r="X931" s="247"/>
      <c r="Y931" s="247"/>
      <c r="Z931" s="247"/>
    </row>
    <row r="932" spans="1:26" ht="15.75" customHeight="1" x14ac:dyDescent="0.2">
      <c r="A932" s="268"/>
      <c r="B932" s="268"/>
      <c r="C932" s="268"/>
      <c r="D932" s="268"/>
      <c r="E932" s="268"/>
      <c r="F932" s="268"/>
      <c r="G932" s="268"/>
      <c r="H932" s="268"/>
      <c r="I932" s="268"/>
      <c r="J932" s="268"/>
      <c r="K932" s="268"/>
      <c r="L932" s="268"/>
      <c r="M932" s="268"/>
      <c r="N932" s="268"/>
      <c r="O932" s="268"/>
      <c r="P932" s="268"/>
      <c r="Q932" s="268"/>
      <c r="R932" s="247"/>
      <c r="S932" s="247"/>
      <c r="T932" s="268"/>
      <c r="U932" s="247"/>
      <c r="V932" s="247"/>
      <c r="W932" s="247"/>
      <c r="X932" s="247"/>
      <c r="Y932" s="247"/>
      <c r="Z932" s="247"/>
    </row>
    <row r="933" spans="1:26" ht="15.75" customHeight="1" x14ac:dyDescent="0.2">
      <c r="A933" s="268"/>
      <c r="B933" s="268"/>
      <c r="C933" s="268"/>
      <c r="D933" s="268"/>
      <c r="E933" s="268"/>
      <c r="F933" s="268"/>
      <c r="G933" s="268"/>
      <c r="H933" s="268"/>
      <c r="I933" s="268"/>
      <c r="J933" s="268"/>
      <c r="K933" s="268"/>
      <c r="L933" s="268"/>
      <c r="M933" s="268"/>
      <c r="N933" s="268"/>
      <c r="O933" s="268"/>
      <c r="P933" s="268"/>
      <c r="Q933" s="268"/>
      <c r="R933" s="247"/>
      <c r="S933" s="247"/>
      <c r="T933" s="268"/>
      <c r="U933" s="247"/>
      <c r="V933" s="247"/>
      <c r="W933" s="247"/>
      <c r="X933" s="247"/>
      <c r="Y933" s="247"/>
      <c r="Z933" s="247"/>
    </row>
    <row r="934" spans="1:26" ht="15.75" customHeight="1" x14ac:dyDescent="0.2">
      <c r="A934" s="268"/>
      <c r="B934" s="268"/>
      <c r="C934" s="268"/>
      <c r="D934" s="268"/>
      <c r="E934" s="268"/>
      <c r="F934" s="268"/>
      <c r="G934" s="268"/>
      <c r="H934" s="268"/>
      <c r="I934" s="268"/>
      <c r="J934" s="268"/>
      <c r="K934" s="268"/>
      <c r="L934" s="268"/>
      <c r="M934" s="268"/>
      <c r="N934" s="268"/>
      <c r="O934" s="268"/>
      <c r="P934" s="268"/>
      <c r="Q934" s="268"/>
      <c r="R934" s="247"/>
      <c r="S934" s="247"/>
      <c r="T934" s="268"/>
      <c r="U934" s="247"/>
      <c r="V934" s="247"/>
      <c r="W934" s="247"/>
      <c r="X934" s="247"/>
      <c r="Y934" s="247"/>
      <c r="Z934" s="247"/>
    </row>
    <row r="935" spans="1:26" ht="15.75" customHeight="1" x14ac:dyDescent="0.2">
      <c r="A935" s="268"/>
      <c r="B935" s="268"/>
      <c r="C935" s="268"/>
      <c r="D935" s="268"/>
      <c r="E935" s="268"/>
      <c r="F935" s="268"/>
      <c r="G935" s="268"/>
      <c r="H935" s="268"/>
      <c r="I935" s="268"/>
      <c r="J935" s="268"/>
      <c r="K935" s="268"/>
      <c r="L935" s="268"/>
      <c r="M935" s="268"/>
      <c r="N935" s="268"/>
      <c r="O935" s="268"/>
      <c r="P935" s="268"/>
      <c r="Q935" s="268"/>
      <c r="R935" s="247"/>
      <c r="S935" s="247"/>
      <c r="T935" s="268"/>
      <c r="U935" s="247"/>
      <c r="V935" s="247"/>
      <c r="W935" s="247"/>
      <c r="X935" s="247"/>
      <c r="Y935" s="247"/>
      <c r="Z935" s="247"/>
    </row>
    <row r="936" spans="1:26" ht="15.75" customHeight="1" x14ac:dyDescent="0.2">
      <c r="A936" s="268"/>
      <c r="B936" s="268"/>
      <c r="C936" s="268"/>
      <c r="D936" s="268"/>
      <c r="E936" s="268"/>
      <c r="F936" s="268"/>
      <c r="G936" s="268"/>
      <c r="H936" s="268"/>
      <c r="I936" s="268"/>
      <c r="J936" s="268"/>
      <c r="K936" s="268"/>
      <c r="L936" s="268"/>
      <c r="M936" s="268"/>
      <c r="N936" s="268"/>
      <c r="O936" s="268"/>
      <c r="P936" s="268"/>
      <c r="Q936" s="268"/>
      <c r="R936" s="247"/>
      <c r="S936" s="247"/>
      <c r="T936" s="268"/>
      <c r="U936" s="247"/>
      <c r="V936" s="247"/>
      <c r="W936" s="247"/>
      <c r="X936" s="247"/>
      <c r="Y936" s="247"/>
      <c r="Z936" s="247"/>
    </row>
    <row r="937" spans="1:26" ht="15.75" customHeight="1" x14ac:dyDescent="0.2">
      <c r="A937" s="268"/>
      <c r="B937" s="268"/>
      <c r="C937" s="268"/>
      <c r="D937" s="268"/>
      <c r="E937" s="268"/>
      <c r="F937" s="268"/>
      <c r="G937" s="268"/>
      <c r="H937" s="268"/>
      <c r="I937" s="268"/>
      <c r="J937" s="268"/>
      <c r="K937" s="268"/>
      <c r="L937" s="268"/>
      <c r="M937" s="268"/>
      <c r="N937" s="268"/>
      <c r="O937" s="268"/>
      <c r="P937" s="268"/>
      <c r="Q937" s="268"/>
      <c r="R937" s="247"/>
      <c r="S937" s="247"/>
      <c r="T937" s="268"/>
      <c r="U937" s="247"/>
      <c r="V937" s="247"/>
      <c r="W937" s="247"/>
      <c r="X937" s="247"/>
      <c r="Y937" s="247"/>
      <c r="Z937" s="247"/>
    </row>
    <row r="938" spans="1:26" ht="15.75" customHeight="1" x14ac:dyDescent="0.2">
      <c r="A938" s="268"/>
      <c r="B938" s="268"/>
      <c r="C938" s="268"/>
      <c r="D938" s="268"/>
      <c r="E938" s="268"/>
      <c r="F938" s="268"/>
      <c r="G938" s="268"/>
      <c r="H938" s="268"/>
      <c r="I938" s="268"/>
      <c r="J938" s="268"/>
      <c r="K938" s="268"/>
      <c r="L938" s="268"/>
      <c r="M938" s="268"/>
      <c r="N938" s="268"/>
      <c r="O938" s="268"/>
      <c r="P938" s="268"/>
      <c r="Q938" s="268"/>
      <c r="R938" s="247"/>
      <c r="S938" s="247"/>
      <c r="T938" s="268"/>
      <c r="U938" s="247"/>
      <c r="V938" s="247"/>
      <c r="W938" s="247"/>
      <c r="X938" s="247"/>
      <c r="Y938" s="247"/>
      <c r="Z938" s="247"/>
    </row>
    <row r="939" spans="1:26" ht="15.75" customHeight="1" x14ac:dyDescent="0.2">
      <c r="A939" s="268"/>
      <c r="B939" s="268"/>
      <c r="C939" s="268"/>
      <c r="D939" s="268"/>
      <c r="E939" s="268"/>
      <c r="F939" s="268"/>
      <c r="G939" s="268"/>
      <c r="H939" s="268"/>
      <c r="I939" s="268"/>
      <c r="J939" s="268"/>
      <c r="K939" s="268"/>
      <c r="L939" s="268"/>
      <c r="M939" s="268"/>
      <c r="N939" s="268"/>
      <c r="O939" s="268"/>
      <c r="P939" s="268"/>
      <c r="Q939" s="268"/>
      <c r="R939" s="247"/>
      <c r="S939" s="247"/>
      <c r="T939" s="268"/>
      <c r="U939" s="247"/>
      <c r="V939" s="247"/>
      <c r="W939" s="247"/>
      <c r="X939" s="247"/>
      <c r="Y939" s="247"/>
      <c r="Z939" s="247"/>
    </row>
    <row r="940" spans="1:26" ht="15.75" customHeight="1" x14ac:dyDescent="0.2">
      <c r="A940" s="268"/>
      <c r="B940" s="268"/>
      <c r="C940" s="268"/>
      <c r="D940" s="268"/>
      <c r="E940" s="268"/>
      <c r="F940" s="268"/>
      <c r="G940" s="268"/>
      <c r="H940" s="268"/>
      <c r="I940" s="268"/>
      <c r="J940" s="268"/>
      <c r="K940" s="268"/>
      <c r="L940" s="268"/>
      <c r="M940" s="268"/>
      <c r="N940" s="268"/>
      <c r="O940" s="268"/>
      <c r="P940" s="268"/>
      <c r="Q940" s="268"/>
      <c r="R940" s="247"/>
      <c r="S940" s="247"/>
      <c r="T940" s="268"/>
      <c r="U940" s="247"/>
      <c r="V940" s="247"/>
      <c r="W940" s="247"/>
      <c r="X940" s="247"/>
      <c r="Y940" s="247"/>
      <c r="Z940" s="247"/>
    </row>
    <row r="941" spans="1:26" ht="15.75" customHeight="1" x14ac:dyDescent="0.2">
      <c r="A941" s="268"/>
      <c r="B941" s="268"/>
      <c r="C941" s="268"/>
      <c r="D941" s="268"/>
      <c r="E941" s="268"/>
      <c r="F941" s="268"/>
      <c r="G941" s="268"/>
      <c r="H941" s="268"/>
      <c r="I941" s="268"/>
      <c r="J941" s="268"/>
      <c r="K941" s="268"/>
      <c r="L941" s="268"/>
      <c r="M941" s="268"/>
      <c r="N941" s="268"/>
      <c r="O941" s="268"/>
      <c r="P941" s="268"/>
      <c r="Q941" s="268"/>
      <c r="R941" s="247"/>
      <c r="S941" s="247"/>
      <c r="T941" s="268"/>
      <c r="U941" s="247"/>
      <c r="V941" s="247"/>
      <c r="W941" s="247"/>
      <c r="X941" s="247"/>
      <c r="Y941" s="247"/>
      <c r="Z941" s="247"/>
    </row>
    <row r="942" spans="1:26" ht="15.75" customHeight="1" x14ac:dyDescent="0.2">
      <c r="A942" s="268"/>
      <c r="B942" s="268"/>
      <c r="C942" s="268"/>
      <c r="D942" s="268"/>
      <c r="E942" s="268"/>
      <c r="F942" s="268"/>
      <c r="G942" s="268"/>
      <c r="H942" s="268"/>
      <c r="I942" s="268"/>
      <c r="J942" s="268"/>
      <c r="K942" s="268"/>
      <c r="L942" s="268"/>
      <c r="M942" s="268"/>
      <c r="N942" s="268"/>
      <c r="O942" s="268"/>
      <c r="P942" s="268"/>
      <c r="Q942" s="268"/>
      <c r="R942" s="247"/>
      <c r="S942" s="247"/>
      <c r="T942" s="268"/>
      <c r="U942" s="247"/>
      <c r="V942" s="247"/>
      <c r="W942" s="247"/>
      <c r="X942" s="247"/>
      <c r="Y942" s="247"/>
      <c r="Z942" s="247"/>
    </row>
    <row r="943" spans="1:26" ht="15.75" customHeight="1" x14ac:dyDescent="0.2">
      <c r="A943" s="268"/>
      <c r="B943" s="268"/>
      <c r="C943" s="268"/>
      <c r="D943" s="268"/>
      <c r="E943" s="268"/>
      <c r="F943" s="268"/>
      <c r="G943" s="268"/>
      <c r="H943" s="268"/>
      <c r="I943" s="268"/>
      <c r="J943" s="268"/>
      <c r="K943" s="268"/>
      <c r="L943" s="268"/>
      <c r="M943" s="268"/>
      <c r="N943" s="268"/>
      <c r="O943" s="268"/>
      <c r="P943" s="268"/>
      <c r="Q943" s="268"/>
      <c r="R943" s="247"/>
      <c r="S943" s="247"/>
      <c r="T943" s="268"/>
      <c r="U943" s="247"/>
      <c r="V943" s="247"/>
      <c r="W943" s="247"/>
      <c r="X943" s="247"/>
      <c r="Y943" s="247"/>
      <c r="Z943" s="247"/>
    </row>
    <row r="944" spans="1:26" ht="15.75" customHeight="1" x14ac:dyDescent="0.2">
      <c r="A944" s="268"/>
      <c r="B944" s="268"/>
      <c r="C944" s="268"/>
      <c r="D944" s="268"/>
      <c r="E944" s="268"/>
      <c r="F944" s="268"/>
      <c r="G944" s="268"/>
      <c r="H944" s="268"/>
      <c r="I944" s="268"/>
      <c r="J944" s="268"/>
      <c r="K944" s="268"/>
      <c r="L944" s="268"/>
      <c r="M944" s="268"/>
      <c r="N944" s="268"/>
      <c r="O944" s="268"/>
      <c r="P944" s="268"/>
      <c r="Q944" s="268"/>
      <c r="R944" s="247"/>
      <c r="S944" s="247"/>
      <c r="T944" s="268"/>
      <c r="U944" s="247"/>
      <c r="V944" s="247"/>
      <c r="W944" s="247"/>
      <c r="X944" s="247"/>
      <c r="Y944" s="247"/>
      <c r="Z944" s="247"/>
    </row>
    <row r="945" spans="1:26" ht="15.75" customHeight="1" x14ac:dyDescent="0.2">
      <c r="A945" s="268"/>
      <c r="B945" s="268"/>
      <c r="C945" s="268"/>
      <c r="D945" s="268"/>
      <c r="E945" s="268"/>
      <c r="F945" s="268"/>
      <c r="G945" s="268"/>
      <c r="H945" s="268"/>
      <c r="I945" s="268"/>
      <c r="J945" s="268"/>
      <c r="K945" s="268"/>
      <c r="L945" s="268"/>
      <c r="M945" s="268"/>
      <c r="N945" s="268"/>
      <c r="O945" s="268"/>
      <c r="P945" s="268"/>
      <c r="Q945" s="268"/>
      <c r="R945" s="247"/>
      <c r="S945" s="247"/>
      <c r="T945" s="268"/>
      <c r="U945" s="247"/>
      <c r="V945" s="247"/>
      <c r="W945" s="247"/>
      <c r="X945" s="247"/>
      <c r="Y945" s="247"/>
      <c r="Z945" s="247"/>
    </row>
    <row r="946" spans="1:26" ht="15.75" customHeight="1" x14ac:dyDescent="0.2">
      <c r="A946" s="268"/>
      <c r="B946" s="268"/>
      <c r="C946" s="268"/>
      <c r="D946" s="268"/>
      <c r="E946" s="268"/>
      <c r="F946" s="268"/>
      <c r="G946" s="268"/>
      <c r="H946" s="268"/>
      <c r="I946" s="268"/>
      <c r="J946" s="268"/>
      <c r="K946" s="268"/>
      <c r="L946" s="268"/>
      <c r="M946" s="268"/>
      <c r="N946" s="268"/>
      <c r="O946" s="268"/>
      <c r="P946" s="268"/>
      <c r="Q946" s="268"/>
      <c r="R946" s="247"/>
      <c r="S946" s="247"/>
      <c r="T946" s="268"/>
      <c r="U946" s="247"/>
      <c r="V946" s="247"/>
      <c r="W946" s="247"/>
      <c r="X946" s="247"/>
      <c r="Y946" s="247"/>
      <c r="Z946" s="247"/>
    </row>
    <row r="947" spans="1:26" ht="15.75" customHeight="1" x14ac:dyDescent="0.2">
      <c r="A947" s="268"/>
      <c r="B947" s="268"/>
      <c r="C947" s="268"/>
      <c r="D947" s="268"/>
      <c r="E947" s="268"/>
      <c r="F947" s="268"/>
      <c r="G947" s="268"/>
      <c r="H947" s="268"/>
      <c r="I947" s="268"/>
      <c r="J947" s="268"/>
      <c r="K947" s="268"/>
      <c r="L947" s="268"/>
      <c r="M947" s="268"/>
      <c r="N947" s="268"/>
      <c r="O947" s="268"/>
      <c r="P947" s="268"/>
      <c r="Q947" s="268"/>
      <c r="R947" s="247"/>
      <c r="S947" s="247"/>
      <c r="T947" s="268"/>
      <c r="U947" s="247"/>
      <c r="V947" s="247"/>
      <c r="W947" s="247"/>
      <c r="X947" s="247"/>
      <c r="Y947" s="247"/>
      <c r="Z947" s="247"/>
    </row>
    <row r="948" spans="1:26" ht="15.75" customHeight="1" x14ac:dyDescent="0.2">
      <c r="A948" s="268"/>
      <c r="B948" s="268"/>
      <c r="C948" s="268"/>
      <c r="D948" s="268"/>
      <c r="E948" s="268"/>
      <c r="F948" s="268"/>
      <c r="G948" s="268"/>
      <c r="H948" s="268"/>
      <c r="I948" s="268"/>
      <c r="J948" s="268"/>
      <c r="K948" s="268"/>
      <c r="L948" s="268"/>
      <c r="M948" s="268"/>
      <c r="N948" s="268"/>
      <c r="O948" s="268"/>
      <c r="P948" s="268"/>
      <c r="Q948" s="268"/>
      <c r="R948" s="247"/>
      <c r="S948" s="247"/>
      <c r="T948" s="268"/>
      <c r="U948" s="247"/>
      <c r="V948" s="247"/>
      <c r="W948" s="247"/>
      <c r="X948" s="247"/>
      <c r="Y948" s="247"/>
      <c r="Z948" s="247"/>
    </row>
    <row r="949" spans="1:26" ht="15.75" customHeight="1" x14ac:dyDescent="0.2">
      <c r="A949" s="268"/>
      <c r="B949" s="268"/>
      <c r="C949" s="268"/>
      <c r="D949" s="268"/>
      <c r="E949" s="268"/>
      <c r="F949" s="268"/>
      <c r="G949" s="268"/>
      <c r="H949" s="268"/>
      <c r="I949" s="268"/>
      <c r="J949" s="268"/>
      <c r="K949" s="268"/>
      <c r="L949" s="268"/>
      <c r="M949" s="268"/>
      <c r="N949" s="268"/>
      <c r="O949" s="268"/>
      <c r="P949" s="268"/>
      <c r="Q949" s="268"/>
      <c r="R949" s="247"/>
      <c r="S949" s="247"/>
      <c r="T949" s="268"/>
      <c r="U949" s="247"/>
      <c r="V949" s="247"/>
      <c r="W949" s="247"/>
      <c r="X949" s="247"/>
      <c r="Y949" s="247"/>
      <c r="Z949" s="247"/>
    </row>
    <row r="950" spans="1:26" ht="15.75" customHeight="1" x14ac:dyDescent="0.2">
      <c r="A950" s="268"/>
      <c r="B950" s="268"/>
      <c r="C950" s="268"/>
      <c r="D950" s="268"/>
      <c r="E950" s="268"/>
      <c r="F950" s="268"/>
      <c r="G950" s="268"/>
      <c r="H950" s="268"/>
      <c r="I950" s="268"/>
      <c r="J950" s="268"/>
      <c r="K950" s="268"/>
      <c r="L950" s="268"/>
      <c r="M950" s="268"/>
      <c r="N950" s="268"/>
      <c r="O950" s="268"/>
      <c r="P950" s="268"/>
      <c r="Q950" s="268"/>
      <c r="R950" s="247"/>
      <c r="S950" s="247"/>
      <c r="T950" s="268"/>
      <c r="U950" s="247"/>
      <c r="V950" s="247"/>
      <c r="W950" s="247"/>
      <c r="X950" s="247"/>
      <c r="Y950" s="247"/>
      <c r="Z950" s="247"/>
    </row>
    <row r="951" spans="1:26" ht="15.75" customHeight="1" x14ac:dyDescent="0.2">
      <c r="A951" s="268"/>
      <c r="B951" s="268"/>
      <c r="C951" s="268"/>
      <c r="D951" s="268"/>
      <c r="E951" s="268"/>
      <c r="F951" s="268"/>
      <c r="G951" s="268"/>
      <c r="H951" s="268"/>
      <c r="I951" s="268"/>
      <c r="J951" s="268"/>
      <c r="K951" s="268"/>
      <c r="L951" s="268"/>
      <c r="M951" s="268"/>
      <c r="N951" s="268"/>
      <c r="O951" s="268"/>
      <c r="P951" s="268"/>
      <c r="Q951" s="268"/>
      <c r="R951" s="247"/>
      <c r="S951" s="247"/>
      <c r="T951" s="268"/>
      <c r="U951" s="247"/>
      <c r="V951" s="247"/>
      <c r="W951" s="247"/>
      <c r="X951" s="247"/>
      <c r="Y951" s="247"/>
      <c r="Z951" s="247"/>
    </row>
    <row r="952" spans="1:26" ht="15.75" customHeight="1" x14ac:dyDescent="0.2">
      <c r="A952" s="268"/>
      <c r="B952" s="268"/>
      <c r="C952" s="268"/>
      <c r="D952" s="268"/>
      <c r="E952" s="268"/>
      <c r="F952" s="268"/>
      <c r="G952" s="268"/>
      <c r="H952" s="268"/>
      <c r="I952" s="268"/>
      <c r="J952" s="268"/>
      <c r="K952" s="268"/>
      <c r="L952" s="268"/>
      <c r="M952" s="268"/>
      <c r="N952" s="268"/>
      <c r="O952" s="268"/>
      <c r="P952" s="268"/>
      <c r="Q952" s="268"/>
      <c r="R952" s="247"/>
      <c r="S952" s="247"/>
      <c r="T952" s="268"/>
      <c r="U952" s="247"/>
      <c r="V952" s="247"/>
      <c r="W952" s="247"/>
      <c r="X952" s="247"/>
      <c r="Y952" s="247"/>
      <c r="Z952" s="247"/>
    </row>
    <row r="953" spans="1:26" ht="15.75" customHeight="1" x14ac:dyDescent="0.2">
      <c r="A953" s="268"/>
      <c r="B953" s="268"/>
      <c r="C953" s="268"/>
      <c r="D953" s="268"/>
      <c r="E953" s="268"/>
      <c r="F953" s="268"/>
      <c r="G953" s="268"/>
      <c r="H953" s="268"/>
      <c r="I953" s="268"/>
      <c r="J953" s="268"/>
      <c r="K953" s="268"/>
      <c r="L953" s="268"/>
      <c r="M953" s="268"/>
      <c r="N953" s="268"/>
      <c r="O953" s="268"/>
      <c r="P953" s="268"/>
      <c r="Q953" s="268"/>
      <c r="R953" s="247"/>
      <c r="S953" s="247"/>
      <c r="T953" s="268"/>
      <c r="U953" s="247"/>
      <c r="V953" s="247"/>
      <c r="W953" s="247"/>
      <c r="X953" s="247"/>
      <c r="Y953" s="247"/>
      <c r="Z953" s="247"/>
    </row>
    <row r="954" spans="1:26" ht="15.75" customHeight="1" x14ac:dyDescent="0.2">
      <c r="A954" s="268"/>
      <c r="B954" s="268"/>
      <c r="C954" s="268"/>
      <c r="D954" s="268"/>
      <c r="E954" s="268"/>
      <c r="F954" s="268"/>
      <c r="G954" s="268"/>
      <c r="H954" s="268"/>
      <c r="I954" s="268"/>
      <c r="J954" s="268"/>
      <c r="K954" s="268"/>
      <c r="L954" s="268"/>
      <c r="M954" s="268"/>
      <c r="N954" s="268"/>
      <c r="O954" s="268"/>
      <c r="P954" s="268"/>
      <c r="Q954" s="268"/>
      <c r="R954" s="247"/>
      <c r="S954" s="247"/>
      <c r="T954" s="268"/>
      <c r="U954" s="247"/>
      <c r="V954" s="247"/>
      <c r="W954" s="247"/>
      <c r="X954" s="247"/>
      <c r="Y954" s="247"/>
      <c r="Z954" s="247"/>
    </row>
    <row r="955" spans="1:26" ht="15.75" customHeight="1" x14ac:dyDescent="0.2">
      <c r="A955" s="268"/>
      <c r="B955" s="268"/>
      <c r="C955" s="268"/>
      <c r="D955" s="268"/>
      <c r="E955" s="268"/>
      <c r="F955" s="268"/>
      <c r="G955" s="268"/>
      <c r="H955" s="268"/>
      <c r="I955" s="268"/>
      <c r="J955" s="268"/>
      <c r="K955" s="268"/>
      <c r="L955" s="268"/>
      <c r="M955" s="268"/>
      <c r="N955" s="268"/>
      <c r="O955" s="268"/>
      <c r="P955" s="268"/>
      <c r="Q955" s="268"/>
      <c r="R955" s="247"/>
      <c r="S955" s="247"/>
      <c r="T955" s="268"/>
      <c r="U955" s="247"/>
      <c r="V955" s="247"/>
      <c r="W955" s="247"/>
      <c r="X955" s="247"/>
      <c r="Y955" s="247"/>
      <c r="Z955" s="247"/>
    </row>
    <row r="956" spans="1:26" ht="15.75" customHeight="1" x14ac:dyDescent="0.2">
      <c r="A956" s="268"/>
      <c r="B956" s="268"/>
      <c r="C956" s="268"/>
      <c r="D956" s="268"/>
      <c r="E956" s="268"/>
      <c r="F956" s="268"/>
      <c r="G956" s="268"/>
      <c r="H956" s="268"/>
      <c r="I956" s="268"/>
      <c r="J956" s="268"/>
      <c r="K956" s="268"/>
      <c r="L956" s="268"/>
      <c r="M956" s="268"/>
      <c r="N956" s="268"/>
      <c r="O956" s="268"/>
      <c r="P956" s="268"/>
      <c r="Q956" s="268"/>
      <c r="R956" s="247"/>
      <c r="S956" s="247"/>
      <c r="T956" s="268"/>
      <c r="U956" s="247"/>
      <c r="V956" s="247"/>
      <c r="W956" s="247"/>
      <c r="X956" s="247"/>
      <c r="Y956" s="247"/>
      <c r="Z956" s="247"/>
    </row>
    <row r="957" spans="1:26" ht="15.75" customHeight="1" x14ac:dyDescent="0.2">
      <c r="A957" s="268"/>
      <c r="B957" s="268"/>
      <c r="C957" s="268"/>
      <c r="D957" s="268"/>
      <c r="E957" s="268"/>
      <c r="F957" s="268"/>
      <c r="G957" s="268"/>
      <c r="H957" s="268"/>
      <c r="I957" s="268"/>
      <c r="J957" s="268"/>
      <c r="K957" s="268"/>
      <c r="L957" s="268"/>
      <c r="M957" s="268"/>
      <c r="N957" s="268"/>
      <c r="O957" s="268"/>
      <c r="P957" s="268"/>
      <c r="Q957" s="268"/>
      <c r="R957" s="247"/>
      <c r="S957" s="247"/>
      <c r="T957" s="268"/>
      <c r="U957" s="247"/>
      <c r="V957" s="247"/>
      <c r="W957" s="247"/>
      <c r="X957" s="247"/>
      <c r="Y957" s="247"/>
      <c r="Z957" s="247"/>
    </row>
    <row r="958" spans="1:26" ht="15.75" customHeight="1" x14ac:dyDescent="0.2">
      <c r="A958" s="268"/>
      <c r="B958" s="268"/>
      <c r="C958" s="268"/>
      <c r="D958" s="268"/>
      <c r="E958" s="268"/>
      <c r="F958" s="268"/>
      <c r="G958" s="268"/>
      <c r="H958" s="268"/>
      <c r="I958" s="268"/>
      <c r="J958" s="268"/>
      <c r="K958" s="268"/>
      <c r="L958" s="268"/>
      <c r="M958" s="268"/>
      <c r="N958" s="268"/>
      <c r="O958" s="268"/>
      <c r="P958" s="268"/>
      <c r="Q958" s="268"/>
      <c r="R958" s="247"/>
      <c r="S958" s="247"/>
      <c r="T958" s="268"/>
      <c r="U958" s="247"/>
      <c r="V958" s="247"/>
      <c r="W958" s="247"/>
      <c r="X958" s="247"/>
      <c r="Y958" s="247"/>
      <c r="Z958" s="247"/>
    </row>
    <row r="959" spans="1:26" ht="15.75" customHeight="1" x14ac:dyDescent="0.2">
      <c r="A959" s="268"/>
      <c r="B959" s="268"/>
      <c r="C959" s="268"/>
      <c r="D959" s="268"/>
      <c r="E959" s="268"/>
      <c r="F959" s="268"/>
      <c r="G959" s="268"/>
      <c r="H959" s="268"/>
      <c r="I959" s="268"/>
      <c r="J959" s="268"/>
      <c r="K959" s="268"/>
      <c r="L959" s="268"/>
      <c r="M959" s="268"/>
      <c r="N959" s="268"/>
      <c r="O959" s="268"/>
      <c r="P959" s="268"/>
      <c r="Q959" s="268"/>
      <c r="R959" s="247"/>
      <c r="S959" s="247"/>
      <c r="T959" s="268"/>
      <c r="U959" s="247"/>
      <c r="V959" s="247"/>
      <c r="W959" s="247"/>
      <c r="X959" s="247"/>
      <c r="Y959" s="247"/>
      <c r="Z959" s="247"/>
    </row>
    <row r="960" spans="1:26" ht="15.75" customHeight="1" x14ac:dyDescent="0.2">
      <c r="A960" s="268"/>
      <c r="B960" s="268"/>
      <c r="C960" s="268"/>
      <c r="D960" s="268"/>
      <c r="E960" s="268"/>
      <c r="F960" s="268"/>
      <c r="G960" s="268"/>
      <c r="H960" s="268"/>
      <c r="I960" s="268"/>
      <c r="J960" s="268"/>
      <c r="K960" s="268"/>
      <c r="L960" s="268"/>
      <c r="M960" s="268"/>
      <c r="N960" s="268"/>
      <c r="O960" s="268"/>
      <c r="P960" s="268"/>
      <c r="Q960" s="268"/>
      <c r="R960" s="247"/>
      <c r="S960" s="247"/>
      <c r="T960" s="268"/>
      <c r="U960" s="247"/>
      <c r="V960" s="247"/>
      <c r="W960" s="247"/>
      <c r="X960" s="247"/>
      <c r="Y960" s="247"/>
      <c r="Z960" s="247"/>
    </row>
    <row r="961" spans="1:26" ht="15.75" customHeight="1" x14ac:dyDescent="0.2">
      <c r="A961" s="268"/>
      <c r="B961" s="268"/>
      <c r="C961" s="268"/>
      <c r="D961" s="268"/>
      <c r="E961" s="268"/>
      <c r="F961" s="268"/>
      <c r="G961" s="268"/>
      <c r="H961" s="268"/>
      <c r="I961" s="268"/>
      <c r="J961" s="268"/>
      <c r="K961" s="268"/>
      <c r="L961" s="268"/>
      <c r="M961" s="268"/>
      <c r="N961" s="268"/>
      <c r="O961" s="268"/>
      <c r="P961" s="268"/>
      <c r="Q961" s="268"/>
      <c r="R961" s="247"/>
      <c r="S961" s="247"/>
      <c r="T961" s="268"/>
      <c r="U961" s="247"/>
      <c r="V961" s="247"/>
      <c r="W961" s="247"/>
      <c r="X961" s="247"/>
      <c r="Y961" s="247"/>
      <c r="Z961" s="247"/>
    </row>
    <row r="962" spans="1:26" ht="15.75" customHeight="1" x14ac:dyDescent="0.2">
      <c r="A962" s="268"/>
      <c r="B962" s="268"/>
      <c r="C962" s="268"/>
      <c r="D962" s="268"/>
      <c r="E962" s="268"/>
      <c r="F962" s="268"/>
      <c r="G962" s="268"/>
      <c r="H962" s="268"/>
      <c r="I962" s="268"/>
      <c r="J962" s="268"/>
      <c r="K962" s="268"/>
      <c r="L962" s="268"/>
      <c r="M962" s="268"/>
      <c r="N962" s="268"/>
      <c r="O962" s="268"/>
      <c r="P962" s="268"/>
      <c r="Q962" s="268"/>
      <c r="R962" s="247"/>
      <c r="S962" s="247"/>
      <c r="T962" s="268"/>
      <c r="U962" s="247"/>
      <c r="V962" s="247"/>
      <c r="W962" s="247"/>
      <c r="X962" s="247"/>
      <c r="Y962" s="247"/>
      <c r="Z962" s="247"/>
    </row>
    <row r="963" spans="1:26" ht="15.75" customHeight="1" x14ac:dyDescent="0.2">
      <c r="A963" s="268"/>
      <c r="B963" s="268"/>
      <c r="C963" s="268"/>
      <c r="D963" s="268"/>
      <c r="E963" s="268"/>
      <c r="F963" s="268"/>
      <c r="G963" s="268"/>
      <c r="H963" s="268"/>
      <c r="I963" s="268"/>
      <c r="J963" s="268"/>
      <c r="K963" s="268"/>
      <c r="L963" s="268"/>
      <c r="M963" s="268"/>
      <c r="N963" s="268"/>
      <c r="O963" s="268"/>
      <c r="P963" s="268"/>
      <c r="Q963" s="268"/>
      <c r="R963" s="247"/>
      <c r="S963" s="247"/>
      <c r="T963" s="268"/>
      <c r="U963" s="247"/>
      <c r="V963" s="247"/>
      <c r="W963" s="247"/>
      <c r="X963" s="247"/>
      <c r="Y963" s="247"/>
      <c r="Z963" s="247"/>
    </row>
    <row r="964" spans="1:26" ht="15.75" customHeight="1" x14ac:dyDescent="0.2">
      <c r="A964" s="268"/>
      <c r="B964" s="268"/>
      <c r="C964" s="268"/>
      <c r="D964" s="268"/>
      <c r="E964" s="268"/>
      <c r="F964" s="268"/>
      <c r="G964" s="268"/>
      <c r="H964" s="268"/>
      <c r="I964" s="268"/>
      <c r="J964" s="268"/>
      <c r="K964" s="268"/>
      <c r="L964" s="268"/>
      <c r="M964" s="268"/>
      <c r="N964" s="268"/>
      <c r="O964" s="268"/>
      <c r="P964" s="268"/>
      <c r="Q964" s="268"/>
      <c r="R964" s="247"/>
      <c r="S964" s="247"/>
      <c r="T964" s="268"/>
      <c r="U964" s="247"/>
      <c r="V964" s="247"/>
      <c r="W964" s="247"/>
      <c r="X964" s="247"/>
      <c r="Y964" s="247"/>
      <c r="Z964" s="247"/>
    </row>
    <row r="965" spans="1:26" ht="15.75" customHeight="1" x14ac:dyDescent="0.2">
      <c r="A965" s="268"/>
      <c r="B965" s="268"/>
      <c r="C965" s="268"/>
      <c r="D965" s="268"/>
      <c r="E965" s="268"/>
      <c r="F965" s="268"/>
      <c r="G965" s="268"/>
      <c r="H965" s="268"/>
      <c r="I965" s="268"/>
      <c r="J965" s="268"/>
      <c r="K965" s="268"/>
      <c r="L965" s="268"/>
      <c r="M965" s="268"/>
      <c r="N965" s="268"/>
      <c r="O965" s="268"/>
      <c r="P965" s="268"/>
      <c r="Q965" s="268"/>
      <c r="R965" s="247"/>
      <c r="S965" s="247"/>
      <c r="T965" s="268"/>
      <c r="U965" s="247"/>
      <c r="V965" s="247"/>
      <c r="W965" s="247"/>
      <c r="X965" s="247"/>
      <c r="Y965" s="247"/>
      <c r="Z965" s="247"/>
    </row>
    <row r="966" spans="1:26" ht="15.75" customHeight="1" x14ac:dyDescent="0.2">
      <c r="A966" s="268"/>
      <c r="B966" s="268"/>
      <c r="C966" s="268"/>
      <c r="D966" s="268"/>
      <c r="E966" s="268"/>
      <c r="F966" s="268"/>
      <c r="G966" s="268"/>
      <c r="H966" s="268"/>
      <c r="I966" s="268"/>
      <c r="J966" s="268"/>
      <c r="K966" s="268"/>
      <c r="L966" s="268"/>
      <c r="M966" s="268"/>
      <c r="N966" s="268"/>
      <c r="O966" s="268"/>
      <c r="P966" s="268"/>
      <c r="Q966" s="268"/>
      <c r="R966" s="247"/>
      <c r="S966" s="247"/>
      <c r="T966" s="268"/>
      <c r="U966" s="247"/>
      <c r="V966" s="247"/>
      <c r="W966" s="247"/>
      <c r="X966" s="247"/>
      <c r="Y966" s="247"/>
      <c r="Z966" s="247"/>
    </row>
    <row r="967" spans="1:26" ht="15.75" customHeight="1" x14ac:dyDescent="0.2">
      <c r="A967" s="268"/>
      <c r="B967" s="268"/>
      <c r="C967" s="268"/>
      <c r="D967" s="268"/>
      <c r="E967" s="268"/>
      <c r="F967" s="268"/>
      <c r="G967" s="268"/>
      <c r="H967" s="268"/>
      <c r="I967" s="268"/>
      <c r="J967" s="268"/>
      <c r="K967" s="268"/>
      <c r="L967" s="268"/>
      <c r="M967" s="268"/>
      <c r="N967" s="268"/>
      <c r="O967" s="268"/>
      <c r="P967" s="268"/>
      <c r="Q967" s="268"/>
      <c r="R967" s="247"/>
      <c r="S967" s="247"/>
      <c r="T967" s="268"/>
      <c r="U967" s="247"/>
      <c r="V967" s="247"/>
      <c r="W967" s="247"/>
      <c r="X967" s="247"/>
      <c r="Y967" s="247"/>
      <c r="Z967" s="247"/>
    </row>
    <row r="968" spans="1:26" ht="15.75" customHeight="1" x14ac:dyDescent="0.2">
      <c r="A968" s="268"/>
      <c r="B968" s="268"/>
      <c r="C968" s="268"/>
      <c r="D968" s="268"/>
      <c r="E968" s="268"/>
      <c r="F968" s="268"/>
      <c r="G968" s="268"/>
      <c r="H968" s="268"/>
      <c r="I968" s="268"/>
      <c r="J968" s="268"/>
      <c r="K968" s="268"/>
      <c r="L968" s="268"/>
      <c r="M968" s="268"/>
      <c r="N968" s="268"/>
      <c r="O968" s="268"/>
      <c r="P968" s="268"/>
      <c r="Q968" s="268"/>
      <c r="R968" s="247"/>
      <c r="S968" s="247"/>
      <c r="T968" s="268"/>
      <c r="U968" s="247"/>
      <c r="V968" s="247"/>
      <c r="W968" s="247"/>
      <c r="X968" s="247"/>
      <c r="Y968" s="247"/>
      <c r="Z968" s="247"/>
    </row>
    <row r="969" spans="1:26" ht="15.75" customHeight="1" x14ac:dyDescent="0.2">
      <c r="A969" s="268"/>
      <c r="B969" s="268"/>
      <c r="C969" s="268"/>
      <c r="D969" s="268"/>
      <c r="E969" s="268"/>
      <c r="F969" s="268"/>
      <c r="G969" s="268"/>
      <c r="H969" s="268"/>
      <c r="I969" s="268"/>
      <c r="J969" s="268"/>
      <c r="K969" s="268"/>
      <c r="L969" s="268"/>
      <c r="M969" s="268"/>
      <c r="N969" s="268"/>
      <c r="O969" s="268"/>
      <c r="P969" s="268"/>
      <c r="Q969" s="268"/>
      <c r="R969" s="247"/>
      <c r="S969" s="247"/>
      <c r="T969" s="268"/>
      <c r="U969" s="247"/>
      <c r="V969" s="247"/>
      <c r="W969" s="247"/>
      <c r="X969" s="247"/>
      <c r="Y969" s="247"/>
      <c r="Z969" s="247"/>
    </row>
    <row r="970" spans="1:26" ht="15.75" customHeight="1" x14ac:dyDescent="0.2">
      <c r="A970" s="268"/>
      <c r="B970" s="268"/>
      <c r="C970" s="268"/>
      <c r="D970" s="268"/>
      <c r="E970" s="268"/>
      <c r="F970" s="268"/>
      <c r="G970" s="268"/>
      <c r="H970" s="268"/>
      <c r="I970" s="268"/>
      <c r="J970" s="268"/>
      <c r="K970" s="268"/>
      <c r="L970" s="268"/>
      <c r="M970" s="268"/>
      <c r="N970" s="268"/>
      <c r="O970" s="268"/>
      <c r="P970" s="268"/>
      <c r="Q970" s="268"/>
      <c r="R970" s="247"/>
      <c r="S970" s="247"/>
      <c r="T970" s="268"/>
      <c r="U970" s="247"/>
      <c r="V970" s="247"/>
      <c r="W970" s="247"/>
      <c r="X970" s="247"/>
      <c r="Y970" s="247"/>
      <c r="Z970" s="247"/>
    </row>
    <row r="971" spans="1:26" ht="15.75" customHeight="1" x14ac:dyDescent="0.2">
      <c r="A971" s="268"/>
      <c r="B971" s="268"/>
      <c r="C971" s="268"/>
      <c r="D971" s="268"/>
      <c r="E971" s="268"/>
      <c r="F971" s="268"/>
      <c r="G971" s="268"/>
      <c r="H971" s="268"/>
      <c r="I971" s="268"/>
      <c r="J971" s="268"/>
      <c r="K971" s="268"/>
      <c r="L971" s="268"/>
      <c r="M971" s="268"/>
      <c r="N971" s="268"/>
      <c r="O971" s="268"/>
      <c r="P971" s="268"/>
      <c r="Q971" s="268"/>
      <c r="R971" s="247"/>
      <c r="S971" s="247"/>
      <c r="T971" s="268"/>
      <c r="U971" s="247"/>
      <c r="V971" s="247"/>
      <c r="W971" s="247"/>
      <c r="X971" s="247"/>
      <c r="Y971" s="247"/>
      <c r="Z971" s="247"/>
    </row>
    <row r="972" spans="1:26" ht="15.75" customHeight="1" x14ac:dyDescent="0.2">
      <c r="A972" s="268"/>
      <c r="B972" s="268"/>
      <c r="C972" s="268"/>
      <c r="D972" s="268"/>
      <c r="E972" s="268"/>
      <c r="F972" s="268"/>
      <c r="G972" s="268"/>
      <c r="H972" s="268"/>
      <c r="I972" s="268"/>
      <c r="J972" s="268"/>
      <c r="K972" s="268"/>
      <c r="L972" s="268"/>
      <c r="M972" s="268"/>
      <c r="N972" s="268"/>
      <c r="O972" s="268"/>
      <c r="P972" s="268"/>
      <c r="Q972" s="268"/>
      <c r="R972" s="247"/>
      <c r="S972" s="247"/>
      <c r="T972" s="268"/>
      <c r="U972" s="247"/>
      <c r="V972" s="247"/>
      <c r="W972" s="247"/>
      <c r="X972" s="247"/>
      <c r="Y972" s="247"/>
      <c r="Z972" s="247"/>
    </row>
    <row r="973" spans="1:26" ht="15.75" customHeight="1" x14ac:dyDescent="0.2">
      <c r="A973" s="268"/>
      <c r="B973" s="268"/>
      <c r="C973" s="268"/>
      <c r="D973" s="268"/>
      <c r="E973" s="268"/>
      <c r="F973" s="268"/>
      <c r="G973" s="268"/>
      <c r="H973" s="268"/>
      <c r="I973" s="268"/>
      <c r="J973" s="268"/>
      <c r="K973" s="268"/>
      <c r="L973" s="268"/>
      <c r="M973" s="268"/>
      <c r="N973" s="268"/>
      <c r="O973" s="268"/>
      <c r="P973" s="268"/>
      <c r="Q973" s="268"/>
      <c r="R973" s="247"/>
      <c r="S973" s="247"/>
      <c r="T973" s="268"/>
      <c r="U973" s="247"/>
      <c r="V973" s="247"/>
      <c r="W973" s="247"/>
      <c r="X973" s="247"/>
      <c r="Y973" s="247"/>
      <c r="Z973" s="247"/>
    </row>
    <row r="974" spans="1:26" ht="15.75" customHeight="1" x14ac:dyDescent="0.2">
      <c r="A974" s="268"/>
      <c r="B974" s="268"/>
      <c r="C974" s="268"/>
      <c r="D974" s="268"/>
      <c r="E974" s="268"/>
      <c r="F974" s="268"/>
      <c r="G974" s="268"/>
      <c r="H974" s="268"/>
      <c r="I974" s="268"/>
      <c r="J974" s="268"/>
      <c r="K974" s="268"/>
      <c r="L974" s="268"/>
      <c r="M974" s="268"/>
      <c r="N974" s="268"/>
      <c r="O974" s="268"/>
      <c r="P974" s="268"/>
      <c r="Q974" s="268"/>
      <c r="R974" s="247"/>
      <c r="S974" s="247"/>
      <c r="T974" s="268"/>
      <c r="U974" s="247"/>
      <c r="V974" s="247"/>
      <c r="W974" s="247"/>
      <c r="X974" s="247"/>
      <c r="Y974" s="247"/>
      <c r="Z974" s="247"/>
    </row>
    <row r="975" spans="1:26" ht="15.75" customHeight="1" x14ac:dyDescent="0.2">
      <c r="A975" s="268"/>
      <c r="B975" s="268"/>
      <c r="C975" s="268"/>
      <c r="D975" s="268"/>
      <c r="E975" s="268"/>
      <c r="F975" s="268"/>
      <c r="G975" s="268"/>
      <c r="H975" s="268"/>
      <c r="I975" s="268"/>
      <c r="J975" s="268"/>
      <c r="K975" s="268"/>
      <c r="L975" s="268"/>
      <c r="M975" s="268"/>
      <c r="N975" s="268"/>
      <c r="O975" s="268"/>
      <c r="P975" s="268"/>
      <c r="Q975" s="268"/>
      <c r="R975" s="247"/>
      <c r="S975" s="247"/>
      <c r="T975" s="268"/>
      <c r="U975" s="247"/>
      <c r="V975" s="247"/>
      <c r="W975" s="247"/>
      <c r="X975" s="247"/>
      <c r="Y975" s="247"/>
      <c r="Z975" s="247"/>
    </row>
    <row r="976" spans="1:26" ht="15.75" customHeight="1" x14ac:dyDescent="0.2">
      <c r="A976" s="268"/>
      <c r="B976" s="268"/>
      <c r="C976" s="268"/>
      <c r="D976" s="268"/>
      <c r="E976" s="268"/>
      <c r="F976" s="268"/>
      <c r="G976" s="268"/>
      <c r="H976" s="268"/>
      <c r="I976" s="268"/>
      <c r="J976" s="268"/>
      <c r="K976" s="268"/>
      <c r="L976" s="268"/>
      <c r="M976" s="268"/>
      <c r="N976" s="268"/>
      <c r="O976" s="268"/>
      <c r="P976" s="268"/>
      <c r="Q976" s="268"/>
      <c r="R976" s="247"/>
      <c r="S976" s="247"/>
      <c r="T976" s="268"/>
      <c r="U976" s="247"/>
      <c r="V976" s="247"/>
      <c r="W976" s="247"/>
      <c r="X976" s="247"/>
      <c r="Y976" s="247"/>
      <c r="Z976" s="247"/>
    </row>
    <row r="977" spans="1:26" ht="15.75" customHeight="1" x14ac:dyDescent="0.2">
      <c r="A977" s="268"/>
      <c r="B977" s="268"/>
      <c r="C977" s="268"/>
      <c r="D977" s="268"/>
      <c r="E977" s="268"/>
      <c r="F977" s="268"/>
      <c r="G977" s="268"/>
      <c r="H977" s="268"/>
      <c r="I977" s="268"/>
      <c r="J977" s="268"/>
      <c r="K977" s="268"/>
      <c r="L977" s="268"/>
      <c r="M977" s="268"/>
      <c r="N977" s="268"/>
      <c r="O977" s="268"/>
      <c r="P977" s="268"/>
      <c r="Q977" s="268"/>
      <c r="R977" s="247"/>
      <c r="S977" s="247"/>
      <c r="T977" s="268"/>
      <c r="U977" s="247"/>
      <c r="V977" s="247"/>
      <c r="W977" s="247"/>
      <c r="X977" s="247"/>
      <c r="Y977" s="247"/>
      <c r="Z977" s="247"/>
    </row>
    <row r="978" spans="1:26" ht="15.75" customHeight="1" x14ac:dyDescent="0.2">
      <c r="A978" s="268"/>
      <c r="B978" s="268"/>
      <c r="C978" s="268"/>
      <c r="D978" s="268"/>
      <c r="E978" s="268"/>
      <c r="F978" s="268"/>
      <c r="G978" s="268"/>
      <c r="H978" s="268"/>
      <c r="I978" s="268"/>
      <c r="J978" s="268"/>
      <c r="K978" s="268"/>
      <c r="L978" s="268"/>
      <c r="M978" s="268"/>
      <c r="N978" s="268"/>
      <c r="O978" s="268"/>
      <c r="P978" s="268"/>
      <c r="Q978" s="268"/>
      <c r="R978" s="247"/>
      <c r="S978" s="247"/>
      <c r="T978" s="268"/>
      <c r="U978" s="247"/>
      <c r="V978" s="247"/>
      <c r="W978" s="247"/>
      <c r="X978" s="247"/>
      <c r="Y978" s="247"/>
      <c r="Z978" s="247"/>
    </row>
    <row r="979" spans="1:26" ht="15.75" customHeight="1" x14ac:dyDescent="0.2">
      <c r="A979" s="268"/>
      <c r="B979" s="268"/>
      <c r="C979" s="268"/>
      <c r="D979" s="268"/>
      <c r="E979" s="268"/>
      <c r="F979" s="268"/>
      <c r="G979" s="268"/>
      <c r="H979" s="268"/>
      <c r="I979" s="268"/>
      <c r="J979" s="268"/>
      <c r="K979" s="268"/>
      <c r="L979" s="268"/>
      <c r="M979" s="268"/>
      <c r="N979" s="268"/>
      <c r="O979" s="268"/>
      <c r="P979" s="268"/>
      <c r="Q979" s="268"/>
      <c r="R979" s="247"/>
      <c r="S979" s="247"/>
      <c r="T979" s="268"/>
      <c r="U979" s="247"/>
      <c r="V979" s="247"/>
      <c r="W979" s="247"/>
      <c r="X979" s="247"/>
      <c r="Y979" s="247"/>
      <c r="Z979" s="247"/>
    </row>
    <row r="980" spans="1:26" ht="15.75" customHeight="1" x14ac:dyDescent="0.2">
      <c r="A980" s="268"/>
      <c r="B980" s="268"/>
      <c r="C980" s="268"/>
      <c r="D980" s="268"/>
      <c r="E980" s="268"/>
      <c r="F980" s="268"/>
      <c r="G980" s="268"/>
      <c r="H980" s="268"/>
      <c r="I980" s="268"/>
      <c r="J980" s="268"/>
      <c r="K980" s="268"/>
      <c r="L980" s="268"/>
      <c r="M980" s="268"/>
      <c r="N980" s="268"/>
      <c r="O980" s="268"/>
      <c r="P980" s="268"/>
      <c r="Q980" s="268"/>
      <c r="R980" s="247"/>
      <c r="S980" s="247"/>
      <c r="T980" s="268"/>
      <c r="U980" s="247"/>
      <c r="V980" s="247"/>
      <c r="W980" s="247"/>
      <c r="X980" s="247"/>
      <c r="Y980" s="247"/>
      <c r="Z980" s="247"/>
    </row>
    <row r="981" spans="1:26" ht="15.75" customHeight="1" x14ac:dyDescent="0.2">
      <c r="A981" s="268"/>
      <c r="B981" s="268"/>
      <c r="C981" s="268"/>
      <c r="D981" s="268"/>
      <c r="E981" s="268"/>
      <c r="F981" s="268"/>
      <c r="G981" s="268"/>
      <c r="H981" s="268"/>
      <c r="I981" s="268"/>
      <c r="J981" s="268"/>
      <c r="K981" s="268"/>
      <c r="L981" s="268"/>
      <c r="M981" s="268"/>
      <c r="N981" s="268"/>
      <c r="O981" s="268"/>
      <c r="P981" s="268"/>
      <c r="Q981" s="268"/>
      <c r="R981" s="247"/>
      <c r="S981" s="247"/>
      <c r="T981" s="268"/>
      <c r="U981" s="247"/>
      <c r="V981" s="247"/>
      <c r="W981" s="247"/>
      <c r="X981" s="247"/>
      <c r="Y981" s="247"/>
      <c r="Z981" s="247"/>
    </row>
    <row r="982" spans="1:26" ht="15.75" customHeight="1" x14ac:dyDescent="0.2">
      <c r="A982" s="268"/>
      <c r="B982" s="268"/>
      <c r="C982" s="268"/>
      <c r="D982" s="268"/>
      <c r="E982" s="268"/>
      <c r="F982" s="268"/>
      <c r="G982" s="268"/>
      <c r="H982" s="268"/>
      <c r="I982" s="268"/>
      <c r="J982" s="268"/>
      <c r="K982" s="268"/>
      <c r="L982" s="268"/>
      <c r="M982" s="268"/>
      <c r="N982" s="268"/>
      <c r="O982" s="268"/>
      <c r="P982" s="268"/>
      <c r="Q982" s="268"/>
      <c r="R982" s="247"/>
      <c r="S982" s="247"/>
      <c r="T982" s="268"/>
      <c r="U982" s="247"/>
      <c r="V982" s="247"/>
      <c r="W982" s="247"/>
      <c r="X982" s="247"/>
      <c r="Y982" s="247"/>
      <c r="Z982" s="247"/>
    </row>
    <row r="983" spans="1:26" ht="15.75" customHeight="1" x14ac:dyDescent="0.2">
      <c r="A983" s="268"/>
      <c r="B983" s="268"/>
      <c r="C983" s="268"/>
      <c r="D983" s="268"/>
      <c r="E983" s="268"/>
      <c r="F983" s="268"/>
      <c r="G983" s="268"/>
      <c r="H983" s="268"/>
      <c r="I983" s="268"/>
      <c r="J983" s="268"/>
      <c r="K983" s="268"/>
      <c r="L983" s="268"/>
      <c r="M983" s="268"/>
      <c r="N983" s="268"/>
      <c r="O983" s="268"/>
      <c r="P983" s="268"/>
      <c r="Q983" s="268"/>
      <c r="R983" s="247"/>
      <c r="S983" s="247"/>
      <c r="T983" s="268"/>
      <c r="U983" s="247"/>
      <c r="V983" s="247"/>
      <c r="W983" s="247"/>
      <c r="X983" s="247"/>
      <c r="Y983" s="247"/>
      <c r="Z983" s="247"/>
    </row>
    <row r="984" spans="1:26" ht="15.75" customHeight="1" x14ac:dyDescent="0.2">
      <c r="A984" s="268"/>
      <c r="B984" s="268"/>
      <c r="C984" s="268"/>
      <c r="D984" s="268"/>
      <c r="E984" s="268"/>
      <c r="F984" s="268"/>
      <c r="G984" s="268"/>
      <c r="H984" s="268"/>
      <c r="I984" s="268"/>
      <c r="J984" s="268"/>
      <c r="K984" s="268"/>
      <c r="L984" s="268"/>
      <c r="M984" s="268"/>
      <c r="N984" s="268"/>
      <c r="O984" s="268"/>
      <c r="P984" s="268"/>
      <c r="Q984" s="268"/>
      <c r="R984" s="247"/>
      <c r="S984" s="247"/>
      <c r="T984" s="268"/>
      <c r="U984" s="247"/>
      <c r="V984" s="247"/>
      <c r="W984" s="247"/>
      <c r="X984" s="247"/>
      <c r="Y984" s="247"/>
      <c r="Z984" s="247"/>
    </row>
    <row r="985" spans="1:26" ht="15.75" customHeight="1" x14ac:dyDescent="0.2">
      <c r="A985" s="268"/>
      <c r="B985" s="268"/>
      <c r="C985" s="268"/>
      <c r="D985" s="268"/>
      <c r="E985" s="268"/>
      <c r="F985" s="268"/>
      <c r="G985" s="268"/>
      <c r="H985" s="268"/>
      <c r="I985" s="268"/>
      <c r="J985" s="268"/>
      <c r="K985" s="268"/>
      <c r="L985" s="268"/>
      <c r="M985" s="268"/>
      <c r="N985" s="268"/>
      <c r="O985" s="268"/>
      <c r="P985" s="268"/>
      <c r="Q985" s="268"/>
      <c r="R985" s="247"/>
      <c r="S985" s="247"/>
      <c r="T985" s="268"/>
      <c r="U985" s="247"/>
      <c r="V985" s="247"/>
      <c r="W985" s="247"/>
      <c r="X985" s="247"/>
      <c r="Y985" s="247"/>
      <c r="Z985" s="247"/>
    </row>
    <row r="986" spans="1:26" ht="15.75" customHeight="1" x14ac:dyDescent="0.2">
      <c r="A986" s="268"/>
      <c r="B986" s="268"/>
      <c r="C986" s="268"/>
      <c r="D986" s="268"/>
      <c r="E986" s="268"/>
      <c r="F986" s="268"/>
      <c r="G986" s="268"/>
      <c r="H986" s="268"/>
      <c r="I986" s="268"/>
      <c r="J986" s="268"/>
      <c r="K986" s="268"/>
      <c r="L986" s="268"/>
      <c r="M986" s="268"/>
      <c r="N986" s="268"/>
      <c r="O986" s="268"/>
      <c r="P986" s="268"/>
      <c r="Q986" s="268"/>
      <c r="R986" s="247"/>
      <c r="S986" s="247"/>
      <c r="T986" s="268"/>
      <c r="U986" s="247"/>
      <c r="V986" s="247"/>
      <c r="W986" s="247"/>
      <c r="X986" s="247"/>
      <c r="Y986" s="247"/>
      <c r="Z986" s="247"/>
    </row>
    <row r="987" spans="1:26" ht="15.75" customHeight="1" x14ac:dyDescent="0.2">
      <c r="A987" s="268"/>
      <c r="B987" s="268"/>
      <c r="C987" s="268"/>
      <c r="D987" s="268"/>
      <c r="E987" s="268"/>
      <c r="F987" s="268"/>
      <c r="G987" s="268"/>
      <c r="H987" s="268"/>
      <c r="I987" s="268"/>
      <c r="J987" s="268"/>
      <c r="K987" s="268"/>
      <c r="L987" s="268"/>
      <c r="M987" s="268"/>
      <c r="N987" s="268"/>
      <c r="O987" s="268"/>
      <c r="P987" s="268"/>
      <c r="Q987" s="268"/>
      <c r="R987" s="247"/>
      <c r="S987" s="247"/>
      <c r="T987" s="268"/>
      <c r="U987" s="247"/>
      <c r="V987" s="247"/>
      <c r="W987" s="247"/>
      <c r="X987" s="247"/>
      <c r="Y987" s="247"/>
      <c r="Z987" s="247"/>
    </row>
    <row r="988" spans="1:26" ht="15.75" customHeight="1" x14ac:dyDescent="0.2">
      <c r="A988" s="268"/>
      <c r="B988" s="268"/>
      <c r="C988" s="268"/>
      <c r="D988" s="268"/>
      <c r="E988" s="268"/>
      <c r="F988" s="268"/>
      <c r="G988" s="268"/>
      <c r="H988" s="268"/>
      <c r="I988" s="268"/>
      <c r="J988" s="268"/>
      <c r="K988" s="268"/>
      <c r="L988" s="268"/>
      <c r="M988" s="268"/>
      <c r="N988" s="268"/>
      <c r="O988" s="268"/>
      <c r="P988" s="268"/>
      <c r="Q988" s="268"/>
      <c r="R988" s="247"/>
      <c r="S988" s="247"/>
      <c r="T988" s="268"/>
      <c r="U988" s="247"/>
      <c r="V988" s="247"/>
      <c r="W988" s="247"/>
      <c r="X988" s="247"/>
      <c r="Y988" s="247"/>
      <c r="Z988" s="247"/>
    </row>
    <row r="989" spans="1:26" ht="15.75" customHeight="1" x14ac:dyDescent="0.2">
      <c r="A989" s="268"/>
      <c r="B989" s="268"/>
      <c r="C989" s="268"/>
      <c r="D989" s="268"/>
      <c r="E989" s="268"/>
      <c r="F989" s="268"/>
      <c r="G989" s="268"/>
      <c r="H989" s="268"/>
      <c r="I989" s="268"/>
      <c r="J989" s="268"/>
      <c r="K989" s="268"/>
      <c r="L989" s="268"/>
      <c r="M989" s="268"/>
      <c r="N989" s="268"/>
      <c r="O989" s="268"/>
      <c r="P989" s="268"/>
      <c r="Q989" s="268"/>
      <c r="R989" s="247"/>
      <c r="S989" s="247"/>
      <c r="T989" s="268"/>
      <c r="U989" s="247"/>
      <c r="V989" s="247"/>
      <c r="W989" s="247"/>
      <c r="X989" s="247"/>
      <c r="Y989" s="247"/>
      <c r="Z989" s="247"/>
    </row>
    <row r="990" spans="1:26" ht="15.75" customHeight="1" x14ac:dyDescent="0.2">
      <c r="A990" s="268"/>
      <c r="B990" s="268"/>
      <c r="C990" s="268"/>
      <c r="D990" s="268"/>
      <c r="E990" s="268"/>
      <c r="F990" s="268"/>
      <c r="G990" s="268"/>
      <c r="H990" s="268"/>
      <c r="I990" s="268"/>
      <c r="J990" s="268"/>
      <c r="K990" s="268"/>
      <c r="L990" s="268"/>
      <c r="M990" s="268"/>
      <c r="N990" s="268"/>
      <c r="O990" s="268"/>
      <c r="P990" s="268"/>
      <c r="Q990" s="268"/>
      <c r="R990" s="247"/>
      <c r="S990" s="247"/>
      <c r="T990" s="268"/>
      <c r="U990" s="247"/>
      <c r="V990" s="247"/>
      <c r="W990" s="247"/>
      <c r="X990" s="247"/>
      <c r="Y990" s="247"/>
      <c r="Z990" s="247"/>
    </row>
    <row r="991" spans="1:26" ht="15.75" customHeight="1" x14ac:dyDescent="0.2">
      <c r="A991" s="268"/>
      <c r="B991" s="268"/>
      <c r="C991" s="268"/>
      <c r="D991" s="268"/>
      <c r="E991" s="268"/>
      <c r="F991" s="268"/>
      <c r="G991" s="268"/>
      <c r="H991" s="268"/>
      <c r="I991" s="268"/>
      <c r="J991" s="268"/>
      <c r="K991" s="268"/>
      <c r="L991" s="268"/>
      <c r="M991" s="268"/>
      <c r="N991" s="268"/>
      <c r="O991" s="268"/>
      <c r="P991" s="268"/>
      <c r="Q991" s="268"/>
      <c r="R991" s="247"/>
      <c r="S991" s="247"/>
      <c r="T991" s="268"/>
      <c r="U991" s="247"/>
      <c r="V991" s="247"/>
      <c r="W991" s="247"/>
      <c r="X991" s="247"/>
      <c r="Y991" s="247"/>
      <c r="Z991" s="247"/>
    </row>
    <row r="992" spans="1:26" ht="15.75" customHeight="1" x14ac:dyDescent="0.2">
      <c r="A992" s="268"/>
      <c r="B992" s="268"/>
      <c r="C992" s="268"/>
      <c r="D992" s="268"/>
      <c r="E992" s="268"/>
      <c r="F992" s="268"/>
      <c r="G992" s="268"/>
      <c r="H992" s="268"/>
      <c r="I992" s="268"/>
      <c r="J992" s="268"/>
      <c r="K992" s="268"/>
      <c r="L992" s="268"/>
      <c r="M992" s="268"/>
      <c r="N992" s="268"/>
      <c r="O992" s="268"/>
      <c r="P992" s="268"/>
      <c r="Q992" s="268"/>
      <c r="R992" s="247"/>
      <c r="S992" s="247"/>
      <c r="T992" s="268"/>
      <c r="U992" s="247"/>
      <c r="V992" s="247"/>
      <c r="W992" s="247"/>
      <c r="X992" s="247"/>
      <c r="Y992" s="247"/>
      <c r="Z992" s="247"/>
    </row>
    <row r="993" spans="1:26" ht="15.75" customHeight="1" x14ac:dyDescent="0.2">
      <c r="A993" s="268"/>
      <c r="B993" s="268"/>
      <c r="C993" s="268"/>
      <c r="D993" s="268"/>
      <c r="E993" s="268"/>
      <c r="F993" s="268"/>
      <c r="G993" s="268"/>
      <c r="H993" s="268"/>
      <c r="I993" s="268"/>
      <c r="J993" s="268"/>
      <c r="K993" s="268"/>
      <c r="L993" s="268"/>
      <c r="M993" s="268"/>
      <c r="N993" s="268"/>
      <c r="O993" s="268"/>
      <c r="P993" s="268"/>
      <c r="Q993" s="268"/>
      <c r="R993" s="247"/>
      <c r="S993" s="247"/>
      <c r="T993" s="268"/>
      <c r="U993" s="247"/>
      <c r="V993" s="247"/>
      <c r="W993" s="247"/>
      <c r="X993" s="247"/>
      <c r="Y993" s="247"/>
      <c r="Z993" s="247"/>
    </row>
    <row r="994" spans="1:26" ht="15.75" customHeight="1" x14ac:dyDescent="0.2">
      <c r="A994" s="268"/>
      <c r="B994" s="268"/>
      <c r="C994" s="268"/>
      <c r="D994" s="268"/>
      <c r="E994" s="268"/>
      <c r="F994" s="268"/>
      <c r="G994" s="268"/>
      <c r="H994" s="268"/>
      <c r="I994" s="268"/>
      <c r="J994" s="268"/>
      <c r="K994" s="268"/>
      <c r="L994" s="268"/>
      <c r="M994" s="268"/>
      <c r="N994" s="268"/>
      <c r="O994" s="268"/>
      <c r="P994" s="268"/>
      <c r="Q994" s="268"/>
      <c r="R994" s="247"/>
      <c r="S994" s="247"/>
      <c r="T994" s="268"/>
      <c r="U994" s="247"/>
      <c r="V994" s="247"/>
      <c r="W994" s="247"/>
      <c r="X994" s="247"/>
      <c r="Y994" s="247"/>
      <c r="Z994" s="247"/>
    </row>
    <row r="995" spans="1:26" ht="15.75" customHeight="1" x14ac:dyDescent="0.2">
      <c r="A995" s="268"/>
      <c r="B995" s="268"/>
      <c r="C995" s="268"/>
      <c r="D995" s="268"/>
      <c r="E995" s="268"/>
      <c r="F995" s="268"/>
      <c r="G995" s="268"/>
      <c r="H995" s="268"/>
      <c r="I995" s="268"/>
      <c r="J995" s="268"/>
      <c r="K995" s="268"/>
      <c r="L995" s="268"/>
      <c r="M995" s="268"/>
      <c r="N995" s="268"/>
      <c r="O995" s="268"/>
      <c r="P995" s="268"/>
      <c r="Q995" s="268"/>
      <c r="R995" s="247"/>
      <c r="S995" s="247"/>
      <c r="T995" s="268"/>
      <c r="U995" s="247"/>
      <c r="V995" s="247"/>
      <c r="W995" s="247"/>
      <c r="X995" s="247"/>
      <c r="Y995" s="247"/>
      <c r="Z995" s="247"/>
    </row>
    <row r="996" spans="1:26" ht="15.75" customHeight="1" x14ac:dyDescent="0.2">
      <c r="A996" s="268"/>
      <c r="B996" s="268"/>
      <c r="C996" s="268"/>
      <c r="D996" s="268"/>
      <c r="E996" s="268"/>
      <c r="F996" s="268"/>
      <c r="G996" s="268"/>
      <c r="H996" s="268"/>
      <c r="I996" s="268"/>
      <c r="J996" s="268"/>
      <c r="K996" s="268"/>
      <c r="L996" s="268"/>
      <c r="M996" s="268"/>
      <c r="N996" s="268"/>
      <c r="O996" s="268"/>
      <c r="P996" s="268"/>
      <c r="Q996" s="268"/>
      <c r="R996" s="247"/>
      <c r="S996" s="247"/>
      <c r="T996" s="268"/>
      <c r="U996" s="247"/>
      <c r="V996" s="247"/>
      <c r="W996" s="247"/>
      <c r="X996" s="247"/>
      <c r="Y996" s="247"/>
      <c r="Z996" s="247"/>
    </row>
    <row r="997" spans="1:26" ht="15.75" customHeight="1" x14ac:dyDescent="0.2">
      <c r="A997" s="268"/>
      <c r="B997" s="268"/>
      <c r="C997" s="268"/>
      <c r="D997" s="268"/>
      <c r="E997" s="268"/>
      <c r="F997" s="268"/>
      <c r="G997" s="268"/>
      <c r="H997" s="268"/>
      <c r="I997" s="268"/>
      <c r="J997" s="268"/>
      <c r="K997" s="268"/>
      <c r="L997" s="268"/>
      <c r="M997" s="268"/>
      <c r="N997" s="268"/>
      <c r="O997" s="268"/>
      <c r="P997" s="268"/>
      <c r="Q997" s="268"/>
      <c r="R997" s="247"/>
      <c r="S997" s="247"/>
      <c r="T997" s="268"/>
      <c r="U997" s="247"/>
      <c r="V997" s="247"/>
      <c r="W997" s="247"/>
      <c r="X997" s="247"/>
      <c r="Y997" s="247"/>
      <c r="Z997" s="247"/>
    </row>
    <row r="998" spans="1:26" ht="15.75" customHeight="1" x14ac:dyDescent="0.2">
      <c r="A998" s="268"/>
      <c r="B998" s="268"/>
      <c r="C998" s="268"/>
      <c r="D998" s="268"/>
      <c r="E998" s="268"/>
      <c r="F998" s="268"/>
      <c r="G998" s="268"/>
      <c r="H998" s="268"/>
      <c r="I998" s="268"/>
      <c r="J998" s="268"/>
      <c r="K998" s="268"/>
      <c r="L998" s="268"/>
      <c r="M998" s="268"/>
      <c r="N998" s="268"/>
      <c r="O998" s="268"/>
      <c r="P998" s="268"/>
      <c r="Q998" s="268"/>
      <c r="R998" s="247"/>
      <c r="S998" s="247"/>
      <c r="T998" s="268"/>
      <c r="U998" s="247"/>
      <c r="V998" s="247"/>
      <c r="W998" s="247"/>
      <c r="X998" s="247"/>
      <c r="Y998" s="247"/>
      <c r="Z998" s="247"/>
    </row>
    <row r="999" spans="1:26" ht="15.75" customHeight="1" x14ac:dyDescent="0.2">
      <c r="A999" s="268"/>
      <c r="B999" s="268"/>
      <c r="C999" s="268"/>
      <c r="D999" s="268"/>
      <c r="E999" s="268"/>
      <c r="F999" s="268"/>
      <c r="G999" s="268"/>
      <c r="H999" s="268"/>
      <c r="I999" s="268"/>
      <c r="J999" s="268"/>
      <c r="K999" s="268"/>
      <c r="L999" s="268"/>
      <c r="M999" s="268"/>
      <c r="N999" s="268"/>
      <c r="O999" s="268"/>
      <c r="P999" s="268"/>
      <c r="Q999" s="268"/>
      <c r="R999" s="247"/>
      <c r="S999" s="247"/>
      <c r="T999" s="268"/>
      <c r="U999" s="247"/>
      <c r="V999" s="247"/>
      <c r="W999" s="247"/>
      <c r="X999" s="247"/>
      <c r="Y999" s="247"/>
      <c r="Z999" s="247"/>
    </row>
    <row r="1000" spans="1:26" ht="15.75" customHeight="1" x14ac:dyDescent="0.2">
      <c r="A1000" s="268"/>
      <c r="B1000" s="268"/>
      <c r="C1000" s="268"/>
      <c r="D1000" s="268"/>
      <c r="E1000" s="268"/>
      <c r="F1000" s="268"/>
      <c r="G1000" s="268"/>
      <c r="H1000" s="268"/>
      <c r="I1000" s="268"/>
      <c r="J1000" s="268"/>
      <c r="K1000" s="268"/>
      <c r="L1000" s="268"/>
      <c r="M1000" s="268"/>
      <c r="N1000" s="268"/>
      <c r="O1000" s="268"/>
      <c r="P1000" s="268"/>
      <c r="Q1000" s="268"/>
      <c r="R1000" s="247"/>
      <c r="S1000" s="247"/>
      <c r="T1000" s="268"/>
      <c r="U1000" s="247"/>
      <c r="V1000" s="247"/>
      <c r="W1000" s="247"/>
      <c r="X1000" s="247"/>
      <c r="Y1000" s="247"/>
      <c r="Z1000" s="247"/>
    </row>
  </sheetData>
  <mergeCells count="23">
    <mergeCell ref="P5:P6"/>
    <mergeCell ref="R5:R6"/>
    <mergeCell ref="J5:J6"/>
    <mergeCell ref="K5:K6"/>
    <mergeCell ref="L5:L6"/>
    <mergeCell ref="N5:N6"/>
    <mergeCell ref="O5:O6"/>
    <mergeCell ref="S5:S6"/>
    <mergeCell ref="B13:S13"/>
    <mergeCell ref="A1:R1"/>
    <mergeCell ref="A3:H4"/>
    <mergeCell ref="M3:M6"/>
    <mergeCell ref="N3:P4"/>
    <mergeCell ref="Q3:Q6"/>
    <mergeCell ref="R3:S4"/>
    <mergeCell ref="H5:H6"/>
    <mergeCell ref="I3:L3"/>
    <mergeCell ref="J4:L4"/>
    <mergeCell ref="A5:A6"/>
    <mergeCell ref="B5:B6"/>
    <mergeCell ref="C5:C6"/>
    <mergeCell ref="D5:G5"/>
    <mergeCell ref="I4:I6"/>
  </mergeCells>
  <printOptions horizontalCentered="1"/>
  <pageMargins left="0.51181102362204722" right="0.51181102362204722" top="0.47244094488188981" bottom="0.51181102362204722" header="0" footer="0"/>
  <pageSetup orientation="landscape" r:id="rId1"/>
  <headerFooter>
    <oddFooter>&amp;R&amp;P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1002"/>
  <sheetViews>
    <sheetView workbookViewId="0">
      <selection activeCell="B10" sqref="B10:H10"/>
    </sheetView>
  </sheetViews>
  <sheetFormatPr baseColWidth="10" defaultColWidth="12.5703125" defaultRowHeight="15" customHeight="1" x14ac:dyDescent="0.2"/>
  <cols>
    <col min="1" max="1" width="46.85546875" customWidth="1"/>
    <col min="2" max="2" width="27.28515625" customWidth="1"/>
    <col min="3" max="3" width="20.28515625" customWidth="1"/>
    <col min="4" max="4" width="26" customWidth="1"/>
    <col min="5" max="5" width="24.140625" customWidth="1"/>
    <col min="6" max="6" width="4.5703125" customWidth="1"/>
    <col min="7" max="7" width="13.7109375" customWidth="1"/>
    <col min="8" max="8" width="29.28515625" customWidth="1"/>
    <col min="9" max="9" width="9.28515625" customWidth="1"/>
    <col min="10" max="26" width="11.42578125" customWidth="1"/>
  </cols>
  <sheetData>
    <row r="1" spans="1:26" ht="31.5" customHeight="1" x14ac:dyDescent="0.4">
      <c r="A1" s="1124" t="s">
        <v>1028</v>
      </c>
      <c r="B1" s="1009"/>
      <c r="C1" s="1009"/>
      <c r="D1" s="1009"/>
      <c r="E1" s="1009"/>
      <c r="F1" s="1009"/>
      <c r="G1" s="1102"/>
      <c r="H1" s="273" t="s">
        <v>60</v>
      </c>
      <c r="I1" s="274"/>
      <c r="J1" s="275"/>
      <c r="K1" s="275"/>
      <c r="L1" s="12"/>
      <c r="M1" s="12"/>
      <c r="N1" s="12"/>
      <c r="O1" s="12"/>
      <c r="P1" s="12"/>
      <c r="Q1" s="12"/>
      <c r="R1" s="12"/>
      <c r="S1" s="12"/>
      <c r="T1" s="12"/>
      <c r="U1" s="12"/>
      <c r="V1" s="12"/>
      <c r="W1" s="12"/>
      <c r="X1" s="12"/>
      <c r="Y1" s="12"/>
      <c r="Z1" s="12"/>
    </row>
    <row r="2" spans="1:26" ht="19.5" customHeight="1" x14ac:dyDescent="0.35">
      <c r="A2" s="1125" t="s">
        <v>872</v>
      </c>
      <c r="B2" s="1094"/>
      <c r="C2" s="1094"/>
      <c r="D2" s="1094"/>
      <c r="E2" s="1094"/>
      <c r="F2" s="1094"/>
      <c r="G2" s="1094"/>
      <c r="H2" s="1126"/>
      <c r="I2" s="275"/>
      <c r="J2" s="275"/>
      <c r="K2" s="275"/>
      <c r="L2" s="275"/>
      <c r="M2" s="275"/>
      <c r="N2" s="275"/>
      <c r="O2" s="275"/>
      <c r="P2" s="275"/>
      <c r="Q2" s="275"/>
      <c r="R2" s="275"/>
      <c r="S2" s="275"/>
      <c r="T2" s="275"/>
      <c r="U2" s="275"/>
      <c r="V2" s="275"/>
      <c r="W2" s="275"/>
      <c r="X2" s="12"/>
      <c r="Y2" s="12"/>
      <c r="Z2" s="12"/>
    </row>
    <row r="3" spans="1:26" ht="30" customHeight="1" x14ac:dyDescent="0.25">
      <c r="A3" s="276" t="s">
        <v>1029</v>
      </c>
      <c r="B3" s="1127" t="s">
        <v>1030</v>
      </c>
      <c r="C3" s="1077"/>
      <c r="D3" s="1077"/>
      <c r="E3" s="1077"/>
      <c r="F3" s="1077"/>
      <c r="G3" s="1077"/>
      <c r="H3" s="1128"/>
      <c r="I3" s="275"/>
      <c r="J3" s="13"/>
      <c r="K3" s="13"/>
      <c r="L3" s="13"/>
      <c r="M3" s="13"/>
      <c r="N3" s="13"/>
      <c r="O3" s="275"/>
      <c r="P3" s="275"/>
      <c r="Q3" s="275"/>
      <c r="R3" s="275"/>
      <c r="S3" s="275"/>
      <c r="T3" s="275"/>
      <c r="U3" s="275"/>
      <c r="V3" s="275"/>
      <c r="W3" s="275"/>
      <c r="X3" s="12"/>
      <c r="Y3" s="12"/>
      <c r="Z3" s="12"/>
    </row>
    <row r="4" spans="1:26" ht="30" customHeight="1" x14ac:dyDescent="0.35">
      <c r="A4" s="277" t="s">
        <v>1031</v>
      </c>
      <c r="B4" s="1129" t="s">
        <v>1032</v>
      </c>
      <c r="C4" s="1130"/>
      <c r="D4" s="1131"/>
      <c r="E4" s="278"/>
      <c r="F4" s="1132"/>
      <c r="G4" s="1131"/>
      <c r="H4" s="279"/>
      <c r="I4" s="275"/>
      <c r="J4" s="280"/>
      <c r="K4" s="280"/>
      <c r="L4" s="13"/>
      <c r="M4" s="13"/>
      <c r="N4" s="13"/>
      <c r="O4" s="275"/>
      <c r="P4" s="275"/>
      <c r="Q4" s="275"/>
      <c r="R4" s="275"/>
      <c r="S4" s="275"/>
      <c r="T4" s="275"/>
      <c r="U4" s="275"/>
      <c r="V4" s="275"/>
      <c r="W4" s="275"/>
      <c r="X4" s="12"/>
      <c r="Y4" s="12"/>
      <c r="Z4" s="12"/>
    </row>
    <row r="5" spans="1:26" ht="57" customHeight="1" x14ac:dyDescent="0.35">
      <c r="A5" s="281" t="s">
        <v>1033</v>
      </c>
      <c r="B5" s="1133" t="s">
        <v>1034</v>
      </c>
      <c r="C5" s="1000"/>
      <c r="D5" s="1097"/>
      <c r="E5" s="282"/>
      <c r="F5" s="283"/>
      <c r="G5" s="283"/>
      <c r="H5" s="284"/>
      <c r="I5" s="275"/>
      <c r="J5" s="280"/>
      <c r="K5" s="280"/>
      <c r="L5" s="13"/>
      <c r="M5" s="13"/>
      <c r="N5" s="13"/>
      <c r="O5" s="275"/>
      <c r="P5" s="275"/>
      <c r="Q5" s="275"/>
      <c r="R5" s="275"/>
      <c r="S5" s="275"/>
      <c r="T5" s="275"/>
      <c r="U5" s="275"/>
      <c r="V5" s="275"/>
      <c r="W5" s="275"/>
      <c r="X5" s="12"/>
      <c r="Y5" s="12"/>
      <c r="Z5" s="12"/>
    </row>
    <row r="6" spans="1:26" ht="51" customHeight="1" x14ac:dyDescent="0.3">
      <c r="A6" s="285" t="s">
        <v>1035</v>
      </c>
      <c r="B6" s="1134" t="s">
        <v>1036</v>
      </c>
      <c r="C6" s="1074"/>
      <c r="D6" s="1074"/>
      <c r="E6" s="1074"/>
      <c r="F6" s="1074"/>
      <c r="G6" s="1074"/>
      <c r="H6" s="1135"/>
      <c r="I6" s="275"/>
      <c r="J6" s="13"/>
      <c r="K6" s="13"/>
      <c r="L6" s="13"/>
      <c r="M6" s="13"/>
      <c r="N6" s="13"/>
      <c r="O6" s="275"/>
      <c r="P6" s="275"/>
      <c r="Q6" s="275"/>
      <c r="R6" s="275"/>
      <c r="S6" s="275"/>
      <c r="T6" s="275"/>
      <c r="U6" s="275"/>
      <c r="V6" s="275"/>
      <c r="W6" s="275"/>
      <c r="X6" s="12"/>
      <c r="Y6" s="12"/>
      <c r="Z6" s="12"/>
    </row>
    <row r="7" spans="1:26" ht="29.25" customHeight="1" x14ac:dyDescent="0.35">
      <c r="A7" s="286"/>
      <c r="B7" s="287"/>
      <c r="C7" s="287"/>
      <c r="D7" s="287"/>
      <c r="E7" s="287"/>
      <c r="F7" s="287"/>
      <c r="G7" s="287"/>
      <c r="H7" s="287"/>
      <c r="I7" s="275"/>
      <c r="J7" s="13"/>
      <c r="K7" s="13"/>
      <c r="L7" s="13"/>
      <c r="M7" s="13"/>
      <c r="N7" s="13"/>
      <c r="O7" s="275"/>
      <c r="P7" s="275"/>
      <c r="Q7" s="275"/>
      <c r="R7" s="275"/>
      <c r="S7" s="275"/>
      <c r="T7" s="275"/>
      <c r="U7" s="275"/>
      <c r="V7" s="275"/>
      <c r="W7" s="275"/>
      <c r="X7" s="12"/>
      <c r="Y7" s="12"/>
      <c r="Z7" s="12"/>
    </row>
    <row r="8" spans="1:26" ht="39.75" customHeight="1" x14ac:dyDescent="0.25">
      <c r="A8" s="276" t="s">
        <v>1037</v>
      </c>
      <c r="B8" s="1136" t="s">
        <v>1038</v>
      </c>
      <c r="C8" s="1115"/>
      <c r="D8" s="1115"/>
      <c r="E8" s="1115"/>
      <c r="F8" s="1115"/>
      <c r="G8" s="1115"/>
      <c r="H8" s="1085"/>
      <c r="I8" s="275"/>
      <c r="J8" s="275"/>
      <c r="K8" s="275"/>
      <c r="L8" s="275"/>
      <c r="M8" s="275"/>
      <c r="N8" s="275"/>
      <c r="O8" s="275"/>
      <c r="P8" s="275"/>
      <c r="Q8" s="275"/>
      <c r="R8" s="275"/>
      <c r="S8" s="275"/>
      <c r="T8" s="275"/>
      <c r="U8" s="275"/>
      <c r="V8" s="275"/>
      <c r="W8" s="275"/>
      <c r="X8" s="12"/>
      <c r="Y8" s="12"/>
      <c r="Z8" s="12"/>
    </row>
    <row r="9" spans="1:26" ht="39.75" customHeight="1" x14ac:dyDescent="0.25">
      <c r="A9" s="288" t="s">
        <v>1039</v>
      </c>
      <c r="B9" s="1137" t="s">
        <v>1040</v>
      </c>
      <c r="C9" s="1000"/>
      <c r="D9" s="1000"/>
      <c r="E9" s="1000"/>
      <c r="F9" s="1000"/>
      <c r="G9" s="1000"/>
      <c r="H9" s="1138"/>
      <c r="I9" s="275"/>
      <c r="J9" s="275"/>
      <c r="K9" s="275"/>
      <c r="L9" s="275"/>
      <c r="M9" s="275"/>
      <c r="N9" s="275"/>
      <c r="O9" s="275"/>
      <c r="P9" s="275"/>
      <c r="Q9" s="275"/>
      <c r="R9" s="275"/>
      <c r="S9" s="275"/>
      <c r="T9" s="275"/>
      <c r="U9" s="275"/>
      <c r="V9" s="275"/>
      <c r="W9" s="275"/>
      <c r="X9" s="12"/>
      <c r="Y9" s="12"/>
      <c r="Z9" s="12"/>
    </row>
    <row r="10" spans="1:26" ht="30" customHeight="1" x14ac:dyDescent="0.25">
      <c r="A10" s="289" t="s">
        <v>995</v>
      </c>
      <c r="B10" s="1139" t="s">
        <v>1041</v>
      </c>
      <c r="C10" s="1140"/>
      <c r="D10" s="1140"/>
      <c r="E10" s="1140"/>
      <c r="F10" s="1140"/>
      <c r="G10" s="1140"/>
      <c r="H10" s="1141"/>
      <c r="I10" s="275"/>
      <c r="J10" s="275"/>
      <c r="K10" s="275"/>
      <c r="L10" s="275"/>
      <c r="M10" s="275"/>
      <c r="N10" s="275"/>
      <c r="O10" s="275"/>
      <c r="P10" s="275"/>
      <c r="Q10" s="275"/>
      <c r="R10" s="275"/>
      <c r="S10" s="275"/>
      <c r="T10" s="275"/>
      <c r="U10" s="275"/>
      <c r="V10" s="275"/>
      <c r="W10" s="275"/>
      <c r="X10" s="12"/>
      <c r="Y10" s="12"/>
      <c r="Z10" s="12"/>
    </row>
    <row r="11" spans="1:26" ht="17.25" customHeight="1" x14ac:dyDescent="0.25">
      <c r="A11" s="72"/>
      <c r="B11" s="290"/>
      <c r="C11" s="290"/>
      <c r="D11" s="290"/>
      <c r="E11" s="290"/>
      <c r="F11" s="290"/>
      <c r="G11" s="290"/>
      <c r="H11" s="290"/>
      <c r="I11" s="275"/>
      <c r="J11" s="275"/>
      <c r="K11" s="275"/>
      <c r="L11" s="275"/>
      <c r="M11" s="275"/>
      <c r="N11" s="275"/>
      <c r="O11" s="275"/>
      <c r="P11" s="275"/>
      <c r="Q11" s="275"/>
      <c r="R11" s="275"/>
      <c r="S11" s="275"/>
      <c r="T11" s="275"/>
      <c r="U11" s="275"/>
      <c r="V11" s="275"/>
      <c r="W11" s="275"/>
      <c r="X11" s="12"/>
      <c r="Y11" s="12"/>
      <c r="Z11" s="12"/>
    </row>
    <row r="12" spans="1:26" ht="30" customHeight="1" x14ac:dyDescent="0.2">
      <c r="A12" s="291" t="s">
        <v>1042</v>
      </c>
      <c r="B12" s="292" t="s">
        <v>1043</v>
      </c>
      <c r="C12" s="292" t="s">
        <v>1044</v>
      </c>
      <c r="D12" s="292" t="s">
        <v>934</v>
      </c>
      <c r="E12" s="293" t="s">
        <v>935</v>
      </c>
      <c r="F12" s="1142"/>
      <c r="G12" s="952"/>
      <c r="H12" s="952"/>
      <c r="I12" s="952"/>
      <c r="J12" s="952"/>
      <c r="K12" s="952"/>
      <c r="L12" s="952"/>
      <c r="M12" s="953"/>
      <c r="N12" s="275"/>
      <c r="O12" s="275"/>
      <c r="P12" s="275"/>
      <c r="Q12" s="275"/>
      <c r="R12" s="275"/>
      <c r="S12" s="275"/>
      <c r="T12" s="12"/>
      <c r="U12" s="12"/>
      <c r="V12" s="12"/>
      <c r="W12" s="12"/>
      <c r="X12" s="12"/>
      <c r="Y12" s="12"/>
      <c r="Z12" s="12"/>
    </row>
    <row r="13" spans="1:26" ht="30" customHeight="1" x14ac:dyDescent="0.35">
      <c r="A13" s="294"/>
      <c r="B13" s="295" t="s">
        <v>1045</v>
      </c>
      <c r="C13" s="295" t="s">
        <v>1045</v>
      </c>
      <c r="D13" s="295" t="s">
        <v>1045</v>
      </c>
      <c r="E13" s="296" t="s">
        <v>1045</v>
      </c>
      <c r="F13" s="297"/>
      <c r="G13" s="297"/>
      <c r="H13" s="297"/>
      <c r="I13" s="297"/>
      <c r="J13" s="13"/>
      <c r="K13" s="13"/>
      <c r="L13" s="13"/>
      <c r="M13" s="13"/>
      <c r="N13" s="275"/>
      <c r="O13" s="275"/>
      <c r="P13" s="275"/>
      <c r="Q13" s="275"/>
      <c r="R13" s="275"/>
      <c r="S13" s="275"/>
      <c r="T13" s="12"/>
      <c r="U13" s="12"/>
      <c r="V13" s="12"/>
      <c r="W13" s="12"/>
      <c r="X13" s="12"/>
      <c r="Y13" s="12"/>
      <c r="Z13" s="12"/>
    </row>
    <row r="14" spans="1:26" ht="30" customHeight="1" x14ac:dyDescent="0.2">
      <c r="A14" s="298" t="s">
        <v>1046</v>
      </c>
      <c r="B14" s="299" t="s">
        <v>1047</v>
      </c>
      <c r="C14" s="299" t="s">
        <v>1048</v>
      </c>
      <c r="D14" s="299" t="s">
        <v>1049</v>
      </c>
      <c r="E14" s="300" t="s">
        <v>1050</v>
      </c>
      <c r="F14" s="1143"/>
      <c r="G14" s="958"/>
      <c r="H14" s="958"/>
      <c r="I14" s="959"/>
      <c r="J14" s="13"/>
      <c r="K14" s="13"/>
      <c r="L14" s="13"/>
      <c r="M14" s="13"/>
      <c r="N14" s="275"/>
      <c r="O14" s="275"/>
      <c r="P14" s="275"/>
      <c r="Q14" s="275"/>
      <c r="R14" s="275"/>
      <c r="S14" s="275"/>
      <c r="T14" s="275"/>
      <c r="U14" s="275"/>
      <c r="V14" s="275"/>
      <c r="W14" s="12"/>
      <c r="X14" s="12"/>
      <c r="Y14" s="12"/>
      <c r="Z14" s="12"/>
    </row>
    <row r="15" spans="1:26" ht="30" customHeight="1" x14ac:dyDescent="0.35">
      <c r="A15" s="289"/>
      <c r="B15" s="301" t="s">
        <v>1045</v>
      </c>
      <c r="C15" s="301" t="s">
        <v>1045</v>
      </c>
      <c r="D15" s="301" t="s">
        <v>1045</v>
      </c>
      <c r="E15" s="302" t="s">
        <v>1045</v>
      </c>
      <c r="F15" s="960"/>
      <c r="G15" s="961"/>
      <c r="H15" s="961"/>
      <c r="I15" s="962"/>
      <c r="J15" s="13"/>
      <c r="K15" s="13"/>
      <c r="L15" s="13"/>
      <c r="M15" s="13"/>
      <c r="N15" s="275"/>
      <c r="O15" s="275"/>
      <c r="P15" s="275"/>
      <c r="Q15" s="275"/>
      <c r="R15" s="275"/>
      <c r="S15" s="275"/>
      <c r="T15" s="275"/>
      <c r="U15" s="275"/>
      <c r="V15" s="275"/>
      <c r="W15" s="12"/>
      <c r="X15" s="12"/>
      <c r="Y15" s="12"/>
      <c r="Z15" s="12"/>
    </row>
    <row r="16" spans="1:26" ht="30" customHeight="1" x14ac:dyDescent="0.35">
      <c r="A16" s="303"/>
      <c r="B16" s="304"/>
      <c r="C16" s="304"/>
      <c r="D16" s="304"/>
      <c r="E16" s="305"/>
      <c r="F16" s="305"/>
      <c r="G16" s="305"/>
      <c r="H16" s="306"/>
      <c r="I16" s="297"/>
      <c r="J16" s="13"/>
      <c r="K16" s="13"/>
      <c r="L16" s="13"/>
      <c r="M16" s="13"/>
      <c r="N16" s="275"/>
      <c r="O16" s="275"/>
      <c r="P16" s="275"/>
      <c r="Q16" s="275"/>
      <c r="R16" s="275"/>
      <c r="S16" s="275"/>
      <c r="T16" s="275"/>
      <c r="U16" s="275"/>
      <c r="V16" s="275"/>
      <c r="W16" s="275"/>
      <c r="X16" s="12"/>
      <c r="Y16" s="12"/>
      <c r="Z16" s="12"/>
    </row>
    <row r="17" spans="1:26" ht="26.25" customHeight="1" x14ac:dyDescent="0.35">
      <c r="A17" s="291" t="s">
        <v>1051</v>
      </c>
      <c r="B17" s="1144">
        <v>2023</v>
      </c>
      <c r="C17" s="1144">
        <v>2024</v>
      </c>
      <c r="D17" s="1144">
        <v>2025</v>
      </c>
      <c r="E17" s="1144">
        <v>2026</v>
      </c>
      <c r="F17" s="1145">
        <v>2027</v>
      </c>
      <c r="G17" s="1053"/>
      <c r="H17" s="307"/>
      <c r="I17" s="297"/>
      <c r="J17" s="13"/>
      <c r="K17" s="13"/>
      <c r="L17" s="13"/>
      <c r="M17" s="13"/>
      <c r="N17" s="275"/>
      <c r="O17" s="275"/>
      <c r="P17" s="275"/>
      <c r="Q17" s="275"/>
      <c r="R17" s="275"/>
      <c r="S17" s="275"/>
      <c r="T17" s="275"/>
      <c r="U17" s="275"/>
      <c r="V17" s="275"/>
      <c r="W17" s="275"/>
      <c r="X17" s="12"/>
      <c r="Y17" s="12"/>
      <c r="Z17" s="12"/>
    </row>
    <row r="18" spans="1:26" ht="30" customHeight="1" x14ac:dyDescent="0.35">
      <c r="A18" s="308" t="s">
        <v>1052</v>
      </c>
      <c r="B18" s="968"/>
      <c r="C18" s="968"/>
      <c r="D18" s="968"/>
      <c r="E18" s="968"/>
      <c r="F18" s="1108"/>
      <c r="G18" s="1111"/>
      <c r="H18" s="307"/>
      <c r="I18" s="297"/>
      <c r="J18" s="13"/>
      <c r="K18" s="13"/>
      <c r="L18" s="13"/>
      <c r="M18" s="13"/>
      <c r="N18" s="275"/>
      <c r="O18" s="275"/>
      <c r="P18" s="275"/>
      <c r="Q18" s="275"/>
      <c r="R18" s="275"/>
      <c r="S18" s="275"/>
      <c r="T18" s="275"/>
      <c r="U18" s="275"/>
      <c r="V18" s="275"/>
      <c r="W18" s="275"/>
      <c r="X18" s="12"/>
      <c r="Y18" s="12"/>
      <c r="Z18" s="12"/>
    </row>
    <row r="19" spans="1:26" ht="63" customHeight="1" x14ac:dyDescent="0.35">
      <c r="A19" s="289" t="s">
        <v>1053</v>
      </c>
      <c r="B19" s="309">
        <v>0.55000000000000004</v>
      </c>
      <c r="C19" s="310"/>
      <c r="D19" s="310"/>
      <c r="E19" s="310"/>
      <c r="F19" s="1146"/>
      <c r="G19" s="1141"/>
      <c r="H19" s="307"/>
      <c r="I19" s="297"/>
      <c r="J19" s="13"/>
      <c r="K19" s="13"/>
      <c r="L19" s="13"/>
      <c r="M19" s="13"/>
      <c r="N19" s="275"/>
      <c r="O19" s="275"/>
      <c r="P19" s="275"/>
      <c r="Q19" s="275"/>
      <c r="R19" s="275"/>
      <c r="S19" s="275"/>
      <c r="T19" s="275"/>
      <c r="U19" s="275"/>
      <c r="V19" s="275"/>
      <c r="W19" s="275"/>
      <c r="X19" s="12"/>
      <c r="Y19" s="12"/>
      <c r="Z19" s="12"/>
    </row>
    <row r="20" spans="1:26" ht="51.75" customHeight="1" x14ac:dyDescent="0.35">
      <c r="A20" s="303"/>
      <c r="B20" s="311"/>
      <c r="C20" s="311"/>
      <c r="D20" s="311"/>
      <c r="E20" s="311"/>
      <c r="F20" s="311"/>
      <c r="G20" s="311"/>
      <c r="H20" s="307"/>
      <c r="I20" s="297"/>
      <c r="J20" s="13"/>
      <c r="K20" s="13"/>
      <c r="L20" s="13"/>
      <c r="M20" s="13"/>
      <c r="N20" s="275"/>
      <c r="O20" s="275"/>
      <c r="P20" s="275"/>
      <c r="Q20" s="275"/>
      <c r="R20" s="275"/>
      <c r="S20" s="275"/>
      <c r="T20" s="275"/>
      <c r="U20" s="275"/>
      <c r="V20" s="275"/>
      <c r="W20" s="275"/>
      <c r="X20" s="12"/>
      <c r="Y20" s="12"/>
      <c r="Z20" s="12"/>
    </row>
    <row r="21" spans="1:26" ht="36" customHeight="1" x14ac:dyDescent="0.35">
      <c r="A21" s="312" t="s">
        <v>1054</v>
      </c>
      <c r="B21" s="311"/>
      <c r="C21" s="311"/>
      <c r="D21" s="311"/>
      <c r="E21" s="311"/>
      <c r="F21" s="311"/>
      <c r="G21" s="311"/>
      <c r="H21" s="307"/>
      <c r="I21" s="297"/>
      <c r="J21" s="13"/>
      <c r="K21" s="13"/>
      <c r="L21" s="13"/>
      <c r="M21" s="13"/>
      <c r="N21" s="275"/>
      <c r="O21" s="275"/>
      <c r="P21" s="275"/>
      <c r="Q21" s="275"/>
      <c r="R21" s="275"/>
      <c r="S21" s="275"/>
      <c r="T21" s="275"/>
      <c r="U21" s="275"/>
      <c r="V21" s="275"/>
      <c r="W21" s="275"/>
      <c r="X21" s="12"/>
      <c r="Y21" s="12"/>
      <c r="Z21" s="12"/>
    </row>
    <row r="22" spans="1:26" ht="40.5" customHeight="1" x14ac:dyDescent="0.35">
      <c r="A22" s="313" t="s">
        <v>1007</v>
      </c>
      <c r="B22" s="314" t="s">
        <v>1055</v>
      </c>
      <c r="C22" s="311"/>
      <c r="D22" s="311"/>
      <c r="E22" s="311"/>
      <c r="F22" s="311"/>
      <c r="G22" s="307"/>
      <c r="H22" s="297"/>
      <c r="I22" s="13"/>
      <c r="J22" s="13"/>
      <c r="K22" s="13"/>
      <c r="L22" s="13"/>
      <c r="M22" s="275"/>
      <c r="N22" s="275"/>
      <c r="O22" s="275"/>
      <c r="P22" s="275"/>
      <c r="Q22" s="275"/>
      <c r="R22" s="275"/>
      <c r="S22" s="275"/>
      <c r="T22" s="275"/>
      <c r="U22" s="275"/>
      <c r="V22" s="275"/>
      <c r="W22" s="12"/>
      <c r="X22" s="12"/>
      <c r="Y22" s="12"/>
      <c r="Z22" s="12"/>
    </row>
    <row r="23" spans="1:26" ht="49.5" customHeight="1" x14ac:dyDescent="0.35">
      <c r="A23" s="315">
        <v>2016</v>
      </c>
      <c r="B23" s="316">
        <v>100</v>
      </c>
      <c r="C23" s="311"/>
      <c r="D23" s="311"/>
      <c r="E23" s="311"/>
      <c r="F23" s="307"/>
      <c r="G23" s="297"/>
      <c r="H23" s="13"/>
      <c r="I23" s="13"/>
      <c r="J23" s="13"/>
      <c r="K23" s="13"/>
      <c r="L23" s="275"/>
      <c r="M23" s="275"/>
      <c r="N23" s="275"/>
      <c r="O23" s="275"/>
      <c r="P23" s="275"/>
      <c r="Q23" s="275"/>
      <c r="R23" s="275"/>
      <c r="S23" s="275"/>
      <c r="T23" s="275"/>
      <c r="U23" s="275"/>
      <c r="V23" s="12"/>
      <c r="W23" s="12"/>
      <c r="X23" s="12"/>
      <c r="Y23" s="12"/>
      <c r="Z23" s="12"/>
    </row>
    <row r="24" spans="1:26" ht="49.5" customHeight="1" x14ac:dyDescent="0.35">
      <c r="A24" s="317">
        <v>2017</v>
      </c>
      <c r="B24" s="318">
        <v>10779</v>
      </c>
      <c r="C24" s="311"/>
      <c r="D24" s="311"/>
      <c r="E24" s="311"/>
      <c r="F24" s="307"/>
      <c r="G24" s="297"/>
      <c r="H24" s="13"/>
      <c r="I24" s="13"/>
      <c r="J24" s="13"/>
      <c r="K24" s="13"/>
      <c r="L24" s="275"/>
      <c r="M24" s="275"/>
      <c r="N24" s="275"/>
      <c r="O24" s="275"/>
      <c r="P24" s="275"/>
      <c r="Q24" s="275"/>
      <c r="R24" s="275"/>
      <c r="S24" s="275"/>
      <c r="T24" s="275"/>
      <c r="U24" s="275"/>
      <c r="V24" s="12"/>
      <c r="W24" s="12"/>
      <c r="X24" s="12"/>
      <c r="Y24" s="12"/>
      <c r="Z24" s="12"/>
    </row>
    <row r="25" spans="1:26" ht="49.5" customHeight="1" x14ac:dyDescent="0.35">
      <c r="A25" s="319">
        <v>2018</v>
      </c>
      <c r="B25" s="320">
        <v>10779</v>
      </c>
      <c r="C25" s="311"/>
      <c r="D25" s="311"/>
      <c r="E25" s="311"/>
      <c r="F25" s="307"/>
      <c r="G25" s="297"/>
      <c r="H25" s="13"/>
      <c r="I25" s="13"/>
      <c r="J25" s="13"/>
      <c r="K25" s="13"/>
      <c r="L25" s="275"/>
      <c r="M25" s="275"/>
      <c r="N25" s="275"/>
      <c r="O25" s="275"/>
      <c r="P25" s="275"/>
      <c r="Q25" s="275"/>
      <c r="R25" s="275"/>
      <c r="S25" s="275"/>
      <c r="T25" s="275"/>
      <c r="U25" s="275"/>
      <c r="V25" s="12"/>
      <c r="W25" s="12"/>
      <c r="X25" s="12"/>
      <c r="Y25" s="12"/>
      <c r="Z25" s="12"/>
    </row>
    <row r="26" spans="1:26" ht="49.5" customHeight="1" x14ac:dyDescent="0.35">
      <c r="A26" s="319">
        <v>2019</v>
      </c>
      <c r="B26" s="320">
        <v>11092</v>
      </c>
      <c r="C26" s="311"/>
      <c r="D26" s="311"/>
      <c r="E26" s="311"/>
      <c r="F26" s="307"/>
      <c r="G26" s="297"/>
      <c r="H26" s="13"/>
      <c r="I26" s="13"/>
      <c r="J26" s="13"/>
      <c r="K26" s="13"/>
      <c r="L26" s="275"/>
      <c r="M26" s="275"/>
      <c r="N26" s="275"/>
      <c r="O26" s="275"/>
      <c r="P26" s="275"/>
      <c r="Q26" s="275"/>
      <c r="R26" s="275"/>
      <c r="S26" s="275"/>
      <c r="T26" s="275"/>
      <c r="U26" s="275"/>
      <c r="V26" s="12"/>
      <c r="W26" s="12"/>
      <c r="X26" s="12"/>
      <c r="Y26" s="12"/>
      <c r="Z26" s="12"/>
    </row>
    <row r="27" spans="1:26" ht="49.5" customHeight="1" x14ac:dyDescent="0.35">
      <c r="A27" s="319">
        <v>2020</v>
      </c>
      <c r="B27" s="320">
        <v>11524</v>
      </c>
      <c r="C27" s="297"/>
      <c r="D27" s="297"/>
      <c r="E27" s="297"/>
      <c r="F27" s="297"/>
      <c r="G27" s="297"/>
      <c r="H27" s="13"/>
      <c r="I27" s="13"/>
      <c r="J27" s="13"/>
      <c r="K27" s="13"/>
      <c r="L27" s="275"/>
      <c r="M27" s="275"/>
      <c r="N27" s="275"/>
      <c r="O27" s="275"/>
      <c r="P27" s="275"/>
      <c r="Q27" s="275"/>
      <c r="R27" s="275"/>
      <c r="S27" s="275"/>
      <c r="T27" s="275"/>
      <c r="U27" s="275"/>
      <c r="V27" s="12"/>
      <c r="W27" s="12"/>
      <c r="X27" s="12"/>
      <c r="Y27" s="12"/>
      <c r="Z27" s="12"/>
    </row>
    <row r="28" spans="1:26" ht="36.75" customHeight="1" x14ac:dyDescent="0.35">
      <c r="A28" s="319">
        <v>2021</v>
      </c>
      <c r="B28" s="566">
        <v>11582</v>
      </c>
      <c r="C28" s="297"/>
      <c r="D28" s="297"/>
      <c r="E28" s="297"/>
      <c r="F28" s="297"/>
      <c r="G28" s="297"/>
      <c r="H28" s="13"/>
      <c r="I28" s="13"/>
      <c r="J28" s="13"/>
      <c r="K28" s="13"/>
      <c r="L28" s="275"/>
      <c r="M28" s="275"/>
      <c r="N28" s="275"/>
      <c r="O28" s="275"/>
      <c r="P28" s="275"/>
      <c r="Q28" s="275"/>
      <c r="R28" s="275"/>
      <c r="S28" s="275"/>
      <c r="T28" s="275"/>
      <c r="U28" s="275"/>
      <c r="V28" s="12"/>
      <c r="W28" s="12"/>
      <c r="X28" s="12"/>
      <c r="Y28" s="12"/>
      <c r="Z28" s="12"/>
    </row>
    <row r="29" spans="1:26" ht="36.75" customHeight="1" x14ac:dyDescent="0.35">
      <c r="A29" s="569">
        <v>2022</v>
      </c>
      <c r="B29" s="568">
        <v>13714</v>
      </c>
      <c r="C29" s="321"/>
      <c r="D29" s="321"/>
      <c r="E29" s="297"/>
      <c r="F29" s="297"/>
      <c r="G29" s="297"/>
      <c r="H29" s="13"/>
      <c r="I29" s="13"/>
      <c r="J29" s="13"/>
      <c r="K29" s="13"/>
      <c r="L29" s="275"/>
      <c r="M29" s="275"/>
      <c r="N29" s="275"/>
      <c r="O29" s="275"/>
      <c r="P29" s="275"/>
      <c r="Q29" s="275"/>
      <c r="R29" s="275"/>
      <c r="S29" s="275"/>
      <c r="T29" s="275"/>
      <c r="U29" s="275"/>
      <c r="V29" s="12"/>
      <c r="W29" s="12"/>
      <c r="X29" s="12"/>
      <c r="Y29" s="12"/>
      <c r="Z29" s="12"/>
    </row>
    <row r="30" spans="1:26" ht="36.75" customHeight="1" x14ac:dyDescent="0.35">
      <c r="A30" s="569">
        <v>2023</v>
      </c>
      <c r="B30" s="567"/>
      <c r="C30" s="321"/>
      <c r="D30" s="321"/>
      <c r="E30" s="297"/>
      <c r="F30" s="297"/>
      <c r="G30" s="297"/>
      <c r="H30" s="13"/>
      <c r="I30" s="13"/>
      <c r="J30" s="13"/>
      <c r="K30" s="13"/>
      <c r="L30" s="275"/>
      <c r="M30" s="275"/>
      <c r="N30" s="275"/>
      <c r="O30" s="275"/>
      <c r="P30" s="275"/>
      <c r="Q30" s="275"/>
      <c r="R30" s="275"/>
      <c r="S30" s="275"/>
      <c r="T30" s="275"/>
      <c r="U30" s="275"/>
      <c r="V30" s="12"/>
      <c r="W30" s="12"/>
      <c r="X30" s="12"/>
      <c r="Y30" s="12"/>
      <c r="Z30" s="12"/>
    </row>
    <row r="31" spans="1:26" ht="30" customHeight="1" x14ac:dyDescent="0.2">
      <c r="A31" s="1147" t="s">
        <v>1056</v>
      </c>
      <c r="B31" s="1148"/>
      <c r="C31" s="1077"/>
      <c r="D31" s="1149"/>
      <c r="E31" s="322"/>
      <c r="F31" s="323"/>
      <c r="G31" s="323"/>
      <c r="H31" s="323"/>
      <c r="I31" s="13"/>
      <c r="J31" s="13"/>
      <c r="K31" s="13"/>
      <c r="L31" s="13"/>
      <c r="M31" s="13"/>
      <c r="N31" s="275"/>
      <c r="O31" s="275"/>
      <c r="P31" s="275"/>
      <c r="Q31" s="275"/>
      <c r="R31" s="275"/>
      <c r="S31" s="275"/>
      <c r="T31" s="275"/>
      <c r="U31" s="275"/>
      <c r="V31" s="275"/>
      <c r="W31" s="275"/>
      <c r="X31" s="12"/>
      <c r="Y31" s="12"/>
      <c r="Z31" s="12"/>
    </row>
    <row r="32" spans="1:26" ht="91.5" customHeight="1" x14ac:dyDescent="0.2">
      <c r="A32" s="324" t="s">
        <v>1057</v>
      </c>
      <c r="B32" s="1150" t="s">
        <v>1058</v>
      </c>
      <c r="C32" s="1000"/>
      <c r="D32" s="1000"/>
      <c r="E32" s="1001"/>
      <c r="F32" s="325"/>
      <c r="G32" s="323"/>
      <c r="H32" s="323"/>
      <c r="I32" s="13"/>
      <c r="J32" s="13"/>
      <c r="K32" s="13"/>
      <c r="L32" s="13"/>
      <c r="M32" s="13"/>
      <c r="N32" s="275"/>
      <c r="O32" s="275"/>
      <c r="P32" s="275"/>
      <c r="Q32" s="275"/>
      <c r="R32" s="275"/>
      <c r="S32" s="275"/>
      <c r="T32" s="275"/>
      <c r="U32" s="275"/>
      <c r="V32" s="275"/>
      <c r="W32" s="275"/>
      <c r="X32" s="12"/>
      <c r="Y32" s="12"/>
      <c r="Z32" s="12"/>
    </row>
    <row r="33" spans="1:26" ht="101.25" customHeight="1" x14ac:dyDescent="0.2">
      <c r="A33" s="326" t="s">
        <v>1059</v>
      </c>
      <c r="B33" s="1150" t="s">
        <v>1060</v>
      </c>
      <c r="C33" s="1000"/>
      <c r="D33" s="1000"/>
      <c r="E33" s="1001"/>
      <c r="F33" s="325"/>
      <c r="G33" s="323"/>
      <c r="H33" s="323"/>
      <c r="I33" s="13"/>
      <c r="J33" s="13"/>
      <c r="K33" s="13"/>
      <c r="L33" s="13"/>
      <c r="M33" s="13"/>
      <c r="N33" s="275"/>
      <c r="O33" s="275"/>
      <c r="P33" s="275"/>
      <c r="Q33" s="275"/>
      <c r="R33" s="275"/>
      <c r="S33" s="275"/>
      <c r="T33" s="275"/>
      <c r="U33" s="275"/>
      <c r="V33" s="275"/>
      <c r="W33" s="275"/>
      <c r="X33" s="12"/>
      <c r="Y33" s="12"/>
      <c r="Z33" s="12"/>
    </row>
    <row r="34" spans="1:26" ht="95.25" customHeight="1" x14ac:dyDescent="0.2">
      <c r="A34" s="327" t="s">
        <v>1061</v>
      </c>
      <c r="B34" s="1150" t="s">
        <v>1062</v>
      </c>
      <c r="C34" s="1000"/>
      <c r="D34" s="1000"/>
      <c r="E34" s="1001"/>
      <c r="F34" s="325"/>
      <c r="G34" s="323"/>
      <c r="H34" s="323"/>
      <c r="I34" s="13"/>
      <c r="J34" s="13"/>
      <c r="K34" s="13"/>
      <c r="L34" s="13"/>
      <c r="M34" s="13"/>
      <c r="N34" s="275"/>
      <c r="O34" s="275"/>
      <c r="P34" s="275"/>
      <c r="Q34" s="275"/>
      <c r="R34" s="275"/>
      <c r="S34" s="275"/>
      <c r="T34" s="275"/>
      <c r="U34" s="275"/>
      <c r="V34" s="275"/>
      <c r="W34" s="275"/>
      <c r="X34" s="12"/>
      <c r="Y34" s="12"/>
      <c r="Z34" s="12"/>
    </row>
    <row r="35" spans="1:26" ht="44.25" customHeight="1" x14ac:dyDescent="0.2">
      <c r="A35" s="323"/>
      <c r="B35" s="328"/>
      <c r="C35" s="328"/>
      <c r="D35" s="328"/>
      <c r="E35" s="328"/>
      <c r="F35" s="323"/>
      <c r="G35" s="323"/>
      <c r="H35" s="323"/>
      <c r="I35" s="13"/>
      <c r="J35" s="13"/>
      <c r="K35" s="13"/>
      <c r="L35" s="13"/>
      <c r="M35" s="13"/>
      <c r="N35" s="275"/>
      <c r="O35" s="275"/>
      <c r="P35" s="275"/>
      <c r="Q35" s="275"/>
      <c r="R35" s="275"/>
      <c r="S35" s="275"/>
      <c r="T35" s="275"/>
      <c r="U35" s="275"/>
      <c r="V35" s="275"/>
      <c r="W35" s="275"/>
      <c r="X35" s="12"/>
      <c r="Y35" s="12"/>
      <c r="Z35" s="12"/>
    </row>
    <row r="36" spans="1:26" ht="25.5" customHeight="1" x14ac:dyDescent="0.2">
      <c r="A36" s="323"/>
      <c r="B36" s="329"/>
      <c r="C36" s="329"/>
      <c r="D36" s="329"/>
      <c r="E36" s="329"/>
      <c r="F36" s="323"/>
      <c r="G36" s="323"/>
      <c r="H36" s="323"/>
      <c r="I36" s="13"/>
      <c r="J36" s="13"/>
      <c r="K36" s="13"/>
      <c r="L36" s="13"/>
      <c r="M36" s="13"/>
      <c r="N36" s="275"/>
      <c r="O36" s="275"/>
      <c r="P36" s="275"/>
      <c r="Q36" s="275"/>
      <c r="R36" s="275"/>
      <c r="S36" s="275"/>
      <c r="T36" s="275"/>
      <c r="U36" s="275"/>
      <c r="V36" s="275"/>
      <c r="W36" s="275"/>
      <c r="X36" s="12"/>
      <c r="Y36" s="12"/>
      <c r="Z36" s="12"/>
    </row>
    <row r="37" spans="1:26" ht="46.5" customHeight="1" x14ac:dyDescent="0.2">
      <c r="A37" s="1152" t="s">
        <v>1063</v>
      </c>
      <c r="B37" s="1153"/>
      <c r="C37" s="330"/>
      <c r="D37" s="330"/>
      <c r="E37" s="330"/>
      <c r="F37" s="331"/>
      <c r="G37" s="331"/>
      <c r="H37" s="331"/>
      <c r="I37" s="275"/>
      <c r="J37" s="275"/>
      <c r="K37" s="275"/>
      <c r="L37" s="275"/>
      <c r="M37" s="275"/>
      <c r="N37" s="275"/>
      <c r="O37" s="275"/>
      <c r="P37" s="275"/>
      <c r="Q37" s="275"/>
      <c r="R37" s="275"/>
      <c r="S37" s="275"/>
      <c r="T37" s="275"/>
      <c r="U37" s="275"/>
      <c r="V37" s="275"/>
      <c r="W37" s="275"/>
      <c r="X37" s="12"/>
      <c r="Y37" s="12"/>
      <c r="Z37" s="12"/>
    </row>
    <row r="38" spans="1:26" ht="30" customHeight="1" x14ac:dyDescent="0.2">
      <c r="A38" s="1154" t="s">
        <v>1064</v>
      </c>
      <c r="B38" s="1155"/>
      <c r="C38" s="1155"/>
      <c r="D38" s="1155"/>
      <c r="E38" s="1155"/>
      <c r="F38" s="1155"/>
      <c r="G38" s="1155"/>
      <c r="H38" s="1153"/>
      <c r="I38" s="1156" t="s">
        <v>1065</v>
      </c>
      <c r="J38" s="275"/>
      <c r="K38" s="275"/>
      <c r="L38" s="275"/>
      <c r="M38" s="275"/>
      <c r="N38" s="275"/>
      <c r="O38" s="275"/>
      <c r="P38" s="275"/>
      <c r="Q38" s="275"/>
      <c r="R38" s="275"/>
      <c r="S38" s="275"/>
      <c r="T38" s="275"/>
      <c r="U38" s="275"/>
      <c r="V38" s="275"/>
      <c r="W38" s="275"/>
      <c r="X38" s="12"/>
      <c r="Y38" s="12"/>
      <c r="Z38" s="12"/>
    </row>
    <row r="39" spans="1:26" ht="67.5" customHeight="1" x14ac:dyDescent="0.2">
      <c r="A39" s="332" t="s">
        <v>1066</v>
      </c>
      <c r="B39" s="1158" t="s">
        <v>1067</v>
      </c>
      <c r="C39" s="1126"/>
      <c r="D39" s="1158" t="s">
        <v>1068</v>
      </c>
      <c r="E39" s="1126"/>
      <c r="F39" s="1158" t="s">
        <v>1067</v>
      </c>
      <c r="G39" s="1094"/>
      <c r="H39" s="1095"/>
      <c r="I39" s="1157"/>
      <c r="J39" s="275"/>
      <c r="K39" s="275"/>
      <c r="L39" s="275"/>
      <c r="M39" s="275"/>
      <c r="N39" s="275"/>
      <c r="O39" s="275"/>
      <c r="P39" s="275"/>
      <c r="Q39" s="275"/>
      <c r="R39" s="275"/>
      <c r="S39" s="275"/>
      <c r="T39" s="275"/>
      <c r="U39" s="275"/>
      <c r="V39" s="275"/>
      <c r="W39" s="275"/>
      <c r="X39" s="12"/>
      <c r="Y39" s="12"/>
      <c r="Z39" s="12"/>
    </row>
    <row r="40" spans="1:26" ht="83.25" customHeight="1" x14ac:dyDescent="0.2">
      <c r="A40" s="333" t="s">
        <v>1069</v>
      </c>
      <c r="B40" s="1151" t="s">
        <v>1070</v>
      </c>
      <c r="C40" s="1001"/>
      <c r="D40" s="1151" t="s">
        <v>1071</v>
      </c>
      <c r="E40" s="1001"/>
      <c r="F40" s="1151" t="s">
        <v>1072</v>
      </c>
      <c r="G40" s="1000"/>
      <c r="H40" s="1097"/>
      <c r="I40" s="1157"/>
      <c r="J40" s="275"/>
      <c r="K40" s="275"/>
      <c r="L40" s="275"/>
      <c r="M40" s="275"/>
      <c r="N40" s="275"/>
      <c r="O40" s="275"/>
      <c r="P40" s="275"/>
      <c r="Q40" s="275"/>
      <c r="R40" s="275"/>
      <c r="S40" s="275"/>
      <c r="T40" s="275"/>
      <c r="U40" s="275"/>
      <c r="V40" s="275"/>
      <c r="W40" s="275"/>
      <c r="X40" s="12"/>
      <c r="Y40" s="12"/>
      <c r="Z40" s="12"/>
    </row>
    <row r="41" spans="1:26" ht="23.25" customHeight="1" x14ac:dyDescent="0.25">
      <c r="A41" s="334" t="s">
        <v>1073</v>
      </c>
      <c r="B41" s="1160" t="s">
        <v>1074</v>
      </c>
      <c r="C41" s="1001"/>
      <c r="D41" s="1159"/>
      <c r="E41" s="1126"/>
      <c r="F41" s="1159"/>
      <c r="G41" s="1094"/>
      <c r="H41" s="1126"/>
      <c r="I41" s="1113"/>
      <c r="J41" s="275"/>
      <c r="K41" s="275"/>
      <c r="L41" s="275"/>
      <c r="M41" s="275"/>
      <c r="N41" s="275"/>
      <c r="O41" s="275"/>
      <c r="P41" s="275"/>
      <c r="Q41" s="275"/>
      <c r="R41" s="275"/>
      <c r="S41" s="275"/>
      <c r="T41" s="275"/>
      <c r="U41" s="275"/>
      <c r="V41" s="275"/>
      <c r="W41" s="275"/>
      <c r="X41" s="12"/>
      <c r="Y41" s="12"/>
      <c r="Z41" s="12"/>
    </row>
    <row r="42" spans="1:26" ht="43.5" customHeight="1" x14ac:dyDescent="0.25">
      <c r="A42" s="335" t="s">
        <v>1075</v>
      </c>
      <c r="B42" s="1160" t="s">
        <v>1076</v>
      </c>
      <c r="C42" s="1001"/>
      <c r="D42" s="1162" t="s">
        <v>1077</v>
      </c>
      <c r="E42" s="1163"/>
      <c r="F42" s="1162" t="s">
        <v>1078</v>
      </c>
      <c r="G42" s="1164"/>
      <c r="H42" s="1165"/>
      <c r="I42" s="275"/>
      <c r="J42" s="275"/>
      <c r="K42" s="275"/>
      <c r="L42" s="275"/>
      <c r="M42" s="275"/>
      <c r="N42" s="275"/>
      <c r="O42" s="275"/>
      <c r="P42" s="275"/>
      <c r="Q42" s="275"/>
      <c r="R42" s="275"/>
      <c r="S42" s="275"/>
      <c r="T42" s="275"/>
      <c r="U42" s="275"/>
      <c r="V42" s="275"/>
      <c r="W42" s="275"/>
      <c r="X42" s="12"/>
      <c r="Y42" s="12"/>
      <c r="Z42" s="12"/>
    </row>
    <row r="43" spans="1:26" ht="37.5" customHeight="1" x14ac:dyDescent="0.25">
      <c r="A43" s="336"/>
      <c r="B43" s="1167"/>
      <c r="C43" s="1001"/>
      <c r="D43" s="1162" t="s">
        <v>1079</v>
      </c>
      <c r="E43" s="1163"/>
      <c r="F43" s="1162" t="s">
        <v>1080</v>
      </c>
      <c r="G43" s="1164"/>
      <c r="H43" s="1165"/>
      <c r="I43" s="275"/>
      <c r="J43" s="275"/>
      <c r="K43" s="275"/>
      <c r="L43" s="275"/>
      <c r="M43" s="275"/>
      <c r="N43" s="275"/>
      <c r="O43" s="275"/>
      <c r="P43" s="275"/>
      <c r="Q43" s="275"/>
      <c r="R43" s="275"/>
      <c r="S43" s="275"/>
      <c r="T43" s="275"/>
      <c r="U43" s="275"/>
      <c r="V43" s="275"/>
      <c r="W43" s="275"/>
      <c r="X43" s="12"/>
      <c r="Y43" s="12"/>
      <c r="Z43" s="12"/>
    </row>
    <row r="44" spans="1:26" ht="36" customHeight="1" x14ac:dyDescent="0.25">
      <c r="A44" s="336"/>
      <c r="B44" s="1161"/>
      <c r="C44" s="1001"/>
      <c r="D44" s="1162" t="s">
        <v>1081</v>
      </c>
      <c r="E44" s="1163"/>
      <c r="F44" s="1162" t="s">
        <v>1082</v>
      </c>
      <c r="G44" s="1164"/>
      <c r="H44" s="1165"/>
      <c r="I44" s="275"/>
      <c r="J44" s="275"/>
      <c r="K44" s="275"/>
      <c r="L44" s="275"/>
      <c r="M44" s="275"/>
      <c r="N44" s="275"/>
      <c r="O44" s="275"/>
      <c r="P44" s="275"/>
      <c r="Q44" s="275"/>
      <c r="R44" s="275"/>
      <c r="S44" s="275"/>
      <c r="T44" s="275"/>
      <c r="U44" s="275"/>
      <c r="V44" s="275"/>
      <c r="W44" s="275"/>
      <c r="X44" s="12"/>
      <c r="Y44" s="12"/>
      <c r="Z44" s="12"/>
    </row>
    <row r="45" spans="1:26" ht="66" customHeight="1" x14ac:dyDescent="0.25">
      <c r="A45" s="337"/>
      <c r="B45" s="1166"/>
      <c r="C45" s="1126"/>
      <c r="D45" s="1162" t="s">
        <v>1083</v>
      </c>
      <c r="E45" s="1163"/>
      <c r="F45" s="1162" t="s">
        <v>1084</v>
      </c>
      <c r="G45" s="1164"/>
      <c r="H45" s="1165"/>
      <c r="I45" s="275"/>
      <c r="J45" s="275"/>
      <c r="K45" s="275"/>
      <c r="L45" s="275"/>
      <c r="M45" s="275"/>
      <c r="N45" s="275"/>
      <c r="O45" s="275"/>
      <c r="P45" s="275"/>
      <c r="Q45" s="275"/>
      <c r="R45" s="275"/>
      <c r="S45" s="275"/>
      <c r="T45" s="275"/>
      <c r="U45" s="275"/>
      <c r="V45" s="275"/>
      <c r="W45" s="275"/>
      <c r="X45" s="12"/>
      <c r="Y45" s="12"/>
      <c r="Z45" s="12"/>
    </row>
    <row r="46" spans="1:26" ht="12.75" customHeight="1" x14ac:dyDescent="0.2">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12"/>
      <c r="Y46" s="12"/>
      <c r="Z46" s="12"/>
    </row>
    <row r="47" spans="1:26" ht="12.75" customHeight="1" x14ac:dyDescent="0.2">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12"/>
      <c r="Y47" s="12"/>
      <c r="Z47" s="12"/>
    </row>
    <row r="48" spans="1:26" ht="12.75" customHeight="1" x14ac:dyDescent="0.2">
      <c r="A48" s="275"/>
      <c r="B48" s="275"/>
      <c r="C48" s="275"/>
      <c r="D48" s="275"/>
      <c r="E48" s="275"/>
      <c r="F48" s="275"/>
      <c r="G48" s="275"/>
      <c r="H48" s="275"/>
      <c r="I48" s="275"/>
      <c r="J48" s="275"/>
      <c r="K48" s="275"/>
      <c r="L48" s="275"/>
      <c r="M48" s="275"/>
      <c r="N48" s="275"/>
      <c r="O48" s="275"/>
      <c r="P48" s="275"/>
      <c r="Q48" s="275"/>
      <c r="R48" s="275"/>
      <c r="S48" s="275"/>
      <c r="T48" s="275"/>
      <c r="U48" s="275"/>
      <c r="V48" s="275"/>
      <c r="W48" s="275"/>
      <c r="X48" s="12"/>
      <c r="Y48" s="12"/>
      <c r="Z48" s="12"/>
    </row>
    <row r="49" spans="1:26" ht="12.75" customHeight="1" x14ac:dyDescent="0.2">
      <c r="A49" s="275"/>
      <c r="B49" s="275"/>
      <c r="C49" s="275"/>
      <c r="D49" s="275"/>
      <c r="E49" s="275"/>
      <c r="F49" s="275"/>
      <c r="G49" s="275"/>
      <c r="H49" s="275"/>
      <c r="I49" s="275"/>
      <c r="J49" s="275"/>
      <c r="K49" s="275"/>
      <c r="L49" s="275"/>
      <c r="M49" s="275"/>
      <c r="N49" s="275"/>
      <c r="O49" s="275"/>
      <c r="P49" s="275"/>
      <c r="Q49" s="275"/>
      <c r="R49" s="275"/>
      <c r="S49" s="275"/>
      <c r="T49" s="275"/>
      <c r="U49" s="275"/>
      <c r="V49" s="275"/>
      <c r="W49" s="275"/>
      <c r="X49" s="12"/>
      <c r="Y49" s="12"/>
      <c r="Z49" s="12"/>
    </row>
    <row r="50" spans="1:26" ht="12.75" customHeight="1" x14ac:dyDescent="0.2">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12"/>
      <c r="Y50" s="12"/>
      <c r="Z50" s="12"/>
    </row>
    <row r="51" spans="1:26" ht="12.75" customHeight="1" x14ac:dyDescent="0.2">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2.75" customHeight="1" x14ac:dyDescent="0.2">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2.75" customHeight="1" x14ac:dyDescent="0.2">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2.75" customHeight="1" x14ac:dyDescent="0.2">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2.75" customHeight="1" x14ac:dyDescent="0.2">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2.75" customHeight="1" x14ac:dyDescent="0.2">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2.75" customHeight="1" x14ac:dyDescent="0.2">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2.75" customHeight="1" x14ac:dyDescent="0.2">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2.75" customHeight="1" x14ac:dyDescent="0.2">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2.75" customHeight="1" x14ac:dyDescent="0.2">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2.75" customHeight="1" x14ac:dyDescent="0.2">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2.75" customHeight="1" x14ac:dyDescent="0.2">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2.75" customHeight="1" x14ac:dyDescent="0.2">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2.75" customHeight="1" x14ac:dyDescent="0.2">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2.75" customHeight="1" x14ac:dyDescent="0.2">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2.75" customHeight="1" x14ac:dyDescent="0.2">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2.75" customHeight="1" x14ac:dyDescent="0.2">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2.75" customHeight="1" x14ac:dyDescent="0.2">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2.75" customHeight="1" x14ac:dyDescent="0.2">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2.75" customHeight="1" x14ac:dyDescent="0.2">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2.75" customHeight="1" x14ac:dyDescent="0.2">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2.75" customHeight="1" x14ac:dyDescent="0.2">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2.75" customHeight="1" x14ac:dyDescent="0.2">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2.75" customHeight="1" x14ac:dyDescent="0.2">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2.75" customHeight="1" x14ac:dyDescent="0.2">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2.75" customHeight="1" x14ac:dyDescent="0.2">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2.75" customHeight="1" x14ac:dyDescent="0.2">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2.75" customHeight="1" x14ac:dyDescent="0.2">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2.75" customHeight="1" x14ac:dyDescent="0.2">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2.75" customHeight="1" x14ac:dyDescent="0.2">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2.75" customHeight="1" x14ac:dyDescent="0.2">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2.75" customHeight="1" x14ac:dyDescent="0.2">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2.75" customHeight="1" x14ac:dyDescent="0.2">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2.75" customHeight="1" x14ac:dyDescent="0.2">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2.75" customHeight="1" x14ac:dyDescent="0.2">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2.75" customHeight="1" x14ac:dyDescent="0.2">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2.75" customHeight="1" x14ac:dyDescent="0.2">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2.75" customHeight="1" x14ac:dyDescent="0.2">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2.75" customHeight="1" x14ac:dyDescent="0.2">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2.75" customHeight="1" x14ac:dyDescent="0.2">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2.75" customHeight="1" x14ac:dyDescent="0.2">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2.75" customHeight="1" x14ac:dyDescent="0.2">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2.75" customHeight="1" x14ac:dyDescent="0.2">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2.75" customHeight="1" x14ac:dyDescent="0.2">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2.75" customHeight="1" x14ac:dyDescent="0.2">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2.75" customHeight="1" x14ac:dyDescent="0.2">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2.75" customHeight="1" x14ac:dyDescent="0.2">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2.75" customHeight="1" x14ac:dyDescent="0.2">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2.75" customHeight="1" x14ac:dyDescent="0.2">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2.75" customHeight="1" x14ac:dyDescent="0.2">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2.75" customHeight="1" x14ac:dyDescent="0.2">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2.75" customHeight="1" x14ac:dyDescent="0.2">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2.75" customHeight="1" x14ac:dyDescent="0.2">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2.75" customHeight="1" x14ac:dyDescent="0.2">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2.75" customHeight="1" x14ac:dyDescent="0.2">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2.75" customHeight="1" x14ac:dyDescent="0.2">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2.75"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2.75" customHeight="1" x14ac:dyDescent="0.2">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2.75"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2.75"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2.75" customHeight="1" x14ac:dyDescent="0.2">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2.75" customHeight="1" x14ac:dyDescent="0.2">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2.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2.75" customHeight="1" x14ac:dyDescent="0.2">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2.75" customHeight="1" x14ac:dyDescent="0.2">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2.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2.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2.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2.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2.75" customHeight="1" x14ac:dyDescent="0.2">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2.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2.75" customHeight="1" x14ac:dyDescent="0.2">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2.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2.75" customHeight="1" x14ac:dyDescent="0.2">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2.75"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2.75"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2.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2.75" customHeight="1" x14ac:dyDescent="0.2">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2.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2.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2.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2.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2.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2.75" customHeight="1" x14ac:dyDescent="0.2">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2.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2.75" customHeight="1" x14ac:dyDescent="0.2">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2.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2.75"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2.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2.75"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2.75" customHeight="1" x14ac:dyDescent="0.2">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2.75" customHeight="1" x14ac:dyDescent="0.2">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2.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2.75" customHeight="1" x14ac:dyDescent="0.2">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2.75" customHeight="1" x14ac:dyDescent="0.2">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2.75" customHeight="1" x14ac:dyDescent="0.2">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2.75" customHeight="1" x14ac:dyDescent="0.2">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2.75" customHeight="1" x14ac:dyDescent="0.2">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2.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2.75" customHeight="1" x14ac:dyDescent="0.2">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2.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2.75" customHeight="1" x14ac:dyDescent="0.2">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2.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2.75" customHeight="1" x14ac:dyDescent="0.2">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2.75"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2.75" customHeight="1" x14ac:dyDescent="0.2">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2.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2.75"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2.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2.75" customHeight="1" x14ac:dyDescent="0.2">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2.75" customHeight="1" x14ac:dyDescent="0.2">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2.75" customHeight="1" x14ac:dyDescent="0.2">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2.75" customHeight="1" x14ac:dyDescent="0.2">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2.75"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2.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2.75" customHeight="1" x14ac:dyDescent="0.2">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2.75" customHeight="1" x14ac:dyDescent="0.2">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2.75" customHeight="1" x14ac:dyDescent="0.2">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2.75"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2.75" customHeight="1" x14ac:dyDescent="0.2">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2.75" customHeight="1" x14ac:dyDescent="0.2">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2.75" customHeight="1" x14ac:dyDescent="0.2">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2.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2.75" customHeight="1" x14ac:dyDescent="0.2">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2.75" customHeight="1" x14ac:dyDescent="0.2">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2.75" customHeight="1" x14ac:dyDescent="0.2">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2.75"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2.75" customHeight="1" x14ac:dyDescent="0.2">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2.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2.75" customHeight="1" x14ac:dyDescent="0.2">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2.75" customHeight="1" x14ac:dyDescent="0.2">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2.75" customHeight="1" x14ac:dyDescent="0.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2.75" customHeight="1" x14ac:dyDescent="0.2">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2.75" customHeight="1" x14ac:dyDescent="0.2">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2.75" customHeight="1" x14ac:dyDescent="0.2">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2.75" customHeight="1" x14ac:dyDescent="0.2">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2.75" customHeight="1" x14ac:dyDescent="0.2">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2.75" customHeight="1" x14ac:dyDescent="0.2">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2.75" customHeight="1" x14ac:dyDescent="0.2">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2.75" customHeight="1" x14ac:dyDescent="0.2">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2.75" customHeight="1" x14ac:dyDescent="0.2">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2.75" customHeight="1" x14ac:dyDescent="0.2">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2.75" customHeight="1" x14ac:dyDescent="0.2">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2.75" customHeight="1" x14ac:dyDescent="0.2">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2.75" customHeight="1" x14ac:dyDescent="0.2">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2.75" customHeight="1" x14ac:dyDescent="0.2">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2.75" customHeight="1" x14ac:dyDescent="0.2">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2.75" customHeight="1" x14ac:dyDescent="0.2">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2.75" customHeight="1" x14ac:dyDescent="0.2">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2.75" customHeight="1" x14ac:dyDescent="0.2">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2.75" customHeight="1" x14ac:dyDescent="0.2">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2.75" customHeight="1" x14ac:dyDescent="0.2">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2.75" customHeight="1" x14ac:dyDescent="0.2">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2.75" customHeight="1" x14ac:dyDescent="0.2">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2.75" customHeight="1" x14ac:dyDescent="0.2">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2.75" customHeight="1" x14ac:dyDescent="0.2">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2.75" customHeight="1" x14ac:dyDescent="0.2">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2.75" customHeight="1" x14ac:dyDescent="0.2">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2.75" customHeight="1" x14ac:dyDescent="0.2">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2.75" customHeight="1" x14ac:dyDescent="0.2">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2.75" customHeight="1" x14ac:dyDescent="0.2">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2.75" customHeight="1" x14ac:dyDescent="0.2">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2.75" customHeight="1" x14ac:dyDescent="0.2">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2.75" customHeight="1" x14ac:dyDescent="0.2">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2.75" customHeight="1" x14ac:dyDescent="0.2">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2.75" customHeight="1" x14ac:dyDescent="0.2">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2.75" customHeight="1" x14ac:dyDescent="0.2">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2.75" customHeight="1" x14ac:dyDescent="0.2">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2.75" customHeight="1" x14ac:dyDescent="0.2">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2.75" customHeight="1" x14ac:dyDescent="0.2">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2.75" customHeight="1" x14ac:dyDescent="0.2">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2.75" customHeight="1" x14ac:dyDescent="0.2">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2.75" customHeight="1" x14ac:dyDescent="0.2">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2.75" customHeight="1" x14ac:dyDescent="0.2">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2.75" customHeight="1" x14ac:dyDescent="0.2">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2.75" customHeight="1" x14ac:dyDescent="0.2">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2.75" customHeight="1" x14ac:dyDescent="0.2">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2.75" customHeight="1" x14ac:dyDescent="0.2">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2.75" customHeight="1" x14ac:dyDescent="0.2">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2.75" customHeight="1" x14ac:dyDescent="0.2">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2.75" customHeight="1" x14ac:dyDescent="0.2">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2.75" customHeight="1" x14ac:dyDescent="0.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2.75" customHeight="1" x14ac:dyDescent="0.2">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2.75" customHeight="1" x14ac:dyDescent="0.2">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2.75" customHeight="1" x14ac:dyDescent="0.2">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2.75" customHeight="1" x14ac:dyDescent="0.2">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2.75" customHeight="1" x14ac:dyDescent="0.2">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2.75" customHeight="1" x14ac:dyDescent="0.2">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2.75" customHeight="1" x14ac:dyDescent="0.2">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2.75" customHeight="1" x14ac:dyDescent="0.2">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2.75" customHeight="1" x14ac:dyDescent="0.2">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2.75" customHeight="1" x14ac:dyDescent="0.2">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2.75" customHeight="1" x14ac:dyDescent="0.2">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2.75" customHeight="1" x14ac:dyDescent="0.2">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2.75" customHeight="1" x14ac:dyDescent="0.2">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2.75" customHeight="1" x14ac:dyDescent="0.2">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2.75" customHeight="1" x14ac:dyDescent="0.2">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2.75" customHeight="1" x14ac:dyDescent="0.2">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2.75" customHeight="1" x14ac:dyDescent="0.2">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2.75" customHeight="1" x14ac:dyDescent="0.2">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2.75" customHeight="1" x14ac:dyDescent="0.2">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2.75" customHeight="1" x14ac:dyDescent="0.2">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2.75" customHeight="1" x14ac:dyDescent="0.2">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2.75" customHeight="1" x14ac:dyDescent="0.2">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2.75" customHeight="1" x14ac:dyDescent="0.2">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2.75" customHeight="1" x14ac:dyDescent="0.2">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2.75" customHeight="1" x14ac:dyDescent="0.2">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2.75" customHeight="1" x14ac:dyDescent="0.2">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2.75" customHeight="1" x14ac:dyDescent="0.2">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2.75" customHeight="1" x14ac:dyDescent="0.2">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2.75" customHeight="1" x14ac:dyDescent="0.2">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2.75" customHeight="1" x14ac:dyDescent="0.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2.75" customHeight="1" x14ac:dyDescent="0.2">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2.75" customHeight="1" x14ac:dyDescent="0.2">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2.75" customHeight="1" x14ac:dyDescent="0.2">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2.75" customHeight="1" x14ac:dyDescent="0.2">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2.75" customHeight="1" x14ac:dyDescent="0.2">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2.75" customHeight="1" x14ac:dyDescent="0.2">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2.75" customHeight="1" x14ac:dyDescent="0.2">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2.75" customHeight="1" x14ac:dyDescent="0.2">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2.75" customHeight="1" x14ac:dyDescent="0.2">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2.75" customHeight="1" x14ac:dyDescent="0.2">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2.75" customHeight="1" x14ac:dyDescent="0.2">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2.75" customHeight="1" x14ac:dyDescent="0.2">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2.75" customHeight="1" x14ac:dyDescent="0.2">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2.75" customHeight="1" x14ac:dyDescent="0.2">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2.75" customHeight="1" x14ac:dyDescent="0.2">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2.75" customHeight="1" x14ac:dyDescent="0.2">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2.75" customHeight="1" x14ac:dyDescent="0.2">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2.75" customHeight="1" x14ac:dyDescent="0.2">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2.75" customHeight="1" x14ac:dyDescent="0.2">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2.75" customHeight="1" x14ac:dyDescent="0.2">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2.75" customHeight="1" x14ac:dyDescent="0.2">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2.75" customHeight="1" x14ac:dyDescent="0.2">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2.75" customHeight="1" x14ac:dyDescent="0.2">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2.75" customHeight="1" x14ac:dyDescent="0.2">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2.75" customHeight="1" x14ac:dyDescent="0.2">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2.75" customHeight="1" x14ac:dyDescent="0.2">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2.75" customHeight="1" x14ac:dyDescent="0.2">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2.75" customHeight="1" x14ac:dyDescent="0.2">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2.75" customHeight="1" x14ac:dyDescent="0.2">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2.75" customHeight="1" x14ac:dyDescent="0.2">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2.75" customHeight="1" x14ac:dyDescent="0.2">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2.75" customHeight="1" x14ac:dyDescent="0.2">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2.75" customHeight="1" x14ac:dyDescent="0.2">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2.75" customHeight="1" x14ac:dyDescent="0.2">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2.75" customHeight="1" x14ac:dyDescent="0.2">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2.75" customHeight="1" x14ac:dyDescent="0.2">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2.75" customHeight="1" x14ac:dyDescent="0.2">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2.75" customHeight="1" x14ac:dyDescent="0.2">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2.75" customHeight="1" x14ac:dyDescent="0.2">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2.75" customHeight="1" x14ac:dyDescent="0.2">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2.75" customHeight="1" x14ac:dyDescent="0.2">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2.75" customHeight="1" x14ac:dyDescent="0.2">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2.75" customHeight="1" x14ac:dyDescent="0.2">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2.75" customHeight="1" x14ac:dyDescent="0.2">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2.75" customHeight="1" x14ac:dyDescent="0.2">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2.75" customHeight="1" x14ac:dyDescent="0.2">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2.75" customHeight="1" x14ac:dyDescent="0.2">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2.75" customHeight="1" x14ac:dyDescent="0.2">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2.75" customHeight="1" x14ac:dyDescent="0.2">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2.75" customHeight="1" x14ac:dyDescent="0.2">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2.75" customHeight="1" x14ac:dyDescent="0.2">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2.75" customHeight="1" x14ac:dyDescent="0.2">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2.75" customHeight="1" x14ac:dyDescent="0.2">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2.75" customHeight="1" x14ac:dyDescent="0.2">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2.75" customHeight="1" x14ac:dyDescent="0.2">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2.75" customHeight="1" x14ac:dyDescent="0.2">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2.75" customHeight="1" x14ac:dyDescent="0.2">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2.75" customHeight="1" x14ac:dyDescent="0.2">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2.75" customHeight="1" x14ac:dyDescent="0.2">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2.75" customHeight="1" x14ac:dyDescent="0.2">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2.75" customHeight="1" x14ac:dyDescent="0.2">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2.75" customHeight="1" x14ac:dyDescent="0.2">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2.75" customHeight="1" x14ac:dyDescent="0.2">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2.75" customHeight="1" x14ac:dyDescent="0.2">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2.75" customHeight="1" x14ac:dyDescent="0.2">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2.75" customHeight="1" x14ac:dyDescent="0.2">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2.75" customHeight="1" x14ac:dyDescent="0.2">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2.75" customHeight="1" x14ac:dyDescent="0.2">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2.75" customHeight="1" x14ac:dyDescent="0.2">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2.75" customHeight="1" x14ac:dyDescent="0.2">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2.75" customHeight="1" x14ac:dyDescent="0.2">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2.75" customHeight="1" x14ac:dyDescent="0.2">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2.75" customHeight="1" x14ac:dyDescent="0.2">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2.75" customHeight="1" x14ac:dyDescent="0.2">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2.75" customHeight="1" x14ac:dyDescent="0.2">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2.75" customHeight="1" x14ac:dyDescent="0.2">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2.75" customHeight="1" x14ac:dyDescent="0.2">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2.75" customHeight="1" x14ac:dyDescent="0.2">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2.75" customHeight="1" x14ac:dyDescent="0.2">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2.75" customHeight="1" x14ac:dyDescent="0.2">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2.75" customHeight="1" x14ac:dyDescent="0.2">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2.75" customHeight="1" x14ac:dyDescent="0.2">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2.75" customHeight="1" x14ac:dyDescent="0.2">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2.75" customHeight="1" x14ac:dyDescent="0.2">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2.75" customHeight="1" x14ac:dyDescent="0.2">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2.75" customHeight="1" x14ac:dyDescent="0.2">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2.75" customHeight="1" x14ac:dyDescent="0.2">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2.75" customHeight="1" x14ac:dyDescent="0.2">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2.75" customHeight="1" x14ac:dyDescent="0.2">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2.75" customHeight="1" x14ac:dyDescent="0.2">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2.75" customHeight="1" x14ac:dyDescent="0.2">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2.75" customHeight="1" x14ac:dyDescent="0.2">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2.75" customHeight="1" x14ac:dyDescent="0.2">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2.75" customHeight="1" x14ac:dyDescent="0.2">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2.75" customHeight="1" x14ac:dyDescent="0.2">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2.75" customHeight="1" x14ac:dyDescent="0.2">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2.75" customHeight="1" x14ac:dyDescent="0.2">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2.75" customHeight="1" x14ac:dyDescent="0.2">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2.75" customHeight="1" x14ac:dyDescent="0.2">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2.75" customHeight="1" x14ac:dyDescent="0.2">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2.75" customHeight="1" x14ac:dyDescent="0.2">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2.75" customHeight="1" x14ac:dyDescent="0.2">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2.75" customHeight="1" x14ac:dyDescent="0.2">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2.75" customHeight="1" x14ac:dyDescent="0.2">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2.75" customHeight="1" x14ac:dyDescent="0.2">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2.75" customHeight="1" x14ac:dyDescent="0.2">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2.75" customHeight="1" x14ac:dyDescent="0.2">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2.75" customHeight="1" x14ac:dyDescent="0.2">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2.75" customHeight="1" x14ac:dyDescent="0.2">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2.75" customHeight="1" x14ac:dyDescent="0.2">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2.75" customHeight="1" x14ac:dyDescent="0.2">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2.75" customHeight="1" x14ac:dyDescent="0.2">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2.75" customHeight="1" x14ac:dyDescent="0.2">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2.75" customHeight="1" x14ac:dyDescent="0.2">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2.75" customHeight="1" x14ac:dyDescent="0.2">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2.75" customHeight="1" x14ac:dyDescent="0.2">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2.75" customHeight="1" x14ac:dyDescent="0.2">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2.75" customHeight="1" x14ac:dyDescent="0.2">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2.75" customHeight="1" x14ac:dyDescent="0.2">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2.75" customHeight="1" x14ac:dyDescent="0.2">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2.75" customHeight="1" x14ac:dyDescent="0.2">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2.75" customHeight="1" x14ac:dyDescent="0.2">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2.75" customHeight="1" x14ac:dyDescent="0.2">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2.75" customHeight="1" x14ac:dyDescent="0.2">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2.75" customHeight="1" x14ac:dyDescent="0.2">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2.75" customHeight="1" x14ac:dyDescent="0.2">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2.75" customHeight="1" x14ac:dyDescent="0.2">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2.75" customHeight="1" x14ac:dyDescent="0.2">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2.75" customHeight="1" x14ac:dyDescent="0.2">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2.75" customHeight="1" x14ac:dyDescent="0.2">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2.75" customHeight="1" x14ac:dyDescent="0.2">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2.75" customHeight="1" x14ac:dyDescent="0.2">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2.75" customHeight="1" x14ac:dyDescent="0.2">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2.75" customHeight="1" x14ac:dyDescent="0.2">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2.75" customHeight="1" x14ac:dyDescent="0.2">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2.75" customHeight="1" x14ac:dyDescent="0.2">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2.75" customHeight="1" x14ac:dyDescent="0.2">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2.75" customHeight="1" x14ac:dyDescent="0.2">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2.75" customHeight="1" x14ac:dyDescent="0.2">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2.75" customHeight="1" x14ac:dyDescent="0.2">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2.75" customHeight="1" x14ac:dyDescent="0.2">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2.75" customHeight="1" x14ac:dyDescent="0.2">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2.75" customHeight="1" x14ac:dyDescent="0.2">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2.75" customHeight="1" x14ac:dyDescent="0.2">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2.75" customHeight="1" x14ac:dyDescent="0.2">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2.75" customHeight="1" x14ac:dyDescent="0.2">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2.75" customHeight="1" x14ac:dyDescent="0.2">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2.75" customHeight="1" x14ac:dyDescent="0.2">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2.75" customHeight="1" x14ac:dyDescent="0.2">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2.75" customHeight="1" x14ac:dyDescent="0.2">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2.75" customHeight="1" x14ac:dyDescent="0.2">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2.75" customHeight="1" x14ac:dyDescent="0.2">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2.75" customHeight="1" x14ac:dyDescent="0.2">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2.75" customHeight="1" x14ac:dyDescent="0.2">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2.75" customHeight="1" x14ac:dyDescent="0.2">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2.75" customHeight="1" x14ac:dyDescent="0.2">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2.75" customHeight="1" x14ac:dyDescent="0.2">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2.75" customHeight="1" x14ac:dyDescent="0.2">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2.75" customHeight="1" x14ac:dyDescent="0.2">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2.75" customHeight="1" x14ac:dyDescent="0.2">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2.75" customHeight="1" x14ac:dyDescent="0.2">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2.75" customHeight="1" x14ac:dyDescent="0.2">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2.75" customHeight="1" x14ac:dyDescent="0.2">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2.75" customHeight="1" x14ac:dyDescent="0.2">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2.75" customHeight="1" x14ac:dyDescent="0.2">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2.75" customHeight="1" x14ac:dyDescent="0.2">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2.75" customHeight="1" x14ac:dyDescent="0.2">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2.75" customHeight="1" x14ac:dyDescent="0.2">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2.75" customHeight="1" x14ac:dyDescent="0.2">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2.75" customHeight="1" x14ac:dyDescent="0.2">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2.75" customHeight="1" x14ac:dyDescent="0.2">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2.75" customHeight="1" x14ac:dyDescent="0.2">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2.75" customHeight="1" x14ac:dyDescent="0.2">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2.75" customHeight="1" x14ac:dyDescent="0.2">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2.75" customHeight="1" x14ac:dyDescent="0.2">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2.75" customHeight="1" x14ac:dyDescent="0.2">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2.75" customHeight="1" x14ac:dyDescent="0.2">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2.75" customHeight="1" x14ac:dyDescent="0.2">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2.75" customHeight="1" x14ac:dyDescent="0.2">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2.75" customHeight="1" x14ac:dyDescent="0.2">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2.75" customHeight="1" x14ac:dyDescent="0.2">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2.75" customHeight="1" x14ac:dyDescent="0.2">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2.75" customHeight="1" x14ac:dyDescent="0.2">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2.75" customHeight="1" x14ac:dyDescent="0.2">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2.75" customHeight="1" x14ac:dyDescent="0.2">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2.75" customHeight="1" x14ac:dyDescent="0.2">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2.75" customHeight="1" x14ac:dyDescent="0.2">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2.75" customHeight="1" x14ac:dyDescent="0.2">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2.75" customHeight="1" x14ac:dyDescent="0.2">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2.75" customHeight="1" x14ac:dyDescent="0.2">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2.75" customHeight="1" x14ac:dyDescent="0.2">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2.75" customHeight="1" x14ac:dyDescent="0.2">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2.75" customHeight="1" x14ac:dyDescent="0.2">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2.75" customHeight="1" x14ac:dyDescent="0.2">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2.75" customHeight="1" x14ac:dyDescent="0.2">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2.75" customHeight="1" x14ac:dyDescent="0.2">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2.75" customHeight="1" x14ac:dyDescent="0.2">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2.75" customHeight="1" x14ac:dyDescent="0.2">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2.75" customHeight="1" x14ac:dyDescent="0.2">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2.75" customHeight="1" x14ac:dyDescent="0.2">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2.75" customHeight="1" x14ac:dyDescent="0.2">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2.75" customHeight="1" x14ac:dyDescent="0.2">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2.75" customHeight="1" x14ac:dyDescent="0.2">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2.75" customHeight="1" x14ac:dyDescent="0.2">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2.75" customHeight="1" x14ac:dyDescent="0.2">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2.75" customHeight="1" x14ac:dyDescent="0.2">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2.75" customHeight="1" x14ac:dyDescent="0.2">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2.75" customHeight="1" x14ac:dyDescent="0.2">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2.75" customHeight="1" x14ac:dyDescent="0.2">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2.75" customHeight="1" x14ac:dyDescent="0.2">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2.75" customHeight="1" x14ac:dyDescent="0.2">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2.75" customHeight="1" x14ac:dyDescent="0.2">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2.75" customHeight="1" x14ac:dyDescent="0.2">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2.75" customHeight="1" x14ac:dyDescent="0.2">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2.75" customHeight="1" x14ac:dyDescent="0.2">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2.75" customHeight="1" x14ac:dyDescent="0.2">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2.75" customHeight="1" x14ac:dyDescent="0.2">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2.75" customHeight="1" x14ac:dyDescent="0.2">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2.75" customHeight="1" x14ac:dyDescent="0.2">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2.75" customHeight="1" x14ac:dyDescent="0.2">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2.75" customHeight="1" x14ac:dyDescent="0.2">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2.75" customHeight="1" x14ac:dyDescent="0.2">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2.75" customHeight="1" x14ac:dyDescent="0.2">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2.75" customHeight="1" x14ac:dyDescent="0.2">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2.75" customHeight="1" x14ac:dyDescent="0.2">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2.75" customHeight="1" x14ac:dyDescent="0.2">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2.75" customHeight="1" x14ac:dyDescent="0.2">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2.75" customHeight="1" x14ac:dyDescent="0.2">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2.75" customHeight="1" x14ac:dyDescent="0.2">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2.75" customHeight="1" x14ac:dyDescent="0.2">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2.75" customHeight="1" x14ac:dyDescent="0.2">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2.75" customHeight="1" x14ac:dyDescent="0.2">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2.75" customHeight="1" x14ac:dyDescent="0.2">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2.75" customHeight="1" x14ac:dyDescent="0.2">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2.75" customHeight="1" x14ac:dyDescent="0.2">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2.75" customHeight="1" x14ac:dyDescent="0.2">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2.75" customHeight="1" x14ac:dyDescent="0.2">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2.75" customHeight="1" x14ac:dyDescent="0.2">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2.75" customHeight="1" x14ac:dyDescent="0.2">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2.75" customHeight="1" x14ac:dyDescent="0.2">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2.75" customHeight="1" x14ac:dyDescent="0.2">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2.75" customHeight="1" x14ac:dyDescent="0.2">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2.75" customHeight="1" x14ac:dyDescent="0.2">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2.75" customHeight="1" x14ac:dyDescent="0.2">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2.75" customHeight="1" x14ac:dyDescent="0.2">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2.75" customHeight="1" x14ac:dyDescent="0.2">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2.75" customHeight="1" x14ac:dyDescent="0.2">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2.75" customHeight="1" x14ac:dyDescent="0.2">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2.75" customHeight="1" x14ac:dyDescent="0.2">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2.75" customHeight="1" x14ac:dyDescent="0.2">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2.75" customHeight="1" x14ac:dyDescent="0.2">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2.75" customHeight="1" x14ac:dyDescent="0.2">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2.75" customHeight="1" x14ac:dyDescent="0.2">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2.75" customHeight="1" x14ac:dyDescent="0.2">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2.75" customHeight="1" x14ac:dyDescent="0.2">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2.75" customHeight="1" x14ac:dyDescent="0.2">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2.75" customHeight="1" x14ac:dyDescent="0.2">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2.75" customHeight="1" x14ac:dyDescent="0.2">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2.75" customHeight="1" x14ac:dyDescent="0.2">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2.75" customHeight="1" x14ac:dyDescent="0.2">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2.75" customHeight="1" x14ac:dyDescent="0.2">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2.75" customHeight="1" x14ac:dyDescent="0.2">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2.75" customHeight="1" x14ac:dyDescent="0.2">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2.75" customHeight="1" x14ac:dyDescent="0.2">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2.75" customHeight="1" x14ac:dyDescent="0.2">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2.75" customHeight="1" x14ac:dyDescent="0.2">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2.75" customHeight="1" x14ac:dyDescent="0.2">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2.75" customHeight="1" x14ac:dyDescent="0.2">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2.75" customHeight="1" x14ac:dyDescent="0.2">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2.75" customHeight="1" x14ac:dyDescent="0.2">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2.75" customHeight="1" x14ac:dyDescent="0.2">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2.75" customHeight="1" x14ac:dyDescent="0.2">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2.75" customHeight="1" x14ac:dyDescent="0.2">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2.75" customHeight="1" x14ac:dyDescent="0.2">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2.75" customHeight="1" x14ac:dyDescent="0.2">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2.75" customHeight="1" x14ac:dyDescent="0.2">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2.75" customHeight="1" x14ac:dyDescent="0.2">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2.75" customHeight="1" x14ac:dyDescent="0.2">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2.75" customHeight="1" x14ac:dyDescent="0.2">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2.75" customHeight="1" x14ac:dyDescent="0.2">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2.75" customHeight="1" x14ac:dyDescent="0.2">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2.75" customHeight="1" x14ac:dyDescent="0.2">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2.75" customHeight="1" x14ac:dyDescent="0.2">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2.75" customHeight="1" x14ac:dyDescent="0.2">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2.75" customHeight="1" x14ac:dyDescent="0.2">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2.75" customHeight="1" x14ac:dyDescent="0.2">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2.75" customHeight="1" x14ac:dyDescent="0.2">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2.75" customHeight="1" x14ac:dyDescent="0.2">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2.75" customHeight="1" x14ac:dyDescent="0.2">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2.75" customHeight="1" x14ac:dyDescent="0.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2.75" customHeight="1" x14ac:dyDescent="0.2">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2.75" customHeight="1" x14ac:dyDescent="0.2">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2.75" customHeight="1" x14ac:dyDescent="0.2">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2.75" customHeight="1" x14ac:dyDescent="0.2">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2.75" customHeight="1" x14ac:dyDescent="0.2">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2.75" customHeight="1" x14ac:dyDescent="0.2">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2.75" customHeight="1" x14ac:dyDescent="0.2">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2.75" customHeight="1" x14ac:dyDescent="0.2">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2.75" customHeight="1" x14ac:dyDescent="0.2">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2.75" customHeight="1" x14ac:dyDescent="0.2">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2.75" customHeight="1" x14ac:dyDescent="0.2">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2.75" customHeight="1" x14ac:dyDescent="0.2">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2.75" customHeight="1" x14ac:dyDescent="0.2">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2.75" customHeight="1" x14ac:dyDescent="0.2">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2.75" customHeight="1" x14ac:dyDescent="0.2">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2.75" customHeight="1" x14ac:dyDescent="0.2">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2.75" customHeight="1" x14ac:dyDescent="0.2">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2.75" customHeight="1" x14ac:dyDescent="0.2">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2.75" customHeight="1" x14ac:dyDescent="0.2">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2.75" customHeight="1" x14ac:dyDescent="0.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2.75" customHeight="1" x14ac:dyDescent="0.2">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2.75" customHeight="1" x14ac:dyDescent="0.2">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2.75" customHeight="1" x14ac:dyDescent="0.2">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2.75" customHeight="1" x14ac:dyDescent="0.2">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2.75" customHeight="1" x14ac:dyDescent="0.2">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2.75" customHeight="1" x14ac:dyDescent="0.2">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2.75" customHeight="1" x14ac:dyDescent="0.2">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2.75" customHeight="1" x14ac:dyDescent="0.2">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2.75" customHeight="1" x14ac:dyDescent="0.2">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2.75" customHeight="1" x14ac:dyDescent="0.2">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2.75" customHeight="1" x14ac:dyDescent="0.2">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2.75" customHeight="1" x14ac:dyDescent="0.2">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2.75" customHeight="1" x14ac:dyDescent="0.2">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2.75" customHeight="1" x14ac:dyDescent="0.2">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2.75" customHeight="1" x14ac:dyDescent="0.2">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2.75" customHeight="1" x14ac:dyDescent="0.2">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2.75" customHeight="1" x14ac:dyDescent="0.2">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2.75" customHeight="1" x14ac:dyDescent="0.2">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2.75" customHeight="1" x14ac:dyDescent="0.2">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2.75" customHeight="1" x14ac:dyDescent="0.2">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2.75" customHeight="1" x14ac:dyDescent="0.2">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2.75" customHeight="1" x14ac:dyDescent="0.2">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2.75" customHeight="1" x14ac:dyDescent="0.2">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2.75" customHeight="1" x14ac:dyDescent="0.2">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2.75" customHeight="1" x14ac:dyDescent="0.2">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2.75" customHeight="1" x14ac:dyDescent="0.2">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2.75" customHeight="1" x14ac:dyDescent="0.2">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2.75" customHeight="1" x14ac:dyDescent="0.2">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2.75" customHeight="1" x14ac:dyDescent="0.2">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2.75" customHeight="1" x14ac:dyDescent="0.2">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2.75" customHeight="1" x14ac:dyDescent="0.2">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2.75" customHeight="1" x14ac:dyDescent="0.2">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2.75" customHeight="1" x14ac:dyDescent="0.2">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2.75" customHeight="1" x14ac:dyDescent="0.2">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2.75" customHeight="1" x14ac:dyDescent="0.2">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2.75" customHeight="1" x14ac:dyDescent="0.2">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2.75" customHeight="1" x14ac:dyDescent="0.2">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2.75" customHeight="1" x14ac:dyDescent="0.2">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2.75" customHeight="1" x14ac:dyDescent="0.2">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2.75" customHeight="1" x14ac:dyDescent="0.2">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2.75" customHeight="1" x14ac:dyDescent="0.2">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2.75" customHeight="1" x14ac:dyDescent="0.2">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2.75" customHeight="1" x14ac:dyDescent="0.2">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2.75" customHeight="1" x14ac:dyDescent="0.2">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2.75" customHeight="1" x14ac:dyDescent="0.2">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2.75" customHeight="1" x14ac:dyDescent="0.2">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2.75" customHeight="1" x14ac:dyDescent="0.2">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2.75" customHeight="1" x14ac:dyDescent="0.2">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2.75" customHeight="1" x14ac:dyDescent="0.2">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2.75" customHeight="1" x14ac:dyDescent="0.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2.75" customHeight="1" x14ac:dyDescent="0.2">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2.75" customHeight="1" x14ac:dyDescent="0.2">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2.75" customHeight="1" x14ac:dyDescent="0.2">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2.75" customHeight="1" x14ac:dyDescent="0.2">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2.75" customHeight="1" x14ac:dyDescent="0.2">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2.75" customHeight="1" x14ac:dyDescent="0.2">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2.75" customHeight="1" x14ac:dyDescent="0.2">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2.75" customHeight="1" x14ac:dyDescent="0.2">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2.75" customHeight="1" x14ac:dyDescent="0.2">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2.75" customHeight="1" x14ac:dyDescent="0.2">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2.75" customHeight="1" x14ac:dyDescent="0.2">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2.75" customHeight="1" x14ac:dyDescent="0.2">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2.75" customHeight="1" x14ac:dyDescent="0.2">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2.75" customHeight="1" x14ac:dyDescent="0.2">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2.75" customHeight="1" x14ac:dyDescent="0.2">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2.75" customHeight="1" x14ac:dyDescent="0.2">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2.75" customHeight="1" x14ac:dyDescent="0.2">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2.75" customHeight="1" x14ac:dyDescent="0.2">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2.75" customHeight="1" x14ac:dyDescent="0.2">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2.75" customHeight="1" x14ac:dyDescent="0.2">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2.75" customHeight="1" x14ac:dyDescent="0.2">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2.75" customHeight="1" x14ac:dyDescent="0.2">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2.75" customHeight="1" x14ac:dyDescent="0.2">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2.75" customHeight="1" x14ac:dyDescent="0.2">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2.75" customHeight="1" x14ac:dyDescent="0.2">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2.75" customHeight="1" x14ac:dyDescent="0.2">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2.75" customHeight="1" x14ac:dyDescent="0.2">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2.75" customHeight="1" x14ac:dyDescent="0.2">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2.75" customHeight="1" x14ac:dyDescent="0.2">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2.75" customHeight="1" x14ac:dyDescent="0.2">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2.75" customHeight="1" x14ac:dyDescent="0.2">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2.75" customHeight="1" x14ac:dyDescent="0.2">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2.75" customHeight="1" x14ac:dyDescent="0.2">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2.75" customHeight="1" x14ac:dyDescent="0.2">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2.75" customHeight="1" x14ac:dyDescent="0.2">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2.75" customHeight="1" x14ac:dyDescent="0.2">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2.75" customHeight="1" x14ac:dyDescent="0.2">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2.75" customHeight="1" x14ac:dyDescent="0.2">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2.75" customHeight="1" x14ac:dyDescent="0.2">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2.75" customHeight="1" x14ac:dyDescent="0.2">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2.75" customHeight="1" x14ac:dyDescent="0.2">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2.75" customHeight="1" x14ac:dyDescent="0.2">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2.75" customHeight="1" x14ac:dyDescent="0.2">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2.75" customHeight="1" x14ac:dyDescent="0.2">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2.75" customHeight="1" x14ac:dyDescent="0.2">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2.75" customHeight="1" x14ac:dyDescent="0.2">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2.75" customHeight="1" x14ac:dyDescent="0.2">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2.75" customHeight="1" x14ac:dyDescent="0.2">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2.75" customHeight="1" x14ac:dyDescent="0.2">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2.75" customHeight="1" x14ac:dyDescent="0.2">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2.75" customHeight="1" x14ac:dyDescent="0.2">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2.75" customHeight="1" x14ac:dyDescent="0.2">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2.75" customHeight="1" x14ac:dyDescent="0.2">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2.75" customHeight="1" x14ac:dyDescent="0.2">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2.75" customHeight="1" x14ac:dyDescent="0.2">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2.75" customHeight="1" x14ac:dyDescent="0.2">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2.75" customHeight="1" x14ac:dyDescent="0.2">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2.75" customHeight="1" x14ac:dyDescent="0.2">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2.75" customHeight="1" x14ac:dyDescent="0.2">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2.75" customHeight="1" x14ac:dyDescent="0.2">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2.75" customHeight="1" x14ac:dyDescent="0.2">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2.75" customHeight="1" x14ac:dyDescent="0.2">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2.75" customHeight="1" x14ac:dyDescent="0.2">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2.75" customHeight="1" x14ac:dyDescent="0.2">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2.75" customHeight="1" x14ac:dyDescent="0.2">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2.75" customHeight="1" x14ac:dyDescent="0.2">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2.75" customHeight="1" x14ac:dyDescent="0.2">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2.75" customHeight="1" x14ac:dyDescent="0.2">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2.75" customHeight="1" x14ac:dyDescent="0.2">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2.75" customHeight="1" x14ac:dyDescent="0.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2.75" customHeight="1" x14ac:dyDescent="0.2">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2.75" customHeight="1" x14ac:dyDescent="0.2">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2.75" customHeight="1" x14ac:dyDescent="0.2">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2.75" customHeight="1" x14ac:dyDescent="0.2">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2.75" customHeight="1" x14ac:dyDescent="0.2">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2.75" customHeight="1" x14ac:dyDescent="0.2">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2.75" customHeight="1" x14ac:dyDescent="0.2">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2.75" customHeight="1" x14ac:dyDescent="0.2">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2.75" customHeight="1" x14ac:dyDescent="0.2">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2.75" customHeight="1" x14ac:dyDescent="0.2">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2.75" customHeight="1" x14ac:dyDescent="0.2">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2.75" customHeight="1" x14ac:dyDescent="0.2">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2.75" customHeight="1" x14ac:dyDescent="0.2">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2.75" customHeight="1" x14ac:dyDescent="0.2">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2.75" customHeight="1" x14ac:dyDescent="0.2">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2.75" customHeight="1" x14ac:dyDescent="0.2">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2.75" customHeight="1" x14ac:dyDescent="0.2">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2.75" customHeight="1" x14ac:dyDescent="0.2">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2.75" customHeight="1" x14ac:dyDescent="0.2">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2.75" customHeight="1" x14ac:dyDescent="0.2">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2.75" customHeight="1" x14ac:dyDescent="0.2">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2.75" customHeight="1" x14ac:dyDescent="0.2">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2.75" customHeight="1" x14ac:dyDescent="0.2">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2.75" customHeight="1" x14ac:dyDescent="0.2">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2.75" customHeight="1" x14ac:dyDescent="0.2">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2.75" customHeight="1" x14ac:dyDescent="0.2">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2.75" customHeight="1" x14ac:dyDescent="0.2">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2.75" customHeight="1" x14ac:dyDescent="0.2">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2.75" customHeight="1" x14ac:dyDescent="0.2">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2.75" customHeight="1" x14ac:dyDescent="0.2">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2.75" customHeight="1" x14ac:dyDescent="0.2">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2.75" customHeight="1" x14ac:dyDescent="0.2">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2.75" customHeight="1" x14ac:dyDescent="0.2">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2.75" customHeight="1" x14ac:dyDescent="0.2">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2.75" customHeight="1" x14ac:dyDescent="0.2">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2.75" customHeight="1" x14ac:dyDescent="0.2">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2.75" customHeight="1" x14ac:dyDescent="0.2">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2.75" customHeight="1" x14ac:dyDescent="0.2">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2.75" customHeight="1" x14ac:dyDescent="0.2">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2.75" customHeight="1" x14ac:dyDescent="0.2">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2.75" customHeight="1" x14ac:dyDescent="0.2">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2.75" customHeight="1" x14ac:dyDescent="0.2">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2.75" customHeight="1" x14ac:dyDescent="0.2">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2.75" customHeight="1" x14ac:dyDescent="0.2">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2.75" customHeight="1" x14ac:dyDescent="0.2">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2.75" customHeight="1" x14ac:dyDescent="0.2">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2.75" customHeight="1" x14ac:dyDescent="0.2">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2.75" customHeight="1" x14ac:dyDescent="0.2">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2.75" customHeight="1" x14ac:dyDescent="0.2">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2.75" customHeight="1" x14ac:dyDescent="0.2">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2.75" customHeight="1" x14ac:dyDescent="0.2">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2.75" customHeight="1" x14ac:dyDescent="0.2">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2.75" customHeight="1" x14ac:dyDescent="0.2">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2.75" customHeight="1" x14ac:dyDescent="0.2">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2.75" customHeight="1" x14ac:dyDescent="0.2">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2.75" customHeight="1" x14ac:dyDescent="0.2">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2.75" customHeight="1" x14ac:dyDescent="0.2">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2.75" customHeight="1" x14ac:dyDescent="0.2">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2.75" customHeight="1" x14ac:dyDescent="0.2">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2.75" customHeight="1" x14ac:dyDescent="0.2">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2.75" customHeight="1" x14ac:dyDescent="0.2">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2.75" customHeight="1" x14ac:dyDescent="0.2">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2.75" customHeight="1" x14ac:dyDescent="0.2">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2.75" customHeight="1" x14ac:dyDescent="0.2">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2.75" customHeight="1" x14ac:dyDescent="0.2">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2.75" customHeight="1" x14ac:dyDescent="0.2">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2.75" customHeight="1" x14ac:dyDescent="0.2">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2.75" customHeight="1" x14ac:dyDescent="0.2">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2.75" customHeight="1" x14ac:dyDescent="0.2">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2.75" customHeight="1" x14ac:dyDescent="0.2">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2.75" customHeight="1" x14ac:dyDescent="0.2">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2.75" customHeight="1" x14ac:dyDescent="0.2">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2.75" customHeight="1" x14ac:dyDescent="0.2">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2.75" customHeight="1" x14ac:dyDescent="0.2">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2.75" customHeight="1" x14ac:dyDescent="0.2">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2.75" customHeight="1" x14ac:dyDescent="0.2">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2.75" customHeight="1" x14ac:dyDescent="0.2">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2.75" customHeight="1" x14ac:dyDescent="0.2">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2.75" customHeight="1" x14ac:dyDescent="0.2">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2.75" customHeight="1" x14ac:dyDescent="0.2">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2.75" customHeight="1" x14ac:dyDescent="0.2">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2.75" customHeight="1" x14ac:dyDescent="0.2">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2.75" customHeight="1" x14ac:dyDescent="0.2">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2.75" customHeight="1" x14ac:dyDescent="0.2">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2.75" customHeight="1" x14ac:dyDescent="0.2">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2.75" customHeight="1" x14ac:dyDescent="0.2">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2.75" customHeight="1" x14ac:dyDescent="0.2">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2.75" customHeight="1" x14ac:dyDescent="0.2">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2.75" customHeight="1" x14ac:dyDescent="0.2">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2.75" customHeight="1" x14ac:dyDescent="0.2">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2.75" customHeight="1" x14ac:dyDescent="0.2">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2.75" customHeight="1" x14ac:dyDescent="0.2">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2.75" customHeight="1" x14ac:dyDescent="0.2">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2.75" customHeight="1" x14ac:dyDescent="0.2">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2.75" customHeight="1" x14ac:dyDescent="0.2">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2.75" customHeight="1" x14ac:dyDescent="0.2">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2.75" customHeight="1" x14ac:dyDescent="0.2">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2.75" customHeight="1" x14ac:dyDescent="0.2">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2.75" customHeight="1" x14ac:dyDescent="0.2">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2.75" customHeight="1" x14ac:dyDescent="0.2">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2.75" customHeight="1" x14ac:dyDescent="0.2">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2.75" customHeight="1" x14ac:dyDescent="0.2">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2.75" customHeight="1" x14ac:dyDescent="0.2">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2.75" customHeight="1" x14ac:dyDescent="0.2">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2.75" customHeight="1" x14ac:dyDescent="0.2">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2.75" customHeight="1" x14ac:dyDescent="0.2">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2.75" customHeight="1" x14ac:dyDescent="0.2">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2.75" customHeight="1" x14ac:dyDescent="0.2">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2.75" customHeight="1" x14ac:dyDescent="0.2">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2.75" customHeight="1" x14ac:dyDescent="0.2">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2.75" customHeight="1" x14ac:dyDescent="0.2">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2.75" customHeight="1" x14ac:dyDescent="0.2">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2.75" customHeight="1" x14ac:dyDescent="0.2">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2.75" customHeight="1" x14ac:dyDescent="0.2">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2.75" customHeight="1" x14ac:dyDescent="0.2">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2.75" customHeight="1" x14ac:dyDescent="0.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2.75" customHeight="1" x14ac:dyDescent="0.2">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2.75" customHeight="1" x14ac:dyDescent="0.2">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2.75" customHeight="1" x14ac:dyDescent="0.2">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2.75" customHeight="1" x14ac:dyDescent="0.2">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2.75" customHeight="1" x14ac:dyDescent="0.2">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2.75" customHeight="1" x14ac:dyDescent="0.2">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2.75" customHeight="1" x14ac:dyDescent="0.2">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2.75" customHeight="1" x14ac:dyDescent="0.2">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2.75" customHeight="1" x14ac:dyDescent="0.2">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2.75" customHeight="1" x14ac:dyDescent="0.2">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2.75" customHeight="1" x14ac:dyDescent="0.2">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2.75" customHeight="1" x14ac:dyDescent="0.2">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2.75" customHeight="1" x14ac:dyDescent="0.2">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2.75" customHeight="1" x14ac:dyDescent="0.2">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2.75" customHeight="1" x14ac:dyDescent="0.2">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2.75" customHeight="1" x14ac:dyDescent="0.2">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2.75" customHeight="1" x14ac:dyDescent="0.2">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2.75" customHeight="1" x14ac:dyDescent="0.2">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2.75" customHeight="1" x14ac:dyDescent="0.2">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2.75" customHeight="1" x14ac:dyDescent="0.2">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2.75" customHeight="1" x14ac:dyDescent="0.2">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2.75" customHeight="1" x14ac:dyDescent="0.2">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2.75" customHeight="1" x14ac:dyDescent="0.2">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2.75" customHeight="1" x14ac:dyDescent="0.2">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2.75" customHeight="1" x14ac:dyDescent="0.2">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2.75" customHeight="1" x14ac:dyDescent="0.2">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2.75" customHeight="1" x14ac:dyDescent="0.2">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2.75" customHeight="1" x14ac:dyDescent="0.2">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2.75" customHeight="1" x14ac:dyDescent="0.2">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2.75" customHeight="1" x14ac:dyDescent="0.2">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2.75" customHeight="1" x14ac:dyDescent="0.2">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2.75" customHeight="1" x14ac:dyDescent="0.2">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2.75" customHeight="1" x14ac:dyDescent="0.2">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2.75" customHeight="1" x14ac:dyDescent="0.2">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2.75" customHeight="1" x14ac:dyDescent="0.2">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2.75" customHeight="1" x14ac:dyDescent="0.2">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2.75" customHeight="1" x14ac:dyDescent="0.2">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2.75" customHeight="1" x14ac:dyDescent="0.2">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2.75" customHeight="1" x14ac:dyDescent="0.2">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2.75" customHeight="1" x14ac:dyDescent="0.2">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2.75" customHeight="1" x14ac:dyDescent="0.2">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2.75" customHeight="1" x14ac:dyDescent="0.2">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2.75" customHeight="1" x14ac:dyDescent="0.2">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2.75" customHeight="1" x14ac:dyDescent="0.2">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2.75" customHeight="1" x14ac:dyDescent="0.2">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2.75" customHeight="1" x14ac:dyDescent="0.2">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2.75" customHeight="1" x14ac:dyDescent="0.2">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2.75" customHeight="1" x14ac:dyDescent="0.2">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2.75" customHeight="1" x14ac:dyDescent="0.2">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2.75" customHeight="1" x14ac:dyDescent="0.2">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2.75" customHeight="1" x14ac:dyDescent="0.2">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2.75" customHeight="1" x14ac:dyDescent="0.2">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2.75" customHeight="1" x14ac:dyDescent="0.2">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2.75" customHeight="1" x14ac:dyDescent="0.2">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2.75" customHeight="1" x14ac:dyDescent="0.2">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2.75" customHeight="1" x14ac:dyDescent="0.2">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2.75" customHeight="1" x14ac:dyDescent="0.2">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2.75" customHeight="1" x14ac:dyDescent="0.2">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2.75" customHeight="1" x14ac:dyDescent="0.2">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2.75" customHeight="1" x14ac:dyDescent="0.2">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2.75" customHeight="1" x14ac:dyDescent="0.2">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2.75" customHeight="1" x14ac:dyDescent="0.2">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2.75" customHeight="1" x14ac:dyDescent="0.2">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2.75" customHeight="1" x14ac:dyDescent="0.2">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2.75" customHeight="1" x14ac:dyDescent="0.2">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2.75" customHeight="1" x14ac:dyDescent="0.2">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2.75" customHeight="1" x14ac:dyDescent="0.2">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2.75" customHeight="1" x14ac:dyDescent="0.2">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2.75" customHeight="1" x14ac:dyDescent="0.2">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2.75" customHeight="1" x14ac:dyDescent="0.2">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2.75" customHeight="1" x14ac:dyDescent="0.2">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2.75" customHeight="1" x14ac:dyDescent="0.2">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2.75" customHeight="1" x14ac:dyDescent="0.2">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2.75" customHeight="1" x14ac:dyDescent="0.2">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2.75" customHeight="1" x14ac:dyDescent="0.2">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2.75" customHeight="1" x14ac:dyDescent="0.2">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2.75" customHeight="1" x14ac:dyDescent="0.2">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2.75" customHeight="1" x14ac:dyDescent="0.2">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2.75" customHeight="1" x14ac:dyDescent="0.2">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2.75" customHeight="1" x14ac:dyDescent="0.2">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2.75" customHeight="1" x14ac:dyDescent="0.2">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2.75" customHeight="1" x14ac:dyDescent="0.2">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2.75" customHeight="1" x14ac:dyDescent="0.2">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2.75" customHeight="1" x14ac:dyDescent="0.2">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2.75" customHeight="1" x14ac:dyDescent="0.2">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2.75" customHeight="1" x14ac:dyDescent="0.2">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2.75" customHeight="1" x14ac:dyDescent="0.2">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2.75" customHeight="1" x14ac:dyDescent="0.2">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2.75" customHeight="1" x14ac:dyDescent="0.2">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2.75" customHeight="1" x14ac:dyDescent="0.2">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2.75" customHeight="1" x14ac:dyDescent="0.2">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2.75" customHeight="1" x14ac:dyDescent="0.2">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2.75" customHeight="1" x14ac:dyDescent="0.2">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2.75" customHeight="1" x14ac:dyDescent="0.2">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2.75" customHeight="1" x14ac:dyDescent="0.2">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2.75" customHeight="1" x14ac:dyDescent="0.2">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2.75" customHeight="1" x14ac:dyDescent="0.2">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2.75" customHeight="1" x14ac:dyDescent="0.2">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2.75" customHeight="1" x14ac:dyDescent="0.2">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2.75" customHeight="1" x14ac:dyDescent="0.2">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2.75" customHeight="1" x14ac:dyDescent="0.2">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2.75" customHeight="1" x14ac:dyDescent="0.2">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2.75" customHeight="1" x14ac:dyDescent="0.2">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2.75" customHeight="1" x14ac:dyDescent="0.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2.75" customHeight="1" x14ac:dyDescent="0.2">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2.75" customHeight="1" x14ac:dyDescent="0.2">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2.75" customHeight="1" x14ac:dyDescent="0.2">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2.75" customHeight="1" x14ac:dyDescent="0.2">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2.75" customHeight="1" x14ac:dyDescent="0.2">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2.75" customHeight="1" x14ac:dyDescent="0.2">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2.75" customHeight="1" x14ac:dyDescent="0.2">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2.75" customHeight="1" x14ac:dyDescent="0.2">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2.75" customHeight="1" x14ac:dyDescent="0.2">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2.75" customHeight="1" x14ac:dyDescent="0.2">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2.75" customHeight="1" x14ac:dyDescent="0.2">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2.75" customHeight="1" x14ac:dyDescent="0.2">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2.75" customHeight="1" x14ac:dyDescent="0.2">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2.75" customHeight="1" x14ac:dyDescent="0.2">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2.75" customHeight="1" x14ac:dyDescent="0.2">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2.75" customHeight="1" x14ac:dyDescent="0.2">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2.75" customHeight="1" x14ac:dyDescent="0.2">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2.75" customHeight="1" x14ac:dyDescent="0.2">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2.75" customHeight="1" x14ac:dyDescent="0.2">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2.75" customHeight="1" x14ac:dyDescent="0.2">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2.75" customHeight="1" x14ac:dyDescent="0.2">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2.75" customHeight="1" x14ac:dyDescent="0.2">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2.75" customHeight="1" x14ac:dyDescent="0.2">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2.75" customHeight="1" x14ac:dyDescent="0.2">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2.75" customHeight="1" x14ac:dyDescent="0.2">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2.75" customHeight="1" x14ac:dyDescent="0.2">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2.75" customHeight="1" x14ac:dyDescent="0.2">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2.75" customHeight="1" x14ac:dyDescent="0.2">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2.75" customHeight="1" x14ac:dyDescent="0.2">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2.75" customHeight="1" x14ac:dyDescent="0.2">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2.75" customHeight="1" x14ac:dyDescent="0.2">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2.75" customHeight="1" x14ac:dyDescent="0.2">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2.75" customHeight="1" x14ac:dyDescent="0.2">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2.75" customHeight="1" x14ac:dyDescent="0.2">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2.75" customHeight="1" x14ac:dyDescent="0.2">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2.75" customHeight="1" x14ac:dyDescent="0.2">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2.75" customHeight="1" x14ac:dyDescent="0.2">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2.75" customHeight="1" x14ac:dyDescent="0.2">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2.75" customHeight="1" x14ac:dyDescent="0.2">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2.75" customHeight="1" x14ac:dyDescent="0.2">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2.75" customHeight="1" x14ac:dyDescent="0.2">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2.75" customHeight="1" x14ac:dyDescent="0.2">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2.75" customHeight="1" x14ac:dyDescent="0.2">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2.75" customHeight="1" x14ac:dyDescent="0.2">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2.75" customHeight="1" x14ac:dyDescent="0.2">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2.75" customHeight="1" x14ac:dyDescent="0.2">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2.75" customHeight="1" x14ac:dyDescent="0.2">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2.75" customHeight="1" x14ac:dyDescent="0.2">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2.75" customHeight="1" x14ac:dyDescent="0.2">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2.75" customHeight="1" x14ac:dyDescent="0.2">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2.75" customHeight="1" x14ac:dyDescent="0.2">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2.75" customHeight="1" x14ac:dyDescent="0.2">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2.75" customHeight="1" x14ac:dyDescent="0.2">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2.75" customHeight="1" x14ac:dyDescent="0.2">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2.75" customHeight="1" x14ac:dyDescent="0.2">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2.75" customHeight="1" x14ac:dyDescent="0.2">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2.75" customHeight="1" x14ac:dyDescent="0.2">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2.75" customHeight="1" x14ac:dyDescent="0.2">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2.75" customHeight="1" x14ac:dyDescent="0.2">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2.75" customHeight="1" x14ac:dyDescent="0.2">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2.75" customHeight="1" x14ac:dyDescent="0.2">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2.75" customHeight="1" x14ac:dyDescent="0.2">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2.75" customHeight="1" x14ac:dyDescent="0.2">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2.75" customHeight="1" x14ac:dyDescent="0.2">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2.75" customHeight="1" x14ac:dyDescent="0.2">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2.75" customHeight="1" x14ac:dyDescent="0.2">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2.75" customHeight="1" x14ac:dyDescent="0.2">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2.75" customHeight="1" x14ac:dyDescent="0.2">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2.75" customHeight="1" x14ac:dyDescent="0.2">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2.75" customHeight="1" x14ac:dyDescent="0.2">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2.75" customHeight="1" x14ac:dyDescent="0.2">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2.75" customHeight="1" x14ac:dyDescent="0.2">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2.75" customHeight="1" x14ac:dyDescent="0.2">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2.75" customHeight="1" x14ac:dyDescent="0.2">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2.75" customHeight="1" x14ac:dyDescent="0.2">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2.75" customHeight="1" x14ac:dyDescent="0.2">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2.75" customHeight="1" x14ac:dyDescent="0.2">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2.75" customHeight="1" x14ac:dyDescent="0.2">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2.75" customHeight="1" x14ac:dyDescent="0.2">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2.75" customHeight="1" x14ac:dyDescent="0.2">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2.75" customHeight="1" x14ac:dyDescent="0.2">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2.75" customHeight="1" x14ac:dyDescent="0.2">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2.75" customHeight="1" x14ac:dyDescent="0.2">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2.75" customHeight="1" x14ac:dyDescent="0.2">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2.75" customHeight="1" x14ac:dyDescent="0.2">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2.75" customHeight="1" x14ac:dyDescent="0.2">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2.75" customHeight="1" x14ac:dyDescent="0.2">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2.75" customHeight="1" x14ac:dyDescent="0.2">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row r="1001" spans="1:26" ht="12.75" customHeight="1" x14ac:dyDescent="0.2">
      <c r="A1001" s="12"/>
      <c r="B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row>
    <row r="1002" spans="1:26" ht="12.75" customHeight="1" x14ac:dyDescent="0.2">
      <c r="A1002" s="12"/>
      <c r="B1002" s="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row>
  </sheetData>
  <mergeCells count="46">
    <mergeCell ref="B42:C42"/>
    <mergeCell ref="D42:E42"/>
    <mergeCell ref="F42:H42"/>
    <mergeCell ref="D43:E43"/>
    <mergeCell ref="F43:H43"/>
    <mergeCell ref="B43:C43"/>
    <mergeCell ref="B44:C44"/>
    <mergeCell ref="D44:E44"/>
    <mergeCell ref="F44:H44"/>
    <mergeCell ref="B45:C45"/>
    <mergeCell ref="D45:E45"/>
    <mergeCell ref="F45:H45"/>
    <mergeCell ref="D40:E40"/>
    <mergeCell ref="F40:H40"/>
    <mergeCell ref="A37:B37"/>
    <mergeCell ref="A38:H38"/>
    <mergeCell ref="I38:I41"/>
    <mergeCell ref="B39:C39"/>
    <mergeCell ref="D39:E39"/>
    <mergeCell ref="F39:H39"/>
    <mergeCell ref="B40:C40"/>
    <mergeCell ref="F41:H41"/>
    <mergeCell ref="B41:C41"/>
    <mergeCell ref="D41:E41"/>
    <mergeCell ref="F19:G19"/>
    <mergeCell ref="A31:D31"/>
    <mergeCell ref="B32:E32"/>
    <mergeCell ref="B33:E33"/>
    <mergeCell ref="B34:E34"/>
    <mergeCell ref="F12:M12"/>
    <mergeCell ref="F14:I15"/>
    <mergeCell ref="B17:B18"/>
    <mergeCell ref="C17:C18"/>
    <mergeCell ref="F17:G18"/>
    <mergeCell ref="D17:D18"/>
    <mergeCell ref="E17:E18"/>
    <mergeCell ref="B5:D5"/>
    <mergeCell ref="B6:H6"/>
    <mergeCell ref="B8:H8"/>
    <mergeCell ref="B9:H9"/>
    <mergeCell ref="B10:H10"/>
    <mergeCell ref="A1:G1"/>
    <mergeCell ref="A2:H2"/>
    <mergeCell ref="B3:H3"/>
    <mergeCell ref="B4:D4"/>
    <mergeCell ref="F4:G4"/>
  </mergeCells>
  <printOptions horizontalCentered="1"/>
  <pageMargins left="0.51181102362204722" right="0.51181102362204722" top="0.47244094488188981" bottom="0.51181102362204722" header="0" footer="0"/>
  <pageSetup orientation="landscape" r:id="rId1"/>
  <headerFooter>
    <oddFooter>&amp;R&amp;P</oddFooter>
  </headerFooter>
  <rowBreaks count="1" manualBreakCount="1">
    <brk id="3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1005"/>
  <sheetViews>
    <sheetView topLeftCell="A7" workbookViewId="0">
      <selection activeCell="F10" sqref="F10"/>
    </sheetView>
  </sheetViews>
  <sheetFormatPr baseColWidth="10" defaultColWidth="12.5703125" defaultRowHeight="15" customHeight="1" x14ac:dyDescent="0.2"/>
  <cols>
    <col min="1" max="1" width="5.7109375" customWidth="1"/>
    <col min="2" max="2" width="36.5703125" customWidth="1"/>
    <col min="3" max="3" width="36" customWidth="1"/>
    <col min="4" max="4" width="39.85546875" customWidth="1"/>
    <col min="5" max="5" width="32" customWidth="1"/>
    <col min="6" max="6" width="17" customWidth="1"/>
    <col min="7" max="7" width="27.28515625" customWidth="1"/>
    <col min="8" max="26" width="11.42578125" customWidth="1"/>
  </cols>
  <sheetData>
    <row r="1" spans="1:26" ht="30" customHeight="1" x14ac:dyDescent="0.25">
      <c r="A1" s="1168" t="s">
        <v>1085</v>
      </c>
      <c r="B1" s="1077"/>
      <c r="C1" s="1077"/>
      <c r="D1" s="1077"/>
      <c r="E1" s="1128"/>
      <c r="F1" s="338" t="s">
        <v>62</v>
      </c>
      <c r="G1" s="339"/>
      <c r="H1" s="340"/>
      <c r="I1" s="340"/>
      <c r="J1" s="340"/>
      <c r="K1" s="340"/>
      <c r="L1" s="340"/>
      <c r="M1" s="340"/>
      <c r="N1" s="340"/>
      <c r="O1" s="340"/>
      <c r="P1" s="340"/>
      <c r="Q1" s="340"/>
      <c r="R1" s="340"/>
      <c r="S1" s="340"/>
      <c r="T1" s="340"/>
      <c r="U1" s="340"/>
      <c r="V1" s="340"/>
      <c r="W1" s="340"/>
      <c r="X1" s="340"/>
      <c r="Y1" s="340"/>
      <c r="Z1" s="340"/>
    </row>
    <row r="2" spans="1:26" ht="20.25" customHeight="1" x14ac:dyDescent="0.25">
      <c r="A2" s="340"/>
      <c r="B2" s="89" t="s">
        <v>1086</v>
      </c>
      <c r="C2" s="341"/>
      <c r="D2" s="341"/>
      <c r="E2" s="341"/>
      <c r="F2" s="342"/>
      <c r="G2" s="339"/>
      <c r="H2" s="340"/>
      <c r="I2" s="340"/>
      <c r="J2" s="340"/>
      <c r="K2" s="340"/>
      <c r="L2" s="340"/>
      <c r="M2" s="340"/>
      <c r="N2" s="340"/>
      <c r="O2" s="340"/>
      <c r="P2" s="340"/>
      <c r="Q2" s="340"/>
      <c r="R2" s="340"/>
      <c r="S2" s="340"/>
      <c r="T2" s="340"/>
      <c r="U2" s="340"/>
      <c r="V2" s="340"/>
      <c r="W2" s="340"/>
      <c r="X2" s="340"/>
      <c r="Y2" s="340"/>
      <c r="Z2" s="340"/>
    </row>
    <row r="3" spans="1:26" ht="58.5" customHeight="1" x14ac:dyDescent="0.25">
      <c r="A3" s="1169" t="s">
        <v>1087</v>
      </c>
      <c r="B3" s="1116"/>
      <c r="C3" s="343" t="s">
        <v>1088</v>
      </c>
      <c r="D3" s="343" t="s">
        <v>1089</v>
      </c>
      <c r="E3" s="344" t="s">
        <v>1090</v>
      </c>
      <c r="F3" s="345"/>
      <c r="G3" s="346"/>
      <c r="H3" s="340"/>
      <c r="I3" s="340"/>
      <c r="J3" s="340"/>
      <c r="K3" s="340"/>
      <c r="L3" s="340"/>
      <c r="M3" s="340"/>
      <c r="N3" s="340"/>
      <c r="O3" s="340"/>
      <c r="P3" s="340"/>
      <c r="Q3" s="340"/>
      <c r="R3" s="340"/>
      <c r="S3" s="340"/>
      <c r="T3" s="340"/>
      <c r="U3" s="340"/>
      <c r="V3" s="340"/>
      <c r="W3" s="340"/>
      <c r="X3" s="340"/>
      <c r="Y3" s="340"/>
      <c r="Z3" s="340"/>
    </row>
    <row r="4" spans="1:26" ht="107.25" customHeight="1" x14ac:dyDescent="0.25">
      <c r="A4" s="1170" t="s">
        <v>1091</v>
      </c>
      <c r="B4" s="1171"/>
      <c r="C4" s="347" t="s">
        <v>1092</v>
      </c>
      <c r="D4" s="348" t="s">
        <v>1093</v>
      </c>
      <c r="E4" s="1173" t="s">
        <v>1094</v>
      </c>
      <c r="F4" s="96"/>
      <c r="G4" s="346"/>
      <c r="H4" s="340"/>
      <c r="I4" s="340"/>
      <c r="J4" s="340"/>
      <c r="K4" s="340"/>
      <c r="L4" s="340"/>
      <c r="M4" s="340"/>
      <c r="N4" s="340"/>
      <c r="O4" s="340"/>
      <c r="P4" s="340"/>
      <c r="Q4" s="340"/>
      <c r="R4" s="340"/>
      <c r="S4" s="340"/>
      <c r="T4" s="340"/>
      <c r="U4" s="340"/>
      <c r="V4" s="340"/>
      <c r="W4" s="340"/>
      <c r="X4" s="340"/>
      <c r="Y4" s="340"/>
      <c r="Z4" s="340"/>
    </row>
    <row r="5" spans="1:26" ht="133.5" customHeight="1" x14ac:dyDescent="0.25">
      <c r="A5" s="1056"/>
      <c r="B5" s="1172"/>
      <c r="C5" s="349" t="s">
        <v>1095</v>
      </c>
      <c r="D5" s="350" t="s">
        <v>1096</v>
      </c>
      <c r="E5" s="1091"/>
      <c r="F5" s="95"/>
      <c r="G5" s="346"/>
      <c r="H5" s="340"/>
      <c r="I5" s="340"/>
      <c r="J5" s="340"/>
      <c r="K5" s="340"/>
      <c r="L5" s="340"/>
      <c r="M5" s="340"/>
      <c r="N5" s="340"/>
      <c r="O5" s="340"/>
      <c r="P5" s="340"/>
      <c r="Q5" s="340"/>
      <c r="R5" s="340"/>
      <c r="S5" s="340"/>
      <c r="T5" s="340"/>
      <c r="U5" s="340"/>
      <c r="V5" s="340"/>
      <c r="W5" s="340"/>
      <c r="X5" s="340"/>
      <c r="Y5" s="340"/>
      <c r="Z5" s="340"/>
    </row>
    <row r="6" spans="1:26" ht="57.75" customHeight="1" x14ac:dyDescent="0.25">
      <c r="A6" s="340"/>
      <c r="B6" s="340"/>
      <c r="C6" s="51"/>
      <c r="D6" s="51"/>
      <c r="E6" s="95"/>
      <c r="F6" s="95"/>
      <c r="G6" s="346"/>
      <c r="H6" s="340"/>
      <c r="I6" s="340"/>
      <c r="J6" s="340"/>
      <c r="K6" s="340"/>
      <c r="L6" s="340"/>
      <c r="M6" s="340"/>
      <c r="N6" s="340"/>
      <c r="O6" s="340"/>
      <c r="P6" s="340"/>
      <c r="Q6" s="340"/>
      <c r="R6" s="340"/>
      <c r="S6" s="340"/>
      <c r="T6" s="340"/>
      <c r="U6" s="340"/>
      <c r="V6" s="340"/>
      <c r="W6" s="340"/>
      <c r="X6" s="340"/>
      <c r="Y6" s="340"/>
      <c r="Z6" s="340"/>
    </row>
    <row r="7" spans="1:26" ht="60" customHeight="1" x14ac:dyDescent="0.25">
      <c r="A7" s="1174" t="s">
        <v>1097</v>
      </c>
      <c r="B7" s="1116"/>
      <c r="C7" s="351" t="s">
        <v>1098</v>
      </c>
      <c r="D7" s="351" t="s">
        <v>1099</v>
      </c>
      <c r="E7" s="352" t="s">
        <v>1100</v>
      </c>
      <c r="F7" s="96"/>
      <c r="G7" s="346"/>
      <c r="H7" s="340"/>
      <c r="I7" s="340"/>
      <c r="J7" s="340"/>
      <c r="K7" s="340"/>
      <c r="L7" s="340"/>
      <c r="M7" s="340"/>
      <c r="N7" s="340"/>
      <c r="O7" s="340"/>
      <c r="P7" s="340"/>
      <c r="Q7" s="340"/>
      <c r="R7" s="340"/>
      <c r="S7" s="340"/>
      <c r="T7" s="340"/>
      <c r="U7" s="340"/>
      <c r="V7" s="340"/>
      <c r="W7" s="340"/>
      <c r="X7" s="340"/>
      <c r="Y7" s="340"/>
      <c r="Z7" s="340"/>
    </row>
    <row r="8" spans="1:26" ht="152.25" customHeight="1" x14ac:dyDescent="0.25">
      <c r="A8" s="1175" t="s">
        <v>1101</v>
      </c>
      <c r="B8" s="1171"/>
      <c r="C8" s="353" t="s">
        <v>1102</v>
      </c>
      <c r="D8" s="354" t="s">
        <v>1103</v>
      </c>
      <c r="E8" s="1179"/>
      <c r="F8" s="96"/>
      <c r="G8" s="346"/>
      <c r="H8" s="340"/>
      <c r="I8" s="340"/>
      <c r="J8" s="340"/>
      <c r="K8" s="340"/>
      <c r="L8" s="340"/>
      <c r="M8" s="340"/>
      <c r="N8" s="340"/>
      <c r="O8" s="340"/>
      <c r="P8" s="340"/>
      <c r="Q8" s="340"/>
      <c r="R8" s="340"/>
      <c r="S8" s="340"/>
      <c r="T8" s="340"/>
      <c r="U8" s="340"/>
      <c r="V8" s="340"/>
      <c r="W8" s="340"/>
      <c r="X8" s="340"/>
      <c r="Y8" s="340"/>
      <c r="Z8" s="340"/>
    </row>
    <row r="9" spans="1:26" ht="81.75" customHeight="1" x14ac:dyDescent="0.25">
      <c r="A9" s="1176"/>
      <c r="B9" s="1177"/>
      <c r="C9" s="347" t="s">
        <v>1104</v>
      </c>
      <c r="D9" s="355" t="s">
        <v>1105</v>
      </c>
      <c r="E9" s="1090"/>
      <c r="F9" s="96"/>
      <c r="G9" s="346"/>
      <c r="H9" s="340"/>
      <c r="I9" s="340"/>
      <c r="J9" s="340"/>
      <c r="K9" s="340"/>
      <c r="L9" s="340"/>
      <c r="M9" s="340"/>
      <c r="N9" s="340"/>
      <c r="O9" s="340"/>
      <c r="P9" s="340"/>
      <c r="Q9" s="340"/>
      <c r="R9" s="340"/>
      <c r="S9" s="340"/>
      <c r="T9" s="340"/>
      <c r="U9" s="340"/>
      <c r="V9" s="340"/>
      <c r="W9" s="340"/>
      <c r="X9" s="340"/>
      <c r="Y9" s="340"/>
      <c r="Z9" s="340"/>
    </row>
    <row r="10" spans="1:26" ht="409.6" customHeight="1" x14ac:dyDescent="0.25">
      <c r="A10" s="1176"/>
      <c r="B10" s="1177"/>
      <c r="C10" s="347" t="s">
        <v>1106</v>
      </c>
      <c r="D10" s="355" t="s">
        <v>1107</v>
      </c>
      <c r="E10" s="1090"/>
      <c r="F10" s="96"/>
      <c r="G10" s="346"/>
      <c r="H10" s="340"/>
      <c r="I10" s="340"/>
      <c r="J10" s="340"/>
      <c r="K10" s="340"/>
      <c r="L10" s="340"/>
      <c r="M10" s="340"/>
      <c r="N10" s="340"/>
      <c r="O10" s="340"/>
      <c r="P10" s="340"/>
      <c r="Q10" s="340"/>
      <c r="R10" s="340"/>
      <c r="S10" s="340"/>
      <c r="T10" s="340"/>
      <c r="U10" s="340"/>
      <c r="V10" s="340"/>
      <c r="W10" s="340"/>
      <c r="X10" s="340"/>
      <c r="Y10" s="340"/>
      <c r="Z10" s="340"/>
    </row>
    <row r="11" spans="1:26" ht="39.75" customHeight="1" x14ac:dyDescent="0.25">
      <c r="A11" s="1176"/>
      <c r="B11" s="1177"/>
      <c r="C11" s="347" t="s">
        <v>1108</v>
      </c>
      <c r="D11" s="356" t="s">
        <v>1109</v>
      </c>
      <c r="E11" s="1090"/>
      <c r="F11" s="96"/>
      <c r="G11" s="346"/>
      <c r="H11" s="340"/>
      <c r="I11" s="340"/>
      <c r="J11" s="340"/>
      <c r="K11" s="340"/>
      <c r="L11" s="340"/>
      <c r="M11" s="340"/>
      <c r="N11" s="340"/>
      <c r="O11" s="340"/>
      <c r="P11" s="340"/>
      <c r="Q11" s="340"/>
      <c r="R11" s="340"/>
      <c r="S11" s="340"/>
      <c r="T11" s="340"/>
      <c r="U11" s="340"/>
      <c r="V11" s="340"/>
      <c r="W11" s="340"/>
      <c r="X11" s="340"/>
      <c r="Y11" s="340"/>
      <c r="Z11" s="340"/>
    </row>
    <row r="12" spans="1:26" ht="132" customHeight="1" x14ac:dyDescent="0.25">
      <c r="A12" s="1178"/>
      <c r="B12" s="1172"/>
      <c r="C12" s="349" t="s">
        <v>1110</v>
      </c>
      <c r="D12" s="357" t="s">
        <v>1111</v>
      </c>
      <c r="E12" s="1091"/>
      <c r="F12" s="96"/>
      <c r="G12" s="346"/>
      <c r="H12" s="340"/>
      <c r="I12" s="340"/>
      <c r="J12" s="340"/>
      <c r="K12" s="340"/>
      <c r="L12" s="340"/>
      <c r="M12" s="340"/>
      <c r="N12" s="340"/>
      <c r="O12" s="340"/>
      <c r="P12" s="340"/>
      <c r="Q12" s="340"/>
      <c r="R12" s="340"/>
      <c r="S12" s="340"/>
      <c r="T12" s="340"/>
      <c r="U12" s="340"/>
      <c r="V12" s="340"/>
      <c r="W12" s="340"/>
      <c r="X12" s="340"/>
      <c r="Y12" s="340"/>
      <c r="Z12" s="340"/>
    </row>
    <row r="13" spans="1:26" ht="23.25" customHeight="1" x14ac:dyDescent="0.25">
      <c r="A13" s="358"/>
      <c r="B13" s="51"/>
      <c r="C13" s="51"/>
      <c r="D13" s="71"/>
      <c r="E13" s="71"/>
      <c r="F13" s="96"/>
      <c r="G13" s="346"/>
      <c r="H13" s="340"/>
      <c r="I13" s="340"/>
      <c r="J13" s="340"/>
      <c r="K13" s="340"/>
      <c r="L13" s="340"/>
      <c r="M13" s="340"/>
      <c r="N13" s="340"/>
      <c r="O13" s="340"/>
      <c r="P13" s="340"/>
      <c r="Q13" s="340"/>
      <c r="R13" s="340"/>
      <c r="S13" s="340"/>
      <c r="T13" s="340"/>
      <c r="U13" s="340"/>
      <c r="V13" s="340"/>
      <c r="W13" s="340"/>
      <c r="X13" s="340"/>
      <c r="Y13" s="340"/>
      <c r="Z13" s="340"/>
    </row>
    <row r="14" spans="1:26" ht="15.75" customHeight="1" x14ac:dyDescent="0.25">
      <c r="A14" s="359"/>
      <c r="B14" s="340"/>
      <c r="C14" s="340"/>
      <c r="D14" s="360"/>
      <c r="E14" s="360"/>
      <c r="F14" s="346"/>
      <c r="G14" s="346"/>
      <c r="H14" s="340"/>
      <c r="I14" s="340"/>
      <c r="J14" s="340"/>
      <c r="K14" s="340"/>
      <c r="L14" s="340"/>
      <c r="M14" s="340"/>
      <c r="N14" s="340"/>
      <c r="O14" s="340"/>
      <c r="P14" s="340"/>
      <c r="Q14" s="340"/>
      <c r="R14" s="340"/>
      <c r="S14" s="340"/>
      <c r="T14" s="340"/>
      <c r="U14" s="340"/>
      <c r="V14" s="340"/>
      <c r="W14" s="340"/>
      <c r="X14" s="340"/>
      <c r="Y14" s="340"/>
      <c r="Z14" s="340"/>
    </row>
    <row r="15" spans="1:26" ht="57.75" customHeight="1" x14ac:dyDescent="0.25">
      <c r="A15" s="361" t="s">
        <v>880</v>
      </c>
      <c r="B15" s="361" t="s">
        <v>1112</v>
      </c>
      <c r="C15" s="1182" t="s">
        <v>1113</v>
      </c>
      <c r="D15" s="1107"/>
      <c r="E15" s="1182" t="s">
        <v>1114</v>
      </c>
      <c r="F15" s="1107"/>
      <c r="G15" s="340"/>
      <c r="H15" s="340"/>
      <c r="I15" s="340"/>
      <c r="J15" s="340"/>
      <c r="K15" s="340"/>
      <c r="L15" s="340"/>
      <c r="M15" s="340"/>
      <c r="N15" s="340"/>
      <c r="O15" s="340"/>
      <c r="P15" s="340"/>
      <c r="Q15" s="340"/>
      <c r="R15" s="340"/>
      <c r="S15" s="340"/>
      <c r="T15" s="340"/>
      <c r="U15" s="340"/>
      <c r="V15" s="340"/>
      <c r="W15" s="340"/>
      <c r="X15" s="340"/>
      <c r="Y15" s="340"/>
      <c r="Z15" s="340"/>
    </row>
    <row r="16" spans="1:26" ht="41.25" customHeight="1" x14ac:dyDescent="0.25">
      <c r="A16" s="362">
        <v>1</v>
      </c>
      <c r="B16" s="363" t="s">
        <v>1115</v>
      </c>
      <c r="C16" s="1180" t="s">
        <v>1116</v>
      </c>
      <c r="D16" s="1001"/>
      <c r="E16" s="1183" t="s">
        <v>1117</v>
      </c>
      <c r="F16" s="1001"/>
      <c r="G16" s="364"/>
      <c r="H16" s="340"/>
      <c r="I16" s="340"/>
      <c r="J16" s="340"/>
      <c r="K16" s="340"/>
      <c r="L16" s="340"/>
      <c r="M16" s="340"/>
      <c r="N16" s="340"/>
      <c r="O16" s="340"/>
      <c r="P16" s="340"/>
      <c r="Q16" s="340"/>
      <c r="R16" s="340"/>
      <c r="S16" s="340"/>
      <c r="T16" s="340"/>
      <c r="U16" s="340"/>
      <c r="V16" s="340"/>
      <c r="W16" s="340"/>
      <c r="X16" s="340"/>
      <c r="Y16" s="340"/>
      <c r="Z16" s="340"/>
    </row>
    <row r="17" spans="1:26" ht="45" customHeight="1" x14ac:dyDescent="0.25">
      <c r="A17" s="365">
        <v>2</v>
      </c>
      <c r="B17" s="366" t="s">
        <v>1118</v>
      </c>
      <c r="C17" s="1180" t="s">
        <v>1119</v>
      </c>
      <c r="D17" s="1001"/>
      <c r="E17" s="1180" t="s">
        <v>1120</v>
      </c>
      <c r="F17" s="1001"/>
      <c r="G17" s="364"/>
      <c r="H17" s="340"/>
      <c r="I17" s="340"/>
      <c r="J17" s="340"/>
      <c r="K17" s="340"/>
      <c r="L17" s="340"/>
      <c r="M17" s="340"/>
      <c r="N17" s="340"/>
      <c r="O17" s="340"/>
      <c r="P17" s="340"/>
      <c r="Q17" s="340"/>
      <c r="R17" s="340"/>
      <c r="S17" s="340"/>
      <c r="T17" s="340"/>
      <c r="U17" s="340"/>
      <c r="V17" s="340"/>
      <c r="W17" s="340"/>
      <c r="X17" s="340"/>
      <c r="Y17" s="340"/>
      <c r="Z17" s="340"/>
    </row>
    <row r="18" spans="1:26" ht="48.75" customHeight="1" x14ac:dyDescent="0.25">
      <c r="A18" s="365">
        <v>3</v>
      </c>
      <c r="B18" s="367" t="s">
        <v>1121</v>
      </c>
      <c r="C18" s="1180" t="s">
        <v>1122</v>
      </c>
      <c r="D18" s="1001"/>
      <c r="E18" s="1180" t="s">
        <v>1123</v>
      </c>
      <c r="F18" s="1001"/>
      <c r="G18" s="364"/>
      <c r="H18" s="340"/>
      <c r="I18" s="340"/>
      <c r="J18" s="340"/>
      <c r="K18" s="340"/>
      <c r="L18" s="340"/>
      <c r="M18" s="340"/>
      <c r="N18" s="340"/>
      <c r="O18" s="340"/>
      <c r="P18" s="340"/>
      <c r="Q18" s="340"/>
      <c r="R18" s="340"/>
      <c r="S18" s="340"/>
      <c r="T18" s="340"/>
      <c r="U18" s="340"/>
      <c r="V18" s="340"/>
      <c r="W18" s="340"/>
      <c r="X18" s="340"/>
      <c r="Y18" s="340"/>
      <c r="Z18" s="340"/>
    </row>
    <row r="19" spans="1:26" ht="41.25" customHeight="1" x14ac:dyDescent="0.25">
      <c r="A19" s="365">
        <v>4</v>
      </c>
      <c r="B19" s="367" t="s">
        <v>1124</v>
      </c>
      <c r="C19" s="1181" t="s">
        <v>1125</v>
      </c>
      <c r="D19" s="1001"/>
      <c r="E19" s="1180" t="s">
        <v>1126</v>
      </c>
      <c r="F19" s="1001"/>
      <c r="G19" s="364"/>
      <c r="H19" s="340"/>
      <c r="I19" s="340"/>
      <c r="J19" s="340"/>
      <c r="K19" s="340"/>
      <c r="L19" s="340"/>
      <c r="M19" s="340"/>
      <c r="N19" s="340"/>
      <c r="O19" s="340"/>
      <c r="P19" s="340"/>
      <c r="Q19" s="340"/>
      <c r="R19" s="340"/>
      <c r="S19" s="340"/>
      <c r="T19" s="340"/>
      <c r="U19" s="340"/>
      <c r="V19" s="340"/>
      <c r="W19" s="340"/>
      <c r="X19" s="340"/>
      <c r="Y19" s="340"/>
      <c r="Z19" s="340"/>
    </row>
    <row r="20" spans="1:26" ht="48.75" customHeight="1" x14ac:dyDescent="0.25">
      <c r="A20" s="365">
        <v>5</v>
      </c>
      <c r="B20" s="367" t="s">
        <v>1127</v>
      </c>
      <c r="C20" s="1181" t="s">
        <v>1128</v>
      </c>
      <c r="D20" s="1001"/>
      <c r="E20" s="1180" t="s">
        <v>1129</v>
      </c>
      <c r="F20" s="1001"/>
      <c r="G20" s="364"/>
      <c r="H20" s="340"/>
      <c r="I20" s="340"/>
      <c r="J20" s="340"/>
      <c r="K20" s="340"/>
      <c r="L20" s="340"/>
      <c r="M20" s="340"/>
      <c r="N20" s="340"/>
      <c r="O20" s="340"/>
      <c r="P20" s="340"/>
      <c r="Q20" s="340"/>
      <c r="R20" s="340"/>
      <c r="S20" s="340"/>
      <c r="T20" s="340"/>
      <c r="U20" s="340"/>
      <c r="V20" s="340"/>
      <c r="W20" s="340"/>
      <c r="X20" s="340"/>
      <c r="Y20" s="340"/>
      <c r="Z20" s="340"/>
    </row>
    <row r="21" spans="1:26" ht="42" customHeight="1" x14ac:dyDescent="0.25">
      <c r="A21" s="365">
        <v>6</v>
      </c>
      <c r="B21" s="367" t="s">
        <v>1130</v>
      </c>
      <c r="C21" s="1181" t="s">
        <v>1131</v>
      </c>
      <c r="D21" s="1001"/>
      <c r="E21" s="1180" t="s">
        <v>1132</v>
      </c>
      <c r="F21" s="1001"/>
      <c r="G21" s="364"/>
      <c r="H21" s="340"/>
      <c r="I21" s="340"/>
      <c r="J21" s="340"/>
      <c r="K21" s="340"/>
      <c r="L21" s="340"/>
      <c r="M21" s="340"/>
      <c r="N21" s="340"/>
      <c r="O21" s="340"/>
      <c r="P21" s="340"/>
      <c r="Q21" s="340"/>
      <c r="R21" s="340"/>
      <c r="S21" s="340"/>
      <c r="T21" s="340"/>
      <c r="U21" s="340"/>
      <c r="V21" s="340"/>
      <c r="W21" s="340"/>
      <c r="X21" s="340"/>
      <c r="Y21" s="340"/>
      <c r="Z21" s="340"/>
    </row>
    <row r="22" spans="1:26" ht="51.75" customHeight="1" x14ac:dyDescent="0.25">
      <c r="A22" s="365">
        <v>7</v>
      </c>
      <c r="B22" s="367" t="s">
        <v>1133</v>
      </c>
      <c r="C22" s="1181" t="s">
        <v>1134</v>
      </c>
      <c r="D22" s="1001"/>
      <c r="E22" s="1180" t="s">
        <v>1135</v>
      </c>
      <c r="F22" s="1001"/>
      <c r="G22" s="364"/>
      <c r="H22" s="340"/>
      <c r="I22" s="340"/>
      <c r="J22" s="340"/>
      <c r="K22" s="340"/>
      <c r="L22" s="340"/>
      <c r="M22" s="340"/>
      <c r="N22" s="340"/>
      <c r="O22" s="340"/>
      <c r="P22" s="340"/>
      <c r="Q22" s="340"/>
      <c r="R22" s="340"/>
      <c r="S22" s="340"/>
      <c r="T22" s="340"/>
      <c r="U22" s="340"/>
      <c r="V22" s="340"/>
      <c r="W22" s="340"/>
      <c r="X22" s="340"/>
      <c r="Y22" s="340"/>
      <c r="Z22" s="340"/>
    </row>
    <row r="23" spans="1:26" ht="40.5" customHeight="1" x14ac:dyDescent="0.25">
      <c r="A23" s="365">
        <v>8</v>
      </c>
      <c r="B23" s="367" t="s">
        <v>1136</v>
      </c>
      <c r="C23" s="1181" t="s">
        <v>1137</v>
      </c>
      <c r="D23" s="1001"/>
      <c r="E23" s="1180" t="s">
        <v>1138</v>
      </c>
      <c r="F23" s="1001"/>
      <c r="G23" s="364"/>
      <c r="H23" s="340"/>
      <c r="I23" s="340"/>
      <c r="J23" s="340"/>
      <c r="K23" s="340"/>
      <c r="L23" s="340"/>
      <c r="M23" s="340"/>
      <c r="N23" s="340"/>
      <c r="O23" s="340"/>
      <c r="P23" s="340"/>
      <c r="Q23" s="340"/>
      <c r="R23" s="340"/>
      <c r="S23" s="340"/>
      <c r="T23" s="340"/>
      <c r="U23" s="340"/>
      <c r="V23" s="340"/>
      <c r="W23" s="340"/>
      <c r="X23" s="340"/>
      <c r="Y23" s="340"/>
      <c r="Z23" s="340"/>
    </row>
    <row r="24" spans="1:26" ht="30.75" customHeight="1" x14ac:dyDescent="0.25">
      <c r="A24" s="368"/>
      <c r="B24" s="369"/>
      <c r="C24" s="1184"/>
      <c r="D24" s="1138"/>
      <c r="E24" s="1185"/>
      <c r="F24" s="1001"/>
      <c r="G24" s="340"/>
      <c r="H24" s="340"/>
      <c r="I24" s="340"/>
      <c r="J24" s="340"/>
      <c r="K24" s="340"/>
      <c r="L24" s="340"/>
      <c r="M24" s="340"/>
      <c r="N24" s="340"/>
      <c r="O24" s="340"/>
      <c r="P24" s="340"/>
      <c r="Q24" s="340"/>
      <c r="R24" s="340"/>
      <c r="S24" s="340"/>
      <c r="T24" s="340"/>
      <c r="U24" s="340"/>
      <c r="V24" s="340"/>
      <c r="W24" s="340"/>
      <c r="X24" s="340"/>
      <c r="Y24" s="340"/>
      <c r="Z24" s="340"/>
    </row>
    <row r="25" spans="1:26" ht="68.25" customHeight="1" x14ac:dyDescent="0.25">
      <c r="A25" s="340"/>
      <c r="B25" s="993" t="s">
        <v>1139</v>
      </c>
      <c r="C25" s="952"/>
      <c r="D25" s="952"/>
      <c r="E25" s="953"/>
      <c r="F25" s="346"/>
      <c r="G25" s="346"/>
      <c r="H25" s="340"/>
      <c r="I25" s="340"/>
      <c r="J25" s="340"/>
      <c r="K25" s="340"/>
      <c r="L25" s="340"/>
      <c r="M25" s="340"/>
      <c r="N25" s="340"/>
      <c r="O25" s="340"/>
      <c r="P25" s="340"/>
      <c r="Q25" s="340"/>
      <c r="R25" s="340"/>
      <c r="S25" s="340"/>
      <c r="T25" s="340"/>
      <c r="U25" s="340"/>
      <c r="V25" s="340"/>
      <c r="W25" s="340"/>
      <c r="X25" s="340"/>
      <c r="Y25" s="340"/>
      <c r="Z25" s="340"/>
    </row>
    <row r="26" spans="1:26" ht="15.75" customHeight="1" x14ac:dyDescent="0.25">
      <c r="A26" s="340"/>
      <c r="B26" s="340"/>
      <c r="C26" s="340"/>
      <c r="D26" s="360"/>
      <c r="E26" s="360"/>
      <c r="F26" s="346"/>
      <c r="G26" s="346"/>
      <c r="H26" s="340"/>
      <c r="I26" s="340"/>
      <c r="J26" s="340"/>
      <c r="K26" s="340"/>
      <c r="L26" s="340"/>
      <c r="M26" s="340"/>
      <c r="N26" s="340"/>
      <c r="O26" s="340"/>
      <c r="P26" s="340"/>
      <c r="Q26" s="340"/>
      <c r="R26" s="340"/>
      <c r="S26" s="340"/>
      <c r="T26" s="340"/>
      <c r="U26" s="340"/>
      <c r="V26" s="340"/>
      <c r="W26" s="340"/>
      <c r="X26" s="340"/>
      <c r="Y26" s="340"/>
      <c r="Z26" s="340"/>
    </row>
    <row r="27" spans="1:26" ht="15.75" customHeight="1" x14ac:dyDescent="0.25">
      <c r="A27" s="340"/>
      <c r="B27" s="340"/>
      <c r="C27" s="340"/>
      <c r="D27" s="360"/>
      <c r="E27" s="360"/>
      <c r="F27" s="346"/>
      <c r="G27" s="346"/>
      <c r="H27" s="340"/>
      <c r="I27" s="340"/>
      <c r="J27" s="340"/>
      <c r="K27" s="340"/>
      <c r="L27" s="340"/>
      <c r="M27" s="340"/>
      <c r="N27" s="340"/>
      <c r="O27" s="340"/>
      <c r="P27" s="340"/>
      <c r="Q27" s="340"/>
      <c r="R27" s="340"/>
      <c r="S27" s="340"/>
      <c r="T27" s="340"/>
      <c r="U27" s="340"/>
      <c r="V27" s="340"/>
      <c r="W27" s="340"/>
      <c r="X27" s="340"/>
      <c r="Y27" s="340"/>
      <c r="Z27" s="340"/>
    </row>
    <row r="28" spans="1:26" ht="15.75" customHeight="1" x14ac:dyDescent="0.25">
      <c r="A28" s="340"/>
      <c r="B28" s="340"/>
      <c r="C28" s="340"/>
      <c r="D28" s="360"/>
      <c r="E28" s="360"/>
      <c r="F28" s="346"/>
      <c r="G28" s="346"/>
      <c r="H28" s="340"/>
      <c r="I28" s="340"/>
      <c r="J28" s="340"/>
      <c r="K28" s="340"/>
      <c r="L28" s="340"/>
      <c r="M28" s="340"/>
      <c r="N28" s="340"/>
      <c r="O28" s="340"/>
      <c r="P28" s="340"/>
      <c r="Q28" s="340"/>
      <c r="R28" s="340"/>
      <c r="S28" s="340"/>
      <c r="T28" s="340"/>
      <c r="U28" s="340"/>
      <c r="V28" s="340"/>
      <c r="W28" s="340"/>
      <c r="X28" s="340"/>
      <c r="Y28" s="340"/>
      <c r="Z28" s="340"/>
    </row>
    <row r="29" spans="1:26" ht="15.75" customHeight="1" x14ac:dyDescent="0.25">
      <c r="A29" s="340"/>
      <c r="B29" s="340"/>
      <c r="C29" s="340"/>
      <c r="D29" s="346"/>
      <c r="E29" s="346"/>
      <c r="F29" s="346"/>
      <c r="G29" s="346"/>
      <c r="H29" s="340"/>
      <c r="I29" s="340"/>
      <c r="J29" s="340"/>
      <c r="K29" s="340"/>
      <c r="L29" s="340"/>
      <c r="M29" s="340"/>
      <c r="N29" s="340"/>
      <c r="O29" s="340"/>
      <c r="P29" s="340"/>
      <c r="Q29" s="340"/>
      <c r="R29" s="340"/>
      <c r="S29" s="340"/>
      <c r="T29" s="340"/>
      <c r="U29" s="340"/>
      <c r="V29" s="340"/>
      <c r="W29" s="340"/>
      <c r="X29" s="340"/>
      <c r="Y29" s="340"/>
      <c r="Z29" s="340"/>
    </row>
    <row r="30" spans="1:26" ht="15.75" customHeight="1" x14ac:dyDescent="0.25">
      <c r="A30" s="340"/>
      <c r="B30" s="340"/>
      <c r="C30" s="340"/>
      <c r="D30" s="346"/>
      <c r="E30" s="346"/>
      <c r="F30" s="346"/>
      <c r="G30" s="346"/>
      <c r="H30" s="340"/>
      <c r="I30" s="340"/>
      <c r="J30" s="340"/>
      <c r="K30" s="340"/>
      <c r="L30" s="340"/>
      <c r="M30" s="340"/>
      <c r="N30" s="340"/>
      <c r="O30" s="340"/>
      <c r="P30" s="340"/>
      <c r="Q30" s="340"/>
      <c r="R30" s="340"/>
      <c r="S30" s="340"/>
      <c r="T30" s="340"/>
      <c r="U30" s="340"/>
      <c r="V30" s="340"/>
      <c r="W30" s="340"/>
      <c r="X30" s="340"/>
      <c r="Y30" s="340"/>
      <c r="Z30" s="340"/>
    </row>
    <row r="31" spans="1:26" ht="15.75" customHeight="1" x14ac:dyDescent="0.25">
      <c r="A31" s="340"/>
      <c r="B31" s="340"/>
      <c r="C31" s="340"/>
      <c r="D31" s="346"/>
      <c r="E31" s="346"/>
      <c r="F31" s="346"/>
      <c r="G31" s="346"/>
      <c r="H31" s="340"/>
      <c r="I31" s="340"/>
      <c r="J31" s="340"/>
      <c r="K31" s="340"/>
      <c r="L31" s="340"/>
      <c r="M31" s="340"/>
      <c r="N31" s="340"/>
      <c r="O31" s="340"/>
      <c r="P31" s="340"/>
      <c r="Q31" s="340"/>
      <c r="R31" s="340"/>
      <c r="S31" s="340"/>
      <c r="T31" s="340"/>
      <c r="U31" s="340"/>
      <c r="V31" s="340"/>
      <c r="W31" s="340"/>
      <c r="X31" s="340"/>
      <c r="Y31" s="340"/>
      <c r="Z31" s="340"/>
    </row>
    <row r="32" spans="1:26" ht="15.75" customHeight="1" x14ac:dyDescent="0.25">
      <c r="A32" s="340"/>
      <c r="B32" s="340"/>
      <c r="C32" s="340"/>
      <c r="D32" s="346"/>
      <c r="E32" s="346"/>
      <c r="F32" s="346"/>
      <c r="G32" s="346"/>
      <c r="H32" s="340"/>
      <c r="I32" s="340"/>
      <c r="J32" s="340"/>
      <c r="K32" s="340"/>
      <c r="L32" s="340"/>
      <c r="M32" s="340"/>
      <c r="N32" s="340"/>
      <c r="O32" s="340"/>
      <c r="P32" s="340"/>
      <c r="Q32" s="340"/>
      <c r="R32" s="340"/>
      <c r="S32" s="340"/>
      <c r="T32" s="340"/>
      <c r="U32" s="340"/>
      <c r="V32" s="340"/>
      <c r="W32" s="340"/>
      <c r="X32" s="340"/>
      <c r="Y32" s="340"/>
      <c r="Z32" s="340"/>
    </row>
    <row r="33" spans="1:26" ht="15.75" customHeight="1" x14ac:dyDescent="0.25">
      <c r="A33" s="340"/>
      <c r="B33" s="340"/>
      <c r="C33" s="340"/>
      <c r="D33" s="346"/>
      <c r="E33" s="346"/>
      <c r="F33" s="346"/>
      <c r="G33" s="346"/>
      <c r="H33" s="340"/>
      <c r="I33" s="340"/>
      <c r="J33" s="340"/>
      <c r="K33" s="340"/>
      <c r="L33" s="340"/>
      <c r="M33" s="340"/>
      <c r="N33" s="340"/>
      <c r="O33" s="340"/>
      <c r="P33" s="340"/>
      <c r="Q33" s="340"/>
      <c r="R33" s="340"/>
      <c r="S33" s="340"/>
      <c r="T33" s="340"/>
      <c r="U33" s="340"/>
      <c r="V33" s="340"/>
      <c r="W33" s="340"/>
      <c r="X33" s="340"/>
      <c r="Y33" s="340"/>
      <c r="Z33" s="340"/>
    </row>
    <row r="34" spans="1:26" ht="15.75" customHeight="1" x14ac:dyDescent="0.25">
      <c r="A34" s="340"/>
      <c r="B34" s="340"/>
      <c r="C34" s="340"/>
      <c r="D34" s="346"/>
      <c r="E34" s="346"/>
      <c r="F34" s="346"/>
      <c r="G34" s="346"/>
      <c r="H34" s="340"/>
      <c r="I34" s="340"/>
      <c r="J34" s="340"/>
      <c r="K34" s="340"/>
      <c r="L34" s="340"/>
      <c r="M34" s="340"/>
      <c r="N34" s="340"/>
      <c r="O34" s="340"/>
      <c r="P34" s="340"/>
      <c r="Q34" s="340"/>
      <c r="R34" s="340"/>
      <c r="S34" s="340"/>
      <c r="T34" s="340"/>
      <c r="U34" s="340"/>
      <c r="V34" s="340"/>
      <c r="W34" s="340"/>
      <c r="X34" s="340"/>
      <c r="Y34" s="340"/>
      <c r="Z34" s="340"/>
    </row>
    <row r="35" spans="1:26" ht="15.75" customHeight="1" x14ac:dyDescent="0.25">
      <c r="A35" s="340"/>
      <c r="B35" s="340"/>
      <c r="C35" s="340"/>
      <c r="D35" s="346"/>
      <c r="E35" s="346"/>
      <c r="F35" s="346"/>
      <c r="G35" s="346"/>
      <c r="H35" s="340"/>
      <c r="I35" s="340"/>
      <c r="J35" s="340"/>
      <c r="K35" s="340"/>
      <c r="L35" s="340"/>
      <c r="M35" s="340"/>
      <c r="N35" s="340"/>
      <c r="O35" s="340"/>
      <c r="P35" s="340"/>
      <c r="Q35" s="340"/>
      <c r="R35" s="340"/>
      <c r="S35" s="340"/>
      <c r="T35" s="340"/>
      <c r="U35" s="340"/>
      <c r="V35" s="340"/>
      <c r="W35" s="340"/>
      <c r="X35" s="340"/>
      <c r="Y35" s="340"/>
      <c r="Z35" s="340"/>
    </row>
    <row r="36" spans="1:26" ht="15.75" customHeight="1" x14ac:dyDescent="0.25">
      <c r="A36" s="340"/>
      <c r="B36" s="340"/>
      <c r="C36" s="340"/>
      <c r="D36" s="346"/>
      <c r="E36" s="346"/>
      <c r="F36" s="346"/>
      <c r="G36" s="346"/>
      <c r="H36" s="340"/>
      <c r="I36" s="340"/>
      <c r="J36" s="340"/>
      <c r="K36" s="340"/>
      <c r="L36" s="340"/>
      <c r="M36" s="340"/>
      <c r="N36" s="340"/>
      <c r="O36" s="340"/>
      <c r="P36" s="340"/>
      <c r="Q36" s="340"/>
      <c r="R36" s="340"/>
      <c r="S36" s="340"/>
      <c r="T36" s="340"/>
      <c r="U36" s="340"/>
      <c r="V36" s="340"/>
      <c r="W36" s="340"/>
      <c r="X36" s="340"/>
      <c r="Y36" s="340"/>
      <c r="Z36" s="340"/>
    </row>
    <row r="37" spans="1:26" ht="15.75" customHeight="1" x14ac:dyDescent="0.25">
      <c r="A37" s="340"/>
      <c r="B37" s="340"/>
      <c r="C37" s="340"/>
      <c r="D37" s="346"/>
      <c r="E37" s="346"/>
      <c r="F37" s="346"/>
      <c r="G37" s="346"/>
      <c r="H37" s="340"/>
      <c r="I37" s="340"/>
      <c r="J37" s="340"/>
      <c r="K37" s="340"/>
      <c r="L37" s="340"/>
      <c r="M37" s="340"/>
      <c r="N37" s="340"/>
      <c r="O37" s="340"/>
      <c r="P37" s="340"/>
      <c r="Q37" s="340"/>
      <c r="R37" s="340"/>
      <c r="S37" s="340"/>
      <c r="T37" s="340"/>
      <c r="U37" s="340"/>
      <c r="V37" s="340"/>
      <c r="W37" s="340"/>
      <c r="X37" s="340"/>
      <c r="Y37" s="340"/>
      <c r="Z37" s="340"/>
    </row>
    <row r="38" spans="1:26" ht="15.75" customHeight="1" x14ac:dyDescent="0.25">
      <c r="A38" s="340"/>
      <c r="B38" s="340"/>
      <c r="C38" s="340"/>
      <c r="D38" s="346"/>
      <c r="E38" s="346"/>
      <c r="F38" s="346"/>
      <c r="G38" s="346"/>
      <c r="H38" s="340"/>
      <c r="I38" s="340"/>
      <c r="J38" s="340"/>
      <c r="K38" s="340"/>
      <c r="L38" s="340"/>
      <c r="M38" s="340"/>
      <c r="N38" s="340"/>
      <c r="O38" s="340"/>
      <c r="P38" s="340"/>
      <c r="Q38" s="340"/>
      <c r="R38" s="340"/>
      <c r="S38" s="340"/>
      <c r="T38" s="340"/>
      <c r="U38" s="340"/>
      <c r="V38" s="340"/>
      <c r="W38" s="340"/>
      <c r="X38" s="340"/>
      <c r="Y38" s="340"/>
      <c r="Z38" s="340"/>
    </row>
    <row r="39" spans="1:26" ht="15.75" customHeight="1" x14ac:dyDescent="0.25">
      <c r="A39" s="340"/>
      <c r="B39" s="340"/>
      <c r="C39" s="340"/>
      <c r="D39" s="346"/>
      <c r="E39" s="346"/>
      <c r="F39" s="346"/>
      <c r="G39" s="346"/>
      <c r="H39" s="340"/>
      <c r="I39" s="340"/>
      <c r="J39" s="340"/>
      <c r="K39" s="340"/>
      <c r="L39" s="340"/>
      <c r="M39" s="340"/>
      <c r="N39" s="340"/>
      <c r="O39" s="340"/>
      <c r="P39" s="340"/>
      <c r="Q39" s="340"/>
      <c r="R39" s="340"/>
      <c r="S39" s="340"/>
      <c r="T39" s="340"/>
      <c r="U39" s="340"/>
      <c r="V39" s="340"/>
      <c r="W39" s="340"/>
      <c r="X39" s="340"/>
      <c r="Y39" s="340"/>
      <c r="Z39" s="340"/>
    </row>
    <row r="40" spans="1:26" ht="15.75" customHeight="1" x14ac:dyDescent="0.25">
      <c r="A40" s="340"/>
      <c r="B40" s="340"/>
      <c r="C40" s="340"/>
      <c r="D40" s="346"/>
      <c r="E40" s="346"/>
      <c r="F40" s="346"/>
      <c r="G40" s="346"/>
      <c r="H40" s="340"/>
      <c r="I40" s="340"/>
      <c r="J40" s="340"/>
      <c r="K40" s="340"/>
      <c r="L40" s="340"/>
      <c r="M40" s="340"/>
      <c r="N40" s="340"/>
      <c r="O40" s="340"/>
      <c r="P40" s="340"/>
      <c r="Q40" s="340"/>
      <c r="R40" s="340"/>
      <c r="S40" s="340"/>
      <c r="T40" s="340"/>
      <c r="U40" s="340"/>
      <c r="V40" s="340"/>
      <c r="W40" s="340"/>
      <c r="X40" s="340"/>
      <c r="Y40" s="340"/>
      <c r="Z40" s="340"/>
    </row>
    <row r="41" spans="1:26" ht="15.75" customHeight="1" x14ac:dyDescent="0.25">
      <c r="A41" s="340"/>
      <c r="B41" s="340"/>
      <c r="C41" s="340"/>
      <c r="D41" s="346"/>
      <c r="E41" s="346"/>
      <c r="F41" s="346"/>
      <c r="G41" s="346"/>
      <c r="H41" s="340"/>
      <c r="I41" s="340"/>
      <c r="J41" s="340"/>
      <c r="K41" s="340"/>
      <c r="L41" s="340"/>
      <c r="M41" s="340"/>
      <c r="N41" s="340"/>
      <c r="O41" s="340"/>
      <c r="P41" s="340"/>
      <c r="Q41" s="340"/>
      <c r="R41" s="340"/>
      <c r="S41" s="340"/>
      <c r="T41" s="340"/>
      <c r="U41" s="340"/>
      <c r="V41" s="340"/>
      <c r="W41" s="340"/>
      <c r="X41" s="340"/>
      <c r="Y41" s="340"/>
      <c r="Z41" s="340"/>
    </row>
    <row r="42" spans="1:26" ht="15.75" customHeight="1" x14ac:dyDescent="0.25">
      <c r="A42" s="340"/>
      <c r="B42" s="340"/>
      <c r="C42" s="340"/>
      <c r="D42" s="346"/>
      <c r="E42" s="346"/>
      <c r="F42" s="346"/>
      <c r="G42" s="346"/>
      <c r="H42" s="340"/>
      <c r="I42" s="340"/>
      <c r="J42" s="340"/>
      <c r="K42" s="340"/>
      <c r="L42" s="340"/>
      <c r="M42" s="340"/>
      <c r="N42" s="340"/>
      <c r="O42" s="340"/>
      <c r="P42" s="340"/>
      <c r="Q42" s="340"/>
      <c r="R42" s="340"/>
      <c r="S42" s="340"/>
      <c r="T42" s="340"/>
      <c r="U42" s="340"/>
      <c r="V42" s="340"/>
      <c r="W42" s="340"/>
      <c r="X42" s="340"/>
      <c r="Y42" s="340"/>
      <c r="Z42" s="340"/>
    </row>
    <row r="43" spans="1:26" ht="15.75" customHeight="1" x14ac:dyDescent="0.25">
      <c r="A43" s="340"/>
      <c r="B43" s="340"/>
      <c r="C43" s="340"/>
      <c r="D43" s="346"/>
      <c r="E43" s="346"/>
      <c r="F43" s="346"/>
      <c r="G43" s="346"/>
      <c r="H43" s="340"/>
      <c r="I43" s="340"/>
      <c r="J43" s="340"/>
      <c r="K43" s="340"/>
      <c r="L43" s="340"/>
      <c r="M43" s="340"/>
      <c r="N43" s="340"/>
      <c r="O43" s="340"/>
      <c r="P43" s="340"/>
      <c r="Q43" s="340"/>
      <c r="R43" s="340"/>
      <c r="S43" s="340"/>
      <c r="T43" s="340"/>
      <c r="U43" s="340"/>
      <c r="V43" s="340"/>
      <c r="W43" s="340"/>
      <c r="X43" s="340"/>
      <c r="Y43" s="340"/>
      <c r="Z43" s="340"/>
    </row>
    <row r="44" spans="1:26" ht="15.75" customHeight="1" x14ac:dyDescent="0.25">
      <c r="A44" s="340"/>
      <c r="B44" s="340"/>
      <c r="C44" s="340"/>
      <c r="D44" s="346"/>
      <c r="E44" s="346"/>
      <c r="F44" s="346"/>
      <c r="G44" s="346"/>
      <c r="H44" s="340"/>
      <c r="I44" s="340"/>
      <c r="J44" s="340"/>
      <c r="K44" s="340"/>
      <c r="L44" s="340"/>
      <c r="M44" s="340"/>
      <c r="N44" s="340"/>
      <c r="O44" s="340"/>
      <c r="P44" s="340"/>
      <c r="Q44" s="340"/>
      <c r="R44" s="340"/>
      <c r="S44" s="340"/>
      <c r="T44" s="340"/>
      <c r="U44" s="340"/>
      <c r="V44" s="340"/>
      <c r="W44" s="340"/>
      <c r="X44" s="340"/>
      <c r="Y44" s="340"/>
      <c r="Z44" s="340"/>
    </row>
    <row r="45" spans="1:26" ht="15.75" customHeight="1" x14ac:dyDescent="0.25">
      <c r="A45" s="340"/>
      <c r="B45" s="340"/>
      <c r="C45" s="340"/>
      <c r="D45" s="346"/>
      <c r="E45" s="346"/>
      <c r="F45" s="346"/>
      <c r="G45" s="346"/>
      <c r="H45" s="340"/>
      <c r="I45" s="340"/>
      <c r="J45" s="340"/>
      <c r="K45" s="340"/>
      <c r="L45" s="340"/>
      <c r="M45" s="340"/>
      <c r="N45" s="340"/>
      <c r="O45" s="340"/>
      <c r="P45" s="340"/>
      <c r="Q45" s="340"/>
      <c r="R45" s="340"/>
      <c r="S45" s="340"/>
      <c r="T45" s="340"/>
      <c r="U45" s="340"/>
      <c r="V45" s="340"/>
      <c r="W45" s="340"/>
      <c r="X45" s="340"/>
      <c r="Y45" s="340"/>
      <c r="Z45" s="340"/>
    </row>
    <row r="46" spans="1:26" ht="15.75" customHeight="1" x14ac:dyDescent="0.25">
      <c r="A46" s="340"/>
      <c r="B46" s="340"/>
      <c r="C46" s="340"/>
      <c r="D46" s="346"/>
      <c r="E46" s="346"/>
      <c r="F46" s="346"/>
      <c r="G46" s="346"/>
      <c r="H46" s="340"/>
      <c r="I46" s="340"/>
      <c r="J46" s="340"/>
      <c r="K46" s="340"/>
      <c r="L46" s="340"/>
      <c r="M46" s="340"/>
      <c r="N46" s="340"/>
      <c r="O46" s="340"/>
      <c r="P46" s="340"/>
      <c r="Q46" s="340"/>
      <c r="R46" s="340"/>
      <c r="S46" s="340"/>
      <c r="T46" s="340"/>
      <c r="U46" s="340"/>
      <c r="V46" s="340"/>
      <c r="W46" s="340"/>
      <c r="X46" s="340"/>
      <c r="Y46" s="340"/>
      <c r="Z46" s="340"/>
    </row>
    <row r="47" spans="1:26" ht="15.75" customHeight="1" x14ac:dyDescent="0.25">
      <c r="A47" s="340"/>
      <c r="B47" s="340"/>
      <c r="C47" s="340"/>
      <c r="D47" s="346"/>
      <c r="E47" s="346"/>
      <c r="F47" s="346"/>
      <c r="G47" s="346"/>
      <c r="H47" s="340"/>
      <c r="I47" s="340"/>
      <c r="J47" s="340"/>
      <c r="K47" s="340"/>
      <c r="L47" s="340"/>
      <c r="M47" s="340"/>
      <c r="N47" s="340"/>
      <c r="O47" s="340"/>
      <c r="P47" s="340"/>
      <c r="Q47" s="340"/>
      <c r="R47" s="340"/>
      <c r="S47" s="340"/>
      <c r="T47" s="340"/>
      <c r="U47" s="340"/>
      <c r="V47" s="340"/>
      <c r="W47" s="340"/>
      <c r="X47" s="340"/>
      <c r="Y47" s="340"/>
      <c r="Z47" s="340"/>
    </row>
    <row r="48" spans="1:26" ht="15.75" customHeight="1" x14ac:dyDescent="0.25">
      <c r="A48" s="340"/>
      <c r="B48" s="340"/>
      <c r="C48" s="340"/>
      <c r="D48" s="346"/>
      <c r="E48" s="346"/>
      <c r="F48" s="346"/>
      <c r="G48" s="346"/>
      <c r="H48" s="340"/>
      <c r="I48" s="340"/>
      <c r="J48" s="340"/>
      <c r="K48" s="340"/>
      <c r="L48" s="340"/>
      <c r="M48" s="340"/>
      <c r="N48" s="340"/>
      <c r="O48" s="340"/>
      <c r="P48" s="340"/>
      <c r="Q48" s="340"/>
      <c r="R48" s="340"/>
      <c r="S48" s="340"/>
      <c r="T48" s="340"/>
      <c r="U48" s="340"/>
      <c r="V48" s="340"/>
      <c r="W48" s="340"/>
      <c r="X48" s="340"/>
      <c r="Y48" s="340"/>
      <c r="Z48" s="340"/>
    </row>
    <row r="49" spans="1:26" ht="15.75" customHeight="1" x14ac:dyDescent="0.25">
      <c r="A49" s="340"/>
      <c r="B49" s="340"/>
      <c r="C49" s="340"/>
      <c r="D49" s="346"/>
      <c r="E49" s="346"/>
      <c r="F49" s="346"/>
      <c r="G49" s="346"/>
      <c r="H49" s="340"/>
      <c r="I49" s="340"/>
      <c r="J49" s="340"/>
      <c r="K49" s="340"/>
      <c r="L49" s="340"/>
      <c r="M49" s="340"/>
      <c r="N49" s="340"/>
      <c r="O49" s="340"/>
      <c r="P49" s="340"/>
      <c r="Q49" s="340"/>
      <c r="R49" s="340"/>
      <c r="S49" s="340"/>
      <c r="T49" s="340"/>
      <c r="U49" s="340"/>
      <c r="V49" s="340"/>
      <c r="W49" s="340"/>
      <c r="X49" s="340"/>
      <c r="Y49" s="340"/>
      <c r="Z49" s="340"/>
    </row>
    <row r="50" spans="1:26" ht="15.75" customHeight="1" x14ac:dyDescent="0.25">
      <c r="A50" s="340"/>
      <c r="B50" s="340"/>
      <c r="C50" s="340"/>
      <c r="D50" s="346"/>
      <c r="E50" s="346"/>
      <c r="F50" s="346"/>
      <c r="G50" s="346"/>
      <c r="H50" s="340"/>
      <c r="I50" s="340"/>
      <c r="J50" s="340"/>
      <c r="K50" s="340"/>
      <c r="L50" s="340"/>
      <c r="M50" s="340"/>
      <c r="N50" s="340"/>
      <c r="O50" s="340"/>
      <c r="P50" s="340"/>
      <c r="Q50" s="340"/>
      <c r="R50" s="340"/>
      <c r="S50" s="340"/>
      <c r="T50" s="340"/>
      <c r="U50" s="340"/>
      <c r="V50" s="340"/>
      <c r="W50" s="340"/>
      <c r="X50" s="340"/>
      <c r="Y50" s="340"/>
      <c r="Z50" s="340"/>
    </row>
    <row r="51" spans="1:26" ht="15.75" customHeight="1" x14ac:dyDescent="0.25">
      <c r="A51" s="340"/>
      <c r="B51" s="340"/>
      <c r="C51" s="340"/>
      <c r="D51" s="346"/>
      <c r="E51" s="346"/>
      <c r="F51" s="346"/>
      <c r="G51" s="346"/>
      <c r="H51" s="340"/>
      <c r="I51" s="340"/>
      <c r="J51" s="340"/>
      <c r="K51" s="340"/>
      <c r="L51" s="340"/>
      <c r="M51" s="340"/>
      <c r="N51" s="340"/>
      <c r="O51" s="340"/>
      <c r="P51" s="340"/>
      <c r="Q51" s="340"/>
      <c r="R51" s="340"/>
      <c r="S51" s="340"/>
      <c r="T51" s="340"/>
      <c r="U51" s="340"/>
      <c r="V51" s="340"/>
      <c r="W51" s="340"/>
      <c r="X51" s="340"/>
      <c r="Y51" s="340"/>
      <c r="Z51" s="340"/>
    </row>
    <row r="52" spans="1:26" ht="15.75" customHeight="1" x14ac:dyDescent="0.25">
      <c r="A52" s="340"/>
      <c r="B52" s="340"/>
      <c r="C52" s="340"/>
      <c r="D52" s="346"/>
      <c r="E52" s="346"/>
      <c r="F52" s="346"/>
      <c r="G52" s="346"/>
      <c r="H52" s="340"/>
      <c r="I52" s="340"/>
      <c r="J52" s="340"/>
      <c r="K52" s="340"/>
      <c r="L52" s="340"/>
      <c r="M52" s="340"/>
      <c r="N52" s="340"/>
      <c r="O52" s="340"/>
      <c r="P52" s="340"/>
      <c r="Q52" s="340"/>
      <c r="R52" s="340"/>
      <c r="S52" s="340"/>
      <c r="T52" s="340"/>
      <c r="U52" s="340"/>
      <c r="V52" s="340"/>
      <c r="W52" s="340"/>
      <c r="X52" s="340"/>
      <c r="Y52" s="340"/>
      <c r="Z52" s="340"/>
    </row>
    <row r="53" spans="1:26" ht="15.75" customHeight="1" x14ac:dyDescent="0.25">
      <c r="A53" s="340"/>
      <c r="B53" s="340"/>
      <c r="C53" s="340"/>
      <c r="D53" s="346"/>
      <c r="E53" s="346"/>
      <c r="F53" s="346"/>
      <c r="G53" s="346"/>
      <c r="H53" s="340"/>
      <c r="I53" s="340"/>
      <c r="J53" s="340"/>
      <c r="K53" s="340"/>
      <c r="L53" s="340"/>
      <c r="M53" s="340"/>
      <c r="N53" s="340"/>
      <c r="O53" s="340"/>
      <c r="P53" s="340"/>
      <c r="Q53" s="340"/>
      <c r="R53" s="340"/>
      <c r="S53" s="340"/>
      <c r="T53" s="340"/>
      <c r="U53" s="340"/>
      <c r="V53" s="340"/>
      <c r="W53" s="340"/>
      <c r="X53" s="340"/>
      <c r="Y53" s="340"/>
      <c r="Z53" s="340"/>
    </row>
    <row r="54" spans="1:26" ht="15.75" customHeight="1" x14ac:dyDescent="0.25">
      <c r="A54" s="340"/>
      <c r="B54" s="340"/>
      <c r="C54" s="340"/>
      <c r="D54" s="346"/>
      <c r="E54" s="346"/>
      <c r="F54" s="346"/>
      <c r="G54" s="346"/>
      <c r="H54" s="340"/>
      <c r="I54" s="340"/>
      <c r="J54" s="340"/>
      <c r="K54" s="340"/>
      <c r="L54" s="340"/>
      <c r="M54" s="340"/>
      <c r="N54" s="340"/>
      <c r="O54" s="340"/>
      <c r="P54" s="340"/>
      <c r="Q54" s="340"/>
      <c r="R54" s="340"/>
      <c r="S54" s="340"/>
      <c r="T54" s="340"/>
      <c r="U54" s="340"/>
      <c r="V54" s="340"/>
      <c r="W54" s="340"/>
      <c r="X54" s="340"/>
      <c r="Y54" s="340"/>
      <c r="Z54" s="340"/>
    </row>
    <row r="55" spans="1:26" ht="15.75" customHeight="1" x14ac:dyDescent="0.25">
      <c r="A55" s="340"/>
      <c r="B55" s="340"/>
      <c r="C55" s="340"/>
      <c r="D55" s="346"/>
      <c r="E55" s="346"/>
      <c r="F55" s="346"/>
      <c r="G55" s="346"/>
      <c r="H55" s="340"/>
      <c r="I55" s="340"/>
      <c r="J55" s="340"/>
      <c r="K55" s="340"/>
      <c r="L55" s="340"/>
      <c r="M55" s="340"/>
      <c r="N55" s="340"/>
      <c r="O55" s="340"/>
      <c r="P55" s="340"/>
      <c r="Q55" s="340"/>
      <c r="R55" s="340"/>
      <c r="S55" s="340"/>
      <c r="T55" s="340"/>
      <c r="U55" s="340"/>
      <c r="V55" s="340"/>
      <c r="W55" s="340"/>
      <c r="X55" s="340"/>
      <c r="Y55" s="340"/>
      <c r="Z55" s="340"/>
    </row>
    <row r="56" spans="1:26" ht="15.75" customHeight="1" x14ac:dyDescent="0.25">
      <c r="A56" s="340"/>
      <c r="B56" s="340"/>
      <c r="C56" s="340"/>
      <c r="D56" s="346"/>
      <c r="E56" s="346"/>
      <c r="F56" s="346"/>
      <c r="G56" s="346"/>
      <c r="H56" s="340"/>
      <c r="I56" s="340"/>
      <c r="J56" s="340"/>
      <c r="K56" s="340"/>
      <c r="L56" s="340"/>
      <c r="M56" s="340"/>
      <c r="N56" s="340"/>
      <c r="O56" s="340"/>
      <c r="P56" s="340"/>
      <c r="Q56" s="340"/>
      <c r="R56" s="340"/>
      <c r="S56" s="340"/>
      <c r="T56" s="340"/>
      <c r="U56" s="340"/>
      <c r="V56" s="340"/>
      <c r="W56" s="340"/>
      <c r="X56" s="340"/>
      <c r="Y56" s="340"/>
      <c r="Z56" s="340"/>
    </row>
    <row r="57" spans="1:26" ht="15.75" customHeight="1" x14ac:dyDescent="0.25">
      <c r="A57" s="340"/>
      <c r="B57" s="340"/>
      <c r="C57" s="340"/>
      <c r="D57" s="346"/>
      <c r="E57" s="346"/>
      <c r="F57" s="346"/>
      <c r="G57" s="346"/>
      <c r="H57" s="340"/>
      <c r="I57" s="340"/>
      <c r="J57" s="340"/>
      <c r="K57" s="340"/>
      <c r="L57" s="340"/>
      <c r="M57" s="340"/>
      <c r="N57" s="340"/>
      <c r="O57" s="340"/>
      <c r="P57" s="340"/>
      <c r="Q57" s="340"/>
      <c r="R57" s="340"/>
      <c r="S57" s="340"/>
      <c r="T57" s="340"/>
      <c r="U57" s="340"/>
      <c r="V57" s="340"/>
      <c r="W57" s="340"/>
      <c r="X57" s="340"/>
      <c r="Y57" s="340"/>
      <c r="Z57" s="340"/>
    </row>
    <row r="58" spans="1:26" ht="15.75" customHeight="1" x14ac:dyDescent="0.25">
      <c r="A58" s="340"/>
      <c r="B58" s="340"/>
      <c r="C58" s="340"/>
      <c r="D58" s="346"/>
      <c r="E58" s="346"/>
      <c r="F58" s="346"/>
      <c r="G58" s="346"/>
      <c r="H58" s="340"/>
      <c r="I58" s="340"/>
      <c r="J58" s="340"/>
      <c r="K58" s="340"/>
      <c r="L58" s="340"/>
      <c r="M58" s="340"/>
      <c r="N58" s="340"/>
      <c r="O58" s="340"/>
      <c r="P58" s="340"/>
      <c r="Q58" s="340"/>
      <c r="R58" s="340"/>
      <c r="S58" s="340"/>
      <c r="T58" s="340"/>
      <c r="U58" s="340"/>
      <c r="V58" s="340"/>
      <c r="W58" s="340"/>
      <c r="X58" s="340"/>
      <c r="Y58" s="340"/>
      <c r="Z58" s="340"/>
    </row>
    <row r="59" spans="1:26" ht="15.75" customHeight="1" x14ac:dyDescent="0.25">
      <c r="A59" s="340"/>
      <c r="B59" s="340"/>
      <c r="C59" s="340"/>
      <c r="D59" s="346"/>
      <c r="E59" s="346"/>
      <c r="F59" s="346"/>
      <c r="G59" s="346"/>
      <c r="H59" s="340"/>
      <c r="I59" s="340"/>
      <c r="J59" s="340"/>
      <c r="K59" s="340"/>
      <c r="L59" s="340"/>
      <c r="M59" s="340"/>
      <c r="N59" s="340"/>
      <c r="O59" s="340"/>
      <c r="P59" s="340"/>
      <c r="Q59" s="340"/>
      <c r="R59" s="340"/>
      <c r="S59" s="340"/>
      <c r="T59" s="340"/>
      <c r="U59" s="340"/>
      <c r="V59" s="340"/>
      <c r="W59" s="340"/>
      <c r="X59" s="340"/>
      <c r="Y59" s="340"/>
      <c r="Z59" s="340"/>
    </row>
    <row r="60" spans="1:26" ht="15.75" customHeight="1" x14ac:dyDescent="0.25">
      <c r="A60" s="340"/>
      <c r="B60" s="340"/>
      <c r="C60" s="340"/>
      <c r="D60" s="346"/>
      <c r="E60" s="346"/>
      <c r="F60" s="346"/>
      <c r="G60" s="346"/>
      <c r="H60" s="340"/>
      <c r="I60" s="340"/>
      <c r="J60" s="340"/>
      <c r="K60" s="340"/>
      <c r="L60" s="340"/>
      <c r="M60" s="340"/>
      <c r="N60" s="340"/>
      <c r="O60" s="340"/>
      <c r="P60" s="340"/>
      <c r="Q60" s="340"/>
      <c r="R60" s="340"/>
      <c r="S60" s="340"/>
      <c r="T60" s="340"/>
      <c r="U60" s="340"/>
      <c r="V60" s="340"/>
      <c r="W60" s="340"/>
      <c r="X60" s="340"/>
      <c r="Y60" s="340"/>
      <c r="Z60" s="340"/>
    </row>
    <row r="61" spans="1:26" ht="15.75" customHeight="1" x14ac:dyDescent="0.25">
      <c r="A61" s="340"/>
      <c r="B61" s="340"/>
      <c r="C61" s="340"/>
      <c r="D61" s="346"/>
      <c r="E61" s="346"/>
      <c r="F61" s="346"/>
      <c r="G61" s="346"/>
      <c r="H61" s="340"/>
      <c r="I61" s="340"/>
      <c r="J61" s="340"/>
      <c r="K61" s="340"/>
      <c r="L61" s="340"/>
      <c r="M61" s="340"/>
      <c r="N61" s="340"/>
      <c r="O61" s="340"/>
      <c r="P61" s="340"/>
      <c r="Q61" s="340"/>
      <c r="R61" s="340"/>
      <c r="S61" s="340"/>
      <c r="T61" s="340"/>
      <c r="U61" s="340"/>
      <c r="V61" s="340"/>
      <c r="W61" s="340"/>
      <c r="X61" s="340"/>
      <c r="Y61" s="340"/>
      <c r="Z61" s="340"/>
    </row>
    <row r="62" spans="1:26" ht="15.75" customHeight="1" x14ac:dyDescent="0.25">
      <c r="A62" s="340"/>
      <c r="B62" s="340"/>
      <c r="C62" s="340"/>
      <c r="D62" s="346"/>
      <c r="E62" s="346"/>
      <c r="F62" s="346"/>
      <c r="G62" s="346"/>
      <c r="H62" s="340"/>
      <c r="I62" s="340"/>
      <c r="J62" s="340"/>
      <c r="K62" s="340"/>
      <c r="L62" s="340"/>
      <c r="M62" s="340"/>
      <c r="N62" s="340"/>
      <c r="O62" s="340"/>
      <c r="P62" s="340"/>
      <c r="Q62" s="340"/>
      <c r="R62" s="340"/>
      <c r="S62" s="340"/>
      <c r="T62" s="340"/>
      <c r="U62" s="340"/>
      <c r="V62" s="340"/>
      <c r="W62" s="340"/>
      <c r="X62" s="340"/>
      <c r="Y62" s="340"/>
      <c r="Z62" s="340"/>
    </row>
    <row r="63" spans="1:26" ht="15.75" customHeight="1" x14ac:dyDescent="0.25">
      <c r="A63" s="340"/>
      <c r="B63" s="340"/>
      <c r="C63" s="340"/>
      <c r="D63" s="346"/>
      <c r="E63" s="346"/>
      <c r="F63" s="346"/>
      <c r="G63" s="346"/>
      <c r="H63" s="340"/>
      <c r="I63" s="340"/>
      <c r="J63" s="340"/>
      <c r="K63" s="340"/>
      <c r="L63" s="340"/>
      <c r="M63" s="340"/>
      <c r="N63" s="340"/>
      <c r="O63" s="340"/>
      <c r="P63" s="340"/>
      <c r="Q63" s="340"/>
      <c r="R63" s="340"/>
      <c r="S63" s="340"/>
      <c r="T63" s="340"/>
      <c r="U63" s="340"/>
      <c r="V63" s="340"/>
      <c r="W63" s="340"/>
      <c r="X63" s="340"/>
      <c r="Y63" s="340"/>
      <c r="Z63" s="340"/>
    </row>
    <row r="64" spans="1:26" ht="15.75" customHeight="1" x14ac:dyDescent="0.25">
      <c r="A64" s="340"/>
      <c r="B64" s="340"/>
      <c r="C64" s="340"/>
      <c r="D64" s="346"/>
      <c r="E64" s="346"/>
      <c r="F64" s="346"/>
      <c r="G64" s="346"/>
      <c r="H64" s="340"/>
      <c r="I64" s="340"/>
      <c r="J64" s="340"/>
      <c r="K64" s="340"/>
      <c r="L64" s="340"/>
      <c r="M64" s="340"/>
      <c r="N64" s="340"/>
      <c r="O64" s="340"/>
      <c r="P64" s="340"/>
      <c r="Q64" s="340"/>
      <c r="R64" s="340"/>
      <c r="S64" s="340"/>
      <c r="T64" s="340"/>
      <c r="U64" s="340"/>
      <c r="V64" s="340"/>
      <c r="W64" s="340"/>
      <c r="X64" s="340"/>
      <c r="Y64" s="340"/>
      <c r="Z64" s="340"/>
    </row>
    <row r="65" spans="1:26" ht="15.75" customHeight="1" x14ac:dyDescent="0.25">
      <c r="A65" s="340"/>
      <c r="B65" s="340"/>
      <c r="C65" s="340"/>
      <c r="D65" s="346"/>
      <c r="E65" s="346"/>
      <c r="F65" s="346"/>
      <c r="G65" s="346"/>
      <c r="H65" s="340"/>
      <c r="I65" s="340"/>
      <c r="J65" s="340"/>
      <c r="K65" s="340"/>
      <c r="L65" s="340"/>
      <c r="M65" s="340"/>
      <c r="N65" s="340"/>
      <c r="O65" s="340"/>
      <c r="P65" s="340"/>
      <c r="Q65" s="340"/>
      <c r="R65" s="340"/>
      <c r="S65" s="340"/>
      <c r="T65" s="340"/>
      <c r="U65" s="340"/>
      <c r="V65" s="340"/>
      <c r="W65" s="340"/>
      <c r="X65" s="340"/>
      <c r="Y65" s="340"/>
      <c r="Z65" s="340"/>
    </row>
    <row r="66" spans="1:26" ht="15.75" customHeight="1" x14ac:dyDescent="0.25">
      <c r="A66" s="340"/>
      <c r="B66" s="340"/>
      <c r="C66" s="340"/>
      <c r="D66" s="346"/>
      <c r="E66" s="346"/>
      <c r="F66" s="346"/>
      <c r="G66" s="346"/>
      <c r="H66" s="340"/>
      <c r="I66" s="340"/>
      <c r="J66" s="340"/>
      <c r="K66" s="340"/>
      <c r="L66" s="340"/>
      <c r="M66" s="340"/>
      <c r="N66" s="340"/>
      <c r="O66" s="340"/>
      <c r="P66" s="340"/>
      <c r="Q66" s="340"/>
      <c r="R66" s="340"/>
      <c r="S66" s="340"/>
      <c r="T66" s="340"/>
      <c r="U66" s="340"/>
      <c r="V66" s="340"/>
      <c r="W66" s="340"/>
      <c r="X66" s="340"/>
      <c r="Y66" s="340"/>
      <c r="Z66" s="340"/>
    </row>
    <row r="67" spans="1:26" ht="15.75" customHeight="1" x14ac:dyDescent="0.25">
      <c r="A67" s="340"/>
      <c r="B67" s="340"/>
      <c r="C67" s="340"/>
      <c r="D67" s="346"/>
      <c r="E67" s="346"/>
      <c r="F67" s="346"/>
      <c r="G67" s="346"/>
      <c r="H67" s="340"/>
      <c r="I67" s="340"/>
      <c r="J67" s="340"/>
      <c r="K67" s="340"/>
      <c r="L67" s="340"/>
      <c r="M67" s="340"/>
      <c r="N67" s="340"/>
      <c r="O67" s="340"/>
      <c r="P67" s="340"/>
      <c r="Q67" s="340"/>
      <c r="R67" s="340"/>
      <c r="S67" s="340"/>
      <c r="T67" s="340"/>
      <c r="U67" s="340"/>
      <c r="V67" s="340"/>
      <c r="W67" s="340"/>
      <c r="X67" s="340"/>
      <c r="Y67" s="340"/>
      <c r="Z67" s="340"/>
    </row>
    <row r="68" spans="1:26" ht="15.75" customHeight="1" x14ac:dyDescent="0.25">
      <c r="A68" s="340"/>
      <c r="B68" s="340"/>
      <c r="C68" s="340"/>
      <c r="D68" s="346"/>
      <c r="E68" s="346"/>
      <c r="F68" s="346"/>
      <c r="G68" s="346"/>
      <c r="H68" s="340"/>
      <c r="I68" s="340"/>
      <c r="J68" s="340"/>
      <c r="K68" s="340"/>
      <c r="L68" s="340"/>
      <c r="M68" s="340"/>
      <c r="N68" s="340"/>
      <c r="O68" s="340"/>
      <c r="P68" s="340"/>
      <c r="Q68" s="340"/>
      <c r="R68" s="340"/>
      <c r="S68" s="340"/>
      <c r="T68" s="340"/>
      <c r="U68" s="340"/>
      <c r="V68" s="340"/>
      <c r="W68" s="340"/>
      <c r="X68" s="340"/>
      <c r="Y68" s="340"/>
      <c r="Z68" s="340"/>
    </row>
    <row r="69" spans="1:26" ht="15.75" customHeight="1" x14ac:dyDescent="0.25">
      <c r="A69" s="340"/>
      <c r="B69" s="340"/>
      <c r="C69" s="340"/>
      <c r="D69" s="346"/>
      <c r="E69" s="346"/>
      <c r="F69" s="346"/>
      <c r="G69" s="346"/>
      <c r="H69" s="340"/>
      <c r="I69" s="340"/>
      <c r="J69" s="340"/>
      <c r="K69" s="340"/>
      <c r="L69" s="340"/>
      <c r="M69" s="340"/>
      <c r="N69" s="340"/>
      <c r="O69" s="340"/>
      <c r="P69" s="340"/>
      <c r="Q69" s="340"/>
      <c r="R69" s="340"/>
      <c r="S69" s="340"/>
      <c r="T69" s="340"/>
      <c r="U69" s="340"/>
      <c r="V69" s="340"/>
      <c r="W69" s="340"/>
      <c r="X69" s="340"/>
      <c r="Y69" s="340"/>
      <c r="Z69" s="340"/>
    </row>
    <row r="70" spans="1:26" ht="15.75" customHeight="1" x14ac:dyDescent="0.25">
      <c r="A70" s="340"/>
      <c r="B70" s="340"/>
      <c r="C70" s="340"/>
      <c r="D70" s="346"/>
      <c r="E70" s="346"/>
      <c r="F70" s="346"/>
      <c r="G70" s="346"/>
      <c r="H70" s="340"/>
      <c r="I70" s="340"/>
      <c r="J70" s="340"/>
      <c r="K70" s="340"/>
      <c r="L70" s="340"/>
      <c r="M70" s="340"/>
      <c r="N70" s="340"/>
      <c r="O70" s="340"/>
      <c r="P70" s="340"/>
      <c r="Q70" s="340"/>
      <c r="R70" s="340"/>
      <c r="S70" s="340"/>
      <c r="T70" s="340"/>
      <c r="U70" s="340"/>
      <c r="V70" s="340"/>
      <c r="W70" s="340"/>
      <c r="X70" s="340"/>
      <c r="Y70" s="340"/>
      <c r="Z70" s="340"/>
    </row>
    <row r="71" spans="1:26" ht="15.75" customHeight="1" x14ac:dyDescent="0.25">
      <c r="A71" s="340"/>
      <c r="B71" s="340"/>
      <c r="C71" s="340"/>
      <c r="D71" s="346"/>
      <c r="E71" s="346"/>
      <c r="F71" s="346"/>
      <c r="G71" s="346"/>
      <c r="H71" s="340"/>
      <c r="I71" s="340"/>
      <c r="J71" s="340"/>
      <c r="K71" s="340"/>
      <c r="L71" s="340"/>
      <c r="M71" s="340"/>
      <c r="N71" s="340"/>
      <c r="O71" s="340"/>
      <c r="P71" s="340"/>
      <c r="Q71" s="340"/>
      <c r="R71" s="340"/>
      <c r="S71" s="340"/>
      <c r="T71" s="340"/>
      <c r="U71" s="340"/>
      <c r="V71" s="340"/>
      <c r="W71" s="340"/>
      <c r="X71" s="340"/>
      <c r="Y71" s="340"/>
      <c r="Z71" s="340"/>
    </row>
    <row r="72" spans="1:26" ht="15.75" customHeight="1" x14ac:dyDescent="0.25">
      <c r="A72" s="340"/>
      <c r="B72" s="340"/>
      <c r="C72" s="340"/>
      <c r="D72" s="346"/>
      <c r="E72" s="346"/>
      <c r="F72" s="346"/>
      <c r="G72" s="346"/>
      <c r="H72" s="340"/>
      <c r="I72" s="340"/>
      <c r="J72" s="340"/>
      <c r="K72" s="340"/>
      <c r="L72" s="340"/>
      <c r="M72" s="340"/>
      <c r="N72" s="340"/>
      <c r="O72" s="340"/>
      <c r="P72" s="340"/>
      <c r="Q72" s="340"/>
      <c r="R72" s="340"/>
      <c r="S72" s="340"/>
      <c r="T72" s="340"/>
      <c r="U72" s="340"/>
      <c r="V72" s="340"/>
      <c r="W72" s="340"/>
      <c r="X72" s="340"/>
      <c r="Y72" s="340"/>
      <c r="Z72" s="340"/>
    </row>
    <row r="73" spans="1:26" ht="15.75" customHeight="1" x14ac:dyDescent="0.25">
      <c r="A73" s="340"/>
      <c r="B73" s="340"/>
      <c r="C73" s="340"/>
      <c r="D73" s="346"/>
      <c r="E73" s="346"/>
      <c r="F73" s="346"/>
      <c r="G73" s="346"/>
      <c r="H73" s="340"/>
      <c r="I73" s="340"/>
      <c r="J73" s="340"/>
      <c r="K73" s="340"/>
      <c r="L73" s="340"/>
      <c r="M73" s="340"/>
      <c r="N73" s="340"/>
      <c r="O73" s="340"/>
      <c r="P73" s="340"/>
      <c r="Q73" s="340"/>
      <c r="R73" s="340"/>
      <c r="S73" s="340"/>
      <c r="T73" s="340"/>
      <c r="U73" s="340"/>
      <c r="V73" s="340"/>
      <c r="W73" s="340"/>
      <c r="X73" s="340"/>
      <c r="Y73" s="340"/>
      <c r="Z73" s="340"/>
    </row>
    <row r="74" spans="1:26" ht="15.75" customHeight="1" x14ac:dyDescent="0.25">
      <c r="A74" s="340"/>
      <c r="B74" s="340"/>
      <c r="C74" s="340"/>
      <c r="D74" s="346"/>
      <c r="E74" s="346"/>
      <c r="F74" s="346"/>
      <c r="G74" s="346"/>
      <c r="H74" s="340"/>
      <c r="I74" s="340"/>
      <c r="J74" s="340"/>
      <c r="K74" s="340"/>
      <c r="L74" s="340"/>
      <c r="M74" s="340"/>
      <c r="N74" s="340"/>
      <c r="O74" s="340"/>
      <c r="P74" s="340"/>
      <c r="Q74" s="340"/>
      <c r="R74" s="340"/>
      <c r="S74" s="340"/>
      <c r="T74" s="340"/>
      <c r="U74" s="340"/>
      <c r="V74" s="340"/>
      <c r="W74" s="340"/>
      <c r="X74" s="340"/>
      <c r="Y74" s="340"/>
      <c r="Z74" s="340"/>
    </row>
    <row r="75" spans="1:26" ht="15.75" customHeight="1" x14ac:dyDescent="0.25">
      <c r="A75" s="340"/>
      <c r="B75" s="340"/>
      <c r="C75" s="340"/>
      <c r="D75" s="346"/>
      <c r="E75" s="346"/>
      <c r="F75" s="346"/>
      <c r="G75" s="346"/>
      <c r="H75" s="340"/>
      <c r="I75" s="340"/>
      <c r="J75" s="340"/>
      <c r="K75" s="340"/>
      <c r="L75" s="340"/>
      <c r="M75" s="340"/>
      <c r="N75" s="340"/>
      <c r="O75" s="340"/>
      <c r="P75" s="340"/>
      <c r="Q75" s="340"/>
      <c r="R75" s="340"/>
      <c r="S75" s="340"/>
      <c r="T75" s="340"/>
      <c r="U75" s="340"/>
      <c r="V75" s="340"/>
      <c r="W75" s="340"/>
      <c r="X75" s="340"/>
      <c r="Y75" s="340"/>
      <c r="Z75" s="340"/>
    </row>
    <row r="76" spans="1:26" ht="15.75" customHeight="1" x14ac:dyDescent="0.25">
      <c r="A76" s="340"/>
      <c r="B76" s="340"/>
      <c r="C76" s="340"/>
      <c r="D76" s="346"/>
      <c r="E76" s="346"/>
      <c r="F76" s="346"/>
      <c r="G76" s="346"/>
      <c r="H76" s="340"/>
      <c r="I76" s="340"/>
      <c r="J76" s="340"/>
      <c r="K76" s="340"/>
      <c r="L76" s="340"/>
      <c r="M76" s="340"/>
      <c r="N76" s="340"/>
      <c r="O76" s="340"/>
      <c r="P76" s="340"/>
      <c r="Q76" s="340"/>
      <c r="R76" s="340"/>
      <c r="S76" s="340"/>
      <c r="T76" s="340"/>
      <c r="U76" s="340"/>
      <c r="V76" s="340"/>
      <c r="W76" s="340"/>
      <c r="X76" s="340"/>
      <c r="Y76" s="340"/>
      <c r="Z76" s="340"/>
    </row>
    <row r="77" spans="1:26" ht="15.75" customHeight="1" x14ac:dyDescent="0.25">
      <c r="A77" s="340"/>
      <c r="B77" s="340"/>
      <c r="C77" s="340"/>
      <c r="D77" s="346"/>
      <c r="E77" s="346"/>
      <c r="F77" s="346"/>
      <c r="G77" s="346"/>
      <c r="H77" s="340"/>
      <c r="I77" s="340"/>
      <c r="J77" s="340"/>
      <c r="K77" s="340"/>
      <c r="L77" s="340"/>
      <c r="M77" s="340"/>
      <c r="N77" s="340"/>
      <c r="O77" s="340"/>
      <c r="P77" s="340"/>
      <c r="Q77" s="340"/>
      <c r="R77" s="340"/>
      <c r="S77" s="340"/>
      <c r="T77" s="340"/>
      <c r="U77" s="340"/>
      <c r="V77" s="340"/>
      <c r="W77" s="340"/>
      <c r="X77" s="340"/>
      <c r="Y77" s="340"/>
      <c r="Z77" s="340"/>
    </row>
    <row r="78" spans="1:26" ht="15.75" customHeight="1" x14ac:dyDescent="0.25">
      <c r="A78" s="340"/>
      <c r="B78" s="340"/>
      <c r="C78" s="340"/>
      <c r="D78" s="346"/>
      <c r="E78" s="346"/>
      <c r="F78" s="346"/>
      <c r="G78" s="346"/>
      <c r="H78" s="340"/>
      <c r="I78" s="340"/>
      <c r="J78" s="340"/>
      <c r="K78" s="340"/>
      <c r="L78" s="340"/>
      <c r="M78" s="340"/>
      <c r="N78" s="340"/>
      <c r="O78" s="340"/>
      <c r="P78" s="340"/>
      <c r="Q78" s="340"/>
      <c r="R78" s="340"/>
      <c r="S78" s="340"/>
      <c r="T78" s="340"/>
      <c r="U78" s="340"/>
      <c r="V78" s="340"/>
      <c r="W78" s="340"/>
      <c r="X78" s="340"/>
      <c r="Y78" s="340"/>
      <c r="Z78" s="340"/>
    </row>
    <row r="79" spans="1:26" ht="15.75" customHeight="1" x14ac:dyDescent="0.25">
      <c r="A79" s="340"/>
      <c r="B79" s="340"/>
      <c r="C79" s="340"/>
      <c r="D79" s="346"/>
      <c r="E79" s="346"/>
      <c r="F79" s="346"/>
      <c r="G79" s="346"/>
      <c r="H79" s="340"/>
      <c r="I79" s="340"/>
      <c r="J79" s="340"/>
      <c r="K79" s="340"/>
      <c r="L79" s="340"/>
      <c r="M79" s="340"/>
      <c r="N79" s="340"/>
      <c r="O79" s="340"/>
      <c r="P79" s="340"/>
      <c r="Q79" s="340"/>
      <c r="R79" s="340"/>
      <c r="S79" s="340"/>
      <c r="T79" s="340"/>
      <c r="U79" s="340"/>
      <c r="V79" s="340"/>
      <c r="W79" s="340"/>
      <c r="X79" s="340"/>
      <c r="Y79" s="340"/>
      <c r="Z79" s="340"/>
    </row>
    <row r="80" spans="1:26" ht="15.75" customHeight="1" x14ac:dyDescent="0.25">
      <c r="A80" s="340"/>
      <c r="B80" s="340"/>
      <c r="C80" s="340"/>
      <c r="D80" s="346"/>
      <c r="E80" s="346"/>
      <c r="F80" s="346"/>
      <c r="G80" s="346"/>
      <c r="H80" s="340"/>
      <c r="I80" s="340"/>
      <c r="J80" s="340"/>
      <c r="K80" s="340"/>
      <c r="L80" s="340"/>
      <c r="M80" s="340"/>
      <c r="N80" s="340"/>
      <c r="O80" s="340"/>
      <c r="P80" s="340"/>
      <c r="Q80" s="340"/>
      <c r="R80" s="340"/>
      <c r="S80" s="340"/>
      <c r="T80" s="340"/>
      <c r="U80" s="340"/>
      <c r="V80" s="340"/>
      <c r="W80" s="340"/>
      <c r="X80" s="340"/>
      <c r="Y80" s="340"/>
      <c r="Z80" s="340"/>
    </row>
    <row r="81" spans="1:26" ht="15.75" customHeight="1" x14ac:dyDescent="0.25">
      <c r="A81" s="340"/>
      <c r="B81" s="340"/>
      <c r="C81" s="340"/>
      <c r="D81" s="346"/>
      <c r="E81" s="346"/>
      <c r="F81" s="346"/>
      <c r="G81" s="346"/>
      <c r="H81" s="340"/>
      <c r="I81" s="340"/>
      <c r="J81" s="340"/>
      <c r="K81" s="340"/>
      <c r="L81" s="340"/>
      <c r="M81" s="340"/>
      <c r="N81" s="340"/>
      <c r="O81" s="340"/>
      <c r="P81" s="340"/>
      <c r="Q81" s="340"/>
      <c r="R81" s="340"/>
      <c r="S81" s="340"/>
      <c r="T81" s="340"/>
      <c r="U81" s="340"/>
      <c r="V81" s="340"/>
      <c r="W81" s="340"/>
      <c r="X81" s="340"/>
      <c r="Y81" s="340"/>
      <c r="Z81" s="340"/>
    </row>
    <row r="82" spans="1:26" ht="15.75" customHeight="1" x14ac:dyDescent="0.25">
      <c r="A82" s="340"/>
      <c r="B82" s="340"/>
      <c r="C82" s="340"/>
      <c r="D82" s="346"/>
      <c r="E82" s="346"/>
      <c r="F82" s="346"/>
      <c r="G82" s="346"/>
      <c r="H82" s="340"/>
      <c r="I82" s="340"/>
      <c r="J82" s="340"/>
      <c r="K82" s="340"/>
      <c r="L82" s="340"/>
      <c r="M82" s="340"/>
      <c r="N82" s="340"/>
      <c r="O82" s="340"/>
      <c r="P82" s="340"/>
      <c r="Q82" s="340"/>
      <c r="R82" s="340"/>
      <c r="S82" s="340"/>
      <c r="T82" s="340"/>
      <c r="U82" s="340"/>
      <c r="V82" s="340"/>
      <c r="W82" s="340"/>
      <c r="X82" s="340"/>
      <c r="Y82" s="340"/>
      <c r="Z82" s="340"/>
    </row>
    <row r="83" spans="1:26" ht="15.75" customHeight="1" x14ac:dyDescent="0.25">
      <c r="A83" s="340"/>
      <c r="B83" s="340"/>
      <c r="C83" s="340"/>
      <c r="D83" s="346"/>
      <c r="E83" s="346"/>
      <c r="F83" s="346"/>
      <c r="G83" s="346"/>
      <c r="H83" s="340"/>
      <c r="I83" s="340"/>
      <c r="J83" s="340"/>
      <c r="K83" s="340"/>
      <c r="L83" s="340"/>
      <c r="M83" s="340"/>
      <c r="N83" s="340"/>
      <c r="O83" s="340"/>
      <c r="P83" s="340"/>
      <c r="Q83" s="340"/>
      <c r="R83" s="340"/>
      <c r="S83" s="340"/>
      <c r="T83" s="340"/>
      <c r="U83" s="340"/>
      <c r="V83" s="340"/>
      <c r="W83" s="340"/>
      <c r="X83" s="340"/>
      <c r="Y83" s="340"/>
      <c r="Z83" s="340"/>
    </row>
    <row r="84" spans="1:26" ht="15.75" customHeight="1" x14ac:dyDescent="0.25">
      <c r="A84" s="340"/>
      <c r="B84" s="340"/>
      <c r="C84" s="340"/>
      <c r="D84" s="346"/>
      <c r="E84" s="346"/>
      <c r="F84" s="346"/>
      <c r="G84" s="346"/>
      <c r="H84" s="340"/>
      <c r="I84" s="340"/>
      <c r="J84" s="340"/>
      <c r="K84" s="340"/>
      <c r="L84" s="340"/>
      <c r="M84" s="340"/>
      <c r="N84" s="340"/>
      <c r="O84" s="340"/>
      <c r="P84" s="340"/>
      <c r="Q84" s="340"/>
      <c r="R84" s="340"/>
      <c r="S84" s="340"/>
      <c r="T84" s="340"/>
      <c r="U84" s="340"/>
      <c r="V84" s="340"/>
      <c r="W84" s="340"/>
      <c r="X84" s="340"/>
      <c r="Y84" s="340"/>
      <c r="Z84" s="340"/>
    </row>
    <row r="85" spans="1:26" ht="15.75" customHeight="1" x14ac:dyDescent="0.25">
      <c r="A85" s="340"/>
      <c r="B85" s="340"/>
      <c r="C85" s="340"/>
      <c r="D85" s="346"/>
      <c r="E85" s="346"/>
      <c r="F85" s="346"/>
      <c r="G85" s="346"/>
      <c r="H85" s="340"/>
      <c r="I85" s="340"/>
      <c r="J85" s="340"/>
      <c r="K85" s="340"/>
      <c r="L85" s="340"/>
      <c r="M85" s="340"/>
      <c r="N85" s="340"/>
      <c r="O85" s="340"/>
      <c r="P85" s="340"/>
      <c r="Q85" s="340"/>
      <c r="R85" s="340"/>
      <c r="S85" s="340"/>
      <c r="T85" s="340"/>
      <c r="U85" s="340"/>
      <c r="V85" s="340"/>
      <c r="W85" s="340"/>
      <c r="X85" s="340"/>
      <c r="Y85" s="340"/>
      <c r="Z85" s="340"/>
    </row>
    <row r="86" spans="1:26" ht="15.75" customHeight="1" x14ac:dyDescent="0.25">
      <c r="A86" s="340"/>
      <c r="B86" s="340"/>
      <c r="C86" s="340"/>
      <c r="D86" s="346"/>
      <c r="E86" s="346"/>
      <c r="F86" s="346"/>
      <c r="G86" s="346"/>
      <c r="H86" s="340"/>
      <c r="I86" s="340"/>
      <c r="J86" s="340"/>
      <c r="K86" s="340"/>
      <c r="L86" s="340"/>
      <c r="M86" s="340"/>
      <c r="N86" s="340"/>
      <c r="O86" s="340"/>
      <c r="P86" s="340"/>
      <c r="Q86" s="340"/>
      <c r="R86" s="340"/>
      <c r="S86" s="340"/>
      <c r="T86" s="340"/>
      <c r="U86" s="340"/>
      <c r="V86" s="340"/>
      <c r="W86" s="340"/>
      <c r="X86" s="340"/>
      <c r="Y86" s="340"/>
      <c r="Z86" s="340"/>
    </row>
    <row r="87" spans="1:26" ht="15.75" customHeight="1" x14ac:dyDescent="0.25">
      <c r="A87" s="340"/>
      <c r="B87" s="340"/>
      <c r="C87" s="340"/>
      <c r="D87" s="346"/>
      <c r="E87" s="346"/>
      <c r="F87" s="346"/>
      <c r="G87" s="346"/>
      <c r="H87" s="340"/>
      <c r="I87" s="340"/>
      <c r="J87" s="340"/>
      <c r="K87" s="340"/>
      <c r="L87" s="340"/>
      <c r="M87" s="340"/>
      <c r="N87" s="340"/>
      <c r="O87" s="340"/>
      <c r="P87" s="340"/>
      <c r="Q87" s="340"/>
      <c r="R87" s="340"/>
      <c r="S87" s="340"/>
      <c r="T87" s="340"/>
      <c r="U87" s="340"/>
      <c r="V87" s="340"/>
      <c r="W87" s="340"/>
      <c r="X87" s="340"/>
      <c r="Y87" s="340"/>
      <c r="Z87" s="340"/>
    </row>
    <row r="88" spans="1:26" ht="15.75" customHeight="1" x14ac:dyDescent="0.25">
      <c r="A88" s="340"/>
      <c r="B88" s="340"/>
      <c r="C88" s="340"/>
      <c r="D88" s="346"/>
      <c r="E88" s="346"/>
      <c r="F88" s="346"/>
      <c r="G88" s="346"/>
      <c r="H88" s="340"/>
      <c r="I88" s="340"/>
      <c r="J88" s="340"/>
      <c r="K88" s="340"/>
      <c r="L88" s="340"/>
      <c r="M88" s="340"/>
      <c r="N88" s="340"/>
      <c r="O88" s="340"/>
      <c r="P88" s="340"/>
      <c r="Q88" s="340"/>
      <c r="R88" s="340"/>
      <c r="S88" s="340"/>
      <c r="T88" s="340"/>
      <c r="U88" s="340"/>
      <c r="V88" s="340"/>
      <c r="W88" s="340"/>
      <c r="X88" s="340"/>
      <c r="Y88" s="340"/>
      <c r="Z88" s="340"/>
    </row>
    <row r="89" spans="1:26" ht="15.75" customHeight="1" x14ac:dyDescent="0.25">
      <c r="A89" s="340"/>
      <c r="B89" s="340"/>
      <c r="C89" s="340"/>
      <c r="D89" s="346"/>
      <c r="E89" s="346"/>
      <c r="F89" s="346"/>
      <c r="G89" s="346"/>
      <c r="H89" s="340"/>
      <c r="I89" s="340"/>
      <c r="J89" s="340"/>
      <c r="K89" s="340"/>
      <c r="L89" s="340"/>
      <c r="M89" s="340"/>
      <c r="N89" s="340"/>
      <c r="O89" s="340"/>
      <c r="P89" s="340"/>
      <c r="Q89" s="340"/>
      <c r="R89" s="340"/>
      <c r="S89" s="340"/>
      <c r="T89" s="340"/>
      <c r="U89" s="340"/>
      <c r="V89" s="340"/>
      <c r="W89" s="340"/>
      <c r="X89" s="340"/>
      <c r="Y89" s="340"/>
      <c r="Z89" s="340"/>
    </row>
    <row r="90" spans="1:26" ht="15.75" customHeight="1" x14ac:dyDescent="0.25">
      <c r="A90" s="340"/>
      <c r="B90" s="340"/>
      <c r="C90" s="340"/>
      <c r="D90" s="346"/>
      <c r="E90" s="346"/>
      <c r="F90" s="346"/>
      <c r="G90" s="346"/>
      <c r="H90" s="340"/>
      <c r="I90" s="340"/>
      <c r="J90" s="340"/>
      <c r="K90" s="340"/>
      <c r="L90" s="340"/>
      <c r="M90" s="340"/>
      <c r="N90" s="340"/>
      <c r="O90" s="340"/>
      <c r="P90" s="340"/>
      <c r="Q90" s="340"/>
      <c r="R90" s="340"/>
      <c r="S90" s="340"/>
      <c r="T90" s="340"/>
      <c r="U90" s="340"/>
      <c r="V90" s="340"/>
      <c r="W90" s="340"/>
      <c r="X90" s="340"/>
      <c r="Y90" s="340"/>
      <c r="Z90" s="340"/>
    </row>
    <row r="91" spans="1:26" ht="15.75" customHeight="1" x14ac:dyDescent="0.25">
      <c r="A91" s="340"/>
      <c r="B91" s="340"/>
      <c r="C91" s="340"/>
      <c r="D91" s="346"/>
      <c r="E91" s="346"/>
      <c r="F91" s="346"/>
      <c r="G91" s="346"/>
      <c r="H91" s="340"/>
      <c r="I91" s="340"/>
      <c r="J91" s="340"/>
      <c r="K91" s="340"/>
      <c r="L91" s="340"/>
      <c r="M91" s="340"/>
      <c r="N91" s="340"/>
      <c r="O91" s="340"/>
      <c r="P91" s="340"/>
      <c r="Q91" s="340"/>
      <c r="R91" s="340"/>
      <c r="S91" s="340"/>
      <c r="T91" s="340"/>
      <c r="U91" s="340"/>
      <c r="V91" s="340"/>
      <c r="W91" s="340"/>
      <c r="X91" s="340"/>
      <c r="Y91" s="340"/>
      <c r="Z91" s="340"/>
    </row>
    <row r="92" spans="1:26" ht="15.75" customHeight="1" x14ac:dyDescent="0.25">
      <c r="A92" s="340"/>
      <c r="B92" s="340"/>
      <c r="C92" s="340"/>
      <c r="D92" s="346"/>
      <c r="E92" s="346"/>
      <c r="F92" s="346"/>
      <c r="G92" s="346"/>
      <c r="H92" s="340"/>
      <c r="I92" s="340"/>
      <c r="J92" s="340"/>
      <c r="K92" s="340"/>
      <c r="L92" s="340"/>
      <c r="M92" s="340"/>
      <c r="N92" s="340"/>
      <c r="O92" s="340"/>
      <c r="P92" s="340"/>
      <c r="Q92" s="340"/>
      <c r="R92" s="340"/>
      <c r="S92" s="340"/>
      <c r="T92" s="340"/>
      <c r="U92" s="340"/>
      <c r="V92" s="340"/>
      <c r="W92" s="340"/>
      <c r="X92" s="340"/>
      <c r="Y92" s="340"/>
      <c r="Z92" s="340"/>
    </row>
    <row r="93" spans="1:26" ht="15.75" customHeight="1" x14ac:dyDescent="0.25">
      <c r="A93" s="340"/>
      <c r="B93" s="340"/>
      <c r="C93" s="340"/>
      <c r="D93" s="346"/>
      <c r="E93" s="346"/>
      <c r="F93" s="346"/>
      <c r="G93" s="346"/>
      <c r="H93" s="340"/>
      <c r="I93" s="340"/>
      <c r="J93" s="340"/>
      <c r="K93" s="340"/>
      <c r="L93" s="340"/>
      <c r="M93" s="340"/>
      <c r="N93" s="340"/>
      <c r="O93" s="340"/>
      <c r="P93" s="340"/>
      <c r="Q93" s="340"/>
      <c r="R93" s="340"/>
      <c r="S93" s="340"/>
      <c r="T93" s="340"/>
      <c r="U93" s="340"/>
      <c r="V93" s="340"/>
      <c r="W93" s="340"/>
      <c r="X93" s="340"/>
      <c r="Y93" s="340"/>
      <c r="Z93" s="340"/>
    </row>
    <row r="94" spans="1:26" ht="15.75" customHeight="1" x14ac:dyDescent="0.25">
      <c r="A94" s="340"/>
      <c r="B94" s="340"/>
      <c r="C94" s="340"/>
      <c r="D94" s="346"/>
      <c r="E94" s="346"/>
      <c r="F94" s="346"/>
      <c r="G94" s="346"/>
      <c r="H94" s="340"/>
      <c r="I94" s="340"/>
      <c r="J94" s="340"/>
      <c r="K94" s="340"/>
      <c r="L94" s="340"/>
      <c r="M94" s="340"/>
      <c r="N94" s="340"/>
      <c r="O94" s="340"/>
      <c r="P94" s="340"/>
      <c r="Q94" s="340"/>
      <c r="R94" s="340"/>
      <c r="S94" s="340"/>
      <c r="T94" s="340"/>
      <c r="U94" s="340"/>
      <c r="V94" s="340"/>
      <c r="W94" s="340"/>
      <c r="X94" s="340"/>
      <c r="Y94" s="340"/>
      <c r="Z94" s="340"/>
    </row>
    <row r="95" spans="1:26" ht="15.75" customHeight="1" x14ac:dyDescent="0.25">
      <c r="A95" s="340"/>
      <c r="B95" s="340"/>
      <c r="C95" s="340"/>
      <c r="D95" s="346"/>
      <c r="E95" s="346"/>
      <c r="F95" s="346"/>
      <c r="G95" s="346"/>
      <c r="H95" s="340"/>
      <c r="I95" s="340"/>
      <c r="J95" s="340"/>
      <c r="K95" s="340"/>
      <c r="L95" s="340"/>
      <c r="M95" s="340"/>
      <c r="N95" s="340"/>
      <c r="O95" s="340"/>
      <c r="P95" s="340"/>
      <c r="Q95" s="340"/>
      <c r="R95" s="340"/>
      <c r="S95" s="340"/>
      <c r="T95" s="340"/>
      <c r="U95" s="340"/>
      <c r="V95" s="340"/>
      <c r="W95" s="340"/>
      <c r="X95" s="340"/>
      <c r="Y95" s="340"/>
      <c r="Z95" s="340"/>
    </row>
    <row r="96" spans="1:26" ht="15.75" customHeight="1" x14ac:dyDescent="0.25">
      <c r="A96" s="340"/>
      <c r="B96" s="340"/>
      <c r="C96" s="340"/>
      <c r="D96" s="346"/>
      <c r="E96" s="346"/>
      <c r="F96" s="346"/>
      <c r="G96" s="346"/>
      <c r="H96" s="340"/>
      <c r="I96" s="340"/>
      <c r="J96" s="340"/>
      <c r="K96" s="340"/>
      <c r="L96" s="340"/>
      <c r="M96" s="340"/>
      <c r="N96" s="340"/>
      <c r="O96" s="340"/>
      <c r="P96" s="340"/>
      <c r="Q96" s="340"/>
      <c r="R96" s="340"/>
      <c r="S96" s="340"/>
      <c r="T96" s="340"/>
      <c r="U96" s="340"/>
      <c r="V96" s="340"/>
      <c r="W96" s="340"/>
      <c r="X96" s="340"/>
      <c r="Y96" s="340"/>
      <c r="Z96" s="340"/>
    </row>
    <row r="97" spans="1:26" ht="15.75" customHeight="1" x14ac:dyDescent="0.25">
      <c r="A97" s="340"/>
      <c r="B97" s="340"/>
      <c r="C97" s="340"/>
      <c r="D97" s="346"/>
      <c r="E97" s="346"/>
      <c r="F97" s="346"/>
      <c r="G97" s="346"/>
      <c r="H97" s="340"/>
      <c r="I97" s="340"/>
      <c r="J97" s="340"/>
      <c r="K97" s="340"/>
      <c r="L97" s="340"/>
      <c r="M97" s="340"/>
      <c r="N97" s="340"/>
      <c r="O97" s="340"/>
      <c r="P97" s="340"/>
      <c r="Q97" s="340"/>
      <c r="R97" s="340"/>
      <c r="S97" s="340"/>
      <c r="T97" s="340"/>
      <c r="U97" s="340"/>
      <c r="V97" s="340"/>
      <c r="W97" s="340"/>
      <c r="X97" s="340"/>
      <c r="Y97" s="340"/>
      <c r="Z97" s="340"/>
    </row>
    <row r="98" spans="1:26" ht="15.75" customHeight="1" x14ac:dyDescent="0.25">
      <c r="A98" s="340"/>
      <c r="B98" s="340"/>
      <c r="C98" s="340"/>
      <c r="D98" s="346"/>
      <c r="E98" s="346"/>
      <c r="F98" s="346"/>
      <c r="G98" s="346"/>
      <c r="H98" s="340"/>
      <c r="I98" s="340"/>
      <c r="J98" s="340"/>
      <c r="K98" s="340"/>
      <c r="L98" s="340"/>
      <c r="M98" s="340"/>
      <c r="N98" s="340"/>
      <c r="O98" s="340"/>
      <c r="P98" s="340"/>
      <c r="Q98" s="340"/>
      <c r="R98" s="340"/>
      <c r="S98" s="340"/>
      <c r="T98" s="340"/>
      <c r="U98" s="340"/>
      <c r="V98" s="340"/>
      <c r="W98" s="340"/>
      <c r="X98" s="340"/>
      <c r="Y98" s="340"/>
      <c r="Z98" s="340"/>
    </row>
    <row r="99" spans="1:26" ht="15.75" customHeight="1" x14ac:dyDescent="0.25">
      <c r="A99" s="340"/>
      <c r="B99" s="340"/>
      <c r="C99" s="340"/>
      <c r="D99" s="346"/>
      <c r="E99" s="346"/>
      <c r="F99" s="346"/>
      <c r="G99" s="346"/>
      <c r="H99" s="340"/>
      <c r="I99" s="340"/>
      <c r="J99" s="340"/>
      <c r="K99" s="340"/>
      <c r="L99" s="340"/>
      <c r="M99" s="340"/>
      <c r="N99" s="340"/>
      <c r="O99" s="340"/>
      <c r="P99" s="340"/>
      <c r="Q99" s="340"/>
      <c r="R99" s="340"/>
      <c r="S99" s="340"/>
      <c r="T99" s="340"/>
      <c r="U99" s="340"/>
      <c r="V99" s="340"/>
      <c r="W99" s="340"/>
      <c r="X99" s="340"/>
      <c r="Y99" s="340"/>
      <c r="Z99" s="340"/>
    </row>
    <row r="100" spans="1:26" ht="15.75" customHeight="1" x14ac:dyDescent="0.25">
      <c r="A100" s="340"/>
      <c r="B100" s="340"/>
      <c r="C100" s="340"/>
      <c r="D100" s="346"/>
      <c r="E100" s="346"/>
      <c r="F100" s="346"/>
      <c r="G100" s="346"/>
      <c r="H100" s="340"/>
      <c r="I100" s="340"/>
      <c r="J100" s="340"/>
      <c r="K100" s="340"/>
      <c r="L100" s="340"/>
      <c r="M100" s="340"/>
      <c r="N100" s="340"/>
      <c r="O100" s="340"/>
      <c r="P100" s="340"/>
      <c r="Q100" s="340"/>
      <c r="R100" s="340"/>
      <c r="S100" s="340"/>
      <c r="T100" s="340"/>
      <c r="U100" s="340"/>
      <c r="V100" s="340"/>
      <c r="W100" s="340"/>
      <c r="X100" s="340"/>
      <c r="Y100" s="340"/>
      <c r="Z100" s="340"/>
    </row>
    <row r="101" spans="1:26" ht="15.75" customHeight="1" x14ac:dyDescent="0.25">
      <c r="A101" s="340"/>
      <c r="B101" s="340"/>
      <c r="C101" s="340"/>
      <c r="D101" s="346"/>
      <c r="E101" s="346"/>
      <c r="F101" s="346"/>
      <c r="G101" s="346"/>
      <c r="H101" s="340"/>
      <c r="I101" s="340"/>
      <c r="J101" s="340"/>
      <c r="K101" s="340"/>
      <c r="L101" s="340"/>
      <c r="M101" s="340"/>
      <c r="N101" s="340"/>
      <c r="O101" s="340"/>
      <c r="P101" s="340"/>
      <c r="Q101" s="340"/>
      <c r="R101" s="340"/>
      <c r="S101" s="340"/>
      <c r="T101" s="340"/>
      <c r="U101" s="340"/>
      <c r="V101" s="340"/>
      <c r="W101" s="340"/>
      <c r="X101" s="340"/>
      <c r="Y101" s="340"/>
      <c r="Z101" s="340"/>
    </row>
    <row r="102" spans="1:26" ht="15.75" customHeight="1" x14ac:dyDescent="0.25">
      <c r="A102" s="340"/>
      <c r="B102" s="340"/>
      <c r="C102" s="340"/>
      <c r="D102" s="346"/>
      <c r="E102" s="346"/>
      <c r="F102" s="346"/>
      <c r="G102" s="346"/>
      <c r="H102" s="340"/>
      <c r="I102" s="340"/>
      <c r="J102" s="340"/>
      <c r="K102" s="340"/>
      <c r="L102" s="340"/>
      <c r="M102" s="340"/>
      <c r="N102" s="340"/>
      <c r="O102" s="340"/>
      <c r="P102" s="340"/>
      <c r="Q102" s="340"/>
      <c r="R102" s="340"/>
      <c r="S102" s="340"/>
      <c r="T102" s="340"/>
      <c r="U102" s="340"/>
      <c r="V102" s="340"/>
      <c r="W102" s="340"/>
      <c r="X102" s="340"/>
      <c r="Y102" s="340"/>
      <c r="Z102" s="340"/>
    </row>
    <row r="103" spans="1:26" ht="15.75" customHeight="1" x14ac:dyDescent="0.25">
      <c r="A103" s="340"/>
      <c r="B103" s="340"/>
      <c r="C103" s="340"/>
      <c r="D103" s="346"/>
      <c r="E103" s="346"/>
      <c r="F103" s="346"/>
      <c r="G103" s="346"/>
      <c r="H103" s="340"/>
      <c r="I103" s="340"/>
      <c r="J103" s="340"/>
      <c r="K103" s="340"/>
      <c r="L103" s="340"/>
      <c r="M103" s="340"/>
      <c r="N103" s="340"/>
      <c r="O103" s="340"/>
      <c r="P103" s="340"/>
      <c r="Q103" s="340"/>
      <c r="R103" s="340"/>
      <c r="S103" s="340"/>
      <c r="T103" s="340"/>
      <c r="U103" s="340"/>
      <c r="V103" s="340"/>
      <c r="W103" s="340"/>
      <c r="X103" s="340"/>
      <c r="Y103" s="340"/>
      <c r="Z103" s="340"/>
    </row>
    <row r="104" spans="1:26" ht="15.75" customHeight="1" x14ac:dyDescent="0.25">
      <c r="A104" s="340"/>
      <c r="B104" s="340"/>
      <c r="C104" s="340"/>
      <c r="D104" s="346"/>
      <c r="E104" s="346"/>
      <c r="F104" s="346"/>
      <c r="G104" s="346"/>
      <c r="H104" s="340"/>
      <c r="I104" s="340"/>
      <c r="J104" s="340"/>
      <c r="K104" s="340"/>
      <c r="L104" s="340"/>
      <c r="M104" s="340"/>
      <c r="N104" s="340"/>
      <c r="O104" s="340"/>
      <c r="P104" s="340"/>
      <c r="Q104" s="340"/>
      <c r="R104" s="340"/>
      <c r="S104" s="340"/>
      <c r="T104" s="340"/>
      <c r="U104" s="340"/>
      <c r="V104" s="340"/>
      <c r="W104" s="340"/>
      <c r="X104" s="340"/>
      <c r="Y104" s="340"/>
      <c r="Z104" s="340"/>
    </row>
    <row r="105" spans="1:26" ht="15.75" customHeight="1" x14ac:dyDescent="0.25">
      <c r="A105" s="340"/>
      <c r="B105" s="340"/>
      <c r="C105" s="340"/>
      <c r="D105" s="346"/>
      <c r="E105" s="346"/>
      <c r="F105" s="346"/>
      <c r="G105" s="346"/>
      <c r="H105" s="340"/>
      <c r="I105" s="340"/>
      <c r="J105" s="340"/>
      <c r="K105" s="340"/>
      <c r="L105" s="340"/>
      <c r="M105" s="340"/>
      <c r="N105" s="340"/>
      <c r="O105" s="340"/>
      <c r="P105" s="340"/>
      <c r="Q105" s="340"/>
      <c r="R105" s="340"/>
      <c r="S105" s="340"/>
      <c r="T105" s="340"/>
      <c r="U105" s="340"/>
      <c r="V105" s="340"/>
      <c r="W105" s="340"/>
      <c r="X105" s="340"/>
      <c r="Y105" s="340"/>
      <c r="Z105" s="340"/>
    </row>
    <row r="106" spans="1:26" ht="15.75" customHeight="1" x14ac:dyDescent="0.25">
      <c r="A106" s="340"/>
      <c r="B106" s="340"/>
      <c r="C106" s="340"/>
      <c r="D106" s="346"/>
      <c r="E106" s="346"/>
      <c r="F106" s="346"/>
      <c r="G106" s="346"/>
      <c r="H106" s="340"/>
      <c r="I106" s="340"/>
      <c r="J106" s="340"/>
      <c r="K106" s="340"/>
      <c r="L106" s="340"/>
      <c r="M106" s="340"/>
      <c r="N106" s="340"/>
      <c r="O106" s="340"/>
      <c r="P106" s="340"/>
      <c r="Q106" s="340"/>
      <c r="R106" s="340"/>
      <c r="S106" s="340"/>
      <c r="T106" s="340"/>
      <c r="U106" s="340"/>
      <c r="V106" s="340"/>
      <c r="W106" s="340"/>
      <c r="X106" s="340"/>
      <c r="Y106" s="340"/>
      <c r="Z106" s="340"/>
    </row>
    <row r="107" spans="1:26" ht="15.75" customHeight="1" x14ac:dyDescent="0.25">
      <c r="A107" s="340"/>
      <c r="B107" s="340"/>
      <c r="C107" s="340"/>
      <c r="D107" s="346"/>
      <c r="E107" s="346"/>
      <c r="F107" s="346"/>
      <c r="G107" s="346"/>
      <c r="H107" s="340"/>
      <c r="I107" s="340"/>
      <c r="J107" s="340"/>
      <c r="K107" s="340"/>
      <c r="L107" s="340"/>
      <c r="M107" s="340"/>
      <c r="N107" s="340"/>
      <c r="O107" s="340"/>
      <c r="P107" s="340"/>
      <c r="Q107" s="340"/>
      <c r="R107" s="340"/>
      <c r="S107" s="340"/>
      <c r="T107" s="340"/>
      <c r="U107" s="340"/>
      <c r="V107" s="340"/>
      <c r="W107" s="340"/>
      <c r="X107" s="340"/>
      <c r="Y107" s="340"/>
      <c r="Z107" s="340"/>
    </row>
    <row r="108" spans="1:26" ht="15.75" customHeight="1" x14ac:dyDescent="0.25">
      <c r="A108" s="340"/>
      <c r="B108" s="340"/>
      <c r="C108" s="340"/>
      <c r="D108" s="346"/>
      <c r="E108" s="346"/>
      <c r="F108" s="346"/>
      <c r="G108" s="346"/>
      <c r="H108" s="340"/>
      <c r="I108" s="340"/>
      <c r="J108" s="340"/>
      <c r="K108" s="340"/>
      <c r="L108" s="340"/>
      <c r="M108" s="340"/>
      <c r="N108" s="340"/>
      <c r="O108" s="340"/>
      <c r="P108" s="340"/>
      <c r="Q108" s="340"/>
      <c r="R108" s="340"/>
      <c r="S108" s="340"/>
      <c r="T108" s="340"/>
      <c r="U108" s="340"/>
      <c r="V108" s="340"/>
      <c r="W108" s="340"/>
      <c r="X108" s="340"/>
      <c r="Y108" s="340"/>
      <c r="Z108" s="340"/>
    </row>
    <row r="109" spans="1:26" ht="15.75" customHeight="1" x14ac:dyDescent="0.25">
      <c r="A109" s="340"/>
      <c r="B109" s="340"/>
      <c r="C109" s="340"/>
      <c r="D109" s="346"/>
      <c r="E109" s="346"/>
      <c r="F109" s="346"/>
      <c r="G109" s="346"/>
      <c r="H109" s="340"/>
      <c r="I109" s="340"/>
      <c r="J109" s="340"/>
      <c r="K109" s="340"/>
      <c r="L109" s="340"/>
      <c r="M109" s="340"/>
      <c r="N109" s="340"/>
      <c r="O109" s="340"/>
      <c r="P109" s="340"/>
      <c r="Q109" s="340"/>
      <c r="R109" s="340"/>
      <c r="S109" s="340"/>
      <c r="T109" s="340"/>
      <c r="U109" s="340"/>
      <c r="V109" s="340"/>
      <c r="W109" s="340"/>
      <c r="X109" s="340"/>
      <c r="Y109" s="340"/>
      <c r="Z109" s="340"/>
    </row>
    <row r="110" spans="1:26" ht="15.75" customHeight="1" x14ac:dyDescent="0.25">
      <c r="A110" s="340"/>
      <c r="B110" s="340"/>
      <c r="C110" s="340"/>
      <c r="D110" s="346"/>
      <c r="E110" s="346"/>
      <c r="F110" s="346"/>
      <c r="G110" s="346"/>
      <c r="H110" s="340"/>
      <c r="I110" s="340"/>
      <c r="J110" s="340"/>
      <c r="K110" s="340"/>
      <c r="L110" s="340"/>
      <c r="M110" s="340"/>
      <c r="N110" s="340"/>
      <c r="O110" s="340"/>
      <c r="P110" s="340"/>
      <c r="Q110" s="340"/>
      <c r="R110" s="340"/>
      <c r="S110" s="340"/>
      <c r="T110" s="340"/>
      <c r="U110" s="340"/>
      <c r="V110" s="340"/>
      <c r="W110" s="340"/>
      <c r="X110" s="340"/>
      <c r="Y110" s="340"/>
      <c r="Z110" s="340"/>
    </row>
    <row r="111" spans="1:26" ht="15.75" customHeight="1" x14ac:dyDescent="0.25">
      <c r="A111" s="340"/>
      <c r="B111" s="340"/>
      <c r="C111" s="340"/>
      <c r="D111" s="346"/>
      <c r="E111" s="346"/>
      <c r="F111" s="346"/>
      <c r="G111" s="346"/>
      <c r="H111" s="340"/>
      <c r="I111" s="340"/>
      <c r="J111" s="340"/>
      <c r="K111" s="340"/>
      <c r="L111" s="340"/>
      <c r="M111" s="340"/>
      <c r="N111" s="340"/>
      <c r="O111" s="340"/>
      <c r="P111" s="340"/>
      <c r="Q111" s="340"/>
      <c r="R111" s="340"/>
      <c r="S111" s="340"/>
      <c r="T111" s="340"/>
      <c r="U111" s="340"/>
      <c r="V111" s="340"/>
      <c r="W111" s="340"/>
      <c r="X111" s="340"/>
      <c r="Y111" s="340"/>
      <c r="Z111" s="340"/>
    </row>
    <row r="112" spans="1:26" ht="15.75" customHeight="1" x14ac:dyDescent="0.25">
      <c r="A112" s="340"/>
      <c r="B112" s="340"/>
      <c r="C112" s="340"/>
      <c r="D112" s="346"/>
      <c r="E112" s="346"/>
      <c r="F112" s="346"/>
      <c r="G112" s="346"/>
      <c r="H112" s="340"/>
      <c r="I112" s="340"/>
      <c r="J112" s="340"/>
      <c r="K112" s="340"/>
      <c r="L112" s="340"/>
      <c r="M112" s="340"/>
      <c r="N112" s="340"/>
      <c r="O112" s="340"/>
      <c r="P112" s="340"/>
      <c r="Q112" s="340"/>
      <c r="R112" s="340"/>
      <c r="S112" s="340"/>
      <c r="T112" s="340"/>
      <c r="U112" s="340"/>
      <c r="V112" s="340"/>
      <c r="W112" s="340"/>
      <c r="X112" s="340"/>
      <c r="Y112" s="340"/>
      <c r="Z112" s="340"/>
    </row>
    <row r="113" spans="1:26" ht="15.75" customHeight="1" x14ac:dyDescent="0.25">
      <c r="A113" s="340"/>
      <c r="B113" s="340"/>
      <c r="C113" s="340"/>
      <c r="D113" s="346"/>
      <c r="E113" s="346"/>
      <c r="F113" s="346"/>
      <c r="G113" s="346"/>
      <c r="H113" s="340"/>
      <c r="I113" s="340"/>
      <c r="J113" s="340"/>
      <c r="K113" s="340"/>
      <c r="L113" s="340"/>
      <c r="M113" s="340"/>
      <c r="N113" s="340"/>
      <c r="O113" s="340"/>
      <c r="P113" s="340"/>
      <c r="Q113" s="340"/>
      <c r="R113" s="340"/>
      <c r="S113" s="340"/>
      <c r="T113" s="340"/>
      <c r="U113" s="340"/>
      <c r="V113" s="340"/>
      <c r="W113" s="340"/>
      <c r="X113" s="340"/>
      <c r="Y113" s="340"/>
      <c r="Z113" s="340"/>
    </row>
    <row r="114" spans="1:26" ht="15.75" customHeight="1" x14ac:dyDescent="0.25">
      <c r="A114" s="340"/>
      <c r="B114" s="340"/>
      <c r="C114" s="340"/>
      <c r="D114" s="346"/>
      <c r="E114" s="346"/>
      <c r="F114" s="346"/>
      <c r="G114" s="346"/>
      <c r="H114" s="340"/>
      <c r="I114" s="340"/>
      <c r="J114" s="340"/>
      <c r="K114" s="340"/>
      <c r="L114" s="340"/>
      <c r="M114" s="340"/>
      <c r="N114" s="340"/>
      <c r="O114" s="340"/>
      <c r="P114" s="340"/>
      <c r="Q114" s="340"/>
      <c r="R114" s="340"/>
      <c r="S114" s="340"/>
      <c r="T114" s="340"/>
      <c r="U114" s="340"/>
      <c r="V114" s="340"/>
      <c r="W114" s="340"/>
      <c r="X114" s="340"/>
      <c r="Y114" s="340"/>
      <c r="Z114" s="340"/>
    </row>
    <row r="115" spans="1:26" ht="15.75" customHeight="1" x14ac:dyDescent="0.25">
      <c r="A115" s="340"/>
      <c r="B115" s="340"/>
      <c r="C115" s="340"/>
      <c r="D115" s="346"/>
      <c r="E115" s="346"/>
      <c r="F115" s="346"/>
      <c r="G115" s="346"/>
      <c r="H115" s="340"/>
      <c r="I115" s="340"/>
      <c r="J115" s="340"/>
      <c r="K115" s="340"/>
      <c r="L115" s="340"/>
      <c r="M115" s="340"/>
      <c r="N115" s="340"/>
      <c r="O115" s="340"/>
      <c r="P115" s="340"/>
      <c r="Q115" s="340"/>
      <c r="R115" s="340"/>
      <c r="S115" s="340"/>
      <c r="T115" s="340"/>
      <c r="U115" s="340"/>
      <c r="V115" s="340"/>
      <c r="W115" s="340"/>
      <c r="X115" s="340"/>
      <c r="Y115" s="340"/>
      <c r="Z115" s="340"/>
    </row>
    <row r="116" spans="1:26" ht="15.75" customHeight="1" x14ac:dyDescent="0.25">
      <c r="A116" s="340"/>
      <c r="B116" s="340"/>
      <c r="C116" s="340"/>
      <c r="D116" s="346"/>
      <c r="E116" s="346"/>
      <c r="F116" s="346"/>
      <c r="G116" s="346"/>
      <c r="H116" s="340"/>
      <c r="I116" s="340"/>
      <c r="J116" s="340"/>
      <c r="K116" s="340"/>
      <c r="L116" s="340"/>
      <c r="M116" s="340"/>
      <c r="N116" s="340"/>
      <c r="O116" s="340"/>
      <c r="P116" s="340"/>
      <c r="Q116" s="340"/>
      <c r="R116" s="340"/>
      <c r="S116" s="340"/>
      <c r="T116" s="340"/>
      <c r="U116" s="340"/>
      <c r="V116" s="340"/>
      <c r="W116" s="340"/>
      <c r="X116" s="340"/>
      <c r="Y116" s="340"/>
      <c r="Z116" s="340"/>
    </row>
    <row r="117" spans="1:26" ht="15.75" customHeight="1" x14ac:dyDescent="0.25">
      <c r="A117" s="340"/>
      <c r="B117" s="340"/>
      <c r="C117" s="340"/>
      <c r="D117" s="346"/>
      <c r="E117" s="346"/>
      <c r="F117" s="346"/>
      <c r="G117" s="346"/>
      <c r="H117" s="340"/>
      <c r="I117" s="340"/>
      <c r="J117" s="340"/>
      <c r="K117" s="340"/>
      <c r="L117" s="340"/>
      <c r="M117" s="340"/>
      <c r="N117" s="340"/>
      <c r="O117" s="340"/>
      <c r="P117" s="340"/>
      <c r="Q117" s="340"/>
      <c r="R117" s="340"/>
      <c r="S117" s="340"/>
      <c r="T117" s="340"/>
      <c r="U117" s="340"/>
      <c r="V117" s="340"/>
      <c r="W117" s="340"/>
      <c r="X117" s="340"/>
      <c r="Y117" s="340"/>
      <c r="Z117" s="340"/>
    </row>
    <row r="118" spans="1:26" ht="15.75" customHeight="1" x14ac:dyDescent="0.25">
      <c r="A118" s="340"/>
      <c r="B118" s="340"/>
      <c r="C118" s="340"/>
      <c r="D118" s="346"/>
      <c r="E118" s="346"/>
      <c r="F118" s="346"/>
      <c r="G118" s="346"/>
      <c r="H118" s="340"/>
      <c r="I118" s="340"/>
      <c r="J118" s="340"/>
      <c r="K118" s="340"/>
      <c r="L118" s="340"/>
      <c r="M118" s="340"/>
      <c r="N118" s="340"/>
      <c r="O118" s="340"/>
      <c r="P118" s="340"/>
      <c r="Q118" s="340"/>
      <c r="R118" s="340"/>
      <c r="S118" s="340"/>
      <c r="T118" s="340"/>
      <c r="U118" s="340"/>
      <c r="V118" s="340"/>
      <c r="W118" s="340"/>
      <c r="X118" s="340"/>
      <c r="Y118" s="340"/>
      <c r="Z118" s="340"/>
    </row>
    <row r="119" spans="1:26" ht="15.75" customHeight="1" x14ac:dyDescent="0.25">
      <c r="A119" s="340"/>
      <c r="B119" s="340"/>
      <c r="C119" s="340"/>
      <c r="D119" s="346"/>
      <c r="E119" s="346"/>
      <c r="F119" s="346"/>
      <c r="G119" s="346"/>
      <c r="H119" s="340"/>
      <c r="I119" s="340"/>
      <c r="J119" s="340"/>
      <c r="K119" s="340"/>
      <c r="L119" s="340"/>
      <c r="M119" s="340"/>
      <c r="N119" s="340"/>
      <c r="O119" s="340"/>
      <c r="P119" s="340"/>
      <c r="Q119" s="340"/>
      <c r="R119" s="340"/>
      <c r="S119" s="340"/>
      <c r="T119" s="340"/>
      <c r="U119" s="340"/>
      <c r="V119" s="340"/>
      <c r="W119" s="340"/>
      <c r="X119" s="340"/>
      <c r="Y119" s="340"/>
      <c r="Z119" s="340"/>
    </row>
    <row r="120" spans="1:26" ht="15.75" customHeight="1" x14ac:dyDescent="0.25">
      <c r="A120" s="340"/>
      <c r="B120" s="340"/>
      <c r="C120" s="340"/>
      <c r="D120" s="346"/>
      <c r="E120" s="346"/>
      <c r="F120" s="346"/>
      <c r="G120" s="346"/>
      <c r="H120" s="340"/>
      <c r="I120" s="340"/>
      <c r="J120" s="340"/>
      <c r="K120" s="340"/>
      <c r="L120" s="340"/>
      <c r="M120" s="340"/>
      <c r="N120" s="340"/>
      <c r="O120" s="340"/>
      <c r="P120" s="340"/>
      <c r="Q120" s="340"/>
      <c r="R120" s="340"/>
      <c r="S120" s="340"/>
      <c r="T120" s="340"/>
      <c r="U120" s="340"/>
      <c r="V120" s="340"/>
      <c r="W120" s="340"/>
      <c r="X120" s="340"/>
      <c r="Y120" s="340"/>
      <c r="Z120" s="340"/>
    </row>
    <row r="121" spans="1:26" ht="15.75" customHeight="1" x14ac:dyDescent="0.25">
      <c r="A121" s="340"/>
      <c r="B121" s="340"/>
      <c r="C121" s="340"/>
      <c r="D121" s="346"/>
      <c r="E121" s="346"/>
      <c r="F121" s="346"/>
      <c r="G121" s="346"/>
      <c r="H121" s="340"/>
      <c r="I121" s="340"/>
      <c r="J121" s="340"/>
      <c r="K121" s="340"/>
      <c r="L121" s="340"/>
      <c r="M121" s="340"/>
      <c r="N121" s="340"/>
      <c r="O121" s="340"/>
      <c r="P121" s="340"/>
      <c r="Q121" s="340"/>
      <c r="R121" s="340"/>
      <c r="S121" s="340"/>
      <c r="T121" s="340"/>
      <c r="U121" s="340"/>
      <c r="V121" s="340"/>
      <c r="W121" s="340"/>
      <c r="X121" s="340"/>
      <c r="Y121" s="340"/>
      <c r="Z121" s="340"/>
    </row>
    <row r="122" spans="1:26" ht="15.75" customHeight="1" x14ac:dyDescent="0.25">
      <c r="A122" s="340"/>
      <c r="B122" s="340"/>
      <c r="C122" s="340"/>
      <c r="D122" s="346"/>
      <c r="E122" s="346"/>
      <c r="F122" s="346"/>
      <c r="G122" s="346"/>
      <c r="H122" s="340"/>
      <c r="I122" s="340"/>
      <c r="J122" s="340"/>
      <c r="K122" s="340"/>
      <c r="L122" s="340"/>
      <c r="M122" s="340"/>
      <c r="N122" s="340"/>
      <c r="O122" s="340"/>
      <c r="P122" s="340"/>
      <c r="Q122" s="340"/>
      <c r="R122" s="340"/>
      <c r="S122" s="340"/>
      <c r="T122" s="340"/>
      <c r="U122" s="340"/>
      <c r="V122" s="340"/>
      <c r="W122" s="340"/>
      <c r="X122" s="340"/>
      <c r="Y122" s="340"/>
      <c r="Z122" s="340"/>
    </row>
    <row r="123" spans="1:26" ht="15.75" customHeight="1" x14ac:dyDescent="0.25">
      <c r="A123" s="340"/>
      <c r="B123" s="340"/>
      <c r="C123" s="340"/>
      <c r="D123" s="346"/>
      <c r="E123" s="346"/>
      <c r="F123" s="346"/>
      <c r="G123" s="346"/>
      <c r="H123" s="340"/>
      <c r="I123" s="340"/>
      <c r="J123" s="340"/>
      <c r="K123" s="340"/>
      <c r="L123" s="340"/>
      <c r="M123" s="340"/>
      <c r="N123" s="340"/>
      <c r="O123" s="340"/>
      <c r="P123" s="340"/>
      <c r="Q123" s="340"/>
      <c r="R123" s="340"/>
      <c r="S123" s="340"/>
      <c r="T123" s="340"/>
      <c r="U123" s="340"/>
      <c r="V123" s="340"/>
      <c r="W123" s="340"/>
      <c r="X123" s="340"/>
      <c r="Y123" s="340"/>
      <c r="Z123" s="340"/>
    </row>
    <row r="124" spans="1:26" ht="15.75" customHeight="1" x14ac:dyDescent="0.25">
      <c r="A124" s="340"/>
      <c r="B124" s="340"/>
      <c r="C124" s="340"/>
      <c r="D124" s="346"/>
      <c r="E124" s="346"/>
      <c r="F124" s="346"/>
      <c r="G124" s="346"/>
      <c r="H124" s="340"/>
      <c r="I124" s="340"/>
      <c r="J124" s="340"/>
      <c r="K124" s="340"/>
      <c r="L124" s="340"/>
      <c r="M124" s="340"/>
      <c r="N124" s="340"/>
      <c r="O124" s="340"/>
      <c r="P124" s="340"/>
      <c r="Q124" s="340"/>
      <c r="R124" s="340"/>
      <c r="S124" s="340"/>
      <c r="T124" s="340"/>
      <c r="U124" s="340"/>
      <c r="V124" s="340"/>
      <c r="W124" s="340"/>
      <c r="X124" s="340"/>
      <c r="Y124" s="340"/>
      <c r="Z124" s="340"/>
    </row>
    <row r="125" spans="1:26" ht="15.75" customHeight="1" x14ac:dyDescent="0.25">
      <c r="A125" s="340"/>
      <c r="B125" s="340"/>
      <c r="C125" s="340"/>
      <c r="D125" s="346"/>
      <c r="E125" s="346"/>
      <c r="F125" s="346"/>
      <c r="G125" s="346"/>
      <c r="H125" s="340"/>
      <c r="I125" s="340"/>
      <c r="J125" s="340"/>
      <c r="K125" s="340"/>
      <c r="L125" s="340"/>
      <c r="M125" s="340"/>
      <c r="N125" s="340"/>
      <c r="O125" s="340"/>
      <c r="P125" s="340"/>
      <c r="Q125" s="340"/>
      <c r="R125" s="340"/>
      <c r="S125" s="340"/>
      <c r="T125" s="340"/>
      <c r="U125" s="340"/>
      <c r="V125" s="340"/>
      <c r="W125" s="340"/>
      <c r="X125" s="340"/>
      <c r="Y125" s="340"/>
      <c r="Z125" s="340"/>
    </row>
    <row r="126" spans="1:26" ht="15.75" customHeight="1" x14ac:dyDescent="0.25">
      <c r="A126" s="340"/>
      <c r="B126" s="340"/>
      <c r="C126" s="340"/>
      <c r="D126" s="346"/>
      <c r="E126" s="346"/>
      <c r="F126" s="346"/>
      <c r="G126" s="346"/>
      <c r="H126" s="340"/>
      <c r="I126" s="340"/>
      <c r="J126" s="340"/>
      <c r="K126" s="340"/>
      <c r="L126" s="340"/>
      <c r="M126" s="340"/>
      <c r="N126" s="340"/>
      <c r="O126" s="340"/>
      <c r="P126" s="340"/>
      <c r="Q126" s="340"/>
      <c r="R126" s="340"/>
      <c r="S126" s="340"/>
      <c r="T126" s="340"/>
      <c r="U126" s="340"/>
      <c r="V126" s="340"/>
      <c r="W126" s="340"/>
      <c r="X126" s="340"/>
      <c r="Y126" s="340"/>
      <c r="Z126" s="340"/>
    </row>
    <row r="127" spans="1:26" ht="15.75" customHeight="1" x14ac:dyDescent="0.25">
      <c r="A127" s="340"/>
      <c r="B127" s="340"/>
      <c r="C127" s="340"/>
      <c r="D127" s="346"/>
      <c r="E127" s="346"/>
      <c r="F127" s="346"/>
      <c r="G127" s="346"/>
      <c r="H127" s="340"/>
      <c r="I127" s="340"/>
      <c r="J127" s="340"/>
      <c r="K127" s="340"/>
      <c r="L127" s="340"/>
      <c r="M127" s="340"/>
      <c r="N127" s="340"/>
      <c r="O127" s="340"/>
      <c r="P127" s="340"/>
      <c r="Q127" s="340"/>
      <c r="R127" s="340"/>
      <c r="S127" s="340"/>
      <c r="T127" s="340"/>
      <c r="U127" s="340"/>
      <c r="V127" s="340"/>
      <c r="W127" s="340"/>
      <c r="X127" s="340"/>
      <c r="Y127" s="340"/>
      <c r="Z127" s="340"/>
    </row>
    <row r="128" spans="1:26" ht="15.75" customHeight="1" x14ac:dyDescent="0.25">
      <c r="A128" s="340"/>
      <c r="B128" s="340"/>
      <c r="C128" s="340"/>
      <c r="D128" s="346"/>
      <c r="E128" s="346"/>
      <c r="F128" s="346"/>
      <c r="G128" s="346"/>
      <c r="H128" s="340"/>
      <c r="I128" s="340"/>
      <c r="J128" s="340"/>
      <c r="K128" s="340"/>
      <c r="L128" s="340"/>
      <c r="M128" s="340"/>
      <c r="N128" s="340"/>
      <c r="O128" s="340"/>
      <c r="P128" s="340"/>
      <c r="Q128" s="340"/>
      <c r="R128" s="340"/>
      <c r="S128" s="340"/>
      <c r="T128" s="340"/>
      <c r="U128" s="340"/>
      <c r="V128" s="340"/>
      <c r="W128" s="340"/>
      <c r="X128" s="340"/>
      <c r="Y128" s="340"/>
      <c r="Z128" s="340"/>
    </row>
    <row r="129" spans="1:26" ht="15.75" customHeight="1" x14ac:dyDescent="0.25">
      <c r="A129" s="340"/>
      <c r="B129" s="340"/>
      <c r="C129" s="340"/>
      <c r="D129" s="346"/>
      <c r="E129" s="346"/>
      <c r="F129" s="346"/>
      <c r="G129" s="346"/>
      <c r="H129" s="340"/>
      <c r="I129" s="340"/>
      <c r="J129" s="340"/>
      <c r="K129" s="340"/>
      <c r="L129" s="340"/>
      <c r="M129" s="340"/>
      <c r="N129" s="340"/>
      <c r="O129" s="340"/>
      <c r="P129" s="340"/>
      <c r="Q129" s="340"/>
      <c r="R129" s="340"/>
      <c r="S129" s="340"/>
      <c r="T129" s="340"/>
      <c r="U129" s="340"/>
      <c r="V129" s="340"/>
      <c r="W129" s="340"/>
      <c r="X129" s="340"/>
      <c r="Y129" s="340"/>
      <c r="Z129" s="340"/>
    </row>
    <row r="130" spans="1:26" ht="15.75" customHeight="1" x14ac:dyDescent="0.25">
      <c r="A130" s="340"/>
      <c r="B130" s="340"/>
      <c r="C130" s="340"/>
      <c r="D130" s="346"/>
      <c r="E130" s="346"/>
      <c r="F130" s="346"/>
      <c r="G130" s="346"/>
      <c r="H130" s="340"/>
      <c r="I130" s="340"/>
      <c r="J130" s="340"/>
      <c r="K130" s="340"/>
      <c r="L130" s="340"/>
      <c r="M130" s="340"/>
      <c r="N130" s="340"/>
      <c r="O130" s="340"/>
      <c r="P130" s="340"/>
      <c r="Q130" s="340"/>
      <c r="R130" s="340"/>
      <c r="S130" s="340"/>
      <c r="T130" s="340"/>
      <c r="U130" s="340"/>
      <c r="V130" s="340"/>
      <c r="W130" s="340"/>
      <c r="X130" s="340"/>
      <c r="Y130" s="340"/>
      <c r="Z130" s="340"/>
    </row>
    <row r="131" spans="1:26" ht="15.75" customHeight="1" x14ac:dyDescent="0.25">
      <c r="A131" s="340"/>
      <c r="B131" s="340"/>
      <c r="C131" s="340"/>
      <c r="D131" s="346"/>
      <c r="E131" s="346"/>
      <c r="F131" s="346"/>
      <c r="G131" s="346"/>
      <c r="H131" s="340"/>
      <c r="I131" s="340"/>
      <c r="J131" s="340"/>
      <c r="K131" s="340"/>
      <c r="L131" s="340"/>
      <c r="M131" s="340"/>
      <c r="N131" s="340"/>
      <c r="O131" s="340"/>
      <c r="P131" s="340"/>
      <c r="Q131" s="340"/>
      <c r="R131" s="340"/>
      <c r="S131" s="340"/>
      <c r="T131" s="340"/>
      <c r="U131" s="340"/>
      <c r="V131" s="340"/>
      <c r="W131" s="340"/>
      <c r="X131" s="340"/>
      <c r="Y131" s="340"/>
      <c r="Z131" s="340"/>
    </row>
    <row r="132" spans="1:26" ht="15.75" customHeight="1" x14ac:dyDescent="0.25">
      <c r="A132" s="340"/>
      <c r="B132" s="340"/>
      <c r="C132" s="340"/>
      <c r="D132" s="346"/>
      <c r="E132" s="346"/>
      <c r="F132" s="346"/>
      <c r="G132" s="346"/>
      <c r="H132" s="340"/>
      <c r="I132" s="340"/>
      <c r="J132" s="340"/>
      <c r="K132" s="340"/>
      <c r="L132" s="340"/>
      <c r="M132" s="340"/>
      <c r="N132" s="340"/>
      <c r="O132" s="340"/>
      <c r="P132" s="340"/>
      <c r="Q132" s="340"/>
      <c r="R132" s="340"/>
      <c r="S132" s="340"/>
      <c r="T132" s="340"/>
      <c r="U132" s="340"/>
      <c r="V132" s="340"/>
      <c r="W132" s="340"/>
      <c r="X132" s="340"/>
      <c r="Y132" s="340"/>
      <c r="Z132" s="340"/>
    </row>
    <row r="133" spans="1:26" ht="15.75" customHeight="1" x14ac:dyDescent="0.25">
      <c r="A133" s="340"/>
      <c r="B133" s="340"/>
      <c r="C133" s="340"/>
      <c r="D133" s="346"/>
      <c r="E133" s="346"/>
      <c r="F133" s="346"/>
      <c r="G133" s="346"/>
      <c r="H133" s="340"/>
      <c r="I133" s="340"/>
      <c r="J133" s="340"/>
      <c r="K133" s="340"/>
      <c r="L133" s="340"/>
      <c r="M133" s="340"/>
      <c r="N133" s="340"/>
      <c r="O133" s="340"/>
      <c r="P133" s="340"/>
      <c r="Q133" s="340"/>
      <c r="R133" s="340"/>
      <c r="S133" s="340"/>
      <c r="T133" s="340"/>
      <c r="U133" s="340"/>
      <c r="V133" s="340"/>
      <c r="W133" s="340"/>
      <c r="X133" s="340"/>
      <c r="Y133" s="340"/>
      <c r="Z133" s="340"/>
    </row>
    <row r="134" spans="1:26" ht="15.75" customHeight="1" x14ac:dyDescent="0.25">
      <c r="A134" s="340"/>
      <c r="B134" s="340"/>
      <c r="C134" s="340"/>
      <c r="D134" s="346"/>
      <c r="E134" s="346"/>
      <c r="F134" s="346"/>
      <c r="G134" s="346"/>
      <c r="H134" s="340"/>
      <c r="I134" s="340"/>
      <c r="J134" s="340"/>
      <c r="K134" s="340"/>
      <c r="L134" s="340"/>
      <c r="M134" s="340"/>
      <c r="N134" s="340"/>
      <c r="O134" s="340"/>
      <c r="P134" s="340"/>
      <c r="Q134" s="340"/>
      <c r="R134" s="340"/>
      <c r="S134" s="340"/>
      <c r="T134" s="340"/>
      <c r="U134" s="340"/>
      <c r="V134" s="340"/>
      <c r="W134" s="340"/>
      <c r="X134" s="340"/>
      <c r="Y134" s="340"/>
      <c r="Z134" s="340"/>
    </row>
    <row r="135" spans="1:26" ht="15.75" customHeight="1" x14ac:dyDescent="0.25">
      <c r="A135" s="340"/>
      <c r="B135" s="340"/>
      <c r="C135" s="340"/>
      <c r="D135" s="346"/>
      <c r="E135" s="346"/>
      <c r="F135" s="346"/>
      <c r="G135" s="346"/>
      <c r="H135" s="340"/>
      <c r="I135" s="340"/>
      <c r="J135" s="340"/>
      <c r="K135" s="340"/>
      <c r="L135" s="340"/>
      <c r="M135" s="340"/>
      <c r="N135" s="340"/>
      <c r="O135" s="340"/>
      <c r="P135" s="340"/>
      <c r="Q135" s="340"/>
      <c r="R135" s="340"/>
      <c r="S135" s="340"/>
      <c r="T135" s="340"/>
      <c r="U135" s="340"/>
      <c r="V135" s="340"/>
      <c r="W135" s="340"/>
      <c r="X135" s="340"/>
      <c r="Y135" s="340"/>
      <c r="Z135" s="340"/>
    </row>
    <row r="136" spans="1:26" ht="15.75" customHeight="1" x14ac:dyDescent="0.25">
      <c r="A136" s="340"/>
      <c r="B136" s="340"/>
      <c r="C136" s="340"/>
      <c r="D136" s="346"/>
      <c r="E136" s="346"/>
      <c r="F136" s="346"/>
      <c r="G136" s="346"/>
      <c r="H136" s="340"/>
      <c r="I136" s="340"/>
      <c r="J136" s="340"/>
      <c r="K136" s="340"/>
      <c r="L136" s="340"/>
      <c r="M136" s="340"/>
      <c r="N136" s="340"/>
      <c r="O136" s="340"/>
      <c r="P136" s="340"/>
      <c r="Q136" s="340"/>
      <c r="R136" s="340"/>
      <c r="S136" s="340"/>
      <c r="T136" s="340"/>
      <c r="U136" s="340"/>
      <c r="V136" s="340"/>
      <c r="W136" s="340"/>
      <c r="X136" s="340"/>
      <c r="Y136" s="340"/>
      <c r="Z136" s="340"/>
    </row>
    <row r="137" spans="1:26" ht="15.75" customHeight="1" x14ac:dyDescent="0.25">
      <c r="A137" s="340"/>
      <c r="B137" s="340"/>
      <c r="C137" s="340"/>
      <c r="D137" s="346"/>
      <c r="E137" s="346"/>
      <c r="F137" s="346"/>
      <c r="G137" s="346"/>
      <c r="H137" s="340"/>
      <c r="I137" s="340"/>
      <c r="J137" s="340"/>
      <c r="K137" s="340"/>
      <c r="L137" s="340"/>
      <c r="M137" s="340"/>
      <c r="N137" s="340"/>
      <c r="O137" s="340"/>
      <c r="P137" s="340"/>
      <c r="Q137" s="340"/>
      <c r="R137" s="340"/>
      <c r="S137" s="340"/>
      <c r="T137" s="340"/>
      <c r="U137" s="340"/>
      <c r="V137" s="340"/>
      <c r="W137" s="340"/>
      <c r="X137" s="340"/>
      <c r="Y137" s="340"/>
      <c r="Z137" s="340"/>
    </row>
    <row r="138" spans="1:26" ht="15.75" customHeight="1" x14ac:dyDescent="0.25">
      <c r="A138" s="340"/>
      <c r="B138" s="340"/>
      <c r="C138" s="340"/>
      <c r="D138" s="346"/>
      <c r="E138" s="346"/>
      <c r="F138" s="346"/>
      <c r="G138" s="346"/>
      <c r="H138" s="340"/>
      <c r="I138" s="340"/>
      <c r="J138" s="340"/>
      <c r="K138" s="340"/>
      <c r="L138" s="340"/>
      <c r="M138" s="340"/>
      <c r="N138" s="340"/>
      <c r="O138" s="340"/>
      <c r="P138" s="340"/>
      <c r="Q138" s="340"/>
      <c r="R138" s="340"/>
      <c r="S138" s="340"/>
      <c r="T138" s="340"/>
      <c r="U138" s="340"/>
      <c r="V138" s="340"/>
      <c r="W138" s="340"/>
      <c r="X138" s="340"/>
      <c r="Y138" s="340"/>
      <c r="Z138" s="340"/>
    </row>
    <row r="139" spans="1:26" ht="15.75" customHeight="1" x14ac:dyDescent="0.25">
      <c r="A139" s="340"/>
      <c r="B139" s="340"/>
      <c r="C139" s="340"/>
      <c r="D139" s="346"/>
      <c r="E139" s="346"/>
      <c r="F139" s="346"/>
      <c r="G139" s="346"/>
      <c r="H139" s="340"/>
      <c r="I139" s="340"/>
      <c r="J139" s="340"/>
      <c r="K139" s="340"/>
      <c r="L139" s="340"/>
      <c r="M139" s="340"/>
      <c r="N139" s="340"/>
      <c r="O139" s="340"/>
      <c r="P139" s="340"/>
      <c r="Q139" s="340"/>
      <c r="R139" s="340"/>
      <c r="S139" s="340"/>
      <c r="T139" s="340"/>
      <c r="U139" s="340"/>
      <c r="V139" s="340"/>
      <c r="W139" s="340"/>
      <c r="X139" s="340"/>
      <c r="Y139" s="340"/>
      <c r="Z139" s="340"/>
    </row>
    <row r="140" spans="1:26" ht="15.75" customHeight="1" x14ac:dyDescent="0.25">
      <c r="A140" s="340"/>
      <c r="B140" s="340"/>
      <c r="C140" s="340"/>
      <c r="D140" s="346"/>
      <c r="E140" s="346"/>
      <c r="F140" s="346"/>
      <c r="G140" s="346"/>
      <c r="H140" s="340"/>
      <c r="I140" s="340"/>
      <c r="J140" s="340"/>
      <c r="K140" s="340"/>
      <c r="L140" s="340"/>
      <c r="M140" s="340"/>
      <c r="N140" s="340"/>
      <c r="O140" s="340"/>
      <c r="P140" s="340"/>
      <c r="Q140" s="340"/>
      <c r="R140" s="340"/>
      <c r="S140" s="340"/>
      <c r="T140" s="340"/>
      <c r="U140" s="340"/>
      <c r="V140" s="340"/>
      <c r="W140" s="340"/>
      <c r="X140" s="340"/>
      <c r="Y140" s="340"/>
      <c r="Z140" s="340"/>
    </row>
    <row r="141" spans="1:26" ht="15.75" customHeight="1" x14ac:dyDescent="0.25">
      <c r="A141" s="340"/>
      <c r="B141" s="340"/>
      <c r="C141" s="340"/>
      <c r="D141" s="346"/>
      <c r="E141" s="346"/>
      <c r="F141" s="346"/>
      <c r="G141" s="346"/>
      <c r="H141" s="340"/>
      <c r="I141" s="340"/>
      <c r="J141" s="340"/>
      <c r="K141" s="340"/>
      <c r="L141" s="340"/>
      <c r="M141" s="340"/>
      <c r="N141" s="340"/>
      <c r="O141" s="340"/>
      <c r="P141" s="340"/>
      <c r="Q141" s="340"/>
      <c r="R141" s="340"/>
      <c r="S141" s="340"/>
      <c r="T141" s="340"/>
      <c r="U141" s="340"/>
      <c r="V141" s="340"/>
      <c r="W141" s="340"/>
      <c r="X141" s="340"/>
      <c r="Y141" s="340"/>
      <c r="Z141" s="340"/>
    </row>
    <row r="142" spans="1:26" ht="15.75" customHeight="1" x14ac:dyDescent="0.25">
      <c r="A142" s="340"/>
      <c r="B142" s="340"/>
      <c r="C142" s="340"/>
      <c r="D142" s="346"/>
      <c r="E142" s="346"/>
      <c r="F142" s="346"/>
      <c r="G142" s="346"/>
      <c r="H142" s="340"/>
      <c r="I142" s="340"/>
      <c r="J142" s="340"/>
      <c r="K142" s="340"/>
      <c r="L142" s="340"/>
      <c r="M142" s="340"/>
      <c r="N142" s="340"/>
      <c r="O142" s="340"/>
      <c r="P142" s="340"/>
      <c r="Q142" s="340"/>
      <c r="R142" s="340"/>
      <c r="S142" s="340"/>
      <c r="T142" s="340"/>
      <c r="U142" s="340"/>
      <c r="V142" s="340"/>
      <c r="W142" s="340"/>
      <c r="X142" s="340"/>
      <c r="Y142" s="340"/>
      <c r="Z142" s="340"/>
    </row>
    <row r="143" spans="1:26" ht="15.75" customHeight="1" x14ac:dyDescent="0.25">
      <c r="A143" s="340"/>
      <c r="B143" s="340"/>
      <c r="C143" s="340"/>
      <c r="D143" s="346"/>
      <c r="E143" s="346"/>
      <c r="F143" s="346"/>
      <c r="G143" s="346"/>
      <c r="H143" s="340"/>
      <c r="I143" s="340"/>
      <c r="J143" s="340"/>
      <c r="K143" s="340"/>
      <c r="L143" s="340"/>
      <c r="M143" s="340"/>
      <c r="N143" s="340"/>
      <c r="O143" s="340"/>
      <c r="P143" s="340"/>
      <c r="Q143" s="340"/>
      <c r="R143" s="340"/>
      <c r="S143" s="340"/>
      <c r="T143" s="340"/>
      <c r="U143" s="340"/>
      <c r="V143" s="340"/>
      <c r="W143" s="340"/>
      <c r="X143" s="340"/>
      <c r="Y143" s="340"/>
      <c r="Z143" s="340"/>
    </row>
    <row r="144" spans="1:26" ht="15.75" customHeight="1" x14ac:dyDescent="0.25">
      <c r="A144" s="340"/>
      <c r="B144" s="340"/>
      <c r="C144" s="340"/>
      <c r="D144" s="346"/>
      <c r="E144" s="346"/>
      <c r="F144" s="346"/>
      <c r="G144" s="346"/>
      <c r="H144" s="340"/>
      <c r="I144" s="340"/>
      <c r="J144" s="340"/>
      <c r="K144" s="340"/>
      <c r="L144" s="340"/>
      <c r="M144" s="340"/>
      <c r="N144" s="340"/>
      <c r="O144" s="340"/>
      <c r="P144" s="340"/>
      <c r="Q144" s="340"/>
      <c r="R144" s="340"/>
      <c r="S144" s="340"/>
      <c r="T144" s="340"/>
      <c r="U144" s="340"/>
      <c r="V144" s="340"/>
      <c r="W144" s="340"/>
      <c r="X144" s="340"/>
      <c r="Y144" s="340"/>
      <c r="Z144" s="340"/>
    </row>
    <row r="145" spans="1:26" ht="15.75" customHeight="1" x14ac:dyDescent="0.25">
      <c r="A145" s="340"/>
      <c r="B145" s="340"/>
      <c r="C145" s="340"/>
      <c r="D145" s="346"/>
      <c r="E145" s="346"/>
      <c r="F145" s="346"/>
      <c r="G145" s="346"/>
      <c r="H145" s="340"/>
      <c r="I145" s="340"/>
      <c r="J145" s="340"/>
      <c r="K145" s="340"/>
      <c r="L145" s="340"/>
      <c r="M145" s="340"/>
      <c r="N145" s="340"/>
      <c r="O145" s="340"/>
      <c r="P145" s="340"/>
      <c r="Q145" s="340"/>
      <c r="R145" s="340"/>
      <c r="S145" s="340"/>
      <c r="T145" s="340"/>
      <c r="U145" s="340"/>
      <c r="V145" s="340"/>
      <c r="W145" s="340"/>
      <c r="X145" s="340"/>
      <c r="Y145" s="340"/>
      <c r="Z145" s="340"/>
    </row>
    <row r="146" spans="1:26" ht="15.75" customHeight="1" x14ac:dyDescent="0.25">
      <c r="A146" s="340"/>
      <c r="B146" s="340"/>
      <c r="C146" s="340"/>
      <c r="D146" s="346"/>
      <c r="E146" s="346"/>
      <c r="F146" s="346"/>
      <c r="G146" s="346"/>
      <c r="H146" s="340"/>
      <c r="I146" s="340"/>
      <c r="J146" s="340"/>
      <c r="K146" s="340"/>
      <c r="L146" s="340"/>
      <c r="M146" s="340"/>
      <c r="N146" s="340"/>
      <c r="O146" s="340"/>
      <c r="P146" s="340"/>
      <c r="Q146" s="340"/>
      <c r="R146" s="340"/>
      <c r="S146" s="340"/>
      <c r="T146" s="340"/>
      <c r="U146" s="340"/>
      <c r="V146" s="340"/>
      <c r="W146" s="340"/>
      <c r="X146" s="340"/>
      <c r="Y146" s="340"/>
      <c r="Z146" s="340"/>
    </row>
    <row r="147" spans="1:26" ht="15.75" customHeight="1" x14ac:dyDescent="0.25">
      <c r="A147" s="340"/>
      <c r="B147" s="340"/>
      <c r="C147" s="340"/>
      <c r="D147" s="346"/>
      <c r="E147" s="346"/>
      <c r="F147" s="346"/>
      <c r="G147" s="346"/>
      <c r="H147" s="340"/>
      <c r="I147" s="340"/>
      <c r="J147" s="340"/>
      <c r="K147" s="340"/>
      <c r="L147" s="340"/>
      <c r="M147" s="340"/>
      <c r="N147" s="340"/>
      <c r="O147" s="340"/>
      <c r="P147" s="340"/>
      <c r="Q147" s="340"/>
      <c r="R147" s="340"/>
      <c r="S147" s="340"/>
      <c r="T147" s="340"/>
      <c r="U147" s="340"/>
      <c r="V147" s="340"/>
      <c r="W147" s="340"/>
      <c r="X147" s="340"/>
      <c r="Y147" s="340"/>
      <c r="Z147" s="340"/>
    </row>
    <row r="148" spans="1:26" ht="15.75" customHeight="1" x14ac:dyDescent="0.25">
      <c r="A148" s="340"/>
      <c r="B148" s="340"/>
      <c r="C148" s="340"/>
      <c r="D148" s="346"/>
      <c r="E148" s="346"/>
      <c r="F148" s="346"/>
      <c r="G148" s="346"/>
      <c r="H148" s="340"/>
      <c r="I148" s="340"/>
      <c r="J148" s="340"/>
      <c r="K148" s="340"/>
      <c r="L148" s="340"/>
      <c r="M148" s="340"/>
      <c r="N148" s="340"/>
      <c r="O148" s="340"/>
      <c r="P148" s="340"/>
      <c r="Q148" s="340"/>
      <c r="R148" s="340"/>
      <c r="S148" s="340"/>
      <c r="T148" s="340"/>
      <c r="U148" s="340"/>
      <c r="V148" s="340"/>
      <c r="W148" s="340"/>
      <c r="X148" s="340"/>
      <c r="Y148" s="340"/>
      <c r="Z148" s="340"/>
    </row>
    <row r="149" spans="1:26" ht="15.75" customHeight="1" x14ac:dyDescent="0.25">
      <c r="A149" s="340"/>
      <c r="B149" s="340"/>
      <c r="C149" s="340"/>
      <c r="D149" s="346"/>
      <c r="E149" s="346"/>
      <c r="F149" s="346"/>
      <c r="G149" s="346"/>
      <c r="H149" s="340"/>
      <c r="I149" s="340"/>
      <c r="J149" s="340"/>
      <c r="K149" s="340"/>
      <c r="L149" s="340"/>
      <c r="M149" s="340"/>
      <c r="N149" s="340"/>
      <c r="O149" s="340"/>
      <c r="P149" s="340"/>
      <c r="Q149" s="340"/>
      <c r="R149" s="340"/>
      <c r="S149" s="340"/>
      <c r="T149" s="340"/>
      <c r="U149" s="340"/>
      <c r="V149" s="340"/>
      <c r="W149" s="340"/>
      <c r="X149" s="340"/>
      <c r="Y149" s="340"/>
      <c r="Z149" s="340"/>
    </row>
    <row r="150" spans="1:26" ht="15.75" customHeight="1" x14ac:dyDescent="0.25">
      <c r="A150" s="340"/>
      <c r="B150" s="340"/>
      <c r="C150" s="340"/>
      <c r="D150" s="346"/>
      <c r="E150" s="346"/>
      <c r="F150" s="346"/>
      <c r="G150" s="346"/>
      <c r="H150" s="340"/>
      <c r="I150" s="340"/>
      <c r="J150" s="340"/>
      <c r="K150" s="340"/>
      <c r="L150" s="340"/>
      <c r="M150" s="340"/>
      <c r="N150" s="340"/>
      <c r="O150" s="340"/>
      <c r="P150" s="340"/>
      <c r="Q150" s="340"/>
      <c r="R150" s="340"/>
      <c r="S150" s="340"/>
      <c r="T150" s="340"/>
      <c r="U150" s="340"/>
      <c r="V150" s="340"/>
      <c r="W150" s="340"/>
      <c r="X150" s="340"/>
      <c r="Y150" s="340"/>
      <c r="Z150" s="340"/>
    </row>
    <row r="151" spans="1:26" ht="15.75" customHeight="1" x14ac:dyDescent="0.25">
      <c r="A151" s="340"/>
      <c r="B151" s="340"/>
      <c r="C151" s="340"/>
      <c r="D151" s="346"/>
      <c r="E151" s="346"/>
      <c r="F151" s="346"/>
      <c r="G151" s="346"/>
      <c r="H151" s="340"/>
      <c r="I151" s="340"/>
      <c r="J151" s="340"/>
      <c r="K151" s="340"/>
      <c r="L151" s="340"/>
      <c r="M151" s="340"/>
      <c r="N151" s="340"/>
      <c r="O151" s="340"/>
      <c r="P151" s="340"/>
      <c r="Q151" s="340"/>
      <c r="R151" s="340"/>
      <c r="S151" s="340"/>
      <c r="T151" s="340"/>
      <c r="U151" s="340"/>
      <c r="V151" s="340"/>
      <c r="W151" s="340"/>
      <c r="X151" s="340"/>
      <c r="Y151" s="340"/>
      <c r="Z151" s="340"/>
    </row>
    <row r="152" spans="1:26" ht="15.75" customHeight="1" x14ac:dyDescent="0.25">
      <c r="A152" s="340"/>
      <c r="B152" s="340"/>
      <c r="C152" s="340"/>
      <c r="D152" s="346"/>
      <c r="E152" s="346"/>
      <c r="F152" s="346"/>
      <c r="G152" s="346"/>
      <c r="H152" s="340"/>
      <c r="I152" s="340"/>
      <c r="J152" s="340"/>
      <c r="K152" s="340"/>
      <c r="L152" s="340"/>
      <c r="M152" s="340"/>
      <c r="N152" s="340"/>
      <c r="O152" s="340"/>
      <c r="P152" s="340"/>
      <c r="Q152" s="340"/>
      <c r="R152" s="340"/>
      <c r="S152" s="340"/>
      <c r="T152" s="340"/>
      <c r="U152" s="340"/>
      <c r="V152" s="340"/>
      <c r="W152" s="340"/>
      <c r="X152" s="340"/>
      <c r="Y152" s="340"/>
      <c r="Z152" s="340"/>
    </row>
    <row r="153" spans="1:26" ht="15.75" customHeight="1" x14ac:dyDescent="0.25">
      <c r="A153" s="340"/>
      <c r="B153" s="340"/>
      <c r="C153" s="340"/>
      <c r="D153" s="346"/>
      <c r="E153" s="346"/>
      <c r="F153" s="346"/>
      <c r="G153" s="346"/>
      <c r="H153" s="340"/>
      <c r="I153" s="340"/>
      <c r="J153" s="340"/>
      <c r="K153" s="340"/>
      <c r="L153" s="340"/>
      <c r="M153" s="340"/>
      <c r="N153" s="340"/>
      <c r="O153" s="340"/>
      <c r="P153" s="340"/>
      <c r="Q153" s="340"/>
      <c r="R153" s="340"/>
      <c r="S153" s="340"/>
      <c r="T153" s="340"/>
      <c r="U153" s="340"/>
      <c r="V153" s="340"/>
      <c r="W153" s="340"/>
      <c r="X153" s="340"/>
      <c r="Y153" s="340"/>
      <c r="Z153" s="340"/>
    </row>
    <row r="154" spans="1:26" ht="15.75" customHeight="1" x14ac:dyDescent="0.25">
      <c r="A154" s="340"/>
      <c r="B154" s="340"/>
      <c r="C154" s="340"/>
      <c r="D154" s="346"/>
      <c r="E154" s="346"/>
      <c r="F154" s="346"/>
      <c r="G154" s="346"/>
      <c r="H154" s="340"/>
      <c r="I154" s="340"/>
      <c r="J154" s="340"/>
      <c r="K154" s="340"/>
      <c r="L154" s="340"/>
      <c r="M154" s="340"/>
      <c r="N154" s="340"/>
      <c r="O154" s="340"/>
      <c r="P154" s="340"/>
      <c r="Q154" s="340"/>
      <c r="R154" s="340"/>
      <c r="S154" s="340"/>
      <c r="T154" s="340"/>
      <c r="U154" s="340"/>
      <c r="V154" s="340"/>
      <c r="W154" s="340"/>
      <c r="X154" s="340"/>
      <c r="Y154" s="340"/>
      <c r="Z154" s="340"/>
    </row>
    <row r="155" spans="1:26" ht="15.75" customHeight="1" x14ac:dyDescent="0.25">
      <c r="A155" s="340"/>
      <c r="B155" s="340"/>
      <c r="C155" s="340"/>
      <c r="D155" s="346"/>
      <c r="E155" s="346"/>
      <c r="F155" s="346"/>
      <c r="G155" s="346"/>
      <c r="H155" s="340"/>
      <c r="I155" s="340"/>
      <c r="J155" s="340"/>
      <c r="K155" s="340"/>
      <c r="L155" s="340"/>
      <c r="M155" s="340"/>
      <c r="N155" s="340"/>
      <c r="O155" s="340"/>
      <c r="P155" s="340"/>
      <c r="Q155" s="340"/>
      <c r="R155" s="340"/>
      <c r="S155" s="340"/>
      <c r="T155" s="340"/>
      <c r="U155" s="340"/>
      <c r="V155" s="340"/>
      <c r="W155" s="340"/>
      <c r="X155" s="340"/>
      <c r="Y155" s="340"/>
      <c r="Z155" s="340"/>
    </row>
    <row r="156" spans="1:26" ht="15.75" customHeight="1" x14ac:dyDescent="0.25">
      <c r="A156" s="340"/>
      <c r="B156" s="340"/>
      <c r="C156" s="340"/>
      <c r="D156" s="346"/>
      <c r="E156" s="346"/>
      <c r="F156" s="346"/>
      <c r="G156" s="346"/>
      <c r="H156" s="340"/>
      <c r="I156" s="340"/>
      <c r="J156" s="340"/>
      <c r="K156" s="340"/>
      <c r="L156" s="340"/>
      <c r="M156" s="340"/>
      <c r="N156" s="340"/>
      <c r="O156" s="340"/>
      <c r="P156" s="340"/>
      <c r="Q156" s="340"/>
      <c r="R156" s="340"/>
      <c r="S156" s="340"/>
      <c r="T156" s="340"/>
      <c r="U156" s="340"/>
      <c r="V156" s="340"/>
      <c r="W156" s="340"/>
      <c r="X156" s="340"/>
      <c r="Y156" s="340"/>
      <c r="Z156" s="340"/>
    </row>
    <row r="157" spans="1:26" ht="15.75" customHeight="1" x14ac:dyDescent="0.25">
      <c r="A157" s="340"/>
      <c r="B157" s="340"/>
      <c r="C157" s="340"/>
      <c r="D157" s="346"/>
      <c r="E157" s="346"/>
      <c r="F157" s="346"/>
      <c r="G157" s="346"/>
      <c r="H157" s="340"/>
      <c r="I157" s="340"/>
      <c r="J157" s="340"/>
      <c r="K157" s="340"/>
      <c r="L157" s="340"/>
      <c r="M157" s="340"/>
      <c r="N157" s="340"/>
      <c r="O157" s="340"/>
      <c r="P157" s="340"/>
      <c r="Q157" s="340"/>
      <c r="R157" s="340"/>
      <c r="S157" s="340"/>
      <c r="T157" s="340"/>
      <c r="U157" s="340"/>
      <c r="V157" s="340"/>
      <c r="W157" s="340"/>
      <c r="X157" s="340"/>
      <c r="Y157" s="340"/>
      <c r="Z157" s="340"/>
    </row>
    <row r="158" spans="1:26" ht="15.75" customHeight="1" x14ac:dyDescent="0.25">
      <c r="A158" s="340"/>
      <c r="B158" s="340"/>
      <c r="C158" s="340"/>
      <c r="D158" s="346"/>
      <c r="E158" s="346"/>
      <c r="F158" s="346"/>
      <c r="G158" s="346"/>
      <c r="H158" s="340"/>
      <c r="I158" s="340"/>
      <c r="J158" s="340"/>
      <c r="K158" s="340"/>
      <c r="L158" s="340"/>
      <c r="M158" s="340"/>
      <c r="N158" s="340"/>
      <c r="O158" s="340"/>
      <c r="P158" s="340"/>
      <c r="Q158" s="340"/>
      <c r="R158" s="340"/>
      <c r="S158" s="340"/>
      <c r="T158" s="340"/>
      <c r="U158" s="340"/>
      <c r="V158" s="340"/>
      <c r="W158" s="340"/>
      <c r="X158" s="340"/>
      <c r="Y158" s="340"/>
      <c r="Z158" s="340"/>
    </row>
    <row r="159" spans="1:26" ht="15.75" customHeight="1" x14ac:dyDescent="0.25">
      <c r="A159" s="340"/>
      <c r="B159" s="340"/>
      <c r="C159" s="340"/>
      <c r="D159" s="346"/>
      <c r="E159" s="346"/>
      <c r="F159" s="346"/>
      <c r="G159" s="346"/>
      <c r="H159" s="340"/>
      <c r="I159" s="340"/>
      <c r="J159" s="340"/>
      <c r="K159" s="340"/>
      <c r="L159" s="340"/>
      <c r="M159" s="340"/>
      <c r="N159" s="340"/>
      <c r="O159" s="340"/>
      <c r="P159" s="340"/>
      <c r="Q159" s="340"/>
      <c r="R159" s="340"/>
      <c r="S159" s="340"/>
      <c r="T159" s="340"/>
      <c r="U159" s="340"/>
      <c r="V159" s="340"/>
      <c r="W159" s="340"/>
      <c r="X159" s="340"/>
      <c r="Y159" s="340"/>
      <c r="Z159" s="340"/>
    </row>
    <row r="160" spans="1:26" ht="15.75" customHeight="1" x14ac:dyDescent="0.25">
      <c r="A160" s="340"/>
      <c r="B160" s="340"/>
      <c r="C160" s="340"/>
      <c r="D160" s="346"/>
      <c r="E160" s="346"/>
      <c r="F160" s="346"/>
      <c r="G160" s="346"/>
      <c r="H160" s="340"/>
      <c r="I160" s="340"/>
      <c r="J160" s="340"/>
      <c r="K160" s="340"/>
      <c r="L160" s="340"/>
      <c r="M160" s="340"/>
      <c r="N160" s="340"/>
      <c r="O160" s="340"/>
      <c r="P160" s="340"/>
      <c r="Q160" s="340"/>
      <c r="R160" s="340"/>
      <c r="S160" s="340"/>
      <c r="T160" s="340"/>
      <c r="U160" s="340"/>
      <c r="V160" s="340"/>
      <c r="W160" s="340"/>
      <c r="X160" s="340"/>
      <c r="Y160" s="340"/>
      <c r="Z160" s="340"/>
    </row>
    <row r="161" spans="1:26" ht="15.75" customHeight="1" x14ac:dyDescent="0.25">
      <c r="A161" s="340"/>
      <c r="B161" s="340"/>
      <c r="C161" s="340"/>
      <c r="D161" s="346"/>
      <c r="E161" s="346"/>
      <c r="F161" s="346"/>
      <c r="G161" s="346"/>
      <c r="H161" s="340"/>
      <c r="I161" s="340"/>
      <c r="J161" s="340"/>
      <c r="K161" s="340"/>
      <c r="L161" s="340"/>
      <c r="M161" s="340"/>
      <c r="N161" s="340"/>
      <c r="O161" s="340"/>
      <c r="P161" s="340"/>
      <c r="Q161" s="340"/>
      <c r="R161" s="340"/>
      <c r="S161" s="340"/>
      <c r="T161" s="340"/>
      <c r="U161" s="340"/>
      <c r="V161" s="340"/>
      <c r="W161" s="340"/>
      <c r="X161" s="340"/>
      <c r="Y161" s="340"/>
      <c r="Z161" s="340"/>
    </row>
    <row r="162" spans="1:26" ht="15.75" customHeight="1" x14ac:dyDescent="0.25">
      <c r="A162" s="340"/>
      <c r="B162" s="340"/>
      <c r="C162" s="340"/>
      <c r="D162" s="346"/>
      <c r="E162" s="346"/>
      <c r="F162" s="346"/>
      <c r="G162" s="346"/>
      <c r="H162" s="340"/>
      <c r="I162" s="340"/>
      <c r="J162" s="340"/>
      <c r="K162" s="340"/>
      <c r="L162" s="340"/>
      <c r="M162" s="340"/>
      <c r="N162" s="340"/>
      <c r="O162" s="340"/>
      <c r="P162" s="340"/>
      <c r="Q162" s="340"/>
      <c r="R162" s="340"/>
      <c r="S162" s="340"/>
      <c r="T162" s="340"/>
      <c r="U162" s="340"/>
      <c r="V162" s="340"/>
      <c r="W162" s="340"/>
      <c r="X162" s="340"/>
      <c r="Y162" s="340"/>
      <c r="Z162" s="340"/>
    </row>
    <row r="163" spans="1:26" ht="15.75" customHeight="1" x14ac:dyDescent="0.25">
      <c r="A163" s="340"/>
      <c r="B163" s="340"/>
      <c r="C163" s="340"/>
      <c r="D163" s="346"/>
      <c r="E163" s="346"/>
      <c r="F163" s="346"/>
      <c r="G163" s="346"/>
      <c r="H163" s="340"/>
      <c r="I163" s="340"/>
      <c r="J163" s="340"/>
      <c r="K163" s="340"/>
      <c r="L163" s="340"/>
      <c r="M163" s="340"/>
      <c r="N163" s="340"/>
      <c r="O163" s="340"/>
      <c r="P163" s="340"/>
      <c r="Q163" s="340"/>
      <c r="R163" s="340"/>
      <c r="S163" s="340"/>
      <c r="T163" s="340"/>
      <c r="U163" s="340"/>
      <c r="V163" s="340"/>
      <c r="W163" s="340"/>
      <c r="X163" s="340"/>
      <c r="Y163" s="340"/>
      <c r="Z163" s="340"/>
    </row>
    <row r="164" spans="1:26" ht="15.75" customHeight="1" x14ac:dyDescent="0.25">
      <c r="A164" s="340"/>
      <c r="B164" s="340"/>
      <c r="C164" s="340"/>
      <c r="D164" s="346"/>
      <c r="E164" s="346"/>
      <c r="F164" s="346"/>
      <c r="G164" s="346"/>
      <c r="H164" s="340"/>
      <c r="I164" s="340"/>
      <c r="J164" s="340"/>
      <c r="K164" s="340"/>
      <c r="L164" s="340"/>
      <c r="M164" s="340"/>
      <c r="N164" s="340"/>
      <c r="O164" s="340"/>
      <c r="P164" s="340"/>
      <c r="Q164" s="340"/>
      <c r="R164" s="340"/>
      <c r="S164" s="340"/>
      <c r="T164" s="340"/>
      <c r="U164" s="340"/>
      <c r="V164" s="340"/>
      <c r="W164" s="340"/>
      <c r="X164" s="340"/>
      <c r="Y164" s="340"/>
      <c r="Z164" s="340"/>
    </row>
    <row r="165" spans="1:26" ht="15.75" customHeight="1" x14ac:dyDescent="0.25">
      <c r="A165" s="340"/>
      <c r="B165" s="340"/>
      <c r="C165" s="340"/>
      <c r="D165" s="346"/>
      <c r="E165" s="346"/>
      <c r="F165" s="346"/>
      <c r="G165" s="346"/>
      <c r="H165" s="340"/>
      <c r="I165" s="340"/>
      <c r="J165" s="340"/>
      <c r="K165" s="340"/>
      <c r="L165" s="340"/>
      <c r="M165" s="340"/>
      <c r="N165" s="340"/>
      <c r="O165" s="340"/>
      <c r="P165" s="340"/>
      <c r="Q165" s="340"/>
      <c r="R165" s="340"/>
      <c r="S165" s="340"/>
      <c r="T165" s="340"/>
      <c r="U165" s="340"/>
      <c r="V165" s="340"/>
      <c r="W165" s="340"/>
      <c r="X165" s="340"/>
      <c r="Y165" s="340"/>
      <c r="Z165" s="340"/>
    </row>
    <row r="166" spans="1:26" ht="15.75" customHeight="1" x14ac:dyDescent="0.25">
      <c r="A166" s="340"/>
      <c r="B166" s="340"/>
      <c r="C166" s="340"/>
      <c r="D166" s="346"/>
      <c r="E166" s="346"/>
      <c r="F166" s="346"/>
      <c r="G166" s="346"/>
      <c r="H166" s="340"/>
      <c r="I166" s="340"/>
      <c r="J166" s="340"/>
      <c r="K166" s="340"/>
      <c r="L166" s="340"/>
      <c r="M166" s="340"/>
      <c r="N166" s="340"/>
      <c r="O166" s="340"/>
      <c r="P166" s="340"/>
      <c r="Q166" s="340"/>
      <c r="R166" s="340"/>
      <c r="S166" s="340"/>
      <c r="T166" s="340"/>
      <c r="U166" s="340"/>
      <c r="V166" s="340"/>
      <c r="W166" s="340"/>
      <c r="X166" s="340"/>
      <c r="Y166" s="340"/>
      <c r="Z166" s="340"/>
    </row>
    <row r="167" spans="1:26" ht="15.75" customHeight="1" x14ac:dyDescent="0.25">
      <c r="A167" s="340"/>
      <c r="B167" s="340"/>
      <c r="C167" s="340"/>
      <c r="D167" s="346"/>
      <c r="E167" s="346"/>
      <c r="F167" s="346"/>
      <c r="G167" s="346"/>
      <c r="H167" s="340"/>
      <c r="I167" s="340"/>
      <c r="J167" s="340"/>
      <c r="K167" s="340"/>
      <c r="L167" s="340"/>
      <c r="M167" s="340"/>
      <c r="N167" s="340"/>
      <c r="O167" s="340"/>
      <c r="P167" s="340"/>
      <c r="Q167" s="340"/>
      <c r="R167" s="340"/>
      <c r="S167" s="340"/>
      <c r="T167" s="340"/>
      <c r="U167" s="340"/>
      <c r="V167" s="340"/>
      <c r="W167" s="340"/>
      <c r="X167" s="340"/>
      <c r="Y167" s="340"/>
      <c r="Z167" s="340"/>
    </row>
    <row r="168" spans="1:26" ht="15.75" customHeight="1" x14ac:dyDescent="0.25">
      <c r="A168" s="340"/>
      <c r="B168" s="340"/>
      <c r="C168" s="340"/>
      <c r="D168" s="346"/>
      <c r="E168" s="346"/>
      <c r="F168" s="346"/>
      <c r="G168" s="346"/>
      <c r="H168" s="340"/>
      <c r="I168" s="340"/>
      <c r="J168" s="340"/>
      <c r="K168" s="340"/>
      <c r="L168" s="340"/>
      <c r="M168" s="340"/>
      <c r="N168" s="340"/>
      <c r="O168" s="340"/>
      <c r="P168" s="340"/>
      <c r="Q168" s="340"/>
      <c r="R168" s="340"/>
      <c r="S168" s="340"/>
      <c r="T168" s="340"/>
      <c r="U168" s="340"/>
      <c r="V168" s="340"/>
      <c r="W168" s="340"/>
      <c r="X168" s="340"/>
      <c r="Y168" s="340"/>
      <c r="Z168" s="340"/>
    </row>
    <row r="169" spans="1:26" ht="15.75" customHeight="1" x14ac:dyDescent="0.25">
      <c r="A169" s="340"/>
      <c r="B169" s="340"/>
      <c r="C169" s="340"/>
      <c r="D169" s="346"/>
      <c r="E169" s="346"/>
      <c r="F169" s="346"/>
      <c r="G169" s="346"/>
      <c r="H169" s="340"/>
      <c r="I169" s="340"/>
      <c r="J169" s="340"/>
      <c r="K169" s="340"/>
      <c r="L169" s="340"/>
      <c r="M169" s="340"/>
      <c r="N169" s="340"/>
      <c r="O169" s="340"/>
      <c r="P169" s="340"/>
      <c r="Q169" s="340"/>
      <c r="R169" s="340"/>
      <c r="S169" s="340"/>
      <c r="T169" s="340"/>
      <c r="U169" s="340"/>
      <c r="V169" s="340"/>
      <c r="W169" s="340"/>
      <c r="X169" s="340"/>
      <c r="Y169" s="340"/>
      <c r="Z169" s="340"/>
    </row>
    <row r="170" spans="1:26" ht="15.75" customHeight="1" x14ac:dyDescent="0.25">
      <c r="A170" s="340"/>
      <c r="B170" s="340"/>
      <c r="C170" s="340"/>
      <c r="D170" s="346"/>
      <c r="E170" s="346"/>
      <c r="F170" s="346"/>
      <c r="G170" s="346"/>
      <c r="H170" s="340"/>
      <c r="I170" s="340"/>
      <c r="J170" s="340"/>
      <c r="K170" s="340"/>
      <c r="L170" s="340"/>
      <c r="M170" s="340"/>
      <c r="N170" s="340"/>
      <c r="O170" s="340"/>
      <c r="P170" s="340"/>
      <c r="Q170" s="340"/>
      <c r="R170" s="340"/>
      <c r="S170" s="340"/>
      <c r="T170" s="340"/>
      <c r="U170" s="340"/>
      <c r="V170" s="340"/>
      <c r="W170" s="340"/>
      <c r="X170" s="340"/>
      <c r="Y170" s="340"/>
      <c r="Z170" s="340"/>
    </row>
    <row r="171" spans="1:26" ht="15.75" customHeight="1" x14ac:dyDescent="0.25">
      <c r="A171" s="340"/>
      <c r="B171" s="340"/>
      <c r="C171" s="340"/>
      <c r="D171" s="346"/>
      <c r="E171" s="346"/>
      <c r="F171" s="346"/>
      <c r="G171" s="346"/>
      <c r="H171" s="340"/>
      <c r="I171" s="340"/>
      <c r="J171" s="340"/>
      <c r="K171" s="340"/>
      <c r="L171" s="340"/>
      <c r="M171" s="340"/>
      <c r="N171" s="340"/>
      <c r="O171" s="340"/>
      <c r="P171" s="340"/>
      <c r="Q171" s="340"/>
      <c r="R171" s="340"/>
      <c r="S171" s="340"/>
      <c r="T171" s="340"/>
      <c r="U171" s="340"/>
      <c r="V171" s="340"/>
      <c r="W171" s="340"/>
      <c r="X171" s="340"/>
      <c r="Y171" s="340"/>
      <c r="Z171" s="340"/>
    </row>
    <row r="172" spans="1:26" ht="15.75" customHeight="1" x14ac:dyDescent="0.25">
      <c r="A172" s="340"/>
      <c r="B172" s="340"/>
      <c r="C172" s="340"/>
      <c r="D172" s="346"/>
      <c r="E172" s="346"/>
      <c r="F172" s="346"/>
      <c r="G172" s="346"/>
      <c r="H172" s="340"/>
      <c r="I172" s="340"/>
      <c r="J172" s="340"/>
      <c r="K172" s="340"/>
      <c r="L172" s="340"/>
      <c r="M172" s="340"/>
      <c r="N172" s="340"/>
      <c r="O172" s="340"/>
      <c r="P172" s="340"/>
      <c r="Q172" s="340"/>
      <c r="R172" s="340"/>
      <c r="S172" s="340"/>
      <c r="T172" s="340"/>
      <c r="U172" s="340"/>
      <c r="V172" s="340"/>
      <c r="W172" s="340"/>
      <c r="X172" s="340"/>
      <c r="Y172" s="340"/>
      <c r="Z172" s="340"/>
    </row>
    <row r="173" spans="1:26" ht="15.75" customHeight="1" x14ac:dyDescent="0.25">
      <c r="A173" s="340"/>
      <c r="B173" s="340"/>
      <c r="C173" s="340"/>
      <c r="D173" s="346"/>
      <c r="E173" s="346"/>
      <c r="F173" s="346"/>
      <c r="G173" s="346"/>
      <c r="H173" s="340"/>
      <c r="I173" s="340"/>
      <c r="J173" s="340"/>
      <c r="K173" s="340"/>
      <c r="L173" s="340"/>
      <c r="M173" s="340"/>
      <c r="N173" s="340"/>
      <c r="O173" s="340"/>
      <c r="P173" s="340"/>
      <c r="Q173" s="340"/>
      <c r="R173" s="340"/>
      <c r="S173" s="340"/>
      <c r="T173" s="340"/>
      <c r="U173" s="340"/>
      <c r="V173" s="340"/>
      <c r="W173" s="340"/>
      <c r="X173" s="340"/>
      <c r="Y173" s="340"/>
      <c r="Z173" s="340"/>
    </row>
    <row r="174" spans="1:26" ht="15.75" customHeight="1" x14ac:dyDescent="0.25">
      <c r="A174" s="340"/>
      <c r="B174" s="340"/>
      <c r="C174" s="340"/>
      <c r="D174" s="346"/>
      <c r="E174" s="346"/>
      <c r="F174" s="346"/>
      <c r="G174" s="346"/>
      <c r="H174" s="340"/>
      <c r="I174" s="340"/>
      <c r="J174" s="340"/>
      <c r="K174" s="340"/>
      <c r="L174" s="340"/>
      <c r="M174" s="340"/>
      <c r="N174" s="340"/>
      <c r="O174" s="340"/>
      <c r="P174" s="340"/>
      <c r="Q174" s="340"/>
      <c r="R174" s="340"/>
      <c r="S174" s="340"/>
      <c r="T174" s="340"/>
      <c r="U174" s="340"/>
      <c r="V174" s="340"/>
      <c r="W174" s="340"/>
      <c r="X174" s="340"/>
      <c r="Y174" s="340"/>
      <c r="Z174" s="340"/>
    </row>
    <row r="175" spans="1:26" ht="15.75" customHeight="1" x14ac:dyDescent="0.25">
      <c r="A175" s="340"/>
      <c r="B175" s="340"/>
      <c r="C175" s="340"/>
      <c r="D175" s="346"/>
      <c r="E175" s="346"/>
      <c r="F175" s="346"/>
      <c r="G175" s="346"/>
      <c r="H175" s="340"/>
      <c r="I175" s="340"/>
      <c r="J175" s="340"/>
      <c r="K175" s="340"/>
      <c r="L175" s="340"/>
      <c r="M175" s="340"/>
      <c r="N175" s="340"/>
      <c r="O175" s="340"/>
      <c r="P175" s="340"/>
      <c r="Q175" s="340"/>
      <c r="R175" s="340"/>
      <c r="S175" s="340"/>
      <c r="T175" s="340"/>
      <c r="U175" s="340"/>
      <c r="V175" s="340"/>
      <c r="W175" s="340"/>
      <c r="X175" s="340"/>
      <c r="Y175" s="340"/>
      <c r="Z175" s="340"/>
    </row>
    <row r="176" spans="1:26" ht="15.75" customHeight="1" x14ac:dyDescent="0.25">
      <c r="A176" s="340"/>
      <c r="B176" s="340"/>
      <c r="C176" s="340"/>
      <c r="D176" s="346"/>
      <c r="E176" s="346"/>
      <c r="F176" s="346"/>
      <c r="G176" s="346"/>
      <c r="H176" s="340"/>
      <c r="I176" s="340"/>
      <c r="J176" s="340"/>
      <c r="K176" s="340"/>
      <c r="L176" s="340"/>
      <c r="M176" s="340"/>
      <c r="N176" s="340"/>
      <c r="O176" s="340"/>
      <c r="P176" s="340"/>
      <c r="Q176" s="340"/>
      <c r="R176" s="340"/>
      <c r="S176" s="340"/>
      <c r="T176" s="340"/>
      <c r="U176" s="340"/>
      <c r="V176" s="340"/>
      <c r="W176" s="340"/>
      <c r="X176" s="340"/>
      <c r="Y176" s="340"/>
      <c r="Z176" s="340"/>
    </row>
    <row r="177" spans="1:26" ht="15.75" customHeight="1" x14ac:dyDescent="0.25">
      <c r="A177" s="340"/>
      <c r="B177" s="340"/>
      <c r="C177" s="340"/>
      <c r="D177" s="346"/>
      <c r="E177" s="346"/>
      <c r="F177" s="346"/>
      <c r="G177" s="346"/>
      <c r="H177" s="340"/>
      <c r="I177" s="340"/>
      <c r="J177" s="340"/>
      <c r="K177" s="340"/>
      <c r="L177" s="340"/>
      <c r="M177" s="340"/>
      <c r="N177" s="340"/>
      <c r="O177" s="340"/>
      <c r="P177" s="340"/>
      <c r="Q177" s="340"/>
      <c r="R177" s="340"/>
      <c r="S177" s="340"/>
      <c r="T177" s="340"/>
      <c r="U177" s="340"/>
      <c r="V177" s="340"/>
      <c r="W177" s="340"/>
      <c r="X177" s="340"/>
      <c r="Y177" s="340"/>
      <c r="Z177" s="340"/>
    </row>
    <row r="178" spans="1:26" ht="15.75" customHeight="1" x14ac:dyDescent="0.25">
      <c r="A178" s="340"/>
      <c r="B178" s="340"/>
      <c r="C178" s="340"/>
      <c r="D178" s="346"/>
      <c r="E178" s="346"/>
      <c r="F178" s="346"/>
      <c r="G178" s="346"/>
      <c r="H178" s="340"/>
      <c r="I178" s="340"/>
      <c r="J178" s="340"/>
      <c r="K178" s="340"/>
      <c r="L178" s="340"/>
      <c r="M178" s="340"/>
      <c r="N178" s="340"/>
      <c r="O178" s="340"/>
      <c r="P178" s="340"/>
      <c r="Q178" s="340"/>
      <c r="R178" s="340"/>
      <c r="S178" s="340"/>
      <c r="T178" s="340"/>
      <c r="U178" s="340"/>
      <c r="V178" s="340"/>
      <c r="W178" s="340"/>
      <c r="X178" s="340"/>
      <c r="Y178" s="340"/>
      <c r="Z178" s="340"/>
    </row>
    <row r="179" spans="1:26" ht="15.75" customHeight="1" x14ac:dyDescent="0.25">
      <c r="A179" s="340"/>
      <c r="B179" s="340"/>
      <c r="C179" s="340"/>
      <c r="D179" s="346"/>
      <c r="E179" s="346"/>
      <c r="F179" s="346"/>
      <c r="G179" s="346"/>
      <c r="H179" s="340"/>
      <c r="I179" s="340"/>
      <c r="J179" s="340"/>
      <c r="K179" s="340"/>
      <c r="L179" s="340"/>
      <c r="M179" s="340"/>
      <c r="N179" s="340"/>
      <c r="O179" s="340"/>
      <c r="P179" s="340"/>
      <c r="Q179" s="340"/>
      <c r="R179" s="340"/>
      <c r="S179" s="340"/>
      <c r="T179" s="340"/>
      <c r="U179" s="340"/>
      <c r="V179" s="340"/>
      <c r="W179" s="340"/>
      <c r="X179" s="340"/>
      <c r="Y179" s="340"/>
      <c r="Z179" s="340"/>
    </row>
    <row r="180" spans="1:26" ht="15.75" customHeight="1" x14ac:dyDescent="0.25">
      <c r="A180" s="340"/>
      <c r="B180" s="340"/>
      <c r="C180" s="340"/>
      <c r="D180" s="346"/>
      <c r="E180" s="346"/>
      <c r="F180" s="346"/>
      <c r="G180" s="346"/>
      <c r="H180" s="340"/>
      <c r="I180" s="340"/>
      <c r="J180" s="340"/>
      <c r="K180" s="340"/>
      <c r="L180" s="340"/>
      <c r="M180" s="340"/>
      <c r="N180" s="340"/>
      <c r="O180" s="340"/>
      <c r="P180" s="340"/>
      <c r="Q180" s="340"/>
      <c r="R180" s="340"/>
      <c r="S180" s="340"/>
      <c r="T180" s="340"/>
      <c r="U180" s="340"/>
      <c r="V180" s="340"/>
      <c r="W180" s="340"/>
      <c r="X180" s="340"/>
      <c r="Y180" s="340"/>
      <c r="Z180" s="340"/>
    </row>
    <row r="181" spans="1:26" ht="15.75" customHeight="1" x14ac:dyDescent="0.25">
      <c r="A181" s="340"/>
      <c r="B181" s="340"/>
      <c r="C181" s="340"/>
      <c r="D181" s="346"/>
      <c r="E181" s="346"/>
      <c r="F181" s="346"/>
      <c r="G181" s="346"/>
      <c r="H181" s="340"/>
      <c r="I181" s="340"/>
      <c r="J181" s="340"/>
      <c r="K181" s="340"/>
      <c r="L181" s="340"/>
      <c r="M181" s="340"/>
      <c r="N181" s="340"/>
      <c r="O181" s="340"/>
      <c r="P181" s="340"/>
      <c r="Q181" s="340"/>
      <c r="R181" s="340"/>
      <c r="S181" s="340"/>
      <c r="T181" s="340"/>
      <c r="U181" s="340"/>
      <c r="V181" s="340"/>
      <c r="W181" s="340"/>
      <c r="X181" s="340"/>
      <c r="Y181" s="340"/>
      <c r="Z181" s="340"/>
    </row>
    <row r="182" spans="1:26" ht="15.75" customHeight="1" x14ac:dyDescent="0.25">
      <c r="A182" s="340"/>
      <c r="B182" s="340"/>
      <c r="C182" s="340"/>
      <c r="D182" s="346"/>
      <c r="E182" s="346"/>
      <c r="F182" s="346"/>
      <c r="G182" s="346"/>
      <c r="H182" s="340"/>
      <c r="I182" s="340"/>
      <c r="J182" s="340"/>
      <c r="K182" s="340"/>
      <c r="L182" s="340"/>
      <c r="M182" s="340"/>
      <c r="N182" s="340"/>
      <c r="O182" s="340"/>
      <c r="P182" s="340"/>
      <c r="Q182" s="340"/>
      <c r="R182" s="340"/>
      <c r="S182" s="340"/>
      <c r="T182" s="340"/>
      <c r="U182" s="340"/>
      <c r="V182" s="340"/>
      <c r="W182" s="340"/>
      <c r="X182" s="340"/>
      <c r="Y182" s="340"/>
      <c r="Z182" s="340"/>
    </row>
    <row r="183" spans="1:26" ht="15.75" customHeight="1" x14ac:dyDescent="0.25">
      <c r="A183" s="340"/>
      <c r="B183" s="340"/>
      <c r="C183" s="340"/>
      <c r="D183" s="346"/>
      <c r="E183" s="346"/>
      <c r="F183" s="346"/>
      <c r="G183" s="346"/>
      <c r="H183" s="340"/>
      <c r="I183" s="340"/>
      <c r="J183" s="340"/>
      <c r="K183" s="340"/>
      <c r="L183" s="340"/>
      <c r="M183" s="340"/>
      <c r="N183" s="340"/>
      <c r="O183" s="340"/>
      <c r="P183" s="340"/>
      <c r="Q183" s="340"/>
      <c r="R183" s="340"/>
      <c r="S183" s="340"/>
      <c r="T183" s="340"/>
      <c r="U183" s="340"/>
      <c r="V183" s="340"/>
      <c r="W183" s="340"/>
      <c r="X183" s="340"/>
      <c r="Y183" s="340"/>
      <c r="Z183" s="340"/>
    </row>
    <row r="184" spans="1:26" ht="15.75" customHeight="1" x14ac:dyDescent="0.25">
      <c r="A184" s="340"/>
      <c r="B184" s="340"/>
      <c r="C184" s="340"/>
      <c r="D184" s="346"/>
      <c r="E184" s="346"/>
      <c r="F184" s="346"/>
      <c r="G184" s="346"/>
      <c r="H184" s="340"/>
      <c r="I184" s="340"/>
      <c r="J184" s="340"/>
      <c r="K184" s="340"/>
      <c r="L184" s="340"/>
      <c r="M184" s="340"/>
      <c r="N184" s="340"/>
      <c r="O184" s="340"/>
      <c r="P184" s="340"/>
      <c r="Q184" s="340"/>
      <c r="R184" s="340"/>
      <c r="S184" s="340"/>
      <c r="T184" s="340"/>
      <c r="U184" s="340"/>
      <c r="V184" s="340"/>
      <c r="W184" s="340"/>
      <c r="X184" s="340"/>
      <c r="Y184" s="340"/>
      <c r="Z184" s="340"/>
    </row>
    <row r="185" spans="1:26" ht="15.75" customHeight="1" x14ac:dyDescent="0.25">
      <c r="A185" s="340"/>
      <c r="B185" s="340"/>
      <c r="C185" s="340"/>
      <c r="D185" s="346"/>
      <c r="E185" s="346"/>
      <c r="F185" s="346"/>
      <c r="G185" s="346"/>
      <c r="H185" s="340"/>
      <c r="I185" s="340"/>
      <c r="J185" s="340"/>
      <c r="K185" s="340"/>
      <c r="L185" s="340"/>
      <c r="M185" s="340"/>
      <c r="N185" s="340"/>
      <c r="O185" s="340"/>
      <c r="P185" s="340"/>
      <c r="Q185" s="340"/>
      <c r="R185" s="340"/>
      <c r="S185" s="340"/>
      <c r="T185" s="340"/>
      <c r="U185" s="340"/>
      <c r="V185" s="340"/>
      <c r="W185" s="340"/>
      <c r="X185" s="340"/>
      <c r="Y185" s="340"/>
      <c r="Z185" s="340"/>
    </row>
    <row r="186" spans="1:26" ht="15.75" customHeight="1" x14ac:dyDescent="0.25">
      <c r="A186" s="340"/>
      <c r="B186" s="340"/>
      <c r="C186" s="340"/>
      <c r="D186" s="346"/>
      <c r="E186" s="346"/>
      <c r="F186" s="346"/>
      <c r="G186" s="346"/>
      <c r="H186" s="340"/>
      <c r="I186" s="340"/>
      <c r="J186" s="340"/>
      <c r="K186" s="340"/>
      <c r="L186" s="340"/>
      <c r="M186" s="340"/>
      <c r="N186" s="340"/>
      <c r="O186" s="340"/>
      <c r="P186" s="340"/>
      <c r="Q186" s="340"/>
      <c r="R186" s="340"/>
      <c r="S186" s="340"/>
      <c r="T186" s="340"/>
      <c r="U186" s="340"/>
      <c r="V186" s="340"/>
      <c r="W186" s="340"/>
      <c r="X186" s="340"/>
      <c r="Y186" s="340"/>
      <c r="Z186" s="340"/>
    </row>
    <row r="187" spans="1:26" ht="15.75" customHeight="1" x14ac:dyDescent="0.25">
      <c r="A187" s="340"/>
      <c r="B187" s="340"/>
      <c r="C187" s="340"/>
      <c r="D187" s="346"/>
      <c r="E187" s="346"/>
      <c r="F187" s="346"/>
      <c r="G187" s="346"/>
      <c r="H187" s="340"/>
      <c r="I187" s="340"/>
      <c r="J187" s="340"/>
      <c r="K187" s="340"/>
      <c r="L187" s="340"/>
      <c r="M187" s="340"/>
      <c r="N187" s="340"/>
      <c r="O187" s="340"/>
      <c r="P187" s="340"/>
      <c r="Q187" s="340"/>
      <c r="R187" s="340"/>
      <c r="S187" s="340"/>
      <c r="T187" s="340"/>
      <c r="U187" s="340"/>
      <c r="V187" s="340"/>
      <c r="W187" s="340"/>
      <c r="X187" s="340"/>
      <c r="Y187" s="340"/>
      <c r="Z187" s="340"/>
    </row>
    <row r="188" spans="1:26" ht="15.75" customHeight="1" x14ac:dyDescent="0.25">
      <c r="A188" s="340"/>
      <c r="B188" s="340"/>
      <c r="C188" s="340"/>
      <c r="D188" s="346"/>
      <c r="E188" s="346"/>
      <c r="F188" s="346"/>
      <c r="G188" s="346"/>
      <c r="H188" s="340"/>
      <c r="I188" s="340"/>
      <c r="J188" s="340"/>
      <c r="K188" s="340"/>
      <c r="L188" s="340"/>
      <c r="M188" s="340"/>
      <c r="N188" s="340"/>
      <c r="O188" s="340"/>
      <c r="P188" s="340"/>
      <c r="Q188" s="340"/>
      <c r="R188" s="340"/>
      <c r="S188" s="340"/>
      <c r="T188" s="340"/>
      <c r="U188" s="340"/>
      <c r="V188" s="340"/>
      <c r="W188" s="340"/>
      <c r="X188" s="340"/>
      <c r="Y188" s="340"/>
      <c r="Z188" s="340"/>
    </row>
    <row r="189" spans="1:26" ht="15.75" customHeight="1" x14ac:dyDescent="0.25">
      <c r="A189" s="340"/>
      <c r="B189" s="340"/>
      <c r="C189" s="340"/>
      <c r="D189" s="346"/>
      <c r="E189" s="346"/>
      <c r="F189" s="346"/>
      <c r="G189" s="346"/>
      <c r="H189" s="340"/>
      <c r="I189" s="340"/>
      <c r="J189" s="340"/>
      <c r="K189" s="340"/>
      <c r="L189" s="340"/>
      <c r="M189" s="340"/>
      <c r="N189" s="340"/>
      <c r="O189" s="340"/>
      <c r="P189" s="340"/>
      <c r="Q189" s="340"/>
      <c r="R189" s="340"/>
      <c r="S189" s="340"/>
      <c r="T189" s="340"/>
      <c r="U189" s="340"/>
      <c r="V189" s="340"/>
      <c r="W189" s="340"/>
      <c r="X189" s="340"/>
      <c r="Y189" s="340"/>
      <c r="Z189" s="340"/>
    </row>
    <row r="190" spans="1:26" ht="15.75" customHeight="1" x14ac:dyDescent="0.25">
      <c r="A190" s="340"/>
      <c r="B190" s="340"/>
      <c r="C190" s="340"/>
      <c r="D190" s="346"/>
      <c r="E190" s="346"/>
      <c r="F190" s="346"/>
      <c r="G190" s="346"/>
      <c r="H190" s="340"/>
      <c r="I190" s="340"/>
      <c r="J190" s="340"/>
      <c r="K190" s="340"/>
      <c r="L190" s="340"/>
      <c r="M190" s="340"/>
      <c r="N190" s="340"/>
      <c r="O190" s="340"/>
      <c r="P190" s="340"/>
      <c r="Q190" s="340"/>
      <c r="R190" s="340"/>
      <c r="S190" s="340"/>
      <c r="T190" s="340"/>
      <c r="U190" s="340"/>
      <c r="V190" s="340"/>
      <c r="W190" s="340"/>
      <c r="X190" s="340"/>
      <c r="Y190" s="340"/>
      <c r="Z190" s="340"/>
    </row>
    <row r="191" spans="1:26" ht="15.75" customHeight="1" x14ac:dyDescent="0.25">
      <c r="A191" s="340"/>
      <c r="B191" s="340"/>
      <c r="C191" s="340"/>
      <c r="D191" s="346"/>
      <c r="E191" s="346"/>
      <c r="F191" s="346"/>
      <c r="G191" s="346"/>
      <c r="H191" s="340"/>
      <c r="I191" s="340"/>
      <c r="J191" s="340"/>
      <c r="K191" s="340"/>
      <c r="L191" s="340"/>
      <c r="M191" s="340"/>
      <c r="N191" s="340"/>
      <c r="O191" s="340"/>
      <c r="P191" s="340"/>
      <c r="Q191" s="340"/>
      <c r="R191" s="340"/>
      <c r="S191" s="340"/>
      <c r="T191" s="340"/>
      <c r="U191" s="340"/>
      <c r="V191" s="340"/>
      <c r="W191" s="340"/>
      <c r="X191" s="340"/>
      <c r="Y191" s="340"/>
      <c r="Z191" s="340"/>
    </row>
    <row r="192" spans="1:26" ht="15.75" customHeight="1" x14ac:dyDescent="0.25">
      <c r="A192" s="340"/>
      <c r="B192" s="340"/>
      <c r="C192" s="340"/>
      <c r="D192" s="346"/>
      <c r="E192" s="346"/>
      <c r="F192" s="346"/>
      <c r="G192" s="346"/>
      <c r="H192" s="340"/>
      <c r="I192" s="340"/>
      <c r="J192" s="340"/>
      <c r="K192" s="340"/>
      <c r="L192" s="340"/>
      <c r="M192" s="340"/>
      <c r="N192" s="340"/>
      <c r="O192" s="340"/>
      <c r="P192" s="340"/>
      <c r="Q192" s="340"/>
      <c r="R192" s="340"/>
      <c r="S192" s="340"/>
      <c r="T192" s="340"/>
      <c r="U192" s="340"/>
      <c r="V192" s="340"/>
      <c r="W192" s="340"/>
      <c r="X192" s="340"/>
      <c r="Y192" s="340"/>
      <c r="Z192" s="340"/>
    </row>
    <row r="193" spans="1:26" ht="15.75" customHeight="1" x14ac:dyDescent="0.25">
      <c r="A193" s="340"/>
      <c r="B193" s="340"/>
      <c r="C193" s="340"/>
      <c r="D193" s="346"/>
      <c r="E193" s="346"/>
      <c r="F193" s="346"/>
      <c r="G193" s="346"/>
      <c r="H193" s="340"/>
      <c r="I193" s="340"/>
      <c r="J193" s="340"/>
      <c r="K193" s="340"/>
      <c r="L193" s="340"/>
      <c r="M193" s="340"/>
      <c r="N193" s="340"/>
      <c r="O193" s="340"/>
      <c r="P193" s="340"/>
      <c r="Q193" s="340"/>
      <c r="R193" s="340"/>
      <c r="S193" s="340"/>
      <c r="T193" s="340"/>
      <c r="U193" s="340"/>
      <c r="V193" s="340"/>
      <c r="W193" s="340"/>
      <c r="X193" s="340"/>
      <c r="Y193" s="340"/>
      <c r="Z193" s="340"/>
    </row>
    <row r="194" spans="1:26" ht="15.75" customHeight="1" x14ac:dyDescent="0.25">
      <c r="A194" s="340"/>
      <c r="B194" s="340"/>
      <c r="C194" s="340"/>
      <c r="D194" s="346"/>
      <c r="E194" s="346"/>
      <c r="F194" s="346"/>
      <c r="G194" s="346"/>
      <c r="H194" s="340"/>
      <c r="I194" s="340"/>
      <c r="J194" s="340"/>
      <c r="K194" s="340"/>
      <c r="L194" s="340"/>
      <c r="M194" s="340"/>
      <c r="N194" s="340"/>
      <c r="O194" s="340"/>
      <c r="P194" s="340"/>
      <c r="Q194" s="340"/>
      <c r="R194" s="340"/>
      <c r="S194" s="340"/>
      <c r="T194" s="340"/>
      <c r="U194" s="340"/>
      <c r="V194" s="340"/>
      <c r="W194" s="340"/>
      <c r="X194" s="340"/>
      <c r="Y194" s="340"/>
      <c r="Z194" s="340"/>
    </row>
    <row r="195" spans="1:26" ht="15.75" customHeight="1" x14ac:dyDescent="0.25">
      <c r="A195" s="340"/>
      <c r="B195" s="340"/>
      <c r="C195" s="340"/>
      <c r="D195" s="346"/>
      <c r="E195" s="346"/>
      <c r="F195" s="346"/>
      <c r="G195" s="346"/>
      <c r="H195" s="340"/>
      <c r="I195" s="340"/>
      <c r="J195" s="340"/>
      <c r="K195" s="340"/>
      <c r="L195" s="340"/>
      <c r="M195" s="340"/>
      <c r="N195" s="340"/>
      <c r="O195" s="340"/>
      <c r="P195" s="340"/>
      <c r="Q195" s="340"/>
      <c r="R195" s="340"/>
      <c r="S195" s="340"/>
      <c r="T195" s="340"/>
      <c r="U195" s="340"/>
      <c r="V195" s="340"/>
      <c r="W195" s="340"/>
      <c r="X195" s="340"/>
      <c r="Y195" s="340"/>
      <c r="Z195" s="340"/>
    </row>
    <row r="196" spans="1:26" ht="15.75" customHeight="1" x14ac:dyDescent="0.25">
      <c r="A196" s="340"/>
      <c r="B196" s="340"/>
      <c r="C196" s="340"/>
      <c r="D196" s="346"/>
      <c r="E196" s="346"/>
      <c r="F196" s="346"/>
      <c r="G196" s="346"/>
      <c r="H196" s="340"/>
      <c r="I196" s="340"/>
      <c r="J196" s="340"/>
      <c r="K196" s="340"/>
      <c r="L196" s="340"/>
      <c r="M196" s="340"/>
      <c r="N196" s="340"/>
      <c r="O196" s="340"/>
      <c r="P196" s="340"/>
      <c r="Q196" s="340"/>
      <c r="R196" s="340"/>
      <c r="S196" s="340"/>
      <c r="T196" s="340"/>
      <c r="U196" s="340"/>
      <c r="V196" s="340"/>
      <c r="W196" s="340"/>
      <c r="X196" s="340"/>
      <c r="Y196" s="340"/>
      <c r="Z196" s="340"/>
    </row>
    <row r="197" spans="1:26" ht="15.75" customHeight="1" x14ac:dyDescent="0.25">
      <c r="A197" s="340"/>
      <c r="B197" s="340"/>
      <c r="C197" s="340"/>
      <c r="D197" s="346"/>
      <c r="E197" s="346"/>
      <c r="F197" s="346"/>
      <c r="G197" s="346"/>
      <c r="H197" s="340"/>
      <c r="I197" s="340"/>
      <c r="J197" s="340"/>
      <c r="K197" s="340"/>
      <c r="L197" s="340"/>
      <c r="M197" s="340"/>
      <c r="N197" s="340"/>
      <c r="O197" s="340"/>
      <c r="P197" s="340"/>
      <c r="Q197" s="340"/>
      <c r="R197" s="340"/>
      <c r="S197" s="340"/>
      <c r="T197" s="340"/>
      <c r="U197" s="340"/>
      <c r="V197" s="340"/>
      <c r="W197" s="340"/>
      <c r="X197" s="340"/>
      <c r="Y197" s="340"/>
      <c r="Z197" s="340"/>
    </row>
    <row r="198" spans="1:26" ht="15.75" customHeight="1" x14ac:dyDescent="0.25">
      <c r="A198" s="340"/>
      <c r="B198" s="340"/>
      <c r="C198" s="340"/>
      <c r="D198" s="346"/>
      <c r="E198" s="346"/>
      <c r="F198" s="346"/>
      <c r="G198" s="346"/>
      <c r="H198" s="340"/>
      <c r="I198" s="340"/>
      <c r="J198" s="340"/>
      <c r="K198" s="340"/>
      <c r="L198" s="340"/>
      <c r="M198" s="340"/>
      <c r="N198" s="340"/>
      <c r="O198" s="340"/>
      <c r="P198" s="340"/>
      <c r="Q198" s="340"/>
      <c r="R198" s="340"/>
      <c r="S198" s="340"/>
      <c r="T198" s="340"/>
      <c r="U198" s="340"/>
      <c r="V198" s="340"/>
      <c r="W198" s="340"/>
      <c r="X198" s="340"/>
      <c r="Y198" s="340"/>
      <c r="Z198" s="340"/>
    </row>
    <row r="199" spans="1:26" ht="15.75" customHeight="1" x14ac:dyDescent="0.25">
      <c r="A199" s="340"/>
      <c r="B199" s="340"/>
      <c r="C199" s="340"/>
      <c r="D199" s="346"/>
      <c r="E199" s="346"/>
      <c r="F199" s="346"/>
      <c r="G199" s="346"/>
      <c r="H199" s="340"/>
      <c r="I199" s="340"/>
      <c r="J199" s="340"/>
      <c r="K199" s="340"/>
      <c r="L199" s="340"/>
      <c r="M199" s="340"/>
      <c r="N199" s="340"/>
      <c r="O199" s="340"/>
      <c r="P199" s="340"/>
      <c r="Q199" s="340"/>
      <c r="R199" s="340"/>
      <c r="S199" s="340"/>
      <c r="T199" s="340"/>
      <c r="U199" s="340"/>
      <c r="V199" s="340"/>
      <c r="W199" s="340"/>
      <c r="X199" s="340"/>
      <c r="Y199" s="340"/>
      <c r="Z199" s="340"/>
    </row>
    <row r="200" spans="1:26" ht="15.75" customHeight="1" x14ac:dyDescent="0.25">
      <c r="A200" s="340"/>
      <c r="B200" s="340"/>
      <c r="C200" s="340"/>
      <c r="D200" s="346"/>
      <c r="E200" s="346"/>
      <c r="F200" s="346"/>
      <c r="G200" s="346"/>
      <c r="H200" s="340"/>
      <c r="I200" s="340"/>
      <c r="J200" s="340"/>
      <c r="K200" s="340"/>
      <c r="L200" s="340"/>
      <c r="M200" s="340"/>
      <c r="N200" s="340"/>
      <c r="O200" s="340"/>
      <c r="P200" s="340"/>
      <c r="Q200" s="340"/>
      <c r="R200" s="340"/>
      <c r="S200" s="340"/>
      <c r="T200" s="340"/>
      <c r="U200" s="340"/>
      <c r="V200" s="340"/>
      <c r="W200" s="340"/>
      <c r="X200" s="340"/>
      <c r="Y200" s="340"/>
      <c r="Z200" s="340"/>
    </row>
    <row r="201" spans="1:26" ht="15.75" customHeight="1" x14ac:dyDescent="0.25">
      <c r="A201" s="340"/>
      <c r="B201" s="340"/>
      <c r="C201" s="340"/>
      <c r="D201" s="346"/>
      <c r="E201" s="346"/>
      <c r="F201" s="346"/>
      <c r="G201" s="346"/>
      <c r="H201" s="340"/>
      <c r="I201" s="340"/>
      <c r="J201" s="340"/>
      <c r="K201" s="340"/>
      <c r="L201" s="340"/>
      <c r="M201" s="340"/>
      <c r="N201" s="340"/>
      <c r="O201" s="340"/>
      <c r="P201" s="340"/>
      <c r="Q201" s="340"/>
      <c r="R201" s="340"/>
      <c r="S201" s="340"/>
      <c r="T201" s="340"/>
      <c r="U201" s="340"/>
      <c r="V201" s="340"/>
      <c r="W201" s="340"/>
      <c r="X201" s="340"/>
      <c r="Y201" s="340"/>
      <c r="Z201" s="340"/>
    </row>
    <row r="202" spans="1:26" ht="15.75" customHeight="1" x14ac:dyDescent="0.25">
      <c r="A202" s="340"/>
      <c r="B202" s="340"/>
      <c r="C202" s="340"/>
      <c r="D202" s="346"/>
      <c r="E202" s="346"/>
      <c r="F202" s="346"/>
      <c r="G202" s="346"/>
      <c r="H202" s="340"/>
      <c r="I202" s="340"/>
      <c r="J202" s="340"/>
      <c r="K202" s="340"/>
      <c r="L202" s="340"/>
      <c r="M202" s="340"/>
      <c r="N202" s="340"/>
      <c r="O202" s="340"/>
      <c r="P202" s="340"/>
      <c r="Q202" s="340"/>
      <c r="R202" s="340"/>
      <c r="S202" s="340"/>
      <c r="T202" s="340"/>
      <c r="U202" s="340"/>
      <c r="V202" s="340"/>
      <c r="W202" s="340"/>
      <c r="X202" s="340"/>
      <c r="Y202" s="340"/>
      <c r="Z202" s="340"/>
    </row>
    <row r="203" spans="1:26" ht="15.75" customHeight="1" x14ac:dyDescent="0.25">
      <c r="A203" s="340"/>
      <c r="B203" s="340"/>
      <c r="C203" s="340"/>
      <c r="D203" s="346"/>
      <c r="E203" s="346"/>
      <c r="F203" s="346"/>
      <c r="G203" s="346"/>
      <c r="H203" s="340"/>
      <c r="I203" s="340"/>
      <c r="J203" s="340"/>
      <c r="K203" s="340"/>
      <c r="L203" s="340"/>
      <c r="M203" s="340"/>
      <c r="N203" s="340"/>
      <c r="O203" s="340"/>
      <c r="P203" s="340"/>
      <c r="Q203" s="340"/>
      <c r="R203" s="340"/>
      <c r="S203" s="340"/>
      <c r="T203" s="340"/>
      <c r="U203" s="340"/>
      <c r="V203" s="340"/>
      <c r="W203" s="340"/>
      <c r="X203" s="340"/>
      <c r="Y203" s="340"/>
      <c r="Z203" s="340"/>
    </row>
    <row r="204" spans="1:26" ht="15.75" customHeight="1" x14ac:dyDescent="0.25">
      <c r="A204" s="340"/>
      <c r="B204" s="340"/>
      <c r="C204" s="340"/>
      <c r="D204" s="346"/>
      <c r="E204" s="346"/>
      <c r="F204" s="346"/>
      <c r="G204" s="346"/>
      <c r="H204" s="340"/>
      <c r="I204" s="340"/>
      <c r="J204" s="340"/>
      <c r="K204" s="340"/>
      <c r="L204" s="340"/>
      <c r="M204" s="340"/>
      <c r="N204" s="340"/>
      <c r="O204" s="340"/>
      <c r="P204" s="340"/>
      <c r="Q204" s="340"/>
      <c r="R204" s="340"/>
      <c r="S204" s="340"/>
      <c r="T204" s="340"/>
      <c r="U204" s="340"/>
      <c r="V204" s="340"/>
      <c r="W204" s="340"/>
      <c r="X204" s="340"/>
      <c r="Y204" s="340"/>
      <c r="Z204" s="340"/>
    </row>
    <row r="205" spans="1:26" ht="15.75" customHeight="1" x14ac:dyDescent="0.25">
      <c r="A205" s="340"/>
      <c r="B205" s="340"/>
      <c r="C205" s="340"/>
      <c r="D205" s="346"/>
      <c r="E205" s="346"/>
      <c r="F205" s="346"/>
      <c r="G205" s="346"/>
      <c r="H205" s="340"/>
      <c r="I205" s="340"/>
      <c r="J205" s="340"/>
      <c r="K205" s="340"/>
      <c r="L205" s="340"/>
      <c r="M205" s="340"/>
      <c r="N205" s="340"/>
      <c r="O205" s="340"/>
      <c r="P205" s="340"/>
      <c r="Q205" s="340"/>
      <c r="R205" s="340"/>
      <c r="S205" s="340"/>
      <c r="T205" s="340"/>
      <c r="U205" s="340"/>
      <c r="V205" s="340"/>
      <c r="W205" s="340"/>
      <c r="X205" s="340"/>
      <c r="Y205" s="340"/>
      <c r="Z205" s="340"/>
    </row>
    <row r="206" spans="1:26" ht="15.75" customHeight="1" x14ac:dyDescent="0.25">
      <c r="A206" s="340"/>
      <c r="B206" s="340"/>
      <c r="C206" s="340"/>
      <c r="D206" s="346"/>
      <c r="E206" s="346"/>
      <c r="F206" s="346"/>
      <c r="G206" s="346"/>
      <c r="H206" s="340"/>
      <c r="I206" s="340"/>
      <c r="J206" s="340"/>
      <c r="K206" s="340"/>
      <c r="L206" s="340"/>
      <c r="M206" s="340"/>
      <c r="N206" s="340"/>
      <c r="O206" s="340"/>
      <c r="P206" s="340"/>
      <c r="Q206" s="340"/>
      <c r="R206" s="340"/>
      <c r="S206" s="340"/>
      <c r="T206" s="340"/>
      <c r="U206" s="340"/>
      <c r="V206" s="340"/>
      <c r="W206" s="340"/>
      <c r="X206" s="340"/>
      <c r="Y206" s="340"/>
      <c r="Z206" s="340"/>
    </row>
    <row r="207" spans="1:26" ht="15.75" customHeight="1" x14ac:dyDescent="0.25">
      <c r="A207" s="340"/>
      <c r="B207" s="340"/>
      <c r="C207" s="340"/>
      <c r="D207" s="346"/>
      <c r="E207" s="346"/>
      <c r="F207" s="346"/>
      <c r="G207" s="346"/>
      <c r="H207" s="340"/>
      <c r="I207" s="340"/>
      <c r="J207" s="340"/>
      <c r="K207" s="340"/>
      <c r="L207" s="340"/>
      <c r="M207" s="340"/>
      <c r="N207" s="340"/>
      <c r="O207" s="340"/>
      <c r="P207" s="340"/>
      <c r="Q207" s="340"/>
      <c r="R207" s="340"/>
      <c r="S207" s="340"/>
      <c r="T207" s="340"/>
      <c r="U207" s="340"/>
      <c r="V207" s="340"/>
      <c r="W207" s="340"/>
      <c r="X207" s="340"/>
      <c r="Y207" s="340"/>
      <c r="Z207" s="340"/>
    </row>
    <row r="208" spans="1:26" ht="15.75" customHeight="1" x14ac:dyDescent="0.25">
      <c r="A208" s="340"/>
      <c r="B208" s="340"/>
      <c r="C208" s="340"/>
      <c r="D208" s="346"/>
      <c r="E208" s="346"/>
      <c r="F208" s="346"/>
      <c r="G208" s="346"/>
      <c r="H208" s="340"/>
      <c r="I208" s="340"/>
      <c r="J208" s="340"/>
      <c r="K208" s="340"/>
      <c r="L208" s="340"/>
      <c r="M208" s="340"/>
      <c r="N208" s="340"/>
      <c r="O208" s="340"/>
      <c r="P208" s="340"/>
      <c r="Q208" s="340"/>
      <c r="R208" s="340"/>
      <c r="S208" s="340"/>
      <c r="T208" s="340"/>
      <c r="U208" s="340"/>
      <c r="V208" s="340"/>
      <c r="W208" s="340"/>
      <c r="X208" s="340"/>
      <c r="Y208" s="340"/>
      <c r="Z208" s="340"/>
    </row>
    <row r="209" spans="1:26" ht="15.75" customHeight="1" x14ac:dyDescent="0.25">
      <c r="A209" s="340"/>
      <c r="B209" s="340"/>
      <c r="C209" s="340"/>
      <c r="D209" s="346"/>
      <c r="E209" s="346"/>
      <c r="F209" s="346"/>
      <c r="G209" s="346"/>
      <c r="H209" s="340"/>
      <c r="I209" s="340"/>
      <c r="J209" s="340"/>
      <c r="K209" s="340"/>
      <c r="L209" s="340"/>
      <c r="M209" s="340"/>
      <c r="N209" s="340"/>
      <c r="O209" s="340"/>
      <c r="P209" s="340"/>
      <c r="Q209" s="340"/>
      <c r="R209" s="340"/>
      <c r="S209" s="340"/>
      <c r="T209" s="340"/>
      <c r="U209" s="340"/>
      <c r="V209" s="340"/>
      <c r="W209" s="340"/>
      <c r="X209" s="340"/>
      <c r="Y209" s="340"/>
      <c r="Z209" s="340"/>
    </row>
    <row r="210" spans="1:26" ht="15.75" customHeight="1" x14ac:dyDescent="0.25">
      <c r="A210" s="340"/>
      <c r="B210" s="340"/>
      <c r="C210" s="340"/>
      <c r="D210" s="346"/>
      <c r="E210" s="346"/>
      <c r="F210" s="346"/>
      <c r="G210" s="346"/>
      <c r="H210" s="340"/>
      <c r="I210" s="340"/>
      <c r="J210" s="340"/>
      <c r="K210" s="340"/>
      <c r="L210" s="340"/>
      <c r="M210" s="340"/>
      <c r="N210" s="340"/>
      <c r="O210" s="340"/>
      <c r="P210" s="340"/>
      <c r="Q210" s="340"/>
      <c r="R210" s="340"/>
      <c r="S210" s="340"/>
      <c r="T210" s="340"/>
      <c r="U210" s="340"/>
      <c r="V210" s="340"/>
      <c r="W210" s="340"/>
      <c r="X210" s="340"/>
      <c r="Y210" s="340"/>
      <c r="Z210" s="340"/>
    </row>
    <row r="211" spans="1:26" ht="15.75" customHeight="1" x14ac:dyDescent="0.25">
      <c r="A211" s="340"/>
      <c r="B211" s="340"/>
      <c r="C211" s="340"/>
      <c r="D211" s="346"/>
      <c r="E211" s="346"/>
      <c r="F211" s="346"/>
      <c r="G211" s="346"/>
      <c r="H211" s="340"/>
      <c r="I211" s="340"/>
      <c r="J211" s="340"/>
      <c r="K211" s="340"/>
      <c r="L211" s="340"/>
      <c r="M211" s="340"/>
      <c r="N211" s="340"/>
      <c r="O211" s="340"/>
      <c r="P211" s="340"/>
      <c r="Q211" s="340"/>
      <c r="R211" s="340"/>
      <c r="S211" s="340"/>
      <c r="T211" s="340"/>
      <c r="U211" s="340"/>
      <c r="V211" s="340"/>
      <c r="W211" s="340"/>
      <c r="X211" s="340"/>
      <c r="Y211" s="340"/>
      <c r="Z211" s="340"/>
    </row>
    <row r="212" spans="1:26" ht="15.75" customHeight="1" x14ac:dyDescent="0.25">
      <c r="A212" s="340"/>
      <c r="B212" s="340"/>
      <c r="C212" s="340"/>
      <c r="D212" s="346"/>
      <c r="E212" s="346"/>
      <c r="F212" s="346"/>
      <c r="G212" s="346"/>
      <c r="H212" s="340"/>
      <c r="I212" s="340"/>
      <c r="J212" s="340"/>
      <c r="K212" s="340"/>
      <c r="L212" s="340"/>
      <c r="M212" s="340"/>
      <c r="N212" s="340"/>
      <c r="O212" s="340"/>
      <c r="P212" s="340"/>
      <c r="Q212" s="340"/>
      <c r="R212" s="340"/>
      <c r="S212" s="340"/>
      <c r="T212" s="340"/>
      <c r="U212" s="340"/>
      <c r="V212" s="340"/>
      <c r="W212" s="340"/>
      <c r="X212" s="340"/>
      <c r="Y212" s="340"/>
      <c r="Z212" s="340"/>
    </row>
    <row r="213" spans="1:26" ht="15.75" customHeight="1" x14ac:dyDescent="0.25">
      <c r="A213" s="340"/>
      <c r="B213" s="340"/>
      <c r="C213" s="340"/>
      <c r="D213" s="346"/>
      <c r="E213" s="346"/>
      <c r="F213" s="346"/>
      <c r="G213" s="346"/>
      <c r="H213" s="340"/>
      <c r="I213" s="340"/>
      <c r="J213" s="340"/>
      <c r="K213" s="340"/>
      <c r="L213" s="340"/>
      <c r="M213" s="340"/>
      <c r="N213" s="340"/>
      <c r="O213" s="340"/>
      <c r="P213" s="340"/>
      <c r="Q213" s="340"/>
      <c r="R213" s="340"/>
      <c r="S213" s="340"/>
      <c r="T213" s="340"/>
      <c r="U213" s="340"/>
      <c r="V213" s="340"/>
      <c r="W213" s="340"/>
      <c r="X213" s="340"/>
      <c r="Y213" s="340"/>
      <c r="Z213" s="340"/>
    </row>
    <row r="214" spans="1:26" ht="15.75" customHeight="1" x14ac:dyDescent="0.25">
      <c r="A214" s="340"/>
      <c r="B214" s="340"/>
      <c r="C214" s="340"/>
      <c r="D214" s="346"/>
      <c r="E214" s="346"/>
      <c r="F214" s="346"/>
      <c r="G214" s="346"/>
      <c r="H214" s="340"/>
      <c r="I214" s="340"/>
      <c r="J214" s="340"/>
      <c r="K214" s="340"/>
      <c r="L214" s="340"/>
      <c r="M214" s="340"/>
      <c r="N214" s="340"/>
      <c r="O214" s="340"/>
      <c r="P214" s="340"/>
      <c r="Q214" s="340"/>
      <c r="R214" s="340"/>
      <c r="S214" s="340"/>
      <c r="T214" s="340"/>
      <c r="U214" s="340"/>
      <c r="V214" s="340"/>
      <c r="W214" s="340"/>
      <c r="X214" s="340"/>
      <c r="Y214" s="340"/>
      <c r="Z214" s="340"/>
    </row>
    <row r="215" spans="1:26" ht="15.75" customHeight="1" x14ac:dyDescent="0.25">
      <c r="A215" s="340"/>
      <c r="B215" s="340"/>
      <c r="C215" s="340"/>
      <c r="D215" s="346"/>
      <c r="E215" s="346"/>
      <c r="F215" s="346"/>
      <c r="G215" s="346"/>
      <c r="H215" s="340"/>
      <c r="I215" s="340"/>
      <c r="J215" s="340"/>
      <c r="K215" s="340"/>
      <c r="L215" s="340"/>
      <c r="M215" s="340"/>
      <c r="N215" s="340"/>
      <c r="O215" s="340"/>
      <c r="P215" s="340"/>
      <c r="Q215" s="340"/>
      <c r="R215" s="340"/>
      <c r="S215" s="340"/>
      <c r="T215" s="340"/>
      <c r="U215" s="340"/>
      <c r="V215" s="340"/>
      <c r="W215" s="340"/>
      <c r="X215" s="340"/>
      <c r="Y215" s="340"/>
      <c r="Z215" s="340"/>
    </row>
    <row r="216" spans="1:26" ht="15.75" customHeight="1" x14ac:dyDescent="0.25">
      <c r="A216" s="340"/>
      <c r="B216" s="340"/>
      <c r="C216" s="340"/>
      <c r="D216" s="346"/>
      <c r="E216" s="346"/>
      <c r="F216" s="346"/>
      <c r="G216" s="346"/>
      <c r="H216" s="340"/>
      <c r="I216" s="340"/>
      <c r="J216" s="340"/>
      <c r="K216" s="340"/>
      <c r="L216" s="340"/>
      <c r="M216" s="340"/>
      <c r="N216" s="340"/>
      <c r="O216" s="340"/>
      <c r="P216" s="340"/>
      <c r="Q216" s="340"/>
      <c r="R216" s="340"/>
      <c r="S216" s="340"/>
      <c r="T216" s="340"/>
      <c r="U216" s="340"/>
      <c r="V216" s="340"/>
      <c r="W216" s="340"/>
      <c r="X216" s="340"/>
      <c r="Y216" s="340"/>
      <c r="Z216" s="340"/>
    </row>
    <row r="217" spans="1:26" ht="15.75" customHeight="1" x14ac:dyDescent="0.25">
      <c r="A217" s="340"/>
      <c r="B217" s="340"/>
      <c r="C217" s="340"/>
      <c r="D217" s="346"/>
      <c r="E217" s="346"/>
      <c r="F217" s="346"/>
      <c r="G217" s="346"/>
      <c r="H217" s="340"/>
      <c r="I217" s="340"/>
      <c r="J217" s="340"/>
      <c r="K217" s="340"/>
      <c r="L217" s="340"/>
      <c r="M217" s="340"/>
      <c r="N217" s="340"/>
      <c r="O217" s="340"/>
      <c r="P217" s="340"/>
      <c r="Q217" s="340"/>
      <c r="R217" s="340"/>
      <c r="S217" s="340"/>
      <c r="T217" s="340"/>
      <c r="U217" s="340"/>
      <c r="V217" s="340"/>
      <c r="W217" s="340"/>
      <c r="X217" s="340"/>
      <c r="Y217" s="340"/>
      <c r="Z217" s="340"/>
    </row>
    <row r="218" spans="1:26" ht="15.75" customHeight="1" x14ac:dyDescent="0.25">
      <c r="A218" s="340"/>
      <c r="B218" s="340"/>
      <c r="C218" s="340"/>
      <c r="D218" s="346"/>
      <c r="E218" s="346"/>
      <c r="F218" s="346"/>
      <c r="G218" s="346"/>
      <c r="H218" s="340"/>
      <c r="I218" s="340"/>
      <c r="J218" s="340"/>
      <c r="K218" s="340"/>
      <c r="L218" s="340"/>
      <c r="M218" s="340"/>
      <c r="N218" s="340"/>
      <c r="O218" s="340"/>
      <c r="P218" s="340"/>
      <c r="Q218" s="340"/>
      <c r="R218" s="340"/>
      <c r="S218" s="340"/>
      <c r="T218" s="340"/>
      <c r="U218" s="340"/>
      <c r="V218" s="340"/>
      <c r="W218" s="340"/>
      <c r="X218" s="340"/>
      <c r="Y218" s="340"/>
      <c r="Z218" s="340"/>
    </row>
    <row r="219" spans="1:26" ht="15.75" customHeight="1" x14ac:dyDescent="0.25">
      <c r="A219" s="340"/>
      <c r="B219" s="340"/>
      <c r="C219" s="340"/>
      <c r="D219" s="346"/>
      <c r="E219" s="346"/>
      <c r="F219" s="346"/>
      <c r="G219" s="346"/>
      <c r="H219" s="340"/>
      <c r="I219" s="340"/>
      <c r="J219" s="340"/>
      <c r="K219" s="340"/>
      <c r="L219" s="340"/>
      <c r="M219" s="340"/>
      <c r="N219" s="340"/>
      <c r="O219" s="340"/>
      <c r="P219" s="340"/>
      <c r="Q219" s="340"/>
      <c r="R219" s="340"/>
      <c r="S219" s="340"/>
      <c r="T219" s="340"/>
      <c r="U219" s="340"/>
      <c r="V219" s="340"/>
      <c r="W219" s="340"/>
      <c r="X219" s="340"/>
      <c r="Y219" s="340"/>
      <c r="Z219" s="340"/>
    </row>
    <row r="220" spans="1:26" ht="15.75" customHeight="1" x14ac:dyDescent="0.25">
      <c r="A220" s="340"/>
      <c r="B220" s="340"/>
      <c r="C220" s="340"/>
      <c r="D220" s="346"/>
      <c r="E220" s="346"/>
      <c r="F220" s="346"/>
      <c r="G220" s="346"/>
      <c r="H220" s="340"/>
      <c r="I220" s="340"/>
      <c r="J220" s="340"/>
      <c r="K220" s="340"/>
      <c r="L220" s="340"/>
      <c r="M220" s="340"/>
      <c r="N220" s="340"/>
      <c r="O220" s="340"/>
      <c r="P220" s="340"/>
      <c r="Q220" s="340"/>
      <c r="R220" s="340"/>
      <c r="S220" s="340"/>
      <c r="T220" s="340"/>
      <c r="U220" s="340"/>
      <c r="V220" s="340"/>
      <c r="W220" s="340"/>
      <c r="X220" s="340"/>
      <c r="Y220" s="340"/>
      <c r="Z220" s="340"/>
    </row>
    <row r="221" spans="1:26" ht="15.75" customHeight="1" x14ac:dyDescent="0.25">
      <c r="A221" s="340"/>
      <c r="B221" s="340"/>
      <c r="C221" s="340"/>
      <c r="D221" s="346"/>
      <c r="E221" s="346"/>
      <c r="F221" s="346"/>
      <c r="G221" s="346"/>
      <c r="H221" s="340"/>
      <c r="I221" s="340"/>
      <c r="J221" s="340"/>
      <c r="K221" s="340"/>
      <c r="L221" s="340"/>
      <c r="M221" s="340"/>
      <c r="N221" s="340"/>
      <c r="O221" s="340"/>
      <c r="P221" s="340"/>
      <c r="Q221" s="340"/>
      <c r="R221" s="340"/>
      <c r="S221" s="340"/>
      <c r="T221" s="340"/>
      <c r="U221" s="340"/>
      <c r="V221" s="340"/>
      <c r="W221" s="340"/>
      <c r="X221" s="340"/>
      <c r="Y221" s="340"/>
      <c r="Z221" s="340"/>
    </row>
    <row r="222" spans="1:26" ht="15.75" customHeight="1" x14ac:dyDescent="0.25">
      <c r="A222" s="340"/>
      <c r="B222" s="340"/>
      <c r="C222" s="340"/>
      <c r="D222" s="346"/>
      <c r="E222" s="346"/>
      <c r="F222" s="346"/>
      <c r="G222" s="346"/>
      <c r="H222" s="340"/>
      <c r="I222" s="340"/>
      <c r="J222" s="340"/>
      <c r="K222" s="340"/>
      <c r="L222" s="340"/>
      <c r="M222" s="340"/>
      <c r="N222" s="340"/>
      <c r="O222" s="340"/>
      <c r="P222" s="340"/>
      <c r="Q222" s="340"/>
      <c r="R222" s="340"/>
      <c r="S222" s="340"/>
      <c r="T222" s="340"/>
      <c r="U222" s="340"/>
      <c r="V222" s="340"/>
      <c r="W222" s="340"/>
      <c r="X222" s="340"/>
      <c r="Y222" s="340"/>
      <c r="Z222" s="340"/>
    </row>
    <row r="223" spans="1:26" ht="15.75" customHeight="1" x14ac:dyDescent="0.25">
      <c r="A223" s="340"/>
      <c r="B223" s="340"/>
      <c r="C223" s="340"/>
      <c r="D223" s="346"/>
      <c r="E223" s="346"/>
      <c r="F223" s="346"/>
      <c r="G223" s="346"/>
      <c r="H223" s="340"/>
      <c r="I223" s="340"/>
      <c r="J223" s="340"/>
      <c r="K223" s="340"/>
      <c r="L223" s="340"/>
      <c r="M223" s="340"/>
      <c r="N223" s="340"/>
      <c r="O223" s="340"/>
      <c r="P223" s="340"/>
      <c r="Q223" s="340"/>
      <c r="R223" s="340"/>
      <c r="S223" s="340"/>
      <c r="T223" s="340"/>
      <c r="U223" s="340"/>
      <c r="V223" s="340"/>
      <c r="W223" s="340"/>
      <c r="X223" s="340"/>
      <c r="Y223" s="340"/>
      <c r="Z223" s="340"/>
    </row>
    <row r="224" spans="1:26" ht="15.75" customHeight="1" x14ac:dyDescent="0.25">
      <c r="A224" s="340"/>
      <c r="B224" s="340"/>
      <c r="C224" s="340"/>
      <c r="D224" s="346"/>
      <c r="E224" s="346"/>
      <c r="F224" s="346"/>
      <c r="G224" s="346"/>
      <c r="H224" s="340"/>
      <c r="I224" s="340"/>
      <c r="J224" s="340"/>
      <c r="K224" s="340"/>
      <c r="L224" s="340"/>
      <c r="M224" s="340"/>
      <c r="N224" s="340"/>
      <c r="O224" s="340"/>
      <c r="P224" s="340"/>
      <c r="Q224" s="340"/>
      <c r="R224" s="340"/>
      <c r="S224" s="340"/>
      <c r="T224" s="340"/>
      <c r="U224" s="340"/>
      <c r="V224" s="340"/>
      <c r="W224" s="340"/>
      <c r="X224" s="340"/>
      <c r="Y224" s="340"/>
      <c r="Z224" s="340"/>
    </row>
    <row r="225" spans="1:26" ht="15.75" customHeight="1" x14ac:dyDescent="0.25">
      <c r="A225" s="340"/>
      <c r="B225" s="340"/>
      <c r="C225" s="340"/>
      <c r="D225" s="346"/>
      <c r="E225" s="346"/>
      <c r="F225" s="346"/>
      <c r="G225" s="346"/>
      <c r="H225" s="340"/>
      <c r="I225" s="340"/>
      <c r="J225" s="340"/>
      <c r="K225" s="340"/>
      <c r="L225" s="340"/>
      <c r="M225" s="340"/>
      <c r="N225" s="340"/>
      <c r="O225" s="340"/>
      <c r="P225" s="340"/>
      <c r="Q225" s="340"/>
      <c r="R225" s="340"/>
      <c r="S225" s="340"/>
      <c r="T225" s="340"/>
      <c r="U225" s="340"/>
      <c r="V225" s="340"/>
      <c r="W225" s="340"/>
      <c r="X225" s="340"/>
      <c r="Y225" s="340"/>
      <c r="Z225" s="340"/>
    </row>
    <row r="226" spans="1:26" ht="15.75" customHeight="1" x14ac:dyDescent="0.25">
      <c r="A226" s="340"/>
      <c r="B226" s="340"/>
      <c r="C226" s="340"/>
      <c r="D226" s="346"/>
      <c r="E226" s="346"/>
      <c r="F226" s="346"/>
      <c r="G226" s="346"/>
      <c r="H226" s="340"/>
      <c r="I226" s="340"/>
      <c r="J226" s="340"/>
      <c r="K226" s="340"/>
      <c r="L226" s="340"/>
      <c r="M226" s="340"/>
      <c r="N226" s="340"/>
      <c r="O226" s="340"/>
      <c r="P226" s="340"/>
      <c r="Q226" s="340"/>
      <c r="R226" s="340"/>
      <c r="S226" s="340"/>
      <c r="T226" s="340"/>
      <c r="U226" s="340"/>
      <c r="V226" s="340"/>
      <c r="W226" s="340"/>
      <c r="X226" s="340"/>
      <c r="Y226" s="340"/>
      <c r="Z226" s="340"/>
    </row>
    <row r="227" spans="1:26" ht="15.75" customHeight="1" x14ac:dyDescent="0.25">
      <c r="A227" s="340"/>
      <c r="B227" s="340"/>
      <c r="C227" s="340"/>
      <c r="D227" s="346"/>
      <c r="E227" s="346"/>
      <c r="F227" s="346"/>
      <c r="G227" s="346"/>
      <c r="H227" s="340"/>
      <c r="I227" s="340"/>
      <c r="J227" s="340"/>
      <c r="K227" s="340"/>
      <c r="L227" s="340"/>
      <c r="M227" s="340"/>
      <c r="N227" s="340"/>
      <c r="O227" s="340"/>
      <c r="P227" s="340"/>
      <c r="Q227" s="340"/>
      <c r="R227" s="340"/>
      <c r="S227" s="340"/>
      <c r="T227" s="340"/>
      <c r="U227" s="340"/>
      <c r="V227" s="340"/>
      <c r="W227" s="340"/>
      <c r="X227" s="340"/>
      <c r="Y227" s="340"/>
      <c r="Z227" s="340"/>
    </row>
    <row r="228" spans="1:26" ht="15.75" customHeight="1" x14ac:dyDescent="0.25">
      <c r="A228" s="340"/>
      <c r="B228" s="340"/>
      <c r="C228" s="340"/>
      <c r="D228" s="346"/>
      <c r="E228" s="346"/>
      <c r="F228" s="346"/>
      <c r="G228" s="346"/>
      <c r="H228" s="340"/>
      <c r="I228" s="340"/>
      <c r="J228" s="340"/>
      <c r="K228" s="340"/>
      <c r="L228" s="340"/>
      <c r="M228" s="340"/>
      <c r="N228" s="340"/>
      <c r="O228" s="340"/>
      <c r="P228" s="340"/>
      <c r="Q228" s="340"/>
      <c r="R228" s="340"/>
      <c r="S228" s="340"/>
      <c r="T228" s="340"/>
      <c r="U228" s="340"/>
      <c r="V228" s="340"/>
      <c r="W228" s="340"/>
      <c r="X228" s="340"/>
      <c r="Y228" s="340"/>
      <c r="Z228" s="340"/>
    </row>
    <row r="229" spans="1:26" ht="15.75" customHeight="1" x14ac:dyDescent="0.25">
      <c r="A229" s="340"/>
      <c r="B229" s="340"/>
      <c r="C229" s="340"/>
      <c r="D229" s="346"/>
      <c r="E229" s="346"/>
      <c r="F229" s="346"/>
      <c r="G229" s="346"/>
      <c r="H229" s="340"/>
      <c r="I229" s="340"/>
      <c r="J229" s="340"/>
      <c r="K229" s="340"/>
      <c r="L229" s="340"/>
      <c r="M229" s="340"/>
      <c r="N229" s="340"/>
      <c r="O229" s="340"/>
      <c r="P229" s="340"/>
      <c r="Q229" s="340"/>
      <c r="R229" s="340"/>
      <c r="S229" s="340"/>
      <c r="T229" s="340"/>
      <c r="U229" s="340"/>
      <c r="V229" s="340"/>
      <c r="W229" s="340"/>
      <c r="X229" s="340"/>
      <c r="Y229" s="340"/>
      <c r="Z229" s="340"/>
    </row>
    <row r="230" spans="1:26" ht="15.75" customHeight="1" x14ac:dyDescent="0.25">
      <c r="A230" s="340"/>
      <c r="B230" s="340"/>
      <c r="C230" s="340"/>
      <c r="D230" s="346"/>
      <c r="E230" s="346"/>
      <c r="F230" s="346"/>
      <c r="G230" s="346"/>
      <c r="H230" s="340"/>
      <c r="I230" s="340"/>
      <c r="J230" s="340"/>
      <c r="K230" s="340"/>
      <c r="L230" s="340"/>
      <c r="M230" s="340"/>
      <c r="N230" s="340"/>
      <c r="O230" s="340"/>
      <c r="P230" s="340"/>
      <c r="Q230" s="340"/>
      <c r="R230" s="340"/>
      <c r="S230" s="340"/>
      <c r="T230" s="340"/>
      <c r="U230" s="340"/>
      <c r="V230" s="340"/>
      <c r="W230" s="340"/>
      <c r="X230" s="340"/>
      <c r="Y230" s="340"/>
      <c r="Z230" s="340"/>
    </row>
    <row r="231" spans="1:26" ht="15.75" customHeight="1" x14ac:dyDescent="0.25">
      <c r="A231" s="340"/>
      <c r="B231" s="340"/>
      <c r="C231" s="340"/>
      <c r="D231" s="346"/>
      <c r="E231" s="346"/>
      <c r="F231" s="346"/>
      <c r="G231" s="346"/>
      <c r="H231" s="340"/>
      <c r="I231" s="340"/>
      <c r="J231" s="340"/>
      <c r="K231" s="340"/>
      <c r="L231" s="340"/>
      <c r="M231" s="340"/>
      <c r="N231" s="340"/>
      <c r="O231" s="340"/>
      <c r="P231" s="340"/>
      <c r="Q231" s="340"/>
      <c r="R231" s="340"/>
      <c r="S231" s="340"/>
      <c r="T231" s="340"/>
      <c r="U231" s="340"/>
      <c r="V231" s="340"/>
      <c r="W231" s="340"/>
      <c r="X231" s="340"/>
      <c r="Y231" s="340"/>
      <c r="Z231" s="340"/>
    </row>
    <row r="232" spans="1:26" ht="15.75" customHeight="1" x14ac:dyDescent="0.25">
      <c r="A232" s="340"/>
      <c r="B232" s="340"/>
      <c r="C232" s="340"/>
      <c r="D232" s="346"/>
      <c r="E232" s="346"/>
      <c r="F232" s="346"/>
      <c r="G232" s="346"/>
      <c r="H232" s="340"/>
      <c r="I232" s="340"/>
      <c r="J232" s="340"/>
      <c r="K232" s="340"/>
      <c r="L232" s="340"/>
      <c r="M232" s="340"/>
      <c r="N232" s="340"/>
      <c r="O232" s="340"/>
      <c r="P232" s="340"/>
      <c r="Q232" s="340"/>
      <c r="R232" s="340"/>
      <c r="S232" s="340"/>
      <c r="T232" s="340"/>
      <c r="U232" s="340"/>
      <c r="V232" s="340"/>
      <c r="W232" s="340"/>
      <c r="X232" s="340"/>
      <c r="Y232" s="340"/>
      <c r="Z232" s="340"/>
    </row>
    <row r="233" spans="1:26" ht="15.75" customHeight="1" x14ac:dyDescent="0.25">
      <c r="A233" s="340"/>
      <c r="B233" s="340"/>
      <c r="C233" s="340"/>
      <c r="D233" s="346"/>
      <c r="E233" s="346"/>
      <c r="F233" s="346"/>
      <c r="G233" s="346"/>
      <c r="H233" s="340"/>
      <c r="I233" s="340"/>
      <c r="J233" s="340"/>
      <c r="K233" s="340"/>
      <c r="L233" s="340"/>
      <c r="M233" s="340"/>
      <c r="N233" s="340"/>
      <c r="O233" s="340"/>
      <c r="P233" s="340"/>
      <c r="Q233" s="340"/>
      <c r="R233" s="340"/>
      <c r="S233" s="340"/>
      <c r="T233" s="340"/>
      <c r="U233" s="340"/>
      <c r="V233" s="340"/>
      <c r="W233" s="340"/>
      <c r="X233" s="340"/>
      <c r="Y233" s="340"/>
      <c r="Z233" s="340"/>
    </row>
    <row r="234" spans="1:26" ht="15.75" customHeight="1" x14ac:dyDescent="0.25">
      <c r="A234" s="340"/>
      <c r="B234" s="340"/>
      <c r="C234" s="340"/>
      <c r="D234" s="346"/>
      <c r="E234" s="346"/>
      <c r="F234" s="346"/>
      <c r="G234" s="346"/>
      <c r="H234" s="340"/>
      <c r="I234" s="340"/>
      <c r="J234" s="340"/>
      <c r="K234" s="340"/>
      <c r="L234" s="340"/>
      <c r="M234" s="340"/>
      <c r="N234" s="340"/>
      <c r="O234" s="340"/>
      <c r="P234" s="340"/>
      <c r="Q234" s="340"/>
      <c r="R234" s="340"/>
      <c r="S234" s="340"/>
      <c r="T234" s="340"/>
      <c r="U234" s="340"/>
      <c r="V234" s="340"/>
      <c r="W234" s="340"/>
      <c r="X234" s="340"/>
      <c r="Y234" s="340"/>
      <c r="Z234" s="340"/>
    </row>
    <row r="235" spans="1:26" ht="15.75" customHeight="1" x14ac:dyDescent="0.25">
      <c r="A235" s="340"/>
      <c r="B235" s="340"/>
      <c r="C235" s="340"/>
      <c r="D235" s="346"/>
      <c r="E235" s="346"/>
      <c r="F235" s="346"/>
      <c r="G235" s="346"/>
      <c r="H235" s="340"/>
      <c r="I235" s="340"/>
      <c r="J235" s="340"/>
      <c r="K235" s="340"/>
      <c r="L235" s="340"/>
      <c r="M235" s="340"/>
      <c r="N235" s="340"/>
      <c r="O235" s="340"/>
      <c r="P235" s="340"/>
      <c r="Q235" s="340"/>
      <c r="R235" s="340"/>
      <c r="S235" s="340"/>
      <c r="T235" s="340"/>
      <c r="U235" s="340"/>
      <c r="V235" s="340"/>
      <c r="W235" s="340"/>
      <c r="X235" s="340"/>
      <c r="Y235" s="340"/>
      <c r="Z235" s="340"/>
    </row>
    <row r="236" spans="1:26" ht="15.75" customHeight="1" x14ac:dyDescent="0.25">
      <c r="A236" s="340"/>
      <c r="B236" s="340"/>
      <c r="C236" s="340"/>
      <c r="D236" s="346"/>
      <c r="E236" s="346"/>
      <c r="F236" s="346"/>
      <c r="G236" s="346"/>
      <c r="H236" s="340"/>
      <c r="I236" s="340"/>
      <c r="J236" s="340"/>
      <c r="K236" s="340"/>
      <c r="L236" s="340"/>
      <c r="M236" s="340"/>
      <c r="N236" s="340"/>
      <c r="O236" s="340"/>
      <c r="P236" s="340"/>
      <c r="Q236" s="340"/>
      <c r="R236" s="340"/>
      <c r="S236" s="340"/>
      <c r="T236" s="340"/>
      <c r="U236" s="340"/>
      <c r="V236" s="340"/>
      <c r="W236" s="340"/>
      <c r="X236" s="340"/>
      <c r="Y236" s="340"/>
      <c r="Z236" s="340"/>
    </row>
    <row r="237" spans="1:26" ht="15.75" customHeight="1" x14ac:dyDescent="0.25">
      <c r="A237" s="340"/>
      <c r="B237" s="340"/>
      <c r="C237" s="340"/>
      <c r="D237" s="346"/>
      <c r="E237" s="346"/>
      <c r="F237" s="346"/>
      <c r="G237" s="346"/>
      <c r="H237" s="340"/>
      <c r="I237" s="340"/>
      <c r="J237" s="340"/>
      <c r="K237" s="340"/>
      <c r="L237" s="340"/>
      <c r="M237" s="340"/>
      <c r="N237" s="340"/>
      <c r="O237" s="340"/>
      <c r="P237" s="340"/>
      <c r="Q237" s="340"/>
      <c r="R237" s="340"/>
      <c r="S237" s="340"/>
      <c r="T237" s="340"/>
      <c r="U237" s="340"/>
      <c r="V237" s="340"/>
      <c r="W237" s="340"/>
      <c r="X237" s="340"/>
      <c r="Y237" s="340"/>
      <c r="Z237" s="340"/>
    </row>
    <row r="238" spans="1:26" ht="15.75" customHeight="1" x14ac:dyDescent="0.25">
      <c r="A238" s="340"/>
      <c r="B238" s="340"/>
      <c r="C238" s="340"/>
      <c r="D238" s="346"/>
      <c r="E238" s="346"/>
      <c r="F238" s="346"/>
      <c r="G238" s="346"/>
      <c r="H238" s="340"/>
      <c r="I238" s="340"/>
      <c r="J238" s="340"/>
      <c r="K238" s="340"/>
      <c r="L238" s="340"/>
      <c r="M238" s="340"/>
      <c r="N238" s="340"/>
      <c r="O238" s="340"/>
      <c r="P238" s="340"/>
      <c r="Q238" s="340"/>
      <c r="R238" s="340"/>
      <c r="S238" s="340"/>
      <c r="T238" s="340"/>
      <c r="U238" s="340"/>
      <c r="V238" s="340"/>
      <c r="W238" s="340"/>
      <c r="X238" s="340"/>
      <c r="Y238" s="340"/>
      <c r="Z238" s="340"/>
    </row>
    <row r="239" spans="1:26" ht="15.75" customHeight="1" x14ac:dyDescent="0.25">
      <c r="A239" s="340"/>
      <c r="B239" s="340"/>
      <c r="C239" s="340"/>
      <c r="D239" s="346"/>
      <c r="E239" s="346"/>
      <c r="F239" s="346"/>
      <c r="G239" s="346"/>
      <c r="H239" s="340"/>
      <c r="I239" s="340"/>
      <c r="J239" s="340"/>
      <c r="K239" s="340"/>
      <c r="L239" s="340"/>
      <c r="M239" s="340"/>
      <c r="N239" s="340"/>
      <c r="O239" s="340"/>
      <c r="P239" s="340"/>
      <c r="Q239" s="340"/>
      <c r="R239" s="340"/>
      <c r="S239" s="340"/>
      <c r="T239" s="340"/>
      <c r="U239" s="340"/>
      <c r="V239" s="340"/>
      <c r="W239" s="340"/>
      <c r="X239" s="340"/>
      <c r="Y239" s="340"/>
      <c r="Z239" s="340"/>
    </row>
    <row r="240" spans="1:26" ht="15.75" customHeight="1" x14ac:dyDescent="0.25">
      <c r="A240" s="340"/>
      <c r="B240" s="340"/>
      <c r="C240" s="340"/>
      <c r="D240" s="346"/>
      <c r="E240" s="346"/>
      <c r="F240" s="346"/>
      <c r="G240" s="346"/>
      <c r="H240" s="340"/>
      <c r="I240" s="340"/>
      <c r="J240" s="340"/>
      <c r="K240" s="340"/>
      <c r="L240" s="340"/>
      <c r="M240" s="340"/>
      <c r="N240" s="340"/>
      <c r="O240" s="340"/>
      <c r="P240" s="340"/>
      <c r="Q240" s="340"/>
      <c r="R240" s="340"/>
      <c r="S240" s="340"/>
      <c r="T240" s="340"/>
      <c r="U240" s="340"/>
      <c r="V240" s="340"/>
      <c r="W240" s="340"/>
      <c r="X240" s="340"/>
      <c r="Y240" s="340"/>
      <c r="Z240" s="340"/>
    </row>
    <row r="241" spans="1:26" ht="15.75" customHeight="1" x14ac:dyDescent="0.25">
      <c r="A241" s="340"/>
      <c r="B241" s="340"/>
      <c r="C241" s="340"/>
      <c r="D241" s="346"/>
      <c r="E241" s="346"/>
      <c r="F241" s="346"/>
      <c r="G241" s="346"/>
      <c r="H241" s="340"/>
      <c r="I241" s="340"/>
      <c r="J241" s="340"/>
      <c r="K241" s="340"/>
      <c r="L241" s="340"/>
      <c r="M241" s="340"/>
      <c r="N241" s="340"/>
      <c r="O241" s="340"/>
      <c r="P241" s="340"/>
      <c r="Q241" s="340"/>
      <c r="R241" s="340"/>
      <c r="S241" s="340"/>
      <c r="T241" s="340"/>
      <c r="U241" s="340"/>
      <c r="V241" s="340"/>
      <c r="W241" s="340"/>
      <c r="X241" s="340"/>
      <c r="Y241" s="340"/>
      <c r="Z241" s="340"/>
    </row>
    <row r="242" spans="1:26" ht="15.75" customHeight="1" x14ac:dyDescent="0.25">
      <c r="A242" s="340"/>
      <c r="B242" s="340"/>
      <c r="C242" s="340"/>
      <c r="D242" s="346"/>
      <c r="E242" s="346"/>
      <c r="F242" s="346"/>
      <c r="G242" s="346"/>
      <c r="H242" s="340"/>
      <c r="I242" s="340"/>
      <c r="J242" s="340"/>
      <c r="K242" s="340"/>
      <c r="L242" s="340"/>
      <c r="M242" s="340"/>
      <c r="N242" s="340"/>
      <c r="O242" s="340"/>
      <c r="P242" s="340"/>
      <c r="Q242" s="340"/>
      <c r="R242" s="340"/>
      <c r="S242" s="340"/>
      <c r="T242" s="340"/>
      <c r="U242" s="340"/>
      <c r="V242" s="340"/>
      <c r="W242" s="340"/>
      <c r="X242" s="340"/>
      <c r="Y242" s="340"/>
      <c r="Z242" s="340"/>
    </row>
    <row r="243" spans="1:26" ht="15.75" customHeight="1" x14ac:dyDescent="0.25">
      <c r="A243" s="340"/>
      <c r="B243" s="340"/>
      <c r="C243" s="340"/>
      <c r="D243" s="346"/>
      <c r="E243" s="346"/>
      <c r="F243" s="346"/>
      <c r="G243" s="346"/>
      <c r="H243" s="340"/>
      <c r="I243" s="340"/>
      <c r="J243" s="340"/>
      <c r="K243" s="340"/>
      <c r="L243" s="340"/>
      <c r="M243" s="340"/>
      <c r="N243" s="340"/>
      <c r="O243" s="340"/>
      <c r="P243" s="340"/>
      <c r="Q243" s="340"/>
      <c r="R243" s="340"/>
      <c r="S243" s="340"/>
      <c r="T243" s="340"/>
      <c r="U243" s="340"/>
      <c r="V243" s="340"/>
      <c r="W243" s="340"/>
      <c r="X243" s="340"/>
      <c r="Y243" s="340"/>
      <c r="Z243" s="340"/>
    </row>
    <row r="244" spans="1:26" ht="15.75" customHeight="1" x14ac:dyDescent="0.25">
      <c r="A244" s="340"/>
      <c r="B244" s="340"/>
      <c r="C244" s="340"/>
      <c r="D244" s="346"/>
      <c r="E244" s="346"/>
      <c r="F244" s="346"/>
      <c r="G244" s="346"/>
      <c r="H244" s="340"/>
      <c r="I244" s="340"/>
      <c r="J244" s="340"/>
      <c r="K244" s="340"/>
      <c r="L244" s="340"/>
      <c r="M244" s="340"/>
      <c r="N244" s="340"/>
      <c r="O244" s="340"/>
      <c r="P244" s="340"/>
      <c r="Q244" s="340"/>
      <c r="R244" s="340"/>
      <c r="S244" s="340"/>
      <c r="T244" s="340"/>
      <c r="U244" s="340"/>
      <c r="V244" s="340"/>
      <c r="W244" s="340"/>
      <c r="X244" s="340"/>
      <c r="Y244" s="340"/>
      <c r="Z244" s="340"/>
    </row>
    <row r="245" spans="1:26" ht="15.75" customHeight="1" x14ac:dyDescent="0.25">
      <c r="A245" s="340"/>
      <c r="B245" s="340"/>
      <c r="C245" s="340"/>
      <c r="D245" s="346"/>
      <c r="E245" s="346"/>
      <c r="F245" s="346"/>
      <c r="G245" s="346"/>
      <c r="H245" s="340"/>
      <c r="I245" s="340"/>
      <c r="J245" s="340"/>
      <c r="K245" s="340"/>
      <c r="L245" s="340"/>
      <c r="M245" s="340"/>
      <c r="N245" s="340"/>
      <c r="O245" s="340"/>
      <c r="P245" s="340"/>
      <c r="Q245" s="340"/>
      <c r="R245" s="340"/>
      <c r="S245" s="340"/>
      <c r="T245" s="340"/>
      <c r="U245" s="340"/>
      <c r="V245" s="340"/>
      <c r="W245" s="340"/>
      <c r="X245" s="340"/>
      <c r="Y245" s="340"/>
      <c r="Z245" s="340"/>
    </row>
    <row r="246" spans="1:26" ht="15.75" customHeight="1" x14ac:dyDescent="0.25">
      <c r="A246" s="340"/>
      <c r="B246" s="340"/>
      <c r="C246" s="340"/>
      <c r="D246" s="346"/>
      <c r="E246" s="346"/>
      <c r="F246" s="346"/>
      <c r="G246" s="346"/>
      <c r="H246" s="340"/>
      <c r="I246" s="340"/>
      <c r="J246" s="340"/>
      <c r="K246" s="340"/>
      <c r="L246" s="340"/>
      <c r="M246" s="340"/>
      <c r="N246" s="340"/>
      <c r="O246" s="340"/>
      <c r="P246" s="340"/>
      <c r="Q246" s="340"/>
      <c r="R246" s="340"/>
      <c r="S246" s="340"/>
      <c r="T246" s="340"/>
      <c r="U246" s="340"/>
      <c r="V246" s="340"/>
      <c r="W246" s="340"/>
      <c r="X246" s="340"/>
      <c r="Y246" s="340"/>
      <c r="Z246" s="340"/>
    </row>
    <row r="247" spans="1:26" ht="15.75" customHeight="1" x14ac:dyDescent="0.25">
      <c r="A247" s="340"/>
      <c r="B247" s="340"/>
      <c r="C247" s="340"/>
      <c r="D247" s="346"/>
      <c r="E247" s="346"/>
      <c r="F247" s="346"/>
      <c r="G247" s="346"/>
      <c r="H247" s="340"/>
      <c r="I247" s="340"/>
      <c r="J247" s="340"/>
      <c r="K247" s="340"/>
      <c r="L247" s="340"/>
      <c r="M247" s="340"/>
      <c r="N247" s="340"/>
      <c r="O247" s="340"/>
      <c r="P247" s="340"/>
      <c r="Q247" s="340"/>
      <c r="R247" s="340"/>
      <c r="S247" s="340"/>
      <c r="T247" s="340"/>
      <c r="U247" s="340"/>
      <c r="V247" s="340"/>
      <c r="W247" s="340"/>
      <c r="X247" s="340"/>
      <c r="Y247" s="340"/>
      <c r="Z247" s="340"/>
    </row>
    <row r="248" spans="1:26" ht="15.75" customHeight="1" x14ac:dyDescent="0.25">
      <c r="A248" s="340"/>
      <c r="B248" s="340"/>
      <c r="C248" s="340"/>
      <c r="D248" s="346"/>
      <c r="E248" s="346"/>
      <c r="F248" s="346"/>
      <c r="G248" s="346"/>
      <c r="H248" s="340"/>
      <c r="I248" s="340"/>
      <c r="J248" s="340"/>
      <c r="K248" s="340"/>
      <c r="L248" s="340"/>
      <c r="M248" s="340"/>
      <c r="N248" s="340"/>
      <c r="O248" s="340"/>
      <c r="P248" s="340"/>
      <c r="Q248" s="340"/>
      <c r="R248" s="340"/>
      <c r="S248" s="340"/>
      <c r="T248" s="340"/>
      <c r="U248" s="340"/>
      <c r="V248" s="340"/>
      <c r="W248" s="340"/>
      <c r="X248" s="340"/>
      <c r="Y248" s="340"/>
      <c r="Z248" s="340"/>
    </row>
    <row r="249" spans="1:26" ht="15.75" customHeight="1" x14ac:dyDescent="0.25">
      <c r="A249" s="340"/>
      <c r="B249" s="340"/>
      <c r="C249" s="340"/>
      <c r="D249" s="346"/>
      <c r="E249" s="346"/>
      <c r="F249" s="346"/>
      <c r="G249" s="346"/>
      <c r="H249" s="340"/>
      <c r="I249" s="340"/>
      <c r="J249" s="340"/>
      <c r="K249" s="340"/>
      <c r="L249" s="340"/>
      <c r="M249" s="340"/>
      <c r="N249" s="340"/>
      <c r="O249" s="340"/>
      <c r="P249" s="340"/>
      <c r="Q249" s="340"/>
      <c r="R249" s="340"/>
      <c r="S249" s="340"/>
      <c r="T249" s="340"/>
      <c r="U249" s="340"/>
      <c r="V249" s="340"/>
      <c r="W249" s="340"/>
      <c r="X249" s="340"/>
      <c r="Y249" s="340"/>
      <c r="Z249" s="340"/>
    </row>
    <row r="250" spans="1:26" ht="15.75" customHeight="1" x14ac:dyDescent="0.25">
      <c r="A250" s="340"/>
      <c r="B250" s="340"/>
      <c r="C250" s="340"/>
      <c r="D250" s="346"/>
      <c r="E250" s="346"/>
      <c r="F250" s="346"/>
      <c r="G250" s="346"/>
      <c r="H250" s="340"/>
      <c r="I250" s="340"/>
      <c r="J250" s="340"/>
      <c r="K250" s="340"/>
      <c r="L250" s="340"/>
      <c r="M250" s="340"/>
      <c r="N250" s="340"/>
      <c r="O250" s="340"/>
      <c r="P250" s="340"/>
      <c r="Q250" s="340"/>
      <c r="R250" s="340"/>
      <c r="S250" s="340"/>
      <c r="T250" s="340"/>
      <c r="U250" s="340"/>
      <c r="V250" s="340"/>
      <c r="W250" s="340"/>
      <c r="X250" s="340"/>
      <c r="Y250" s="340"/>
      <c r="Z250" s="340"/>
    </row>
    <row r="251" spans="1:26" ht="15.75" customHeight="1" x14ac:dyDescent="0.25">
      <c r="A251" s="340"/>
      <c r="B251" s="340"/>
      <c r="C251" s="340"/>
      <c r="D251" s="346"/>
      <c r="E251" s="346"/>
      <c r="F251" s="346"/>
      <c r="G251" s="346"/>
      <c r="H251" s="340"/>
      <c r="I251" s="340"/>
      <c r="J251" s="340"/>
      <c r="K251" s="340"/>
      <c r="L251" s="340"/>
      <c r="M251" s="340"/>
      <c r="N251" s="340"/>
      <c r="O251" s="340"/>
      <c r="P251" s="340"/>
      <c r="Q251" s="340"/>
      <c r="R251" s="340"/>
      <c r="S251" s="340"/>
      <c r="T251" s="340"/>
      <c r="U251" s="340"/>
      <c r="V251" s="340"/>
      <c r="W251" s="340"/>
      <c r="X251" s="340"/>
      <c r="Y251" s="340"/>
      <c r="Z251" s="340"/>
    </row>
    <row r="252" spans="1:26" ht="15.75" customHeight="1" x14ac:dyDescent="0.25">
      <c r="A252" s="340"/>
      <c r="B252" s="340"/>
      <c r="C252" s="340"/>
      <c r="D252" s="346"/>
      <c r="E252" s="346"/>
      <c r="F252" s="346"/>
      <c r="G252" s="346"/>
      <c r="H252" s="340"/>
      <c r="I252" s="340"/>
      <c r="J252" s="340"/>
      <c r="K252" s="340"/>
      <c r="L252" s="340"/>
      <c r="M252" s="340"/>
      <c r="N252" s="340"/>
      <c r="O252" s="340"/>
      <c r="P252" s="340"/>
      <c r="Q252" s="340"/>
      <c r="R252" s="340"/>
      <c r="S252" s="340"/>
      <c r="T252" s="340"/>
      <c r="U252" s="340"/>
      <c r="V252" s="340"/>
      <c r="W252" s="340"/>
      <c r="X252" s="340"/>
      <c r="Y252" s="340"/>
      <c r="Z252" s="340"/>
    </row>
    <row r="253" spans="1:26" ht="15.75" customHeight="1" x14ac:dyDescent="0.25">
      <c r="A253" s="340"/>
      <c r="B253" s="340"/>
      <c r="C253" s="340"/>
      <c r="D253" s="346"/>
      <c r="E253" s="346"/>
      <c r="F253" s="346"/>
      <c r="G253" s="346"/>
      <c r="H253" s="340"/>
      <c r="I253" s="340"/>
      <c r="J253" s="340"/>
      <c r="K253" s="340"/>
      <c r="L253" s="340"/>
      <c r="M253" s="340"/>
      <c r="N253" s="340"/>
      <c r="O253" s="340"/>
      <c r="P253" s="340"/>
      <c r="Q253" s="340"/>
      <c r="R253" s="340"/>
      <c r="S253" s="340"/>
      <c r="T253" s="340"/>
      <c r="U253" s="340"/>
      <c r="V253" s="340"/>
      <c r="W253" s="340"/>
      <c r="X253" s="340"/>
      <c r="Y253" s="340"/>
      <c r="Z253" s="340"/>
    </row>
    <row r="254" spans="1:26" ht="15.75" customHeight="1" x14ac:dyDescent="0.25">
      <c r="A254" s="340"/>
      <c r="B254" s="340"/>
      <c r="C254" s="340"/>
      <c r="D254" s="346"/>
      <c r="E254" s="346"/>
      <c r="F254" s="346"/>
      <c r="G254" s="346"/>
      <c r="H254" s="340"/>
      <c r="I254" s="340"/>
      <c r="J254" s="340"/>
      <c r="K254" s="340"/>
      <c r="L254" s="340"/>
      <c r="M254" s="340"/>
      <c r="N254" s="340"/>
      <c r="O254" s="340"/>
      <c r="P254" s="340"/>
      <c r="Q254" s="340"/>
      <c r="R254" s="340"/>
      <c r="S254" s="340"/>
      <c r="T254" s="340"/>
      <c r="U254" s="340"/>
      <c r="V254" s="340"/>
      <c r="W254" s="340"/>
      <c r="X254" s="340"/>
      <c r="Y254" s="340"/>
      <c r="Z254" s="340"/>
    </row>
    <row r="255" spans="1:26" ht="15.75" customHeight="1" x14ac:dyDescent="0.25">
      <c r="A255" s="340"/>
      <c r="B255" s="340"/>
      <c r="C255" s="340"/>
      <c r="D255" s="346"/>
      <c r="E255" s="346"/>
      <c r="F255" s="346"/>
      <c r="G255" s="346"/>
      <c r="H255" s="340"/>
      <c r="I255" s="340"/>
      <c r="J255" s="340"/>
      <c r="K255" s="340"/>
      <c r="L255" s="340"/>
      <c r="M255" s="340"/>
      <c r="N255" s="340"/>
      <c r="O255" s="340"/>
      <c r="P255" s="340"/>
      <c r="Q255" s="340"/>
      <c r="R255" s="340"/>
      <c r="S255" s="340"/>
      <c r="T255" s="340"/>
      <c r="U255" s="340"/>
      <c r="V255" s="340"/>
      <c r="W255" s="340"/>
      <c r="X255" s="340"/>
      <c r="Y255" s="340"/>
      <c r="Z255" s="340"/>
    </row>
    <row r="256" spans="1:26" ht="15.75" customHeight="1" x14ac:dyDescent="0.25">
      <c r="A256" s="340"/>
      <c r="B256" s="340"/>
      <c r="C256" s="340"/>
      <c r="D256" s="346"/>
      <c r="E256" s="346"/>
      <c r="F256" s="346"/>
      <c r="G256" s="346"/>
      <c r="H256" s="340"/>
      <c r="I256" s="340"/>
      <c r="J256" s="340"/>
      <c r="K256" s="340"/>
      <c r="L256" s="340"/>
      <c r="M256" s="340"/>
      <c r="N256" s="340"/>
      <c r="O256" s="340"/>
      <c r="P256" s="340"/>
      <c r="Q256" s="340"/>
      <c r="R256" s="340"/>
      <c r="S256" s="340"/>
      <c r="T256" s="340"/>
      <c r="U256" s="340"/>
      <c r="V256" s="340"/>
      <c r="W256" s="340"/>
      <c r="X256" s="340"/>
      <c r="Y256" s="340"/>
      <c r="Z256" s="340"/>
    </row>
    <row r="257" spans="1:26" ht="15.75" customHeight="1" x14ac:dyDescent="0.25">
      <c r="A257" s="340"/>
      <c r="B257" s="340"/>
      <c r="C257" s="340"/>
      <c r="D257" s="346"/>
      <c r="E257" s="346"/>
      <c r="F257" s="346"/>
      <c r="G257" s="346"/>
      <c r="H257" s="340"/>
      <c r="I257" s="340"/>
      <c r="J257" s="340"/>
      <c r="K257" s="340"/>
      <c r="L257" s="340"/>
      <c r="M257" s="340"/>
      <c r="N257" s="340"/>
      <c r="O257" s="340"/>
      <c r="P257" s="340"/>
      <c r="Q257" s="340"/>
      <c r="R257" s="340"/>
      <c r="S257" s="340"/>
      <c r="T257" s="340"/>
      <c r="U257" s="340"/>
      <c r="V257" s="340"/>
      <c r="W257" s="340"/>
      <c r="X257" s="340"/>
      <c r="Y257" s="340"/>
      <c r="Z257" s="340"/>
    </row>
    <row r="258" spans="1:26" ht="15.75" customHeight="1" x14ac:dyDescent="0.25">
      <c r="A258" s="340"/>
      <c r="B258" s="340"/>
      <c r="C258" s="340"/>
      <c r="D258" s="346"/>
      <c r="E258" s="346"/>
      <c r="F258" s="346"/>
      <c r="G258" s="346"/>
      <c r="H258" s="340"/>
      <c r="I258" s="340"/>
      <c r="J258" s="340"/>
      <c r="K258" s="340"/>
      <c r="L258" s="340"/>
      <c r="M258" s="340"/>
      <c r="N258" s="340"/>
      <c r="O258" s="340"/>
      <c r="P258" s="340"/>
      <c r="Q258" s="340"/>
      <c r="R258" s="340"/>
      <c r="S258" s="340"/>
      <c r="T258" s="340"/>
      <c r="U258" s="340"/>
      <c r="V258" s="340"/>
      <c r="W258" s="340"/>
      <c r="X258" s="340"/>
      <c r="Y258" s="340"/>
      <c r="Z258" s="340"/>
    </row>
    <row r="259" spans="1:26" ht="15.75" customHeight="1" x14ac:dyDescent="0.25">
      <c r="A259" s="340"/>
      <c r="B259" s="340"/>
      <c r="C259" s="340"/>
      <c r="D259" s="346"/>
      <c r="E259" s="346"/>
      <c r="F259" s="346"/>
      <c r="G259" s="346"/>
      <c r="H259" s="340"/>
      <c r="I259" s="340"/>
      <c r="J259" s="340"/>
      <c r="K259" s="340"/>
      <c r="L259" s="340"/>
      <c r="M259" s="340"/>
      <c r="N259" s="340"/>
      <c r="O259" s="340"/>
      <c r="P259" s="340"/>
      <c r="Q259" s="340"/>
      <c r="R259" s="340"/>
      <c r="S259" s="340"/>
      <c r="T259" s="340"/>
      <c r="U259" s="340"/>
      <c r="V259" s="340"/>
      <c r="W259" s="340"/>
      <c r="X259" s="340"/>
      <c r="Y259" s="340"/>
      <c r="Z259" s="340"/>
    </row>
    <row r="260" spans="1:26" ht="15.75" customHeight="1" x14ac:dyDescent="0.25">
      <c r="A260" s="340"/>
      <c r="B260" s="340"/>
      <c r="C260" s="340"/>
      <c r="D260" s="346"/>
      <c r="E260" s="346"/>
      <c r="F260" s="346"/>
      <c r="G260" s="346"/>
      <c r="H260" s="340"/>
      <c r="I260" s="340"/>
      <c r="J260" s="340"/>
      <c r="K260" s="340"/>
      <c r="L260" s="340"/>
      <c r="M260" s="340"/>
      <c r="N260" s="340"/>
      <c r="O260" s="340"/>
      <c r="P260" s="340"/>
      <c r="Q260" s="340"/>
      <c r="R260" s="340"/>
      <c r="S260" s="340"/>
      <c r="T260" s="340"/>
      <c r="U260" s="340"/>
      <c r="V260" s="340"/>
      <c r="W260" s="340"/>
      <c r="X260" s="340"/>
      <c r="Y260" s="340"/>
      <c r="Z260" s="340"/>
    </row>
    <row r="261" spans="1:26" ht="15.75" customHeight="1" x14ac:dyDescent="0.25">
      <c r="A261" s="340"/>
      <c r="B261" s="340"/>
      <c r="C261" s="340"/>
      <c r="D261" s="346"/>
      <c r="E261" s="346"/>
      <c r="F261" s="346"/>
      <c r="G261" s="346"/>
      <c r="H261" s="340"/>
      <c r="I261" s="340"/>
      <c r="J261" s="340"/>
      <c r="K261" s="340"/>
      <c r="L261" s="340"/>
      <c r="M261" s="340"/>
      <c r="N261" s="340"/>
      <c r="O261" s="340"/>
      <c r="P261" s="340"/>
      <c r="Q261" s="340"/>
      <c r="R261" s="340"/>
      <c r="S261" s="340"/>
      <c r="T261" s="340"/>
      <c r="U261" s="340"/>
      <c r="V261" s="340"/>
      <c r="W261" s="340"/>
      <c r="X261" s="340"/>
      <c r="Y261" s="340"/>
      <c r="Z261" s="340"/>
    </row>
    <row r="262" spans="1:26" ht="15.75" customHeight="1" x14ac:dyDescent="0.25">
      <c r="A262" s="340"/>
      <c r="B262" s="340"/>
      <c r="C262" s="340"/>
      <c r="D262" s="346"/>
      <c r="E262" s="346"/>
      <c r="F262" s="346"/>
      <c r="G262" s="346"/>
      <c r="H262" s="340"/>
      <c r="I262" s="340"/>
      <c r="J262" s="340"/>
      <c r="K262" s="340"/>
      <c r="L262" s="340"/>
      <c r="M262" s="340"/>
      <c r="N262" s="340"/>
      <c r="O262" s="340"/>
      <c r="P262" s="340"/>
      <c r="Q262" s="340"/>
      <c r="R262" s="340"/>
      <c r="S262" s="340"/>
      <c r="T262" s="340"/>
      <c r="U262" s="340"/>
      <c r="V262" s="340"/>
      <c r="W262" s="340"/>
      <c r="X262" s="340"/>
      <c r="Y262" s="340"/>
      <c r="Z262" s="340"/>
    </row>
    <row r="263" spans="1:26" ht="15.75" customHeight="1" x14ac:dyDescent="0.25">
      <c r="A263" s="340"/>
      <c r="B263" s="340"/>
      <c r="C263" s="340"/>
      <c r="D263" s="346"/>
      <c r="E263" s="346"/>
      <c r="F263" s="346"/>
      <c r="G263" s="346"/>
      <c r="H263" s="340"/>
      <c r="I263" s="340"/>
      <c r="J263" s="340"/>
      <c r="K263" s="340"/>
      <c r="L263" s="340"/>
      <c r="M263" s="340"/>
      <c r="N263" s="340"/>
      <c r="O263" s="340"/>
      <c r="P263" s="340"/>
      <c r="Q263" s="340"/>
      <c r="R263" s="340"/>
      <c r="S263" s="340"/>
      <c r="T263" s="340"/>
      <c r="U263" s="340"/>
      <c r="V263" s="340"/>
      <c r="W263" s="340"/>
      <c r="X263" s="340"/>
      <c r="Y263" s="340"/>
      <c r="Z263" s="340"/>
    </row>
    <row r="264" spans="1:26" ht="15.75" customHeight="1" x14ac:dyDescent="0.25">
      <c r="A264" s="340"/>
      <c r="B264" s="340"/>
      <c r="C264" s="340"/>
      <c r="D264" s="346"/>
      <c r="E264" s="346"/>
      <c r="F264" s="346"/>
      <c r="G264" s="346"/>
      <c r="H264" s="340"/>
      <c r="I264" s="340"/>
      <c r="J264" s="340"/>
      <c r="K264" s="340"/>
      <c r="L264" s="340"/>
      <c r="M264" s="340"/>
      <c r="N264" s="340"/>
      <c r="O264" s="340"/>
      <c r="P264" s="340"/>
      <c r="Q264" s="340"/>
      <c r="R264" s="340"/>
      <c r="S264" s="340"/>
      <c r="T264" s="340"/>
      <c r="U264" s="340"/>
      <c r="V264" s="340"/>
      <c r="W264" s="340"/>
      <c r="X264" s="340"/>
      <c r="Y264" s="340"/>
      <c r="Z264" s="340"/>
    </row>
    <row r="265" spans="1:26" ht="15.75" customHeight="1" x14ac:dyDescent="0.25">
      <c r="A265" s="340"/>
      <c r="B265" s="340"/>
      <c r="C265" s="340"/>
      <c r="D265" s="346"/>
      <c r="E265" s="346"/>
      <c r="F265" s="346"/>
      <c r="G265" s="346"/>
      <c r="H265" s="340"/>
      <c r="I265" s="340"/>
      <c r="J265" s="340"/>
      <c r="K265" s="340"/>
      <c r="L265" s="340"/>
      <c r="M265" s="340"/>
      <c r="N265" s="340"/>
      <c r="O265" s="340"/>
      <c r="P265" s="340"/>
      <c r="Q265" s="340"/>
      <c r="R265" s="340"/>
      <c r="S265" s="340"/>
      <c r="T265" s="340"/>
      <c r="U265" s="340"/>
      <c r="V265" s="340"/>
      <c r="W265" s="340"/>
      <c r="X265" s="340"/>
      <c r="Y265" s="340"/>
      <c r="Z265" s="340"/>
    </row>
    <row r="266" spans="1:26" ht="15.75" customHeight="1" x14ac:dyDescent="0.25">
      <c r="A266" s="340"/>
      <c r="B266" s="340"/>
      <c r="C266" s="340"/>
      <c r="D266" s="346"/>
      <c r="E266" s="346"/>
      <c r="F266" s="346"/>
      <c r="G266" s="346"/>
      <c r="H266" s="340"/>
      <c r="I266" s="340"/>
      <c r="J266" s="340"/>
      <c r="K266" s="340"/>
      <c r="L266" s="340"/>
      <c r="M266" s="340"/>
      <c r="N266" s="340"/>
      <c r="O266" s="340"/>
      <c r="P266" s="340"/>
      <c r="Q266" s="340"/>
      <c r="R266" s="340"/>
      <c r="S266" s="340"/>
      <c r="T266" s="340"/>
      <c r="U266" s="340"/>
      <c r="V266" s="340"/>
      <c r="W266" s="340"/>
      <c r="X266" s="340"/>
      <c r="Y266" s="340"/>
      <c r="Z266" s="340"/>
    </row>
    <row r="267" spans="1:26" ht="15.75" customHeight="1" x14ac:dyDescent="0.25">
      <c r="A267" s="340"/>
      <c r="B267" s="340"/>
      <c r="C267" s="340"/>
      <c r="D267" s="346"/>
      <c r="E267" s="346"/>
      <c r="F267" s="346"/>
      <c r="G267" s="346"/>
      <c r="H267" s="340"/>
      <c r="I267" s="340"/>
      <c r="J267" s="340"/>
      <c r="K267" s="340"/>
      <c r="L267" s="340"/>
      <c r="M267" s="340"/>
      <c r="N267" s="340"/>
      <c r="O267" s="340"/>
      <c r="P267" s="340"/>
      <c r="Q267" s="340"/>
      <c r="R267" s="340"/>
      <c r="S267" s="340"/>
      <c r="T267" s="340"/>
      <c r="U267" s="340"/>
      <c r="V267" s="340"/>
      <c r="W267" s="340"/>
      <c r="X267" s="340"/>
      <c r="Y267" s="340"/>
      <c r="Z267" s="340"/>
    </row>
    <row r="268" spans="1:26" ht="15.75" customHeight="1" x14ac:dyDescent="0.25">
      <c r="A268" s="340"/>
      <c r="B268" s="340"/>
      <c r="C268" s="340"/>
      <c r="D268" s="346"/>
      <c r="E268" s="346"/>
      <c r="F268" s="346"/>
      <c r="G268" s="346"/>
      <c r="H268" s="340"/>
      <c r="I268" s="340"/>
      <c r="J268" s="340"/>
      <c r="K268" s="340"/>
      <c r="L268" s="340"/>
      <c r="M268" s="340"/>
      <c r="N268" s="340"/>
      <c r="O268" s="340"/>
      <c r="P268" s="340"/>
      <c r="Q268" s="340"/>
      <c r="R268" s="340"/>
      <c r="S268" s="340"/>
      <c r="T268" s="340"/>
      <c r="U268" s="340"/>
      <c r="V268" s="340"/>
      <c r="W268" s="340"/>
      <c r="X268" s="340"/>
      <c r="Y268" s="340"/>
      <c r="Z268" s="340"/>
    </row>
    <row r="269" spans="1:26" ht="15.75" customHeight="1" x14ac:dyDescent="0.25">
      <c r="A269" s="340"/>
      <c r="B269" s="340"/>
      <c r="C269" s="340"/>
      <c r="D269" s="346"/>
      <c r="E269" s="346"/>
      <c r="F269" s="346"/>
      <c r="G269" s="346"/>
      <c r="H269" s="340"/>
      <c r="I269" s="340"/>
      <c r="J269" s="340"/>
      <c r="K269" s="340"/>
      <c r="L269" s="340"/>
      <c r="M269" s="340"/>
      <c r="N269" s="340"/>
      <c r="O269" s="340"/>
      <c r="P269" s="340"/>
      <c r="Q269" s="340"/>
      <c r="R269" s="340"/>
      <c r="S269" s="340"/>
      <c r="T269" s="340"/>
      <c r="U269" s="340"/>
      <c r="V269" s="340"/>
      <c r="W269" s="340"/>
      <c r="X269" s="340"/>
      <c r="Y269" s="340"/>
      <c r="Z269" s="340"/>
    </row>
    <row r="270" spans="1:26" ht="15.75" customHeight="1" x14ac:dyDescent="0.25">
      <c r="A270" s="340"/>
      <c r="B270" s="340"/>
      <c r="C270" s="340"/>
      <c r="D270" s="346"/>
      <c r="E270" s="346"/>
      <c r="F270" s="346"/>
      <c r="G270" s="346"/>
      <c r="H270" s="340"/>
      <c r="I270" s="340"/>
      <c r="J270" s="340"/>
      <c r="K270" s="340"/>
      <c r="L270" s="340"/>
      <c r="M270" s="340"/>
      <c r="N270" s="340"/>
      <c r="O270" s="340"/>
      <c r="P270" s="340"/>
      <c r="Q270" s="340"/>
      <c r="R270" s="340"/>
      <c r="S270" s="340"/>
      <c r="T270" s="340"/>
      <c r="U270" s="340"/>
      <c r="V270" s="340"/>
      <c r="W270" s="340"/>
      <c r="X270" s="340"/>
      <c r="Y270" s="340"/>
      <c r="Z270" s="340"/>
    </row>
    <row r="271" spans="1:26" ht="15.75" customHeight="1" x14ac:dyDescent="0.25">
      <c r="A271" s="340"/>
      <c r="B271" s="340"/>
      <c r="C271" s="340"/>
      <c r="D271" s="346"/>
      <c r="E271" s="346"/>
      <c r="F271" s="346"/>
      <c r="G271" s="346"/>
      <c r="H271" s="340"/>
      <c r="I271" s="340"/>
      <c r="J271" s="340"/>
      <c r="K271" s="340"/>
      <c r="L271" s="340"/>
      <c r="M271" s="340"/>
      <c r="N271" s="340"/>
      <c r="O271" s="340"/>
      <c r="P271" s="340"/>
      <c r="Q271" s="340"/>
      <c r="R271" s="340"/>
      <c r="S271" s="340"/>
      <c r="T271" s="340"/>
      <c r="U271" s="340"/>
      <c r="V271" s="340"/>
      <c r="W271" s="340"/>
      <c r="X271" s="340"/>
      <c r="Y271" s="340"/>
      <c r="Z271" s="340"/>
    </row>
    <row r="272" spans="1:26" ht="15.75" customHeight="1" x14ac:dyDescent="0.25">
      <c r="A272" s="340"/>
      <c r="B272" s="340"/>
      <c r="C272" s="340"/>
      <c r="D272" s="346"/>
      <c r="E272" s="346"/>
      <c r="F272" s="346"/>
      <c r="G272" s="346"/>
      <c r="H272" s="340"/>
      <c r="I272" s="340"/>
      <c r="J272" s="340"/>
      <c r="K272" s="340"/>
      <c r="L272" s="340"/>
      <c r="M272" s="340"/>
      <c r="N272" s="340"/>
      <c r="O272" s="340"/>
      <c r="P272" s="340"/>
      <c r="Q272" s="340"/>
      <c r="R272" s="340"/>
      <c r="S272" s="340"/>
      <c r="T272" s="340"/>
      <c r="U272" s="340"/>
      <c r="V272" s="340"/>
      <c r="W272" s="340"/>
      <c r="X272" s="340"/>
      <c r="Y272" s="340"/>
      <c r="Z272" s="340"/>
    </row>
    <row r="273" spans="1:26" ht="15.75" customHeight="1" x14ac:dyDescent="0.25">
      <c r="A273" s="340"/>
      <c r="B273" s="340"/>
      <c r="C273" s="340"/>
      <c r="D273" s="346"/>
      <c r="E273" s="346"/>
      <c r="F273" s="346"/>
      <c r="G273" s="346"/>
      <c r="H273" s="340"/>
      <c r="I273" s="340"/>
      <c r="J273" s="340"/>
      <c r="K273" s="340"/>
      <c r="L273" s="340"/>
      <c r="M273" s="340"/>
      <c r="N273" s="340"/>
      <c r="O273" s="340"/>
      <c r="P273" s="340"/>
      <c r="Q273" s="340"/>
      <c r="R273" s="340"/>
      <c r="S273" s="340"/>
      <c r="T273" s="340"/>
      <c r="U273" s="340"/>
      <c r="V273" s="340"/>
      <c r="W273" s="340"/>
      <c r="X273" s="340"/>
      <c r="Y273" s="340"/>
      <c r="Z273" s="340"/>
    </row>
    <row r="274" spans="1:26" ht="15.75" customHeight="1" x14ac:dyDescent="0.25">
      <c r="A274" s="340"/>
      <c r="B274" s="340"/>
      <c r="C274" s="340"/>
      <c r="D274" s="346"/>
      <c r="E274" s="346"/>
      <c r="F274" s="346"/>
      <c r="G274" s="346"/>
      <c r="H274" s="340"/>
      <c r="I274" s="340"/>
      <c r="J274" s="340"/>
      <c r="K274" s="340"/>
      <c r="L274" s="340"/>
      <c r="M274" s="340"/>
      <c r="N274" s="340"/>
      <c r="O274" s="340"/>
      <c r="P274" s="340"/>
      <c r="Q274" s="340"/>
      <c r="R274" s="340"/>
      <c r="S274" s="340"/>
      <c r="T274" s="340"/>
      <c r="U274" s="340"/>
      <c r="V274" s="340"/>
      <c r="W274" s="340"/>
      <c r="X274" s="340"/>
      <c r="Y274" s="340"/>
      <c r="Z274" s="340"/>
    </row>
    <row r="275" spans="1:26" ht="15.75" customHeight="1" x14ac:dyDescent="0.25">
      <c r="A275" s="340"/>
      <c r="B275" s="340"/>
      <c r="C275" s="340"/>
      <c r="D275" s="346"/>
      <c r="E275" s="346"/>
      <c r="F275" s="346"/>
      <c r="G275" s="346"/>
      <c r="H275" s="340"/>
      <c r="I275" s="340"/>
      <c r="J275" s="340"/>
      <c r="K275" s="340"/>
      <c r="L275" s="340"/>
      <c r="M275" s="340"/>
      <c r="N275" s="340"/>
      <c r="O275" s="340"/>
      <c r="P275" s="340"/>
      <c r="Q275" s="340"/>
      <c r="R275" s="340"/>
      <c r="S275" s="340"/>
      <c r="T275" s="340"/>
      <c r="U275" s="340"/>
      <c r="V275" s="340"/>
      <c r="W275" s="340"/>
      <c r="X275" s="340"/>
      <c r="Y275" s="340"/>
      <c r="Z275" s="340"/>
    </row>
    <row r="276" spans="1:26" ht="15.75" customHeight="1" x14ac:dyDescent="0.25">
      <c r="A276" s="340"/>
      <c r="B276" s="340"/>
      <c r="C276" s="340"/>
      <c r="D276" s="346"/>
      <c r="E276" s="346"/>
      <c r="F276" s="346"/>
      <c r="G276" s="346"/>
      <c r="H276" s="340"/>
      <c r="I276" s="340"/>
      <c r="J276" s="340"/>
      <c r="K276" s="340"/>
      <c r="L276" s="340"/>
      <c r="M276" s="340"/>
      <c r="N276" s="340"/>
      <c r="O276" s="340"/>
      <c r="P276" s="340"/>
      <c r="Q276" s="340"/>
      <c r="R276" s="340"/>
      <c r="S276" s="340"/>
      <c r="T276" s="340"/>
      <c r="U276" s="340"/>
      <c r="V276" s="340"/>
      <c r="W276" s="340"/>
      <c r="X276" s="340"/>
      <c r="Y276" s="340"/>
      <c r="Z276" s="340"/>
    </row>
    <row r="277" spans="1:26" ht="15.75" customHeight="1" x14ac:dyDescent="0.25">
      <c r="A277" s="340"/>
      <c r="B277" s="340"/>
      <c r="C277" s="340"/>
      <c r="D277" s="346"/>
      <c r="E277" s="346"/>
      <c r="F277" s="346"/>
      <c r="G277" s="346"/>
      <c r="H277" s="340"/>
      <c r="I277" s="340"/>
      <c r="J277" s="340"/>
      <c r="K277" s="340"/>
      <c r="L277" s="340"/>
      <c r="M277" s="340"/>
      <c r="N277" s="340"/>
      <c r="O277" s="340"/>
      <c r="P277" s="340"/>
      <c r="Q277" s="340"/>
      <c r="R277" s="340"/>
      <c r="S277" s="340"/>
      <c r="T277" s="340"/>
      <c r="U277" s="340"/>
      <c r="V277" s="340"/>
      <c r="W277" s="340"/>
      <c r="X277" s="340"/>
      <c r="Y277" s="340"/>
      <c r="Z277" s="340"/>
    </row>
    <row r="278" spans="1:26" ht="15.75" customHeight="1" x14ac:dyDescent="0.25">
      <c r="A278" s="340"/>
      <c r="B278" s="340"/>
      <c r="C278" s="340"/>
      <c r="D278" s="346"/>
      <c r="E278" s="346"/>
      <c r="F278" s="346"/>
      <c r="G278" s="346"/>
      <c r="H278" s="340"/>
      <c r="I278" s="340"/>
      <c r="J278" s="340"/>
      <c r="K278" s="340"/>
      <c r="L278" s="340"/>
      <c r="M278" s="340"/>
      <c r="N278" s="340"/>
      <c r="O278" s="340"/>
      <c r="P278" s="340"/>
      <c r="Q278" s="340"/>
      <c r="R278" s="340"/>
      <c r="S278" s="340"/>
      <c r="T278" s="340"/>
      <c r="U278" s="340"/>
      <c r="V278" s="340"/>
      <c r="W278" s="340"/>
      <c r="X278" s="340"/>
      <c r="Y278" s="340"/>
      <c r="Z278" s="340"/>
    </row>
    <row r="279" spans="1:26" ht="15.75" customHeight="1" x14ac:dyDescent="0.25">
      <c r="A279" s="340"/>
      <c r="B279" s="340"/>
      <c r="C279" s="340"/>
      <c r="D279" s="346"/>
      <c r="E279" s="346"/>
      <c r="F279" s="346"/>
      <c r="G279" s="346"/>
      <c r="H279" s="340"/>
      <c r="I279" s="340"/>
      <c r="J279" s="340"/>
      <c r="K279" s="340"/>
      <c r="L279" s="340"/>
      <c r="M279" s="340"/>
      <c r="N279" s="340"/>
      <c r="O279" s="340"/>
      <c r="P279" s="340"/>
      <c r="Q279" s="340"/>
      <c r="R279" s="340"/>
      <c r="S279" s="340"/>
      <c r="T279" s="340"/>
      <c r="U279" s="340"/>
      <c r="V279" s="340"/>
      <c r="W279" s="340"/>
      <c r="X279" s="340"/>
      <c r="Y279" s="340"/>
      <c r="Z279" s="340"/>
    </row>
    <row r="280" spans="1:26" ht="15.75" customHeight="1" x14ac:dyDescent="0.25">
      <c r="A280" s="340"/>
      <c r="B280" s="340"/>
      <c r="C280" s="340"/>
      <c r="D280" s="346"/>
      <c r="E280" s="346"/>
      <c r="F280" s="346"/>
      <c r="G280" s="346"/>
      <c r="H280" s="340"/>
      <c r="I280" s="340"/>
      <c r="J280" s="340"/>
      <c r="K280" s="340"/>
      <c r="L280" s="340"/>
      <c r="M280" s="340"/>
      <c r="N280" s="340"/>
      <c r="O280" s="340"/>
      <c r="P280" s="340"/>
      <c r="Q280" s="340"/>
      <c r="R280" s="340"/>
      <c r="S280" s="340"/>
      <c r="T280" s="340"/>
      <c r="U280" s="340"/>
      <c r="V280" s="340"/>
      <c r="W280" s="340"/>
      <c r="X280" s="340"/>
      <c r="Y280" s="340"/>
      <c r="Z280" s="340"/>
    </row>
    <row r="281" spans="1:26" ht="15.75" customHeight="1" x14ac:dyDescent="0.25">
      <c r="A281" s="340"/>
      <c r="B281" s="340"/>
      <c r="C281" s="340"/>
      <c r="D281" s="346"/>
      <c r="E281" s="346"/>
      <c r="F281" s="346"/>
      <c r="G281" s="346"/>
      <c r="H281" s="340"/>
      <c r="I281" s="340"/>
      <c r="J281" s="340"/>
      <c r="K281" s="340"/>
      <c r="L281" s="340"/>
      <c r="M281" s="340"/>
      <c r="N281" s="340"/>
      <c r="O281" s="340"/>
      <c r="P281" s="340"/>
      <c r="Q281" s="340"/>
      <c r="R281" s="340"/>
      <c r="S281" s="340"/>
      <c r="T281" s="340"/>
      <c r="U281" s="340"/>
      <c r="V281" s="340"/>
      <c r="W281" s="340"/>
      <c r="X281" s="340"/>
      <c r="Y281" s="340"/>
      <c r="Z281" s="340"/>
    </row>
    <row r="282" spans="1:26" ht="15.75" customHeight="1" x14ac:dyDescent="0.25">
      <c r="A282" s="340"/>
      <c r="B282" s="340"/>
      <c r="C282" s="340"/>
      <c r="D282" s="346"/>
      <c r="E282" s="346"/>
      <c r="F282" s="346"/>
      <c r="G282" s="346"/>
      <c r="H282" s="340"/>
      <c r="I282" s="340"/>
      <c r="J282" s="340"/>
      <c r="K282" s="340"/>
      <c r="L282" s="340"/>
      <c r="M282" s="340"/>
      <c r="N282" s="340"/>
      <c r="O282" s="340"/>
      <c r="P282" s="340"/>
      <c r="Q282" s="340"/>
      <c r="R282" s="340"/>
      <c r="S282" s="340"/>
      <c r="T282" s="340"/>
      <c r="U282" s="340"/>
      <c r="V282" s="340"/>
      <c r="W282" s="340"/>
      <c r="X282" s="340"/>
      <c r="Y282" s="340"/>
      <c r="Z282" s="340"/>
    </row>
    <row r="283" spans="1:26" ht="15.75" customHeight="1" x14ac:dyDescent="0.25">
      <c r="A283" s="340"/>
      <c r="B283" s="340"/>
      <c r="C283" s="340"/>
      <c r="D283" s="346"/>
      <c r="E283" s="346"/>
      <c r="F283" s="346"/>
      <c r="G283" s="346"/>
      <c r="H283" s="340"/>
      <c r="I283" s="340"/>
      <c r="J283" s="340"/>
      <c r="K283" s="340"/>
      <c r="L283" s="340"/>
      <c r="M283" s="340"/>
      <c r="N283" s="340"/>
      <c r="O283" s="340"/>
      <c r="P283" s="340"/>
      <c r="Q283" s="340"/>
      <c r="R283" s="340"/>
      <c r="S283" s="340"/>
      <c r="T283" s="340"/>
      <c r="U283" s="340"/>
      <c r="V283" s="340"/>
      <c r="W283" s="340"/>
      <c r="X283" s="340"/>
      <c r="Y283" s="340"/>
      <c r="Z283" s="340"/>
    </row>
    <row r="284" spans="1:26" ht="15.75" customHeight="1" x14ac:dyDescent="0.25">
      <c r="A284" s="340"/>
      <c r="B284" s="340"/>
      <c r="C284" s="340"/>
      <c r="D284" s="346"/>
      <c r="E284" s="346"/>
      <c r="F284" s="346"/>
      <c r="G284" s="346"/>
      <c r="H284" s="340"/>
      <c r="I284" s="340"/>
      <c r="J284" s="340"/>
      <c r="K284" s="340"/>
      <c r="L284" s="340"/>
      <c r="M284" s="340"/>
      <c r="N284" s="340"/>
      <c r="O284" s="340"/>
      <c r="P284" s="340"/>
      <c r="Q284" s="340"/>
      <c r="R284" s="340"/>
      <c r="S284" s="340"/>
      <c r="T284" s="340"/>
      <c r="U284" s="340"/>
      <c r="V284" s="340"/>
      <c r="W284" s="340"/>
      <c r="X284" s="340"/>
      <c r="Y284" s="340"/>
      <c r="Z284" s="340"/>
    </row>
    <row r="285" spans="1:26" ht="15.75" customHeight="1" x14ac:dyDescent="0.25">
      <c r="A285" s="340"/>
      <c r="B285" s="340"/>
      <c r="C285" s="340"/>
      <c r="D285" s="346"/>
      <c r="E285" s="346"/>
      <c r="F285" s="346"/>
      <c r="G285" s="346"/>
      <c r="H285" s="340"/>
      <c r="I285" s="340"/>
      <c r="J285" s="340"/>
      <c r="K285" s="340"/>
      <c r="L285" s="340"/>
      <c r="M285" s="340"/>
      <c r="N285" s="340"/>
      <c r="O285" s="340"/>
      <c r="P285" s="340"/>
      <c r="Q285" s="340"/>
      <c r="R285" s="340"/>
      <c r="S285" s="340"/>
      <c r="T285" s="340"/>
      <c r="U285" s="340"/>
      <c r="V285" s="340"/>
      <c r="W285" s="340"/>
      <c r="X285" s="340"/>
      <c r="Y285" s="340"/>
      <c r="Z285" s="340"/>
    </row>
    <row r="286" spans="1:26" ht="15.75" customHeight="1" x14ac:dyDescent="0.25">
      <c r="A286" s="340"/>
      <c r="B286" s="340"/>
      <c r="C286" s="340"/>
      <c r="D286" s="346"/>
      <c r="E286" s="346"/>
      <c r="F286" s="346"/>
      <c r="G286" s="346"/>
      <c r="H286" s="340"/>
      <c r="I286" s="340"/>
      <c r="J286" s="340"/>
      <c r="K286" s="340"/>
      <c r="L286" s="340"/>
      <c r="M286" s="340"/>
      <c r="N286" s="340"/>
      <c r="O286" s="340"/>
      <c r="P286" s="340"/>
      <c r="Q286" s="340"/>
      <c r="R286" s="340"/>
      <c r="S286" s="340"/>
      <c r="T286" s="340"/>
      <c r="U286" s="340"/>
      <c r="V286" s="340"/>
      <c r="W286" s="340"/>
      <c r="X286" s="340"/>
      <c r="Y286" s="340"/>
      <c r="Z286" s="340"/>
    </row>
    <row r="287" spans="1:26" ht="15.75" customHeight="1" x14ac:dyDescent="0.25">
      <c r="A287" s="340"/>
      <c r="B287" s="340"/>
      <c r="C287" s="340"/>
      <c r="D287" s="346"/>
      <c r="E287" s="346"/>
      <c r="F287" s="346"/>
      <c r="G287" s="346"/>
      <c r="H287" s="340"/>
      <c r="I287" s="340"/>
      <c r="J287" s="340"/>
      <c r="K287" s="340"/>
      <c r="L287" s="340"/>
      <c r="M287" s="340"/>
      <c r="N287" s="340"/>
      <c r="O287" s="340"/>
      <c r="P287" s="340"/>
      <c r="Q287" s="340"/>
      <c r="R287" s="340"/>
      <c r="S287" s="340"/>
      <c r="T287" s="340"/>
      <c r="U287" s="340"/>
      <c r="V287" s="340"/>
      <c r="W287" s="340"/>
      <c r="X287" s="340"/>
      <c r="Y287" s="340"/>
      <c r="Z287" s="340"/>
    </row>
    <row r="288" spans="1:26" ht="15.75" customHeight="1" x14ac:dyDescent="0.25">
      <c r="A288" s="340"/>
      <c r="B288" s="340"/>
      <c r="C288" s="340"/>
      <c r="D288" s="346"/>
      <c r="E288" s="346"/>
      <c r="F288" s="346"/>
      <c r="G288" s="346"/>
      <c r="H288" s="340"/>
      <c r="I288" s="340"/>
      <c r="J288" s="340"/>
      <c r="K288" s="340"/>
      <c r="L288" s="340"/>
      <c r="M288" s="340"/>
      <c r="N288" s="340"/>
      <c r="O288" s="340"/>
      <c r="P288" s="340"/>
      <c r="Q288" s="340"/>
      <c r="R288" s="340"/>
      <c r="S288" s="340"/>
      <c r="T288" s="340"/>
      <c r="U288" s="340"/>
      <c r="V288" s="340"/>
      <c r="W288" s="340"/>
      <c r="X288" s="340"/>
      <c r="Y288" s="340"/>
      <c r="Z288" s="340"/>
    </row>
    <row r="289" spans="1:26" ht="15.75" customHeight="1" x14ac:dyDescent="0.25">
      <c r="A289" s="340"/>
      <c r="B289" s="340"/>
      <c r="C289" s="340"/>
      <c r="D289" s="346"/>
      <c r="E289" s="346"/>
      <c r="F289" s="346"/>
      <c r="G289" s="346"/>
      <c r="H289" s="340"/>
      <c r="I289" s="340"/>
      <c r="J289" s="340"/>
      <c r="K289" s="340"/>
      <c r="L289" s="340"/>
      <c r="M289" s="340"/>
      <c r="N289" s="340"/>
      <c r="O289" s="340"/>
      <c r="P289" s="340"/>
      <c r="Q289" s="340"/>
      <c r="R289" s="340"/>
      <c r="S289" s="340"/>
      <c r="T289" s="340"/>
      <c r="U289" s="340"/>
      <c r="V289" s="340"/>
      <c r="W289" s="340"/>
      <c r="X289" s="340"/>
      <c r="Y289" s="340"/>
      <c r="Z289" s="340"/>
    </row>
    <row r="290" spans="1:26" ht="15.75" customHeight="1" x14ac:dyDescent="0.25">
      <c r="A290" s="340"/>
      <c r="B290" s="340"/>
      <c r="C290" s="340"/>
      <c r="D290" s="346"/>
      <c r="E290" s="346"/>
      <c r="F290" s="346"/>
      <c r="G290" s="346"/>
      <c r="H290" s="340"/>
      <c r="I290" s="340"/>
      <c r="J290" s="340"/>
      <c r="K290" s="340"/>
      <c r="L290" s="340"/>
      <c r="M290" s="340"/>
      <c r="N290" s="340"/>
      <c r="O290" s="340"/>
      <c r="P290" s="340"/>
      <c r="Q290" s="340"/>
      <c r="R290" s="340"/>
      <c r="S290" s="340"/>
      <c r="T290" s="340"/>
      <c r="U290" s="340"/>
      <c r="V290" s="340"/>
      <c r="W290" s="340"/>
      <c r="X290" s="340"/>
      <c r="Y290" s="340"/>
      <c r="Z290" s="340"/>
    </row>
    <row r="291" spans="1:26" ht="15.75" customHeight="1" x14ac:dyDescent="0.25">
      <c r="A291" s="340"/>
      <c r="B291" s="340"/>
      <c r="C291" s="340"/>
      <c r="D291" s="346"/>
      <c r="E291" s="346"/>
      <c r="F291" s="346"/>
      <c r="G291" s="346"/>
      <c r="H291" s="340"/>
      <c r="I291" s="340"/>
      <c r="J291" s="340"/>
      <c r="K291" s="340"/>
      <c r="L291" s="340"/>
      <c r="M291" s="340"/>
      <c r="N291" s="340"/>
      <c r="O291" s="340"/>
      <c r="P291" s="340"/>
      <c r="Q291" s="340"/>
      <c r="R291" s="340"/>
      <c r="S291" s="340"/>
      <c r="T291" s="340"/>
      <c r="U291" s="340"/>
      <c r="V291" s="340"/>
      <c r="W291" s="340"/>
      <c r="X291" s="340"/>
      <c r="Y291" s="340"/>
      <c r="Z291" s="340"/>
    </row>
    <row r="292" spans="1:26" ht="15.75" customHeight="1" x14ac:dyDescent="0.25">
      <c r="A292" s="340"/>
      <c r="B292" s="340"/>
      <c r="C292" s="340"/>
      <c r="D292" s="346"/>
      <c r="E292" s="346"/>
      <c r="F292" s="346"/>
      <c r="G292" s="346"/>
      <c r="H292" s="340"/>
      <c r="I292" s="340"/>
      <c r="J292" s="340"/>
      <c r="K292" s="340"/>
      <c r="L292" s="340"/>
      <c r="M292" s="340"/>
      <c r="N292" s="340"/>
      <c r="O292" s="340"/>
      <c r="P292" s="340"/>
      <c r="Q292" s="340"/>
      <c r="R292" s="340"/>
      <c r="S292" s="340"/>
      <c r="T292" s="340"/>
      <c r="U292" s="340"/>
      <c r="V292" s="340"/>
      <c r="W292" s="340"/>
      <c r="X292" s="340"/>
      <c r="Y292" s="340"/>
      <c r="Z292" s="340"/>
    </row>
    <row r="293" spans="1:26" ht="15.75" customHeight="1" x14ac:dyDescent="0.25">
      <c r="A293" s="340"/>
      <c r="B293" s="340"/>
      <c r="C293" s="340"/>
      <c r="D293" s="346"/>
      <c r="E293" s="346"/>
      <c r="F293" s="346"/>
      <c r="G293" s="346"/>
      <c r="H293" s="340"/>
      <c r="I293" s="340"/>
      <c r="J293" s="340"/>
      <c r="K293" s="340"/>
      <c r="L293" s="340"/>
      <c r="M293" s="340"/>
      <c r="N293" s="340"/>
      <c r="O293" s="340"/>
      <c r="P293" s="340"/>
      <c r="Q293" s="340"/>
      <c r="R293" s="340"/>
      <c r="S293" s="340"/>
      <c r="T293" s="340"/>
      <c r="U293" s="340"/>
      <c r="V293" s="340"/>
      <c r="W293" s="340"/>
      <c r="X293" s="340"/>
      <c r="Y293" s="340"/>
      <c r="Z293" s="340"/>
    </row>
    <row r="294" spans="1:26" ht="15.75" customHeight="1" x14ac:dyDescent="0.25">
      <c r="A294" s="340"/>
      <c r="B294" s="340"/>
      <c r="C294" s="340"/>
      <c r="D294" s="346"/>
      <c r="E294" s="346"/>
      <c r="F294" s="346"/>
      <c r="G294" s="346"/>
      <c r="H294" s="340"/>
      <c r="I294" s="340"/>
      <c r="J294" s="340"/>
      <c r="K294" s="340"/>
      <c r="L294" s="340"/>
      <c r="M294" s="340"/>
      <c r="N294" s="340"/>
      <c r="O294" s="340"/>
      <c r="P294" s="340"/>
      <c r="Q294" s="340"/>
      <c r="R294" s="340"/>
      <c r="S294" s="340"/>
      <c r="T294" s="340"/>
      <c r="U294" s="340"/>
      <c r="V294" s="340"/>
      <c r="W294" s="340"/>
      <c r="X294" s="340"/>
      <c r="Y294" s="340"/>
      <c r="Z294" s="340"/>
    </row>
    <row r="295" spans="1:26" ht="15.75" customHeight="1" x14ac:dyDescent="0.25">
      <c r="A295" s="340"/>
      <c r="B295" s="340"/>
      <c r="C295" s="340"/>
      <c r="D295" s="346"/>
      <c r="E295" s="346"/>
      <c r="F295" s="346"/>
      <c r="G295" s="346"/>
      <c r="H295" s="340"/>
      <c r="I295" s="340"/>
      <c r="J295" s="340"/>
      <c r="K295" s="340"/>
      <c r="L295" s="340"/>
      <c r="M295" s="340"/>
      <c r="N295" s="340"/>
      <c r="O295" s="340"/>
      <c r="P295" s="340"/>
      <c r="Q295" s="340"/>
      <c r="R295" s="340"/>
      <c r="S295" s="340"/>
      <c r="T295" s="340"/>
      <c r="U295" s="340"/>
      <c r="V295" s="340"/>
      <c r="W295" s="340"/>
      <c r="X295" s="340"/>
      <c r="Y295" s="340"/>
      <c r="Z295" s="340"/>
    </row>
    <row r="296" spans="1:26" ht="15.75" customHeight="1" x14ac:dyDescent="0.25">
      <c r="A296" s="340"/>
      <c r="B296" s="340"/>
      <c r="C296" s="340"/>
      <c r="D296" s="346"/>
      <c r="E296" s="346"/>
      <c r="F296" s="346"/>
      <c r="G296" s="346"/>
      <c r="H296" s="340"/>
      <c r="I296" s="340"/>
      <c r="J296" s="340"/>
      <c r="K296" s="340"/>
      <c r="L296" s="340"/>
      <c r="M296" s="340"/>
      <c r="N296" s="340"/>
      <c r="O296" s="340"/>
      <c r="P296" s="340"/>
      <c r="Q296" s="340"/>
      <c r="R296" s="340"/>
      <c r="S296" s="340"/>
      <c r="T296" s="340"/>
      <c r="U296" s="340"/>
      <c r="V296" s="340"/>
      <c r="W296" s="340"/>
      <c r="X296" s="340"/>
      <c r="Y296" s="340"/>
      <c r="Z296" s="340"/>
    </row>
    <row r="297" spans="1:26" ht="15.75" customHeight="1" x14ac:dyDescent="0.25">
      <c r="A297" s="340"/>
      <c r="B297" s="340"/>
      <c r="C297" s="340"/>
      <c r="D297" s="346"/>
      <c r="E297" s="346"/>
      <c r="F297" s="346"/>
      <c r="G297" s="346"/>
      <c r="H297" s="340"/>
      <c r="I297" s="340"/>
      <c r="J297" s="340"/>
      <c r="K297" s="340"/>
      <c r="L297" s="340"/>
      <c r="M297" s="340"/>
      <c r="N297" s="340"/>
      <c r="O297" s="340"/>
      <c r="P297" s="340"/>
      <c r="Q297" s="340"/>
      <c r="R297" s="340"/>
      <c r="S297" s="340"/>
      <c r="T297" s="340"/>
      <c r="U297" s="340"/>
      <c r="V297" s="340"/>
      <c r="W297" s="340"/>
      <c r="X297" s="340"/>
      <c r="Y297" s="340"/>
      <c r="Z297" s="340"/>
    </row>
    <row r="298" spans="1:26" ht="15.75" customHeight="1" x14ac:dyDescent="0.25">
      <c r="A298" s="340"/>
      <c r="B298" s="340"/>
      <c r="C298" s="340"/>
      <c r="D298" s="346"/>
      <c r="E298" s="346"/>
      <c r="F298" s="346"/>
      <c r="G298" s="346"/>
      <c r="H298" s="340"/>
      <c r="I298" s="340"/>
      <c r="J298" s="340"/>
      <c r="K298" s="340"/>
      <c r="L298" s="340"/>
      <c r="M298" s="340"/>
      <c r="N298" s="340"/>
      <c r="O298" s="340"/>
      <c r="P298" s="340"/>
      <c r="Q298" s="340"/>
      <c r="R298" s="340"/>
      <c r="S298" s="340"/>
      <c r="T298" s="340"/>
      <c r="U298" s="340"/>
      <c r="V298" s="340"/>
      <c r="W298" s="340"/>
      <c r="X298" s="340"/>
      <c r="Y298" s="340"/>
      <c r="Z298" s="340"/>
    </row>
    <row r="299" spans="1:26" ht="15.75" customHeight="1" x14ac:dyDescent="0.25">
      <c r="A299" s="340"/>
      <c r="B299" s="340"/>
      <c r="C299" s="340"/>
      <c r="D299" s="346"/>
      <c r="E299" s="346"/>
      <c r="F299" s="346"/>
      <c r="G299" s="346"/>
      <c r="H299" s="340"/>
      <c r="I299" s="340"/>
      <c r="J299" s="340"/>
      <c r="K299" s="340"/>
      <c r="L299" s="340"/>
      <c r="M299" s="340"/>
      <c r="N299" s="340"/>
      <c r="O299" s="340"/>
      <c r="P299" s="340"/>
      <c r="Q299" s="340"/>
      <c r="R299" s="340"/>
      <c r="S299" s="340"/>
      <c r="T299" s="340"/>
      <c r="U299" s="340"/>
      <c r="V299" s="340"/>
      <c r="W299" s="340"/>
      <c r="X299" s="340"/>
      <c r="Y299" s="340"/>
      <c r="Z299" s="340"/>
    </row>
    <row r="300" spans="1:26" ht="15.75" customHeight="1" x14ac:dyDescent="0.25">
      <c r="A300" s="340"/>
      <c r="B300" s="340"/>
      <c r="C300" s="340"/>
      <c r="D300" s="346"/>
      <c r="E300" s="346"/>
      <c r="F300" s="346"/>
      <c r="G300" s="346"/>
      <c r="H300" s="340"/>
      <c r="I300" s="340"/>
      <c r="J300" s="340"/>
      <c r="K300" s="340"/>
      <c r="L300" s="340"/>
      <c r="M300" s="340"/>
      <c r="N300" s="340"/>
      <c r="O300" s="340"/>
      <c r="P300" s="340"/>
      <c r="Q300" s="340"/>
      <c r="R300" s="340"/>
      <c r="S300" s="340"/>
      <c r="T300" s="340"/>
      <c r="U300" s="340"/>
      <c r="V300" s="340"/>
      <c r="W300" s="340"/>
      <c r="X300" s="340"/>
      <c r="Y300" s="340"/>
      <c r="Z300" s="340"/>
    </row>
    <row r="301" spans="1:26" ht="15.75" customHeight="1" x14ac:dyDescent="0.25">
      <c r="A301" s="340"/>
      <c r="B301" s="340"/>
      <c r="C301" s="340"/>
      <c r="D301" s="346"/>
      <c r="E301" s="346"/>
      <c r="F301" s="346"/>
      <c r="G301" s="346"/>
      <c r="H301" s="340"/>
      <c r="I301" s="340"/>
      <c r="J301" s="340"/>
      <c r="K301" s="340"/>
      <c r="L301" s="340"/>
      <c r="M301" s="340"/>
      <c r="N301" s="340"/>
      <c r="O301" s="340"/>
      <c r="P301" s="340"/>
      <c r="Q301" s="340"/>
      <c r="R301" s="340"/>
      <c r="S301" s="340"/>
      <c r="T301" s="340"/>
      <c r="U301" s="340"/>
      <c r="V301" s="340"/>
      <c r="W301" s="340"/>
      <c r="X301" s="340"/>
      <c r="Y301" s="340"/>
      <c r="Z301" s="340"/>
    </row>
    <row r="302" spans="1:26" ht="15.75" customHeight="1" x14ac:dyDescent="0.25">
      <c r="A302" s="340"/>
      <c r="B302" s="340"/>
      <c r="C302" s="340"/>
      <c r="D302" s="346"/>
      <c r="E302" s="346"/>
      <c r="F302" s="346"/>
      <c r="G302" s="346"/>
      <c r="H302" s="340"/>
      <c r="I302" s="340"/>
      <c r="J302" s="340"/>
      <c r="K302" s="340"/>
      <c r="L302" s="340"/>
      <c r="M302" s="340"/>
      <c r="N302" s="340"/>
      <c r="O302" s="340"/>
      <c r="P302" s="340"/>
      <c r="Q302" s="340"/>
      <c r="R302" s="340"/>
      <c r="S302" s="340"/>
      <c r="T302" s="340"/>
      <c r="U302" s="340"/>
      <c r="V302" s="340"/>
      <c r="W302" s="340"/>
      <c r="X302" s="340"/>
      <c r="Y302" s="340"/>
      <c r="Z302" s="340"/>
    </row>
    <row r="303" spans="1:26" ht="15.75" customHeight="1" x14ac:dyDescent="0.25">
      <c r="A303" s="340"/>
      <c r="B303" s="340"/>
      <c r="C303" s="340"/>
      <c r="D303" s="346"/>
      <c r="E303" s="346"/>
      <c r="F303" s="346"/>
      <c r="G303" s="346"/>
      <c r="H303" s="340"/>
      <c r="I303" s="340"/>
      <c r="J303" s="340"/>
      <c r="K303" s="340"/>
      <c r="L303" s="340"/>
      <c r="M303" s="340"/>
      <c r="N303" s="340"/>
      <c r="O303" s="340"/>
      <c r="P303" s="340"/>
      <c r="Q303" s="340"/>
      <c r="R303" s="340"/>
      <c r="S303" s="340"/>
      <c r="T303" s="340"/>
      <c r="U303" s="340"/>
      <c r="V303" s="340"/>
      <c r="W303" s="340"/>
      <c r="X303" s="340"/>
      <c r="Y303" s="340"/>
      <c r="Z303" s="340"/>
    </row>
    <row r="304" spans="1:26" ht="15.75" customHeight="1" x14ac:dyDescent="0.25">
      <c r="A304" s="340"/>
      <c r="B304" s="340"/>
      <c r="C304" s="340"/>
      <c r="D304" s="346"/>
      <c r="E304" s="346"/>
      <c r="F304" s="346"/>
      <c r="G304" s="346"/>
      <c r="H304" s="340"/>
      <c r="I304" s="340"/>
      <c r="J304" s="340"/>
      <c r="K304" s="340"/>
      <c r="L304" s="340"/>
      <c r="M304" s="340"/>
      <c r="N304" s="340"/>
      <c r="O304" s="340"/>
      <c r="P304" s="340"/>
      <c r="Q304" s="340"/>
      <c r="R304" s="340"/>
      <c r="S304" s="340"/>
      <c r="T304" s="340"/>
      <c r="U304" s="340"/>
      <c r="V304" s="340"/>
      <c r="W304" s="340"/>
      <c r="X304" s="340"/>
      <c r="Y304" s="340"/>
      <c r="Z304" s="340"/>
    </row>
    <row r="305" spans="1:26" ht="15.75" customHeight="1" x14ac:dyDescent="0.25">
      <c r="A305" s="340"/>
      <c r="B305" s="340"/>
      <c r="C305" s="340"/>
      <c r="D305" s="346"/>
      <c r="E305" s="346"/>
      <c r="F305" s="346"/>
      <c r="G305" s="346"/>
      <c r="H305" s="340"/>
      <c r="I305" s="340"/>
      <c r="J305" s="340"/>
      <c r="K305" s="340"/>
      <c r="L305" s="340"/>
      <c r="M305" s="340"/>
      <c r="N305" s="340"/>
      <c r="O305" s="340"/>
      <c r="P305" s="340"/>
      <c r="Q305" s="340"/>
      <c r="R305" s="340"/>
      <c r="S305" s="340"/>
      <c r="T305" s="340"/>
      <c r="U305" s="340"/>
      <c r="V305" s="340"/>
      <c r="W305" s="340"/>
      <c r="X305" s="340"/>
      <c r="Y305" s="340"/>
      <c r="Z305" s="340"/>
    </row>
    <row r="306" spans="1:26" ht="15.75" customHeight="1" x14ac:dyDescent="0.25">
      <c r="A306" s="340"/>
      <c r="B306" s="340"/>
      <c r="C306" s="340"/>
      <c r="D306" s="346"/>
      <c r="E306" s="346"/>
      <c r="F306" s="346"/>
      <c r="G306" s="346"/>
      <c r="H306" s="340"/>
      <c r="I306" s="340"/>
      <c r="J306" s="340"/>
      <c r="K306" s="340"/>
      <c r="L306" s="340"/>
      <c r="M306" s="340"/>
      <c r="N306" s="340"/>
      <c r="O306" s="340"/>
      <c r="P306" s="340"/>
      <c r="Q306" s="340"/>
      <c r="R306" s="340"/>
      <c r="S306" s="340"/>
      <c r="T306" s="340"/>
      <c r="U306" s="340"/>
      <c r="V306" s="340"/>
      <c r="W306" s="340"/>
      <c r="X306" s="340"/>
      <c r="Y306" s="340"/>
      <c r="Z306" s="340"/>
    </row>
    <row r="307" spans="1:26" ht="15.75" customHeight="1" x14ac:dyDescent="0.25">
      <c r="A307" s="340"/>
      <c r="B307" s="340"/>
      <c r="C307" s="340"/>
      <c r="D307" s="346"/>
      <c r="E307" s="346"/>
      <c r="F307" s="346"/>
      <c r="G307" s="346"/>
      <c r="H307" s="340"/>
      <c r="I307" s="340"/>
      <c r="J307" s="340"/>
      <c r="K307" s="340"/>
      <c r="L307" s="340"/>
      <c r="M307" s="340"/>
      <c r="N307" s="340"/>
      <c r="O307" s="340"/>
      <c r="P307" s="340"/>
      <c r="Q307" s="340"/>
      <c r="R307" s="340"/>
      <c r="S307" s="340"/>
      <c r="T307" s="340"/>
      <c r="U307" s="340"/>
      <c r="V307" s="340"/>
      <c r="W307" s="340"/>
      <c r="X307" s="340"/>
      <c r="Y307" s="340"/>
      <c r="Z307" s="340"/>
    </row>
    <row r="308" spans="1:26" ht="15.75" customHeight="1" x14ac:dyDescent="0.25">
      <c r="A308" s="340"/>
      <c r="B308" s="340"/>
      <c r="C308" s="340"/>
      <c r="D308" s="346"/>
      <c r="E308" s="346"/>
      <c r="F308" s="346"/>
      <c r="G308" s="346"/>
      <c r="H308" s="340"/>
      <c r="I308" s="340"/>
      <c r="J308" s="340"/>
      <c r="K308" s="340"/>
      <c r="L308" s="340"/>
      <c r="M308" s="340"/>
      <c r="N308" s="340"/>
      <c r="O308" s="340"/>
      <c r="P308" s="340"/>
      <c r="Q308" s="340"/>
      <c r="R308" s="340"/>
      <c r="S308" s="340"/>
      <c r="T308" s="340"/>
      <c r="U308" s="340"/>
      <c r="V308" s="340"/>
      <c r="W308" s="340"/>
      <c r="X308" s="340"/>
      <c r="Y308" s="340"/>
      <c r="Z308" s="340"/>
    </row>
    <row r="309" spans="1:26" ht="15.75" customHeight="1" x14ac:dyDescent="0.25">
      <c r="A309" s="340"/>
      <c r="B309" s="340"/>
      <c r="C309" s="340"/>
      <c r="D309" s="346"/>
      <c r="E309" s="346"/>
      <c r="F309" s="346"/>
      <c r="G309" s="346"/>
      <c r="H309" s="340"/>
      <c r="I309" s="340"/>
      <c r="J309" s="340"/>
      <c r="K309" s="340"/>
      <c r="L309" s="340"/>
      <c r="M309" s="340"/>
      <c r="N309" s="340"/>
      <c r="O309" s="340"/>
      <c r="P309" s="340"/>
      <c r="Q309" s="340"/>
      <c r="R309" s="340"/>
      <c r="S309" s="340"/>
      <c r="T309" s="340"/>
      <c r="U309" s="340"/>
      <c r="V309" s="340"/>
      <c r="W309" s="340"/>
      <c r="X309" s="340"/>
      <c r="Y309" s="340"/>
      <c r="Z309" s="340"/>
    </row>
    <row r="310" spans="1:26" ht="15.75" customHeight="1" x14ac:dyDescent="0.25">
      <c r="A310" s="340"/>
      <c r="B310" s="340"/>
      <c r="C310" s="340"/>
      <c r="D310" s="346"/>
      <c r="E310" s="346"/>
      <c r="F310" s="346"/>
      <c r="G310" s="346"/>
      <c r="H310" s="340"/>
      <c r="I310" s="340"/>
      <c r="J310" s="340"/>
      <c r="K310" s="340"/>
      <c r="L310" s="340"/>
      <c r="M310" s="340"/>
      <c r="N310" s="340"/>
      <c r="O310" s="340"/>
      <c r="P310" s="340"/>
      <c r="Q310" s="340"/>
      <c r="R310" s="340"/>
      <c r="S310" s="340"/>
      <c r="T310" s="340"/>
      <c r="U310" s="340"/>
      <c r="V310" s="340"/>
      <c r="W310" s="340"/>
      <c r="X310" s="340"/>
      <c r="Y310" s="340"/>
      <c r="Z310" s="340"/>
    </row>
    <row r="311" spans="1:26" ht="15.75" customHeight="1" x14ac:dyDescent="0.25">
      <c r="A311" s="340"/>
      <c r="B311" s="340"/>
      <c r="C311" s="340"/>
      <c r="D311" s="346"/>
      <c r="E311" s="346"/>
      <c r="F311" s="346"/>
      <c r="G311" s="346"/>
      <c r="H311" s="340"/>
      <c r="I311" s="340"/>
      <c r="J311" s="340"/>
      <c r="K311" s="340"/>
      <c r="L311" s="340"/>
      <c r="M311" s="340"/>
      <c r="N311" s="340"/>
      <c r="O311" s="340"/>
      <c r="P311" s="340"/>
      <c r="Q311" s="340"/>
      <c r="R311" s="340"/>
      <c r="S311" s="340"/>
      <c r="T311" s="340"/>
      <c r="U311" s="340"/>
      <c r="V311" s="340"/>
      <c r="W311" s="340"/>
      <c r="X311" s="340"/>
      <c r="Y311" s="340"/>
      <c r="Z311" s="340"/>
    </row>
    <row r="312" spans="1:26" ht="15.75" customHeight="1" x14ac:dyDescent="0.25">
      <c r="A312" s="340"/>
      <c r="B312" s="340"/>
      <c r="C312" s="340"/>
      <c r="D312" s="346"/>
      <c r="E312" s="346"/>
      <c r="F312" s="346"/>
      <c r="G312" s="346"/>
      <c r="H312" s="340"/>
      <c r="I312" s="340"/>
      <c r="J312" s="340"/>
      <c r="K312" s="340"/>
      <c r="L312" s="340"/>
      <c r="M312" s="340"/>
      <c r="N312" s="340"/>
      <c r="O312" s="340"/>
      <c r="P312" s="340"/>
      <c r="Q312" s="340"/>
      <c r="R312" s="340"/>
      <c r="S312" s="340"/>
      <c r="T312" s="340"/>
      <c r="U312" s="340"/>
      <c r="V312" s="340"/>
      <c r="W312" s="340"/>
      <c r="X312" s="340"/>
      <c r="Y312" s="340"/>
      <c r="Z312" s="340"/>
    </row>
    <row r="313" spans="1:26" ht="15.75" customHeight="1" x14ac:dyDescent="0.25">
      <c r="A313" s="340"/>
      <c r="B313" s="340"/>
      <c r="C313" s="340"/>
      <c r="D313" s="346"/>
      <c r="E313" s="346"/>
      <c r="F313" s="346"/>
      <c r="G313" s="346"/>
      <c r="H313" s="340"/>
      <c r="I313" s="340"/>
      <c r="J313" s="340"/>
      <c r="K313" s="340"/>
      <c r="L313" s="340"/>
      <c r="M313" s="340"/>
      <c r="N313" s="340"/>
      <c r="O313" s="340"/>
      <c r="P313" s="340"/>
      <c r="Q313" s="340"/>
      <c r="R313" s="340"/>
      <c r="S313" s="340"/>
      <c r="T313" s="340"/>
      <c r="U313" s="340"/>
      <c r="V313" s="340"/>
      <c r="W313" s="340"/>
      <c r="X313" s="340"/>
      <c r="Y313" s="340"/>
      <c r="Z313" s="340"/>
    </row>
    <row r="314" spans="1:26" ht="15.75" customHeight="1" x14ac:dyDescent="0.25">
      <c r="A314" s="340"/>
      <c r="B314" s="340"/>
      <c r="C314" s="340"/>
      <c r="D314" s="346"/>
      <c r="E314" s="346"/>
      <c r="F314" s="346"/>
      <c r="G314" s="346"/>
      <c r="H314" s="340"/>
      <c r="I314" s="340"/>
      <c r="J314" s="340"/>
      <c r="K314" s="340"/>
      <c r="L314" s="340"/>
      <c r="M314" s="340"/>
      <c r="N314" s="340"/>
      <c r="O314" s="340"/>
      <c r="P314" s="340"/>
      <c r="Q314" s="340"/>
      <c r="R314" s="340"/>
      <c r="S314" s="340"/>
      <c r="T314" s="340"/>
      <c r="U314" s="340"/>
      <c r="V314" s="340"/>
      <c r="W314" s="340"/>
      <c r="X314" s="340"/>
      <c r="Y314" s="340"/>
      <c r="Z314" s="340"/>
    </row>
    <row r="315" spans="1:26" ht="15.75" customHeight="1" x14ac:dyDescent="0.25">
      <c r="A315" s="340"/>
      <c r="B315" s="340"/>
      <c r="C315" s="340"/>
      <c r="D315" s="346"/>
      <c r="E315" s="346"/>
      <c r="F315" s="346"/>
      <c r="G315" s="346"/>
      <c r="H315" s="340"/>
      <c r="I315" s="340"/>
      <c r="J315" s="340"/>
      <c r="K315" s="340"/>
      <c r="L315" s="340"/>
      <c r="M315" s="340"/>
      <c r="N315" s="340"/>
      <c r="O315" s="340"/>
      <c r="P315" s="340"/>
      <c r="Q315" s="340"/>
      <c r="R315" s="340"/>
      <c r="S315" s="340"/>
      <c r="T315" s="340"/>
      <c r="U315" s="340"/>
      <c r="V315" s="340"/>
      <c r="W315" s="340"/>
      <c r="X315" s="340"/>
      <c r="Y315" s="340"/>
      <c r="Z315" s="340"/>
    </row>
    <row r="316" spans="1:26" ht="15.75" customHeight="1" x14ac:dyDescent="0.25">
      <c r="A316" s="340"/>
      <c r="B316" s="340"/>
      <c r="C316" s="340"/>
      <c r="D316" s="346"/>
      <c r="E316" s="346"/>
      <c r="F316" s="346"/>
      <c r="G316" s="346"/>
      <c r="H316" s="340"/>
      <c r="I316" s="340"/>
      <c r="J316" s="340"/>
      <c r="K316" s="340"/>
      <c r="L316" s="340"/>
      <c r="M316" s="340"/>
      <c r="N316" s="340"/>
      <c r="O316" s="340"/>
      <c r="P316" s="340"/>
      <c r="Q316" s="340"/>
      <c r="R316" s="340"/>
      <c r="S316" s="340"/>
      <c r="T316" s="340"/>
      <c r="U316" s="340"/>
      <c r="V316" s="340"/>
      <c r="W316" s="340"/>
      <c r="X316" s="340"/>
      <c r="Y316" s="340"/>
      <c r="Z316" s="340"/>
    </row>
    <row r="317" spans="1:26" ht="15.75" customHeight="1" x14ac:dyDescent="0.25">
      <c r="A317" s="340"/>
      <c r="B317" s="340"/>
      <c r="C317" s="340"/>
      <c r="D317" s="346"/>
      <c r="E317" s="346"/>
      <c r="F317" s="346"/>
      <c r="G317" s="346"/>
      <c r="H317" s="340"/>
      <c r="I317" s="340"/>
      <c r="J317" s="340"/>
      <c r="K317" s="340"/>
      <c r="L317" s="340"/>
      <c r="M317" s="340"/>
      <c r="N317" s="340"/>
      <c r="O317" s="340"/>
      <c r="P317" s="340"/>
      <c r="Q317" s="340"/>
      <c r="R317" s="340"/>
      <c r="S317" s="340"/>
      <c r="T317" s="340"/>
      <c r="U317" s="340"/>
      <c r="V317" s="340"/>
      <c r="W317" s="340"/>
      <c r="X317" s="340"/>
      <c r="Y317" s="340"/>
      <c r="Z317" s="340"/>
    </row>
    <row r="318" spans="1:26" ht="15.75" customHeight="1" x14ac:dyDescent="0.25">
      <c r="A318" s="340"/>
      <c r="B318" s="340"/>
      <c r="C318" s="340"/>
      <c r="D318" s="346"/>
      <c r="E318" s="346"/>
      <c r="F318" s="346"/>
      <c r="G318" s="346"/>
      <c r="H318" s="340"/>
      <c r="I318" s="340"/>
      <c r="J318" s="340"/>
      <c r="K318" s="340"/>
      <c r="L318" s="340"/>
      <c r="M318" s="340"/>
      <c r="N318" s="340"/>
      <c r="O318" s="340"/>
      <c r="P318" s="340"/>
      <c r="Q318" s="340"/>
      <c r="R318" s="340"/>
      <c r="S318" s="340"/>
      <c r="T318" s="340"/>
      <c r="U318" s="340"/>
      <c r="V318" s="340"/>
      <c r="W318" s="340"/>
      <c r="X318" s="340"/>
      <c r="Y318" s="340"/>
      <c r="Z318" s="340"/>
    </row>
    <row r="319" spans="1:26" ht="15.75" customHeight="1" x14ac:dyDescent="0.25">
      <c r="A319" s="340"/>
      <c r="B319" s="340"/>
      <c r="C319" s="340"/>
      <c r="D319" s="346"/>
      <c r="E319" s="346"/>
      <c r="F319" s="346"/>
      <c r="G319" s="346"/>
      <c r="H319" s="340"/>
      <c r="I319" s="340"/>
      <c r="J319" s="340"/>
      <c r="K319" s="340"/>
      <c r="L319" s="340"/>
      <c r="M319" s="340"/>
      <c r="N319" s="340"/>
      <c r="O319" s="340"/>
      <c r="P319" s="340"/>
      <c r="Q319" s="340"/>
      <c r="R319" s="340"/>
      <c r="S319" s="340"/>
      <c r="T319" s="340"/>
      <c r="U319" s="340"/>
      <c r="V319" s="340"/>
      <c r="W319" s="340"/>
      <c r="X319" s="340"/>
      <c r="Y319" s="340"/>
      <c r="Z319" s="340"/>
    </row>
    <row r="320" spans="1:26" ht="15.75" customHeight="1" x14ac:dyDescent="0.25">
      <c r="A320" s="340"/>
      <c r="B320" s="340"/>
      <c r="C320" s="340"/>
      <c r="D320" s="346"/>
      <c r="E320" s="346"/>
      <c r="F320" s="346"/>
      <c r="G320" s="346"/>
      <c r="H320" s="340"/>
      <c r="I320" s="340"/>
      <c r="J320" s="340"/>
      <c r="K320" s="340"/>
      <c r="L320" s="340"/>
      <c r="M320" s="340"/>
      <c r="N320" s="340"/>
      <c r="O320" s="340"/>
      <c r="P320" s="340"/>
      <c r="Q320" s="340"/>
      <c r="R320" s="340"/>
      <c r="S320" s="340"/>
      <c r="T320" s="340"/>
      <c r="U320" s="340"/>
      <c r="V320" s="340"/>
      <c r="W320" s="340"/>
      <c r="X320" s="340"/>
      <c r="Y320" s="340"/>
      <c r="Z320" s="340"/>
    </row>
    <row r="321" spans="1:26" ht="15.75" customHeight="1" x14ac:dyDescent="0.25">
      <c r="A321" s="340"/>
      <c r="B321" s="340"/>
      <c r="C321" s="340"/>
      <c r="D321" s="346"/>
      <c r="E321" s="346"/>
      <c r="F321" s="346"/>
      <c r="G321" s="346"/>
      <c r="H321" s="340"/>
      <c r="I321" s="340"/>
      <c r="J321" s="340"/>
      <c r="K321" s="340"/>
      <c r="L321" s="340"/>
      <c r="M321" s="340"/>
      <c r="N321" s="340"/>
      <c r="O321" s="340"/>
      <c r="P321" s="340"/>
      <c r="Q321" s="340"/>
      <c r="R321" s="340"/>
      <c r="S321" s="340"/>
      <c r="T321" s="340"/>
      <c r="U321" s="340"/>
      <c r="V321" s="340"/>
      <c r="W321" s="340"/>
      <c r="X321" s="340"/>
      <c r="Y321" s="340"/>
      <c r="Z321" s="340"/>
    </row>
    <row r="322" spans="1:26" ht="15.75" customHeight="1" x14ac:dyDescent="0.25">
      <c r="A322" s="340"/>
      <c r="B322" s="340"/>
      <c r="C322" s="340"/>
      <c r="D322" s="346"/>
      <c r="E322" s="346"/>
      <c r="F322" s="346"/>
      <c r="G322" s="346"/>
      <c r="H322" s="340"/>
      <c r="I322" s="340"/>
      <c r="J322" s="340"/>
      <c r="K322" s="340"/>
      <c r="L322" s="340"/>
      <c r="M322" s="340"/>
      <c r="N322" s="340"/>
      <c r="O322" s="340"/>
      <c r="P322" s="340"/>
      <c r="Q322" s="340"/>
      <c r="R322" s="340"/>
      <c r="S322" s="340"/>
      <c r="T322" s="340"/>
      <c r="U322" s="340"/>
      <c r="V322" s="340"/>
      <c r="W322" s="340"/>
      <c r="X322" s="340"/>
      <c r="Y322" s="340"/>
      <c r="Z322" s="340"/>
    </row>
    <row r="323" spans="1:26" ht="15.75" customHeight="1" x14ac:dyDescent="0.25">
      <c r="A323" s="340"/>
      <c r="B323" s="340"/>
      <c r="C323" s="340"/>
      <c r="D323" s="346"/>
      <c r="E323" s="346"/>
      <c r="F323" s="346"/>
      <c r="G323" s="346"/>
      <c r="H323" s="340"/>
      <c r="I323" s="340"/>
      <c r="J323" s="340"/>
      <c r="K323" s="340"/>
      <c r="L323" s="340"/>
      <c r="M323" s="340"/>
      <c r="N323" s="340"/>
      <c r="O323" s="340"/>
      <c r="P323" s="340"/>
      <c r="Q323" s="340"/>
      <c r="R323" s="340"/>
      <c r="S323" s="340"/>
      <c r="T323" s="340"/>
      <c r="U323" s="340"/>
      <c r="V323" s="340"/>
      <c r="W323" s="340"/>
      <c r="X323" s="340"/>
      <c r="Y323" s="340"/>
      <c r="Z323" s="340"/>
    </row>
    <row r="324" spans="1:26" ht="15.75" customHeight="1" x14ac:dyDescent="0.25">
      <c r="A324" s="340"/>
      <c r="B324" s="340"/>
      <c r="C324" s="340"/>
      <c r="D324" s="346"/>
      <c r="E324" s="346"/>
      <c r="F324" s="346"/>
      <c r="G324" s="346"/>
      <c r="H324" s="340"/>
      <c r="I324" s="340"/>
      <c r="J324" s="340"/>
      <c r="K324" s="340"/>
      <c r="L324" s="340"/>
      <c r="M324" s="340"/>
      <c r="N324" s="340"/>
      <c r="O324" s="340"/>
      <c r="P324" s="340"/>
      <c r="Q324" s="340"/>
      <c r="R324" s="340"/>
      <c r="S324" s="340"/>
      <c r="T324" s="340"/>
      <c r="U324" s="340"/>
      <c r="V324" s="340"/>
      <c r="W324" s="340"/>
      <c r="X324" s="340"/>
      <c r="Y324" s="340"/>
      <c r="Z324" s="340"/>
    </row>
    <row r="325" spans="1:26" ht="15.75" customHeight="1" x14ac:dyDescent="0.25">
      <c r="A325" s="340"/>
      <c r="B325" s="340"/>
      <c r="C325" s="340"/>
      <c r="D325" s="346"/>
      <c r="E325" s="346"/>
      <c r="F325" s="346"/>
      <c r="G325" s="346"/>
      <c r="H325" s="340"/>
      <c r="I325" s="340"/>
      <c r="J325" s="340"/>
      <c r="K325" s="340"/>
      <c r="L325" s="340"/>
      <c r="M325" s="340"/>
      <c r="N325" s="340"/>
      <c r="O325" s="340"/>
      <c r="P325" s="340"/>
      <c r="Q325" s="340"/>
      <c r="R325" s="340"/>
      <c r="S325" s="340"/>
      <c r="T325" s="340"/>
      <c r="U325" s="340"/>
      <c r="V325" s="340"/>
      <c r="W325" s="340"/>
      <c r="X325" s="340"/>
      <c r="Y325" s="340"/>
      <c r="Z325" s="340"/>
    </row>
    <row r="326" spans="1:26" ht="15.75" customHeight="1" x14ac:dyDescent="0.25">
      <c r="A326" s="340"/>
      <c r="B326" s="340"/>
      <c r="C326" s="340"/>
      <c r="D326" s="346"/>
      <c r="E326" s="346"/>
      <c r="F326" s="346"/>
      <c r="G326" s="346"/>
      <c r="H326" s="340"/>
      <c r="I326" s="340"/>
      <c r="J326" s="340"/>
      <c r="K326" s="340"/>
      <c r="L326" s="340"/>
      <c r="M326" s="340"/>
      <c r="N326" s="340"/>
      <c r="O326" s="340"/>
      <c r="P326" s="340"/>
      <c r="Q326" s="340"/>
      <c r="R326" s="340"/>
      <c r="S326" s="340"/>
      <c r="T326" s="340"/>
      <c r="U326" s="340"/>
      <c r="V326" s="340"/>
      <c r="W326" s="340"/>
      <c r="X326" s="340"/>
      <c r="Y326" s="340"/>
      <c r="Z326" s="340"/>
    </row>
    <row r="327" spans="1:26" ht="15.75" customHeight="1" x14ac:dyDescent="0.25">
      <c r="A327" s="340"/>
      <c r="B327" s="340"/>
      <c r="C327" s="340"/>
      <c r="D327" s="346"/>
      <c r="E327" s="346"/>
      <c r="F327" s="346"/>
      <c r="G327" s="346"/>
      <c r="H327" s="340"/>
      <c r="I327" s="340"/>
      <c r="J327" s="340"/>
      <c r="K327" s="340"/>
      <c r="L327" s="340"/>
      <c r="M327" s="340"/>
      <c r="N327" s="340"/>
      <c r="O327" s="340"/>
      <c r="P327" s="340"/>
      <c r="Q327" s="340"/>
      <c r="R327" s="340"/>
      <c r="S327" s="340"/>
      <c r="T327" s="340"/>
      <c r="U327" s="340"/>
      <c r="V327" s="340"/>
      <c r="W327" s="340"/>
      <c r="X327" s="340"/>
      <c r="Y327" s="340"/>
      <c r="Z327" s="340"/>
    </row>
    <row r="328" spans="1:26" ht="15.75" customHeight="1" x14ac:dyDescent="0.25">
      <c r="A328" s="340"/>
      <c r="B328" s="340"/>
      <c r="C328" s="340"/>
      <c r="D328" s="346"/>
      <c r="E328" s="346"/>
      <c r="F328" s="346"/>
      <c r="G328" s="346"/>
      <c r="H328" s="340"/>
      <c r="I328" s="340"/>
      <c r="J328" s="340"/>
      <c r="K328" s="340"/>
      <c r="L328" s="340"/>
      <c r="M328" s="340"/>
      <c r="N328" s="340"/>
      <c r="O328" s="340"/>
      <c r="P328" s="340"/>
      <c r="Q328" s="340"/>
      <c r="R328" s="340"/>
      <c r="S328" s="340"/>
      <c r="T328" s="340"/>
      <c r="U328" s="340"/>
      <c r="V328" s="340"/>
      <c r="W328" s="340"/>
      <c r="X328" s="340"/>
      <c r="Y328" s="340"/>
      <c r="Z328" s="340"/>
    </row>
    <row r="329" spans="1:26" ht="15.75" customHeight="1" x14ac:dyDescent="0.25">
      <c r="A329" s="340"/>
      <c r="B329" s="340"/>
      <c r="C329" s="340"/>
      <c r="D329" s="346"/>
      <c r="E329" s="346"/>
      <c r="F329" s="346"/>
      <c r="G329" s="346"/>
      <c r="H329" s="340"/>
      <c r="I329" s="340"/>
      <c r="J329" s="340"/>
      <c r="K329" s="340"/>
      <c r="L329" s="340"/>
      <c r="M329" s="340"/>
      <c r="N329" s="340"/>
      <c r="O329" s="340"/>
      <c r="P329" s="340"/>
      <c r="Q329" s="340"/>
      <c r="R329" s="340"/>
      <c r="S329" s="340"/>
      <c r="T329" s="340"/>
      <c r="U329" s="340"/>
      <c r="V329" s="340"/>
      <c r="W329" s="340"/>
      <c r="X329" s="340"/>
      <c r="Y329" s="340"/>
      <c r="Z329" s="340"/>
    </row>
    <row r="330" spans="1:26" ht="15.75" customHeight="1" x14ac:dyDescent="0.25">
      <c r="A330" s="340"/>
      <c r="B330" s="340"/>
      <c r="C330" s="340"/>
      <c r="D330" s="346"/>
      <c r="E330" s="346"/>
      <c r="F330" s="346"/>
      <c r="G330" s="346"/>
      <c r="H330" s="340"/>
      <c r="I330" s="340"/>
      <c r="J330" s="340"/>
      <c r="K330" s="340"/>
      <c r="L330" s="340"/>
      <c r="M330" s="340"/>
      <c r="N330" s="340"/>
      <c r="O330" s="340"/>
      <c r="P330" s="340"/>
      <c r="Q330" s="340"/>
      <c r="R330" s="340"/>
      <c r="S330" s="340"/>
      <c r="T330" s="340"/>
      <c r="U330" s="340"/>
      <c r="V330" s="340"/>
      <c r="W330" s="340"/>
      <c r="X330" s="340"/>
      <c r="Y330" s="340"/>
      <c r="Z330" s="340"/>
    </row>
    <row r="331" spans="1:26" ht="15.75" customHeight="1" x14ac:dyDescent="0.25">
      <c r="A331" s="340"/>
      <c r="B331" s="340"/>
      <c r="C331" s="340"/>
      <c r="D331" s="346"/>
      <c r="E331" s="346"/>
      <c r="F331" s="346"/>
      <c r="G331" s="346"/>
      <c r="H331" s="340"/>
      <c r="I331" s="340"/>
      <c r="J331" s="340"/>
      <c r="K331" s="340"/>
      <c r="L331" s="340"/>
      <c r="M331" s="340"/>
      <c r="N331" s="340"/>
      <c r="O331" s="340"/>
      <c r="P331" s="340"/>
      <c r="Q331" s="340"/>
      <c r="R331" s="340"/>
      <c r="S331" s="340"/>
      <c r="T331" s="340"/>
      <c r="U331" s="340"/>
      <c r="V331" s="340"/>
      <c r="W331" s="340"/>
      <c r="X331" s="340"/>
      <c r="Y331" s="340"/>
      <c r="Z331" s="340"/>
    </row>
    <row r="332" spans="1:26" ht="15.75" customHeight="1" x14ac:dyDescent="0.25">
      <c r="A332" s="340"/>
      <c r="B332" s="340"/>
      <c r="C332" s="340"/>
      <c r="D332" s="346"/>
      <c r="E332" s="346"/>
      <c r="F332" s="346"/>
      <c r="G332" s="346"/>
      <c r="H332" s="340"/>
      <c r="I332" s="340"/>
      <c r="J332" s="340"/>
      <c r="K332" s="340"/>
      <c r="L332" s="340"/>
      <c r="M332" s="340"/>
      <c r="N332" s="340"/>
      <c r="O332" s="340"/>
      <c r="P332" s="340"/>
      <c r="Q332" s="340"/>
      <c r="R332" s="340"/>
      <c r="S332" s="340"/>
      <c r="T332" s="340"/>
      <c r="U332" s="340"/>
      <c r="V332" s="340"/>
      <c r="W332" s="340"/>
      <c r="X332" s="340"/>
      <c r="Y332" s="340"/>
      <c r="Z332" s="340"/>
    </row>
    <row r="333" spans="1:26" ht="15.75" customHeight="1" x14ac:dyDescent="0.25">
      <c r="A333" s="340"/>
      <c r="B333" s="340"/>
      <c r="C333" s="340"/>
      <c r="D333" s="346"/>
      <c r="E333" s="346"/>
      <c r="F333" s="346"/>
      <c r="G333" s="346"/>
      <c r="H333" s="340"/>
      <c r="I333" s="340"/>
      <c r="J333" s="340"/>
      <c r="K333" s="340"/>
      <c r="L333" s="340"/>
      <c r="M333" s="340"/>
      <c r="N333" s="340"/>
      <c r="O333" s="340"/>
      <c r="P333" s="340"/>
      <c r="Q333" s="340"/>
      <c r="R333" s="340"/>
      <c r="S333" s="340"/>
      <c r="T333" s="340"/>
      <c r="U333" s="340"/>
      <c r="V333" s="340"/>
      <c r="W333" s="340"/>
      <c r="X333" s="340"/>
      <c r="Y333" s="340"/>
      <c r="Z333" s="340"/>
    </row>
    <row r="334" spans="1:26" ht="15.75" customHeight="1" x14ac:dyDescent="0.25">
      <c r="A334" s="340"/>
      <c r="B334" s="340"/>
      <c r="C334" s="340"/>
      <c r="D334" s="346"/>
      <c r="E334" s="346"/>
      <c r="F334" s="346"/>
      <c r="G334" s="346"/>
      <c r="H334" s="340"/>
      <c r="I334" s="340"/>
      <c r="J334" s="340"/>
      <c r="K334" s="340"/>
      <c r="L334" s="340"/>
      <c r="M334" s="340"/>
      <c r="N334" s="340"/>
      <c r="O334" s="340"/>
      <c r="P334" s="340"/>
      <c r="Q334" s="340"/>
      <c r="R334" s="340"/>
      <c r="S334" s="340"/>
      <c r="T334" s="340"/>
      <c r="U334" s="340"/>
      <c r="V334" s="340"/>
      <c r="W334" s="340"/>
      <c r="X334" s="340"/>
      <c r="Y334" s="340"/>
      <c r="Z334" s="340"/>
    </row>
    <row r="335" spans="1:26" ht="15.75" customHeight="1" x14ac:dyDescent="0.25">
      <c r="A335" s="340"/>
      <c r="B335" s="340"/>
      <c r="C335" s="340"/>
      <c r="D335" s="346"/>
      <c r="E335" s="346"/>
      <c r="F335" s="346"/>
      <c r="G335" s="346"/>
      <c r="H335" s="340"/>
      <c r="I335" s="340"/>
      <c r="J335" s="340"/>
      <c r="K335" s="340"/>
      <c r="L335" s="340"/>
      <c r="M335" s="340"/>
      <c r="N335" s="340"/>
      <c r="O335" s="340"/>
      <c r="P335" s="340"/>
      <c r="Q335" s="340"/>
      <c r="R335" s="340"/>
      <c r="S335" s="340"/>
      <c r="T335" s="340"/>
      <c r="U335" s="340"/>
      <c r="V335" s="340"/>
      <c r="W335" s="340"/>
      <c r="X335" s="340"/>
      <c r="Y335" s="340"/>
      <c r="Z335" s="340"/>
    </row>
    <row r="336" spans="1:26" ht="15.75" customHeight="1" x14ac:dyDescent="0.25">
      <c r="A336" s="340"/>
      <c r="B336" s="340"/>
      <c r="C336" s="340"/>
      <c r="D336" s="346"/>
      <c r="E336" s="346"/>
      <c r="F336" s="346"/>
      <c r="G336" s="346"/>
      <c r="H336" s="340"/>
      <c r="I336" s="340"/>
      <c r="J336" s="340"/>
      <c r="K336" s="340"/>
      <c r="L336" s="340"/>
      <c r="M336" s="340"/>
      <c r="N336" s="340"/>
      <c r="O336" s="340"/>
      <c r="P336" s="340"/>
      <c r="Q336" s="340"/>
      <c r="R336" s="340"/>
      <c r="S336" s="340"/>
      <c r="T336" s="340"/>
      <c r="U336" s="340"/>
      <c r="V336" s="340"/>
      <c r="W336" s="340"/>
      <c r="X336" s="340"/>
      <c r="Y336" s="340"/>
      <c r="Z336" s="340"/>
    </row>
    <row r="337" spans="1:26" ht="15.75" customHeight="1" x14ac:dyDescent="0.25">
      <c r="A337" s="340"/>
      <c r="B337" s="340"/>
      <c r="C337" s="340"/>
      <c r="D337" s="346"/>
      <c r="E337" s="346"/>
      <c r="F337" s="346"/>
      <c r="G337" s="346"/>
      <c r="H337" s="340"/>
      <c r="I337" s="340"/>
      <c r="J337" s="340"/>
      <c r="K337" s="340"/>
      <c r="L337" s="340"/>
      <c r="M337" s="340"/>
      <c r="N337" s="340"/>
      <c r="O337" s="340"/>
      <c r="P337" s="340"/>
      <c r="Q337" s="340"/>
      <c r="R337" s="340"/>
      <c r="S337" s="340"/>
      <c r="T337" s="340"/>
      <c r="U337" s="340"/>
      <c r="V337" s="340"/>
      <c r="W337" s="340"/>
      <c r="X337" s="340"/>
      <c r="Y337" s="340"/>
      <c r="Z337" s="340"/>
    </row>
    <row r="338" spans="1:26" ht="15.75" customHeight="1" x14ac:dyDescent="0.25">
      <c r="A338" s="340"/>
      <c r="B338" s="340"/>
      <c r="C338" s="340"/>
      <c r="D338" s="346"/>
      <c r="E338" s="346"/>
      <c r="F338" s="346"/>
      <c r="G338" s="346"/>
      <c r="H338" s="340"/>
      <c r="I338" s="340"/>
      <c r="J338" s="340"/>
      <c r="K338" s="340"/>
      <c r="L338" s="340"/>
      <c r="M338" s="340"/>
      <c r="N338" s="340"/>
      <c r="O338" s="340"/>
      <c r="P338" s="340"/>
      <c r="Q338" s="340"/>
      <c r="R338" s="340"/>
      <c r="S338" s="340"/>
      <c r="T338" s="340"/>
      <c r="U338" s="340"/>
      <c r="V338" s="340"/>
      <c r="W338" s="340"/>
      <c r="X338" s="340"/>
      <c r="Y338" s="340"/>
      <c r="Z338" s="340"/>
    </row>
    <row r="339" spans="1:26" ht="15.75" customHeight="1" x14ac:dyDescent="0.25">
      <c r="A339" s="340"/>
      <c r="B339" s="340"/>
      <c r="C339" s="340"/>
      <c r="D339" s="346"/>
      <c r="E339" s="346"/>
      <c r="F339" s="346"/>
      <c r="G339" s="346"/>
      <c r="H339" s="340"/>
      <c r="I339" s="340"/>
      <c r="J339" s="340"/>
      <c r="K339" s="340"/>
      <c r="L339" s="340"/>
      <c r="M339" s="340"/>
      <c r="N339" s="340"/>
      <c r="O339" s="340"/>
      <c r="P339" s="340"/>
      <c r="Q339" s="340"/>
      <c r="R339" s="340"/>
      <c r="S339" s="340"/>
      <c r="T339" s="340"/>
      <c r="U339" s="340"/>
      <c r="V339" s="340"/>
      <c r="W339" s="340"/>
      <c r="X339" s="340"/>
      <c r="Y339" s="340"/>
      <c r="Z339" s="340"/>
    </row>
    <row r="340" spans="1:26" ht="15.75" customHeight="1" x14ac:dyDescent="0.25">
      <c r="A340" s="340"/>
      <c r="B340" s="340"/>
      <c r="C340" s="340"/>
      <c r="D340" s="346"/>
      <c r="E340" s="346"/>
      <c r="F340" s="346"/>
      <c r="G340" s="346"/>
      <c r="H340" s="340"/>
      <c r="I340" s="340"/>
      <c r="J340" s="340"/>
      <c r="K340" s="340"/>
      <c r="L340" s="340"/>
      <c r="M340" s="340"/>
      <c r="N340" s="340"/>
      <c r="O340" s="340"/>
      <c r="P340" s="340"/>
      <c r="Q340" s="340"/>
      <c r="R340" s="340"/>
      <c r="S340" s="340"/>
      <c r="T340" s="340"/>
      <c r="U340" s="340"/>
      <c r="V340" s="340"/>
      <c r="W340" s="340"/>
      <c r="X340" s="340"/>
      <c r="Y340" s="340"/>
      <c r="Z340" s="340"/>
    </row>
    <row r="341" spans="1:26" ht="15.75" customHeight="1" x14ac:dyDescent="0.25">
      <c r="A341" s="340"/>
      <c r="B341" s="340"/>
      <c r="C341" s="340"/>
      <c r="D341" s="346"/>
      <c r="E341" s="346"/>
      <c r="F341" s="346"/>
      <c r="G341" s="346"/>
      <c r="H341" s="340"/>
      <c r="I341" s="340"/>
      <c r="J341" s="340"/>
      <c r="K341" s="340"/>
      <c r="L341" s="340"/>
      <c r="M341" s="340"/>
      <c r="N341" s="340"/>
      <c r="O341" s="340"/>
      <c r="P341" s="340"/>
      <c r="Q341" s="340"/>
      <c r="R341" s="340"/>
      <c r="S341" s="340"/>
      <c r="T341" s="340"/>
      <c r="U341" s="340"/>
      <c r="V341" s="340"/>
      <c r="W341" s="340"/>
      <c r="X341" s="340"/>
      <c r="Y341" s="340"/>
      <c r="Z341" s="340"/>
    </row>
    <row r="342" spans="1:26" ht="15.75" customHeight="1" x14ac:dyDescent="0.25">
      <c r="A342" s="340"/>
      <c r="B342" s="340"/>
      <c r="C342" s="340"/>
      <c r="D342" s="346"/>
      <c r="E342" s="346"/>
      <c r="F342" s="346"/>
      <c r="G342" s="346"/>
      <c r="H342" s="340"/>
      <c r="I342" s="340"/>
      <c r="J342" s="340"/>
      <c r="K342" s="340"/>
      <c r="L342" s="340"/>
      <c r="M342" s="340"/>
      <c r="N342" s="340"/>
      <c r="O342" s="340"/>
      <c r="P342" s="340"/>
      <c r="Q342" s="340"/>
      <c r="R342" s="340"/>
      <c r="S342" s="340"/>
      <c r="T342" s="340"/>
      <c r="U342" s="340"/>
      <c r="V342" s="340"/>
      <c r="W342" s="340"/>
      <c r="X342" s="340"/>
      <c r="Y342" s="340"/>
      <c r="Z342" s="340"/>
    </row>
    <row r="343" spans="1:26" ht="15.75" customHeight="1" x14ac:dyDescent="0.25">
      <c r="A343" s="340"/>
      <c r="B343" s="340"/>
      <c r="C343" s="340"/>
      <c r="D343" s="346"/>
      <c r="E343" s="346"/>
      <c r="F343" s="346"/>
      <c r="G343" s="346"/>
      <c r="H343" s="340"/>
      <c r="I343" s="340"/>
      <c r="J343" s="340"/>
      <c r="K343" s="340"/>
      <c r="L343" s="340"/>
      <c r="M343" s="340"/>
      <c r="N343" s="340"/>
      <c r="O343" s="340"/>
      <c r="P343" s="340"/>
      <c r="Q343" s="340"/>
      <c r="R343" s="340"/>
      <c r="S343" s="340"/>
      <c r="T343" s="340"/>
      <c r="U343" s="340"/>
      <c r="V343" s="340"/>
      <c r="W343" s="340"/>
      <c r="X343" s="340"/>
      <c r="Y343" s="340"/>
      <c r="Z343" s="340"/>
    </row>
    <row r="344" spans="1:26" ht="15.75" customHeight="1" x14ac:dyDescent="0.25">
      <c r="A344" s="340"/>
      <c r="B344" s="340"/>
      <c r="C344" s="340"/>
      <c r="D344" s="346"/>
      <c r="E344" s="346"/>
      <c r="F344" s="346"/>
      <c r="G344" s="346"/>
      <c r="H344" s="340"/>
      <c r="I344" s="340"/>
      <c r="J344" s="340"/>
      <c r="K344" s="340"/>
      <c r="L344" s="340"/>
      <c r="M344" s="340"/>
      <c r="N344" s="340"/>
      <c r="O344" s="340"/>
      <c r="P344" s="340"/>
      <c r="Q344" s="340"/>
      <c r="R344" s="340"/>
      <c r="S344" s="340"/>
      <c r="T344" s="340"/>
      <c r="U344" s="340"/>
      <c r="V344" s="340"/>
      <c r="W344" s="340"/>
      <c r="X344" s="340"/>
      <c r="Y344" s="340"/>
      <c r="Z344" s="340"/>
    </row>
    <row r="345" spans="1:26" ht="15.75" customHeight="1" x14ac:dyDescent="0.25">
      <c r="A345" s="340"/>
      <c r="B345" s="340"/>
      <c r="C345" s="340"/>
      <c r="D345" s="346"/>
      <c r="E345" s="346"/>
      <c r="F345" s="346"/>
      <c r="G345" s="346"/>
      <c r="H345" s="340"/>
      <c r="I345" s="340"/>
      <c r="J345" s="340"/>
      <c r="K345" s="340"/>
      <c r="L345" s="340"/>
      <c r="M345" s="340"/>
      <c r="N345" s="340"/>
      <c r="O345" s="340"/>
      <c r="P345" s="340"/>
      <c r="Q345" s="340"/>
      <c r="R345" s="340"/>
      <c r="S345" s="340"/>
      <c r="T345" s="340"/>
      <c r="U345" s="340"/>
      <c r="V345" s="340"/>
      <c r="W345" s="340"/>
      <c r="X345" s="340"/>
      <c r="Y345" s="340"/>
      <c r="Z345" s="340"/>
    </row>
    <row r="346" spans="1:26" ht="15.75" customHeight="1" x14ac:dyDescent="0.25">
      <c r="A346" s="340"/>
      <c r="B346" s="340"/>
      <c r="C346" s="340"/>
      <c r="D346" s="346"/>
      <c r="E346" s="346"/>
      <c r="F346" s="346"/>
      <c r="G346" s="346"/>
      <c r="H346" s="340"/>
      <c r="I346" s="340"/>
      <c r="J346" s="340"/>
      <c r="K346" s="340"/>
      <c r="L346" s="340"/>
      <c r="M346" s="340"/>
      <c r="N346" s="340"/>
      <c r="O346" s="340"/>
      <c r="P346" s="340"/>
      <c r="Q346" s="340"/>
      <c r="R346" s="340"/>
      <c r="S346" s="340"/>
      <c r="T346" s="340"/>
      <c r="U346" s="340"/>
      <c r="V346" s="340"/>
      <c r="W346" s="340"/>
      <c r="X346" s="340"/>
      <c r="Y346" s="340"/>
      <c r="Z346" s="340"/>
    </row>
    <row r="347" spans="1:26" ht="15.75" customHeight="1" x14ac:dyDescent="0.25">
      <c r="A347" s="340"/>
      <c r="B347" s="340"/>
      <c r="C347" s="340"/>
      <c r="D347" s="346"/>
      <c r="E347" s="346"/>
      <c r="F347" s="346"/>
      <c r="G347" s="346"/>
      <c r="H347" s="340"/>
      <c r="I347" s="340"/>
      <c r="J347" s="340"/>
      <c r="K347" s="340"/>
      <c r="L347" s="340"/>
      <c r="M347" s="340"/>
      <c r="N347" s="340"/>
      <c r="O347" s="340"/>
      <c r="P347" s="340"/>
      <c r="Q347" s="340"/>
      <c r="R347" s="340"/>
      <c r="S347" s="340"/>
      <c r="T347" s="340"/>
      <c r="U347" s="340"/>
      <c r="V347" s="340"/>
      <c r="W347" s="340"/>
      <c r="X347" s="340"/>
      <c r="Y347" s="340"/>
      <c r="Z347" s="340"/>
    </row>
    <row r="348" spans="1:26" ht="15.75" customHeight="1" x14ac:dyDescent="0.25">
      <c r="A348" s="340"/>
      <c r="B348" s="340"/>
      <c r="C348" s="340"/>
      <c r="D348" s="346"/>
      <c r="E348" s="346"/>
      <c r="F348" s="346"/>
      <c r="G348" s="346"/>
      <c r="H348" s="340"/>
      <c r="I348" s="340"/>
      <c r="J348" s="340"/>
      <c r="K348" s="340"/>
      <c r="L348" s="340"/>
      <c r="M348" s="340"/>
      <c r="N348" s="340"/>
      <c r="O348" s="340"/>
      <c r="P348" s="340"/>
      <c r="Q348" s="340"/>
      <c r="R348" s="340"/>
      <c r="S348" s="340"/>
      <c r="T348" s="340"/>
      <c r="U348" s="340"/>
      <c r="V348" s="340"/>
      <c r="W348" s="340"/>
      <c r="X348" s="340"/>
      <c r="Y348" s="340"/>
      <c r="Z348" s="340"/>
    </row>
    <row r="349" spans="1:26" ht="15.75" customHeight="1" x14ac:dyDescent="0.25">
      <c r="A349" s="340"/>
      <c r="B349" s="340"/>
      <c r="C349" s="340"/>
      <c r="D349" s="346"/>
      <c r="E349" s="346"/>
      <c r="F349" s="346"/>
      <c r="G349" s="346"/>
      <c r="H349" s="340"/>
      <c r="I349" s="340"/>
      <c r="J349" s="340"/>
      <c r="K349" s="340"/>
      <c r="L349" s="340"/>
      <c r="M349" s="340"/>
      <c r="N349" s="340"/>
      <c r="O349" s="340"/>
      <c r="P349" s="340"/>
      <c r="Q349" s="340"/>
      <c r="R349" s="340"/>
      <c r="S349" s="340"/>
      <c r="T349" s="340"/>
      <c r="U349" s="340"/>
      <c r="V349" s="340"/>
      <c r="W349" s="340"/>
      <c r="X349" s="340"/>
      <c r="Y349" s="340"/>
      <c r="Z349" s="340"/>
    </row>
    <row r="350" spans="1:26" ht="15.75" customHeight="1" x14ac:dyDescent="0.25">
      <c r="A350" s="340"/>
      <c r="B350" s="340"/>
      <c r="C350" s="340"/>
      <c r="D350" s="346"/>
      <c r="E350" s="346"/>
      <c r="F350" s="346"/>
      <c r="G350" s="346"/>
      <c r="H350" s="340"/>
      <c r="I350" s="340"/>
      <c r="J350" s="340"/>
      <c r="K350" s="340"/>
      <c r="L350" s="340"/>
      <c r="M350" s="340"/>
      <c r="N350" s="340"/>
      <c r="O350" s="340"/>
      <c r="P350" s="340"/>
      <c r="Q350" s="340"/>
      <c r="R350" s="340"/>
      <c r="S350" s="340"/>
      <c r="T350" s="340"/>
      <c r="U350" s="340"/>
      <c r="V350" s="340"/>
      <c r="W350" s="340"/>
      <c r="X350" s="340"/>
      <c r="Y350" s="340"/>
      <c r="Z350" s="340"/>
    </row>
    <row r="351" spans="1:26" ht="15.75" customHeight="1" x14ac:dyDescent="0.25">
      <c r="A351" s="340"/>
      <c r="B351" s="340"/>
      <c r="C351" s="340"/>
      <c r="D351" s="346"/>
      <c r="E351" s="346"/>
      <c r="F351" s="346"/>
      <c r="G351" s="346"/>
      <c r="H351" s="340"/>
      <c r="I351" s="340"/>
      <c r="J351" s="340"/>
      <c r="K351" s="340"/>
      <c r="L351" s="340"/>
      <c r="M351" s="340"/>
      <c r="N351" s="340"/>
      <c r="O351" s="340"/>
      <c r="P351" s="340"/>
      <c r="Q351" s="340"/>
      <c r="R351" s="340"/>
      <c r="S351" s="340"/>
      <c r="T351" s="340"/>
      <c r="U351" s="340"/>
      <c r="V351" s="340"/>
      <c r="W351" s="340"/>
      <c r="X351" s="340"/>
      <c r="Y351" s="340"/>
      <c r="Z351" s="340"/>
    </row>
    <row r="352" spans="1:26" ht="15.75" customHeight="1" x14ac:dyDescent="0.25">
      <c r="A352" s="340"/>
      <c r="B352" s="340"/>
      <c r="C352" s="340"/>
      <c r="D352" s="346"/>
      <c r="E352" s="346"/>
      <c r="F352" s="346"/>
      <c r="G352" s="346"/>
      <c r="H352" s="340"/>
      <c r="I352" s="340"/>
      <c r="J352" s="340"/>
      <c r="K352" s="340"/>
      <c r="L352" s="340"/>
      <c r="M352" s="340"/>
      <c r="N352" s="340"/>
      <c r="O352" s="340"/>
      <c r="P352" s="340"/>
      <c r="Q352" s="340"/>
      <c r="R352" s="340"/>
      <c r="S352" s="340"/>
      <c r="T352" s="340"/>
      <c r="U352" s="340"/>
      <c r="V352" s="340"/>
      <c r="W352" s="340"/>
      <c r="X352" s="340"/>
      <c r="Y352" s="340"/>
      <c r="Z352" s="340"/>
    </row>
    <row r="353" spans="1:26" ht="15.75" customHeight="1" x14ac:dyDescent="0.25">
      <c r="A353" s="340"/>
      <c r="B353" s="340"/>
      <c r="C353" s="340"/>
      <c r="D353" s="346"/>
      <c r="E353" s="346"/>
      <c r="F353" s="346"/>
      <c r="G353" s="346"/>
      <c r="H353" s="340"/>
      <c r="I353" s="340"/>
      <c r="J353" s="340"/>
      <c r="K353" s="340"/>
      <c r="L353" s="340"/>
      <c r="M353" s="340"/>
      <c r="N353" s="340"/>
      <c r="O353" s="340"/>
      <c r="P353" s="340"/>
      <c r="Q353" s="340"/>
      <c r="R353" s="340"/>
      <c r="S353" s="340"/>
      <c r="T353" s="340"/>
      <c r="U353" s="340"/>
      <c r="V353" s="340"/>
      <c r="W353" s="340"/>
      <c r="X353" s="340"/>
      <c r="Y353" s="340"/>
      <c r="Z353" s="340"/>
    </row>
    <row r="354" spans="1:26" ht="15.75" customHeight="1" x14ac:dyDescent="0.25">
      <c r="A354" s="340"/>
      <c r="B354" s="340"/>
      <c r="C354" s="340"/>
      <c r="D354" s="346"/>
      <c r="E354" s="346"/>
      <c r="F354" s="346"/>
      <c r="G354" s="346"/>
      <c r="H354" s="340"/>
      <c r="I354" s="340"/>
      <c r="J354" s="340"/>
      <c r="K354" s="340"/>
      <c r="L354" s="340"/>
      <c r="M354" s="340"/>
      <c r="N354" s="340"/>
      <c r="O354" s="340"/>
      <c r="P354" s="340"/>
      <c r="Q354" s="340"/>
      <c r="R354" s="340"/>
      <c r="S354" s="340"/>
      <c r="T354" s="340"/>
      <c r="U354" s="340"/>
      <c r="V354" s="340"/>
      <c r="W354" s="340"/>
      <c r="X354" s="340"/>
      <c r="Y354" s="340"/>
      <c r="Z354" s="340"/>
    </row>
    <row r="355" spans="1:26" ht="15.75" customHeight="1" x14ac:dyDescent="0.25">
      <c r="A355" s="340"/>
      <c r="B355" s="340"/>
      <c r="C355" s="340"/>
      <c r="D355" s="346"/>
      <c r="E355" s="346"/>
      <c r="F355" s="346"/>
      <c r="G355" s="346"/>
      <c r="H355" s="340"/>
      <c r="I355" s="340"/>
      <c r="J355" s="340"/>
      <c r="K355" s="340"/>
      <c r="L355" s="340"/>
      <c r="M355" s="340"/>
      <c r="N355" s="340"/>
      <c r="O355" s="340"/>
      <c r="P355" s="340"/>
      <c r="Q355" s="340"/>
      <c r="R355" s="340"/>
      <c r="S355" s="340"/>
      <c r="T355" s="340"/>
      <c r="U355" s="340"/>
      <c r="V355" s="340"/>
      <c r="W355" s="340"/>
      <c r="X355" s="340"/>
      <c r="Y355" s="340"/>
      <c r="Z355" s="340"/>
    </row>
    <row r="356" spans="1:26" ht="15.75" customHeight="1" x14ac:dyDescent="0.25">
      <c r="A356" s="340"/>
      <c r="B356" s="340"/>
      <c r="C356" s="340"/>
      <c r="D356" s="346"/>
      <c r="E356" s="346"/>
      <c r="F356" s="346"/>
      <c r="G356" s="346"/>
      <c r="H356" s="340"/>
      <c r="I356" s="340"/>
      <c r="J356" s="340"/>
      <c r="K356" s="340"/>
      <c r="L356" s="340"/>
      <c r="M356" s="340"/>
      <c r="N356" s="340"/>
      <c r="O356" s="340"/>
      <c r="P356" s="340"/>
      <c r="Q356" s="340"/>
      <c r="R356" s="340"/>
      <c r="S356" s="340"/>
      <c r="T356" s="340"/>
      <c r="U356" s="340"/>
      <c r="V356" s="340"/>
      <c r="W356" s="340"/>
      <c r="X356" s="340"/>
      <c r="Y356" s="340"/>
      <c r="Z356" s="340"/>
    </row>
    <row r="357" spans="1:26" ht="15.75" customHeight="1" x14ac:dyDescent="0.25">
      <c r="A357" s="340"/>
      <c r="B357" s="340"/>
      <c r="C357" s="340"/>
      <c r="D357" s="346"/>
      <c r="E357" s="346"/>
      <c r="F357" s="346"/>
      <c r="G357" s="346"/>
      <c r="H357" s="340"/>
      <c r="I357" s="340"/>
      <c r="J357" s="340"/>
      <c r="K357" s="340"/>
      <c r="L357" s="340"/>
      <c r="M357" s="340"/>
      <c r="N357" s="340"/>
      <c r="O357" s="340"/>
      <c r="P357" s="340"/>
      <c r="Q357" s="340"/>
      <c r="R357" s="340"/>
      <c r="S357" s="340"/>
      <c r="T357" s="340"/>
      <c r="U357" s="340"/>
      <c r="V357" s="340"/>
      <c r="W357" s="340"/>
      <c r="X357" s="340"/>
      <c r="Y357" s="340"/>
      <c r="Z357" s="340"/>
    </row>
    <row r="358" spans="1:26" ht="15.75" customHeight="1" x14ac:dyDescent="0.25">
      <c r="A358" s="340"/>
      <c r="B358" s="340"/>
      <c r="C358" s="340"/>
      <c r="D358" s="346"/>
      <c r="E358" s="346"/>
      <c r="F358" s="346"/>
      <c r="G358" s="346"/>
      <c r="H358" s="340"/>
      <c r="I358" s="340"/>
      <c r="J358" s="340"/>
      <c r="K358" s="340"/>
      <c r="L358" s="340"/>
      <c r="M358" s="340"/>
      <c r="N358" s="340"/>
      <c r="O358" s="340"/>
      <c r="P358" s="340"/>
      <c r="Q358" s="340"/>
      <c r="R358" s="340"/>
      <c r="S358" s="340"/>
      <c r="T358" s="340"/>
      <c r="U358" s="340"/>
      <c r="V358" s="340"/>
      <c r="W358" s="340"/>
      <c r="X358" s="340"/>
      <c r="Y358" s="340"/>
      <c r="Z358" s="340"/>
    </row>
    <row r="359" spans="1:26" ht="15.75" customHeight="1" x14ac:dyDescent="0.25">
      <c r="A359" s="340"/>
      <c r="B359" s="340"/>
      <c r="C359" s="340"/>
      <c r="D359" s="346"/>
      <c r="E359" s="346"/>
      <c r="F359" s="346"/>
      <c r="G359" s="346"/>
      <c r="H359" s="340"/>
      <c r="I359" s="340"/>
      <c r="J359" s="340"/>
      <c r="K359" s="340"/>
      <c r="L359" s="340"/>
      <c r="M359" s="340"/>
      <c r="N359" s="340"/>
      <c r="O359" s="340"/>
      <c r="P359" s="340"/>
      <c r="Q359" s="340"/>
      <c r="R359" s="340"/>
      <c r="S359" s="340"/>
      <c r="T359" s="340"/>
      <c r="U359" s="340"/>
      <c r="V359" s="340"/>
      <c r="W359" s="340"/>
      <c r="X359" s="340"/>
      <c r="Y359" s="340"/>
      <c r="Z359" s="340"/>
    </row>
    <row r="360" spans="1:26" ht="15.75" customHeight="1" x14ac:dyDescent="0.25">
      <c r="A360" s="340"/>
      <c r="B360" s="340"/>
      <c r="C360" s="340"/>
      <c r="D360" s="346"/>
      <c r="E360" s="346"/>
      <c r="F360" s="346"/>
      <c r="G360" s="346"/>
      <c r="H360" s="340"/>
      <c r="I360" s="340"/>
      <c r="J360" s="340"/>
      <c r="K360" s="340"/>
      <c r="L360" s="340"/>
      <c r="M360" s="340"/>
      <c r="N360" s="340"/>
      <c r="O360" s="340"/>
      <c r="P360" s="340"/>
      <c r="Q360" s="340"/>
      <c r="R360" s="340"/>
      <c r="S360" s="340"/>
      <c r="T360" s="340"/>
      <c r="U360" s="340"/>
      <c r="V360" s="340"/>
      <c r="W360" s="340"/>
      <c r="X360" s="340"/>
      <c r="Y360" s="340"/>
      <c r="Z360" s="340"/>
    </row>
    <row r="361" spans="1:26" ht="15.75" customHeight="1" x14ac:dyDescent="0.25">
      <c r="A361" s="340"/>
      <c r="B361" s="340"/>
      <c r="C361" s="340"/>
      <c r="D361" s="346"/>
      <c r="E361" s="346"/>
      <c r="F361" s="346"/>
      <c r="G361" s="346"/>
      <c r="H361" s="340"/>
      <c r="I361" s="340"/>
      <c r="J361" s="340"/>
      <c r="K361" s="340"/>
      <c r="L361" s="340"/>
      <c r="M361" s="340"/>
      <c r="N361" s="340"/>
      <c r="O361" s="340"/>
      <c r="P361" s="340"/>
      <c r="Q361" s="340"/>
      <c r="R361" s="340"/>
      <c r="S361" s="340"/>
      <c r="T361" s="340"/>
      <c r="U361" s="340"/>
      <c r="V361" s="340"/>
      <c r="W361" s="340"/>
      <c r="X361" s="340"/>
      <c r="Y361" s="340"/>
      <c r="Z361" s="340"/>
    </row>
    <row r="362" spans="1:26" ht="15.75" customHeight="1" x14ac:dyDescent="0.25">
      <c r="A362" s="340"/>
      <c r="B362" s="340"/>
      <c r="C362" s="340"/>
      <c r="D362" s="346"/>
      <c r="E362" s="346"/>
      <c r="F362" s="346"/>
      <c r="G362" s="346"/>
      <c r="H362" s="340"/>
      <c r="I362" s="340"/>
      <c r="J362" s="340"/>
      <c r="K362" s="340"/>
      <c r="L362" s="340"/>
      <c r="M362" s="340"/>
      <c r="N362" s="340"/>
      <c r="O362" s="340"/>
      <c r="P362" s="340"/>
      <c r="Q362" s="340"/>
      <c r="R362" s="340"/>
      <c r="S362" s="340"/>
      <c r="T362" s="340"/>
      <c r="U362" s="340"/>
      <c r="V362" s="340"/>
      <c r="W362" s="340"/>
      <c r="X362" s="340"/>
      <c r="Y362" s="340"/>
      <c r="Z362" s="340"/>
    </row>
    <row r="363" spans="1:26" ht="15.75" customHeight="1" x14ac:dyDescent="0.25">
      <c r="A363" s="340"/>
      <c r="B363" s="340"/>
      <c r="C363" s="340"/>
      <c r="D363" s="346"/>
      <c r="E363" s="346"/>
      <c r="F363" s="346"/>
      <c r="G363" s="346"/>
      <c r="H363" s="340"/>
      <c r="I363" s="340"/>
      <c r="J363" s="340"/>
      <c r="K363" s="340"/>
      <c r="L363" s="340"/>
      <c r="M363" s="340"/>
      <c r="N363" s="340"/>
      <c r="O363" s="340"/>
      <c r="P363" s="340"/>
      <c r="Q363" s="340"/>
      <c r="R363" s="340"/>
      <c r="S363" s="340"/>
      <c r="T363" s="340"/>
      <c r="U363" s="340"/>
      <c r="V363" s="340"/>
      <c r="W363" s="340"/>
      <c r="X363" s="340"/>
      <c r="Y363" s="340"/>
      <c r="Z363" s="340"/>
    </row>
    <row r="364" spans="1:26" ht="15.75" customHeight="1" x14ac:dyDescent="0.25">
      <c r="A364" s="340"/>
      <c r="B364" s="340"/>
      <c r="C364" s="340"/>
      <c r="D364" s="346"/>
      <c r="E364" s="346"/>
      <c r="F364" s="346"/>
      <c r="G364" s="346"/>
      <c r="H364" s="340"/>
      <c r="I364" s="340"/>
      <c r="J364" s="340"/>
      <c r="K364" s="340"/>
      <c r="L364" s="340"/>
      <c r="M364" s="340"/>
      <c r="N364" s="340"/>
      <c r="O364" s="340"/>
      <c r="P364" s="340"/>
      <c r="Q364" s="340"/>
      <c r="R364" s="340"/>
      <c r="S364" s="340"/>
      <c r="T364" s="340"/>
      <c r="U364" s="340"/>
      <c r="V364" s="340"/>
      <c r="W364" s="340"/>
      <c r="X364" s="340"/>
      <c r="Y364" s="340"/>
      <c r="Z364" s="340"/>
    </row>
    <row r="365" spans="1:26" ht="15.75" customHeight="1" x14ac:dyDescent="0.25">
      <c r="A365" s="340"/>
      <c r="B365" s="340"/>
      <c r="C365" s="340"/>
      <c r="D365" s="346"/>
      <c r="E365" s="346"/>
      <c r="F365" s="346"/>
      <c r="G365" s="346"/>
      <c r="H365" s="340"/>
      <c r="I365" s="340"/>
      <c r="J365" s="340"/>
      <c r="K365" s="340"/>
      <c r="L365" s="340"/>
      <c r="M365" s="340"/>
      <c r="N365" s="340"/>
      <c r="O365" s="340"/>
      <c r="P365" s="340"/>
      <c r="Q365" s="340"/>
      <c r="R365" s="340"/>
      <c r="S365" s="340"/>
      <c r="T365" s="340"/>
      <c r="U365" s="340"/>
      <c r="V365" s="340"/>
      <c r="W365" s="340"/>
      <c r="X365" s="340"/>
      <c r="Y365" s="340"/>
      <c r="Z365" s="340"/>
    </row>
    <row r="366" spans="1:26" ht="15.75" customHeight="1" x14ac:dyDescent="0.25">
      <c r="A366" s="340"/>
      <c r="B366" s="340"/>
      <c r="C366" s="340"/>
      <c r="D366" s="346"/>
      <c r="E366" s="346"/>
      <c r="F366" s="346"/>
      <c r="G366" s="346"/>
      <c r="H366" s="340"/>
      <c r="I366" s="340"/>
      <c r="J366" s="340"/>
      <c r="K366" s="340"/>
      <c r="L366" s="340"/>
      <c r="M366" s="340"/>
      <c r="N366" s="340"/>
      <c r="O366" s="340"/>
      <c r="P366" s="340"/>
      <c r="Q366" s="340"/>
      <c r="R366" s="340"/>
      <c r="S366" s="340"/>
      <c r="T366" s="340"/>
      <c r="U366" s="340"/>
      <c r="V366" s="340"/>
      <c r="W366" s="340"/>
      <c r="X366" s="340"/>
      <c r="Y366" s="340"/>
      <c r="Z366" s="340"/>
    </row>
    <row r="367" spans="1:26" ht="15.75" customHeight="1" x14ac:dyDescent="0.25">
      <c r="A367" s="340"/>
      <c r="B367" s="340"/>
      <c r="C367" s="340"/>
      <c r="D367" s="346"/>
      <c r="E367" s="346"/>
      <c r="F367" s="346"/>
      <c r="G367" s="346"/>
      <c r="H367" s="340"/>
      <c r="I367" s="340"/>
      <c r="J367" s="340"/>
      <c r="K367" s="340"/>
      <c r="L367" s="340"/>
      <c r="M367" s="340"/>
      <c r="N367" s="340"/>
      <c r="O367" s="340"/>
      <c r="P367" s="340"/>
      <c r="Q367" s="340"/>
      <c r="R367" s="340"/>
      <c r="S367" s="340"/>
      <c r="T367" s="340"/>
      <c r="U367" s="340"/>
      <c r="V367" s="340"/>
      <c r="W367" s="340"/>
      <c r="X367" s="340"/>
      <c r="Y367" s="340"/>
      <c r="Z367" s="340"/>
    </row>
    <row r="368" spans="1:26" ht="15.75" customHeight="1" x14ac:dyDescent="0.25">
      <c r="A368" s="340"/>
      <c r="B368" s="340"/>
      <c r="C368" s="340"/>
      <c r="D368" s="346"/>
      <c r="E368" s="346"/>
      <c r="F368" s="346"/>
      <c r="G368" s="346"/>
      <c r="H368" s="340"/>
      <c r="I368" s="340"/>
      <c r="J368" s="340"/>
      <c r="K368" s="340"/>
      <c r="L368" s="340"/>
      <c r="M368" s="340"/>
      <c r="N368" s="340"/>
      <c r="O368" s="340"/>
      <c r="P368" s="340"/>
      <c r="Q368" s="340"/>
      <c r="R368" s="340"/>
      <c r="S368" s="340"/>
      <c r="T368" s="340"/>
      <c r="U368" s="340"/>
      <c r="V368" s="340"/>
      <c r="W368" s="340"/>
      <c r="X368" s="340"/>
      <c r="Y368" s="340"/>
      <c r="Z368" s="340"/>
    </row>
    <row r="369" spans="1:26" ht="15.75" customHeight="1" x14ac:dyDescent="0.25">
      <c r="A369" s="340"/>
      <c r="B369" s="340"/>
      <c r="C369" s="340"/>
      <c r="D369" s="346"/>
      <c r="E369" s="346"/>
      <c r="F369" s="346"/>
      <c r="G369" s="346"/>
      <c r="H369" s="340"/>
      <c r="I369" s="340"/>
      <c r="J369" s="340"/>
      <c r="K369" s="340"/>
      <c r="L369" s="340"/>
      <c r="M369" s="340"/>
      <c r="N369" s="340"/>
      <c r="O369" s="340"/>
      <c r="P369" s="340"/>
      <c r="Q369" s="340"/>
      <c r="R369" s="340"/>
      <c r="S369" s="340"/>
      <c r="T369" s="340"/>
      <c r="U369" s="340"/>
      <c r="V369" s="340"/>
      <c r="W369" s="340"/>
      <c r="X369" s="340"/>
      <c r="Y369" s="340"/>
      <c r="Z369" s="340"/>
    </row>
    <row r="370" spans="1:26" ht="15.75" customHeight="1" x14ac:dyDescent="0.25">
      <c r="A370" s="340"/>
      <c r="B370" s="340"/>
      <c r="C370" s="340"/>
      <c r="D370" s="346"/>
      <c r="E370" s="346"/>
      <c r="F370" s="346"/>
      <c r="G370" s="346"/>
      <c r="H370" s="340"/>
      <c r="I370" s="340"/>
      <c r="J370" s="340"/>
      <c r="K370" s="340"/>
      <c r="L370" s="340"/>
      <c r="M370" s="340"/>
      <c r="N370" s="340"/>
      <c r="O370" s="340"/>
      <c r="P370" s="340"/>
      <c r="Q370" s="340"/>
      <c r="R370" s="340"/>
      <c r="S370" s="340"/>
      <c r="T370" s="340"/>
      <c r="U370" s="340"/>
      <c r="V370" s="340"/>
      <c r="W370" s="340"/>
      <c r="X370" s="340"/>
      <c r="Y370" s="340"/>
      <c r="Z370" s="340"/>
    </row>
    <row r="371" spans="1:26" ht="15.75" customHeight="1" x14ac:dyDescent="0.25">
      <c r="A371" s="340"/>
      <c r="B371" s="340"/>
      <c r="C371" s="340"/>
      <c r="D371" s="346"/>
      <c r="E371" s="346"/>
      <c r="F371" s="346"/>
      <c r="G371" s="346"/>
      <c r="H371" s="340"/>
      <c r="I371" s="340"/>
      <c r="J371" s="340"/>
      <c r="K371" s="340"/>
      <c r="L371" s="340"/>
      <c r="M371" s="340"/>
      <c r="N371" s="340"/>
      <c r="O371" s="340"/>
      <c r="P371" s="340"/>
      <c r="Q371" s="340"/>
      <c r="R371" s="340"/>
      <c r="S371" s="340"/>
      <c r="T371" s="340"/>
      <c r="U371" s="340"/>
      <c r="V371" s="340"/>
      <c r="W371" s="340"/>
      <c r="X371" s="340"/>
      <c r="Y371" s="340"/>
      <c r="Z371" s="340"/>
    </row>
    <row r="372" spans="1:26" ht="15.75" customHeight="1" x14ac:dyDescent="0.25">
      <c r="A372" s="340"/>
      <c r="B372" s="340"/>
      <c r="C372" s="340"/>
      <c r="D372" s="346"/>
      <c r="E372" s="346"/>
      <c r="F372" s="346"/>
      <c r="G372" s="346"/>
      <c r="H372" s="340"/>
      <c r="I372" s="340"/>
      <c r="J372" s="340"/>
      <c r="K372" s="340"/>
      <c r="L372" s="340"/>
      <c r="M372" s="340"/>
      <c r="N372" s="340"/>
      <c r="O372" s="340"/>
      <c r="P372" s="340"/>
      <c r="Q372" s="340"/>
      <c r="R372" s="340"/>
      <c r="S372" s="340"/>
      <c r="T372" s="340"/>
      <c r="U372" s="340"/>
      <c r="V372" s="340"/>
      <c r="W372" s="340"/>
      <c r="X372" s="340"/>
      <c r="Y372" s="340"/>
      <c r="Z372" s="340"/>
    </row>
    <row r="373" spans="1:26" ht="15.75" customHeight="1" x14ac:dyDescent="0.25">
      <c r="A373" s="340"/>
      <c r="B373" s="340"/>
      <c r="C373" s="340"/>
      <c r="D373" s="346"/>
      <c r="E373" s="346"/>
      <c r="F373" s="346"/>
      <c r="G373" s="346"/>
      <c r="H373" s="340"/>
      <c r="I373" s="340"/>
      <c r="J373" s="340"/>
      <c r="K373" s="340"/>
      <c r="L373" s="340"/>
      <c r="M373" s="340"/>
      <c r="N373" s="340"/>
      <c r="O373" s="340"/>
      <c r="P373" s="340"/>
      <c r="Q373" s="340"/>
      <c r="R373" s="340"/>
      <c r="S373" s="340"/>
      <c r="T373" s="340"/>
      <c r="U373" s="340"/>
      <c r="V373" s="340"/>
      <c r="W373" s="340"/>
      <c r="X373" s="340"/>
      <c r="Y373" s="340"/>
      <c r="Z373" s="340"/>
    </row>
    <row r="374" spans="1:26" ht="15.75" customHeight="1" x14ac:dyDescent="0.25">
      <c r="A374" s="340"/>
      <c r="B374" s="340"/>
      <c r="C374" s="340"/>
      <c r="D374" s="346"/>
      <c r="E374" s="346"/>
      <c r="F374" s="346"/>
      <c r="G374" s="346"/>
      <c r="H374" s="340"/>
      <c r="I374" s="340"/>
      <c r="J374" s="340"/>
      <c r="K374" s="340"/>
      <c r="L374" s="340"/>
      <c r="M374" s="340"/>
      <c r="N374" s="340"/>
      <c r="O374" s="340"/>
      <c r="P374" s="340"/>
      <c r="Q374" s="340"/>
      <c r="R374" s="340"/>
      <c r="S374" s="340"/>
      <c r="T374" s="340"/>
      <c r="U374" s="340"/>
      <c r="V374" s="340"/>
      <c r="W374" s="340"/>
      <c r="X374" s="340"/>
      <c r="Y374" s="340"/>
      <c r="Z374" s="340"/>
    </row>
    <row r="375" spans="1:26" ht="15.75" customHeight="1" x14ac:dyDescent="0.25">
      <c r="A375" s="340"/>
      <c r="B375" s="340"/>
      <c r="C375" s="340"/>
      <c r="D375" s="346"/>
      <c r="E375" s="346"/>
      <c r="F375" s="346"/>
      <c r="G375" s="346"/>
      <c r="H375" s="340"/>
      <c r="I375" s="340"/>
      <c r="J375" s="340"/>
      <c r="K375" s="340"/>
      <c r="L375" s="340"/>
      <c r="M375" s="340"/>
      <c r="N375" s="340"/>
      <c r="O375" s="340"/>
      <c r="P375" s="340"/>
      <c r="Q375" s="340"/>
      <c r="R375" s="340"/>
      <c r="S375" s="340"/>
      <c r="T375" s="340"/>
      <c r="U375" s="340"/>
      <c r="V375" s="340"/>
      <c r="W375" s="340"/>
      <c r="X375" s="340"/>
      <c r="Y375" s="340"/>
      <c r="Z375" s="340"/>
    </row>
    <row r="376" spans="1:26" ht="15.75" customHeight="1" x14ac:dyDescent="0.25">
      <c r="A376" s="340"/>
      <c r="B376" s="340"/>
      <c r="C376" s="340"/>
      <c r="D376" s="346"/>
      <c r="E376" s="346"/>
      <c r="F376" s="346"/>
      <c r="G376" s="346"/>
      <c r="H376" s="340"/>
      <c r="I376" s="340"/>
      <c r="J376" s="340"/>
      <c r="K376" s="340"/>
      <c r="L376" s="340"/>
      <c r="M376" s="340"/>
      <c r="N376" s="340"/>
      <c r="O376" s="340"/>
      <c r="P376" s="340"/>
      <c r="Q376" s="340"/>
      <c r="R376" s="340"/>
      <c r="S376" s="340"/>
      <c r="T376" s="340"/>
      <c r="U376" s="340"/>
      <c r="V376" s="340"/>
      <c r="W376" s="340"/>
      <c r="X376" s="340"/>
      <c r="Y376" s="340"/>
      <c r="Z376" s="340"/>
    </row>
    <row r="377" spans="1:26" ht="15.75" customHeight="1" x14ac:dyDescent="0.25">
      <c r="A377" s="340"/>
      <c r="B377" s="340"/>
      <c r="C377" s="340"/>
      <c r="D377" s="346"/>
      <c r="E377" s="346"/>
      <c r="F377" s="346"/>
      <c r="G377" s="346"/>
      <c r="H377" s="340"/>
      <c r="I377" s="340"/>
      <c r="J377" s="340"/>
      <c r="K377" s="340"/>
      <c r="L377" s="340"/>
      <c r="M377" s="340"/>
      <c r="N377" s="340"/>
      <c r="O377" s="340"/>
      <c r="P377" s="340"/>
      <c r="Q377" s="340"/>
      <c r="R377" s="340"/>
      <c r="S377" s="340"/>
      <c r="T377" s="340"/>
      <c r="U377" s="340"/>
      <c r="V377" s="340"/>
      <c r="W377" s="340"/>
      <c r="X377" s="340"/>
      <c r="Y377" s="340"/>
      <c r="Z377" s="340"/>
    </row>
    <row r="378" spans="1:26" ht="15.75" customHeight="1" x14ac:dyDescent="0.25">
      <c r="A378" s="340"/>
      <c r="B378" s="340"/>
      <c r="C378" s="340"/>
      <c r="D378" s="346"/>
      <c r="E378" s="346"/>
      <c r="F378" s="346"/>
      <c r="G378" s="346"/>
      <c r="H378" s="340"/>
      <c r="I378" s="340"/>
      <c r="J378" s="340"/>
      <c r="K378" s="340"/>
      <c r="L378" s="340"/>
      <c r="M378" s="340"/>
      <c r="N378" s="340"/>
      <c r="O378" s="340"/>
      <c r="P378" s="340"/>
      <c r="Q378" s="340"/>
      <c r="R378" s="340"/>
      <c r="S378" s="340"/>
      <c r="T378" s="340"/>
      <c r="U378" s="340"/>
      <c r="V378" s="340"/>
      <c r="W378" s="340"/>
      <c r="X378" s="340"/>
      <c r="Y378" s="340"/>
      <c r="Z378" s="340"/>
    </row>
    <row r="379" spans="1:26" ht="15.75" customHeight="1" x14ac:dyDescent="0.25">
      <c r="A379" s="340"/>
      <c r="B379" s="340"/>
      <c r="C379" s="340"/>
      <c r="D379" s="346"/>
      <c r="E379" s="346"/>
      <c r="F379" s="346"/>
      <c r="G379" s="346"/>
      <c r="H379" s="340"/>
      <c r="I379" s="340"/>
      <c r="J379" s="340"/>
      <c r="K379" s="340"/>
      <c r="L379" s="340"/>
      <c r="M379" s="340"/>
      <c r="N379" s="340"/>
      <c r="O379" s="340"/>
      <c r="P379" s="340"/>
      <c r="Q379" s="340"/>
      <c r="R379" s="340"/>
      <c r="S379" s="340"/>
      <c r="T379" s="340"/>
      <c r="U379" s="340"/>
      <c r="V379" s="340"/>
      <c r="W379" s="340"/>
      <c r="X379" s="340"/>
      <c r="Y379" s="340"/>
      <c r="Z379" s="340"/>
    </row>
    <row r="380" spans="1:26" ht="15.75" customHeight="1" x14ac:dyDescent="0.25">
      <c r="A380" s="340"/>
      <c r="B380" s="340"/>
      <c r="C380" s="340"/>
      <c r="D380" s="346"/>
      <c r="E380" s="346"/>
      <c r="F380" s="346"/>
      <c r="G380" s="346"/>
      <c r="H380" s="340"/>
      <c r="I380" s="340"/>
      <c r="J380" s="340"/>
      <c r="K380" s="340"/>
      <c r="L380" s="340"/>
      <c r="M380" s="340"/>
      <c r="N380" s="340"/>
      <c r="O380" s="340"/>
      <c r="P380" s="340"/>
      <c r="Q380" s="340"/>
      <c r="R380" s="340"/>
      <c r="S380" s="340"/>
      <c r="T380" s="340"/>
      <c r="U380" s="340"/>
      <c r="V380" s="340"/>
      <c r="W380" s="340"/>
      <c r="X380" s="340"/>
      <c r="Y380" s="340"/>
      <c r="Z380" s="340"/>
    </row>
    <row r="381" spans="1:26" ht="15.75" customHeight="1" x14ac:dyDescent="0.25">
      <c r="A381" s="340"/>
      <c r="B381" s="340"/>
      <c r="C381" s="340"/>
      <c r="D381" s="346"/>
      <c r="E381" s="346"/>
      <c r="F381" s="346"/>
      <c r="G381" s="346"/>
      <c r="H381" s="340"/>
      <c r="I381" s="340"/>
      <c r="J381" s="340"/>
      <c r="K381" s="340"/>
      <c r="L381" s="340"/>
      <c r="M381" s="340"/>
      <c r="N381" s="340"/>
      <c r="O381" s="340"/>
      <c r="P381" s="340"/>
      <c r="Q381" s="340"/>
      <c r="R381" s="340"/>
      <c r="S381" s="340"/>
      <c r="T381" s="340"/>
      <c r="U381" s="340"/>
      <c r="V381" s="340"/>
      <c r="W381" s="340"/>
      <c r="X381" s="340"/>
      <c r="Y381" s="340"/>
      <c r="Z381" s="340"/>
    </row>
    <row r="382" spans="1:26" ht="15.75" customHeight="1" x14ac:dyDescent="0.25">
      <c r="A382" s="340"/>
      <c r="B382" s="340"/>
      <c r="C382" s="340"/>
      <c r="D382" s="346"/>
      <c r="E382" s="346"/>
      <c r="F382" s="346"/>
      <c r="G382" s="346"/>
      <c r="H382" s="340"/>
      <c r="I382" s="340"/>
      <c r="J382" s="340"/>
      <c r="K382" s="340"/>
      <c r="L382" s="340"/>
      <c r="M382" s="340"/>
      <c r="N382" s="340"/>
      <c r="O382" s="340"/>
      <c r="P382" s="340"/>
      <c r="Q382" s="340"/>
      <c r="R382" s="340"/>
      <c r="S382" s="340"/>
      <c r="T382" s="340"/>
      <c r="U382" s="340"/>
      <c r="V382" s="340"/>
      <c r="W382" s="340"/>
      <c r="X382" s="340"/>
      <c r="Y382" s="340"/>
      <c r="Z382" s="340"/>
    </row>
    <row r="383" spans="1:26" ht="15.75" customHeight="1" x14ac:dyDescent="0.25">
      <c r="A383" s="340"/>
      <c r="B383" s="340"/>
      <c r="C383" s="340"/>
      <c r="D383" s="346"/>
      <c r="E383" s="346"/>
      <c r="F383" s="346"/>
      <c r="G383" s="346"/>
      <c r="H383" s="340"/>
      <c r="I383" s="340"/>
      <c r="J383" s="340"/>
      <c r="K383" s="340"/>
      <c r="L383" s="340"/>
      <c r="M383" s="340"/>
      <c r="N383" s="340"/>
      <c r="O383" s="340"/>
      <c r="P383" s="340"/>
      <c r="Q383" s="340"/>
      <c r="R383" s="340"/>
      <c r="S383" s="340"/>
      <c r="T383" s="340"/>
      <c r="U383" s="340"/>
      <c r="V383" s="340"/>
      <c r="W383" s="340"/>
      <c r="X383" s="340"/>
      <c r="Y383" s="340"/>
      <c r="Z383" s="340"/>
    </row>
    <row r="384" spans="1:26" ht="15.75" customHeight="1" x14ac:dyDescent="0.25">
      <c r="A384" s="340"/>
      <c r="B384" s="340"/>
      <c r="C384" s="340"/>
      <c r="D384" s="346"/>
      <c r="E384" s="346"/>
      <c r="F384" s="346"/>
      <c r="G384" s="346"/>
      <c r="H384" s="340"/>
      <c r="I384" s="340"/>
      <c r="J384" s="340"/>
      <c r="K384" s="340"/>
      <c r="L384" s="340"/>
      <c r="M384" s="340"/>
      <c r="N384" s="340"/>
      <c r="O384" s="340"/>
      <c r="P384" s="340"/>
      <c r="Q384" s="340"/>
      <c r="R384" s="340"/>
      <c r="S384" s="340"/>
      <c r="T384" s="340"/>
      <c r="U384" s="340"/>
      <c r="V384" s="340"/>
      <c r="W384" s="340"/>
      <c r="X384" s="340"/>
      <c r="Y384" s="340"/>
      <c r="Z384" s="340"/>
    </row>
    <row r="385" spans="1:26" ht="15.75" customHeight="1" x14ac:dyDescent="0.25">
      <c r="A385" s="340"/>
      <c r="B385" s="340"/>
      <c r="C385" s="340"/>
      <c r="D385" s="346"/>
      <c r="E385" s="346"/>
      <c r="F385" s="346"/>
      <c r="G385" s="346"/>
      <c r="H385" s="340"/>
      <c r="I385" s="340"/>
      <c r="J385" s="340"/>
      <c r="K385" s="340"/>
      <c r="L385" s="340"/>
      <c r="M385" s="340"/>
      <c r="N385" s="340"/>
      <c r="O385" s="340"/>
      <c r="P385" s="340"/>
      <c r="Q385" s="340"/>
      <c r="R385" s="340"/>
      <c r="S385" s="340"/>
      <c r="T385" s="340"/>
      <c r="U385" s="340"/>
      <c r="V385" s="340"/>
      <c r="W385" s="340"/>
      <c r="X385" s="340"/>
      <c r="Y385" s="340"/>
      <c r="Z385" s="340"/>
    </row>
    <row r="386" spans="1:26" ht="15.75" customHeight="1" x14ac:dyDescent="0.25">
      <c r="A386" s="340"/>
      <c r="B386" s="340"/>
      <c r="C386" s="340"/>
      <c r="D386" s="346"/>
      <c r="E386" s="346"/>
      <c r="F386" s="346"/>
      <c r="G386" s="346"/>
      <c r="H386" s="340"/>
      <c r="I386" s="340"/>
      <c r="J386" s="340"/>
      <c r="K386" s="340"/>
      <c r="L386" s="340"/>
      <c r="M386" s="340"/>
      <c r="N386" s="340"/>
      <c r="O386" s="340"/>
      <c r="P386" s="340"/>
      <c r="Q386" s="340"/>
      <c r="R386" s="340"/>
      <c r="S386" s="340"/>
      <c r="T386" s="340"/>
      <c r="U386" s="340"/>
      <c r="V386" s="340"/>
      <c r="W386" s="340"/>
      <c r="X386" s="340"/>
      <c r="Y386" s="340"/>
      <c r="Z386" s="340"/>
    </row>
    <row r="387" spans="1:26" ht="15.75" customHeight="1" x14ac:dyDescent="0.25">
      <c r="A387" s="340"/>
      <c r="B387" s="340"/>
      <c r="C387" s="340"/>
      <c r="D387" s="346"/>
      <c r="E387" s="346"/>
      <c r="F387" s="346"/>
      <c r="G387" s="346"/>
      <c r="H387" s="340"/>
      <c r="I387" s="340"/>
      <c r="J387" s="340"/>
      <c r="K387" s="340"/>
      <c r="L387" s="340"/>
      <c r="M387" s="340"/>
      <c r="N387" s="340"/>
      <c r="O387" s="340"/>
      <c r="P387" s="340"/>
      <c r="Q387" s="340"/>
      <c r="R387" s="340"/>
      <c r="S387" s="340"/>
      <c r="T387" s="340"/>
      <c r="U387" s="340"/>
      <c r="V387" s="340"/>
      <c r="W387" s="340"/>
      <c r="X387" s="340"/>
      <c r="Y387" s="340"/>
      <c r="Z387" s="340"/>
    </row>
    <row r="388" spans="1:26" ht="15.75" customHeight="1" x14ac:dyDescent="0.25">
      <c r="A388" s="340"/>
      <c r="B388" s="340"/>
      <c r="C388" s="340"/>
      <c r="D388" s="346"/>
      <c r="E388" s="346"/>
      <c r="F388" s="346"/>
      <c r="G388" s="346"/>
      <c r="H388" s="340"/>
      <c r="I388" s="340"/>
      <c r="J388" s="340"/>
      <c r="K388" s="340"/>
      <c r="L388" s="340"/>
      <c r="M388" s="340"/>
      <c r="N388" s="340"/>
      <c r="O388" s="340"/>
      <c r="P388" s="340"/>
      <c r="Q388" s="340"/>
      <c r="R388" s="340"/>
      <c r="S388" s="340"/>
      <c r="T388" s="340"/>
      <c r="U388" s="340"/>
      <c r="V388" s="340"/>
      <c r="W388" s="340"/>
      <c r="X388" s="340"/>
      <c r="Y388" s="340"/>
      <c r="Z388" s="340"/>
    </row>
    <row r="389" spans="1:26" ht="15.75" customHeight="1" x14ac:dyDescent="0.25">
      <c r="A389" s="340"/>
      <c r="B389" s="340"/>
      <c r="C389" s="340"/>
      <c r="D389" s="346"/>
      <c r="E389" s="346"/>
      <c r="F389" s="346"/>
      <c r="G389" s="346"/>
      <c r="H389" s="340"/>
      <c r="I389" s="340"/>
      <c r="J389" s="340"/>
      <c r="K389" s="340"/>
      <c r="L389" s="340"/>
      <c r="M389" s="340"/>
      <c r="N389" s="340"/>
      <c r="O389" s="340"/>
      <c r="P389" s="340"/>
      <c r="Q389" s="340"/>
      <c r="R389" s="340"/>
      <c r="S389" s="340"/>
      <c r="T389" s="340"/>
      <c r="U389" s="340"/>
      <c r="V389" s="340"/>
      <c r="W389" s="340"/>
      <c r="X389" s="340"/>
      <c r="Y389" s="340"/>
      <c r="Z389" s="340"/>
    </row>
    <row r="390" spans="1:26" ht="15.75" customHeight="1" x14ac:dyDescent="0.25">
      <c r="A390" s="340"/>
      <c r="B390" s="340"/>
      <c r="C390" s="340"/>
      <c r="D390" s="346"/>
      <c r="E390" s="346"/>
      <c r="F390" s="346"/>
      <c r="G390" s="346"/>
      <c r="H390" s="340"/>
      <c r="I390" s="340"/>
      <c r="J390" s="340"/>
      <c r="K390" s="340"/>
      <c r="L390" s="340"/>
      <c r="M390" s="340"/>
      <c r="N390" s="340"/>
      <c r="O390" s="340"/>
      <c r="P390" s="340"/>
      <c r="Q390" s="340"/>
      <c r="R390" s="340"/>
      <c r="S390" s="340"/>
      <c r="T390" s="340"/>
      <c r="U390" s="340"/>
      <c r="V390" s="340"/>
      <c r="W390" s="340"/>
      <c r="X390" s="340"/>
      <c r="Y390" s="340"/>
      <c r="Z390" s="340"/>
    </row>
    <row r="391" spans="1:26" ht="15.75" customHeight="1" x14ac:dyDescent="0.25">
      <c r="A391" s="340"/>
      <c r="B391" s="340"/>
      <c r="C391" s="340"/>
      <c r="D391" s="346"/>
      <c r="E391" s="346"/>
      <c r="F391" s="346"/>
      <c r="G391" s="346"/>
      <c r="H391" s="340"/>
      <c r="I391" s="340"/>
      <c r="J391" s="340"/>
      <c r="K391" s="340"/>
      <c r="L391" s="340"/>
      <c r="M391" s="340"/>
      <c r="N391" s="340"/>
      <c r="O391" s="340"/>
      <c r="P391" s="340"/>
      <c r="Q391" s="340"/>
      <c r="R391" s="340"/>
      <c r="S391" s="340"/>
      <c r="T391" s="340"/>
      <c r="U391" s="340"/>
      <c r="V391" s="340"/>
      <c r="W391" s="340"/>
      <c r="X391" s="340"/>
      <c r="Y391" s="340"/>
      <c r="Z391" s="340"/>
    </row>
    <row r="392" spans="1:26" ht="15.75" customHeight="1" x14ac:dyDescent="0.25">
      <c r="A392" s="340"/>
      <c r="B392" s="340"/>
      <c r="C392" s="340"/>
      <c r="D392" s="346"/>
      <c r="E392" s="346"/>
      <c r="F392" s="346"/>
      <c r="G392" s="346"/>
      <c r="H392" s="340"/>
      <c r="I392" s="340"/>
      <c r="J392" s="340"/>
      <c r="K392" s="340"/>
      <c r="L392" s="340"/>
      <c r="M392" s="340"/>
      <c r="N392" s="340"/>
      <c r="O392" s="340"/>
      <c r="P392" s="340"/>
      <c r="Q392" s="340"/>
      <c r="R392" s="340"/>
      <c r="S392" s="340"/>
      <c r="T392" s="340"/>
      <c r="U392" s="340"/>
      <c r="V392" s="340"/>
      <c r="W392" s="340"/>
      <c r="X392" s="340"/>
      <c r="Y392" s="340"/>
      <c r="Z392" s="340"/>
    </row>
    <row r="393" spans="1:26" ht="15.75" customHeight="1" x14ac:dyDescent="0.25">
      <c r="A393" s="340"/>
      <c r="B393" s="340"/>
      <c r="C393" s="340"/>
      <c r="D393" s="346"/>
      <c r="E393" s="346"/>
      <c r="F393" s="346"/>
      <c r="G393" s="346"/>
      <c r="H393" s="340"/>
      <c r="I393" s="340"/>
      <c r="J393" s="340"/>
      <c r="K393" s="340"/>
      <c r="L393" s="340"/>
      <c r="M393" s="340"/>
      <c r="N393" s="340"/>
      <c r="O393" s="340"/>
      <c r="P393" s="340"/>
      <c r="Q393" s="340"/>
      <c r="R393" s="340"/>
      <c r="S393" s="340"/>
      <c r="T393" s="340"/>
      <c r="U393" s="340"/>
      <c r="V393" s="340"/>
      <c r="W393" s="340"/>
      <c r="X393" s="340"/>
      <c r="Y393" s="340"/>
      <c r="Z393" s="340"/>
    </row>
    <row r="394" spans="1:26" ht="15.75" customHeight="1" x14ac:dyDescent="0.25">
      <c r="A394" s="340"/>
      <c r="B394" s="340"/>
      <c r="C394" s="340"/>
      <c r="D394" s="346"/>
      <c r="E394" s="346"/>
      <c r="F394" s="346"/>
      <c r="G394" s="346"/>
      <c r="H394" s="340"/>
      <c r="I394" s="340"/>
      <c r="J394" s="340"/>
      <c r="K394" s="340"/>
      <c r="L394" s="340"/>
      <c r="M394" s="340"/>
      <c r="N394" s="340"/>
      <c r="O394" s="340"/>
      <c r="P394" s="340"/>
      <c r="Q394" s="340"/>
      <c r="R394" s="340"/>
      <c r="S394" s="340"/>
      <c r="T394" s="340"/>
      <c r="U394" s="340"/>
      <c r="V394" s="340"/>
      <c r="W394" s="340"/>
      <c r="X394" s="340"/>
      <c r="Y394" s="340"/>
      <c r="Z394" s="340"/>
    </row>
    <row r="395" spans="1:26" ht="15.75" customHeight="1" x14ac:dyDescent="0.25">
      <c r="A395" s="340"/>
      <c r="B395" s="340"/>
      <c r="C395" s="340"/>
      <c r="D395" s="346"/>
      <c r="E395" s="346"/>
      <c r="F395" s="346"/>
      <c r="G395" s="346"/>
      <c r="H395" s="340"/>
      <c r="I395" s="340"/>
      <c r="J395" s="340"/>
      <c r="K395" s="340"/>
      <c r="L395" s="340"/>
      <c r="M395" s="340"/>
      <c r="N395" s="340"/>
      <c r="O395" s="340"/>
      <c r="P395" s="340"/>
      <c r="Q395" s="340"/>
      <c r="R395" s="340"/>
      <c r="S395" s="340"/>
      <c r="T395" s="340"/>
      <c r="U395" s="340"/>
      <c r="V395" s="340"/>
      <c r="W395" s="340"/>
      <c r="X395" s="340"/>
      <c r="Y395" s="340"/>
      <c r="Z395" s="340"/>
    </row>
    <row r="396" spans="1:26" ht="15.75" customHeight="1" x14ac:dyDescent="0.25">
      <c r="A396" s="340"/>
      <c r="B396" s="340"/>
      <c r="C396" s="340"/>
      <c r="D396" s="346"/>
      <c r="E396" s="346"/>
      <c r="F396" s="346"/>
      <c r="G396" s="346"/>
      <c r="H396" s="340"/>
      <c r="I396" s="340"/>
      <c r="J396" s="340"/>
      <c r="K396" s="340"/>
      <c r="L396" s="340"/>
      <c r="M396" s="340"/>
      <c r="N396" s="340"/>
      <c r="O396" s="340"/>
      <c r="P396" s="340"/>
      <c r="Q396" s="340"/>
      <c r="R396" s="340"/>
      <c r="S396" s="340"/>
      <c r="T396" s="340"/>
      <c r="U396" s="340"/>
      <c r="V396" s="340"/>
      <c r="W396" s="340"/>
      <c r="X396" s="340"/>
      <c r="Y396" s="340"/>
      <c r="Z396" s="340"/>
    </row>
    <row r="397" spans="1:26" ht="15.75" customHeight="1" x14ac:dyDescent="0.25">
      <c r="A397" s="340"/>
      <c r="B397" s="340"/>
      <c r="C397" s="340"/>
      <c r="D397" s="346"/>
      <c r="E397" s="346"/>
      <c r="F397" s="346"/>
      <c r="G397" s="346"/>
      <c r="H397" s="340"/>
      <c r="I397" s="340"/>
      <c r="J397" s="340"/>
      <c r="K397" s="340"/>
      <c r="L397" s="340"/>
      <c r="M397" s="340"/>
      <c r="N397" s="340"/>
      <c r="O397" s="340"/>
      <c r="P397" s="340"/>
      <c r="Q397" s="340"/>
      <c r="R397" s="340"/>
      <c r="S397" s="340"/>
      <c r="T397" s="340"/>
      <c r="U397" s="340"/>
      <c r="V397" s="340"/>
      <c r="W397" s="340"/>
      <c r="X397" s="340"/>
      <c r="Y397" s="340"/>
      <c r="Z397" s="340"/>
    </row>
    <row r="398" spans="1:26" ht="15.75" customHeight="1" x14ac:dyDescent="0.25">
      <c r="A398" s="340"/>
      <c r="B398" s="340"/>
      <c r="C398" s="340"/>
      <c r="D398" s="346"/>
      <c r="E398" s="346"/>
      <c r="F398" s="346"/>
      <c r="G398" s="346"/>
      <c r="H398" s="340"/>
      <c r="I398" s="340"/>
      <c r="J398" s="340"/>
      <c r="K398" s="340"/>
      <c r="L398" s="340"/>
      <c r="M398" s="340"/>
      <c r="N398" s="340"/>
      <c r="O398" s="340"/>
      <c r="P398" s="340"/>
      <c r="Q398" s="340"/>
      <c r="R398" s="340"/>
      <c r="S398" s="340"/>
      <c r="T398" s="340"/>
      <c r="U398" s="340"/>
      <c r="V398" s="340"/>
      <c r="W398" s="340"/>
      <c r="X398" s="340"/>
      <c r="Y398" s="340"/>
      <c r="Z398" s="340"/>
    </row>
    <row r="399" spans="1:26" ht="15.75" customHeight="1" x14ac:dyDescent="0.25">
      <c r="A399" s="340"/>
      <c r="B399" s="340"/>
      <c r="C399" s="340"/>
      <c r="D399" s="346"/>
      <c r="E399" s="346"/>
      <c r="F399" s="346"/>
      <c r="G399" s="346"/>
      <c r="H399" s="340"/>
      <c r="I399" s="340"/>
      <c r="J399" s="340"/>
      <c r="K399" s="340"/>
      <c r="L399" s="340"/>
      <c r="M399" s="340"/>
      <c r="N399" s="340"/>
      <c r="O399" s="340"/>
      <c r="P399" s="340"/>
      <c r="Q399" s="340"/>
      <c r="R399" s="340"/>
      <c r="S399" s="340"/>
      <c r="T399" s="340"/>
      <c r="U399" s="340"/>
      <c r="V399" s="340"/>
      <c r="W399" s="340"/>
      <c r="X399" s="340"/>
      <c r="Y399" s="340"/>
      <c r="Z399" s="340"/>
    </row>
    <row r="400" spans="1:26" ht="15.75" customHeight="1" x14ac:dyDescent="0.25">
      <c r="A400" s="340"/>
      <c r="B400" s="340"/>
      <c r="C400" s="340"/>
      <c r="D400" s="346"/>
      <c r="E400" s="346"/>
      <c r="F400" s="346"/>
      <c r="G400" s="346"/>
      <c r="H400" s="340"/>
      <c r="I400" s="340"/>
      <c r="J400" s="340"/>
      <c r="K400" s="340"/>
      <c r="L400" s="340"/>
      <c r="M400" s="340"/>
      <c r="N400" s="340"/>
      <c r="O400" s="340"/>
      <c r="P400" s="340"/>
      <c r="Q400" s="340"/>
      <c r="R400" s="340"/>
      <c r="S400" s="340"/>
      <c r="T400" s="340"/>
      <c r="U400" s="340"/>
      <c r="V400" s="340"/>
      <c r="W400" s="340"/>
      <c r="X400" s="340"/>
      <c r="Y400" s="340"/>
      <c r="Z400" s="340"/>
    </row>
    <row r="401" spans="1:26" ht="15.75" customHeight="1" x14ac:dyDescent="0.25">
      <c r="A401" s="340"/>
      <c r="B401" s="340"/>
      <c r="C401" s="340"/>
      <c r="D401" s="346"/>
      <c r="E401" s="346"/>
      <c r="F401" s="346"/>
      <c r="G401" s="346"/>
      <c r="H401" s="340"/>
      <c r="I401" s="340"/>
      <c r="J401" s="340"/>
      <c r="K401" s="340"/>
      <c r="L401" s="340"/>
      <c r="M401" s="340"/>
      <c r="N401" s="340"/>
      <c r="O401" s="340"/>
      <c r="P401" s="340"/>
      <c r="Q401" s="340"/>
      <c r="R401" s="340"/>
      <c r="S401" s="340"/>
      <c r="T401" s="340"/>
      <c r="U401" s="340"/>
      <c r="V401" s="340"/>
      <c r="W401" s="340"/>
      <c r="X401" s="340"/>
      <c r="Y401" s="340"/>
      <c r="Z401" s="340"/>
    </row>
    <row r="402" spans="1:26" ht="15.75" customHeight="1" x14ac:dyDescent="0.25">
      <c r="A402" s="340"/>
      <c r="B402" s="340"/>
      <c r="C402" s="340"/>
      <c r="D402" s="346"/>
      <c r="E402" s="346"/>
      <c r="F402" s="346"/>
      <c r="G402" s="346"/>
      <c r="H402" s="340"/>
      <c r="I402" s="340"/>
      <c r="J402" s="340"/>
      <c r="K402" s="340"/>
      <c r="L402" s="340"/>
      <c r="M402" s="340"/>
      <c r="N402" s="340"/>
      <c r="O402" s="340"/>
      <c r="P402" s="340"/>
      <c r="Q402" s="340"/>
      <c r="R402" s="340"/>
      <c r="S402" s="340"/>
      <c r="T402" s="340"/>
      <c r="U402" s="340"/>
      <c r="V402" s="340"/>
      <c r="W402" s="340"/>
      <c r="X402" s="340"/>
      <c r="Y402" s="340"/>
      <c r="Z402" s="340"/>
    </row>
    <row r="403" spans="1:26" ht="15.75" customHeight="1" x14ac:dyDescent="0.25">
      <c r="A403" s="340"/>
      <c r="B403" s="340"/>
      <c r="C403" s="340"/>
      <c r="D403" s="346"/>
      <c r="E403" s="346"/>
      <c r="F403" s="346"/>
      <c r="G403" s="346"/>
      <c r="H403" s="340"/>
      <c r="I403" s="340"/>
      <c r="J403" s="340"/>
      <c r="K403" s="340"/>
      <c r="L403" s="340"/>
      <c r="M403" s="340"/>
      <c r="N403" s="340"/>
      <c r="O403" s="340"/>
      <c r="P403" s="340"/>
      <c r="Q403" s="340"/>
      <c r="R403" s="340"/>
      <c r="S403" s="340"/>
      <c r="T403" s="340"/>
      <c r="U403" s="340"/>
      <c r="V403" s="340"/>
      <c r="W403" s="340"/>
      <c r="X403" s="340"/>
      <c r="Y403" s="340"/>
      <c r="Z403" s="340"/>
    </row>
    <row r="404" spans="1:26" ht="15.75" customHeight="1" x14ac:dyDescent="0.25">
      <c r="A404" s="340"/>
      <c r="B404" s="340"/>
      <c r="C404" s="340"/>
      <c r="D404" s="346"/>
      <c r="E404" s="346"/>
      <c r="F404" s="346"/>
      <c r="G404" s="346"/>
      <c r="H404" s="340"/>
      <c r="I404" s="340"/>
      <c r="J404" s="340"/>
      <c r="K404" s="340"/>
      <c r="L404" s="340"/>
      <c r="M404" s="340"/>
      <c r="N404" s="340"/>
      <c r="O404" s="340"/>
      <c r="P404" s="340"/>
      <c r="Q404" s="340"/>
      <c r="R404" s="340"/>
      <c r="S404" s="340"/>
      <c r="T404" s="340"/>
      <c r="U404" s="340"/>
      <c r="V404" s="340"/>
      <c r="W404" s="340"/>
      <c r="X404" s="340"/>
      <c r="Y404" s="340"/>
      <c r="Z404" s="340"/>
    </row>
    <row r="405" spans="1:26" ht="15.75" customHeight="1" x14ac:dyDescent="0.25">
      <c r="A405" s="340"/>
      <c r="B405" s="340"/>
      <c r="C405" s="340"/>
      <c r="D405" s="346"/>
      <c r="E405" s="346"/>
      <c r="F405" s="346"/>
      <c r="G405" s="346"/>
      <c r="H405" s="340"/>
      <c r="I405" s="340"/>
      <c r="J405" s="340"/>
      <c r="K405" s="340"/>
      <c r="L405" s="340"/>
      <c r="M405" s="340"/>
      <c r="N405" s="340"/>
      <c r="O405" s="340"/>
      <c r="P405" s="340"/>
      <c r="Q405" s="340"/>
      <c r="R405" s="340"/>
      <c r="S405" s="340"/>
      <c r="T405" s="340"/>
      <c r="U405" s="340"/>
      <c r="V405" s="340"/>
      <c r="W405" s="340"/>
      <c r="X405" s="340"/>
      <c r="Y405" s="340"/>
      <c r="Z405" s="340"/>
    </row>
    <row r="406" spans="1:26" ht="15.75" customHeight="1" x14ac:dyDescent="0.25">
      <c r="A406" s="340"/>
      <c r="B406" s="340"/>
      <c r="C406" s="340"/>
      <c r="D406" s="346"/>
      <c r="E406" s="346"/>
      <c r="F406" s="346"/>
      <c r="G406" s="346"/>
      <c r="H406" s="340"/>
      <c r="I406" s="340"/>
      <c r="J406" s="340"/>
      <c r="K406" s="340"/>
      <c r="L406" s="340"/>
      <c r="M406" s="340"/>
      <c r="N406" s="340"/>
      <c r="O406" s="340"/>
      <c r="P406" s="340"/>
      <c r="Q406" s="340"/>
      <c r="R406" s="340"/>
      <c r="S406" s="340"/>
      <c r="T406" s="340"/>
      <c r="U406" s="340"/>
      <c r="V406" s="340"/>
      <c r="W406" s="340"/>
      <c r="X406" s="340"/>
      <c r="Y406" s="340"/>
      <c r="Z406" s="340"/>
    </row>
    <row r="407" spans="1:26" ht="15.75" customHeight="1" x14ac:dyDescent="0.25">
      <c r="A407" s="340"/>
      <c r="B407" s="340"/>
      <c r="C407" s="340"/>
      <c r="D407" s="346"/>
      <c r="E407" s="346"/>
      <c r="F407" s="346"/>
      <c r="G407" s="346"/>
      <c r="H407" s="340"/>
      <c r="I407" s="340"/>
      <c r="J407" s="340"/>
      <c r="K407" s="340"/>
      <c r="L407" s="340"/>
      <c r="M407" s="340"/>
      <c r="N407" s="340"/>
      <c r="O407" s="340"/>
      <c r="P407" s="340"/>
      <c r="Q407" s="340"/>
      <c r="R407" s="340"/>
      <c r="S407" s="340"/>
      <c r="T407" s="340"/>
      <c r="U407" s="340"/>
      <c r="V407" s="340"/>
      <c r="W407" s="340"/>
      <c r="X407" s="340"/>
      <c r="Y407" s="340"/>
      <c r="Z407" s="340"/>
    </row>
    <row r="408" spans="1:26" ht="15.75" customHeight="1" x14ac:dyDescent="0.25">
      <c r="A408" s="340"/>
      <c r="B408" s="340"/>
      <c r="C408" s="340"/>
      <c r="D408" s="346"/>
      <c r="E408" s="346"/>
      <c r="F408" s="346"/>
      <c r="G408" s="346"/>
      <c r="H408" s="340"/>
      <c r="I408" s="340"/>
      <c r="J408" s="340"/>
      <c r="K408" s="340"/>
      <c r="L408" s="340"/>
      <c r="M408" s="340"/>
      <c r="N408" s="340"/>
      <c r="O408" s="340"/>
      <c r="P408" s="340"/>
      <c r="Q408" s="340"/>
      <c r="R408" s="340"/>
      <c r="S408" s="340"/>
      <c r="T408" s="340"/>
      <c r="U408" s="340"/>
      <c r="V408" s="340"/>
      <c r="W408" s="340"/>
      <c r="X408" s="340"/>
      <c r="Y408" s="340"/>
      <c r="Z408" s="340"/>
    </row>
    <row r="409" spans="1:26" ht="15.75" customHeight="1" x14ac:dyDescent="0.25">
      <c r="A409" s="340"/>
      <c r="B409" s="340"/>
      <c r="C409" s="340"/>
      <c r="D409" s="346"/>
      <c r="E409" s="346"/>
      <c r="F409" s="346"/>
      <c r="G409" s="346"/>
      <c r="H409" s="340"/>
      <c r="I409" s="340"/>
      <c r="J409" s="340"/>
      <c r="K409" s="340"/>
      <c r="L409" s="340"/>
      <c r="M409" s="340"/>
      <c r="N409" s="340"/>
      <c r="O409" s="340"/>
      <c r="P409" s="340"/>
      <c r="Q409" s="340"/>
      <c r="R409" s="340"/>
      <c r="S409" s="340"/>
      <c r="T409" s="340"/>
      <c r="U409" s="340"/>
      <c r="V409" s="340"/>
      <c r="W409" s="340"/>
      <c r="X409" s="340"/>
      <c r="Y409" s="340"/>
      <c r="Z409" s="340"/>
    </row>
    <row r="410" spans="1:26" ht="15.75" customHeight="1" x14ac:dyDescent="0.25">
      <c r="A410" s="340"/>
      <c r="B410" s="340"/>
      <c r="C410" s="340"/>
      <c r="D410" s="346"/>
      <c r="E410" s="346"/>
      <c r="F410" s="346"/>
      <c r="G410" s="346"/>
      <c r="H410" s="340"/>
      <c r="I410" s="340"/>
      <c r="J410" s="340"/>
      <c r="K410" s="340"/>
      <c r="L410" s="340"/>
      <c r="M410" s="340"/>
      <c r="N410" s="340"/>
      <c r="O410" s="340"/>
      <c r="P410" s="340"/>
      <c r="Q410" s="340"/>
      <c r="R410" s="340"/>
      <c r="S410" s="340"/>
      <c r="T410" s="340"/>
      <c r="U410" s="340"/>
      <c r="V410" s="340"/>
      <c r="W410" s="340"/>
      <c r="X410" s="340"/>
      <c r="Y410" s="340"/>
      <c r="Z410" s="340"/>
    </row>
    <row r="411" spans="1:26" ht="15.75" customHeight="1" x14ac:dyDescent="0.25">
      <c r="A411" s="340"/>
      <c r="B411" s="340"/>
      <c r="C411" s="340"/>
      <c r="D411" s="346"/>
      <c r="E411" s="346"/>
      <c r="F411" s="346"/>
      <c r="G411" s="346"/>
      <c r="H411" s="340"/>
      <c r="I411" s="340"/>
      <c r="J411" s="340"/>
      <c r="K411" s="340"/>
      <c r="L411" s="340"/>
      <c r="M411" s="340"/>
      <c r="N411" s="340"/>
      <c r="O411" s="340"/>
      <c r="P411" s="340"/>
      <c r="Q411" s="340"/>
      <c r="R411" s="340"/>
      <c r="S411" s="340"/>
      <c r="T411" s="340"/>
      <c r="U411" s="340"/>
      <c r="V411" s="340"/>
      <c r="W411" s="340"/>
      <c r="X411" s="340"/>
      <c r="Y411" s="340"/>
      <c r="Z411" s="340"/>
    </row>
    <row r="412" spans="1:26" ht="15.75" customHeight="1" x14ac:dyDescent="0.25">
      <c r="A412" s="340"/>
      <c r="B412" s="340"/>
      <c r="C412" s="340"/>
      <c r="D412" s="346"/>
      <c r="E412" s="346"/>
      <c r="F412" s="346"/>
      <c r="G412" s="346"/>
      <c r="H412" s="340"/>
      <c r="I412" s="340"/>
      <c r="J412" s="340"/>
      <c r="K412" s="340"/>
      <c r="L412" s="340"/>
      <c r="M412" s="340"/>
      <c r="N412" s="340"/>
      <c r="O412" s="340"/>
      <c r="P412" s="340"/>
      <c r="Q412" s="340"/>
      <c r="R412" s="340"/>
      <c r="S412" s="340"/>
      <c r="T412" s="340"/>
      <c r="U412" s="340"/>
      <c r="V412" s="340"/>
      <c r="W412" s="340"/>
      <c r="X412" s="340"/>
      <c r="Y412" s="340"/>
      <c r="Z412" s="340"/>
    </row>
    <row r="413" spans="1:26" ht="15.75" customHeight="1" x14ac:dyDescent="0.25">
      <c r="A413" s="340"/>
      <c r="B413" s="340"/>
      <c r="C413" s="340"/>
      <c r="D413" s="346"/>
      <c r="E413" s="346"/>
      <c r="F413" s="346"/>
      <c r="G413" s="346"/>
      <c r="H413" s="340"/>
      <c r="I413" s="340"/>
      <c r="J413" s="340"/>
      <c r="K413" s="340"/>
      <c r="L413" s="340"/>
      <c r="M413" s="340"/>
      <c r="N413" s="340"/>
      <c r="O413" s="340"/>
      <c r="P413" s="340"/>
      <c r="Q413" s="340"/>
      <c r="R413" s="340"/>
      <c r="S413" s="340"/>
      <c r="T413" s="340"/>
      <c r="U413" s="340"/>
      <c r="V413" s="340"/>
      <c r="W413" s="340"/>
      <c r="X413" s="340"/>
      <c r="Y413" s="340"/>
      <c r="Z413" s="340"/>
    </row>
    <row r="414" spans="1:26" ht="15.75" customHeight="1" x14ac:dyDescent="0.25">
      <c r="A414" s="340"/>
      <c r="B414" s="340"/>
      <c r="C414" s="340"/>
      <c r="D414" s="346"/>
      <c r="E414" s="346"/>
      <c r="F414" s="346"/>
      <c r="G414" s="346"/>
      <c r="H414" s="340"/>
      <c r="I414" s="340"/>
      <c r="J414" s="340"/>
      <c r="K414" s="340"/>
      <c r="L414" s="340"/>
      <c r="M414" s="340"/>
      <c r="N414" s="340"/>
      <c r="O414" s="340"/>
      <c r="P414" s="340"/>
      <c r="Q414" s="340"/>
      <c r="R414" s="340"/>
      <c r="S414" s="340"/>
      <c r="T414" s="340"/>
      <c r="U414" s="340"/>
      <c r="V414" s="340"/>
      <c r="W414" s="340"/>
      <c r="X414" s="340"/>
      <c r="Y414" s="340"/>
      <c r="Z414" s="340"/>
    </row>
    <row r="415" spans="1:26" ht="15.75" customHeight="1" x14ac:dyDescent="0.25">
      <c r="A415" s="340"/>
      <c r="B415" s="340"/>
      <c r="C415" s="340"/>
      <c r="D415" s="346"/>
      <c r="E415" s="346"/>
      <c r="F415" s="346"/>
      <c r="G415" s="346"/>
      <c r="H415" s="340"/>
      <c r="I415" s="340"/>
      <c r="J415" s="340"/>
      <c r="K415" s="340"/>
      <c r="L415" s="340"/>
      <c r="M415" s="340"/>
      <c r="N415" s="340"/>
      <c r="O415" s="340"/>
      <c r="P415" s="340"/>
      <c r="Q415" s="340"/>
      <c r="R415" s="340"/>
      <c r="S415" s="340"/>
      <c r="T415" s="340"/>
      <c r="U415" s="340"/>
      <c r="V415" s="340"/>
      <c r="W415" s="340"/>
      <c r="X415" s="340"/>
      <c r="Y415" s="340"/>
      <c r="Z415" s="340"/>
    </row>
    <row r="416" spans="1:26" ht="15.75" customHeight="1" x14ac:dyDescent="0.25">
      <c r="A416" s="340"/>
      <c r="B416" s="340"/>
      <c r="C416" s="340"/>
      <c r="D416" s="346"/>
      <c r="E416" s="346"/>
      <c r="F416" s="346"/>
      <c r="G416" s="346"/>
      <c r="H416" s="340"/>
      <c r="I416" s="340"/>
      <c r="J416" s="340"/>
      <c r="K416" s="340"/>
      <c r="L416" s="340"/>
      <c r="M416" s="340"/>
      <c r="N416" s="340"/>
      <c r="O416" s="340"/>
      <c r="P416" s="340"/>
      <c r="Q416" s="340"/>
      <c r="R416" s="340"/>
      <c r="S416" s="340"/>
      <c r="T416" s="340"/>
      <c r="U416" s="340"/>
      <c r="V416" s="340"/>
      <c r="W416" s="340"/>
      <c r="X416" s="340"/>
      <c r="Y416" s="340"/>
      <c r="Z416" s="340"/>
    </row>
    <row r="417" spans="1:26" ht="15.75" customHeight="1" x14ac:dyDescent="0.25">
      <c r="A417" s="340"/>
      <c r="B417" s="340"/>
      <c r="C417" s="340"/>
      <c r="D417" s="346"/>
      <c r="E417" s="346"/>
      <c r="F417" s="346"/>
      <c r="G417" s="346"/>
      <c r="H417" s="340"/>
      <c r="I417" s="340"/>
      <c r="J417" s="340"/>
      <c r="K417" s="340"/>
      <c r="L417" s="340"/>
      <c r="M417" s="340"/>
      <c r="N417" s="340"/>
      <c r="O417" s="340"/>
      <c r="P417" s="340"/>
      <c r="Q417" s="340"/>
      <c r="R417" s="340"/>
      <c r="S417" s="340"/>
      <c r="T417" s="340"/>
      <c r="U417" s="340"/>
      <c r="V417" s="340"/>
      <c r="W417" s="340"/>
      <c r="X417" s="340"/>
      <c r="Y417" s="340"/>
      <c r="Z417" s="340"/>
    </row>
    <row r="418" spans="1:26" ht="15.75" customHeight="1" x14ac:dyDescent="0.25">
      <c r="A418" s="340"/>
      <c r="B418" s="340"/>
      <c r="C418" s="340"/>
      <c r="D418" s="346"/>
      <c r="E418" s="346"/>
      <c r="F418" s="346"/>
      <c r="G418" s="346"/>
      <c r="H418" s="340"/>
      <c r="I418" s="340"/>
      <c r="J418" s="340"/>
      <c r="K418" s="340"/>
      <c r="L418" s="340"/>
      <c r="M418" s="340"/>
      <c r="N418" s="340"/>
      <c r="O418" s="340"/>
      <c r="P418" s="340"/>
      <c r="Q418" s="340"/>
      <c r="R418" s="340"/>
      <c r="S418" s="340"/>
      <c r="T418" s="340"/>
      <c r="U418" s="340"/>
      <c r="V418" s="340"/>
      <c r="W418" s="340"/>
      <c r="X418" s="340"/>
      <c r="Y418" s="340"/>
      <c r="Z418" s="340"/>
    </row>
    <row r="419" spans="1:26" ht="15.75" customHeight="1" x14ac:dyDescent="0.25">
      <c r="A419" s="340"/>
      <c r="B419" s="340"/>
      <c r="C419" s="340"/>
      <c r="D419" s="346"/>
      <c r="E419" s="346"/>
      <c r="F419" s="346"/>
      <c r="G419" s="346"/>
      <c r="H419" s="340"/>
      <c r="I419" s="340"/>
      <c r="J419" s="340"/>
      <c r="K419" s="340"/>
      <c r="L419" s="340"/>
      <c r="M419" s="340"/>
      <c r="N419" s="340"/>
      <c r="O419" s="340"/>
      <c r="P419" s="340"/>
      <c r="Q419" s="340"/>
      <c r="R419" s="340"/>
      <c r="S419" s="340"/>
      <c r="T419" s="340"/>
      <c r="U419" s="340"/>
      <c r="V419" s="340"/>
      <c r="W419" s="340"/>
      <c r="X419" s="340"/>
      <c r="Y419" s="340"/>
      <c r="Z419" s="340"/>
    </row>
    <row r="420" spans="1:26" ht="15.75" customHeight="1" x14ac:dyDescent="0.25">
      <c r="A420" s="340"/>
      <c r="B420" s="340"/>
      <c r="C420" s="340"/>
      <c r="D420" s="346"/>
      <c r="E420" s="346"/>
      <c r="F420" s="346"/>
      <c r="G420" s="346"/>
      <c r="H420" s="340"/>
      <c r="I420" s="340"/>
      <c r="J420" s="340"/>
      <c r="K420" s="340"/>
      <c r="L420" s="340"/>
      <c r="M420" s="340"/>
      <c r="N420" s="340"/>
      <c r="O420" s="340"/>
      <c r="P420" s="340"/>
      <c r="Q420" s="340"/>
      <c r="R420" s="340"/>
      <c r="S420" s="340"/>
      <c r="T420" s="340"/>
      <c r="U420" s="340"/>
      <c r="V420" s="340"/>
      <c r="W420" s="340"/>
      <c r="X420" s="340"/>
      <c r="Y420" s="340"/>
      <c r="Z420" s="340"/>
    </row>
    <row r="421" spans="1:26" ht="15.75" customHeight="1" x14ac:dyDescent="0.25">
      <c r="A421" s="340"/>
      <c r="B421" s="340"/>
      <c r="C421" s="340"/>
      <c r="D421" s="346"/>
      <c r="E421" s="346"/>
      <c r="F421" s="346"/>
      <c r="G421" s="346"/>
      <c r="H421" s="340"/>
      <c r="I421" s="340"/>
      <c r="J421" s="340"/>
      <c r="K421" s="340"/>
      <c r="L421" s="340"/>
      <c r="M421" s="340"/>
      <c r="N421" s="340"/>
      <c r="O421" s="340"/>
      <c r="P421" s="340"/>
      <c r="Q421" s="340"/>
      <c r="R421" s="340"/>
      <c r="S421" s="340"/>
      <c r="T421" s="340"/>
      <c r="U421" s="340"/>
      <c r="V421" s="340"/>
      <c r="W421" s="340"/>
      <c r="X421" s="340"/>
      <c r="Y421" s="340"/>
      <c r="Z421" s="340"/>
    </row>
    <row r="422" spans="1:26" ht="15.75" customHeight="1" x14ac:dyDescent="0.25">
      <c r="A422" s="340"/>
      <c r="B422" s="340"/>
      <c r="C422" s="340"/>
      <c r="D422" s="346"/>
      <c r="E422" s="346"/>
      <c r="F422" s="346"/>
      <c r="G422" s="346"/>
      <c r="H422" s="340"/>
      <c r="I422" s="340"/>
      <c r="J422" s="340"/>
      <c r="K422" s="340"/>
      <c r="L422" s="340"/>
      <c r="M422" s="340"/>
      <c r="N422" s="340"/>
      <c r="O422" s="340"/>
      <c r="P422" s="340"/>
      <c r="Q422" s="340"/>
      <c r="R422" s="340"/>
      <c r="S422" s="340"/>
      <c r="T422" s="340"/>
      <c r="U422" s="340"/>
      <c r="V422" s="340"/>
      <c r="W422" s="340"/>
      <c r="X422" s="340"/>
      <c r="Y422" s="340"/>
      <c r="Z422" s="340"/>
    </row>
    <row r="423" spans="1:26" ht="15.75" customHeight="1" x14ac:dyDescent="0.25">
      <c r="A423" s="340"/>
      <c r="B423" s="340"/>
      <c r="C423" s="340"/>
      <c r="D423" s="346"/>
      <c r="E423" s="346"/>
      <c r="F423" s="346"/>
      <c r="G423" s="346"/>
      <c r="H423" s="340"/>
      <c r="I423" s="340"/>
      <c r="J423" s="340"/>
      <c r="K423" s="340"/>
      <c r="L423" s="340"/>
      <c r="M423" s="340"/>
      <c r="N423" s="340"/>
      <c r="O423" s="340"/>
      <c r="P423" s="340"/>
      <c r="Q423" s="340"/>
      <c r="R423" s="340"/>
      <c r="S423" s="340"/>
      <c r="T423" s="340"/>
      <c r="U423" s="340"/>
      <c r="V423" s="340"/>
      <c r="W423" s="340"/>
      <c r="X423" s="340"/>
      <c r="Y423" s="340"/>
      <c r="Z423" s="340"/>
    </row>
    <row r="424" spans="1:26" ht="15.75" customHeight="1" x14ac:dyDescent="0.25">
      <c r="A424" s="340"/>
      <c r="B424" s="340"/>
      <c r="C424" s="340"/>
      <c r="D424" s="346"/>
      <c r="E424" s="346"/>
      <c r="F424" s="346"/>
      <c r="G424" s="346"/>
      <c r="H424" s="340"/>
      <c r="I424" s="340"/>
      <c r="J424" s="340"/>
      <c r="K424" s="340"/>
      <c r="L424" s="340"/>
      <c r="M424" s="340"/>
      <c r="N424" s="340"/>
      <c r="O424" s="340"/>
      <c r="P424" s="340"/>
      <c r="Q424" s="340"/>
      <c r="R424" s="340"/>
      <c r="S424" s="340"/>
      <c r="T424" s="340"/>
      <c r="U424" s="340"/>
      <c r="V424" s="340"/>
      <c r="W424" s="340"/>
      <c r="X424" s="340"/>
      <c r="Y424" s="340"/>
      <c r="Z424" s="340"/>
    </row>
    <row r="425" spans="1:26" ht="15.75" customHeight="1" x14ac:dyDescent="0.25">
      <c r="A425" s="340"/>
      <c r="B425" s="340"/>
      <c r="C425" s="340"/>
      <c r="D425" s="346"/>
      <c r="E425" s="346"/>
      <c r="F425" s="346"/>
      <c r="G425" s="346"/>
      <c r="H425" s="340"/>
      <c r="I425" s="340"/>
      <c r="J425" s="340"/>
      <c r="K425" s="340"/>
      <c r="L425" s="340"/>
      <c r="M425" s="340"/>
      <c r="N425" s="340"/>
      <c r="O425" s="340"/>
      <c r="P425" s="340"/>
      <c r="Q425" s="340"/>
      <c r="R425" s="340"/>
      <c r="S425" s="340"/>
      <c r="T425" s="340"/>
      <c r="U425" s="340"/>
      <c r="V425" s="340"/>
      <c r="W425" s="340"/>
      <c r="X425" s="340"/>
      <c r="Y425" s="340"/>
      <c r="Z425" s="340"/>
    </row>
    <row r="426" spans="1:26" ht="15.75" customHeight="1" x14ac:dyDescent="0.25">
      <c r="A426" s="340"/>
      <c r="B426" s="340"/>
      <c r="C426" s="340"/>
      <c r="D426" s="346"/>
      <c r="E426" s="346"/>
      <c r="F426" s="346"/>
      <c r="G426" s="346"/>
      <c r="H426" s="340"/>
      <c r="I426" s="340"/>
      <c r="J426" s="340"/>
      <c r="K426" s="340"/>
      <c r="L426" s="340"/>
      <c r="M426" s="340"/>
      <c r="N426" s="340"/>
      <c r="O426" s="340"/>
      <c r="P426" s="340"/>
      <c r="Q426" s="340"/>
      <c r="R426" s="340"/>
      <c r="S426" s="340"/>
      <c r="T426" s="340"/>
      <c r="U426" s="340"/>
      <c r="V426" s="340"/>
      <c r="W426" s="340"/>
      <c r="X426" s="340"/>
      <c r="Y426" s="340"/>
      <c r="Z426" s="340"/>
    </row>
    <row r="427" spans="1:26" ht="15.75" customHeight="1" x14ac:dyDescent="0.25">
      <c r="A427" s="340"/>
      <c r="B427" s="340"/>
      <c r="C427" s="340"/>
      <c r="D427" s="346"/>
      <c r="E427" s="346"/>
      <c r="F427" s="346"/>
      <c r="G427" s="346"/>
      <c r="H427" s="340"/>
      <c r="I427" s="340"/>
      <c r="J427" s="340"/>
      <c r="K427" s="340"/>
      <c r="L427" s="340"/>
      <c r="M427" s="340"/>
      <c r="N427" s="340"/>
      <c r="O427" s="340"/>
      <c r="P427" s="340"/>
      <c r="Q427" s="340"/>
      <c r="R427" s="340"/>
      <c r="S427" s="340"/>
      <c r="T427" s="340"/>
      <c r="U427" s="340"/>
      <c r="V427" s="340"/>
      <c r="W427" s="340"/>
      <c r="X427" s="340"/>
      <c r="Y427" s="340"/>
      <c r="Z427" s="340"/>
    </row>
    <row r="428" spans="1:26" ht="15.75" customHeight="1" x14ac:dyDescent="0.25">
      <c r="A428" s="340"/>
      <c r="B428" s="340"/>
      <c r="C428" s="340"/>
      <c r="D428" s="346"/>
      <c r="E428" s="346"/>
      <c r="F428" s="346"/>
      <c r="G428" s="346"/>
      <c r="H428" s="340"/>
      <c r="I428" s="340"/>
      <c r="J428" s="340"/>
      <c r="K428" s="340"/>
      <c r="L428" s="340"/>
      <c r="M428" s="340"/>
      <c r="N428" s="340"/>
      <c r="O428" s="340"/>
      <c r="P428" s="340"/>
      <c r="Q428" s="340"/>
      <c r="R428" s="340"/>
      <c r="S428" s="340"/>
      <c r="T428" s="340"/>
      <c r="U428" s="340"/>
      <c r="V428" s="340"/>
      <c r="W428" s="340"/>
      <c r="X428" s="340"/>
      <c r="Y428" s="340"/>
      <c r="Z428" s="340"/>
    </row>
    <row r="429" spans="1:26" ht="15.75" customHeight="1" x14ac:dyDescent="0.25">
      <c r="A429" s="340"/>
      <c r="B429" s="340"/>
      <c r="C429" s="340"/>
      <c r="D429" s="346"/>
      <c r="E429" s="346"/>
      <c r="F429" s="346"/>
      <c r="G429" s="346"/>
      <c r="H429" s="340"/>
      <c r="I429" s="340"/>
      <c r="J429" s="340"/>
      <c r="K429" s="340"/>
      <c r="L429" s="340"/>
      <c r="M429" s="340"/>
      <c r="N429" s="340"/>
      <c r="O429" s="340"/>
      <c r="P429" s="340"/>
      <c r="Q429" s="340"/>
      <c r="R429" s="340"/>
      <c r="S429" s="340"/>
      <c r="T429" s="340"/>
      <c r="U429" s="340"/>
      <c r="V429" s="340"/>
      <c r="W429" s="340"/>
      <c r="X429" s="340"/>
      <c r="Y429" s="340"/>
      <c r="Z429" s="340"/>
    </row>
    <row r="430" spans="1:26" ht="15.75" customHeight="1" x14ac:dyDescent="0.25">
      <c r="A430" s="340"/>
      <c r="B430" s="340"/>
      <c r="C430" s="340"/>
      <c r="D430" s="346"/>
      <c r="E430" s="346"/>
      <c r="F430" s="346"/>
      <c r="G430" s="346"/>
      <c r="H430" s="340"/>
      <c r="I430" s="340"/>
      <c r="J430" s="340"/>
      <c r="K430" s="340"/>
      <c r="L430" s="340"/>
      <c r="M430" s="340"/>
      <c r="N430" s="340"/>
      <c r="O430" s="340"/>
      <c r="P430" s="340"/>
      <c r="Q430" s="340"/>
      <c r="R430" s="340"/>
      <c r="S430" s="340"/>
      <c r="T430" s="340"/>
      <c r="U430" s="340"/>
      <c r="V430" s="340"/>
      <c r="W430" s="340"/>
      <c r="X430" s="340"/>
      <c r="Y430" s="340"/>
      <c r="Z430" s="340"/>
    </row>
    <row r="431" spans="1:26" ht="15.75" customHeight="1" x14ac:dyDescent="0.25">
      <c r="A431" s="340"/>
      <c r="B431" s="340"/>
      <c r="C431" s="340"/>
      <c r="D431" s="346"/>
      <c r="E431" s="346"/>
      <c r="F431" s="346"/>
      <c r="G431" s="346"/>
      <c r="H431" s="340"/>
      <c r="I431" s="340"/>
      <c r="J431" s="340"/>
      <c r="K431" s="340"/>
      <c r="L431" s="340"/>
      <c r="M431" s="340"/>
      <c r="N431" s="340"/>
      <c r="O431" s="340"/>
      <c r="P431" s="340"/>
      <c r="Q431" s="340"/>
      <c r="R431" s="340"/>
      <c r="S431" s="340"/>
      <c r="T431" s="340"/>
      <c r="U431" s="340"/>
      <c r="V431" s="340"/>
      <c r="W431" s="340"/>
      <c r="X431" s="340"/>
      <c r="Y431" s="340"/>
      <c r="Z431" s="340"/>
    </row>
    <row r="432" spans="1:26" ht="15.75" customHeight="1" x14ac:dyDescent="0.25">
      <c r="A432" s="340"/>
      <c r="B432" s="340"/>
      <c r="C432" s="340"/>
      <c r="D432" s="346"/>
      <c r="E432" s="346"/>
      <c r="F432" s="346"/>
      <c r="G432" s="346"/>
      <c r="H432" s="340"/>
      <c r="I432" s="340"/>
      <c r="J432" s="340"/>
      <c r="K432" s="340"/>
      <c r="L432" s="340"/>
      <c r="M432" s="340"/>
      <c r="N432" s="340"/>
      <c r="O432" s="340"/>
      <c r="P432" s="340"/>
      <c r="Q432" s="340"/>
      <c r="R432" s="340"/>
      <c r="S432" s="340"/>
      <c r="T432" s="340"/>
      <c r="U432" s="340"/>
      <c r="V432" s="340"/>
      <c r="W432" s="340"/>
      <c r="X432" s="340"/>
      <c r="Y432" s="340"/>
      <c r="Z432" s="340"/>
    </row>
    <row r="433" spans="1:26" ht="15.75" customHeight="1" x14ac:dyDescent="0.25">
      <c r="A433" s="340"/>
      <c r="B433" s="340"/>
      <c r="C433" s="340"/>
      <c r="D433" s="346"/>
      <c r="E433" s="346"/>
      <c r="F433" s="346"/>
      <c r="G433" s="346"/>
      <c r="H433" s="340"/>
      <c r="I433" s="340"/>
      <c r="J433" s="340"/>
      <c r="K433" s="340"/>
      <c r="L433" s="340"/>
      <c r="M433" s="340"/>
      <c r="N433" s="340"/>
      <c r="O433" s="340"/>
      <c r="P433" s="340"/>
      <c r="Q433" s="340"/>
      <c r="R433" s="340"/>
      <c r="S433" s="340"/>
      <c r="T433" s="340"/>
      <c r="U433" s="340"/>
      <c r="V433" s="340"/>
      <c r="W433" s="340"/>
      <c r="X433" s="340"/>
      <c r="Y433" s="340"/>
      <c r="Z433" s="340"/>
    </row>
    <row r="434" spans="1:26" ht="15.75" customHeight="1" x14ac:dyDescent="0.25">
      <c r="A434" s="340"/>
      <c r="B434" s="340"/>
      <c r="C434" s="340"/>
      <c r="D434" s="346"/>
      <c r="E434" s="346"/>
      <c r="F434" s="346"/>
      <c r="G434" s="346"/>
      <c r="H434" s="340"/>
      <c r="I434" s="340"/>
      <c r="J434" s="340"/>
      <c r="K434" s="340"/>
      <c r="L434" s="340"/>
      <c r="M434" s="340"/>
      <c r="N434" s="340"/>
      <c r="O434" s="340"/>
      <c r="P434" s="340"/>
      <c r="Q434" s="340"/>
      <c r="R434" s="340"/>
      <c r="S434" s="340"/>
      <c r="T434" s="340"/>
      <c r="U434" s="340"/>
      <c r="V434" s="340"/>
      <c r="W434" s="340"/>
      <c r="X434" s="340"/>
      <c r="Y434" s="340"/>
      <c r="Z434" s="340"/>
    </row>
    <row r="435" spans="1:26" ht="15.75" customHeight="1" x14ac:dyDescent="0.25">
      <c r="A435" s="340"/>
      <c r="B435" s="340"/>
      <c r="C435" s="340"/>
      <c r="D435" s="346"/>
      <c r="E435" s="346"/>
      <c r="F435" s="346"/>
      <c r="G435" s="346"/>
      <c r="H435" s="340"/>
      <c r="I435" s="340"/>
      <c r="J435" s="340"/>
      <c r="K435" s="340"/>
      <c r="L435" s="340"/>
      <c r="M435" s="340"/>
      <c r="N435" s="340"/>
      <c r="O435" s="340"/>
      <c r="P435" s="340"/>
      <c r="Q435" s="340"/>
      <c r="R435" s="340"/>
      <c r="S435" s="340"/>
      <c r="T435" s="340"/>
      <c r="U435" s="340"/>
      <c r="V435" s="340"/>
      <c r="W435" s="340"/>
      <c r="X435" s="340"/>
      <c r="Y435" s="340"/>
      <c r="Z435" s="340"/>
    </row>
    <row r="436" spans="1:26" ht="15.75" customHeight="1" x14ac:dyDescent="0.25">
      <c r="A436" s="340"/>
      <c r="B436" s="340"/>
      <c r="C436" s="340"/>
      <c r="D436" s="346"/>
      <c r="E436" s="346"/>
      <c r="F436" s="346"/>
      <c r="G436" s="346"/>
      <c r="H436" s="340"/>
      <c r="I436" s="340"/>
      <c r="J436" s="340"/>
      <c r="K436" s="340"/>
      <c r="L436" s="340"/>
      <c r="M436" s="340"/>
      <c r="N436" s="340"/>
      <c r="O436" s="340"/>
      <c r="P436" s="340"/>
      <c r="Q436" s="340"/>
      <c r="R436" s="340"/>
      <c r="S436" s="340"/>
      <c r="T436" s="340"/>
      <c r="U436" s="340"/>
      <c r="V436" s="340"/>
      <c r="W436" s="340"/>
      <c r="X436" s="340"/>
      <c r="Y436" s="340"/>
      <c r="Z436" s="340"/>
    </row>
    <row r="437" spans="1:26" ht="15.75" customHeight="1" x14ac:dyDescent="0.25">
      <c r="A437" s="340"/>
      <c r="B437" s="340"/>
      <c r="C437" s="340"/>
      <c r="D437" s="346"/>
      <c r="E437" s="346"/>
      <c r="F437" s="346"/>
      <c r="G437" s="346"/>
      <c r="H437" s="340"/>
      <c r="I437" s="340"/>
      <c r="J437" s="340"/>
      <c r="K437" s="340"/>
      <c r="L437" s="340"/>
      <c r="M437" s="340"/>
      <c r="N437" s="340"/>
      <c r="O437" s="340"/>
      <c r="P437" s="340"/>
      <c r="Q437" s="340"/>
      <c r="R437" s="340"/>
      <c r="S437" s="340"/>
      <c r="T437" s="340"/>
      <c r="U437" s="340"/>
      <c r="V437" s="340"/>
      <c r="W437" s="340"/>
      <c r="X437" s="340"/>
      <c r="Y437" s="340"/>
      <c r="Z437" s="340"/>
    </row>
    <row r="438" spans="1:26" ht="15.75" customHeight="1" x14ac:dyDescent="0.25">
      <c r="A438" s="340"/>
      <c r="B438" s="340"/>
      <c r="C438" s="340"/>
      <c r="D438" s="346"/>
      <c r="E438" s="346"/>
      <c r="F438" s="346"/>
      <c r="G438" s="346"/>
      <c r="H438" s="340"/>
      <c r="I438" s="340"/>
      <c r="J438" s="340"/>
      <c r="K438" s="340"/>
      <c r="L438" s="340"/>
      <c r="M438" s="340"/>
      <c r="N438" s="340"/>
      <c r="O438" s="340"/>
      <c r="P438" s="340"/>
      <c r="Q438" s="340"/>
      <c r="R438" s="340"/>
      <c r="S438" s="340"/>
      <c r="T438" s="340"/>
      <c r="U438" s="340"/>
      <c r="V438" s="340"/>
      <c r="W438" s="340"/>
      <c r="X438" s="340"/>
      <c r="Y438" s="340"/>
      <c r="Z438" s="340"/>
    </row>
    <row r="439" spans="1:26" ht="15.75" customHeight="1" x14ac:dyDescent="0.25">
      <c r="A439" s="340"/>
      <c r="B439" s="340"/>
      <c r="C439" s="340"/>
      <c r="D439" s="346"/>
      <c r="E439" s="346"/>
      <c r="F439" s="346"/>
      <c r="G439" s="346"/>
      <c r="H439" s="340"/>
      <c r="I439" s="340"/>
      <c r="J439" s="340"/>
      <c r="K439" s="340"/>
      <c r="L439" s="340"/>
      <c r="M439" s="340"/>
      <c r="N439" s="340"/>
      <c r="O439" s="340"/>
      <c r="P439" s="340"/>
      <c r="Q439" s="340"/>
      <c r="R439" s="340"/>
      <c r="S439" s="340"/>
      <c r="T439" s="340"/>
      <c r="U439" s="340"/>
      <c r="V439" s="340"/>
      <c r="W439" s="340"/>
      <c r="X439" s="340"/>
      <c r="Y439" s="340"/>
      <c r="Z439" s="340"/>
    </row>
    <row r="440" spans="1:26" ht="15.75" customHeight="1" x14ac:dyDescent="0.25">
      <c r="A440" s="340"/>
      <c r="B440" s="340"/>
      <c r="C440" s="340"/>
      <c r="D440" s="346"/>
      <c r="E440" s="346"/>
      <c r="F440" s="346"/>
      <c r="G440" s="346"/>
      <c r="H440" s="340"/>
      <c r="I440" s="340"/>
      <c r="J440" s="340"/>
      <c r="K440" s="340"/>
      <c r="L440" s="340"/>
      <c r="M440" s="340"/>
      <c r="N440" s="340"/>
      <c r="O440" s="340"/>
      <c r="P440" s="340"/>
      <c r="Q440" s="340"/>
      <c r="R440" s="340"/>
      <c r="S440" s="340"/>
      <c r="T440" s="340"/>
      <c r="U440" s="340"/>
      <c r="V440" s="340"/>
      <c r="W440" s="340"/>
      <c r="X440" s="340"/>
      <c r="Y440" s="340"/>
      <c r="Z440" s="340"/>
    </row>
    <row r="441" spans="1:26" ht="15.75" customHeight="1" x14ac:dyDescent="0.25">
      <c r="A441" s="340"/>
      <c r="B441" s="340"/>
      <c r="C441" s="340"/>
      <c r="D441" s="346"/>
      <c r="E441" s="346"/>
      <c r="F441" s="346"/>
      <c r="G441" s="346"/>
      <c r="H441" s="340"/>
      <c r="I441" s="340"/>
      <c r="J441" s="340"/>
      <c r="K441" s="340"/>
      <c r="L441" s="340"/>
      <c r="M441" s="340"/>
      <c r="N441" s="340"/>
      <c r="O441" s="340"/>
      <c r="P441" s="340"/>
      <c r="Q441" s="340"/>
      <c r="R441" s="340"/>
      <c r="S441" s="340"/>
      <c r="T441" s="340"/>
      <c r="U441" s="340"/>
      <c r="V441" s="340"/>
      <c r="W441" s="340"/>
      <c r="X441" s="340"/>
      <c r="Y441" s="340"/>
      <c r="Z441" s="340"/>
    </row>
    <row r="442" spans="1:26" ht="15.75" customHeight="1" x14ac:dyDescent="0.25">
      <c r="A442" s="340"/>
      <c r="B442" s="340"/>
      <c r="C442" s="340"/>
      <c r="D442" s="346"/>
      <c r="E442" s="346"/>
      <c r="F442" s="346"/>
      <c r="G442" s="346"/>
      <c r="H442" s="340"/>
      <c r="I442" s="340"/>
      <c r="J442" s="340"/>
      <c r="K442" s="340"/>
      <c r="L442" s="340"/>
      <c r="M442" s="340"/>
      <c r="N442" s="340"/>
      <c r="O442" s="340"/>
      <c r="P442" s="340"/>
      <c r="Q442" s="340"/>
      <c r="R442" s="340"/>
      <c r="S442" s="340"/>
      <c r="T442" s="340"/>
      <c r="U442" s="340"/>
      <c r="V442" s="340"/>
      <c r="W442" s="340"/>
      <c r="X442" s="340"/>
      <c r="Y442" s="340"/>
      <c r="Z442" s="340"/>
    </row>
    <row r="443" spans="1:26" ht="15.75" customHeight="1" x14ac:dyDescent="0.25">
      <c r="A443" s="340"/>
      <c r="B443" s="340"/>
      <c r="C443" s="340"/>
      <c r="D443" s="346"/>
      <c r="E443" s="346"/>
      <c r="F443" s="346"/>
      <c r="G443" s="346"/>
      <c r="H443" s="340"/>
      <c r="I443" s="340"/>
      <c r="J443" s="340"/>
      <c r="K443" s="340"/>
      <c r="L443" s="340"/>
      <c r="M443" s="340"/>
      <c r="N443" s="340"/>
      <c r="O443" s="340"/>
      <c r="P443" s="340"/>
      <c r="Q443" s="340"/>
      <c r="R443" s="340"/>
      <c r="S443" s="340"/>
      <c r="T443" s="340"/>
      <c r="U443" s="340"/>
      <c r="V443" s="340"/>
      <c r="W443" s="340"/>
      <c r="X443" s="340"/>
      <c r="Y443" s="340"/>
      <c r="Z443" s="340"/>
    </row>
    <row r="444" spans="1:26" ht="15.75" customHeight="1" x14ac:dyDescent="0.25">
      <c r="A444" s="340"/>
      <c r="B444" s="340"/>
      <c r="C444" s="340"/>
      <c r="D444" s="346"/>
      <c r="E444" s="346"/>
      <c r="F444" s="346"/>
      <c r="G444" s="346"/>
      <c r="H444" s="340"/>
      <c r="I444" s="340"/>
      <c r="J444" s="340"/>
      <c r="K444" s="340"/>
      <c r="L444" s="340"/>
      <c r="M444" s="340"/>
      <c r="N444" s="340"/>
      <c r="O444" s="340"/>
      <c r="P444" s="340"/>
      <c r="Q444" s="340"/>
      <c r="R444" s="340"/>
      <c r="S444" s="340"/>
      <c r="T444" s="340"/>
      <c r="U444" s="340"/>
      <c r="V444" s="340"/>
      <c r="W444" s="340"/>
      <c r="X444" s="340"/>
      <c r="Y444" s="340"/>
      <c r="Z444" s="340"/>
    </row>
    <row r="445" spans="1:26" ht="15.75" customHeight="1" x14ac:dyDescent="0.25">
      <c r="A445" s="340"/>
      <c r="B445" s="340"/>
      <c r="C445" s="340"/>
      <c r="D445" s="346"/>
      <c r="E445" s="346"/>
      <c r="F445" s="346"/>
      <c r="G445" s="346"/>
      <c r="H445" s="340"/>
      <c r="I445" s="340"/>
      <c r="J445" s="340"/>
      <c r="K445" s="340"/>
      <c r="L445" s="340"/>
      <c r="M445" s="340"/>
      <c r="N445" s="340"/>
      <c r="O445" s="340"/>
      <c r="P445" s="340"/>
      <c r="Q445" s="340"/>
      <c r="R445" s="340"/>
      <c r="S445" s="340"/>
      <c r="T445" s="340"/>
      <c r="U445" s="340"/>
      <c r="V445" s="340"/>
      <c r="W445" s="340"/>
      <c r="X445" s="340"/>
      <c r="Y445" s="340"/>
      <c r="Z445" s="340"/>
    </row>
    <row r="446" spans="1:26" ht="15.75" customHeight="1" x14ac:dyDescent="0.25">
      <c r="A446" s="340"/>
      <c r="B446" s="340"/>
      <c r="C446" s="340"/>
      <c r="D446" s="346"/>
      <c r="E446" s="346"/>
      <c r="F446" s="346"/>
      <c r="G446" s="346"/>
      <c r="H446" s="340"/>
      <c r="I446" s="340"/>
      <c r="J446" s="340"/>
      <c r="K446" s="340"/>
      <c r="L446" s="340"/>
      <c r="M446" s="340"/>
      <c r="N446" s="340"/>
      <c r="O446" s="340"/>
      <c r="P446" s="340"/>
      <c r="Q446" s="340"/>
      <c r="R446" s="340"/>
      <c r="S446" s="340"/>
      <c r="T446" s="340"/>
      <c r="U446" s="340"/>
      <c r="V446" s="340"/>
      <c r="W446" s="340"/>
      <c r="X446" s="340"/>
      <c r="Y446" s="340"/>
      <c r="Z446" s="340"/>
    </row>
    <row r="447" spans="1:26" ht="15.75" customHeight="1" x14ac:dyDescent="0.25">
      <c r="A447" s="340"/>
      <c r="B447" s="340"/>
      <c r="C447" s="340"/>
      <c r="D447" s="346"/>
      <c r="E447" s="346"/>
      <c r="F447" s="346"/>
      <c r="G447" s="346"/>
      <c r="H447" s="340"/>
      <c r="I447" s="340"/>
      <c r="J447" s="340"/>
      <c r="K447" s="340"/>
      <c r="L447" s="340"/>
      <c r="M447" s="340"/>
      <c r="N447" s="340"/>
      <c r="O447" s="340"/>
      <c r="P447" s="340"/>
      <c r="Q447" s="340"/>
      <c r="R447" s="340"/>
      <c r="S447" s="340"/>
      <c r="T447" s="340"/>
      <c r="U447" s="340"/>
      <c r="V447" s="340"/>
      <c r="W447" s="340"/>
      <c r="X447" s="340"/>
      <c r="Y447" s="340"/>
      <c r="Z447" s="340"/>
    </row>
    <row r="448" spans="1:26" ht="15.75" customHeight="1" x14ac:dyDescent="0.25">
      <c r="A448" s="340"/>
      <c r="B448" s="340"/>
      <c r="C448" s="340"/>
      <c r="D448" s="346"/>
      <c r="E448" s="346"/>
      <c r="F448" s="346"/>
      <c r="G448" s="346"/>
      <c r="H448" s="340"/>
      <c r="I448" s="340"/>
      <c r="J448" s="340"/>
      <c r="K448" s="340"/>
      <c r="L448" s="340"/>
      <c r="M448" s="340"/>
      <c r="N448" s="340"/>
      <c r="O448" s="340"/>
      <c r="P448" s="340"/>
      <c r="Q448" s="340"/>
      <c r="R448" s="340"/>
      <c r="S448" s="340"/>
      <c r="T448" s="340"/>
      <c r="U448" s="340"/>
      <c r="V448" s="340"/>
      <c r="W448" s="340"/>
      <c r="X448" s="340"/>
      <c r="Y448" s="340"/>
      <c r="Z448" s="340"/>
    </row>
    <row r="449" spans="1:26" ht="15.75" customHeight="1" x14ac:dyDescent="0.25">
      <c r="A449" s="340"/>
      <c r="B449" s="340"/>
      <c r="C449" s="340"/>
      <c r="D449" s="346"/>
      <c r="E449" s="346"/>
      <c r="F449" s="346"/>
      <c r="G449" s="346"/>
      <c r="H449" s="340"/>
      <c r="I449" s="340"/>
      <c r="J449" s="340"/>
      <c r="K449" s="340"/>
      <c r="L449" s="340"/>
      <c r="M449" s="340"/>
      <c r="N449" s="340"/>
      <c r="O449" s="340"/>
      <c r="P449" s="340"/>
      <c r="Q449" s="340"/>
      <c r="R449" s="340"/>
      <c r="S449" s="340"/>
      <c r="T449" s="340"/>
      <c r="U449" s="340"/>
      <c r="V449" s="340"/>
      <c r="W449" s="340"/>
      <c r="X449" s="340"/>
      <c r="Y449" s="340"/>
      <c r="Z449" s="340"/>
    </row>
    <row r="450" spans="1:26" ht="15.75" customHeight="1" x14ac:dyDescent="0.25">
      <c r="A450" s="340"/>
      <c r="B450" s="340"/>
      <c r="C450" s="340"/>
      <c r="D450" s="346"/>
      <c r="E450" s="346"/>
      <c r="F450" s="346"/>
      <c r="G450" s="346"/>
      <c r="H450" s="340"/>
      <c r="I450" s="340"/>
      <c r="J450" s="340"/>
      <c r="K450" s="340"/>
      <c r="L450" s="340"/>
      <c r="M450" s="340"/>
      <c r="N450" s="340"/>
      <c r="O450" s="340"/>
      <c r="P450" s="340"/>
      <c r="Q450" s="340"/>
      <c r="R450" s="340"/>
      <c r="S450" s="340"/>
      <c r="T450" s="340"/>
      <c r="U450" s="340"/>
      <c r="V450" s="340"/>
      <c r="W450" s="340"/>
      <c r="X450" s="340"/>
      <c r="Y450" s="340"/>
      <c r="Z450" s="340"/>
    </row>
    <row r="451" spans="1:26" ht="15.75" customHeight="1" x14ac:dyDescent="0.25">
      <c r="A451" s="340"/>
      <c r="B451" s="340"/>
      <c r="C451" s="340"/>
      <c r="D451" s="346"/>
      <c r="E451" s="346"/>
      <c r="F451" s="346"/>
      <c r="G451" s="346"/>
      <c r="H451" s="340"/>
      <c r="I451" s="340"/>
      <c r="J451" s="340"/>
      <c r="K451" s="340"/>
      <c r="L451" s="340"/>
      <c r="M451" s="340"/>
      <c r="N451" s="340"/>
      <c r="O451" s="340"/>
      <c r="P451" s="340"/>
      <c r="Q451" s="340"/>
      <c r="R451" s="340"/>
      <c r="S451" s="340"/>
      <c r="T451" s="340"/>
      <c r="U451" s="340"/>
      <c r="V451" s="340"/>
      <c r="W451" s="340"/>
      <c r="X451" s="340"/>
      <c r="Y451" s="340"/>
      <c r="Z451" s="340"/>
    </row>
    <row r="452" spans="1:26" ht="15.75" customHeight="1" x14ac:dyDescent="0.25">
      <c r="A452" s="340"/>
      <c r="B452" s="340"/>
      <c r="C452" s="340"/>
      <c r="D452" s="346"/>
      <c r="E452" s="346"/>
      <c r="F452" s="346"/>
      <c r="G452" s="346"/>
      <c r="H452" s="340"/>
      <c r="I452" s="340"/>
      <c r="J452" s="340"/>
      <c r="K452" s="340"/>
      <c r="L452" s="340"/>
      <c r="M452" s="340"/>
      <c r="N452" s="340"/>
      <c r="O452" s="340"/>
      <c r="P452" s="340"/>
      <c r="Q452" s="340"/>
      <c r="R452" s="340"/>
      <c r="S452" s="340"/>
      <c r="T452" s="340"/>
      <c r="U452" s="340"/>
      <c r="V452" s="340"/>
      <c r="W452" s="340"/>
      <c r="X452" s="340"/>
      <c r="Y452" s="340"/>
      <c r="Z452" s="340"/>
    </row>
    <row r="453" spans="1:26" ht="15.75" customHeight="1" x14ac:dyDescent="0.25">
      <c r="A453" s="340"/>
      <c r="B453" s="340"/>
      <c r="C453" s="340"/>
      <c r="D453" s="346"/>
      <c r="E453" s="346"/>
      <c r="F453" s="346"/>
      <c r="G453" s="346"/>
      <c r="H453" s="340"/>
      <c r="I453" s="340"/>
      <c r="J453" s="340"/>
      <c r="K453" s="340"/>
      <c r="L453" s="340"/>
      <c r="M453" s="340"/>
      <c r="N453" s="340"/>
      <c r="O453" s="340"/>
      <c r="P453" s="340"/>
      <c r="Q453" s="340"/>
      <c r="R453" s="340"/>
      <c r="S453" s="340"/>
      <c r="T453" s="340"/>
      <c r="U453" s="340"/>
      <c r="V453" s="340"/>
      <c r="W453" s="340"/>
      <c r="X453" s="340"/>
      <c r="Y453" s="340"/>
      <c r="Z453" s="340"/>
    </row>
    <row r="454" spans="1:26" ht="15.75" customHeight="1" x14ac:dyDescent="0.25">
      <c r="A454" s="340"/>
      <c r="B454" s="340"/>
      <c r="C454" s="340"/>
      <c r="D454" s="346"/>
      <c r="E454" s="346"/>
      <c r="F454" s="346"/>
      <c r="G454" s="346"/>
      <c r="H454" s="340"/>
      <c r="I454" s="340"/>
      <c r="J454" s="340"/>
      <c r="K454" s="340"/>
      <c r="L454" s="340"/>
      <c r="M454" s="340"/>
      <c r="N454" s="340"/>
      <c r="O454" s="340"/>
      <c r="P454" s="340"/>
      <c r="Q454" s="340"/>
      <c r="R454" s="340"/>
      <c r="S454" s="340"/>
      <c r="T454" s="340"/>
      <c r="U454" s="340"/>
      <c r="V454" s="340"/>
      <c r="W454" s="340"/>
      <c r="X454" s="340"/>
      <c r="Y454" s="340"/>
      <c r="Z454" s="340"/>
    </row>
    <row r="455" spans="1:26" ht="15.75" customHeight="1" x14ac:dyDescent="0.25">
      <c r="A455" s="340"/>
      <c r="B455" s="340"/>
      <c r="C455" s="340"/>
      <c r="D455" s="346"/>
      <c r="E455" s="346"/>
      <c r="F455" s="346"/>
      <c r="G455" s="346"/>
      <c r="H455" s="340"/>
      <c r="I455" s="340"/>
      <c r="J455" s="340"/>
      <c r="K455" s="340"/>
      <c r="L455" s="340"/>
      <c r="M455" s="340"/>
      <c r="N455" s="340"/>
      <c r="O455" s="340"/>
      <c r="P455" s="340"/>
      <c r="Q455" s="340"/>
      <c r="R455" s="340"/>
      <c r="S455" s="340"/>
      <c r="T455" s="340"/>
      <c r="U455" s="340"/>
      <c r="V455" s="340"/>
      <c r="W455" s="340"/>
      <c r="X455" s="340"/>
      <c r="Y455" s="340"/>
      <c r="Z455" s="340"/>
    </row>
    <row r="456" spans="1:26" ht="15.75" customHeight="1" x14ac:dyDescent="0.25">
      <c r="A456" s="340"/>
      <c r="B456" s="340"/>
      <c r="C456" s="340"/>
      <c r="D456" s="346"/>
      <c r="E456" s="346"/>
      <c r="F456" s="346"/>
      <c r="G456" s="346"/>
      <c r="H456" s="340"/>
      <c r="I456" s="340"/>
      <c r="J456" s="340"/>
      <c r="K456" s="340"/>
      <c r="L456" s="340"/>
      <c r="M456" s="340"/>
      <c r="N456" s="340"/>
      <c r="O456" s="340"/>
      <c r="P456" s="340"/>
      <c r="Q456" s="340"/>
      <c r="R456" s="340"/>
      <c r="S456" s="340"/>
      <c r="T456" s="340"/>
      <c r="U456" s="340"/>
      <c r="V456" s="340"/>
      <c r="W456" s="340"/>
      <c r="X456" s="340"/>
      <c r="Y456" s="340"/>
      <c r="Z456" s="340"/>
    </row>
    <row r="457" spans="1:26" ht="15.75" customHeight="1" x14ac:dyDescent="0.25">
      <c r="A457" s="340"/>
      <c r="B457" s="340"/>
      <c r="C457" s="340"/>
      <c r="D457" s="346"/>
      <c r="E457" s="346"/>
      <c r="F457" s="346"/>
      <c r="G457" s="346"/>
      <c r="H457" s="340"/>
      <c r="I457" s="340"/>
      <c r="J457" s="340"/>
      <c r="K457" s="340"/>
      <c r="L457" s="340"/>
      <c r="M457" s="340"/>
      <c r="N457" s="340"/>
      <c r="O457" s="340"/>
      <c r="P457" s="340"/>
      <c r="Q457" s="340"/>
      <c r="R457" s="340"/>
      <c r="S457" s="340"/>
      <c r="T457" s="340"/>
      <c r="U457" s="340"/>
      <c r="V457" s="340"/>
      <c r="W457" s="340"/>
      <c r="X457" s="340"/>
      <c r="Y457" s="340"/>
      <c r="Z457" s="340"/>
    </row>
    <row r="458" spans="1:26" ht="15.75" customHeight="1" x14ac:dyDescent="0.25">
      <c r="A458" s="340"/>
      <c r="B458" s="340"/>
      <c r="C458" s="340"/>
      <c r="D458" s="346"/>
      <c r="E458" s="346"/>
      <c r="F458" s="346"/>
      <c r="G458" s="346"/>
      <c r="H458" s="340"/>
      <c r="I458" s="340"/>
      <c r="J458" s="340"/>
      <c r="K458" s="340"/>
      <c r="L458" s="340"/>
      <c r="M458" s="340"/>
      <c r="N458" s="340"/>
      <c r="O458" s="340"/>
      <c r="P458" s="340"/>
      <c r="Q458" s="340"/>
      <c r="R458" s="340"/>
      <c r="S458" s="340"/>
      <c r="T458" s="340"/>
      <c r="U458" s="340"/>
      <c r="V458" s="340"/>
      <c r="W458" s="340"/>
      <c r="X458" s="340"/>
      <c r="Y458" s="340"/>
      <c r="Z458" s="340"/>
    </row>
    <row r="459" spans="1:26" ht="15.75" customHeight="1" x14ac:dyDescent="0.25">
      <c r="A459" s="340"/>
      <c r="B459" s="340"/>
      <c r="C459" s="340"/>
      <c r="D459" s="346"/>
      <c r="E459" s="346"/>
      <c r="F459" s="346"/>
      <c r="G459" s="346"/>
      <c r="H459" s="340"/>
      <c r="I459" s="340"/>
      <c r="J459" s="340"/>
      <c r="K459" s="340"/>
      <c r="L459" s="340"/>
      <c r="M459" s="340"/>
      <c r="N459" s="340"/>
      <c r="O459" s="340"/>
      <c r="P459" s="340"/>
      <c r="Q459" s="340"/>
      <c r="R459" s="340"/>
      <c r="S459" s="340"/>
      <c r="T459" s="340"/>
      <c r="U459" s="340"/>
      <c r="V459" s="340"/>
      <c r="W459" s="340"/>
      <c r="X459" s="340"/>
      <c r="Y459" s="340"/>
      <c r="Z459" s="340"/>
    </row>
    <row r="460" spans="1:26" ht="15.75" customHeight="1" x14ac:dyDescent="0.25">
      <c r="A460" s="340"/>
      <c r="B460" s="340"/>
      <c r="C460" s="340"/>
      <c r="D460" s="346"/>
      <c r="E460" s="346"/>
      <c r="F460" s="346"/>
      <c r="G460" s="346"/>
      <c r="H460" s="340"/>
      <c r="I460" s="340"/>
      <c r="J460" s="340"/>
      <c r="K460" s="340"/>
      <c r="L460" s="340"/>
      <c r="M460" s="340"/>
      <c r="N460" s="340"/>
      <c r="O460" s="340"/>
      <c r="P460" s="340"/>
      <c r="Q460" s="340"/>
      <c r="R460" s="340"/>
      <c r="S460" s="340"/>
      <c r="T460" s="340"/>
      <c r="U460" s="340"/>
      <c r="V460" s="340"/>
      <c r="W460" s="340"/>
      <c r="X460" s="340"/>
      <c r="Y460" s="340"/>
      <c r="Z460" s="340"/>
    </row>
    <row r="461" spans="1:26" ht="15.75" customHeight="1" x14ac:dyDescent="0.25">
      <c r="A461" s="340"/>
      <c r="B461" s="340"/>
      <c r="C461" s="340"/>
      <c r="D461" s="346"/>
      <c r="E461" s="346"/>
      <c r="F461" s="346"/>
      <c r="G461" s="346"/>
      <c r="H461" s="340"/>
      <c r="I461" s="340"/>
      <c r="J461" s="340"/>
      <c r="K461" s="340"/>
      <c r="L461" s="340"/>
      <c r="M461" s="340"/>
      <c r="N461" s="340"/>
      <c r="O461" s="340"/>
      <c r="P461" s="340"/>
      <c r="Q461" s="340"/>
      <c r="R461" s="340"/>
      <c r="S461" s="340"/>
      <c r="T461" s="340"/>
      <c r="U461" s="340"/>
      <c r="V461" s="340"/>
      <c r="W461" s="340"/>
      <c r="X461" s="340"/>
      <c r="Y461" s="340"/>
      <c r="Z461" s="340"/>
    </row>
    <row r="462" spans="1:26" ht="15.75" customHeight="1" x14ac:dyDescent="0.25">
      <c r="A462" s="340"/>
      <c r="B462" s="340"/>
      <c r="C462" s="340"/>
      <c r="D462" s="346"/>
      <c r="E462" s="346"/>
      <c r="F462" s="346"/>
      <c r="G462" s="346"/>
      <c r="H462" s="340"/>
      <c r="I462" s="340"/>
      <c r="J462" s="340"/>
      <c r="K462" s="340"/>
      <c r="L462" s="340"/>
      <c r="M462" s="340"/>
      <c r="N462" s="340"/>
      <c r="O462" s="340"/>
      <c r="P462" s="340"/>
      <c r="Q462" s="340"/>
      <c r="R462" s="340"/>
      <c r="S462" s="340"/>
      <c r="T462" s="340"/>
      <c r="U462" s="340"/>
      <c r="V462" s="340"/>
      <c r="W462" s="340"/>
      <c r="X462" s="340"/>
      <c r="Y462" s="340"/>
      <c r="Z462" s="340"/>
    </row>
    <row r="463" spans="1:26" ht="15.75" customHeight="1" x14ac:dyDescent="0.25">
      <c r="A463" s="340"/>
      <c r="B463" s="340"/>
      <c r="C463" s="340"/>
      <c r="D463" s="346"/>
      <c r="E463" s="346"/>
      <c r="F463" s="346"/>
      <c r="G463" s="346"/>
      <c r="H463" s="340"/>
      <c r="I463" s="340"/>
      <c r="J463" s="340"/>
      <c r="K463" s="340"/>
      <c r="L463" s="340"/>
      <c r="M463" s="340"/>
      <c r="N463" s="340"/>
      <c r="O463" s="340"/>
      <c r="P463" s="340"/>
      <c r="Q463" s="340"/>
      <c r="R463" s="340"/>
      <c r="S463" s="340"/>
      <c r="T463" s="340"/>
      <c r="U463" s="340"/>
      <c r="V463" s="340"/>
      <c r="W463" s="340"/>
      <c r="X463" s="340"/>
      <c r="Y463" s="340"/>
      <c r="Z463" s="340"/>
    </row>
    <row r="464" spans="1:26" ht="15.75" customHeight="1" x14ac:dyDescent="0.25">
      <c r="A464" s="340"/>
      <c r="B464" s="340"/>
      <c r="C464" s="340"/>
      <c r="D464" s="346"/>
      <c r="E464" s="346"/>
      <c r="F464" s="346"/>
      <c r="G464" s="346"/>
      <c r="H464" s="340"/>
      <c r="I464" s="340"/>
      <c r="J464" s="340"/>
      <c r="K464" s="340"/>
      <c r="L464" s="340"/>
      <c r="M464" s="340"/>
      <c r="N464" s="340"/>
      <c r="O464" s="340"/>
      <c r="P464" s="340"/>
      <c r="Q464" s="340"/>
      <c r="R464" s="340"/>
      <c r="S464" s="340"/>
      <c r="T464" s="340"/>
      <c r="U464" s="340"/>
      <c r="V464" s="340"/>
      <c r="W464" s="340"/>
      <c r="X464" s="340"/>
      <c r="Y464" s="340"/>
      <c r="Z464" s="340"/>
    </row>
    <row r="465" spans="1:26" ht="15.75" customHeight="1" x14ac:dyDescent="0.25">
      <c r="A465" s="340"/>
      <c r="B465" s="340"/>
      <c r="C465" s="340"/>
      <c r="D465" s="346"/>
      <c r="E465" s="346"/>
      <c r="F465" s="346"/>
      <c r="G465" s="346"/>
      <c r="H465" s="340"/>
      <c r="I465" s="340"/>
      <c r="J465" s="340"/>
      <c r="K465" s="340"/>
      <c r="L465" s="340"/>
      <c r="M465" s="340"/>
      <c r="N465" s="340"/>
      <c r="O465" s="340"/>
      <c r="P465" s="340"/>
      <c r="Q465" s="340"/>
      <c r="R465" s="340"/>
      <c r="S465" s="340"/>
      <c r="T465" s="340"/>
      <c r="U465" s="340"/>
      <c r="V465" s="340"/>
      <c r="W465" s="340"/>
      <c r="X465" s="340"/>
      <c r="Y465" s="340"/>
      <c r="Z465" s="340"/>
    </row>
    <row r="466" spans="1:26" ht="15.75" customHeight="1" x14ac:dyDescent="0.25">
      <c r="A466" s="340"/>
      <c r="B466" s="340"/>
      <c r="C466" s="340"/>
      <c r="D466" s="346"/>
      <c r="E466" s="346"/>
      <c r="F466" s="346"/>
      <c r="G466" s="346"/>
      <c r="H466" s="340"/>
      <c r="I466" s="340"/>
      <c r="J466" s="340"/>
      <c r="K466" s="340"/>
      <c r="L466" s="340"/>
      <c r="M466" s="340"/>
      <c r="N466" s="340"/>
      <c r="O466" s="340"/>
      <c r="P466" s="340"/>
      <c r="Q466" s="340"/>
      <c r="R466" s="340"/>
      <c r="S466" s="340"/>
      <c r="T466" s="340"/>
      <c r="U466" s="340"/>
      <c r="V466" s="340"/>
      <c r="W466" s="340"/>
      <c r="X466" s="340"/>
      <c r="Y466" s="340"/>
      <c r="Z466" s="340"/>
    </row>
    <row r="467" spans="1:26" ht="15.75" customHeight="1" x14ac:dyDescent="0.25">
      <c r="A467" s="340"/>
      <c r="B467" s="340"/>
      <c r="C467" s="340"/>
      <c r="D467" s="346"/>
      <c r="E467" s="346"/>
      <c r="F467" s="346"/>
      <c r="G467" s="346"/>
      <c r="H467" s="340"/>
      <c r="I467" s="340"/>
      <c r="J467" s="340"/>
      <c r="K467" s="340"/>
      <c r="L467" s="340"/>
      <c r="M467" s="340"/>
      <c r="N467" s="340"/>
      <c r="O467" s="340"/>
      <c r="P467" s="340"/>
      <c r="Q467" s="340"/>
      <c r="R467" s="340"/>
      <c r="S467" s="340"/>
      <c r="T467" s="340"/>
      <c r="U467" s="340"/>
      <c r="V467" s="340"/>
      <c r="W467" s="340"/>
      <c r="X467" s="340"/>
      <c r="Y467" s="340"/>
      <c r="Z467" s="340"/>
    </row>
    <row r="468" spans="1:26" ht="15.75" customHeight="1" x14ac:dyDescent="0.25">
      <c r="A468" s="340"/>
      <c r="B468" s="340"/>
      <c r="C468" s="340"/>
      <c r="D468" s="346"/>
      <c r="E468" s="346"/>
      <c r="F468" s="346"/>
      <c r="G468" s="346"/>
      <c r="H468" s="340"/>
      <c r="I468" s="340"/>
      <c r="J468" s="340"/>
      <c r="K468" s="340"/>
      <c r="L468" s="340"/>
      <c r="M468" s="340"/>
      <c r="N468" s="340"/>
      <c r="O468" s="340"/>
      <c r="P468" s="340"/>
      <c r="Q468" s="340"/>
      <c r="R468" s="340"/>
      <c r="S468" s="340"/>
      <c r="T468" s="340"/>
      <c r="U468" s="340"/>
      <c r="V468" s="340"/>
      <c r="W468" s="340"/>
      <c r="X468" s="340"/>
      <c r="Y468" s="340"/>
      <c r="Z468" s="340"/>
    </row>
    <row r="469" spans="1:26" ht="15.75" customHeight="1" x14ac:dyDescent="0.25">
      <c r="A469" s="340"/>
      <c r="B469" s="340"/>
      <c r="C469" s="340"/>
      <c r="D469" s="346"/>
      <c r="E469" s="346"/>
      <c r="F469" s="346"/>
      <c r="G469" s="346"/>
      <c r="H469" s="340"/>
      <c r="I469" s="340"/>
      <c r="J469" s="340"/>
      <c r="K469" s="340"/>
      <c r="L469" s="340"/>
      <c r="M469" s="340"/>
      <c r="N469" s="340"/>
      <c r="O469" s="340"/>
      <c r="P469" s="340"/>
      <c r="Q469" s="340"/>
      <c r="R469" s="340"/>
      <c r="S469" s="340"/>
      <c r="T469" s="340"/>
      <c r="U469" s="340"/>
      <c r="V469" s="340"/>
      <c r="W469" s="340"/>
      <c r="X469" s="340"/>
      <c r="Y469" s="340"/>
      <c r="Z469" s="340"/>
    </row>
    <row r="470" spans="1:26" ht="15.75" customHeight="1" x14ac:dyDescent="0.25">
      <c r="A470" s="340"/>
      <c r="B470" s="340"/>
      <c r="C470" s="340"/>
      <c r="D470" s="346"/>
      <c r="E470" s="346"/>
      <c r="F470" s="346"/>
      <c r="G470" s="346"/>
      <c r="H470" s="340"/>
      <c r="I470" s="340"/>
      <c r="J470" s="340"/>
      <c r="K470" s="340"/>
      <c r="L470" s="340"/>
      <c r="M470" s="340"/>
      <c r="N470" s="340"/>
      <c r="O470" s="340"/>
      <c r="P470" s="340"/>
      <c r="Q470" s="340"/>
      <c r="R470" s="340"/>
      <c r="S470" s="340"/>
      <c r="T470" s="340"/>
      <c r="U470" s="340"/>
      <c r="V470" s="340"/>
      <c r="W470" s="340"/>
      <c r="X470" s="340"/>
      <c r="Y470" s="340"/>
      <c r="Z470" s="340"/>
    </row>
    <row r="471" spans="1:26" ht="15.75" customHeight="1" x14ac:dyDescent="0.25">
      <c r="A471" s="340"/>
      <c r="B471" s="340"/>
      <c r="C471" s="340"/>
      <c r="D471" s="346"/>
      <c r="E471" s="346"/>
      <c r="F471" s="346"/>
      <c r="G471" s="346"/>
      <c r="H471" s="340"/>
      <c r="I471" s="340"/>
      <c r="J471" s="340"/>
      <c r="K471" s="340"/>
      <c r="L471" s="340"/>
      <c r="M471" s="340"/>
      <c r="N471" s="340"/>
      <c r="O471" s="340"/>
      <c r="P471" s="340"/>
      <c r="Q471" s="340"/>
      <c r="R471" s="340"/>
      <c r="S471" s="340"/>
      <c r="T471" s="340"/>
      <c r="U471" s="340"/>
      <c r="V471" s="340"/>
      <c r="W471" s="340"/>
      <c r="X471" s="340"/>
      <c r="Y471" s="340"/>
      <c r="Z471" s="340"/>
    </row>
    <row r="472" spans="1:26" ht="15.75" customHeight="1" x14ac:dyDescent="0.25">
      <c r="A472" s="340"/>
      <c r="B472" s="340"/>
      <c r="C472" s="340"/>
      <c r="D472" s="346"/>
      <c r="E472" s="346"/>
      <c r="F472" s="346"/>
      <c r="G472" s="346"/>
      <c r="H472" s="340"/>
      <c r="I472" s="340"/>
      <c r="J472" s="340"/>
      <c r="K472" s="340"/>
      <c r="L472" s="340"/>
      <c r="M472" s="340"/>
      <c r="N472" s="340"/>
      <c r="O472" s="340"/>
      <c r="P472" s="340"/>
      <c r="Q472" s="340"/>
      <c r="R472" s="340"/>
      <c r="S472" s="340"/>
      <c r="T472" s="340"/>
      <c r="U472" s="340"/>
      <c r="V472" s="340"/>
      <c r="W472" s="340"/>
      <c r="X472" s="340"/>
      <c r="Y472" s="340"/>
      <c r="Z472" s="340"/>
    </row>
    <row r="473" spans="1:26" ht="15.75" customHeight="1" x14ac:dyDescent="0.25">
      <c r="A473" s="340"/>
      <c r="B473" s="340"/>
      <c r="C473" s="340"/>
      <c r="D473" s="346"/>
      <c r="E473" s="346"/>
      <c r="F473" s="346"/>
      <c r="G473" s="346"/>
      <c r="H473" s="340"/>
      <c r="I473" s="340"/>
      <c r="J473" s="340"/>
      <c r="K473" s="340"/>
      <c r="L473" s="340"/>
      <c r="M473" s="340"/>
      <c r="N473" s="340"/>
      <c r="O473" s="340"/>
      <c r="P473" s="340"/>
      <c r="Q473" s="340"/>
      <c r="R473" s="340"/>
      <c r="S473" s="340"/>
      <c r="T473" s="340"/>
      <c r="U473" s="340"/>
      <c r="V473" s="340"/>
      <c r="W473" s="340"/>
      <c r="X473" s="340"/>
      <c r="Y473" s="340"/>
      <c r="Z473" s="340"/>
    </row>
    <row r="474" spans="1:26" ht="15.75" customHeight="1" x14ac:dyDescent="0.25">
      <c r="A474" s="340"/>
      <c r="B474" s="340"/>
      <c r="C474" s="340"/>
      <c r="D474" s="346"/>
      <c r="E474" s="346"/>
      <c r="F474" s="346"/>
      <c r="G474" s="346"/>
      <c r="H474" s="340"/>
      <c r="I474" s="340"/>
      <c r="J474" s="340"/>
      <c r="K474" s="340"/>
      <c r="L474" s="340"/>
      <c r="M474" s="340"/>
      <c r="N474" s="340"/>
      <c r="O474" s="340"/>
      <c r="P474" s="340"/>
      <c r="Q474" s="340"/>
      <c r="R474" s="340"/>
      <c r="S474" s="340"/>
      <c r="T474" s="340"/>
      <c r="U474" s="340"/>
      <c r="V474" s="340"/>
      <c r="W474" s="340"/>
      <c r="X474" s="340"/>
      <c r="Y474" s="340"/>
      <c r="Z474" s="340"/>
    </row>
    <row r="475" spans="1:26" ht="15.75" customHeight="1" x14ac:dyDescent="0.25">
      <c r="A475" s="340"/>
      <c r="B475" s="340"/>
      <c r="C475" s="340"/>
      <c r="D475" s="346"/>
      <c r="E475" s="346"/>
      <c r="F475" s="346"/>
      <c r="G475" s="346"/>
      <c r="H475" s="340"/>
      <c r="I475" s="340"/>
      <c r="J475" s="340"/>
      <c r="K475" s="340"/>
      <c r="L475" s="340"/>
      <c r="M475" s="340"/>
      <c r="N475" s="340"/>
      <c r="O475" s="340"/>
      <c r="P475" s="340"/>
      <c r="Q475" s="340"/>
      <c r="R475" s="340"/>
      <c r="S475" s="340"/>
      <c r="T475" s="340"/>
      <c r="U475" s="340"/>
      <c r="V475" s="340"/>
      <c r="W475" s="340"/>
      <c r="X475" s="340"/>
      <c r="Y475" s="340"/>
      <c r="Z475" s="340"/>
    </row>
    <row r="476" spans="1:26" ht="15.75" customHeight="1" x14ac:dyDescent="0.25">
      <c r="A476" s="340"/>
      <c r="B476" s="340"/>
      <c r="C476" s="340"/>
      <c r="D476" s="346"/>
      <c r="E476" s="346"/>
      <c r="F476" s="346"/>
      <c r="G476" s="346"/>
      <c r="H476" s="340"/>
      <c r="I476" s="340"/>
      <c r="J476" s="340"/>
      <c r="K476" s="340"/>
      <c r="L476" s="340"/>
      <c r="M476" s="340"/>
      <c r="N476" s="340"/>
      <c r="O476" s="340"/>
      <c r="P476" s="340"/>
      <c r="Q476" s="340"/>
      <c r="R476" s="340"/>
      <c r="S476" s="340"/>
      <c r="T476" s="340"/>
      <c r="U476" s="340"/>
      <c r="V476" s="340"/>
      <c r="W476" s="340"/>
      <c r="X476" s="340"/>
      <c r="Y476" s="340"/>
      <c r="Z476" s="340"/>
    </row>
    <row r="477" spans="1:26" ht="15.75" customHeight="1" x14ac:dyDescent="0.25">
      <c r="A477" s="340"/>
      <c r="B477" s="340"/>
      <c r="C477" s="340"/>
      <c r="D477" s="346"/>
      <c r="E477" s="346"/>
      <c r="F477" s="346"/>
      <c r="G477" s="346"/>
      <c r="H477" s="340"/>
      <c r="I477" s="340"/>
      <c r="J477" s="340"/>
      <c r="K477" s="340"/>
      <c r="L477" s="340"/>
      <c r="M477" s="340"/>
      <c r="N477" s="340"/>
      <c r="O477" s="340"/>
      <c r="P477" s="340"/>
      <c r="Q477" s="340"/>
      <c r="R477" s="340"/>
      <c r="S477" s="340"/>
      <c r="T477" s="340"/>
      <c r="U477" s="340"/>
      <c r="V477" s="340"/>
      <c r="W477" s="340"/>
      <c r="X477" s="340"/>
      <c r="Y477" s="340"/>
      <c r="Z477" s="340"/>
    </row>
    <row r="478" spans="1:26" ht="15.75" customHeight="1" x14ac:dyDescent="0.25">
      <c r="A478" s="340"/>
      <c r="B478" s="340"/>
      <c r="C478" s="340"/>
      <c r="D478" s="346"/>
      <c r="E478" s="346"/>
      <c r="F478" s="346"/>
      <c r="G478" s="346"/>
      <c r="H478" s="340"/>
      <c r="I478" s="340"/>
      <c r="J478" s="340"/>
      <c r="K478" s="340"/>
      <c r="L478" s="340"/>
      <c r="M478" s="340"/>
      <c r="N478" s="340"/>
      <c r="O478" s="340"/>
      <c r="P478" s="340"/>
      <c r="Q478" s="340"/>
      <c r="R478" s="340"/>
      <c r="S478" s="340"/>
      <c r="T478" s="340"/>
      <c r="U478" s="340"/>
      <c r="V478" s="340"/>
      <c r="W478" s="340"/>
      <c r="X478" s="340"/>
      <c r="Y478" s="340"/>
      <c r="Z478" s="340"/>
    </row>
    <row r="479" spans="1:26" ht="15.75" customHeight="1" x14ac:dyDescent="0.25">
      <c r="A479" s="340"/>
      <c r="B479" s="340"/>
      <c r="C479" s="340"/>
      <c r="D479" s="346"/>
      <c r="E479" s="346"/>
      <c r="F479" s="346"/>
      <c r="G479" s="346"/>
      <c r="H479" s="340"/>
      <c r="I479" s="340"/>
      <c r="J479" s="340"/>
      <c r="K479" s="340"/>
      <c r="L479" s="340"/>
      <c r="M479" s="340"/>
      <c r="N479" s="340"/>
      <c r="O479" s="340"/>
      <c r="P479" s="340"/>
      <c r="Q479" s="340"/>
      <c r="R479" s="340"/>
      <c r="S479" s="340"/>
      <c r="T479" s="340"/>
      <c r="U479" s="340"/>
      <c r="V479" s="340"/>
      <c r="W479" s="340"/>
      <c r="X479" s="340"/>
      <c r="Y479" s="340"/>
      <c r="Z479" s="340"/>
    </row>
    <row r="480" spans="1:26" ht="15.75" customHeight="1" x14ac:dyDescent="0.25">
      <c r="A480" s="340"/>
      <c r="B480" s="340"/>
      <c r="C480" s="340"/>
      <c r="D480" s="346"/>
      <c r="E480" s="346"/>
      <c r="F480" s="346"/>
      <c r="G480" s="346"/>
      <c r="H480" s="340"/>
      <c r="I480" s="340"/>
      <c r="J480" s="340"/>
      <c r="K480" s="340"/>
      <c r="L480" s="340"/>
      <c r="M480" s="340"/>
      <c r="N480" s="340"/>
      <c r="O480" s="340"/>
      <c r="P480" s="340"/>
      <c r="Q480" s="340"/>
      <c r="R480" s="340"/>
      <c r="S480" s="340"/>
      <c r="T480" s="340"/>
      <c r="U480" s="340"/>
      <c r="V480" s="340"/>
      <c r="W480" s="340"/>
      <c r="X480" s="340"/>
      <c r="Y480" s="340"/>
      <c r="Z480" s="340"/>
    </row>
    <row r="481" spans="1:26" ht="15.75" customHeight="1" x14ac:dyDescent="0.25">
      <c r="A481" s="340"/>
      <c r="B481" s="340"/>
      <c r="C481" s="340"/>
      <c r="D481" s="346"/>
      <c r="E481" s="346"/>
      <c r="F481" s="346"/>
      <c r="G481" s="346"/>
      <c r="H481" s="340"/>
      <c r="I481" s="340"/>
      <c r="J481" s="340"/>
      <c r="K481" s="340"/>
      <c r="L481" s="340"/>
      <c r="M481" s="340"/>
      <c r="N481" s="340"/>
      <c r="O481" s="340"/>
      <c r="P481" s="340"/>
      <c r="Q481" s="340"/>
      <c r="R481" s="340"/>
      <c r="S481" s="340"/>
      <c r="T481" s="340"/>
      <c r="U481" s="340"/>
      <c r="V481" s="340"/>
      <c r="W481" s="340"/>
      <c r="X481" s="340"/>
      <c r="Y481" s="340"/>
      <c r="Z481" s="340"/>
    </row>
    <row r="482" spans="1:26" ht="15.75" customHeight="1" x14ac:dyDescent="0.25">
      <c r="A482" s="340"/>
      <c r="B482" s="340"/>
      <c r="C482" s="340"/>
      <c r="D482" s="346"/>
      <c r="E482" s="346"/>
      <c r="F482" s="346"/>
      <c r="G482" s="346"/>
      <c r="H482" s="340"/>
      <c r="I482" s="340"/>
      <c r="J482" s="340"/>
      <c r="K482" s="340"/>
      <c r="L482" s="340"/>
      <c r="M482" s="340"/>
      <c r="N482" s="340"/>
      <c r="O482" s="340"/>
      <c r="P482" s="340"/>
      <c r="Q482" s="340"/>
      <c r="R482" s="340"/>
      <c r="S482" s="340"/>
      <c r="T482" s="340"/>
      <c r="U482" s="340"/>
      <c r="V482" s="340"/>
      <c r="W482" s="340"/>
      <c r="X482" s="340"/>
      <c r="Y482" s="340"/>
      <c r="Z482" s="340"/>
    </row>
    <row r="483" spans="1:26" ht="15.75" customHeight="1" x14ac:dyDescent="0.25">
      <c r="A483" s="340"/>
      <c r="B483" s="340"/>
      <c r="C483" s="340"/>
      <c r="D483" s="346"/>
      <c r="E483" s="346"/>
      <c r="F483" s="346"/>
      <c r="G483" s="346"/>
      <c r="H483" s="340"/>
      <c r="I483" s="340"/>
      <c r="J483" s="340"/>
      <c r="K483" s="340"/>
      <c r="L483" s="340"/>
      <c r="M483" s="340"/>
      <c r="N483" s="340"/>
      <c r="O483" s="340"/>
      <c r="P483" s="340"/>
      <c r="Q483" s="340"/>
      <c r="R483" s="340"/>
      <c r="S483" s="340"/>
      <c r="T483" s="340"/>
      <c r="U483" s="340"/>
      <c r="V483" s="340"/>
      <c r="W483" s="340"/>
      <c r="X483" s="340"/>
      <c r="Y483" s="340"/>
      <c r="Z483" s="340"/>
    </row>
    <row r="484" spans="1:26" ht="15.75" customHeight="1" x14ac:dyDescent="0.25">
      <c r="A484" s="340"/>
      <c r="B484" s="340"/>
      <c r="C484" s="340"/>
      <c r="D484" s="346"/>
      <c r="E484" s="346"/>
      <c r="F484" s="346"/>
      <c r="G484" s="346"/>
      <c r="H484" s="340"/>
      <c r="I484" s="340"/>
      <c r="J484" s="340"/>
      <c r="K484" s="340"/>
      <c r="L484" s="340"/>
      <c r="M484" s="340"/>
      <c r="N484" s="340"/>
      <c r="O484" s="340"/>
      <c r="P484" s="340"/>
      <c r="Q484" s="340"/>
      <c r="R484" s="340"/>
      <c r="S484" s="340"/>
      <c r="T484" s="340"/>
      <c r="U484" s="340"/>
      <c r="V484" s="340"/>
      <c r="W484" s="340"/>
      <c r="X484" s="340"/>
      <c r="Y484" s="340"/>
      <c r="Z484" s="340"/>
    </row>
    <row r="485" spans="1:26" ht="15.75" customHeight="1" x14ac:dyDescent="0.25">
      <c r="A485" s="340"/>
      <c r="B485" s="340"/>
      <c r="C485" s="340"/>
      <c r="D485" s="346"/>
      <c r="E485" s="346"/>
      <c r="F485" s="346"/>
      <c r="G485" s="346"/>
      <c r="H485" s="340"/>
      <c r="I485" s="340"/>
      <c r="J485" s="340"/>
      <c r="K485" s="340"/>
      <c r="L485" s="340"/>
      <c r="M485" s="340"/>
      <c r="N485" s="340"/>
      <c r="O485" s="340"/>
      <c r="P485" s="340"/>
      <c r="Q485" s="340"/>
      <c r="R485" s="340"/>
      <c r="S485" s="340"/>
      <c r="T485" s="340"/>
      <c r="U485" s="340"/>
      <c r="V485" s="340"/>
      <c r="W485" s="340"/>
      <c r="X485" s="340"/>
      <c r="Y485" s="340"/>
      <c r="Z485" s="340"/>
    </row>
    <row r="486" spans="1:26" ht="15.75" customHeight="1" x14ac:dyDescent="0.25">
      <c r="A486" s="340"/>
      <c r="B486" s="340"/>
      <c r="C486" s="340"/>
      <c r="D486" s="346"/>
      <c r="E486" s="346"/>
      <c r="F486" s="346"/>
      <c r="G486" s="346"/>
      <c r="H486" s="340"/>
      <c r="I486" s="340"/>
      <c r="J486" s="340"/>
      <c r="K486" s="340"/>
      <c r="L486" s="340"/>
      <c r="M486" s="340"/>
      <c r="N486" s="340"/>
      <c r="O486" s="340"/>
      <c r="P486" s="340"/>
      <c r="Q486" s="340"/>
      <c r="R486" s="340"/>
      <c r="S486" s="340"/>
      <c r="T486" s="340"/>
      <c r="U486" s="340"/>
      <c r="V486" s="340"/>
      <c r="W486" s="340"/>
      <c r="X486" s="340"/>
      <c r="Y486" s="340"/>
      <c r="Z486" s="340"/>
    </row>
    <row r="487" spans="1:26" ht="15.75" customHeight="1" x14ac:dyDescent="0.25">
      <c r="A487" s="340"/>
      <c r="B487" s="340"/>
      <c r="C487" s="340"/>
      <c r="D487" s="346"/>
      <c r="E487" s="346"/>
      <c r="F487" s="346"/>
      <c r="G487" s="346"/>
      <c r="H487" s="340"/>
      <c r="I487" s="340"/>
      <c r="J487" s="340"/>
      <c r="K487" s="340"/>
      <c r="L487" s="340"/>
      <c r="M487" s="340"/>
      <c r="N487" s="340"/>
      <c r="O487" s="340"/>
      <c r="P487" s="340"/>
      <c r="Q487" s="340"/>
      <c r="R487" s="340"/>
      <c r="S487" s="340"/>
      <c r="T487" s="340"/>
      <c r="U487" s="340"/>
      <c r="V487" s="340"/>
      <c r="W487" s="340"/>
      <c r="X487" s="340"/>
      <c r="Y487" s="340"/>
      <c r="Z487" s="340"/>
    </row>
    <row r="488" spans="1:26" ht="15.75" customHeight="1" x14ac:dyDescent="0.25">
      <c r="A488" s="340"/>
      <c r="B488" s="340"/>
      <c r="C488" s="340"/>
      <c r="D488" s="346"/>
      <c r="E488" s="346"/>
      <c r="F488" s="346"/>
      <c r="G488" s="346"/>
      <c r="H488" s="340"/>
      <c r="I488" s="340"/>
      <c r="J488" s="340"/>
      <c r="K488" s="340"/>
      <c r="L488" s="340"/>
      <c r="M488" s="340"/>
      <c r="N488" s="340"/>
      <c r="O488" s="340"/>
      <c r="P488" s="340"/>
      <c r="Q488" s="340"/>
      <c r="R488" s="340"/>
      <c r="S488" s="340"/>
      <c r="T488" s="340"/>
      <c r="U488" s="340"/>
      <c r="V488" s="340"/>
      <c r="W488" s="340"/>
      <c r="X488" s="340"/>
      <c r="Y488" s="340"/>
      <c r="Z488" s="340"/>
    </row>
    <row r="489" spans="1:26" ht="15.75" customHeight="1" x14ac:dyDescent="0.25">
      <c r="A489" s="340"/>
      <c r="B489" s="340"/>
      <c r="C489" s="340"/>
      <c r="D489" s="346"/>
      <c r="E489" s="346"/>
      <c r="F489" s="346"/>
      <c r="G489" s="346"/>
      <c r="H489" s="340"/>
      <c r="I489" s="340"/>
      <c r="J489" s="340"/>
      <c r="K489" s="340"/>
      <c r="L489" s="340"/>
      <c r="M489" s="340"/>
      <c r="N489" s="340"/>
      <c r="O489" s="340"/>
      <c r="P489" s="340"/>
      <c r="Q489" s="340"/>
      <c r="R489" s="340"/>
      <c r="S489" s="340"/>
      <c r="T489" s="340"/>
      <c r="U489" s="340"/>
      <c r="V489" s="340"/>
      <c r="W489" s="340"/>
      <c r="X489" s="340"/>
      <c r="Y489" s="340"/>
      <c r="Z489" s="340"/>
    </row>
    <row r="490" spans="1:26" ht="15.75" customHeight="1" x14ac:dyDescent="0.25">
      <c r="A490" s="340"/>
      <c r="B490" s="340"/>
      <c r="C490" s="340"/>
      <c r="D490" s="346"/>
      <c r="E490" s="346"/>
      <c r="F490" s="346"/>
      <c r="G490" s="346"/>
      <c r="H490" s="340"/>
      <c r="I490" s="340"/>
      <c r="J490" s="340"/>
      <c r="K490" s="340"/>
      <c r="L490" s="340"/>
      <c r="M490" s="340"/>
      <c r="N490" s="340"/>
      <c r="O490" s="340"/>
      <c r="P490" s="340"/>
      <c r="Q490" s="340"/>
      <c r="R490" s="340"/>
      <c r="S490" s="340"/>
      <c r="T490" s="340"/>
      <c r="U490" s="340"/>
      <c r="V490" s="340"/>
      <c r="W490" s="340"/>
      <c r="X490" s="340"/>
      <c r="Y490" s="340"/>
      <c r="Z490" s="340"/>
    </row>
    <row r="491" spans="1:26" ht="15.75" customHeight="1" x14ac:dyDescent="0.25">
      <c r="A491" s="340"/>
      <c r="B491" s="340"/>
      <c r="C491" s="340"/>
      <c r="D491" s="346"/>
      <c r="E491" s="346"/>
      <c r="F491" s="346"/>
      <c r="G491" s="346"/>
      <c r="H491" s="340"/>
      <c r="I491" s="340"/>
      <c r="J491" s="340"/>
      <c r="K491" s="340"/>
      <c r="L491" s="340"/>
      <c r="M491" s="340"/>
      <c r="N491" s="340"/>
      <c r="O491" s="340"/>
      <c r="P491" s="340"/>
      <c r="Q491" s="340"/>
      <c r="R491" s="340"/>
      <c r="S491" s="340"/>
      <c r="T491" s="340"/>
      <c r="U491" s="340"/>
      <c r="V491" s="340"/>
      <c r="W491" s="340"/>
      <c r="X491" s="340"/>
      <c r="Y491" s="340"/>
      <c r="Z491" s="340"/>
    </row>
    <row r="492" spans="1:26" ht="15.75" customHeight="1" x14ac:dyDescent="0.25">
      <c r="A492" s="340"/>
      <c r="B492" s="340"/>
      <c r="C492" s="340"/>
      <c r="D492" s="346"/>
      <c r="E492" s="346"/>
      <c r="F492" s="346"/>
      <c r="G492" s="346"/>
      <c r="H492" s="340"/>
      <c r="I492" s="340"/>
      <c r="J492" s="340"/>
      <c r="K492" s="340"/>
      <c r="L492" s="340"/>
      <c r="M492" s="340"/>
      <c r="N492" s="340"/>
      <c r="O492" s="340"/>
      <c r="P492" s="340"/>
      <c r="Q492" s="340"/>
      <c r="R492" s="340"/>
      <c r="S492" s="340"/>
      <c r="T492" s="340"/>
      <c r="U492" s="340"/>
      <c r="V492" s="340"/>
      <c r="W492" s="340"/>
      <c r="X492" s="340"/>
      <c r="Y492" s="340"/>
      <c r="Z492" s="340"/>
    </row>
    <row r="493" spans="1:26" ht="15.75" customHeight="1" x14ac:dyDescent="0.25">
      <c r="A493" s="340"/>
      <c r="B493" s="340"/>
      <c r="C493" s="340"/>
      <c r="D493" s="346"/>
      <c r="E493" s="346"/>
      <c r="F493" s="346"/>
      <c r="G493" s="346"/>
      <c r="H493" s="340"/>
      <c r="I493" s="340"/>
      <c r="J493" s="340"/>
      <c r="K493" s="340"/>
      <c r="L493" s="340"/>
      <c r="M493" s="340"/>
      <c r="N493" s="340"/>
      <c r="O493" s="340"/>
      <c r="P493" s="340"/>
      <c r="Q493" s="340"/>
      <c r="R493" s="340"/>
      <c r="S493" s="340"/>
      <c r="T493" s="340"/>
      <c r="U493" s="340"/>
      <c r="V493" s="340"/>
      <c r="W493" s="340"/>
      <c r="X493" s="340"/>
      <c r="Y493" s="340"/>
      <c r="Z493" s="340"/>
    </row>
    <row r="494" spans="1:26" ht="15.75" customHeight="1" x14ac:dyDescent="0.25">
      <c r="A494" s="340"/>
      <c r="B494" s="340"/>
      <c r="C494" s="340"/>
      <c r="D494" s="346"/>
      <c r="E494" s="346"/>
      <c r="F494" s="346"/>
      <c r="G494" s="346"/>
      <c r="H494" s="340"/>
      <c r="I494" s="340"/>
      <c r="J494" s="340"/>
      <c r="K494" s="340"/>
      <c r="L494" s="340"/>
      <c r="M494" s="340"/>
      <c r="N494" s="340"/>
      <c r="O494" s="340"/>
      <c r="P494" s="340"/>
      <c r="Q494" s="340"/>
      <c r="R494" s="340"/>
      <c r="S494" s="340"/>
      <c r="T494" s="340"/>
      <c r="U494" s="340"/>
      <c r="V494" s="340"/>
      <c r="W494" s="340"/>
      <c r="X494" s="340"/>
      <c r="Y494" s="340"/>
      <c r="Z494" s="340"/>
    </row>
    <row r="495" spans="1:26" ht="15.75" customHeight="1" x14ac:dyDescent="0.25">
      <c r="A495" s="340"/>
      <c r="B495" s="340"/>
      <c r="C495" s="340"/>
      <c r="D495" s="346"/>
      <c r="E495" s="346"/>
      <c r="F495" s="346"/>
      <c r="G495" s="346"/>
      <c r="H495" s="340"/>
      <c r="I495" s="340"/>
      <c r="J495" s="340"/>
      <c r="K495" s="340"/>
      <c r="L495" s="340"/>
      <c r="M495" s="340"/>
      <c r="N495" s="340"/>
      <c r="O495" s="340"/>
      <c r="P495" s="340"/>
      <c r="Q495" s="340"/>
      <c r="R495" s="340"/>
      <c r="S495" s="340"/>
      <c r="T495" s="340"/>
      <c r="U495" s="340"/>
      <c r="V495" s="340"/>
      <c r="W495" s="340"/>
      <c r="X495" s="340"/>
      <c r="Y495" s="340"/>
      <c r="Z495" s="340"/>
    </row>
    <row r="496" spans="1:26" ht="15.75" customHeight="1" x14ac:dyDescent="0.25">
      <c r="A496" s="340"/>
      <c r="B496" s="340"/>
      <c r="C496" s="340"/>
      <c r="D496" s="346"/>
      <c r="E496" s="346"/>
      <c r="F496" s="346"/>
      <c r="G496" s="346"/>
      <c r="H496" s="340"/>
      <c r="I496" s="340"/>
      <c r="J496" s="340"/>
      <c r="K496" s="340"/>
      <c r="L496" s="340"/>
      <c r="M496" s="340"/>
      <c r="N496" s="340"/>
      <c r="O496" s="340"/>
      <c r="P496" s="340"/>
      <c r="Q496" s="340"/>
      <c r="R496" s="340"/>
      <c r="S496" s="340"/>
      <c r="T496" s="340"/>
      <c r="U496" s="340"/>
      <c r="V496" s="340"/>
      <c r="W496" s="340"/>
      <c r="X496" s="340"/>
      <c r="Y496" s="340"/>
      <c r="Z496" s="340"/>
    </row>
    <row r="497" spans="1:26" ht="15.75" customHeight="1" x14ac:dyDescent="0.25">
      <c r="A497" s="340"/>
      <c r="B497" s="340"/>
      <c r="C497" s="340"/>
      <c r="D497" s="346"/>
      <c r="E497" s="346"/>
      <c r="F497" s="346"/>
      <c r="G497" s="346"/>
      <c r="H497" s="340"/>
      <c r="I497" s="340"/>
      <c r="J497" s="340"/>
      <c r="K497" s="340"/>
      <c r="L497" s="340"/>
      <c r="M497" s="340"/>
      <c r="N497" s="340"/>
      <c r="O497" s="340"/>
      <c r="P497" s="340"/>
      <c r="Q497" s="340"/>
      <c r="R497" s="340"/>
      <c r="S497" s="340"/>
      <c r="T497" s="340"/>
      <c r="U497" s="340"/>
      <c r="V497" s="340"/>
      <c r="W497" s="340"/>
      <c r="X497" s="340"/>
      <c r="Y497" s="340"/>
      <c r="Z497" s="340"/>
    </row>
    <row r="498" spans="1:26" ht="15.75" customHeight="1" x14ac:dyDescent="0.25">
      <c r="A498" s="340"/>
      <c r="B498" s="340"/>
      <c r="C498" s="340"/>
      <c r="D498" s="346"/>
      <c r="E498" s="346"/>
      <c r="F498" s="346"/>
      <c r="G498" s="346"/>
      <c r="H498" s="340"/>
      <c r="I498" s="340"/>
      <c r="J498" s="340"/>
      <c r="K498" s="340"/>
      <c r="L498" s="340"/>
      <c r="M498" s="340"/>
      <c r="N498" s="340"/>
      <c r="O498" s="340"/>
      <c r="P498" s="340"/>
      <c r="Q498" s="340"/>
      <c r="R498" s="340"/>
      <c r="S498" s="340"/>
      <c r="T498" s="340"/>
      <c r="U498" s="340"/>
      <c r="V498" s="340"/>
      <c r="W498" s="340"/>
      <c r="X498" s="340"/>
      <c r="Y498" s="340"/>
      <c r="Z498" s="340"/>
    </row>
    <row r="499" spans="1:26" ht="15.75" customHeight="1" x14ac:dyDescent="0.25">
      <c r="A499" s="340"/>
      <c r="B499" s="340"/>
      <c r="C499" s="340"/>
      <c r="D499" s="346"/>
      <c r="E499" s="346"/>
      <c r="F499" s="346"/>
      <c r="G499" s="346"/>
      <c r="H499" s="340"/>
      <c r="I499" s="340"/>
      <c r="J499" s="340"/>
      <c r="K499" s="340"/>
      <c r="L499" s="340"/>
      <c r="M499" s="340"/>
      <c r="N499" s="340"/>
      <c r="O499" s="340"/>
      <c r="P499" s="340"/>
      <c r="Q499" s="340"/>
      <c r="R499" s="340"/>
      <c r="S499" s="340"/>
      <c r="T499" s="340"/>
      <c r="U499" s="340"/>
      <c r="V499" s="340"/>
      <c r="W499" s="340"/>
      <c r="X499" s="340"/>
      <c r="Y499" s="340"/>
      <c r="Z499" s="340"/>
    </row>
    <row r="500" spans="1:26" ht="15.75" customHeight="1" x14ac:dyDescent="0.25">
      <c r="A500" s="340"/>
      <c r="B500" s="340"/>
      <c r="C500" s="340"/>
      <c r="D500" s="346"/>
      <c r="E500" s="346"/>
      <c r="F500" s="346"/>
      <c r="G500" s="346"/>
      <c r="H500" s="340"/>
      <c r="I500" s="340"/>
      <c r="J500" s="340"/>
      <c r="K500" s="340"/>
      <c r="L500" s="340"/>
      <c r="M500" s="340"/>
      <c r="N500" s="340"/>
      <c r="O500" s="340"/>
      <c r="P500" s="340"/>
      <c r="Q500" s="340"/>
      <c r="R500" s="340"/>
      <c r="S500" s="340"/>
      <c r="T500" s="340"/>
      <c r="U500" s="340"/>
      <c r="V500" s="340"/>
      <c r="W500" s="340"/>
      <c r="X500" s="340"/>
      <c r="Y500" s="340"/>
      <c r="Z500" s="340"/>
    </row>
    <row r="501" spans="1:26" ht="15.75" customHeight="1" x14ac:dyDescent="0.25">
      <c r="A501" s="340"/>
      <c r="B501" s="340"/>
      <c r="C501" s="340"/>
      <c r="D501" s="346"/>
      <c r="E501" s="346"/>
      <c r="F501" s="346"/>
      <c r="G501" s="346"/>
      <c r="H501" s="340"/>
      <c r="I501" s="340"/>
      <c r="J501" s="340"/>
      <c r="K501" s="340"/>
      <c r="L501" s="340"/>
      <c r="M501" s="340"/>
      <c r="N501" s="340"/>
      <c r="O501" s="340"/>
      <c r="P501" s="340"/>
      <c r="Q501" s="340"/>
      <c r="R501" s="340"/>
      <c r="S501" s="340"/>
      <c r="T501" s="340"/>
      <c r="U501" s="340"/>
      <c r="V501" s="340"/>
      <c r="W501" s="340"/>
      <c r="X501" s="340"/>
      <c r="Y501" s="340"/>
      <c r="Z501" s="340"/>
    </row>
    <row r="502" spans="1:26" ht="15.75" customHeight="1" x14ac:dyDescent="0.25">
      <c r="A502" s="340"/>
      <c r="B502" s="340"/>
      <c r="C502" s="340"/>
      <c r="D502" s="346"/>
      <c r="E502" s="346"/>
      <c r="F502" s="346"/>
      <c r="G502" s="346"/>
      <c r="H502" s="340"/>
      <c r="I502" s="340"/>
      <c r="J502" s="340"/>
      <c r="K502" s="340"/>
      <c r="L502" s="340"/>
      <c r="M502" s="340"/>
      <c r="N502" s="340"/>
      <c r="O502" s="340"/>
      <c r="P502" s="340"/>
      <c r="Q502" s="340"/>
      <c r="R502" s="340"/>
      <c r="S502" s="340"/>
      <c r="T502" s="340"/>
      <c r="U502" s="340"/>
      <c r="V502" s="340"/>
      <c r="W502" s="340"/>
      <c r="X502" s="340"/>
      <c r="Y502" s="340"/>
      <c r="Z502" s="340"/>
    </row>
    <row r="503" spans="1:26" ht="15.75" customHeight="1" x14ac:dyDescent="0.25">
      <c r="A503" s="340"/>
      <c r="B503" s="340"/>
      <c r="C503" s="340"/>
      <c r="D503" s="346"/>
      <c r="E503" s="346"/>
      <c r="F503" s="346"/>
      <c r="G503" s="346"/>
      <c r="H503" s="340"/>
      <c r="I503" s="340"/>
      <c r="J503" s="340"/>
      <c r="K503" s="340"/>
      <c r="L503" s="340"/>
      <c r="M503" s="340"/>
      <c r="N503" s="340"/>
      <c r="O503" s="340"/>
      <c r="P503" s="340"/>
      <c r="Q503" s="340"/>
      <c r="R503" s="340"/>
      <c r="S503" s="340"/>
      <c r="T503" s="340"/>
      <c r="U503" s="340"/>
      <c r="V503" s="340"/>
      <c r="W503" s="340"/>
      <c r="X503" s="340"/>
      <c r="Y503" s="340"/>
      <c r="Z503" s="340"/>
    </row>
    <row r="504" spans="1:26" ht="15.75" customHeight="1" x14ac:dyDescent="0.25">
      <c r="A504" s="340"/>
      <c r="B504" s="340"/>
      <c r="C504" s="340"/>
      <c r="D504" s="346"/>
      <c r="E504" s="346"/>
      <c r="F504" s="346"/>
      <c r="G504" s="346"/>
      <c r="H504" s="340"/>
      <c r="I504" s="340"/>
      <c r="J504" s="340"/>
      <c r="K504" s="340"/>
      <c r="L504" s="340"/>
      <c r="M504" s="340"/>
      <c r="N504" s="340"/>
      <c r="O504" s="340"/>
      <c r="P504" s="340"/>
      <c r="Q504" s="340"/>
      <c r="R504" s="340"/>
      <c r="S504" s="340"/>
      <c r="T504" s="340"/>
      <c r="U504" s="340"/>
      <c r="V504" s="340"/>
      <c r="W504" s="340"/>
      <c r="X504" s="340"/>
      <c r="Y504" s="340"/>
      <c r="Z504" s="340"/>
    </row>
    <row r="505" spans="1:26" ht="15.75" customHeight="1" x14ac:dyDescent="0.25">
      <c r="A505" s="340"/>
      <c r="B505" s="340"/>
      <c r="C505" s="340"/>
      <c r="D505" s="346"/>
      <c r="E505" s="346"/>
      <c r="F505" s="346"/>
      <c r="G505" s="346"/>
      <c r="H505" s="340"/>
      <c r="I505" s="340"/>
      <c r="J505" s="340"/>
      <c r="K505" s="340"/>
      <c r="L505" s="340"/>
      <c r="M505" s="340"/>
      <c r="N505" s="340"/>
      <c r="O505" s="340"/>
      <c r="P505" s="340"/>
      <c r="Q505" s="340"/>
      <c r="R505" s="340"/>
      <c r="S505" s="340"/>
      <c r="T505" s="340"/>
      <c r="U505" s="340"/>
      <c r="V505" s="340"/>
      <c r="W505" s="340"/>
      <c r="X505" s="340"/>
      <c r="Y505" s="340"/>
      <c r="Z505" s="340"/>
    </row>
    <row r="506" spans="1:26" ht="15.75" customHeight="1" x14ac:dyDescent="0.25">
      <c r="A506" s="340"/>
      <c r="B506" s="340"/>
      <c r="C506" s="340"/>
      <c r="D506" s="346"/>
      <c r="E506" s="346"/>
      <c r="F506" s="346"/>
      <c r="G506" s="346"/>
      <c r="H506" s="340"/>
      <c r="I506" s="340"/>
      <c r="J506" s="340"/>
      <c r="K506" s="340"/>
      <c r="L506" s="340"/>
      <c r="M506" s="340"/>
      <c r="N506" s="340"/>
      <c r="O506" s="340"/>
      <c r="P506" s="340"/>
      <c r="Q506" s="340"/>
      <c r="R506" s="340"/>
      <c r="S506" s="340"/>
      <c r="T506" s="340"/>
      <c r="U506" s="340"/>
      <c r="V506" s="340"/>
      <c r="W506" s="340"/>
      <c r="X506" s="340"/>
      <c r="Y506" s="340"/>
      <c r="Z506" s="340"/>
    </row>
    <row r="507" spans="1:26" ht="15.75" customHeight="1" x14ac:dyDescent="0.25">
      <c r="A507" s="340"/>
      <c r="B507" s="340"/>
      <c r="C507" s="340"/>
      <c r="D507" s="346"/>
      <c r="E507" s="346"/>
      <c r="F507" s="346"/>
      <c r="G507" s="346"/>
      <c r="H507" s="340"/>
      <c r="I507" s="340"/>
      <c r="J507" s="340"/>
      <c r="K507" s="340"/>
      <c r="L507" s="340"/>
      <c r="M507" s="340"/>
      <c r="N507" s="340"/>
      <c r="O507" s="340"/>
      <c r="P507" s="340"/>
      <c r="Q507" s="340"/>
      <c r="R507" s="340"/>
      <c r="S507" s="340"/>
      <c r="T507" s="340"/>
      <c r="U507" s="340"/>
      <c r="V507" s="340"/>
      <c r="W507" s="340"/>
      <c r="X507" s="340"/>
      <c r="Y507" s="340"/>
      <c r="Z507" s="340"/>
    </row>
    <row r="508" spans="1:26" ht="15.75" customHeight="1" x14ac:dyDescent="0.25">
      <c r="A508" s="340"/>
      <c r="B508" s="340"/>
      <c r="C508" s="340"/>
      <c r="D508" s="346"/>
      <c r="E508" s="346"/>
      <c r="F508" s="346"/>
      <c r="G508" s="346"/>
      <c r="H508" s="340"/>
      <c r="I508" s="340"/>
      <c r="J508" s="340"/>
      <c r="K508" s="340"/>
      <c r="L508" s="340"/>
      <c r="M508" s="340"/>
      <c r="N508" s="340"/>
      <c r="O508" s="340"/>
      <c r="P508" s="340"/>
      <c r="Q508" s="340"/>
      <c r="R508" s="340"/>
      <c r="S508" s="340"/>
      <c r="T508" s="340"/>
      <c r="U508" s="340"/>
      <c r="V508" s="340"/>
      <c r="W508" s="340"/>
      <c r="X508" s="340"/>
      <c r="Y508" s="340"/>
      <c r="Z508" s="340"/>
    </row>
    <row r="509" spans="1:26" ht="15.75" customHeight="1" x14ac:dyDescent="0.25">
      <c r="A509" s="340"/>
      <c r="B509" s="340"/>
      <c r="C509" s="340"/>
      <c r="D509" s="346"/>
      <c r="E509" s="346"/>
      <c r="F509" s="346"/>
      <c r="G509" s="346"/>
      <c r="H509" s="340"/>
      <c r="I509" s="340"/>
      <c r="J509" s="340"/>
      <c r="K509" s="340"/>
      <c r="L509" s="340"/>
      <c r="M509" s="340"/>
      <c r="N509" s="340"/>
      <c r="O509" s="340"/>
      <c r="P509" s="340"/>
      <c r="Q509" s="340"/>
      <c r="R509" s="340"/>
      <c r="S509" s="340"/>
      <c r="T509" s="340"/>
      <c r="U509" s="340"/>
      <c r="V509" s="340"/>
      <c r="W509" s="340"/>
      <c r="X509" s="340"/>
      <c r="Y509" s="340"/>
      <c r="Z509" s="340"/>
    </row>
    <row r="510" spans="1:26" ht="15.75" customHeight="1" x14ac:dyDescent="0.25">
      <c r="A510" s="340"/>
      <c r="B510" s="340"/>
      <c r="C510" s="340"/>
      <c r="D510" s="346"/>
      <c r="E510" s="346"/>
      <c r="F510" s="346"/>
      <c r="G510" s="346"/>
      <c r="H510" s="340"/>
      <c r="I510" s="340"/>
      <c r="J510" s="340"/>
      <c r="K510" s="340"/>
      <c r="L510" s="340"/>
      <c r="M510" s="340"/>
      <c r="N510" s="340"/>
      <c r="O510" s="340"/>
      <c r="P510" s="340"/>
      <c r="Q510" s="340"/>
      <c r="R510" s="340"/>
      <c r="S510" s="340"/>
      <c r="T510" s="340"/>
      <c r="U510" s="340"/>
      <c r="V510" s="340"/>
      <c r="W510" s="340"/>
      <c r="X510" s="340"/>
      <c r="Y510" s="340"/>
      <c r="Z510" s="340"/>
    </row>
    <row r="511" spans="1:26" ht="15.75" customHeight="1" x14ac:dyDescent="0.25">
      <c r="A511" s="340"/>
      <c r="B511" s="340"/>
      <c r="C511" s="340"/>
      <c r="D511" s="346"/>
      <c r="E511" s="346"/>
      <c r="F511" s="346"/>
      <c r="G511" s="346"/>
      <c r="H511" s="340"/>
      <c r="I511" s="340"/>
      <c r="J511" s="340"/>
      <c r="K511" s="340"/>
      <c r="L511" s="340"/>
      <c r="M511" s="340"/>
      <c r="N511" s="340"/>
      <c r="O511" s="340"/>
      <c r="P511" s="340"/>
      <c r="Q511" s="340"/>
      <c r="R511" s="340"/>
      <c r="S511" s="340"/>
      <c r="T511" s="340"/>
      <c r="U511" s="340"/>
      <c r="V511" s="340"/>
      <c r="W511" s="340"/>
      <c r="X511" s="340"/>
      <c r="Y511" s="340"/>
      <c r="Z511" s="340"/>
    </row>
    <row r="512" spans="1:26" ht="15.75" customHeight="1" x14ac:dyDescent="0.25">
      <c r="A512" s="340"/>
      <c r="B512" s="340"/>
      <c r="C512" s="340"/>
      <c r="D512" s="346"/>
      <c r="E512" s="346"/>
      <c r="F512" s="346"/>
      <c r="G512" s="346"/>
      <c r="H512" s="340"/>
      <c r="I512" s="340"/>
      <c r="J512" s="340"/>
      <c r="K512" s="340"/>
      <c r="L512" s="340"/>
      <c r="M512" s="340"/>
      <c r="N512" s="340"/>
      <c r="O512" s="340"/>
      <c r="P512" s="340"/>
      <c r="Q512" s="340"/>
      <c r="R512" s="340"/>
      <c r="S512" s="340"/>
      <c r="T512" s="340"/>
      <c r="U512" s="340"/>
      <c r="V512" s="340"/>
      <c r="W512" s="340"/>
      <c r="X512" s="340"/>
      <c r="Y512" s="340"/>
      <c r="Z512" s="340"/>
    </row>
    <row r="513" spans="1:26" ht="15.75" customHeight="1" x14ac:dyDescent="0.25">
      <c r="A513" s="340"/>
      <c r="B513" s="340"/>
      <c r="C513" s="340"/>
      <c r="D513" s="346"/>
      <c r="E513" s="346"/>
      <c r="F513" s="346"/>
      <c r="G513" s="346"/>
      <c r="H513" s="340"/>
      <c r="I513" s="340"/>
      <c r="J513" s="340"/>
      <c r="K513" s="340"/>
      <c r="L513" s="340"/>
      <c r="M513" s="340"/>
      <c r="N513" s="340"/>
      <c r="O513" s="340"/>
      <c r="P513" s="340"/>
      <c r="Q513" s="340"/>
      <c r="R513" s="340"/>
      <c r="S513" s="340"/>
      <c r="T513" s="340"/>
      <c r="U513" s="340"/>
      <c r="V513" s="340"/>
      <c r="W513" s="340"/>
      <c r="X513" s="340"/>
      <c r="Y513" s="340"/>
      <c r="Z513" s="340"/>
    </row>
    <row r="514" spans="1:26" ht="15.75" customHeight="1" x14ac:dyDescent="0.25">
      <c r="A514" s="340"/>
      <c r="B514" s="340"/>
      <c r="C514" s="340"/>
      <c r="D514" s="346"/>
      <c r="E514" s="346"/>
      <c r="F514" s="346"/>
      <c r="G514" s="346"/>
      <c r="H514" s="340"/>
      <c r="I514" s="340"/>
      <c r="J514" s="340"/>
      <c r="K514" s="340"/>
      <c r="L514" s="340"/>
      <c r="M514" s="340"/>
      <c r="N514" s="340"/>
      <c r="O514" s="340"/>
      <c r="P514" s="340"/>
      <c r="Q514" s="340"/>
      <c r="R514" s="340"/>
      <c r="S514" s="340"/>
      <c r="T514" s="340"/>
      <c r="U514" s="340"/>
      <c r="V514" s="340"/>
      <c r="W514" s="340"/>
      <c r="X514" s="340"/>
      <c r="Y514" s="340"/>
      <c r="Z514" s="340"/>
    </row>
    <row r="515" spans="1:26" ht="15.75" customHeight="1" x14ac:dyDescent="0.25">
      <c r="A515" s="340"/>
      <c r="B515" s="340"/>
      <c r="C515" s="340"/>
      <c r="D515" s="346"/>
      <c r="E515" s="346"/>
      <c r="F515" s="346"/>
      <c r="G515" s="346"/>
      <c r="H515" s="340"/>
      <c r="I515" s="340"/>
      <c r="J515" s="340"/>
      <c r="K515" s="340"/>
      <c r="L515" s="340"/>
      <c r="M515" s="340"/>
      <c r="N515" s="340"/>
      <c r="O515" s="340"/>
      <c r="P515" s="340"/>
      <c r="Q515" s="340"/>
      <c r="R515" s="340"/>
      <c r="S515" s="340"/>
      <c r="T515" s="340"/>
      <c r="U515" s="340"/>
      <c r="V515" s="340"/>
      <c r="W515" s="340"/>
      <c r="X515" s="340"/>
      <c r="Y515" s="340"/>
      <c r="Z515" s="340"/>
    </row>
    <row r="516" spans="1:26" ht="15.75" customHeight="1" x14ac:dyDescent="0.25">
      <c r="A516" s="340"/>
      <c r="B516" s="340"/>
      <c r="C516" s="340"/>
      <c r="D516" s="346"/>
      <c r="E516" s="346"/>
      <c r="F516" s="346"/>
      <c r="G516" s="346"/>
      <c r="H516" s="340"/>
      <c r="I516" s="340"/>
      <c r="J516" s="340"/>
      <c r="K516" s="340"/>
      <c r="L516" s="340"/>
      <c r="M516" s="340"/>
      <c r="N516" s="340"/>
      <c r="O516" s="340"/>
      <c r="P516" s="340"/>
      <c r="Q516" s="340"/>
      <c r="R516" s="340"/>
      <c r="S516" s="340"/>
      <c r="T516" s="340"/>
      <c r="U516" s="340"/>
      <c r="V516" s="340"/>
      <c r="W516" s="340"/>
      <c r="X516" s="340"/>
      <c r="Y516" s="340"/>
      <c r="Z516" s="340"/>
    </row>
    <row r="517" spans="1:26" ht="15.75" customHeight="1" x14ac:dyDescent="0.25">
      <c r="A517" s="340"/>
      <c r="B517" s="340"/>
      <c r="C517" s="340"/>
      <c r="D517" s="346"/>
      <c r="E517" s="346"/>
      <c r="F517" s="346"/>
      <c r="G517" s="346"/>
      <c r="H517" s="340"/>
      <c r="I517" s="340"/>
      <c r="J517" s="340"/>
      <c r="K517" s="340"/>
      <c r="L517" s="340"/>
      <c r="M517" s="340"/>
      <c r="N517" s="340"/>
      <c r="O517" s="340"/>
      <c r="P517" s="340"/>
      <c r="Q517" s="340"/>
      <c r="R517" s="340"/>
      <c r="S517" s="340"/>
      <c r="T517" s="340"/>
      <c r="U517" s="340"/>
      <c r="V517" s="340"/>
      <c r="W517" s="340"/>
      <c r="X517" s="340"/>
      <c r="Y517" s="340"/>
      <c r="Z517" s="340"/>
    </row>
    <row r="518" spans="1:26" ht="15.75" customHeight="1" x14ac:dyDescent="0.25">
      <c r="A518" s="340"/>
      <c r="B518" s="340"/>
      <c r="C518" s="340"/>
      <c r="D518" s="346"/>
      <c r="E518" s="346"/>
      <c r="F518" s="346"/>
      <c r="G518" s="346"/>
      <c r="H518" s="340"/>
      <c r="I518" s="340"/>
      <c r="J518" s="340"/>
      <c r="K518" s="340"/>
      <c r="L518" s="340"/>
      <c r="M518" s="340"/>
      <c r="N518" s="340"/>
      <c r="O518" s="340"/>
      <c r="P518" s="340"/>
      <c r="Q518" s="340"/>
      <c r="R518" s="340"/>
      <c r="S518" s="340"/>
      <c r="T518" s="340"/>
      <c r="U518" s="340"/>
      <c r="V518" s="340"/>
      <c r="W518" s="340"/>
      <c r="X518" s="340"/>
      <c r="Y518" s="340"/>
      <c r="Z518" s="340"/>
    </row>
    <row r="519" spans="1:26" ht="15.75" customHeight="1" x14ac:dyDescent="0.25">
      <c r="A519" s="340"/>
      <c r="B519" s="340"/>
      <c r="C519" s="340"/>
      <c r="D519" s="346"/>
      <c r="E519" s="346"/>
      <c r="F519" s="346"/>
      <c r="G519" s="346"/>
      <c r="H519" s="340"/>
      <c r="I519" s="340"/>
      <c r="J519" s="340"/>
      <c r="K519" s="340"/>
      <c r="L519" s="340"/>
      <c r="M519" s="340"/>
      <c r="N519" s="340"/>
      <c r="O519" s="340"/>
      <c r="P519" s="340"/>
      <c r="Q519" s="340"/>
      <c r="R519" s="340"/>
      <c r="S519" s="340"/>
      <c r="T519" s="340"/>
      <c r="U519" s="340"/>
      <c r="V519" s="340"/>
      <c r="W519" s="340"/>
      <c r="X519" s="340"/>
      <c r="Y519" s="340"/>
      <c r="Z519" s="340"/>
    </row>
    <row r="520" spans="1:26" ht="15.75" customHeight="1" x14ac:dyDescent="0.25">
      <c r="A520" s="340"/>
      <c r="B520" s="340"/>
      <c r="C520" s="340"/>
      <c r="D520" s="346"/>
      <c r="E520" s="346"/>
      <c r="F520" s="346"/>
      <c r="G520" s="346"/>
      <c r="H520" s="340"/>
      <c r="I520" s="340"/>
      <c r="J520" s="340"/>
      <c r="K520" s="340"/>
      <c r="L520" s="340"/>
      <c r="M520" s="340"/>
      <c r="N520" s="340"/>
      <c r="O520" s="340"/>
      <c r="P520" s="340"/>
      <c r="Q520" s="340"/>
      <c r="R520" s="340"/>
      <c r="S520" s="340"/>
      <c r="T520" s="340"/>
      <c r="U520" s="340"/>
      <c r="V520" s="340"/>
      <c r="W520" s="340"/>
      <c r="X520" s="340"/>
      <c r="Y520" s="340"/>
      <c r="Z520" s="340"/>
    </row>
    <row r="521" spans="1:26" ht="15.75" customHeight="1" x14ac:dyDescent="0.25">
      <c r="A521" s="340"/>
      <c r="B521" s="340"/>
      <c r="C521" s="340"/>
      <c r="D521" s="346"/>
      <c r="E521" s="346"/>
      <c r="F521" s="346"/>
      <c r="G521" s="346"/>
      <c r="H521" s="340"/>
      <c r="I521" s="340"/>
      <c r="J521" s="340"/>
      <c r="K521" s="340"/>
      <c r="L521" s="340"/>
      <c r="M521" s="340"/>
      <c r="N521" s="340"/>
      <c r="O521" s="340"/>
      <c r="P521" s="340"/>
      <c r="Q521" s="340"/>
      <c r="R521" s="340"/>
      <c r="S521" s="340"/>
      <c r="T521" s="340"/>
      <c r="U521" s="340"/>
      <c r="V521" s="340"/>
      <c r="W521" s="340"/>
      <c r="X521" s="340"/>
      <c r="Y521" s="340"/>
      <c r="Z521" s="340"/>
    </row>
    <row r="522" spans="1:26" ht="15.75" customHeight="1" x14ac:dyDescent="0.25">
      <c r="A522" s="340"/>
      <c r="B522" s="340"/>
      <c r="C522" s="340"/>
      <c r="D522" s="346"/>
      <c r="E522" s="346"/>
      <c r="F522" s="346"/>
      <c r="G522" s="346"/>
      <c r="H522" s="340"/>
      <c r="I522" s="340"/>
      <c r="J522" s="340"/>
      <c r="K522" s="340"/>
      <c r="L522" s="340"/>
      <c r="M522" s="340"/>
      <c r="N522" s="340"/>
      <c r="O522" s="340"/>
      <c r="P522" s="340"/>
      <c r="Q522" s="340"/>
      <c r="R522" s="340"/>
      <c r="S522" s="340"/>
      <c r="T522" s="340"/>
      <c r="U522" s="340"/>
      <c r="V522" s="340"/>
      <c r="W522" s="340"/>
      <c r="X522" s="340"/>
      <c r="Y522" s="340"/>
      <c r="Z522" s="340"/>
    </row>
    <row r="523" spans="1:26" ht="15.75" customHeight="1" x14ac:dyDescent="0.25">
      <c r="A523" s="340"/>
      <c r="B523" s="340"/>
      <c r="C523" s="340"/>
      <c r="D523" s="346"/>
      <c r="E523" s="346"/>
      <c r="F523" s="346"/>
      <c r="G523" s="346"/>
      <c r="H523" s="340"/>
      <c r="I523" s="340"/>
      <c r="J523" s="340"/>
      <c r="K523" s="340"/>
      <c r="L523" s="340"/>
      <c r="M523" s="340"/>
      <c r="N523" s="340"/>
      <c r="O523" s="340"/>
      <c r="P523" s="340"/>
      <c r="Q523" s="340"/>
      <c r="R523" s="340"/>
      <c r="S523" s="340"/>
      <c r="T523" s="340"/>
      <c r="U523" s="340"/>
      <c r="V523" s="340"/>
      <c r="W523" s="340"/>
      <c r="X523" s="340"/>
      <c r="Y523" s="340"/>
      <c r="Z523" s="340"/>
    </row>
    <row r="524" spans="1:26" ht="15.75" customHeight="1" x14ac:dyDescent="0.25">
      <c r="A524" s="340"/>
      <c r="B524" s="340"/>
      <c r="C524" s="340"/>
      <c r="D524" s="346"/>
      <c r="E524" s="346"/>
      <c r="F524" s="346"/>
      <c r="G524" s="346"/>
      <c r="H524" s="340"/>
      <c r="I524" s="340"/>
      <c r="J524" s="340"/>
      <c r="K524" s="340"/>
      <c r="L524" s="340"/>
      <c r="M524" s="340"/>
      <c r="N524" s="340"/>
      <c r="O524" s="340"/>
      <c r="P524" s="340"/>
      <c r="Q524" s="340"/>
      <c r="R524" s="340"/>
      <c r="S524" s="340"/>
      <c r="T524" s="340"/>
      <c r="U524" s="340"/>
      <c r="V524" s="340"/>
      <c r="W524" s="340"/>
      <c r="X524" s="340"/>
      <c r="Y524" s="340"/>
      <c r="Z524" s="340"/>
    </row>
    <row r="525" spans="1:26" ht="15.75" customHeight="1" x14ac:dyDescent="0.25">
      <c r="A525" s="340"/>
      <c r="B525" s="340"/>
      <c r="C525" s="340"/>
      <c r="D525" s="346"/>
      <c r="E525" s="346"/>
      <c r="F525" s="346"/>
      <c r="G525" s="346"/>
      <c r="H525" s="340"/>
      <c r="I525" s="340"/>
      <c r="J525" s="340"/>
      <c r="K525" s="340"/>
      <c r="L525" s="340"/>
      <c r="M525" s="340"/>
      <c r="N525" s="340"/>
      <c r="O525" s="340"/>
      <c r="P525" s="340"/>
      <c r="Q525" s="340"/>
      <c r="R525" s="340"/>
      <c r="S525" s="340"/>
      <c r="T525" s="340"/>
      <c r="U525" s="340"/>
      <c r="V525" s="340"/>
      <c r="W525" s="340"/>
      <c r="X525" s="340"/>
      <c r="Y525" s="340"/>
      <c r="Z525" s="340"/>
    </row>
    <row r="526" spans="1:26" ht="15.75" customHeight="1" x14ac:dyDescent="0.25">
      <c r="A526" s="340"/>
      <c r="B526" s="340"/>
      <c r="C526" s="340"/>
      <c r="D526" s="346"/>
      <c r="E526" s="346"/>
      <c r="F526" s="346"/>
      <c r="G526" s="346"/>
      <c r="H526" s="340"/>
      <c r="I526" s="340"/>
      <c r="J526" s="340"/>
      <c r="K526" s="340"/>
      <c r="L526" s="340"/>
      <c r="M526" s="340"/>
      <c r="N526" s="340"/>
      <c r="O526" s="340"/>
      <c r="P526" s="340"/>
      <c r="Q526" s="340"/>
      <c r="R526" s="340"/>
      <c r="S526" s="340"/>
      <c r="T526" s="340"/>
      <c r="U526" s="340"/>
      <c r="V526" s="340"/>
      <c r="W526" s="340"/>
      <c r="X526" s="340"/>
      <c r="Y526" s="340"/>
      <c r="Z526" s="340"/>
    </row>
    <row r="527" spans="1:26" ht="15.75" customHeight="1" x14ac:dyDescent="0.25">
      <c r="A527" s="340"/>
      <c r="B527" s="340"/>
      <c r="C527" s="340"/>
      <c r="D527" s="346"/>
      <c r="E527" s="346"/>
      <c r="F527" s="346"/>
      <c r="G527" s="346"/>
      <c r="H527" s="340"/>
      <c r="I527" s="340"/>
      <c r="J527" s="340"/>
      <c r="K527" s="340"/>
      <c r="L527" s="340"/>
      <c r="M527" s="340"/>
      <c r="N527" s="340"/>
      <c r="O527" s="340"/>
      <c r="P527" s="340"/>
      <c r="Q527" s="340"/>
      <c r="R527" s="340"/>
      <c r="S527" s="340"/>
      <c r="T527" s="340"/>
      <c r="U527" s="340"/>
      <c r="V527" s="340"/>
      <c r="W527" s="340"/>
      <c r="X527" s="340"/>
      <c r="Y527" s="340"/>
      <c r="Z527" s="340"/>
    </row>
    <row r="528" spans="1:26" ht="15.75" customHeight="1" x14ac:dyDescent="0.25">
      <c r="A528" s="340"/>
      <c r="B528" s="340"/>
      <c r="C528" s="340"/>
      <c r="D528" s="346"/>
      <c r="E528" s="346"/>
      <c r="F528" s="346"/>
      <c r="G528" s="346"/>
      <c r="H528" s="340"/>
      <c r="I528" s="340"/>
      <c r="J528" s="340"/>
      <c r="K528" s="340"/>
      <c r="L528" s="340"/>
      <c r="M528" s="340"/>
      <c r="N528" s="340"/>
      <c r="O528" s="340"/>
      <c r="P528" s="340"/>
      <c r="Q528" s="340"/>
      <c r="R528" s="340"/>
      <c r="S528" s="340"/>
      <c r="T528" s="340"/>
      <c r="U528" s="340"/>
      <c r="V528" s="340"/>
      <c r="W528" s="340"/>
      <c r="X528" s="340"/>
      <c r="Y528" s="340"/>
      <c r="Z528" s="340"/>
    </row>
    <row r="529" spans="1:26" ht="15.75" customHeight="1" x14ac:dyDescent="0.25">
      <c r="A529" s="340"/>
      <c r="B529" s="340"/>
      <c r="C529" s="340"/>
      <c r="D529" s="346"/>
      <c r="E529" s="346"/>
      <c r="F529" s="346"/>
      <c r="G529" s="346"/>
      <c r="H529" s="340"/>
      <c r="I529" s="340"/>
      <c r="J529" s="340"/>
      <c r="K529" s="340"/>
      <c r="L529" s="340"/>
      <c r="M529" s="340"/>
      <c r="N529" s="340"/>
      <c r="O529" s="340"/>
      <c r="P529" s="340"/>
      <c r="Q529" s="340"/>
      <c r="R529" s="340"/>
      <c r="S529" s="340"/>
      <c r="T529" s="340"/>
      <c r="U529" s="340"/>
      <c r="V529" s="340"/>
      <c r="W529" s="340"/>
      <c r="X529" s="340"/>
      <c r="Y529" s="340"/>
      <c r="Z529" s="340"/>
    </row>
    <row r="530" spans="1:26" ht="15.75" customHeight="1" x14ac:dyDescent="0.25">
      <c r="A530" s="340"/>
      <c r="B530" s="340"/>
      <c r="C530" s="340"/>
      <c r="D530" s="346"/>
      <c r="E530" s="346"/>
      <c r="F530" s="346"/>
      <c r="G530" s="346"/>
      <c r="H530" s="340"/>
      <c r="I530" s="340"/>
      <c r="J530" s="340"/>
      <c r="K530" s="340"/>
      <c r="L530" s="340"/>
      <c r="M530" s="340"/>
      <c r="N530" s="340"/>
      <c r="O530" s="340"/>
      <c r="P530" s="340"/>
      <c r="Q530" s="340"/>
      <c r="R530" s="340"/>
      <c r="S530" s="340"/>
      <c r="T530" s="340"/>
      <c r="U530" s="340"/>
      <c r="V530" s="340"/>
      <c r="W530" s="340"/>
      <c r="X530" s="340"/>
      <c r="Y530" s="340"/>
      <c r="Z530" s="340"/>
    </row>
    <row r="531" spans="1:26" ht="15.75" customHeight="1" x14ac:dyDescent="0.25">
      <c r="A531" s="340"/>
      <c r="B531" s="340"/>
      <c r="C531" s="340"/>
      <c r="D531" s="346"/>
      <c r="E531" s="346"/>
      <c r="F531" s="346"/>
      <c r="G531" s="346"/>
      <c r="H531" s="340"/>
      <c r="I531" s="340"/>
      <c r="J531" s="340"/>
      <c r="K531" s="340"/>
      <c r="L531" s="340"/>
      <c r="M531" s="340"/>
      <c r="N531" s="340"/>
      <c r="O531" s="340"/>
      <c r="P531" s="340"/>
      <c r="Q531" s="340"/>
      <c r="R531" s="340"/>
      <c r="S531" s="340"/>
      <c r="T531" s="340"/>
      <c r="U531" s="340"/>
      <c r="V531" s="340"/>
      <c r="W531" s="340"/>
      <c r="X531" s="340"/>
      <c r="Y531" s="340"/>
      <c r="Z531" s="340"/>
    </row>
    <row r="532" spans="1:26" ht="15.75" customHeight="1" x14ac:dyDescent="0.25">
      <c r="A532" s="340"/>
      <c r="B532" s="340"/>
      <c r="C532" s="340"/>
      <c r="D532" s="346"/>
      <c r="E532" s="346"/>
      <c r="F532" s="346"/>
      <c r="G532" s="346"/>
      <c r="H532" s="340"/>
      <c r="I532" s="340"/>
      <c r="J532" s="340"/>
      <c r="K532" s="340"/>
      <c r="L532" s="340"/>
      <c r="M532" s="340"/>
      <c r="N532" s="340"/>
      <c r="O532" s="340"/>
      <c r="P532" s="340"/>
      <c r="Q532" s="340"/>
      <c r="R532" s="340"/>
      <c r="S532" s="340"/>
      <c r="T532" s="340"/>
      <c r="U532" s="340"/>
      <c r="V532" s="340"/>
      <c r="W532" s="340"/>
      <c r="X532" s="340"/>
      <c r="Y532" s="340"/>
      <c r="Z532" s="340"/>
    </row>
    <row r="533" spans="1:26" ht="15.75" customHeight="1" x14ac:dyDescent="0.25">
      <c r="A533" s="340"/>
      <c r="B533" s="340"/>
      <c r="C533" s="340"/>
      <c r="D533" s="346"/>
      <c r="E533" s="346"/>
      <c r="F533" s="346"/>
      <c r="G533" s="346"/>
      <c r="H533" s="340"/>
      <c r="I533" s="340"/>
      <c r="J533" s="340"/>
      <c r="K533" s="340"/>
      <c r="L533" s="340"/>
      <c r="M533" s="340"/>
      <c r="N533" s="340"/>
      <c r="O533" s="340"/>
      <c r="P533" s="340"/>
      <c r="Q533" s="340"/>
      <c r="R533" s="340"/>
      <c r="S533" s="340"/>
      <c r="T533" s="340"/>
      <c r="U533" s="340"/>
      <c r="V533" s="340"/>
      <c r="W533" s="340"/>
      <c r="X533" s="340"/>
      <c r="Y533" s="340"/>
      <c r="Z533" s="340"/>
    </row>
    <row r="534" spans="1:26" ht="15.75" customHeight="1" x14ac:dyDescent="0.25">
      <c r="A534" s="340"/>
      <c r="B534" s="340"/>
      <c r="C534" s="340"/>
      <c r="D534" s="346"/>
      <c r="E534" s="346"/>
      <c r="F534" s="346"/>
      <c r="G534" s="346"/>
      <c r="H534" s="340"/>
      <c r="I534" s="340"/>
      <c r="J534" s="340"/>
      <c r="K534" s="340"/>
      <c r="L534" s="340"/>
      <c r="M534" s="340"/>
      <c r="N534" s="340"/>
      <c r="O534" s="340"/>
      <c r="P534" s="340"/>
      <c r="Q534" s="340"/>
      <c r="R534" s="340"/>
      <c r="S534" s="340"/>
      <c r="T534" s="340"/>
      <c r="U534" s="340"/>
      <c r="V534" s="340"/>
      <c r="W534" s="340"/>
      <c r="X534" s="340"/>
      <c r="Y534" s="340"/>
      <c r="Z534" s="340"/>
    </row>
    <row r="535" spans="1:26" ht="15.75" customHeight="1" x14ac:dyDescent="0.25">
      <c r="A535" s="340"/>
      <c r="B535" s="340"/>
      <c r="C535" s="340"/>
      <c r="D535" s="346"/>
      <c r="E535" s="346"/>
      <c r="F535" s="346"/>
      <c r="G535" s="346"/>
      <c r="H535" s="340"/>
      <c r="I535" s="340"/>
      <c r="J535" s="340"/>
      <c r="K535" s="340"/>
      <c r="L535" s="340"/>
      <c r="M535" s="340"/>
      <c r="N535" s="340"/>
      <c r="O535" s="340"/>
      <c r="P535" s="340"/>
      <c r="Q535" s="340"/>
      <c r="R535" s="340"/>
      <c r="S535" s="340"/>
      <c r="T535" s="340"/>
      <c r="U535" s="340"/>
      <c r="V535" s="340"/>
      <c r="W535" s="340"/>
      <c r="X535" s="340"/>
      <c r="Y535" s="340"/>
      <c r="Z535" s="340"/>
    </row>
    <row r="536" spans="1:26" ht="15.75" customHeight="1" x14ac:dyDescent="0.25">
      <c r="A536" s="340"/>
      <c r="B536" s="340"/>
      <c r="C536" s="340"/>
      <c r="D536" s="346"/>
      <c r="E536" s="346"/>
      <c r="F536" s="346"/>
      <c r="G536" s="346"/>
      <c r="H536" s="340"/>
      <c r="I536" s="340"/>
      <c r="J536" s="340"/>
      <c r="K536" s="340"/>
      <c r="L536" s="340"/>
      <c r="M536" s="340"/>
      <c r="N536" s="340"/>
      <c r="O536" s="340"/>
      <c r="P536" s="340"/>
      <c r="Q536" s="340"/>
      <c r="R536" s="340"/>
      <c r="S536" s="340"/>
      <c r="T536" s="340"/>
      <c r="U536" s="340"/>
      <c r="V536" s="340"/>
      <c r="W536" s="340"/>
      <c r="X536" s="340"/>
      <c r="Y536" s="340"/>
      <c r="Z536" s="340"/>
    </row>
    <row r="537" spans="1:26" ht="15.75" customHeight="1" x14ac:dyDescent="0.25">
      <c r="A537" s="340"/>
      <c r="B537" s="340"/>
      <c r="C537" s="340"/>
      <c r="D537" s="346"/>
      <c r="E537" s="346"/>
      <c r="F537" s="346"/>
      <c r="G537" s="346"/>
      <c r="H537" s="340"/>
      <c r="I537" s="340"/>
      <c r="J537" s="340"/>
      <c r="K537" s="340"/>
      <c r="L537" s="340"/>
      <c r="M537" s="340"/>
      <c r="N537" s="340"/>
      <c r="O537" s="340"/>
      <c r="P537" s="340"/>
      <c r="Q537" s="340"/>
      <c r="R537" s="340"/>
      <c r="S537" s="340"/>
      <c r="T537" s="340"/>
      <c r="U537" s="340"/>
      <c r="V537" s="340"/>
      <c r="W537" s="340"/>
      <c r="X537" s="340"/>
      <c r="Y537" s="340"/>
      <c r="Z537" s="340"/>
    </row>
    <row r="538" spans="1:26" ht="15.75" customHeight="1" x14ac:dyDescent="0.25">
      <c r="A538" s="340"/>
      <c r="B538" s="340"/>
      <c r="C538" s="340"/>
      <c r="D538" s="346"/>
      <c r="E538" s="346"/>
      <c r="F538" s="346"/>
      <c r="G538" s="346"/>
      <c r="H538" s="340"/>
      <c r="I538" s="340"/>
      <c r="J538" s="340"/>
      <c r="K538" s="340"/>
      <c r="L538" s="340"/>
      <c r="M538" s="340"/>
      <c r="N538" s="340"/>
      <c r="O538" s="340"/>
      <c r="P538" s="340"/>
      <c r="Q538" s="340"/>
      <c r="R538" s="340"/>
      <c r="S538" s="340"/>
      <c r="T538" s="340"/>
      <c r="U538" s="340"/>
      <c r="V538" s="340"/>
      <c r="W538" s="340"/>
      <c r="X538" s="340"/>
      <c r="Y538" s="340"/>
      <c r="Z538" s="340"/>
    </row>
    <row r="539" spans="1:26" ht="15.75" customHeight="1" x14ac:dyDescent="0.25">
      <c r="A539" s="340"/>
      <c r="B539" s="340"/>
      <c r="C539" s="340"/>
      <c r="D539" s="346"/>
      <c r="E539" s="346"/>
      <c r="F539" s="346"/>
      <c r="G539" s="346"/>
      <c r="H539" s="340"/>
      <c r="I539" s="340"/>
      <c r="J539" s="340"/>
      <c r="K539" s="340"/>
      <c r="L539" s="340"/>
      <c r="M539" s="340"/>
      <c r="N539" s="340"/>
      <c r="O539" s="340"/>
      <c r="P539" s="340"/>
      <c r="Q539" s="340"/>
      <c r="R539" s="340"/>
      <c r="S539" s="340"/>
      <c r="T539" s="340"/>
      <c r="U539" s="340"/>
      <c r="V539" s="340"/>
      <c r="W539" s="340"/>
      <c r="X539" s="340"/>
      <c r="Y539" s="340"/>
      <c r="Z539" s="340"/>
    </row>
    <row r="540" spans="1:26" ht="15.75" customHeight="1" x14ac:dyDescent="0.25">
      <c r="A540" s="340"/>
      <c r="B540" s="340"/>
      <c r="C540" s="340"/>
      <c r="D540" s="346"/>
      <c r="E540" s="346"/>
      <c r="F540" s="346"/>
      <c r="G540" s="346"/>
      <c r="H540" s="340"/>
      <c r="I540" s="340"/>
      <c r="J540" s="340"/>
      <c r="K540" s="340"/>
      <c r="L540" s="340"/>
      <c r="M540" s="340"/>
      <c r="N540" s="340"/>
      <c r="O540" s="340"/>
      <c r="P540" s="340"/>
      <c r="Q540" s="340"/>
      <c r="R540" s="340"/>
      <c r="S540" s="340"/>
      <c r="T540" s="340"/>
      <c r="U540" s="340"/>
      <c r="V540" s="340"/>
      <c r="W540" s="340"/>
      <c r="X540" s="340"/>
      <c r="Y540" s="340"/>
      <c r="Z540" s="340"/>
    </row>
    <row r="541" spans="1:26" ht="15.75" customHeight="1" x14ac:dyDescent="0.25">
      <c r="A541" s="340"/>
      <c r="B541" s="340"/>
      <c r="C541" s="340"/>
      <c r="D541" s="346"/>
      <c r="E541" s="346"/>
      <c r="F541" s="346"/>
      <c r="G541" s="346"/>
      <c r="H541" s="340"/>
      <c r="I541" s="340"/>
      <c r="J541" s="340"/>
      <c r="K541" s="340"/>
      <c r="L541" s="340"/>
      <c r="M541" s="340"/>
      <c r="N541" s="340"/>
      <c r="O541" s="340"/>
      <c r="P541" s="340"/>
      <c r="Q541" s="340"/>
      <c r="R541" s="340"/>
      <c r="S541" s="340"/>
      <c r="T541" s="340"/>
      <c r="U541" s="340"/>
      <c r="V541" s="340"/>
      <c r="W541" s="340"/>
      <c r="X541" s="340"/>
      <c r="Y541" s="340"/>
      <c r="Z541" s="340"/>
    </row>
    <row r="542" spans="1:26" ht="15.75" customHeight="1" x14ac:dyDescent="0.25">
      <c r="A542" s="340"/>
      <c r="B542" s="340"/>
      <c r="C542" s="340"/>
      <c r="D542" s="346"/>
      <c r="E542" s="346"/>
      <c r="F542" s="346"/>
      <c r="G542" s="346"/>
      <c r="H542" s="340"/>
      <c r="I542" s="340"/>
      <c r="J542" s="340"/>
      <c r="K542" s="340"/>
      <c r="L542" s="340"/>
      <c r="M542" s="340"/>
      <c r="N542" s="340"/>
      <c r="O542" s="340"/>
      <c r="P542" s="340"/>
      <c r="Q542" s="340"/>
      <c r="R542" s="340"/>
      <c r="S542" s="340"/>
      <c r="T542" s="340"/>
      <c r="U542" s="340"/>
      <c r="V542" s="340"/>
      <c r="W542" s="340"/>
      <c r="X542" s="340"/>
      <c r="Y542" s="340"/>
      <c r="Z542" s="340"/>
    </row>
    <row r="543" spans="1:26" ht="15.75" customHeight="1" x14ac:dyDescent="0.25">
      <c r="A543" s="340"/>
      <c r="B543" s="340"/>
      <c r="C543" s="340"/>
      <c r="D543" s="346"/>
      <c r="E543" s="346"/>
      <c r="F543" s="346"/>
      <c r="G543" s="346"/>
      <c r="H543" s="340"/>
      <c r="I543" s="340"/>
      <c r="J543" s="340"/>
      <c r="K543" s="340"/>
      <c r="L543" s="340"/>
      <c r="M543" s="340"/>
      <c r="N543" s="340"/>
      <c r="O543" s="340"/>
      <c r="P543" s="340"/>
      <c r="Q543" s="340"/>
      <c r="R543" s="340"/>
      <c r="S543" s="340"/>
      <c r="T543" s="340"/>
      <c r="U543" s="340"/>
      <c r="V543" s="340"/>
      <c r="W543" s="340"/>
      <c r="X543" s="340"/>
      <c r="Y543" s="340"/>
      <c r="Z543" s="340"/>
    </row>
    <row r="544" spans="1:26" ht="15.75" customHeight="1" x14ac:dyDescent="0.25">
      <c r="A544" s="340"/>
      <c r="B544" s="340"/>
      <c r="C544" s="340"/>
      <c r="D544" s="346"/>
      <c r="E544" s="346"/>
      <c r="F544" s="346"/>
      <c r="G544" s="346"/>
      <c r="H544" s="340"/>
      <c r="I544" s="340"/>
      <c r="J544" s="340"/>
      <c r="K544" s="340"/>
      <c r="L544" s="340"/>
      <c r="M544" s="340"/>
      <c r="N544" s="340"/>
      <c r="O544" s="340"/>
      <c r="P544" s="340"/>
      <c r="Q544" s="340"/>
      <c r="R544" s="340"/>
      <c r="S544" s="340"/>
      <c r="T544" s="340"/>
      <c r="U544" s="340"/>
      <c r="V544" s="340"/>
      <c r="W544" s="340"/>
      <c r="X544" s="340"/>
      <c r="Y544" s="340"/>
      <c r="Z544" s="340"/>
    </row>
    <row r="545" spans="1:26" ht="15.75" customHeight="1" x14ac:dyDescent="0.25">
      <c r="A545" s="340"/>
      <c r="B545" s="340"/>
      <c r="C545" s="340"/>
      <c r="D545" s="346"/>
      <c r="E545" s="346"/>
      <c r="F545" s="346"/>
      <c r="G545" s="346"/>
      <c r="H545" s="340"/>
      <c r="I545" s="340"/>
      <c r="J545" s="340"/>
      <c r="K545" s="340"/>
      <c r="L545" s="340"/>
      <c r="M545" s="340"/>
      <c r="N545" s="340"/>
      <c r="O545" s="340"/>
      <c r="P545" s="340"/>
      <c r="Q545" s="340"/>
      <c r="R545" s="340"/>
      <c r="S545" s="340"/>
      <c r="T545" s="340"/>
      <c r="U545" s="340"/>
      <c r="V545" s="340"/>
      <c r="W545" s="340"/>
      <c r="X545" s="340"/>
      <c r="Y545" s="340"/>
      <c r="Z545" s="340"/>
    </row>
    <row r="546" spans="1:26" ht="15.75" customHeight="1" x14ac:dyDescent="0.25">
      <c r="A546" s="340"/>
      <c r="B546" s="340"/>
      <c r="C546" s="340"/>
      <c r="D546" s="346"/>
      <c r="E546" s="346"/>
      <c r="F546" s="346"/>
      <c r="G546" s="346"/>
      <c r="H546" s="340"/>
      <c r="I546" s="340"/>
      <c r="J546" s="340"/>
      <c r="K546" s="340"/>
      <c r="L546" s="340"/>
      <c r="M546" s="340"/>
      <c r="N546" s="340"/>
      <c r="O546" s="340"/>
      <c r="P546" s="340"/>
      <c r="Q546" s="340"/>
      <c r="R546" s="340"/>
      <c r="S546" s="340"/>
      <c r="T546" s="340"/>
      <c r="U546" s="340"/>
      <c r="V546" s="340"/>
      <c r="W546" s="340"/>
      <c r="X546" s="340"/>
      <c r="Y546" s="340"/>
      <c r="Z546" s="340"/>
    </row>
    <row r="547" spans="1:26" ht="15.75" customHeight="1" x14ac:dyDescent="0.25">
      <c r="A547" s="340"/>
      <c r="B547" s="340"/>
      <c r="C547" s="340"/>
      <c r="D547" s="346"/>
      <c r="E547" s="346"/>
      <c r="F547" s="346"/>
      <c r="G547" s="346"/>
      <c r="H547" s="340"/>
      <c r="I547" s="340"/>
      <c r="J547" s="340"/>
      <c r="K547" s="340"/>
      <c r="L547" s="340"/>
      <c r="M547" s="340"/>
      <c r="N547" s="340"/>
      <c r="O547" s="340"/>
      <c r="P547" s="340"/>
      <c r="Q547" s="340"/>
      <c r="R547" s="340"/>
      <c r="S547" s="340"/>
      <c r="T547" s="340"/>
      <c r="U547" s="340"/>
      <c r="V547" s="340"/>
      <c r="W547" s="340"/>
      <c r="X547" s="340"/>
      <c r="Y547" s="340"/>
      <c r="Z547" s="340"/>
    </row>
    <row r="548" spans="1:26" ht="15.75" customHeight="1" x14ac:dyDescent="0.25">
      <c r="A548" s="340"/>
      <c r="B548" s="340"/>
      <c r="C548" s="340"/>
      <c r="D548" s="346"/>
      <c r="E548" s="346"/>
      <c r="F548" s="346"/>
      <c r="G548" s="346"/>
      <c r="H548" s="340"/>
      <c r="I548" s="340"/>
      <c r="J548" s="340"/>
      <c r="K548" s="340"/>
      <c r="L548" s="340"/>
      <c r="M548" s="340"/>
      <c r="N548" s="340"/>
      <c r="O548" s="340"/>
      <c r="P548" s="340"/>
      <c r="Q548" s="340"/>
      <c r="R548" s="340"/>
      <c r="S548" s="340"/>
      <c r="T548" s="340"/>
      <c r="U548" s="340"/>
      <c r="V548" s="340"/>
      <c r="W548" s="340"/>
      <c r="X548" s="340"/>
      <c r="Y548" s="340"/>
      <c r="Z548" s="340"/>
    </row>
    <row r="549" spans="1:26" ht="15.75" customHeight="1" x14ac:dyDescent="0.25">
      <c r="A549" s="340"/>
      <c r="B549" s="340"/>
      <c r="C549" s="340"/>
      <c r="D549" s="346"/>
      <c r="E549" s="346"/>
      <c r="F549" s="346"/>
      <c r="G549" s="346"/>
      <c r="H549" s="340"/>
      <c r="I549" s="340"/>
      <c r="J549" s="340"/>
      <c r="K549" s="340"/>
      <c r="L549" s="340"/>
      <c r="M549" s="340"/>
      <c r="N549" s="340"/>
      <c r="O549" s="340"/>
      <c r="P549" s="340"/>
      <c r="Q549" s="340"/>
      <c r="R549" s="340"/>
      <c r="S549" s="340"/>
      <c r="T549" s="340"/>
      <c r="U549" s="340"/>
      <c r="V549" s="340"/>
      <c r="W549" s="340"/>
      <c r="X549" s="340"/>
      <c r="Y549" s="340"/>
      <c r="Z549" s="340"/>
    </row>
    <row r="550" spans="1:26" ht="15.75" customHeight="1" x14ac:dyDescent="0.25">
      <c r="A550" s="340"/>
      <c r="B550" s="340"/>
      <c r="C550" s="340"/>
      <c r="D550" s="346"/>
      <c r="E550" s="346"/>
      <c r="F550" s="346"/>
      <c r="G550" s="346"/>
      <c r="H550" s="340"/>
      <c r="I550" s="340"/>
      <c r="J550" s="340"/>
      <c r="K550" s="340"/>
      <c r="L550" s="340"/>
      <c r="M550" s="340"/>
      <c r="N550" s="340"/>
      <c r="O550" s="340"/>
      <c r="P550" s="340"/>
      <c r="Q550" s="340"/>
      <c r="R550" s="340"/>
      <c r="S550" s="340"/>
      <c r="T550" s="340"/>
      <c r="U550" s="340"/>
      <c r="V550" s="340"/>
      <c r="W550" s="340"/>
      <c r="X550" s="340"/>
      <c r="Y550" s="340"/>
      <c r="Z550" s="340"/>
    </row>
    <row r="551" spans="1:26" ht="15.75" customHeight="1" x14ac:dyDescent="0.25">
      <c r="A551" s="340"/>
      <c r="B551" s="340"/>
      <c r="C551" s="340"/>
      <c r="D551" s="346"/>
      <c r="E551" s="346"/>
      <c r="F551" s="346"/>
      <c r="G551" s="346"/>
      <c r="H551" s="340"/>
      <c r="I551" s="340"/>
      <c r="J551" s="340"/>
      <c r="K551" s="340"/>
      <c r="L551" s="340"/>
      <c r="M551" s="340"/>
      <c r="N551" s="340"/>
      <c r="O551" s="340"/>
      <c r="P551" s="340"/>
      <c r="Q551" s="340"/>
      <c r="R551" s="340"/>
      <c r="S551" s="340"/>
      <c r="T551" s="340"/>
      <c r="U551" s="340"/>
      <c r="V551" s="340"/>
      <c r="W551" s="340"/>
      <c r="X551" s="340"/>
      <c r="Y551" s="340"/>
      <c r="Z551" s="340"/>
    </row>
    <row r="552" spans="1:26" ht="15.75" customHeight="1" x14ac:dyDescent="0.25">
      <c r="A552" s="340"/>
      <c r="B552" s="340"/>
      <c r="C552" s="340"/>
      <c r="D552" s="346"/>
      <c r="E552" s="346"/>
      <c r="F552" s="346"/>
      <c r="G552" s="346"/>
      <c r="H552" s="340"/>
      <c r="I552" s="340"/>
      <c r="J552" s="340"/>
      <c r="K552" s="340"/>
      <c r="L552" s="340"/>
      <c r="M552" s="340"/>
      <c r="N552" s="340"/>
      <c r="O552" s="340"/>
      <c r="P552" s="340"/>
      <c r="Q552" s="340"/>
      <c r="R552" s="340"/>
      <c r="S552" s="340"/>
      <c r="T552" s="340"/>
      <c r="U552" s="340"/>
      <c r="V552" s="340"/>
      <c r="W552" s="340"/>
      <c r="X552" s="340"/>
      <c r="Y552" s="340"/>
      <c r="Z552" s="340"/>
    </row>
    <row r="553" spans="1:26" ht="15.75" customHeight="1" x14ac:dyDescent="0.25">
      <c r="A553" s="340"/>
      <c r="B553" s="340"/>
      <c r="C553" s="340"/>
      <c r="D553" s="346"/>
      <c r="E553" s="346"/>
      <c r="F553" s="346"/>
      <c r="G553" s="346"/>
      <c r="H553" s="340"/>
      <c r="I553" s="340"/>
      <c r="J553" s="340"/>
      <c r="K553" s="340"/>
      <c r="L553" s="340"/>
      <c r="M553" s="340"/>
      <c r="N553" s="340"/>
      <c r="O553" s="340"/>
      <c r="P553" s="340"/>
      <c r="Q553" s="340"/>
      <c r="R553" s="340"/>
      <c r="S553" s="340"/>
      <c r="T553" s="340"/>
      <c r="U553" s="340"/>
      <c r="V553" s="340"/>
      <c r="W553" s="340"/>
      <c r="X553" s="340"/>
      <c r="Y553" s="340"/>
      <c r="Z553" s="340"/>
    </row>
    <row r="554" spans="1:26" ht="15.75" customHeight="1" x14ac:dyDescent="0.25">
      <c r="A554" s="340"/>
      <c r="B554" s="340"/>
      <c r="C554" s="340"/>
      <c r="D554" s="346"/>
      <c r="E554" s="346"/>
      <c r="F554" s="346"/>
      <c r="G554" s="346"/>
      <c r="H554" s="340"/>
      <c r="I554" s="340"/>
      <c r="J554" s="340"/>
      <c r="K554" s="340"/>
      <c r="L554" s="340"/>
      <c r="M554" s="340"/>
      <c r="N554" s="340"/>
      <c r="O554" s="340"/>
      <c r="P554" s="340"/>
      <c r="Q554" s="340"/>
      <c r="R554" s="340"/>
      <c r="S554" s="340"/>
      <c r="T554" s="340"/>
      <c r="U554" s="340"/>
      <c r="V554" s="340"/>
      <c r="W554" s="340"/>
      <c r="X554" s="340"/>
      <c r="Y554" s="340"/>
      <c r="Z554" s="340"/>
    </row>
    <row r="555" spans="1:26" ht="15.75" customHeight="1" x14ac:dyDescent="0.25">
      <c r="A555" s="340"/>
      <c r="B555" s="340"/>
      <c r="C555" s="340"/>
      <c r="D555" s="346"/>
      <c r="E555" s="346"/>
      <c r="F555" s="346"/>
      <c r="G555" s="346"/>
      <c r="H555" s="340"/>
      <c r="I555" s="340"/>
      <c r="J555" s="340"/>
      <c r="K555" s="340"/>
      <c r="L555" s="340"/>
      <c r="M555" s="340"/>
      <c r="N555" s="340"/>
      <c r="O555" s="340"/>
      <c r="P555" s="340"/>
      <c r="Q555" s="340"/>
      <c r="R555" s="340"/>
      <c r="S555" s="340"/>
      <c r="T555" s="340"/>
      <c r="U555" s="340"/>
      <c r="V555" s="340"/>
      <c r="W555" s="340"/>
      <c r="X555" s="340"/>
      <c r="Y555" s="340"/>
      <c r="Z555" s="340"/>
    </row>
    <row r="556" spans="1:26" ht="15.75" customHeight="1" x14ac:dyDescent="0.25">
      <c r="A556" s="340"/>
      <c r="B556" s="340"/>
      <c r="C556" s="340"/>
      <c r="D556" s="346"/>
      <c r="E556" s="346"/>
      <c r="F556" s="346"/>
      <c r="G556" s="346"/>
      <c r="H556" s="340"/>
      <c r="I556" s="340"/>
      <c r="J556" s="340"/>
      <c r="K556" s="340"/>
      <c r="L556" s="340"/>
      <c r="M556" s="340"/>
      <c r="N556" s="340"/>
      <c r="O556" s="340"/>
      <c r="P556" s="340"/>
      <c r="Q556" s="340"/>
      <c r="R556" s="340"/>
      <c r="S556" s="340"/>
      <c r="T556" s="340"/>
      <c r="U556" s="340"/>
      <c r="V556" s="340"/>
      <c r="W556" s="340"/>
      <c r="X556" s="340"/>
      <c r="Y556" s="340"/>
      <c r="Z556" s="340"/>
    </row>
    <row r="557" spans="1:26" ht="15.75" customHeight="1" x14ac:dyDescent="0.25">
      <c r="A557" s="340"/>
      <c r="B557" s="340"/>
      <c r="C557" s="340"/>
      <c r="D557" s="346"/>
      <c r="E557" s="346"/>
      <c r="F557" s="346"/>
      <c r="G557" s="346"/>
      <c r="H557" s="340"/>
      <c r="I557" s="340"/>
      <c r="J557" s="340"/>
      <c r="K557" s="340"/>
      <c r="L557" s="340"/>
      <c r="M557" s="340"/>
      <c r="N557" s="340"/>
      <c r="O557" s="340"/>
      <c r="P557" s="340"/>
      <c r="Q557" s="340"/>
      <c r="R557" s="340"/>
      <c r="S557" s="340"/>
      <c r="T557" s="340"/>
      <c r="U557" s="340"/>
      <c r="V557" s="340"/>
      <c r="W557" s="340"/>
      <c r="X557" s="340"/>
      <c r="Y557" s="340"/>
      <c r="Z557" s="340"/>
    </row>
    <row r="558" spans="1:26" ht="15.75" customHeight="1" x14ac:dyDescent="0.25">
      <c r="A558" s="340"/>
      <c r="B558" s="340"/>
      <c r="C558" s="340"/>
      <c r="D558" s="346"/>
      <c r="E558" s="346"/>
      <c r="F558" s="346"/>
      <c r="G558" s="346"/>
      <c r="H558" s="340"/>
      <c r="I558" s="340"/>
      <c r="J558" s="340"/>
      <c r="K558" s="340"/>
      <c r="L558" s="340"/>
      <c r="M558" s="340"/>
      <c r="N558" s="340"/>
      <c r="O558" s="340"/>
      <c r="P558" s="340"/>
      <c r="Q558" s="340"/>
      <c r="R558" s="340"/>
      <c r="S558" s="340"/>
      <c r="T558" s="340"/>
      <c r="U558" s="340"/>
      <c r="V558" s="340"/>
      <c r="W558" s="340"/>
      <c r="X558" s="340"/>
      <c r="Y558" s="340"/>
      <c r="Z558" s="340"/>
    </row>
    <row r="559" spans="1:26" ht="15.75" customHeight="1" x14ac:dyDescent="0.25">
      <c r="A559" s="340"/>
      <c r="B559" s="340"/>
      <c r="C559" s="340"/>
      <c r="D559" s="346"/>
      <c r="E559" s="346"/>
      <c r="F559" s="346"/>
      <c r="G559" s="346"/>
      <c r="H559" s="340"/>
      <c r="I559" s="340"/>
      <c r="J559" s="340"/>
      <c r="K559" s="340"/>
      <c r="L559" s="340"/>
      <c r="M559" s="340"/>
      <c r="N559" s="340"/>
      <c r="O559" s="340"/>
      <c r="P559" s="340"/>
      <c r="Q559" s="340"/>
      <c r="R559" s="340"/>
      <c r="S559" s="340"/>
      <c r="T559" s="340"/>
      <c r="U559" s="340"/>
      <c r="V559" s="340"/>
      <c r="W559" s="340"/>
      <c r="X559" s="340"/>
      <c r="Y559" s="340"/>
      <c r="Z559" s="340"/>
    </row>
    <row r="560" spans="1:26" ht="15.75" customHeight="1" x14ac:dyDescent="0.25">
      <c r="A560" s="340"/>
      <c r="B560" s="340"/>
      <c r="C560" s="340"/>
      <c r="D560" s="346"/>
      <c r="E560" s="346"/>
      <c r="F560" s="346"/>
      <c r="G560" s="346"/>
      <c r="H560" s="340"/>
      <c r="I560" s="340"/>
      <c r="J560" s="340"/>
      <c r="K560" s="340"/>
      <c r="L560" s="340"/>
      <c r="M560" s="340"/>
      <c r="N560" s="340"/>
      <c r="O560" s="340"/>
      <c r="P560" s="340"/>
      <c r="Q560" s="340"/>
      <c r="R560" s="340"/>
      <c r="S560" s="340"/>
      <c r="T560" s="340"/>
      <c r="U560" s="340"/>
      <c r="V560" s="340"/>
      <c r="W560" s="340"/>
      <c r="X560" s="340"/>
      <c r="Y560" s="340"/>
      <c r="Z560" s="340"/>
    </row>
    <row r="561" spans="1:26" ht="15.75" customHeight="1" x14ac:dyDescent="0.25">
      <c r="A561" s="340"/>
      <c r="B561" s="340"/>
      <c r="C561" s="340"/>
      <c r="D561" s="346"/>
      <c r="E561" s="346"/>
      <c r="F561" s="346"/>
      <c r="G561" s="346"/>
      <c r="H561" s="340"/>
      <c r="I561" s="340"/>
      <c r="J561" s="340"/>
      <c r="K561" s="340"/>
      <c r="L561" s="340"/>
      <c r="M561" s="340"/>
      <c r="N561" s="340"/>
      <c r="O561" s="340"/>
      <c r="P561" s="340"/>
      <c r="Q561" s="340"/>
      <c r="R561" s="340"/>
      <c r="S561" s="340"/>
      <c r="T561" s="340"/>
      <c r="U561" s="340"/>
      <c r="V561" s="340"/>
      <c r="W561" s="340"/>
      <c r="X561" s="340"/>
      <c r="Y561" s="340"/>
      <c r="Z561" s="340"/>
    </row>
    <row r="562" spans="1:26" ht="15.75" customHeight="1" x14ac:dyDescent="0.25">
      <c r="A562" s="340"/>
      <c r="B562" s="340"/>
      <c r="C562" s="340"/>
      <c r="D562" s="346"/>
      <c r="E562" s="346"/>
      <c r="F562" s="346"/>
      <c r="G562" s="346"/>
      <c r="H562" s="340"/>
      <c r="I562" s="340"/>
      <c r="J562" s="340"/>
      <c r="K562" s="340"/>
      <c r="L562" s="340"/>
      <c r="M562" s="340"/>
      <c r="N562" s="340"/>
      <c r="O562" s="340"/>
      <c r="P562" s="340"/>
      <c r="Q562" s="340"/>
      <c r="R562" s="340"/>
      <c r="S562" s="340"/>
      <c r="T562" s="340"/>
      <c r="U562" s="340"/>
      <c r="V562" s="340"/>
      <c r="W562" s="340"/>
      <c r="X562" s="340"/>
      <c r="Y562" s="340"/>
      <c r="Z562" s="340"/>
    </row>
    <row r="563" spans="1:26" ht="15.75" customHeight="1" x14ac:dyDescent="0.25">
      <c r="A563" s="340"/>
      <c r="B563" s="340"/>
      <c r="C563" s="340"/>
      <c r="D563" s="346"/>
      <c r="E563" s="346"/>
      <c r="F563" s="346"/>
      <c r="G563" s="346"/>
      <c r="H563" s="340"/>
      <c r="I563" s="340"/>
      <c r="J563" s="340"/>
      <c r="K563" s="340"/>
      <c r="L563" s="340"/>
      <c r="M563" s="340"/>
      <c r="N563" s="340"/>
      <c r="O563" s="340"/>
      <c r="P563" s="340"/>
      <c r="Q563" s="340"/>
      <c r="R563" s="340"/>
      <c r="S563" s="340"/>
      <c r="T563" s="340"/>
      <c r="U563" s="340"/>
      <c r="V563" s="340"/>
      <c r="W563" s="340"/>
      <c r="X563" s="340"/>
      <c r="Y563" s="340"/>
      <c r="Z563" s="340"/>
    </row>
    <row r="564" spans="1:26" ht="15.75" customHeight="1" x14ac:dyDescent="0.25">
      <c r="A564" s="340"/>
      <c r="B564" s="340"/>
      <c r="C564" s="340"/>
      <c r="D564" s="346"/>
      <c r="E564" s="346"/>
      <c r="F564" s="346"/>
      <c r="G564" s="346"/>
      <c r="H564" s="340"/>
      <c r="I564" s="340"/>
      <c r="J564" s="340"/>
      <c r="K564" s="340"/>
      <c r="L564" s="340"/>
      <c r="M564" s="340"/>
      <c r="N564" s="340"/>
      <c r="O564" s="340"/>
      <c r="P564" s="340"/>
      <c r="Q564" s="340"/>
      <c r="R564" s="340"/>
      <c r="S564" s="340"/>
      <c r="T564" s="340"/>
      <c r="U564" s="340"/>
      <c r="V564" s="340"/>
      <c r="W564" s="340"/>
      <c r="X564" s="340"/>
      <c r="Y564" s="340"/>
      <c r="Z564" s="340"/>
    </row>
    <row r="565" spans="1:26" ht="15.75" customHeight="1" x14ac:dyDescent="0.25">
      <c r="A565" s="340"/>
      <c r="B565" s="340"/>
      <c r="C565" s="340"/>
      <c r="D565" s="346"/>
      <c r="E565" s="346"/>
      <c r="F565" s="346"/>
      <c r="G565" s="346"/>
      <c r="H565" s="340"/>
      <c r="I565" s="340"/>
      <c r="J565" s="340"/>
      <c r="K565" s="340"/>
      <c r="L565" s="340"/>
      <c r="M565" s="340"/>
      <c r="N565" s="340"/>
      <c r="O565" s="340"/>
      <c r="P565" s="340"/>
      <c r="Q565" s="340"/>
      <c r="R565" s="340"/>
      <c r="S565" s="340"/>
      <c r="T565" s="340"/>
      <c r="U565" s="340"/>
      <c r="V565" s="340"/>
      <c r="W565" s="340"/>
      <c r="X565" s="340"/>
      <c r="Y565" s="340"/>
      <c r="Z565" s="340"/>
    </row>
    <row r="566" spans="1:26" ht="15.75" customHeight="1" x14ac:dyDescent="0.25">
      <c r="A566" s="340"/>
      <c r="B566" s="340"/>
      <c r="C566" s="340"/>
      <c r="D566" s="346"/>
      <c r="E566" s="346"/>
      <c r="F566" s="346"/>
      <c r="G566" s="346"/>
      <c r="H566" s="340"/>
      <c r="I566" s="340"/>
      <c r="J566" s="340"/>
      <c r="K566" s="340"/>
      <c r="L566" s="340"/>
      <c r="M566" s="340"/>
      <c r="N566" s="340"/>
      <c r="O566" s="340"/>
      <c r="P566" s="340"/>
      <c r="Q566" s="340"/>
      <c r="R566" s="340"/>
      <c r="S566" s="340"/>
      <c r="T566" s="340"/>
      <c r="U566" s="340"/>
      <c r="V566" s="340"/>
      <c r="W566" s="340"/>
      <c r="X566" s="340"/>
      <c r="Y566" s="340"/>
      <c r="Z566" s="340"/>
    </row>
    <row r="567" spans="1:26" ht="15.75" customHeight="1" x14ac:dyDescent="0.25">
      <c r="A567" s="340"/>
      <c r="B567" s="340"/>
      <c r="C567" s="340"/>
      <c r="D567" s="346"/>
      <c r="E567" s="346"/>
      <c r="F567" s="346"/>
      <c r="G567" s="346"/>
      <c r="H567" s="340"/>
      <c r="I567" s="340"/>
      <c r="J567" s="340"/>
      <c r="K567" s="340"/>
      <c r="L567" s="340"/>
      <c r="M567" s="340"/>
      <c r="N567" s="340"/>
      <c r="O567" s="340"/>
      <c r="P567" s="340"/>
      <c r="Q567" s="340"/>
      <c r="R567" s="340"/>
      <c r="S567" s="340"/>
      <c r="T567" s="340"/>
      <c r="U567" s="340"/>
      <c r="V567" s="340"/>
      <c r="W567" s="340"/>
      <c r="X567" s="340"/>
      <c r="Y567" s="340"/>
      <c r="Z567" s="340"/>
    </row>
    <row r="568" spans="1:26" ht="15.75" customHeight="1" x14ac:dyDescent="0.25">
      <c r="A568" s="340"/>
      <c r="B568" s="340"/>
      <c r="C568" s="340"/>
      <c r="D568" s="346"/>
      <c r="E568" s="346"/>
      <c r="F568" s="346"/>
      <c r="G568" s="346"/>
      <c r="H568" s="340"/>
      <c r="I568" s="340"/>
      <c r="J568" s="340"/>
      <c r="K568" s="340"/>
      <c r="L568" s="340"/>
      <c r="M568" s="340"/>
      <c r="N568" s="340"/>
      <c r="O568" s="340"/>
      <c r="P568" s="340"/>
      <c r="Q568" s="340"/>
      <c r="R568" s="340"/>
      <c r="S568" s="340"/>
      <c r="T568" s="340"/>
      <c r="U568" s="340"/>
      <c r="V568" s="340"/>
      <c r="W568" s="340"/>
      <c r="X568" s="340"/>
      <c r="Y568" s="340"/>
      <c r="Z568" s="340"/>
    </row>
    <row r="569" spans="1:26" ht="15.75" customHeight="1" x14ac:dyDescent="0.25">
      <c r="A569" s="340"/>
      <c r="B569" s="340"/>
      <c r="C569" s="340"/>
      <c r="D569" s="346"/>
      <c r="E569" s="346"/>
      <c r="F569" s="346"/>
      <c r="G569" s="346"/>
      <c r="H569" s="340"/>
      <c r="I569" s="340"/>
      <c r="J569" s="340"/>
      <c r="K569" s="340"/>
      <c r="L569" s="340"/>
      <c r="M569" s="340"/>
      <c r="N569" s="340"/>
      <c r="O569" s="340"/>
      <c r="P569" s="340"/>
      <c r="Q569" s="340"/>
      <c r="R569" s="340"/>
      <c r="S569" s="340"/>
      <c r="T569" s="340"/>
      <c r="U569" s="340"/>
      <c r="V569" s="340"/>
      <c r="W569" s="340"/>
      <c r="X569" s="340"/>
      <c r="Y569" s="340"/>
      <c r="Z569" s="340"/>
    </row>
    <row r="570" spans="1:26" ht="15.75" customHeight="1" x14ac:dyDescent="0.25">
      <c r="A570" s="340"/>
      <c r="B570" s="340"/>
      <c r="C570" s="340"/>
      <c r="D570" s="346"/>
      <c r="E570" s="346"/>
      <c r="F570" s="346"/>
      <c r="G570" s="346"/>
      <c r="H570" s="340"/>
      <c r="I570" s="340"/>
      <c r="J570" s="340"/>
      <c r="K570" s="340"/>
      <c r="L570" s="340"/>
      <c r="M570" s="340"/>
      <c r="N570" s="340"/>
      <c r="O570" s="340"/>
      <c r="P570" s="340"/>
      <c r="Q570" s="340"/>
      <c r="R570" s="340"/>
      <c r="S570" s="340"/>
      <c r="T570" s="340"/>
      <c r="U570" s="340"/>
      <c r="V570" s="340"/>
      <c r="W570" s="340"/>
      <c r="X570" s="340"/>
      <c r="Y570" s="340"/>
      <c r="Z570" s="340"/>
    </row>
    <row r="571" spans="1:26" ht="15.75" customHeight="1" x14ac:dyDescent="0.25">
      <c r="A571" s="340"/>
      <c r="B571" s="340"/>
      <c r="C571" s="340"/>
      <c r="D571" s="346"/>
      <c r="E571" s="346"/>
      <c r="F571" s="346"/>
      <c r="G571" s="346"/>
      <c r="H571" s="340"/>
      <c r="I571" s="340"/>
      <c r="J571" s="340"/>
      <c r="K571" s="340"/>
      <c r="L571" s="340"/>
      <c r="M571" s="340"/>
      <c r="N571" s="340"/>
      <c r="O571" s="340"/>
      <c r="P571" s="340"/>
      <c r="Q571" s="340"/>
      <c r="R571" s="340"/>
      <c r="S571" s="340"/>
      <c r="T571" s="340"/>
      <c r="U571" s="340"/>
      <c r="V571" s="340"/>
      <c r="W571" s="340"/>
      <c r="X571" s="340"/>
      <c r="Y571" s="340"/>
      <c r="Z571" s="340"/>
    </row>
    <row r="572" spans="1:26" ht="15.75" customHeight="1" x14ac:dyDescent="0.25">
      <c r="A572" s="340"/>
      <c r="B572" s="340"/>
      <c r="C572" s="340"/>
      <c r="D572" s="346"/>
      <c r="E572" s="346"/>
      <c r="F572" s="346"/>
      <c r="G572" s="346"/>
      <c r="H572" s="340"/>
      <c r="I572" s="340"/>
      <c r="J572" s="340"/>
      <c r="K572" s="340"/>
      <c r="L572" s="340"/>
      <c r="M572" s="340"/>
      <c r="N572" s="340"/>
      <c r="O572" s="340"/>
      <c r="P572" s="340"/>
      <c r="Q572" s="340"/>
      <c r="R572" s="340"/>
      <c r="S572" s="340"/>
      <c r="T572" s="340"/>
      <c r="U572" s="340"/>
      <c r="V572" s="340"/>
      <c r="W572" s="340"/>
      <c r="X572" s="340"/>
      <c r="Y572" s="340"/>
      <c r="Z572" s="340"/>
    </row>
    <row r="573" spans="1:26" ht="15.75" customHeight="1" x14ac:dyDescent="0.25">
      <c r="A573" s="340"/>
      <c r="B573" s="340"/>
      <c r="C573" s="340"/>
      <c r="D573" s="346"/>
      <c r="E573" s="346"/>
      <c r="F573" s="346"/>
      <c r="G573" s="346"/>
      <c r="H573" s="340"/>
      <c r="I573" s="340"/>
      <c r="J573" s="340"/>
      <c r="K573" s="340"/>
      <c r="L573" s="340"/>
      <c r="M573" s="340"/>
      <c r="N573" s="340"/>
      <c r="O573" s="340"/>
      <c r="P573" s="340"/>
      <c r="Q573" s="340"/>
      <c r="R573" s="340"/>
      <c r="S573" s="340"/>
      <c r="T573" s="340"/>
      <c r="U573" s="340"/>
      <c r="V573" s="340"/>
      <c r="W573" s="340"/>
      <c r="X573" s="340"/>
      <c r="Y573" s="340"/>
      <c r="Z573" s="340"/>
    </row>
    <row r="574" spans="1:26" ht="15.75" customHeight="1" x14ac:dyDescent="0.25">
      <c r="A574" s="340"/>
      <c r="B574" s="340"/>
      <c r="C574" s="340"/>
      <c r="D574" s="346"/>
      <c r="E574" s="346"/>
      <c r="F574" s="346"/>
      <c r="G574" s="346"/>
      <c r="H574" s="340"/>
      <c r="I574" s="340"/>
      <c r="J574" s="340"/>
      <c r="K574" s="340"/>
      <c r="L574" s="340"/>
      <c r="M574" s="340"/>
      <c r="N574" s="340"/>
      <c r="O574" s="340"/>
      <c r="P574" s="340"/>
      <c r="Q574" s="340"/>
      <c r="R574" s="340"/>
      <c r="S574" s="340"/>
      <c r="T574" s="340"/>
      <c r="U574" s="340"/>
      <c r="V574" s="340"/>
      <c r="W574" s="340"/>
      <c r="X574" s="340"/>
      <c r="Y574" s="340"/>
      <c r="Z574" s="340"/>
    </row>
    <row r="575" spans="1:26" ht="15.75" customHeight="1" x14ac:dyDescent="0.25">
      <c r="A575" s="340"/>
      <c r="B575" s="340"/>
      <c r="C575" s="340"/>
      <c r="D575" s="346"/>
      <c r="E575" s="346"/>
      <c r="F575" s="346"/>
      <c r="G575" s="346"/>
      <c r="H575" s="340"/>
      <c r="I575" s="340"/>
      <c r="J575" s="340"/>
      <c r="K575" s="340"/>
      <c r="L575" s="340"/>
      <c r="M575" s="340"/>
      <c r="N575" s="340"/>
      <c r="O575" s="340"/>
      <c r="P575" s="340"/>
      <c r="Q575" s="340"/>
      <c r="R575" s="340"/>
      <c r="S575" s="340"/>
      <c r="T575" s="340"/>
      <c r="U575" s="340"/>
      <c r="V575" s="340"/>
      <c r="W575" s="340"/>
      <c r="X575" s="340"/>
      <c r="Y575" s="340"/>
      <c r="Z575" s="340"/>
    </row>
    <row r="576" spans="1:26" ht="15.75" customHeight="1" x14ac:dyDescent="0.25">
      <c r="A576" s="340"/>
      <c r="B576" s="340"/>
      <c r="C576" s="340"/>
      <c r="D576" s="346"/>
      <c r="E576" s="346"/>
      <c r="F576" s="346"/>
      <c r="G576" s="346"/>
      <c r="H576" s="340"/>
      <c r="I576" s="340"/>
      <c r="J576" s="340"/>
      <c r="K576" s="340"/>
      <c r="L576" s="340"/>
      <c r="M576" s="340"/>
      <c r="N576" s="340"/>
      <c r="O576" s="340"/>
      <c r="P576" s="340"/>
      <c r="Q576" s="340"/>
      <c r="R576" s="340"/>
      <c r="S576" s="340"/>
      <c r="T576" s="340"/>
      <c r="U576" s="340"/>
      <c r="V576" s="340"/>
      <c r="W576" s="340"/>
      <c r="X576" s="340"/>
      <c r="Y576" s="340"/>
      <c r="Z576" s="340"/>
    </row>
    <row r="577" spans="1:26" ht="15.75" customHeight="1" x14ac:dyDescent="0.25">
      <c r="A577" s="340"/>
      <c r="B577" s="340"/>
      <c r="C577" s="340"/>
      <c r="D577" s="346"/>
      <c r="E577" s="346"/>
      <c r="F577" s="346"/>
      <c r="G577" s="346"/>
      <c r="H577" s="340"/>
      <c r="I577" s="340"/>
      <c r="J577" s="340"/>
      <c r="K577" s="340"/>
      <c r="L577" s="340"/>
      <c r="M577" s="340"/>
      <c r="N577" s="340"/>
      <c r="O577" s="340"/>
      <c r="P577" s="340"/>
      <c r="Q577" s="340"/>
      <c r="R577" s="340"/>
      <c r="S577" s="340"/>
      <c r="T577" s="340"/>
      <c r="U577" s="340"/>
      <c r="V577" s="340"/>
      <c r="W577" s="340"/>
      <c r="X577" s="340"/>
      <c r="Y577" s="340"/>
      <c r="Z577" s="340"/>
    </row>
    <row r="578" spans="1:26" ht="15.75" customHeight="1" x14ac:dyDescent="0.25">
      <c r="A578" s="340"/>
      <c r="B578" s="340"/>
      <c r="C578" s="340"/>
      <c r="D578" s="346"/>
      <c r="E578" s="346"/>
      <c r="F578" s="346"/>
      <c r="G578" s="346"/>
      <c r="H578" s="340"/>
      <c r="I578" s="340"/>
      <c r="J578" s="340"/>
      <c r="K578" s="340"/>
      <c r="L578" s="340"/>
      <c r="M578" s="340"/>
      <c r="N578" s="340"/>
      <c r="O578" s="340"/>
      <c r="P578" s="340"/>
      <c r="Q578" s="340"/>
      <c r="R578" s="340"/>
      <c r="S578" s="340"/>
      <c r="T578" s="340"/>
      <c r="U578" s="340"/>
      <c r="V578" s="340"/>
      <c r="W578" s="340"/>
      <c r="X578" s="340"/>
      <c r="Y578" s="340"/>
      <c r="Z578" s="340"/>
    </row>
    <row r="579" spans="1:26" ht="15.75" customHeight="1" x14ac:dyDescent="0.25">
      <c r="A579" s="340"/>
      <c r="B579" s="340"/>
      <c r="C579" s="340"/>
      <c r="D579" s="346"/>
      <c r="E579" s="346"/>
      <c r="F579" s="346"/>
      <c r="G579" s="346"/>
      <c r="H579" s="340"/>
      <c r="I579" s="340"/>
      <c r="J579" s="340"/>
      <c r="K579" s="340"/>
      <c r="L579" s="340"/>
      <c r="M579" s="340"/>
      <c r="N579" s="340"/>
      <c r="O579" s="340"/>
      <c r="P579" s="340"/>
      <c r="Q579" s="340"/>
      <c r="R579" s="340"/>
      <c r="S579" s="340"/>
      <c r="T579" s="340"/>
      <c r="U579" s="340"/>
      <c r="V579" s="340"/>
      <c r="W579" s="340"/>
      <c r="X579" s="340"/>
      <c r="Y579" s="340"/>
      <c r="Z579" s="340"/>
    </row>
    <row r="580" spans="1:26" ht="15.75" customHeight="1" x14ac:dyDescent="0.25">
      <c r="A580" s="340"/>
      <c r="B580" s="340"/>
      <c r="C580" s="340"/>
      <c r="D580" s="346"/>
      <c r="E580" s="346"/>
      <c r="F580" s="346"/>
      <c r="G580" s="346"/>
      <c r="H580" s="340"/>
      <c r="I580" s="340"/>
      <c r="J580" s="340"/>
      <c r="K580" s="340"/>
      <c r="L580" s="340"/>
      <c r="M580" s="340"/>
      <c r="N580" s="340"/>
      <c r="O580" s="340"/>
      <c r="P580" s="340"/>
      <c r="Q580" s="340"/>
      <c r="R580" s="340"/>
      <c r="S580" s="340"/>
      <c r="T580" s="340"/>
      <c r="U580" s="340"/>
      <c r="V580" s="340"/>
      <c r="W580" s="340"/>
      <c r="X580" s="340"/>
      <c r="Y580" s="340"/>
      <c r="Z580" s="340"/>
    </row>
    <row r="581" spans="1:26" ht="15.75" customHeight="1" x14ac:dyDescent="0.25">
      <c r="A581" s="340"/>
      <c r="B581" s="340"/>
      <c r="C581" s="340"/>
      <c r="D581" s="346"/>
      <c r="E581" s="346"/>
      <c r="F581" s="346"/>
      <c r="G581" s="346"/>
      <c r="H581" s="340"/>
      <c r="I581" s="340"/>
      <c r="J581" s="340"/>
      <c r="K581" s="340"/>
      <c r="L581" s="340"/>
      <c r="M581" s="340"/>
      <c r="N581" s="340"/>
      <c r="O581" s="340"/>
      <c r="P581" s="340"/>
      <c r="Q581" s="340"/>
      <c r="R581" s="340"/>
      <c r="S581" s="340"/>
      <c r="T581" s="340"/>
      <c r="U581" s="340"/>
      <c r="V581" s="340"/>
      <c r="W581" s="340"/>
      <c r="X581" s="340"/>
      <c r="Y581" s="340"/>
      <c r="Z581" s="340"/>
    </row>
    <row r="582" spans="1:26" ht="15.75" customHeight="1" x14ac:dyDescent="0.25">
      <c r="A582" s="340"/>
      <c r="B582" s="340"/>
      <c r="C582" s="340"/>
      <c r="D582" s="346"/>
      <c r="E582" s="346"/>
      <c r="F582" s="346"/>
      <c r="G582" s="346"/>
      <c r="H582" s="340"/>
      <c r="I582" s="340"/>
      <c r="J582" s="340"/>
      <c r="K582" s="340"/>
      <c r="L582" s="340"/>
      <c r="M582" s="340"/>
      <c r="N582" s="340"/>
      <c r="O582" s="340"/>
      <c r="P582" s="340"/>
      <c r="Q582" s="340"/>
      <c r="R582" s="340"/>
      <c r="S582" s="340"/>
      <c r="T582" s="340"/>
      <c r="U582" s="340"/>
      <c r="V582" s="340"/>
      <c r="W582" s="340"/>
      <c r="X582" s="340"/>
      <c r="Y582" s="340"/>
      <c r="Z582" s="340"/>
    </row>
    <row r="583" spans="1:26" ht="15.75" customHeight="1" x14ac:dyDescent="0.25">
      <c r="A583" s="340"/>
      <c r="B583" s="340"/>
      <c r="C583" s="340"/>
      <c r="D583" s="346"/>
      <c r="E583" s="346"/>
      <c r="F583" s="346"/>
      <c r="G583" s="346"/>
      <c r="H583" s="340"/>
      <c r="I583" s="340"/>
      <c r="J583" s="340"/>
      <c r="K583" s="340"/>
      <c r="L583" s="340"/>
      <c r="M583" s="340"/>
      <c r="N583" s="340"/>
      <c r="O583" s="340"/>
      <c r="P583" s="340"/>
      <c r="Q583" s="340"/>
      <c r="R583" s="340"/>
      <c r="S583" s="340"/>
      <c r="T583" s="340"/>
      <c r="U583" s="340"/>
      <c r="V583" s="340"/>
      <c r="W583" s="340"/>
      <c r="X583" s="340"/>
      <c r="Y583" s="340"/>
      <c r="Z583" s="340"/>
    </row>
    <row r="584" spans="1:26" ht="15.75" customHeight="1" x14ac:dyDescent="0.25">
      <c r="A584" s="340"/>
      <c r="B584" s="340"/>
      <c r="C584" s="340"/>
      <c r="D584" s="346"/>
      <c r="E584" s="346"/>
      <c r="F584" s="346"/>
      <c r="G584" s="346"/>
      <c r="H584" s="340"/>
      <c r="I584" s="340"/>
      <c r="J584" s="340"/>
      <c r="K584" s="340"/>
      <c r="L584" s="340"/>
      <c r="M584" s="340"/>
      <c r="N584" s="340"/>
      <c r="O584" s="340"/>
      <c r="P584" s="340"/>
      <c r="Q584" s="340"/>
      <c r="R584" s="340"/>
      <c r="S584" s="340"/>
      <c r="T584" s="340"/>
      <c r="U584" s="340"/>
      <c r="V584" s="340"/>
      <c r="W584" s="340"/>
      <c r="X584" s="340"/>
      <c r="Y584" s="340"/>
      <c r="Z584" s="340"/>
    </row>
    <row r="585" spans="1:26" ht="15.75" customHeight="1" x14ac:dyDescent="0.25">
      <c r="A585" s="340"/>
      <c r="B585" s="340"/>
      <c r="C585" s="340"/>
      <c r="D585" s="346"/>
      <c r="E585" s="346"/>
      <c r="F585" s="346"/>
      <c r="G585" s="346"/>
      <c r="H585" s="340"/>
      <c r="I585" s="340"/>
      <c r="J585" s="340"/>
      <c r="K585" s="340"/>
      <c r="L585" s="340"/>
      <c r="M585" s="340"/>
      <c r="N585" s="340"/>
      <c r="O585" s="340"/>
      <c r="P585" s="340"/>
      <c r="Q585" s="340"/>
      <c r="R585" s="340"/>
      <c r="S585" s="340"/>
      <c r="T585" s="340"/>
      <c r="U585" s="340"/>
      <c r="V585" s="340"/>
      <c r="W585" s="340"/>
      <c r="X585" s="340"/>
      <c r="Y585" s="340"/>
      <c r="Z585" s="340"/>
    </row>
    <row r="586" spans="1:26" ht="15.75" customHeight="1" x14ac:dyDescent="0.25">
      <c r="A586" s="340"/>
      <c r="B586" s="340"/>
      <c r="C586" s="340"/>
      <c r="D586" s="346"/>
      <c r="E586" s="346"/>
      <c r="F586" s="346"/>
      <c r="G586" s="346"/>
      <c r="H586" s="340"/>
      <c r="I586" s="340"/>
      <c r="J586" s="340"/>
      <c r="K586" s="340"/>
      <c r="L586" s="340"/>
      <c r="M586" s="340"/>
      <c r="N586" s="340"/>
      <c r="O586" s="340"/>
      <c r="P586" s="340"/>
      <c r="Q586" s="340"/>
      <c r="R586" s="340"/>
      <c r="S586" s="340"/>
      <c r="T586" s="340"/>
      <c r="U586" s="340"/>
      <c r="V586" s="340"/>
      <c r="W586" s="340"/>
      <c r="X586" s="340"/>
      <c r="Y586" s="340"/>
      <c r="Z586" s="340"/>
    </row>
    <row r="587" spans="1:26" ht="15.75" customHeight="1" x14ac:dyDescent="0.25">
      <c r="A587" s="340"/>
      <c r="B587" s="340"/>
      <c r="C587" s="340"/>
      <c r="D587" s="346"/>
      <c r="E587" s="346"/>
      <c r="F587" s="346"/>
      <c r="G587" s="346"/>
      <c r="H587" s="340"/>
      <c r="I587" s="340"/>
      <c r="J587" s="340"/>
      <c r="K587" s="340"/>
      <c r="L587" s="340"/>
      <c r="M587" s="340"/>
      <c r="N587" s="340"/>
      <c r="O587" s="340"/>
      <c r="P587" s="340"/>
      <c r="Q587" s="340"/>
      <c r="R587" s="340"/>
      <c r="S587" s="340"/>
      <c r="T587" s="340"/>
      <c r="U587" s="340"/>
      <c r="V587" s="340"/>
      <c r="W587" s="340"/>
      <c r="X587" s="340"/>
      <c r="Y587" s="340"/>
      <c r="Z587" s="340"/>
    </row>
    <row r="588" spans="1:26" ht="15.75" customHeight="1" x14ac:dyDescent="0.25">
      <c r="A588" s="340"/>
      <c r="B588" s="340"/>
      <c r="C588" s="340"/>
      <c r="D588" s="346"/>
      <c r="E588" s="346"/>
      <c r="F588" s="346"/>
      <c r="G588" s="346"/>
      <c r="H588" s="340"/>
      <c r="I588" s="340"/>
      <c r="J588" s="340"/>
      <c r="K588" s="340"/>
      <c r="L588" s="340"/>
      <c r="M588" s="340"/>
      <c r="N588" s="340"/>
      <c r="O588" s="340"/>
      <c r="P588" s="340"/>
      <c r="Q588" s="340"/>
      <c r="R588" s="340"/>
      <c r="S588" s="340"/>
      <c r="T588" s="340"/>
      <c r="U588" s="340"/>
      <c r="V588" s="340"/>
      <c r="W588" s="340"/>
      <c r="X588" s="340"/>
      <c r="Y588" s="340"/>
      <c r="Z588" s="340"/>
    </row>
    <row r="589" spans="1:26" ht="15.75" customHeight="1" x14ac:dyDescent="0.25">
      <c r="A589" s="340"/>
      <c r="B589" s="340"/>
      <c r="C589" s="340"/>
      <c r="D589" s="346"/>
      <c r="E589" s="346"/>
      <c r="F589" s="346"/>
      <c r="G589" s="346"/>
      <c r="H589" s="340"/>
      <c r="I589" s="340"/>
      <c r="J589" s="340"/>
      <c r="K589" s="340"/>
      <c r="L589" s="340"/>
      <c r="M589" s="340"/>
      <c r="N589" s="340"/>
      <c r="O589" s="340"/>
      <c r="P589" s="340"/>
      <c r="Q589" s="340"/>
      <c r="R589" s="340"/>
      <c r="S589" s="340"/>
      <c r="T589" s="340"/>
      <c r="U589" s="340"/>
      <c r="V589" s="340"/>
      <c r="W589" s="340"/>
      <c r="X589" s="340"/>
      <c r="Y589" s="340"/>
      <c r="Z589" s="340"/>
    </row>
    <row r="590" spans="1:26" ht="15.75" customHeight="1" x14ac:dyDescent="0.25">
      <c r="A590" s="340"/>
      <c r="B590" s="340"/>
      <c r="C590" s="340"/>
      <c r="D590" s="346"/>
      <c r="E590" s="346"/>
      <c r="F590" s="346"/>
      <c r="G590" s="346"/>
      <c r="H590" s="340"/>
      <c r="I590" s="340"/>
      <c r="J590" s="340"/>
      <c r="K590" s="340"/>
      <c r="L590" s="340"/>
      <c r="M590" s="340"/>
      <c r="N590" s="340"/>
      <c r="O590" s="340"/>
      <c r="P590" s="340"/>
      <c r="Q590" s="340"/>
      <c r="R590" s="340"/>
      <c r="S590" s="340"/>
      <c r="T590" s="340"/>
      <c r="U590" s="340"/>
      <c r="V590" s="340"/>
      <c r="W590" s="340"/>
      <c r="X590" s="340"/>
      <c r="Y590" s="340"/>
      <c r="Z590" s="340"/>
    </row>
    <row r="591" spans="1:26" ht="15.75" customHeight="1" x14ac:dyDescent="0.25">
      <c r="A591" s="340"/>
      <c r="B591" s="340"/>
      <c r="C591" s="340"/>
      <c r="D591" s="346"/>
      <c r="E591" s="346"/>
      <c r="F591" s="346"/>
      <c r="G591" s="346"/>
      <c r="H591" s="340"/>
      <c r="I591" s="340"/>
      <c r="J591" s="340"/>
      <c r="K591" s="340"/>
      <c r="L591" s="340"/>
      <c r="M591" s="340"/>
      <c r="N591" s="340"/>
      <c r="O591" s="340"/>
      <c r="P591" s="340"/>
      <c r="Q591" s="340"/>
      <c r="R591" s="340"/>
      <c r="S591" s="340"/>
      <c r="T591" s="340"/>
      <c r="U591" s="340"/>
      <c r="V591" s="340"/>
      <c r="W591" s="340"/>
      <c r="X591" s="340"/>
      <c r="Y591" s="340"/>
      <c r="Z591" s="340"/>
    </row>
    <row r="592" spans="1:26" ht="15.75" customHeight="1" x14ac:dyDescent="0.25">
      <c r="A592" s="340"/>
      <c r="B592" s="340"/>
      <c r="C592" s="340"/>
      <c r="D592" s="346"/>
      <c r="E592" s="346"/>
      <c r="F592" s="346"/>
      <c r="G592" s="346"/>
      <c r="H592" s="340"/>
      <c r="I592" s="340"/>
      <c r="J592" s="340"/>
      <c r="K592" s="340"/>
      <c r="L592" s="340"/>
      <c r="M592" s="340"/>
      <c r="N592" s="340"/>
      <c r="O592" s="340"/>
      <c r="P592" s="340"/>
      <c r="Q592" s="340"/>
      <c r="R592" s="340"/>
      <c r="S592" s="340"/>
      <c r="T592" s="340"/>
      <c r="U592" s="340"/>
      <c r="V592" s="340"/>
      <c r="W592" s="340"/>
      <c r="X592" s="340"/>
      <c r="Y592" s="340"/>
      <c r="Z592" s="340"/>
    </row>
    <row r="593" spans="1:26" ht="15.75" customHeight="1" x14ac:dyDescent="0.25">
      <c r="A593" s="340"/>
      <c r="B593" s="340"/>
      <c r="C593" s="340"/>
      <c r="D593" s="346"/>
      <c r="E593" s="346"/>
      <c r="F593" s="346"/>
      <c r="G593" s="346"/>
      <c r="H593" s="340"/>
      <c r="I593" s="340"/>
      <c r="J593" s="340"/>
      <c r="K593" s="340"/>
      <c r="L593" s="340"/>
      <c r="M593" s="340"/>
      <c r="N593" s="340"/>
      <c r="O593" s="340"/>
      <c r="P593" s="340"/>
      <c r="Q593" s="340"/>
      <c r="R593" s="340"/>
      <c r="S593" s="340"/>
      <c r="T593" s="340"/>
      <c r="U593" s="340"/>
      <c r="V593" s="340"/>
      <c r="W593" s="340"/>
      <c r="X593" s="340"/>
      <c r="Y593" s="340"/>
      <c r="Z593" s="340"/>
    </row>
    <row r="594" spans="1:26" ht="15.75" customHeight="1" x14ac:dyDescent="0.25">
      <c r="A594" s="340"/>
      <c r="B594" s="340"/>
      <c r="C594" s="340"/>
      <c r="D594" s="346"/>
      <c r="E594" s="346"/>
      <c r="F594" s="346"/>
      <c r="G594" s="346"/>
      <c r="H594" s="340"/>
      <c r="I594" s="340"/>
      <c r="J594" s="340"/>
      <c r="K594" s="340"/>
      <c r="L594" s="340"/>
      <c r="M594" s="340"/>
      <c r="N594" s="340"/>
      <c r="O594" s="340"/>
      <c r="P594" s="340"/>
      <c r="Q594" s="340"/>
      <c r="R594" s="340"/>
      <c r="S594" s="340"/>
      <c r="T594" s="340"/>
      <c r="U594" s="340"/>
      <c r="V594" s="340"/>
      <c r="W594" s="340"/>
      <c r="X594" s="340"/>
      <c r="Y594" s="340"/>
      <c r="Z594" s="340"/>
    </row>
    <row r="595" spans="1:26" ht="15.75" customHeight="1" x14ac:dyDescent="0.25">
      <c r="A595" s="340"/>
      <c r="B595" s="340"/>
      <c r="C595" s="340"/>
      <c r="D595" s="346"/>
      <c r="E595" s="346"/>
      <c r="F595" s="346"/>
      <c r="G595" s="346"/>
      <c r="H595" s="340"/>
      <c r="I595" s="340"/>
      <c r="J595" s="340"/>
      <c r="K595" s="340"/>
      <c r="L595" s="340"/>
      <c r="M595" s="340"/>
      <c r="N595" s="340"/>
      <c r="O595" s="340"/>
      <c r="P595" s="340"/>
      <c r="Q595" s="340"/>
      <c r="R595" s="340"/>
      <c r="S595" s="340"/>
      <c r="T595" s="340"/>
      <c r="U595" s="340"/>
      <c r="V595" s="340"/>
      <c r="W595" s="340"/>
      <c r="X595" s="340"/>
      <c r="Y595" s="340"/>
      <c r="Z595" s="340"/>
    </row>
    <row r="596" spans="1:26" ht="15.75" customHeight="1" x14ac:dyDescent="0.25">
      <c r="A596" s="340"/>
      <c r="B596" s="340"/>
      <c r="C596" s="340"/>
      <c r="D596" s="346"/>
      <c r="E596" s="346"/>
      <c r="F596" s="346"/>
      <c r="G596" s="346"/>
      <c r="H596" s="340"/>
      <c r="I596" s="340"/>
      <c r="J596" s="340"/>
      <c r="K596" s="340"/>
      <c r="L596" s="340"/>
      <c r="M596" s="340"/>
      <c r="N596" s="340"/>
      <c r="O596" s="340"/>
      <c r="P596" s="340"/>
      <c r="Q596" s="340"/>
      <c r="R596" s="340"/>
      <c r="S596" s="340"/>
      <c r="T596" s="340"/>
      <c r="U596" s="340"/>
      <c r="V596" s="340"/>
      <c r="W596" s="340"/>
      <c r="X596" s="340"/>
      <c r="Y596" s="340"/>
      <c r="Z596" s="340"/>
    </row>
    <row r="597" spans="1:26" ht="15.75" customHeight="1" x14ac:dyDescent="0.25">
      <c r="A597" s="340"/>
      <c r="B597" s="340"/>
      <c r="C597" s="340"/>
      <c r="D597" s="346"/>
      <c r="E597" s="346"/>
      <c r="F597" s="346"/>
      <c r="G597" s="346"/>
      <c r="H597" s="340"/>
      <c r="I597" s="340"/>
      <c r="J597" s="340"/>
      <c r="K597" s="340"/>
      <c r="L597" s="340"/>
      <c r="M597" s="340"/>
      <c r="N597" s="340"/>
      <c r="O597" s="340"/>
      <c r="P597" s="340"/>
      <c r="Q597" s="340"/>
      <c r="R597" s="340"/>
      <c r="S597" s="340"/>
      <c r="T597" s="340"/>
      <c r="U597" s="340"/>
      <c r="V597" s="340"/>
      <c r="W597" s="340"/>
      <c r="X597" s="340"/>
      <c r="Y597" s="340"/>
      <c r="Z597" s="340"/>
    </row>
    <row r="598" spans="1:26" ht="15.75" customHeight="1" x14ac:dyDescent="0.25">
      <c r="A598" s="340"/>
      <c r="B598" s="340"/>
      <c r="C598" s="340"/>
      <c r="D598" s="346"/>
      <c r="E598" s="346"/>
      <c r="F598" s="346"/>
      <c r="G598" s="346"/>
      <c r="H598" s="340"/>
      <c r="I598" s="340"/>
      <c r="J598" s="340"/>
      <c r="K598" s="340"/>
      <c r="L598" s="340"/>
      <c r="M598" s="340"/>
      <c r="N598" s="340"/>
      <c r="O598" s="340"/>
      <c r="P598" s="340"/>
      <c r="Q598" s="340"/>
      <c r="R598" s="340"/>
      <c r="S598" s="340"/>
      <c r="T598" s="340"/>
      <c r="U598" s="340"/>
      <c r="V598" s="340"/>
      <c r="W598" s="340"/>
      <c r="X598" s="340"/>
      <c r="Y598" s="340"/>
      <c r="Z598" s="340"/>
    </row>
    <row r="599" spans="1:26" ht="15.75" customHeight="1" x14ac:dyDescent="0.25">
      <c r="A599" s="340"/>
      <c r="B599" s="340"/>
      <c r="C599" s="340"/>
      <c r="D599" s="346"/>
      <c r="E599" s="346"/>
      <c r="F599" s="346"/>
      <c r="G599" s="346"/>
      <c r="H599" s="340"/>
      <c r="I599" s="340"/>
      <c r="J599" s="340"/>
      <c r="K599" s="340"/>
      <c r="L599" s="340"/>
      <c r="M599" s="340"/>
      <c r="N599" s="340"/>
      <c r="O599" s="340"/>
      <c r="P599" s="340"/>
      <c r="Q599" s="340"/>
      <c r="R599" s="340"/>
      <c r="S599" s="340"/>
      <c r="T599" s="340"/>
      <c r="U599" s="340"/>
      <c r="V599" s="340"/>
      <c r="W599" s="340"/>
      <c r="X599" s="340"/>
      <c r="Y599" s="340"/>
      <c r="Z599" s="340"/>
    </row>
    <row r="600" spans="1:26" ht="15.75" customHeight="1" x14ac:dyDescent="0.25">
      <c r="A600" s="340"/>
      <c r="B600" s="340"/>
      <c r="C600" s="340"/>
      <c r="D600" s="346"/>
      <c r="E600" s="346"/>
      <c r="F600" s="346"/>
      <c r="G600" s="346"/>
      <c r="H600" s="340"/>
      <c r="I600" s="340"/>
      <c r="J600" s="340"/>
      <c r="K600" s="340"/>
      <c r="L600" s="340"/>
      <c r="M600" s="340"/>
      <c r="N600" s="340"/>
      <c r="O600" s="340"/>
      <c r="P600" s="340"/>
      <c r="Q600" s="340"/>
      <c r="R600" s="340"/>
      <c r="S600" s="340"/>
      <c r="T600" s="340"/>
      <c r="U600" s="340"/>
      <c r="V600" s="340"/>
      <c r="W600" s="340"/>
      <c r="X600" s="340"/>
      <c r="Y600" s="340"/>
      <c r="Z600" s="340"/>
    </row>
    <row r="601" spans="1:26" ht="15.75" customHeight="1" x14ac:dyDescent="0.25">
      <c r="A601" s="340"/>
      <c r="B601" s="340"/>
      <c r="C601" s="340"/>
      <c r="D601" s="346"/>
      <c r="E601" s="346"/>
      <c r="F601" s="346"/>
      <c r="G601" s="346"/>
      <c r="H601" s="340"/>
      <c r="I601" s="340"/>
      <c r="J601" s="340"/>
      <c r="K601" s="340"/>
      <c r="L601" s="340"/>
      <c r="M601" s="340"/>
      <c r="N601" s="340"/>
      <c r="O601" s="340"/>
      <c r="P601" s="340"/>
      <c r="Q601" s="340"/>
      <c r="R601" s="340"/>
      <c r="S601" s="340"/>
      <c r="T601" s="340"/>
      <c r="U601" s="340"/>
      <c r="V601" s="340"/>
      <c r="W601" s="340"/>
      <c r="X601" s="340"/>
      <c r="Y601" s="340"/>
      <c r="Z601" s="340"/>
    </row>
    <row r="602" spans="1:26" ht="15.75" customHeight="1" x14ac:dyDescent="0.25">
      <c r="A602" s="340"/>
      <c r="B602" s="340"/>
      <c r="C602" s="340"/>
      <c r="D602" s="346"/>
      <c r="E602" s="346"/>
      <c r="F602" s="346"/>
      <c r="G602" s="346"/>
      <c r="H602" s="340"/>
      <c r="I602" s="340"/>
      <c r="J602" s="340"/>
      <c r="K602" s="340"/>
      <c r="L602" s="340"/>
      <c r="M602" s="340"/>
      <c r="N602" s="340"/>
      <c r="O602" s="340"/>
      <c r="P602" s="340"/>
      <c r="Q602" s="340"/>
      <c r="R602" s="340"/>
      <c r="S602" s="340"/>
      <c r="T602" s="340"/>
      <c r="U602" s="340"/>
      <c r="V602" s="340"/>
      <c r="W602" s="340"/>
      <c r="X602" s="340"/>
      <c r="Y602" s="340"/>
      <c r="Z602" s="340"/>
    </row>
    <row r="603" spans="1:26" ht="15.75" customHeight="1" x14ac:dyDescent="0.25">
      <c r="A603" s="340"/>
      <c r="B603" s="340"/>
      <c r="C603" s="340"/>
      <c r="D603" s="346"/>
      <c r="E603" s="346"/>
      <c r="F603" s="346"/>
      <c r="G603" s="346"/>
      <c r="H603" s="340"/>
      <c r="I603" s="340"/>
      <c r="J603" s="340"/>
      <c r="K603" s="340"/>
      <c r="L603" s="340"/>
      <c r="M603" s="340"/>
      <c r="N603" s="340"/>
      <c r="O603" s="340"/>
      <c r="P603" s="340"/>
      <c r="Q603" s="340"/>
      <c r="R603" s="340"/>
      <c r="S603" s="340"/>
      <c r="T603" s="340"/>
      <c r="U603" s="340"/>
      <c r="V603" s="340"/>
      <c r="W603" s="340"/>
      <c r="X603" s="340"/>
      <c r="Y603" s="340"/>
      <c r="Z603" s="340"/>
    </row>
    <row r="604" spans="1:26" ht="15.75" customHeight="1" x14ac:dyDescent="0.25">
      <c r="A604" s="340"/>
      <c r="B604" s="340"/>
      <c r="C604" s="340"/>
      <c r="D604" s="346"/>
      <c r="E604" s="346"/>
      <c r="F604" s="346"/>
      <c r="G604" s="346"/>
      <c r="H604" s="340"/>
      <c r="I604" s="340"/>
      <c r="J604" s="340"/>
      <c r="K604" s="340"/>
      <c r="L604" s="340"/>
      <c r="M604" s="340"/>
      <c r="N604" s="340"/>
      <c r="O604" s="340"/>
      <c r="P604" s="340"/>
      <c r="Q604" s="340"/>
      <c r="R604" s="340"/>
      <c r="S604" s="340"/>
      <c r="T604" s="340"/>
      <c r="U604" s="340"/>
      <c r="V604" s="340"/>
      <c r="W604" s="340"/>
      <c r="X604" s="340"/>
      <c r="Y604" s="340"/>
      <c r="Z604" s="340"/>
    </row>
    <row r="605" spans="1:26" ht="15.75" customHeight="1" x14ac:dyDescent="0.25">
      <c r="A605" s="340"/>
      <c r="B605" s="340"/>
      <c r="C605" s="340"/>
      <c r="D605" s="346"/>
      <c r="E605" s="346"/>
      <c r="F605" s="346"/>
      <c r="G605" s="346"/>
      <c r="H605" s="340"/>
      <c r="I605" s="340"/>
      <c r="J605" s="340"/>
      <c r="K605" s="340"/>
      <c r="L605" s="340"/>
      <c r="M605" s="340"/>
      <c r="N605" s="340"/>
      <c r="O605" s="340"/>
      <c r="P605" s="340"/>
      <c r="Q605" s="340"/>
      <c r="R605" s="340"/>
      <c r="S605" s="340"/>
      <c r="T605" s="340"/>
      <c r="U605" s="340"/>
      <c r="V605" s="340"/>
      <c r="W605" s="340"/>
      <c r="X605" s="340"/>
      <c r="Y605" s="340"/>
      <c r="Z605" s="340"/>
    </row>
    <row r="606" spans="1:26" ht="15.75" customHeight="1" x14ac:dyDescent="0.25">
      <c r="A606" s="340"/>
      <c r="B606" s="340"/>
      <c r="C606" s="340"/>
      <c r="D606" s="346"/>
      <c r="E606" s="346"/>
      <c r="F606" s="346"/>
      <c r="G606" s="346"/>
      <c r="H606" s="340"/>
      <c r="I606" s="340"/>
      <c r="J606" s="340"/>
      <c r="K606" s="340"/>
      <c r="L606" s="340"/>
      <c r="M606" s="340"/>
      <c r="N606" s="340"/>
      <c r="O606" s="340"/>
      <c r="P606" s="340"/>
      <c r="Q606" s="340"/>
      <c r="R606" s="340"/>
      <c r="S606" s="340"/>
      <c r="T606" s="340"/>
      <c r="U606" s="340"/>
      <c r="V606" s="340"/>
      <c r="W606" s="340"/>
      <c r="X606" s="340"/>
      <c r="Y606" s="340"/>
      <c r="Z606" s="340"/>
    </row>
    <row r="607" spans="1:26" ht="15.75" customHeight="1" x14ac:dyDescent="0.25">
      <c r="A607" s="340"/>
      <c r="B607" s="340"/>
      <c r="C607" s="340"/>
      <c r="D607" s="346"/>
      <c r="E607" s="346"/>
      <c r="F607" s="346"/>
      <c r="G607" s="346"/>
      <c r="H607" s="340"/>
      <c r="I607" s="340"/>
      <c r="J607" s="340"/>
      <c r="K607" s="340"/>
      <c r="L607" s="340"/>
      <c r="M607" s="340"/>
      <c r="N607" s="340"/>
      <c r="O607" s="340"/>
      <c r="P607" s="340"/>
      <c r="Q607" s="340"/>
      <c r="R607" s="340"/>
      <c r="S607" s="340"/>
      <c r="T607" s="340"/>
      <c r="U607" s="340"/>
      <c r="V607" s="340"/>
      <c r="W607" s="340"/>
      <c r="X607" s="340"/>
      <c r="Y607" s="340"/>
      <c r="Z607" s="340"/>
    </row>
    <row r="608" spans="1:26" ht="15.75" customHeight="1" x14ac:dyDescent="0.25">
      <c r="A608" s="340"/>
      <c r="B608" s="340"/>
      <c r="C608" s="340"/>
      <c r="D608" s="346"/>
      <c r="E608" s="346"/>
      <c r="F608" s="346"/>
      <c r="G608" s="346"/>
      <c r="H608" s="340"/>
      <c r="I608" s="340"/>
      <c r="J608" s="340"/>
      <c r="K608" s="340"/>
      <c r="L608" s="340"/>
      <c r="M608" s="340"/>
      <c r="N608" s="340"/>
      <c r="O608" s="340"/>
      <c r="P608" s="340"/>
      <c r="Q608" s="340"/>
      <c r="R608" s="340"/>
      <c r="S608" s="340"/>
      <c r="T608" s="340"/>
      <c r="U608" s="340"/>
      <c r="V608" s="340"/>
      <c r="W608" s="340"/>
      <c r="X608" s="340"/>
      <c r="Y608" s="340"/>
      <c r="Z608" s="340"/>
    </row>
    <row r="609" spans="1:26" ht="15.75" customHeight="1" x14ac:dyDescent="0.25">
      <c r="A609" s="340"/>
      <c r="B609" s="340"/>
      <c r="C609" s="340"/>
      <c r="D609" s="346"/>
      <c r="E609" s="346"/>
      <c r="F609" s="346"/>
      <c r="G609" s="346"/>
      <c r="H609" s="340"/>
      <c r="I609" s="340"/>
      <c r="J609" s="340"/>
      <c r="K609" s="340"/>
      <c r="L609" s="340"/>
      <c r="M609" s="340"/>
      <c r="N609" s="340"/>
      <c r="O609" s="340"/>
      <c r="P609" s="340"/>
      <c r="Q609" s="340"/>
      <c r="R609" s="340"/>
      <c r="S609" s="340"/>
      <c r="T609" s="340"/>
      <c r="U609" s="340"/>
      <c r="V609" s="340"/>
      <c r="W609" s="340"/>
      <c r="X609" s="340"/>
      <c r="Y609" s="340"/>
      <c r="Z609" s="340"/>
    </row>
    <row r="610" spans="1:26" ht="15.75" customHeight="1" x14ac:dyDescent="0.25">
      <c r="A610" s="340"/>
      <c r="B610" s="340"/>
      <c r="C610" s="340"/>
      <c r="D610" s="346"/>
      <c r="E610" s="346"/>
      <c r="F610" s="346"/>
      <c r="G610" s="346"/>
      <c r="H610" s="340"/>
      <c r="I610" s="340"/>
      <c r="J610" s="340"/>
      <c r="K610" s="340"/>
      <c r="L610" s="340"/>
      <c r="M610" s="340"/>
      <c r="N610" s="340"/>
      <c r="O610" s="340"/>
      <c r="P610" s="340"/>
      <c r="Q610" s="340"/>
      <c r="R610" s="340"/>
      <c r="S610" s="340"/>
      <c r="T610" s="340"/>
      <c r="U610" s="340"/>
      <c r="V610" s="340"/>
      <c r="W610" s="340"/>
      <c r="X610" s="340"/>
      <c r="Y610" s="340"/>
      <c r="Z610" s="340"/>
    </row>
    <row r="611" spans="1:26" ht="15.75" customHeight="1" x14ac:dyDescent="0.25">
      <c r="A611" s="340"/>
      <c r="B611" s="340"/>
      <c r="C611" s="340"/>
      <c r="D611" s="346"/>
      <c r="E611" s="346"/>
      <c r="F611" s="346"/>
      <c r="G611" s="346"/>
      <c r="H611" s="340"/>
      <c r="I611" s="340"/>
      <c r="J611" s="340"/>
      <c r="K611" s="340"/>
      <c r="L611" s="340"/>
      <c r="M611" s="340"/>
      <c r="N611" s="340"/>
      <c r="O611" s="340"/>
      <c r="P611" s="340"/>
      <c r="Q611" s="340"/>
      <c r="R611" s="340"/>
      <c r="S611" s="340"/>
      <c r="T611" s="340"/>
      <c r="U611" s="340"/>
      <c r="V611" s="340"/>
      <c r="W611" s="340"/>
      <c r="X611" s="340"/>
      <c r="Y611" s="340"/>
      <c r="Z611" s="340"/>
    </row>
    <row r="612" spans="1:26" ht="15.75" customHeight="1" x14ac:dyDescent="0.25">
      <c r="A612" s="340"/>
      <c r="B612" s="340"/>
      <c r="C612" s="340"/>
      <c r="D612" s="346"/>
      <c r="E612" s="346"/>
      <c r="F612" s="346"/>
      <c r="G612" s="346"/>
      <c r="H612" s="340"/>
      <c r="I612" s="340"/>
      <c r="J612" s="340"/>
      <c r="K612" s="340"/>
      <c r="L612" s="340"/>
      <c r="M612" s="340"/>
      <c r="N612" s="340"/>
      <c r="O612" s="340"/>
      <c r="P612" s="340"/>
      <c r="Q612" s="340"/>
      <c r="R612" s="340"/>
      <c r="S612" s="340"/>
      <c r="T612" s="340"/>
      <c r="U612" s="340"/>
      <c r="V612" s="340"/>
      <c r="W612" s="340"/>
      <c r="X612" s="340"/>
      <c r="Y612" s="340"/>
      <c r="Z612" s="340"/>
    </row>
    <row r="613" spans="1:26" ht="15.75" customHeight="1" x14ac:dyDescent="0.25">
      <c r="A613" s="340"/>
      <c r="B613" s="340"/>
      <c r="C613" s="340"/>
      <c r="D613" s="346"/>
      <c r="E613" s="346"/>
      <c r="F613" s="346"/>
      <c r="G613" s="346"/>
      <c r="H613" s="340"/>
      <c r="I613" s="340"/>
      <c r="J613" s="340"/>
      <c r="K613" s="340"/>
      <c r="L613" s="340"/>
      <c r="M613" s="340"/>
      <c r="N613" s="340"/>
      <c r="O613" s="340"/>
      <c r="P613" s="340"/>
      <c r="Q613" s="340"/>
      <c r="R613" s="340"/>
      <c r="S613" s="340"/>
      <c r="T613" s="340"/>
      <c r="U613" s="340"/>
      <c r="V613" s="340"/>
      <c r="W613" s="340"/>
      <c r="X613" s="340"/>
      <c r="Y613" s="340"/>
      <c r="Z613" s="340"/>
    </row>
    <row r="614" spans="1:26" ht="15.75" customHeight="1" x14ac:dyDescent="0.25">
      <c r="A614" s="340"/>
      <c r="B614" s="340"/>
      <c r="C614" s="340"/>
      <c r="D614" s="346"/>
      <c r="E614" s="346"/>
      <c r="F614" s="346"/>
      <c r="G614" s="346"/>
      <c r="H614" s="340"/>
      <c r="I614" s="340"/>
      <c r="J614" s="340"/>
      <c r="K614" s="340"/>
      <c r="L614" s="340"/>
      <c r="M614" s="340"/>
      <c r="N614" s="340"/>
      <c r="O614" s="340"/>
      <c r="P614" s="340"/>
      <c r="Q614" s="340"/>
      <c r="R614" s="340"/>
      <c r="S614" s="340"/>
      <c r="T614" s="340"/>
      <c r="U614" s="340"/>
      <c r="V614" s="340"/>
      <c r="W614" s="340"/>
      <c r="X614" s="340"/>
      <c r="Y614" s="340"/>
      <c r="Z614" s="340"/>
    </row>
    <row r="615" spans="1:26" ht="15.75" customHeight="1" x14ac:dyDescent="0.25">
      <c r="A615" s="340"/>
      <c r="B615" s="340"/>
      <c r="C615" s="340"/>
      <c r="D615" s="346"/>
      <c r="E615" s="346"/>
      <c r="F615" s="346"/>
      <c r="G615" s="346"/>
      <c r="H615" s="340"/>
      <c r="I615" s="340"/>
      <c r="J615" s="340"/>
      <c r="K615" s="340"/>
      <c r="L615" s="340"/>
      <c r="M615" s="340"/>
      <c r="N615" s="340"/>
      <c r="O615" s="340"/>
      <c r="P615" s="340"/>
      <c r="Q615" s="340"/>
      <c r="R615" s="340"/>
      <c r="S615" s="340"/>
      <c r="T615" s="340"/>
      <c r="U615" s="340"/>
      <c r="V615" s="340"/>
      <c r="W615" s="340"/>
      <c r="X615" s="340"/>
      <c r="Y615" s="340"/>
      <c r="Z615" s="340"/>
    </row>
    <row r="616" spans="1:26" ht="15.75" customHeight="1" x14ac:dyDescent="0.25">
      <c r="A616" s="340"/>
      <c r="B616" s="340"/>
      <c r="C616" s="340"/>
      <c r="D616" s="346"/>
      <c r="E616" s="346"/>
      <c r="F616" s="346"/>
      <c r="G616" s="346"/>
      <c r="H616" s="340"/>
      <c r="I616" s="340"/>
      <c r="J616" s="340"/>
      <c r="K616" s="340"/>
      <c r="L616" s="340"/>
      <c r="M616" s="340"/>
      <c r="N616" s="340"/>
      <c r="O616" s="340"/>
      <c r="P616" s="340"/>
      <c r="Q616" s="340"/>
      <c r="R616" s="340"/>
      <c r="S616" s="340"/>
      <c r="T616" s="340"/>
      <c r="U616" s="340"/>
      <c r="V616" s="340"/>
      <c r="W616" s="340"/>
      <c r="X616" s="340"/>
      <c r="Y616" s="340"/>
      <c r="Z616" s="340"/>
    </row>
    <row r="617" spans="1:26" ht="15.75" customHeight="1" x14ac:dyDescent="0.25">
      <c r="A617" s="340"/>
      <c r="B617" s="340"/>
      <c r="C617" s="340"/>
      <c r="D617" s="346"/>
      <c r="E617" s="346"/>
      <c r="F617" s="346"/>
      <c r="G617" s="346"/>
      <c r="H617" s="340"/>
      <c r="I617" s="340"/>
      <c r="J617" s="340"/>
      <c r="K617" s="340"/>
      <c r="L617" s="340"/>
      <c r="M617" s="340"/>
      <c r="N617" s="340"/>
      <c r="O617" s="340"/>
      <c r="P617" s="340"/>
      <c r="Q617" s="340"/>
      <c r="R617" s="340"/>
      <c r="S617" s="340"/>
      <c r="T617" s="340"/>
      <c r="U617" s="340"/>
      <c r="V617" s="340"/>
      <c r="W617" s="340"/>
      <c r="X617" s="340"/>
      <c r="Y617" s="340"/>
      <c r="Z617" s="340"/>
    </row>
    <row r="618" spans="1:26" ht="15.75" customHeight="1" x14ac:dyDescent="0.25">
      <c r="A618" s="340"/>
      <c r="B618" s="340"/>
      <c r="C618" s="340"/>
      <c r="D618" s="346"/>
      <c r="E618" s="346"/>
      <c r="F618" s="346"/>
      <c r="G618" s="346"/>
      <c r="H618" s="340"/>
      <c r="I618" s="340"/>
      <c r="J618" s="340"/>
      <c r="K618" s="340"/>
      <c r="L618" s="340"/>
      <c r="M618" s="340"/>
      <c r="N618" s="340"/>
      <c r="O618" s="340"/>
      <c r="P618" s="340"/>
      <c r="Q618" s="340"/>
      <c r="R618" s="340"/>
      <c r="S618" s="340"/>
      <c r="T618" s="340"/>
      <c r="U618" s="340"/>
      <c r="V618" s="340"/>
      <c r="W618" s="340"/>
      <c r="X618" s="340"/>
      <c r="Y618" s="340"/>
      <c r="Z618" s="340"/>
    </row>
    <row r="619" spans="1:26" ht="15.75" customHeight="1" x14ac:dyDescent="0.25">
      <c r="A619" s="340"/>
      <c r="B619" s="340"/>
      <c r="C619" s="340"/>
      <c r="D619" s="346"/>
      <c r="E619" s="346"/>
      <c r="F619" s="346"/>
      <c r="G619" s="346"/>
      <c r="H619" s="340"/>
      <c r="I619" s="340"/>
      <c r="J619" s="340"/>
      <c r="K619" s="340"/>
      <c r="L619" s="340"/>
      <c r="M619" s="340"/>
      <c r="N619" s="340"/>
      <c r="O619" s="340"/>
      <c r="P619" s="340"/>
      <c r="Q619" s="340"/>
      <c r="R619" s="340"/>
      <c r="S619" s="340"/>
      <c r="T619" s="340"/>
      <c r="U619" s="340"/>
      <c r="V619" s="340"/>
      <c r="W619" s="340"/>
      <c r="X619" s="340"/>
      <c r="Y619" s="340"/>
      <c r="Z619" s="340"/>
    </row>
    <row r="620" spans="1:26" ht="15.75" customHeight="1" x14ac:dyDescent="0.25">
      <c r="A620" s="340"/>
      <c r="B620" s="340"/>
      <c r="C620" s="340"/>
      <c r="D620" s="346"/>
      <c r="E620" s="346"/>
      <c r="F620" s="346"/>
      <c r="G620" s="346"/>
      <c r="H620" s="340"/>
      <c r="I620" s="340"/>
      <c r="J620" s="340"/>
      <c r="K620" s="340"/>
      <c r="L620" s="340"/>
      <c r="M620" s="340"/>
      <c r="N620" s="340"/>
      <c r="O620" s="340"/>
      <c r="P620" s="340"/>
      <c r="Q620" s="340"/>
      <c r="R620" s="340"/>
      <c r="S620" s="340"/>
      <c r="T620" s="340"/>
      <c r="U620" s="340"/>
      <c r="V620" s="340"/>
      <c r="W620" s="340"/>
      <c r="X620" s="340"/>
      <c r="Y620" s="340"/>
      <c r="Z620" s="340"/>
    </row>
    <row r="621" spans="1:26" ht="15.75" customHeight="1" x14ac:dyDescent="0.25">
      <c r="A621" s="340"/>
      <c r="B621" s="340"/>
      <c r="C621" s="340"/>
      <c r="D621" s="346"/>
      <c r="E621" s="346"/>
      <c r="F621" s="346"/>
      <c r="G621" s="346"/>
      <c r="H621" s="340"/>
      <c r="I621" s="340"/>
      <c r="J621" s="340"/>
      <c r="K621" s="340"/>
      <c r="L621" s="340"/>
      <c r="M621" s="340"/>
      <c r="N621" s="340"/>
      <c r="O621" s="340"/>
      <c r="P621" s="340"/>
      <c r="Q621" s="340"/>
      <c r="R621" s="340"/>
      <c r="S621" s="340"/>
      <c r="T621" s="340"/>
      <c r="U621" s="340"/>
      <c r="V621" s="340"/>
      <c r="W621" s="340"/>
      <c r="X621" s="340"/>
      <c r="Y621" s="340"/>
      <c r="Z621" s="340"/>
    </row>
    <row r="622" spans="1:26" ht="15.75" customHeight="1" x14ac:dyDescent="0.25">
      <c r="A622" s="340"/>
      <c r="B622" s="340"/>
      <c r="C622" s="340"/>
      <c r="D622" s="346"/>
      <c r="E622" s="346"/>
      <c r="F622" s="346"/>
      <c r="G622" s="346"/>
      <c r="H622" s="340"/>
      <c r="I622" s="340"/>
      <c r="J622" s="340"/>
      <c r="K622" s="340"/>
      <c r="L622" s="340"/>
      <c r="M622" s="340"/>
      <c r="N622" s="340"/>
      <c r="O622" s="340"/>
      <c r="P622" s="340"/>
      <c r="Q622" s="340"/>
      <c r="R622" s="340"/>
      <c r="S622" s="340"/>
      <c r="T622" s="340"/>
      <c r="U622" s="340"/>
      <c r="V622" s="340"/>
      <c r="W622" s="340"/>
      <c r="X622" s="340"/>
      <c r="Y622" s="340"/>
      <c r="Z622" s="340"/>
    </row>
    <row r="623" spans="1:26" ht="15.75" customHeight="1" x14ac:dyDescent="0.25">
      <c r="A623" s="340"/>
      <c r="B623" s="340"/>
      <c r="C623" s="340"/>
      <c r="D623" s="346"/>
      <c r="E623" s="346"/>
      <c r="F623" s="346"/>
      <c r="G623" s="346"/>
      <c r="H623" s="340"/>
      <c r="I623" s="340"/>
      <c r="J623" s="340"/>
      <c r="K623" s="340"/>
      <c r="L623" s="340"/>
      <c r="M623" s="340"/>
      <c r="N623" s="340"/>
      <c r="O623" s="340"/>
      <c r="P623" s="340"/>
      <c r="Q623" s="340"/>
      <c r="R623" s="340"/>
      <c r="S623" s="340"/>
      <c r="T623" s="340"/>
      <c r="U623" s="340"/>
      <c r="V623" s="340"/>
      <c r="W623" s="340"/>
      <c r="X623" s="340"/>
      <c r="Y623" s="340"/>
      <c r="Z623" s="340"/>
    </row>
    <row r="624" spans="1:26" ht="15.75" customHeight="1" x14ac:dyDescent="0.25">
      <c r="A624" s="340"/>
      <c r="B624" s="340"/>
      <c r="C624" s="340"/>
      <c r="D624" s="346"/>
      <c r="E624" s="346"/>
      <c r="F624" s="346"/>
      <c r="G624" s="346"/>
      <c r="H624" s="340"/>
      <c r="I624" s="340"/>
      <c r="J624" s="340"/>
      <c r="K624" s="340"/>
      <c r="L624" s="340"/>
      <c r="M624" s="340"/>
      <c r="N624" s="340"/>
      <c r="O624" s="340"/>
      <c r="P624" s="340"/>
      <c r="Q624" s="340"/>
      <c r="R624" s="340"/>
      <c r="S624" s="340"/>
      <c r="T624" s="340"/>
      <c r="U624" s="340"/>
      <c r="V624" s="340"/>
      <c r="W624" s="340"/>
      <c r="X624" s="340"/>
      <c r="Y624" s="340"/>
      <c r="Z624" s="340"/>
    </row>
    <row r="625" spans="1:26" ht="15.75" customHeight="1" x14ac:dyDescent="0.25">
      <c r="A625" s="340"/>
      <c r="B625" s="340"/>
      <c r="C625" s="340"/>
      <c r="D625" s="346"/>
      <c r="E625" s="346"/>
      <c r="F625" s="346"/>
      <c r="G625" s="346"/>
      <c r="H625" s="340"/>
      <c r="I625" s="340"/>
      <c r="J625" s="340"/>
      <c r="K625" s="340"/>
      <c r="L625" s="340"/>
      <c r="M625" s="340"/>
      <c r="N625" s="340"/>
      <c r="O625" s="340"/>
      <c r="P625" s="340"/>
      <c r="Q625" s="340"/>
      <c r="R625" s="340"/>
      <c r="S625" s="340"/>
      <c r="T625" s="340"/>
      <c r="U625" s="340"/>
      <c r="V625" s="340"/>
      <c r="W625" s="340"/>
      <c r="X625" s="340"/>
      <c r="Y625" s="340"/>
      <c r="Z625" s="340"/>
    </row>
    <row r="626" spans="1:26" ht="15.75" customHeight="1" x14ac:dyDescent="0.25">
      <c r="A626" s="340"/>
      <c r="B626" s="340"/>
      <c r="C626" s="340"/>
      <c r="D626" s="346"/>
      <c r="E626" s="346"/>
      <c r="F626" s="346"/>
      <c r="G626" s="346"/>
      <c r="H626" s="340"/>
      <c r="I626" s="340"/>
      <c r="J626" s="340"/>
      <c r="K626" s="340"/>
      <c r="L626" s="340"/>
      <c r="M626" s="340"/>
      <c r="N626" s="340"/>
      <c r="O626" s="340"/>
      <c r="P626" s="340"/>
      <c r="Q626" s="340"/>
      <c r="R626" s="340"/>
      <c r="S626" s="340"/>
      <c r="T626" s="340"/>
      <c r="U626" s="340"/>
      <c r="V626" s="340"/>
      <c r="W626" s="340"/>
      <c r="X626" s="340"/>
      <c r="Y626" s="340"/>
      <c r="Z626" s="340"/>
    </row>
    <row r="627" spans="1:26" ht="15.75" customHeight="1" x14ac:dyDescent="0.25">
      <c r="A627" s="340"/>
      <c r="B627" s="340"/>
      <c r="C627" s="340"/>
      <c r="D627" s="346"/>
      <c r="E627" s="346"/>
      <c r="F627" s="346"/>
      <c r="G627" s="346"/>
      <c r="H627" s="340"/>
      <c r="I627" s="340"/>
      <c r="J627" s="340"/>
      <c r="K627" s="340"/>
      <c r="L627" s="340"/>
      <c r="M627" s="340"/>
      <c r="N627" s="340"/>
      <c r="O627" s="340"/>
      <c r="P627" s="340"/>
      <c r="Q627" s="340"/>
      <c r="R627" s="340"/>
      <c r="S627" s="340"/>
      <c r="T627" s="340"/>
      <c r="U627" s="340"/>
      <c r="V627" s="340"/>
      <c r="W627" s="340"/>
      <c r="X627" s="340"/>
      <c r="Y627" s="340"/>
      <c r="Z627" s="340"/>
    </row>
    <row r="628" spans="1:26" ht="15.75" customHeight="1" x14ac:dyDescent="0.25">
      <c r="A628" s="340"/>
      <c r="B628" s="340"/>
      <c r="C628" s="340"/>
      <c r="D628" s="346"/>
      <c r="E628" s="346"/>
      <c r="F628" s="346"/>
      <c r="G628" s="346"/>
      <c r="H628" s="340"/>
      <c r="I628" s="340"/>
      <c r="J628" s="340"/>
      <c r="K628" s="340"/>
      <c r="L628" s="340"/>
      <c r="M628" s="340"/>
      <c r="N628" s="340"/>
      <c r="O628" s="340"/>
      <c r="P628" s="340"/>
      <c r="Q628" s="340"/>
      <c r="R628" s="340"/>
      <c r="S628" s="340"/>
      <c r="T628" s="340"/>
      <c r="U628" s="340"/>
      <c r="V628" s="340"/>
      <c r="W628" s="340"/>
      <c r="X628" s="340"/>
      <c r="Y628" s="340"/>
      <c r="Z628" s="340"/>
    </row>
    <row r="629" spans="1:26" ht="15.75" customHeight="1" x14ac:dyDescent="0.25">
      <c r="A629" s="340"/>
      <c r="B629" s="340"/>
      <c r="C629" s="340"/>
      <c r="D629" s="346"/>
      <c r="E629" s="346"/>
      <c r="F629" s="346"/>
      <c r="G629" s="346"/>
      <c r="H629" s="340"/>
      <c r="I629" s="340"/>
      <c r="J629" s="340"/>
      <c r="K629" s="340"/>
      <c r="L629" s="340"/>
      <c r="M629" s="340"/>
      <c r="N629" s="340"/>
      <c r="O629" s="340"/>
      <c r="P629" s="340"/>
      <c r="Q629" s="340"/>
      <c r="R629" s="340"/>
      <c r="S629" s="340"/>
      <c r="T629" s="340"/>
      <c r="U629" s="340"/>
      <c r="V629" s="340"/>
      <c r="W629" s="340"/>
      <c r="X629" s="340"/>
      <c r="Y629" s="340"/>
      <c r="Z629" s="340"/>
    </row>
    <row r="630" spans="1:26" ht="15.75" customHeight="1" x14ac:dyDescent="0.25">
      <c r="A630" s="340"/>
      <c r="B630" s="340"/>
      <c r="C630" s="340"/>
      <c r="D630" s="346"/>
      <c r="E630" s="346"/>
      <c r="F630" s="346"/>
      <c r="G630" s="346"/>
      <c r="H630" s="340"/>
      <c r="I630" s="340"/>
      <c r="J630" s="340"/>
      <c r="K630" s="340"/>
      <c r="L630" s="340"/>
      <c r="M630" s="340"/>
      <c r="N630" s="340"/>
      <c r="O630" s="340"/>
      <c r="P630" s="340"/>
      <c r="Q630" s="340"/>
      <c r="R630" s="340"/>
      <c r="S630" s="340"/>
      <c r="T630" s="340"/>
      <c r="U630" s="340"/>
      <c r="V630" s="340"/>
      <c r="W630" s="340"/>
      <c r="X630" s="340"/>
      <c r="Y630" s="340"/>
      <c r="Z630" s="340"/>
    </row>
    <row r="631" spans="1:26" ht="15.75" customHeight="1" x14ac:dyDescent="0.25">
      <c r="A631" s="340"/>
      <c r="B631" s="340"/>
      <c r="C631" s="340"/>
      <c r="D631" s="346"/>
      <c r="E631" s="346"/>
      <c r="F631" s="346"/>
      <c r="G631" s="346"/>
      <c r="H631" s="340"/>
      <c r="I631" s="340"/>
      <c r="J631" s="340"/>
      <c r="K631" s="340"/>
      <c r="L631" s="340"/>
      <c r="M631" s="340"/>
      <c r="N631" s="340"/>
      <c r="O631" s="340"/>
      <c r="P631" s="340"/>
      <c r="Q631" s="340"/>
      <c r="R631" s="340"/>
      <c r="S631" s="340"/>
      <c r="T631" s="340"/>
      <c r="U631" s="340"/>
      <c r="V631" s="340"/>
      <c r="W631" s="340"/>
      <c r="X631" s="340"/>
      <c r="Y631" s="340"/>
      <c r="Z631" s="340"/>
    </row>
    <row r="632" spans="1:26" ht="15.75" customHeight="1" x14ac:dyDescent="0.25">
      <c r="A632" s="340"/>
      <c r="B632" s="340"/>
      <c r="C632" s="340"/>
      <c r="D632" s="346"/>
      <c r="E632" s="346"/>
      <c r="F632" s="346"/>
      <c r="G632" s="346"/>
      <c r="H632" s="340"/>
      <c r="I632" s="340"/>
      <c r="J632" s="340"/>
      <c r="K632" s="340"/>
      <c r="L632" s="340"/>
      <c r="M632" s="340"/>
      <c r="N632" s="340"/>
      <c r="O632" s="340"/>
      <c r="P632" s="340"/>
      <c r="Q632" s="340"/>
      <c r="R632" s="340"/>
      <c r="S632" s="340"/>
      <c r="T632" s="340"/>
      <c r="U632" s="340"/>
      <c r="V632" s="340"/>
      <c r="W632" s="340"/>
      <c r="X632" s="340"/>
      <c r="Y632" s="340"/>
      <c r="Z632" s="340"/>
    </row>
    <row r="633" spans="1:26" ht="15.75" customHeight="1" x14ac:dyDescent="0.25">
      <c r="A633" s="340"/>
      <c r="B633" s="340"/>
      <c r="C633" s="340"/>
      <c r="D633" s="346"/>
      <c r="E633" s="346"/>
      <c r="F633" s="346"/>
      <c r="G633" s="346"/>
      <c r="H633" s="340"/>
      <c r="I633" s="340"/>
      <c r="J633" s="340"/>
      <c r="K633" s="340"/>
      <c r="L633" s="340"/>
      <c r="M633" s="340"/>
      <c r="N633" s="340"/>
      <c r="O633" s="340"/>
      <c r="P633" s="340"/>
      <c r="Q633" s="340"/>
      <c r="R633" s="340"/>
      <c r="S633" s="340"/>
      <c r="T633" s="340"/>
      <c r="U633" s="340"/>
      <c r="V633" s="340"/>
      <c r="W633" s="340"/>
      <c r="X633" s="340"/>
      <c r="Y633" s="340"/>
      <c r="Z633" s="340"/>
    </row>
    <row r="634" spans="1:26" ht="15.75" customHeight="1" x14ac:dyDescent="0.25">
      <c r="A634" s="340"/>
      <c r="B634" s="340"/>
      <c r="C634" s="340"/>
      <c r="D634" s="346"/>
      <c r="E634" s="346"/>
      <c r="F634" s="346"/>
      <c r="G634" s="346"/>
      <c r="H634" s="340"/>
      <c r="I634" s="340"/>
      <c r="J634" s="340"/>
      <c r="K634" s="340"/>
      <c r="L634" s="340"/>
      <c r="M634" s="340"/>
      <c r="N634" s="340"/>
      <c r="O634" s="340"/>
      <c r="P634" s="340"/>
      <c r="Q634" s="340"/>
      <c r="R634" s="340"/>
      <c r="S634" s="340"/>
      <c r="T634" s="340"/>
      <c r="U634" s="340"/>
      <c r="V634" s="340"/>
      <c r="W634" s="340"/>
      <c r="X634" s="340"/>
      <c r="Y634" s="340"/>
      <c r="Z634" s="340"/>
    </row>
    <row r="635" spans="1:26" ht="15.75" customHeight="1" x14ac:dyDescent="0.25">
      <c r="A635" s="340"/>
      <c r="B635" s="340"/>
      <c r="C635" s="340"/>
      <c r="D635" s="346"/>
      <c r="E635" s="346"/>
      <c r="F635" s="346"/>
      <c r="G635" s="346"/>
      <c r="H635" s="340"/>
      <c r="I635" s="340"/>
      <c r="J635" s="340"/>
      <c r="K635" s="340"/>
      <c r="L635" s="340"/>
      <c r="M635" s="340"/>
      <c r="N635" s="340"/>
      <c r="O635" s="340"/>
      <c r="P635" s="340"/>
      <c r="Q635" s="340"/>
      <c r="R635" s="340"/>
      <c r="S635" s="340"/>
      <c r="T635" s="340"/>
      <c r="U635" s="340"/>
      <c r="V635" s="340"/>
      <c r="W635" s="340"/>
      <c r="X635" s="340"/>
      <c r="Y635" s="340"/>
      <c r="Z635" s="340"/>
    </row>
    <row r="636" spans="1:26" ht="15.75" customHeight="1" x14ac:dyDescent="0.25">
      <c r="A636" s="340"/>
      <c r="B636" s="340"/>
      <c r="C636" s="340"/>
      <c r="D636" s="346"/>
      <c r="E636" s="346"/>
      <c r="F636" s="346"/>
      <c r="G636" s="346"/>
      <c r="H636" s="340"/>
      <c r="I636" s="340"/>
      <c r="J636" s="340"/>
      <c r="K636" s="340"/>
      <c r="L636" s="340"/>
      <c r="M636" s="340"/>
      <c r="N636" s="340"/>
      <c r="O636" s="340"/>
      <c r="P636" s="340"/>
      <c r="Q636" s="340"/>
      <c r="R636" s="340"/>
      <c r="S636" s="340"/>
      <c r="T636" s="340"/>
      <c r="U636" s="340"/>
      <c r="V636" s="340"/>
      <c r="W636" s="340"/>
      <c r="X636" s="340"/>
      <c r="Y636" s="340"/>
      <c r="Z636" s="340"/>
    </row>
    <row r="637" spans="1:26" ht="15.75" customHeight="1" x14ac:dyDescent="0.25">
      <c r="A637" s="340"/>
      <c r="B637" s="340"/>
      <c r="C637" s="340"/>
      <c r="D637" s="346"/>
      <c r="E637" s="346"/>
      <c r="F637" s="346"/>
      <c r="G637" s="346"/>
      <c r="H637" s="340"/>
      <c r="I637" s="340"/>
      <c r="J637" s="340"/>
      <c r="K637" s="340"/>
      <c r="L637" s="340"/>
      <c r="M637" s="340"/>
      <c r="N637" s="340"/>
      <c r="O637" s="340"/>
      <c r="P637" s="340"/>
      <c r="Q637" s="340"/>
      <c r="R637" s="340"/>
      <c r="S637" s="340"/>
      <c r="T637" s="340"/>
      <c r="U637" s="340"/>
      <c r="V637" s="340"/>
      <c r="W637" s="340"/>
      <c r="X637" s="340"/>
      <c r="Y637" s="340"/>
      <c r="Z637" s="340"/>
    </row>
    <row r="638" spans="1:26" ht="15.75" customHeight="1" x14ac:dyDescent="0.25">
      <c r="A638" s="340"/>
      <c r="B638" s="340"/>
      <c r="C638" s="340"/>
      <c r="D638" s="346"/>
      <c r="E638" s="346"/>
      <c r="F638" s="346"/>
      <c r="G638" s="346"/>
      <c r="H638" s="340"/>
      <c r="I638" s="340"/>
      <c r="J638" s="340"/>
      <c r="K638" s="340"/>
      <c r="L638" s="340"/>
      <c r="M638" s="340"/>
      <c r="N638" s="340"/>
      <c r="O638" s="340"/>
      <c r="P638" s="340"/>
      <c r="Q638" s="340"/>
      <c r="R638" s="340"/>
      <c r="S638" s="340"/>
      <c r="T638" s="340"/>
      <c r="U638" s="340"/>
      <c r="V638" s="340"/>
      <c r="W638" s="340"/>
      <c r="X638" s="340"/>
      <c r="Y638" s="340"/>
      <c r="Z638" s="340"/>
    </row>
    <row r="639" spans="1:26" ht="15.75" customHeight="1" x14ac:dyDescent="0.25">
      <c r="A639" s="340"/>
      <c r="B639" s="340"/>
      <c r="C639" s="340"/>
      <c r="D639" s="346"/>
      <c r="E639" s="346"/>
      <c r="F639" s="346"/>
      <c r="G639" s="346"/>
      <c r="H639" s="340"/>
      <c r="I639" s="340"/>
      <c r="J639" s="340"/>
      <c r="K639" s="340"/>
      <c r="L639" s="340"/>
      <c r="M639" s="340"/>
      <c r="N639" s="340"/>
      <c r="O639" s="340"/>
      <c r="P639" s="340"/>
      <c r="Q639" s="340"/>
      <c r="R639" s="340"/>
      <c r="S639" s="340"/>
      <c r="T639" s="340"/>
      <c r="U639" s="340"/>
      <c r="V639" s="340"/>
      <c r="W639" s="340"/>
      <c r="X639" s="340"/>
      <c r="Y639" s="340"/>
      <c r="Z639" s="340"/>
    </row>
    <row r="640" spans="1:26" ht="15.75" customHeight="1" x14ac:dyDescent="0.25">
      <c r="A640" s="340"/>
      <c r="B640" s="340"/>
      <c r="C640" s="340"/>
      <c r="D640" s="346"/>
      <c r="E640" s="346"/>
      <c r="F640" s="346"/>
      <c r="G640" s="346"/>
      <c r="H640" s="340"/>
      <c r="I640" s="340"/>
      <c r="J640" s="340"/>
      <c r="K640" s="340"/>
      <c r="L640" s="340"/>
      <c r="M640" s="340"/>
      <c r="N640" s="340"/>
      <c r="O640" s="340"/>
      <c r="P640" s="340"/>
      <c r="Q640" s="340"/>
      <c r="R640" s="340"/>
      <c r="S640" s="340"/>
      <c r="T640" s="340"/>
      <c r="U640" s="340"/>
      <c r="V640" s="340"/>
      <c r="W640" s="340"/>
      <c r="X640" s="340"/>
      <c r="Y640" s="340"/>
      <c r="Z640" s="340"/>
    </row>
    <row r="641" spans="1:26" ht="15.75" customHeight="1" x14ac:dyDescent="0.25">
      <c r="A641" s="340"/>
      <c r="B641" s="340"/>
      <c r="C641" s="340"/>
      <c r="D641" s="346"/>
      <c r="E641" s="346"/>
      <c r="F641" s="346"/>
      <c r="G641" s="346"/>
      <c r="H641" s="340"/>
      <c r="I641" s="340"/>
      <c r="J641" s="340"/>
      <c r="K641" s="340"/>
      <c r="L641" s="340"/>
      <c r="M641" s="340"/>
      <c r="N641" s="340"/>
      <c r="O641" s="340"/>
      <c r="P641" s="340"/>
      <c r="Q641" s="340"/>
      <c r="R641" s="340"/>
      <c r="S641" s="340"/>
      <c r="T641" s="340"/>
      <c r="U641" s="340"/>
      <c r="V641" s="340"/>
      <c r="W641" s="340"/>
      <c r="X641" s="340"/>
      <c r="Y641" s="340"/>
      <c r="Z641" s="340"/>
    </row>
    <row r="642" spans="1:26" ht="15.75" customHeight="1" x14ac:dyDescent="0.25">
      <c r="A642" s="340"/>
      <c r="B642" s="340"/>
      <c r="C642" s="340"/>
      <c r="D642" s="346"/>
      <c r="E642" s="346"/>
      <c r="F642" s="346"/>
      <c r="G642" s="346"/>
      <c r="H642" s="340"/>
      <c r="I642" s="340"/>
      <c r="J642" s="340"/>
      <c r="K642" s="340"/>
      <c r="L642" s="340"/>
      <c r="M642" s="340"/>
      <c r="N642" s="340"/>
      <c r="O642" s="340"/>
      <c r="P642" s="340"/>
      <c r="Q642" s="340"/>
      <c r="R642" s="340"/>
      <c r="S642" s="340"/>
      <c r="T642" s="340"/>
      <c r="U642" s="340"/>
      <c r="V642" s="340"/>
      <c r="W642" s="340"/>
      <c r="X642" s="340"/>
      <c r="Y642" s="340"/>
      <c r="Z642" s="340"/>
    </row>
    <row r="643" spans="1:26" ht="15.75" customHeight="1" x14ac:dyDescent="0.25">
      <c r="A643" s="340"/>
      <c r="B643" s="340"/>
      <c r="C643" s="340"/>
      <c r="D643" s="346"/>
      <c r="E643" s="346"/>
      <c r="F643" s="346"/>
      <c r="G643" s="346"/>
      <c r="H643" s="340"/>
      <c r="I643" s="340"/>
      <c r="J643" s="340"/>
      <c r="K643" s="340"/>
      <c r="L643" s="340"/>
      <c r="M643" s="340"/>
      <c r="N643" s="340"/>
      <c r="O643" s="340"/>
      <c r="P643" s="340"/>
      <c r="Q643" s="340"/>
      <c r="R643" s="340"/>
      <c r="S643" s="340"/>
      <c r="T643" s="340"/>
      <c r="U643" s="340"/>
      <c r="V643" s="340"/>
      <c r="W643" s="340"/>
      <c r="X643" s="340"/>
      <c r="Y643" s="340"/>
      <c r="Z643" s="340"/>
    </row>
    <row r="644" spans="1:26" ht="15.75" customHeight="1" x14ac:dyDescent="0.25">
      <c r="A644" s="340"/>
      <c r="B644" s="340"/>
      <c r="C644" s="340"/>
      <c r="D644" s="346"/>
      <c r="E644" s="346"/>
      <c r="F644" s="346"/>
      <c r="G644" s="346"/>
      <c r="H644" s="340"/>
      <c r="I644" s="340"/>
      <c r="J644" s="340"/>
      <c r="K644" s="340"/>
      <c r="L644" s="340"/>
      <c r="M644" s="340"/>
      <c r="N644" s="340"/>
      <c r="O644" s="340"/>
      <c r="P644" s="340"/>
      <c r="Q644" s="340"/>
      <c r="R644" s="340"/>
      <c r="S644" s="340"/>
      <c r="T644" s="340"/>
      <c r="U644" s="340"/>
      <c r="V644" s="340"/>
      <c r="W644" s="340"/>
      <c r="X644" s="340"/>
      <c r="Y644" s="340"/>
      <c r="Z644" s="340"/>
    </row>
    <row r="645" spans="1:26" ht="15.75" customHeight="1" x14ac:dyDescent="0.25">
      <c r="A645" s="340"/>
      <c r="B645" s="340"/>
      <c r="C645" s="340"/>
      <c r="D645" s="346"/>
      <c r="E645" s="346"/>
      <c r="F645" s="346"/>
      <c r="G645" s="346"/>
      <c r="H645" s="340"/>
      <c r="I645" s="340"/>
      <c r="J645" s="340"/>
      <c r="K645" s="340"/>
      <c r="L645" s="340"/>
      <c r="M645" s="340"/>
      <c r="N645" s="340"/>
      <c r="O645" s="340"/>
      <c r="P645" s="340"/>
      <c r="Q645" s="340"/>
      <c r="R645" s="340"/>
      <c r="S645" s="340"/>
      <c r="T645" s="340"/>
      <c r="U645" s="340"/>
      <c r="V645" s="340"/>
      <c r="W645" s="340"/>
      <c r="X645" s="340"/>
      <c r="Y645" s="340"/>
      <c r="Z645" s="340"/>
    </row>
    <row r="646" spans="1:26" ht="15.75" customHeight="1" x14ac:dyDescent="0.25">
      <c r="A646" s="340"/>
      <c r="B646" s="340"/>
      <c r="C646" s="340"/>
      <c r="D646" s="346"/>
      <c r="E646" s="346"/>
      <c r="F646" s="346"/>
      <c r="G646" s="346"/>
      <c r="H646" s="340"/>
      <c r="I646" s="340"/>
      <c r="J646" s="340"/>
      <c r="K646" s="340"/>
      <c r="L646" s="340"/>
      <c r="M646" s="340"/>
      <c r="N646" s="340"/>
      <c r="O646" s="340"/>
      <c r="P646" s="340"/>
      <c r="Q646" s="340"/>
      <c r="R646" s="340"/>
      <c r="S646" s="340"/>
      <c r="T646" s="340"/>
      <c r="U646" s="340"/>
      <c r="V646" s="340"/>
      <c r="W646" s="340"/>
      <c r="X646" s="340"/>
      <c r="Y646" s="340"/>
      <c r="Z646" s="340"/>
    </row>
    <row r="647" spans="1:26" ht="15.75" customHeight="1" x14ac:dyDescent="0.25">
      <c r="A647" s="340"/>
      <c r="B647" s="340"/>
      <c r="C647" s="340"/>
      <c r="D647" s="346"/>
      <c r="E647" s="346"/>
      <c r="F647" s="346"/>
      <c r="G647" s="346"/>
      <c r="H647" s="340"/>
      <c r="I647" s="340"/>
      <c r="J647" s="340"/>
      <c r="K647" s="340"/>
      <c r="L647" s="340"/>
      <c r="M647" s="340"/>
      <c r="N647" s="340"/>
      <c r="O647" s="340"/>
      <c r="P647" s="340"/>
      <c r="Q647" s="340"/>
      <c r="R647" s="340"/>
      <c r="S647" s="340"/>
      <c r="T647" s="340"/>
      <c r="U647" s="340"/>
      <c r="V647" s="340"/>
      <c r="W647" s="340"/>
      <c r="X647" s="340"/>
      <c r="Y647" s="340"/>
      <c r="Z647" s="340"/>
    </row>
    <row r="648" spans="1:26" ht="15.75" customHeight="1" x14ac:dyDescent="0.25">
      <c r="A648" s="340"/>
      <c r="B648" s="340"/>
      <c r="C648" s="340"/>
      <c r="D648" s="346"/>
      <c r="E648" s="346"/>
      <c r="F648" s="346"/>
      <c r="G648" s="346"/>
      <c r="H648" s="340"/>
      <c r="I648" s="340"/>
      <c r="J648" s="340"/>
      <c r="K648" s="340"/>
      <c r="L648" s="340"/>
      <c r="M648" s="340"/>
      <c r="N648" s="340"/>
      <c r="O648" s="340"/>
      <c r="P648" s="340"/>
      <c r="Q648" s="340"/>
      <c r="R648" s="340"/>
      <c r="S648" s="340"/>
      <c r="T648" s="340"/>
      <c r="U648" s="340"/>
      <c r="V648" s="340"/>
      <c r="W648" s="340"/>
      <c r="X648" s="340"/>
      <c r="Y648" s="340"/>
      <c r="Z648" s="340"/>
    </row>
    <row r="649" spans="1:26" ht="15.75" customHeight="1" x14ac:dyDescent="0.25">
      <c r="A649" s="340"/>
      <c r="B649" s="340"/>
      <c r="C649" s="340"/>
      <c r="D649" s="346"/>
      <c r="E649" s="346"/>
      <c r="F649" s="346"/>
      <c r="G649" s="346"/>
      <c r="H649" s="340"/>
      <c r="I649" s="340"/>
      <c r="J649" s="340"/>
      <c r="K649" s="340"/>
      <c r="L649" s="340"/>
      <c r="M649" s="340"/>
      <c r="N649" s="340"/>
      <c r="O649" s="340"/>
      <c r="P649" s="340"/>
      <c r="Q649" s="340"/>
      <c r="R649" s="340"/>
      <c r="S649" s="340"/>
      <c r="T649" s="340"/>
      <c r="U649" s="340"/>
      <c r="V649" s="340"/>
      <c r="W649" s="340"/>
      <c r="X649" s="340"/>
      <c r="Y649" s="340"/>
      <c r="Z649" s="340"/>
    </row>
    <row r="650" spans="1:26" ht="15.75" customHeight="1" x14ac:dyDescent="0.25">
      <c r="A650" s="340"/>
      <c r="B650" s="340"/>
      <c r="C650" s="340"/>
      <c r="D650" s="346"/>
      <c r="E650" s="346"/>
      <c r="F650" s="346"/>
      <c r="G650" s="346"/>
      <c r="H650" s="340"/>
      <c r="I650" s="340"/>
      <c r="J650" s="340"/>
      <c r="K650" s="340"/>
      <c r="L650" s="340"/>
      <c r="M650" s="340"/>
      <c r="N650" s="340"/>
      <c r="O650" s="340"/>
      <c r="P650" s="340"/>
      <c r="Q650" s="340"/>
      <c r="R650" s="340"/>
      <c r="S650" s="340"/>
      <c r="T650" s="340"/>
      <c r="U650" s="340"/>
      <c r="V650" s="340"/>
      <c r="W650" s="340"/>
      <c r="X650" s="340"/>
      <c r="Y650" s="340"/>
      <c r="Z650" s="340"/>
    </row>
    <row r="651" spans="1:26" ht="15.75" customHeight="1" x14ac:dyDescent="0.25">
      <c r="A651" s="340"/>
      <c r="B651" s="340"/>
      <c r="C651" s="340"/>
      <c r="D651" s="346"/>
      <c r="E651" s="346"/>
      <c r="F651" s="346"/>
      <c r="G651" s="346"/>
      <c r="H651" s="340"/>
      <c r="I651" s="340"/>
      <c r="J651" s="340"/>
      <c r="K651" s="340"/>
      <c r="L651" s="340"/>
      <c r="M651" s="340"/>
      <c r="N651" s="340"/>
      <c r="O651" s="340"/>
      <c r="P651" s="340"/>
      <c r="Q651" s="340"/>
      <c r="R651" s="340"/>
      <c r="S651" s="340"/>
      <c r="T651" s="340"/>
      <c r="U651" s="340"/>
      <c r="V651" s="340"/>
      <c r="W651" s="340"/>
      <c r="X651" s="340"/>
      <c r="Y651" s="340"/>
      <c r="Z651" s="340"/>
    </row>
    <row r="652" spans="1:26" ht="15.75" customHeight="1" x14ac:dyDescent="0.25">
      <c r="A652" s="340"/>
      <c r="B652" s="340"/>
      <c r="C652" s="340"/>
      <c r="D652" s="346"/>
      <c r="E652" s="346"/>
      <c r="F652" s="346"/>
      <c r="G652" s="346"/>
      <c r="H652" s="340"/>
      <c r="I652" s="340"/>
      <c r="J652" s="340"/>
      <c r="K652" s="340"/>
      <c r="L652" s="340"/>
      <c r="M652" s="340"/>
      <c r="N652" s="340"/>
      <c r="O652" s="340"/>
      <c r="P652" s="340"/>
      <c r="Q652" s="340"/>
      <c r="R652" s="340"/>
      <c r="S652" s="340"/>
      <c r="T652" s="340"/>
      <c r="U652" s="340"/>
      <c r="V652" s="340"/>
      <c r="W652" s="340"/>
      <c r="X652" s="340"/>
      <c r="Y652" s="340"/>
      <c r="Z652" s="340"/>
    </row>
    <row r="653" spans="1:26" ht="15.75" customHeight="1" x14ac:dyDescent="0.25">
      <c r="A653" s="340"/>
      <c r="B653" s="340"/>
      <c r="C653" s="340"/>
      <c r="D653" s="346"/>
      <c r="E653" s="346"/>
      <c r="F653" s="346"/>
      <c r="G653" s="346"/>
      <c r="H653" s="340"/>
      <c r="I653" s="340"/>
      <c r="J653" s="340"/>
      <c r="K653" s="340"/>
      <c r="L653" s="340"/>
      <c r="M653" s="340"/>
      <c r="N653" s="340"/>
      <c r="O653" s="340"/>
      <c r="P653" s="340"/>
      <c r="Q653" s="340"/>
      <c r="R653" s="340"/>
      <c r="S653" s="340"/>
      <c r="T653" s="340"/>
      <c r="U653" s="340"/>
      <c r="V653" s="340"/>
      <c r="W653" s="340"/>
      <c r="X653" s="340"/>
      <c r="Y653" s="340"/>
      <c r="Z653" s="340"/>
    </row>
    <row r="654" spans="1:26" ht="15.75" customHeight="1" x14ac:dyDescent="0.25">
      <c r="A654" s="340"/>
      <c r="B654" s="340"/>
      <c r="C654" s="340"/>
      <c r="D654" s="346"/>
      <c r="E654" s="346"/>
      <c r="F654" s="346"/>
      <c r="G654" s="346"/>
      <c r="H654" s="340"/>
      <c r="I654" s="340"/>
      <c r="J654" s="340"/>
      <c r="K654" s="340"/>
      <c r="L654" s="340"/>
      <c r="M654" s="340"/>
      <c r="N654" s="340"/>
      <c r="O654" s="340"/>
      <c r="P654" s="340"/>
      <c r="Q654" s="340"/>
      <c r="R654" s="340"/>
      <c r="S654" s="340"/>
      <c r="T654" s="340"/>
      <c r="U654" s="340"/>
      <c r="V654" s="340"/>
      <c r="W654" s="340"/>
      <c r="X654" s="340"/>
      <c r="Y654" s="340"/>
      <c r="Z654" s="340"/>
    </row>
    <row r="655" spans="1:26" ht="15.75" customHeight="1" x14ac:dyDescent="0.25">
      <c r="A655" s="340"/>
      <c r="B655" s="340"/>
      <c r="C655" s="340"/>
      <c r="D655" s="346"/>
      <c r="E655" s="346"/>
      <c r="F655" s="346"/>
      <c r="G655" s="346"/>
      <c r="H655" s="340"/>
      <c r="I655" s="340"/>
      <c r="J655" s="340"/>
      <c r="K655" s="340"/>
      <c r="L655" s="340"/>
      <c r="M655" s="340"/>
      <c r="N655" s="340"/>
      <c r="O655" s="340"/>
      <c r="P655" s="340"/>
      <c r="Q655" s="340"/>
      <c r="R655" s="340"/>
      <c r="S655" s="340"/>
      <c r="T655" s="340"/>
      <c r="U655" s="340"/>
      <c r="V655" s="340"/>
      <c r="W655" s="340"/>
      <c r="X655" s="340"/>
      <c r="Y655" s="340"/>
      <c r="Z655" s="340"/>
    </row>
    <row r="656" spans="1:26" ht="15.75" customHeight="1" x14ac:dyDescent="0.25">
      <c r="A656" s="340"/>
      <c r="B656" s="340"/>
      <c r="C656" s="340"/>
      <c r="D656" s="346"/>
      <c r="E656" s="346"/>
      <c r="F656" s="346"/>
      <c r="G656" s="346"/>
      <c r="H656" s="340"/>
      <c r="I656" s="340"/>
      <c r="J656" s="340"/>
      <c r="K656" s="340"/>
      <c r="L656" s="340"/>
      <c r="M656" s="340"/>
      <c r="N656" s="340"/>
      <c r="O656" s="340"/>
      <c r="P656" s="340"/>
      <c r="Q656" s="340"/>
      <c r="R656" s="340"/>
      <c r="S656" s="340"/>
      <c r="T656" s="340"/>
      <c r="U656" s="340"/>
      <c r="V656" s="340"/>
      <c r="W656" s="340"/>
      <c r="X656" s="340"/>
      <c r="Y656" s="340"/>
      <c r="Z656" s="340"/>
    </row>
    <row r="657" spans="1:26" ht="15.75" customHeight="1" x14ac:dyDescent="0.25">
      <c r="A657" s="340"/>
      <c r="B657" s="340"/>
      <c r="C657" s="340"/>
      <c r="D657" s="346"/>
      <c r="E657" s="346"/>
      <c r="F657" s="346"/>
      <c r="G657" s="346"/>
      <c r="H657" s="340"/>
      <c r="I657" s="340"/>
      <c r="J657" s="340"/>
      <c r="K657" s="340"/>
      <c r="L657" s="340"/>
      <c r="M657" s="340"/>
      <c r="N657" s="340"/>
      <c r="O657" s="340"/>
      <c r="P657" s="340"/>
      <c r="Q657" s="340"/>
      <c r="R657" s="340"/>
      <c r="S657" s="340"/>
      <c r="T657" s="340"/>
      <c r="U657" s="340"/>
      <c r="V657" s="340"/>
      <c r="W657" s="340"/>
      <c r="X657" s="340"/>
      <c r="Y657" s="340"/>
      <c r="Z657" s="340"/>
    </row>
    <row r="658" spans="1:26" ht="15.75" customHeight="1" x14ac:dyDescent="0.25">
      <c r="A658" s="340"/>
      <c r="B658" s="340"/>
      <c r="C658" s="340"/>
      <c r="D658" s="346"/>
      <c r="E658" s="346"/>
      <c r="F658" s="346"/>
      <c r="G658" s="346"/>
      <c r="H658" s="340"/>
      <c r="I658" s="340"/>
      <c r="J658" s="340"/>
      <c r="K658" s="340"/>
      <c r="L658" s="340"/>
      <c r="M658" s="340"/>
      <c r="N658" s="340"/>
      <c r="O658" s="340"/>
      <c r="P658" s="340"/>
      <c r="Q658" s="340"/>
      <c r="R658" s="340"/>
      <c r="S658" s="340"/>
      <c r="T658" s="340"/>
      <c r="U658" s="340"/>
      <c r="V658" s="340"/>
      <c r="W658" s="340"/>
      <c r="X658" s="340"/>
      <c r="Y658" s="340"/>
      <c r="Z658" s="340"/>
    </row>
    <row r="659" spans="1:26" ht="15.75" customHeight="1" x14ac:dyDescent="0.25">
      <c r="A659" s="340"/>
      <c r="B659" s="340"/>
      <c r="C659" s="340"/>
      <c r="D659" s="346"/>
      <c r="E659" s="346"/>
      <c r="F659" s="346"/>
      <c r="G659" s="346"/>
      <c r="H659" s="340"/>
      <c r="I659" s="340"/>
      <c r="J659" s="340"/>
      <c r="K659" s="340"/>
      <c r="L659" s="340"/>
      <c r="M659" s="340"/>
      <c r="N659" s="340"/>
      <c r="O659" s="340"/>
      <c r="P659" s="340"/>
      <c r="Q659" s="340"/>
      <c r="R659" s="340"/>
      <c r="S659" s="340"/>
      <c r="T659" s="340"/>
      <c r="U659" s="340"/>
      <c r="V659" s="340"/>
      <c r="W659" s="340"/>
      <c r="X659" s="340"/>
      <c r="Y659" s="340"/>
      <c r="Z659" s="340"/>
    </row>
    <row r="660" spans="1:26" ht="15.75" customHeight="1" x14ac:dyDescent="0.25">
      <c r="A660" s="340"/>
      <c r="B660" s="340"/>
      <c r="C660" s="340"/>
      <c r="D660" s="346"/>
      <c r="E660" s="346"/>
      <c r="F660" s="346"/>
      <c r="G660" s="346"/>
      <c r="H660" s="340"/>
      <c r="I660" s="340"/>
      <c r="J660" s="340"/>
      <c r="K660" s="340"/>
      <c r="L660" s="340"/>
      <c r="M660" s="340"/>
      <c r="N660" s="340"/>
      <c r="O660" s="340"/>
      <c r="P660" s="340"/>
      <c r="Q660" s="340"/>
      <c r="R660" s="340"/>
      <c r="S660" s="340"/>
      <c r="T660" s="340"/>
      <c r="U660" s="340"/>
      <c r="V660" s="340"/>
      <c r="W660" s="340"/>
      <c r="X660" s="340"/>
      <c r="Y660" s="340"/>
      <c r="Z660" s="340"/>
    </row>
    <row r="661" spans="1:26" ht="15.75" customHeight="1" x14ac:dyDescent="0.25">
      <c r="A661" s="340"/>
      <c r="B661" s="340"/>
      <c r="C661" s="340"/>
      <c r="D661" s="346"/>
      <c r="E661" s="346"/>
      <c r="F661" s="346"/>
      <c r="G661" s="346"/>
      <c r="H661" s="340"/>
      <c r="I661" s="340"/>
      <c r="J661" s="340"/>
      <c r="K661" s="340"/>
      <c r="L661" s="340"/>
      <c r="M661" s="340"/>
      <c r="N661" s="340"/>
      <c r="O661" s="340"/>
      <c r="P661" s="340"/>
      <c r="Q661" s="340"/>
      <c r="R661" s="340"/>
      <c r="S661" s="340"/>
      <c r="T661" s="340"/>
      <c r="U661" s="340"/>
      <c r="V661" s="340"/>
      <c r="W661" s="340"/>
      <c r="X661" s="340"/>
      <c r="Y661" s="340"/>
      <c r="Z661" s="340"/>
    </row>
    <row r="662" spans="1:26" ht="15.75" customHeight="1" x14ac:dyDescent="0.25">
      <c r="A662" s="340"/>
      <c r="B662" s="340"/>
      <c r="C662" s="340"/>
      <c r="D662" s="346"/>
      <c r="E662" s="346"/>
      <c r="F662" s="346"/>
      <c r="G662" s="346"/>
      <c r="H662" s="340"/>
      <c r="I662" s="340"/>
      <c r="J662" s="340"/>
      <c r="K662" s="340"/>
      <c r="L662" s="340"/>
      <c r="M662" s="340"/>
      <c r="N662" s="340"/>
      <c r="O662" s="340"/>
      <c r="P662" s="340"/>
      <c r="Q662" s="340"/>
      <c r="R662" s="340"/>
      <c r="S662" s="340"/>
      <c r="T662" s="340"/>
      <c r="U662" s="340"/>
      <c r="V662" s="340"/>
      <c r="W662" s="340"/>
      <c r="X662" s="340"/>
      <c r="Y662" s="340"/>
      <c r="Z662" s="340"/>
    </row>
    <row r="663" spans="1:26" ht="15.75" customHeight="1" x14ac:dyDescent="0.25">
      <c r="A663" s="340"/>
      <c r="B663" s="340"/>
      <c r="C663" s="340"/>
      <c r="D663" s="346"/>
      <c r="E663" s="346"/>
      <c r="F663" s="346"/>
      <c r="G663" s="346"/>
      <c r="H663" s="340"/>
      <c r="I663" s="340"/>
      <c r="J663" s="340"/>
      <c r="K663" s="340"/>
      <c r="L663" s="340"/>
      <c r="M663" s="340"/>
      <c r="N663" s="340"/>
      <c r="O663" s="340"/>
      <c r="P663" s="340"/>
      <c r="Q663" s="340"/>
      <c r="R663" s="340"/>
      <c r="S663" s="340"/>
      <c r="T663" s="340"/>
      <c r="U663" s="340"/>
      <c r="V663" s="340"/>
      <c r="W663" s="340"/>
      <c r="X663" s="340"/>
      <c r="Y663" s="340"/>
      <c r="Z663" s="340"/>
    </row>
    <row r="664" spans="1:26" ht="15.75" customHeight="1" x14ac:dyDescent="0.25">
      <c r="A664" s="340"/>
      <c r="B664" s="340"/>
      <c r="C664" s="340"/>
      <c r="D664" s="346"/>
      <c r="E664" s="346"/>
      <c r="F664" s="346"/>
      <c r="G664" s="346"/>
      <c r="H664" s="340"/>
      <c r="I664" s="340"/>
      <c r="J664" s="340"/>
      <c r="K664" s="340"/>
      <c r="L664" s="340"/>
      <c r="M664" s="340"/>
      <c r="N664" s="340"/>
      <c r="O664" s="340"/>
      <c r="P664" s="340"/>
      <c r="Q664" s="340"/>
      <c r="R664" s="340"/>
      <c r="S664" s="340"/>
      <c r="T664" s="340"/>
      <c r="U664" s="340"/>
      <c r="V664" s="340"/>
      <c r="W664" s="340"/>
      <c r="X664" s="340"/>
      <c r="Y664" s="340"/>
      <c r="Z664" s="340"/>
    </row>
    <row r="665" spans="1:26" ht="15.75" customHeight="1" x14ac:dyDescent="0.25">
      <c r="A665" s="340"/>
      <c r="B665" s="340"/>
      <c r="C665" s="340"/>
      <c r="D665" s="346"/>
      <c r="E665" s="346"/>
      <c r="F665" s="346"/>
      <c r="G665" s="346"/>
      <c r="H665" s="340"/>
      <c r="I665" s="340"/>
      <c r="J665" s="340"/>
      <c r="K665" s="340"/>
      <c r="L665" s="340"/>
      <c r="M665" s="340"/>
      <c r="N665" s="340"/>
      <c r="O665" s="340"/>
      <c r="P665" s="340"/>
      <c r="Q665" s="340"/>
      <c r="R665" s="340"/>
      <c r="S665" s="340"/>
      <c r="T665" s="340"/>
      <c r="U665" s="340"/>
      <c r="V665" s="340"/>
      <c r="W665" s="340"/>
      <c r="X665" s="340"/>
      <c r="Y665" s="340"/>
      <c r="Z665" s="340"/>
    </row>
    <row r="666" spans="1:26" ht="15.75" customHeight="1" x14ac:dyDescent="0.25">
      <c r="A666" s="340"/>
      <c r="B666" s="340"/>
      <c r="C666" s="340"/>
      <c r="D666" s="346"/>
      <c r="E666" s="346"/>
      <c r="F666" s="346"/>
      <c r="G666" s="346"/>
      <c r="H666" s="340"/>
      <c r="I666" s="340"/>
      <c r="J666" s="340"/>
      <c r="K666" s="340"/>
      <c r="L666" s="340"/>
      <c r="M666" s="340"/>
      <c r="N666" s="340"/>
      <c r="O666" s="340"/>
      <c r="P666" s="340"/>
      <c r="Q666" s="340"/>
      <c r="R666" s="340"/>
      <c r="S666" s="340"/>
      <c r="T666" s="340"/>
      <c r="U666" s="340"/>
      <c r="V666" s="340"/>
      <c r="W666" s="340"/>
      <c r="X666" s="340"/>
      <c r="Y666" s="340"/>
      <c r="Z666" s="340"/>
    </row>
    <row r="667" spans="1:26" ht="15.75" customHeight="1" x14ac:dyDescent="0.25">
      <c r="A667" s="340"/>
      <c r="B667" s="340"/>
      <c r="C667" s="340"/>
      <c r="D667" s="346"/>
      <c r="E667" s="346"/>
      <c r="F667" s="346"/>
      <c r="G667" s="346"/>
      <c r="H667" s="340"/>
      <c r="I667" s="340"/>
      <c r="J667" s="340"/>
      <c r="K667" s="340"/>
      <c r="L667" s="340"/>
      <c r="M667" s="340"/>
      <c r="N667" s="340"/>
      <c r="O667" s="340"/>
      <c r="P667" s="340"/>
      <c r="Q667" s="340"/>
      <c r="R667" s="340"/>
      <c r="S667" s="340"/>
      <c r="T667" s="340"/>
      <c r="U667" s="340"/>
      <c r="V667" s="340"/>
      <c r="W667" s="340"/>
      <c r="X667" s="340"/>
      <c r="Y667" s="340"/>
      <c r="Z667" s="340"/>
    </row>
    <row r="668" spans="1:26" ht="15.75" customHeight="1" x14ac:dyDescent="0.25">
      <c r="A668" s="340"/>
      <c r="B668" s="340"/>
      <c r="C668" s="340"/>
      <c r="D668" s="346"/>
      <c r="E668" s="346"/>
      <c r="F668" s="346"/>
      <c r="G668" s="346"/>
      <c r="H668" s="340"/>
      <c r="I668" s="340"/>
      <c r="J668" s="340"/>
      <c r="K668" s="340"/>
      <c r="L668" s="340"/>
      <c r="M668" s="340"/>
      <c r="N668" s="340"/>
      <c r="O668" s="340"/>
      <c r="P668" s="340"/>
      <c r="Q668" s="340"/>
      <c r="R668" s="340"/>
      <c r="S668" s="340"/>
      <c r="T668" s="340"/>
      <c r="U668" s="340"/>
      <c r="V668" s="340"/>
      <c r="W668" s="340"/>
      <c r="X668" s="340"/>
      <c r="Y668" s="340"/>
      <c r="Z668" s="340"/>
    </row>
    <row r="669" spans="1:26" ht="15.75" customHeight="1" x14ac:dyDescent="0.25">
      <c r="A669" s="340"/>
      <c r="B669" s="340"/>
      <c r="C669" s="340"/>
      <c r="D669" s="346"/>
      <c r="E669" s="346"/>
      <c r="F669" s="346"/>
      <c r="G669" s="346"/>
      <c r="H669" s="340"/>
      <c r="I669" s="340"/>
      <c r="J669" s="340"/>
      <c r="K669" s="340"/>
      <c r="L669" s="340"/>
      <c r="M669" s="340"/>
      <c r="N669" s="340"/>
      <c r="O669" s="340"/>
      <c r="P669" s="340"/>
      <c r="Q669" s="340"/>
      <c r="R669" s="340"/>
      <c r="S669" s="340"/>
      <c r="T669" s="340"/>
      <c r="U669" s="340"/>
      <c r="V669" s="340"/>
      <c r="W669" s="340"/>
      <c r="X669" s="340"/>
      <c r="Y669" s="340"/>
      <c r="Z669" s="340"/>
    </row>
    <row r="670" spans="1:26" ht="15.75" customHeight="1" x14ac:dyDescent="0.25">
      <c r="A670" s="340"/>
      <c r="B670" s="340"/>
      <c r="C670" s="340"/>
      <c r="D670" s="346"/>
      <c r="E670" s="346"/>
      <c r="F670" s="346"/>
      <c r="G670" s="346"/>
      <c r="H670" s="340"/>
      <c r="I670" s="340"/>
      <c r="J670" s="340"/>
      <c r="K670" s="340"/>
      <c r="L670" s="340"/>
      <c r="M670" s="340"/>
      <c r="N670" s="340"/>
      <c r="O670" s="340"/>
      <c r="P670" s="340"/>
      <c r="Q670" s="340"/>
      <c r="R670" s="340"/>
      <c r="S670" s="340"/>
      <c r="T670" s="340"/>
      <c r="U670" s="340"/>
      <c r="V670" s="340"/>
      <c r="W670" s="340"/>
      <c r="X670" s="340"/>
      <c r="Y670" s="340"/>
      <c r="Z670" s="340"/>
    </row>
    <row r="671" spans="1:26" ht="15.75" customHeight="1" x14ac:dyDescent="0.25">
      <c r="A671" s="340"/>
      <c r="B671" s="340"/>
      <c r="C671" s="340"/>
      <c r="D671" s="346"/>
      <c r="E671" s="346"/>
      <c r="F671" s="346"/>
      <c r="G671" s="346"/>
      <c r="H671" s="340"/>
      <c r="I671" s="340"/>
      <c r="J671" s="340"/>
      <c r="K671" s="340"/>
      <c r="L671" s="340"/>
      <c r="M671" s="340"/>
      <c r="N671" s="340"/>
      <c r="O671" s="340"/>
      <c r="P671" s="340"/>
      <c r="Q671" s="340"/>
      <c r="R671" s="340"/>
      <c r="S671" s="340"/>
      <c r="T671" s="340"/>
      <c r="U671" s="340"/>
      <c r="V671" s="340"/>
      <c r="W671" s="340"/>
      <c r="X671" s="340"/>
      <c r="Y671" s="340"/>
      <c r="Z671" s="340"/>
    </row>
    <row r="672" spans="1:26" ht="15.75" customHeight="1" x14ac:dyDescent="0.25">
      <c r="A672" s="340"/>
      <c r="B672" s="340"/>
      <c r="C672" s="340"/>
      <c r="D672" s="346"/>
      <c r="E672" s="346"/>
      <c r="F672" s="346"/>
      <c r="G672" s="346"/>
      <c r="H672" s="340"/>
      <c r="I672" s="340"/>
      <c r="J672" s="340"/>
      <c r="K672" s="340"/>
      <c r="L672" s="340"/>
      <c r="M672" s="340"/>
      <c r="N672" s="340"/>
      <c r="O672" s="340"/>
      <c r="P672" s="340"/>
      <c r="Q672" s="340"/>
      <c r="R672" s="340"/>
      <c r="S672" s="340"/>
      <c r="T672" s="340"/>
      <c r="U672" s="340"/>
      <c r="V672" s="340"/>
      <c r="W672" s="340"/>
      <c r="X672" s="340"/>
      <c r="Y672" s="340"/>
      <c r="Z672" s="340"/>
    </row>
    <row r="673" spans="1:26" ht="15.75" customHeight="1" x14ac:dyDescent="0.25">
      <c r="A673" s="340"/>
      <c r="B673" s="340"/>
      <c r="C673" s="340"/>
      <c r="D673" s="346"/>
      <c r="E673" s="346"/>
      <c r="F673" s="346"/>
      <c r="G673" s="346"/>
      <c r="H673" s="340"/>
      <c r="I673" s="340"/>
      <c r="J673" s="340"/>
      <c r="K673" s="340"/>
      <c r="L673" s="340"/>
      <c r="M673" s="340"/>
      <c r="N673" s="340"/>
      <c r="O673" s="340"/>
      <c r="P673" s="340"/>
      <c r="Q673" s="340"/>
      <c r="R673" s="340"/>
      <c r="S673" s="340"/>
      <c r="T673" s="340"/>
      <c r="U673" s="340"/>
      <c r="V673" s="340"/>
      <c r="W673" s="340"/>
      <c r="X673" s="340"/>
      <c r="Y673" s="340"/>
      <c r="Z673" s="340"/>
    </row>
    <row r="674" spans="1:26" ht="15.75" customHeight="1" x14ac:dyDescent="0.25">
      <c r="A674" s="340"/>
      <c r="B674" s="340"/>
      <c r="C674" s="340"/>
      <c r="D674" s="346"/>
      <c r="E674" s="346"/>
      <c r="F674" s="346"/>
      <c r="G674" s="346"/>
      <c r="H674" s="340"/>
      <c r="I674" s="340"/>
      <c r="J674" s="340"/>
      <c r="K674" s="340"/>
      <c r="L674" s="340"/>
      <c r="M674" s="340"/>
      <c r="N674" s="340"/>
      <c r="O674" s="340"/>
      <c r="P674" s="340"/>
      <c r="Q674" s="340"/>
      <c r="R674" s="340"/>
      <c r="S674" s="340"/>
      <c r="T674" s="340"/>
      <c r="U674" s="340"/>
      <c r="V674" s="340"/>
      <c r="W674" s="340"/>
      <c r="X674" s="340"/>
      <c r="Y674" s="340"/>
      <c r="Z674" s="340"/>
    </row>
    <row r="675" spans="1:26" ht="15.75" customHeight="1" x14ac:dyDescent="0.25">
      <c r="A675" s="340"/>
      <c r="B675" s="340"/>
      <c r="C675" s="340"/>
      <c r="D675" s="346"/>
      <c r="E675" s="346"/>
      <c r="F675" s="346"/>
      <c r="G675" s="346"/>
      <c r="H675" s="340"/>
      <c r="I675" s="340"/>
      <c r="J675" s="340"/>
      <c r="K675" s="340"/>
      <c r="L675" s="340"/>
      <c r="M675" s="340"/>
      <c r="N675" s="340"/>
      <c r="O675" s="340"/>
      <c r="P675" s="340"/>
      <c r="Q675" s="340"/>
      <c r="R675" s="340"/>
      <c r="S675" s="340"/>
      <c r="T675" s="340"/>
      <c r="U675" s="340"/>
      <c r="V675" s="340"/>
      <c r="W675" s="340"/>
      <c r="X675" s="340"/>
      <c r="Y675" s="340"/>
      <c r="Z675" s="340"/>
    </row>
    <row r="676" spans="1:26" ht="15.75" customHeight="1" x14ac:dyDescent="0.25">
      <c r="A676" s="340"/>
      <c r="B676" s="340"/>
      <c r="C676" s="340"/>
      <c r="D676" s="346"/>
      <c r="E676" s="346"/>
      <c r="F676" s="346"/>
      <c r="G676" s="346"/>
      <c r="H676" s="340"/>
      <c r="I676" s="340"/>
      <c r="J676" s="340"/>
      <c r="K676" s="340"/>
      <c r="L676" s="340"/>
      <c r="M676" s="340"/>
      <c r="N676" s="340"/>
      <c r="O676" s="340"/>
      <c r="P676" s="340"/>
      <c r="Q676" s="340"/>
      <c r="R676" s="340"/>
      <c r="S676" s="340"/>
      <c r="T676" s="340"/>
      <c r="U676" s="340"/>
      <c r="V676" s="340"/>
      <c r="W676" s="340"/>
      <c r="X676" s="340"/>
      <c r="Y676" s="340"/>
      <c r="Z676" s="340"/>
    </row>
    <row r="677" spans="1:26" ht="15.75" customHeight="1" x14ac:dyDescent="0.25">
      <c r="A677" s="340"/>
      <c r="B677" s="340"/>
      <c r="C677" s="340"/>
      <c r="D677" s="346"/>
      <c r="E677" s="346"/>
      <c r="F677" s="346"/>
      <c r="G677" s="346"/>
      <c r="H677" s="340"/>
      <c r="I677" s="340"/>
      <c r="J677" s="340"/>
      <c r="K677" s="340"/>
      <c r="L677" s="340"/>
      <c r="M677" s="340"/>
      <c r="N677" s="340"/>
      <c r="O677" s="340"/>
      <c r="P677" s="340"/>
      <c r="Q677" s="340"/>
      <c r="R677" s="340"/>
      <c r="S677" s="340"/>
      <c r="T677" s="340"/>
      <c r="U677" s="340"/>
      <c r="V677" s="340"/>
      <c r="W677" s="340"/>
      <c r="X677" s="340"/>
      <c r="Y677" s="340"/>
      <c r="Z677" s="340"/>
    </row>
    <row r="678" spans="1:26" ht="15.75" customHeight="1" x14ac:dyDescent="0.25">
      <c r="A678" s="340"/>
      <c r="B678" s="340"/>
      <c r="C678" s="340"/>
      <c r="D678" s="346"/>
      <c r="E678" s="346"/>
      <c r="F678" s="346"/>
      <c r="G678" s="346"/>
      <c r="H678" s="340"/>
      <c r="I678" s="340"/>
      <c r="J678" s="340"/>
      <c r="K678" s="340"/>
      <c r="L678" s="340"/>
      <c r="M678" s="340"/>
      <c r="N678" s="340"/>
      <c r="O678" s="340"/>
      <c r="P678" s="340"/>
      <c r="Q678" s="340"/>
      <c r="R678" s="340"/>
      <c r="S678" s="340"/>
      <c r="T678" s="340"/>
      <c r="U678" s="340"/>
      <c r="V678" s="340"/>
      <c r="W678" s="340"/>
      <c r="X678" s="340"/>
      <c r="Y678" s="340"/>
      <c r="Z678" s="340"/>
    </row>
    <row r="679" spans="1:26" ht="15.75" customHeight="1" x14ac:dyDescent="0.25">
      <c r="A679" s="340"/>
      <c r="B679" s="340"/>
      <c r="C679" s="340"/>
      <c r="D679" s="346"/>
      <c r="E679" s="346"/>
      <c r="F679" s="346"/>
      <c r="G679" s="346"/>
      <c r="H679" s="340"/>
      <c r="I679" s="340"/>
      <c r="J679" s="340"/>
      <c r="K679" s="340"/>
      <c r="L679" s="340"/>
      <c r="M679" s="340"/>
      <c r="N679" s="340"/>
      <c r="O679" s="340"/>
      <c r="P679" s="340"/>
      <c r="Q679" s="340"/>
      <c r="R679" s="340"/>
      <c r="S679" s="340"/>
      <c r="T679" s="340"/>
      <c r="U679" s="340"/>
      <c r="V679" s="340"/>
      <c r="W679" s="340"/>
      <c r="X679" s="340"/>
      <c r="Y679" s="340"/>
      <c r="Z679" s="340"/>
    </row>
    <row r="680" spans="1:26" ht="15.75" customHeight="1" x14ac:dyDescent="0.25">
      <c r="A680" s="340"/>
      <c r="B680" s="340"/>
      <c r="C680" s="340"/>
      <c r="D680" s="346"/>
      <c r="E680" s="346"/>
      <c r="F680" s="346"/>
      <c r="G680" s="346"/>
      <c r="H680" s="340"/>
      <c r="I680" s="340"/>
      <c r="J680" s="340"/>
      <c r="K680" s="340"/>
      <c r="L680" s="340"/>
      <c r="M680" s="340"/>
      <c r="N680" s="340"/>
      <c r="O680" s="340"/>
      <c r="P680" s="340"/>
      <c r="Q680" s="340"/>
      <c r="R680" s="340"/>
      <c r="S680" s="340"/>
      <c r="T680" s="340"/>
      <c r="U680" s="340"/>
      <c r="V680" s="340"/>
      <c r="W680" s="340"/>
      <c r="X680" s="340"/>
      <c r="Y680" s="340"/>
      <c r="Z680" s="340"/>
    </row>
    <row r="681" spans="1:26" ht="15.75" customHeight="1" x14ac:dyDescent="0.25">
      <c r="A681" s="340"/>
      <c r="B681" s="340"/>
      <c r="C681" s="340"/>
      <c r="D681" s="346"/>
      <c r="E681" s="346"/>
      <c r="F681" s="346"/>
      <c r="G681" s="346"/>
      <c r="H681" s="340"/>
      <c r="I681" s="340"/>
      <c r="J681" s="340"/>
      <c r="K681" s="340"/>
      <c r="L681" s="340"/>
      <c r="M681" s="340"/>
      <c r="N681" s="340"/>
      <c r="O681" s="340"/>
      <c r="P681" s="340"/>
      <c r="Q681" s="340"/>
      <c r="R681" s="340"/>
      <c r="S681" s="340"/>
      <c r="T681" s="340"/>
      <c r="U681" s="340"/>
      <c r="V681" s="340"/>
      <c r="W681" s="340"/>
      <c r="X681" s="340"/>
      <c r="Y681" s="340"/>
      <c r="Z681" s="340"/>
    </row>
    <row r="682" spans="1:26" ht="15.75" customHeight="1" x14ac:dyDescent="0.25">
      <c r="A682" s="340"/>
      <c r="B682" s="340"/>
      <c r="C682" s="340"/>
      <c r="D682" s="346"/>
      <c r="E682" s="346"/>
      <c r="F682" s="346"/>
      <c r="G682" s="346"/>
      <c r="H682" s="340"/>
      <c r="I682" s="340"/>
      <c r="J682" s="340"/>
      <c r="K682" s="340"/>
      <c r="L682" s="340"/>
      <c r="M682" s="340"/>
      <c r="N682" s="340"/>
      <c r="O682" s="340"/>
      <c r="P682" s="340"/>
      <c r="Q682" s="340"/>
      <c r="R682" s="340"/>
      <c r="S682" s="340"/>
      <c r="T682" s="340"/>
      <c r="U682" s="340"/>
      <c r="V682" s="340"/>
      <c r="W682" s="340"/>
      <c r="X682" s="340"/>
      <c r="Y682" s="340"/>
      <c r="Z682" s="340"/>
    </row>
    <row r="683" spans="1:26" ht="15.75" customHeight="1" x14ac:dyDescent="0.25">
      <c r="A683" s="340"/>
      <c r="B683" s="340"/>
      <c r="C683" s="340"/>
      <c r="D683" s="346"/>
      <c r="E683" s="346"/>
      <c r="F683" s="346"/>
      <c r="G683" s="346"/>
      <c r="H683" s="340"/>
      <c r="I683" s="340"/>
      <c r="J683" s="340"/>
      <c r="K683" s="340"/>
      <c r="L683" s="340"/>
      <c r="M683" s="340"/>
      <c r="N683" s="340"/>
      <c r="O683" s="340"/>
      <c r="P683" s="340"/>
      <c r="Q683" s="340"/>
      <c r="R683" s="340"/>
      <c r="S683" s="340"/>
      <c r="T683" s="340"/>
      <c r="U683" s="340"/>
      <c r="V683" s="340"/>
      <c r="W683" s="340"/>
      <c r="X683" s="340"/>
      <c r="Y683" s="340"/>
      <c r="Z683" s="340"/>
    </row>
    <row r="684" spans="1:26" ht="15.75" customHeight="1" x14ac:dyDescent="0.25">
      <c r="A684" s="340"/>
      <c r="B684" s="340"/>
      <c r="C684" s="340"/>
      <c r="D684" s="346"/>
      <c r="E684" s="346"/>
      <c r="F684" s="346"/>
      <c r="G684" s="346"/>
      <c r="H684" s="340"/>
      <c r="I684" s="340"/>
      <c r="J684" s="340"/>
      <c r="K684" s="340"/>
      <c r="L684" s="340"/>
      <c r="M684" s="340"/>
      <c r="N684" s="340"/>
      <c r="O684" s="340"/>
      <c r="P684" s="340"/>
      <c r="Q684" s="340"/>
      <c r="R684" s="340"/>
      <c r="S684" s="340"/>
      <c r="T684" s="340"/>
      <c r="U684" s="340"/>
      <c r="V684" s="340"/>
      <c r="W684" s="340"/>
      <c r="X684" s="340"/>
      <c r="Y684" s="340"/>
      <c r="Z684" s="340"/>
    </row>
    <row r="685" spans="1:26" ht="15.75" customHeight="1" x14ac:dyDescent="0.25">
      <c r="A685" s="340"/>
      <c r="B685" s="340"/>
      <c r="C685" s="340"/>
      <c r="D685" s="346"/>
      <c r="E685" s="346"/>
      <c r="F685" s="346"/>
      <c r="G685" s="346"/>
      <c r="H685" s="340"/>
      <c r="I685" s="340"/>
      <c r="J685" s="340"/>
      <c r="K685" s="340"/>
      <c r="L685" s="340"/>
      <c r="M685" s="340"/>
      <c r="N685" s="340"/>
      <c r="O685" s="340"/>
      <c r="P685" s="340"/>
      <c r="Q685" s="340"/>
      <c r="R685" s="340"/>
      <c r="S685" s="340"/>
      <c r="T685" s="340"/>
      <c r="U685" s="340"/>
      <c r="V685" s="340"/>
      <c r="W685" s="340"/>
      <c r="X685" s="340"/>
      <c r="Y685" s="340"/>
      <c r="Z685" s="340"/>
    </row>
    <row r="686" spans="1:26" ht="15.75" customHeight="1" x14ac:dyDescent="0.25">
      <c r="A686" s="340"/>
      <c r="B686" s="340"/>
      <c r="C686" s="340"/>
      <c r="D686" s="346"/>
      <c r="E686" s="346"/>
      <c r="F686" s="346"/>
      <c r="G686" s="346"/>
      <c r="H686" s="340"/>
      <c r="I686" s="340"/>
      <c r="J686" s="340"/>
      <c r="K686" s="340"/>
      <c r="L686" s="340"/>
      <c r="M686" s="340"/>
      <c r="N686" s="340"/>
      <c r="O686" s="340"/>
      <c r="P686" s="340"/>
      <c r="Q686" s="340"/>
      <c r="R686" s="340"/>
      <c r="S686" s="340"/>
      <c r="T686" s="340"/>
      <c r="U686" s="340"/>
      <c r="V686" s="340"/>
      <c r="W686" s="340"/>
      <c r="X686" s="340"/>
      <c r="Y686" s="340"/>
      <c r="Z686" s="340"/>
    </row>
    <row r="687" spans="1:26" ht="15.75" customHeight="1" x14ac:dyDescent="0.25">
      <c r="A687" s="340"/>
      <c r="B687" s="340"/>
      <c r="C687" s="340"/>
      <c r="D687" s="346"/>
      <c r="E687" s="346"/>
      <c r="F687" s="346"/>
      <c r="G687" s="346"/>
      <c r="H687" s="340"/>
      <c r="I687" s="340"/>
      <c r="J687" s="340"/>
      <c r="K687" s="340"/>
      <c r="L687" s="340"/>
      <c r="M687" s="340"/>
      <c r="N687" s="340"/>
      <c r="O687" s="340"/>
      <c r="P687" s="340"/>
      <c r="Q687" s="340"/>
      <c r="R687" s="340"/>
      <c r="S687" s="340"/>
      <c r="T687" s="340"/>
      <c r="U687" s="340"/>
      <c r="V687" s="340"/>
      <c r="W687" s="340"/>
      <c r="X687" s="340"/>
      <c r="Y687" s="340"/>
      <c r="Z687" s="340"/>
    </row>
    <row r="688" spans="1:26" ht="15.75" customHeight="1" x14ac:dyDescent="0.25">
      <c r="A688" s="340"/>
      <c r="B688" s="340"/>
      <c r="C688" s="340"/>
      <c r="D688" s="346"/>
      <c r="E688" s="346"/>
      <c r="F688" s="346"/>
      <c r="G688" s="346"/>
      <c r="H688" s="340"/>
      <c r="I688" s="340"/>
      <c r="J688" s="340"/>
      <c r="K688" s="340"/>
      <c r="L688" s="340"/>
      <c r="M688" s="340"/>
      <c r="N688" s="340"/>
      <c r="O688" s="340"/>
      <c r="P688" s="340"/>
      <c r="Q688" s="340"/>
      <c r="R688" s="340"/>
      <c r="S688" s="340"/>
      <c r="T688" s="340"/>
      <c r="U688" s="340"/>
      <c r="V688" s="340"/>
      <c r="W688" s="340"/>
      <c r="X688" s="340"/>
      <c r="Y688" s="340"/>
      <c r="Z688" s="340"/>
    </row>
    <row r="689" spans="1:26" ht="15.75" customHeight="1" x14ac:dyDescent="0.25">
      <c r="A689" s="340"/>
      <c r="B689" s="340"/>
      <c r="C689" s="340"/>
      <c r="D689" s="346"/>
      <c r="E689" s="346"/>
      <c r="F689" s="346"/>
      <c r="G689" s="346"/>
      <c r="H689" s="340"/>
      <c r="I689" s="340"/>
      <c r="J689" s="340"/>
      <c r="K689" s="340"/>
      <c r="L689" s="340"/>
      <c r="M689" s="340"/>
      <c r="N689" s="340"/>
      <c r="O689" s="340"/>
      <c r="P689" s="340"/>
      <c r="Q689" s="340"/>
      <c r="R689" s="340"/>
      <c r="S689" s="340"/>
      <c r="T689" s="340"/>
      <c r="U689" s="340"/>
      <c r="V689" s="340"/>
      <c r="W689" s="340"/>
      <c r="X689" s="340"/>
      <c r="Y689" s="340"/>
      <c r="Z689" s="340"/>
    </row>
    <row r="690" spans="1:26" ht="15.75" customHeight="1" x14ac:dyDescent="0.25">
      <c r="A690" s="340"/>
      <c r="B690" s="340"/>
      <c r="C690" s="340"/>
      <c r="D690" s="346"/>
      <c r="E690" s="346"/>
      <c r="F690" s="346"/>
      <c r="G690" s="346"/>
      <c r="H690" s="340"/>
      <c r="I690" s="340"/>
      <c r="J690" s="340"/>
      <c r="K690" s="340"/>
      <c r="L690" s="340"/>
      <c r="M690" s="340"/>
      <c r="N690" s="340"/>
      <c r="O690" s="340"/>
      <c r="P690" s="340"/>
      <c r="Q690" s="340"/>
      <c r="R690" s="340"/>
      <c r="S690" s="340"/>
      <c r="T690" s="340"/>
      <c r="U690" s="340"/>
      <c r="V690" s="340"/>
      <c r="W690" s="340"/>
      <c r="X690" s="340"/>
      <c r="Y690" s="340"/>
      <c r="Z690" s="340"/>
    </row>
    <row r="691" spans="1:26" ht="15.75" customHeight="1" x14ac:dyDescent="0.25">
      <c r="A691" s="340"/>
      <c r="B691" s="340"/>
      <c r="C691" s="340"/>
      <c r="D691" s="346"/>
      <c r="E691" s="346"/>
      <c r="F691" s="346"/>
      <c r="G691" s="346"/>
      <c r="H691" s="340"/>
      <c r="I691" s="340"/>
      <c r="J691" s="340"/>
      <c r="K691" s="340"/>
      <c r="L691" s="340"/>
      <c r="M691" s="340"/>
      <c r="N691" s="340"/>
      <c r="O691" s="340"/>
      <c r="P691" s="340"/>
      <c r="Q691" s="340"/>
      <c r="R691" s="340"/>
      <c r="S691" s="340"/>
      <c r="T691" s="340"/>
      <c r="U691" s="340"/>
      <c r="V691" s="340"/>
      <c r="W691" s="340"/>
      <c r="X691" s="340"/>
      <c r="Y691" s="340"/>
      <c r="Z691" s="340"/>
    </row>
    <row r="692" spans="1:26" ht="15.75" customHeight="1" x14ac:dyDescent="0.25">
      <c r="A692" s="340"/>
      <c r="B692" s="340"/>
      <c r="C692" s="340"/>
      <c r="D692" s="346"/>
      <c r="E692" s="346"/>
      <c r="F692" s="346"/>
      <c r="G692" s="346"/>
      <c r="H692" s="340"/>
      <c r="I692" s="340"/>
      <c r="J692" s="340"/>
      <c r="K692" s="340"/>
      <c r="L692" s="340"/>
      <c r="M692" s="340"/>
      <c r="N692" s="340"/>
      <c r="O692" s="340"/>
      <c r="P692" s="340"/>
      <c r="Q692" s="340"/>
      <c r="R692" s="340"/>
      <c r="S692" s="340"/>
      <c r="T692" s="340"/>
      <c r="U692" s="340"/>
      <c r="V692" s="340"/>
      <c r="W692" s="340"/>
      <c r="X692" s="340"/>
      <c r="Y692" s="340"/>
      <c r="Z692" s="340"/>
    </row>
    <row r="693" spans="1:26" ht="15.75" customHeight="1" x14ac:dyDescent="0.25">
      <c r="A693" s="340"/>
      <c r="B693" s="340"/>
      <c r="C693" s="340"/>
      <c r="D693" s="346"/>
      <c r="E693" s="346"/>
      <c r="F693" s="346"/>
      <c r="G693" s="346"/>
      <c r="H693" s="340"/>
      <c r="I693" s="340"/>
      <c r="J693" s="340"/>
      <c r="K693" s="340"/>
      <c r="L693" s="340"/>
      <c r="M693" s="340"/>
      <c r="N693" s="340"/>
      <c r="O693" s="340"/>
      <c r="P693" s="340"/>
      <c r="Q693" s="340"/>
      <c r="R693" s="340"/>
      <c r="S693" s="340"/>
      <c r="T693" s="340"/>
      <c r="U693" s="340"/>
      <c r="V693" s="340"/>
      <c r="W693" s="340"/>
      <c r="X693" s="340"/>
      <c r="Y693" s="340"/>
      <c r="Z693" s="340"/>
    </row>
    <row r="694" spans="1:26" ht="15.75" customHeight="1" x14ac:dyDescent="0.25">
      <c r="A694" s="340"/>
      <c r="B694" s="340"/>
      <c r="C694" s="340"/>
      <c r="D694" s="346"/>
      <c r="E694" s="346"/>
      <c r="F694" s="346"/>
      <c r="G694" s="346"/>
      <c r="H694" s="340"/>
      <c r="I694" s="340"/>
      <c r="J694" s="340"/>
      <c r="K694" s="340"/>
      <c r="L694" s="340"/>
      <c r="M694" s="340"/>
      <c r="N694" s="340"/>
      <c r="O694" s="340"/>
      <c r="P694" s="340"/>
      <c r="Q694" s="340"/>
      <c r="R694" s="340"/>
      <c r="S694" s="340"/>
      <c r="T694" s="340"/>
      <c r="U694" s="340"/>
      <c r="V694" s="340"/>
      <c r="W694" s="340"/>
      <c r="X694" s="340"/>
      <c r="Y694" s="340"/>
      <c r="Z694" s="340"/>
    </row>
    <row r="695" spans="1:26" ht="15.75" customHeight="1" x14ac:dyDescent="0.25">
      <c r="A695" s="340"/>
      <c r="B695" s="340"/>
      <c r="C695" s="340"/>
      <c r="D695" s="346"/>
      <c r="E695" s="346"/>
      <c r="F695" s="346"/>
      <c r="G695" s="346"/>
      <c r="H695" s="340"/>
      <c r="I695" s="340"/>
      <c r="J695" s="340"/>
      <c r="K695" s="340"/>
      <c r="L695" s="340"/>
      <c r="M695" s="340"/>
      <c r="N695" s="340"/>
      <c r="O695" s="340"/>
      <c r="P695" s="340"/>
      <c r="Q695" s="340"/>
      <c r="R695" s="340"/>
      <c r="S695" s="340"/>
      <c r="T695" s="340"/>
      <c r="U695" s="340"/>
      <c r="V695" s="340"/>
      <c r="W695" s="340"/>
      <c r="X695" s="340"/>
      <c r="Y695" s="340"/>
      <c r="Z695" s="340"/>
    </row>
    <row r="696" spans="1:26" ht="15.75" customHeight="1" x14ac:dyDescent="0.25">
      <c r="A696" s="340"/>
      <c r="B696" s="340"/>
      <c r="C696" s="340"/>
      <c r="D696" s="346"/>
      <c r="E696" s="346"/>
      <c r="F696" s="346"/>
      <c r="G696" s="346"/>
      <c r="H696" s="340"/>
      <c r="I696" s="340"/>
      <c r="J696" s="340"/>
      <c r="K696" s="340"/>
      <c r="L696" s="340"/>
      <c r="M696" s="340"/>
      <c r="N696" s="340"/>
      <c r="O696" s="340"/>
      <c r="P696" s="340"/>
      <c r="Q696" s="340"/>
      <c r="R696" s="340"/>
      <c r="S696" s="340"/>
      <c r="T696" s="340"/>
      <c r="U696" s="340"/>
      <c r="V696" s="340"/>
      <c r="W696" s="340"/>
      <c r="X696" s="340"/>
      <c r="Y696" s="340"/>
      <c r="Z696" s="340"/>
    </row>
    <row r="697" spans="1:26" ht="15.75" customHeight="1" x14ac:dyDescent="0.25">
      <c r="A697" s="340"/>
      <c r="B697" s="340"/>
      <c r="C697" s="340"/>
      <c r="D697" s="346"/>
      <c r="E697" s="346"/>
      <c r="F697" s="346"/>
      <c r="G697" s="346"/>
      <c r="H697" s="340"/>
      <c r="I697" s="340"/>
      <c r="J697" s="340"/>
      <c r="K697" s="340"/>
      <c r="L697" s="340"/>
      <c r="M697" s="340"/>
      <c r="N697" s="340"/>
      <c r="O697" s="340"/>
      <c r="P697" s="340"/>
      <c r="Q697" s="340"/>
      <c r="R697" s="340"/>
      <c r="S697" s="340"/>
      <c r="T697" s="340"/>
      <c r="U697" s="340"/>
      <c r="V697" s="340"/>
      <c r="W697" s="340"/>
      <c r="X697" s="340"/>
      <c r="Y697" s="340"/>
      <c r="Z697" s="340"/>
    </row>
    <row r="698" spans="1:26" ht="15.75" customHeight="1" x14ac:dyDescent="0.25">
      <c r="A698" s="340"/>
      <c r="B698" s="340"/>
      <c r="C698" s="340"/>
      <c r="D698" s="346"/>
      <c r="E698" s="346"/>
      <c r="F698" s="346"/>
      <c r="G698" s="346"/>
      <c r="H698" s="340"/>
      <c r="I698" s="340"/>
      <c r="J698" s="340"/>
      <c r="K698" s="340"/>
      <c r="L698" s="340"/>
      <c r="M698" s="340"/>
      <c r="N698" s="340"/>
      <c r="O698" s="340"/>
      <c r="P698" s="340"/>
      <c r="Q698" s="340"/>
      <c r="R698" s="340"/>
      <c r="S698" s="340"/>
      <c r="T698" s="340"/>
      <c r="U698" s="340"/>
      <c r="V698" s="340"/>
      <c r="W698" s="340"/>
      <c r="X698" s="340"/>
      <c r="Y698" s="340"/>
      <c r="Z698" s="340"/>
    </row>
    <row r="699" spans="1:26" ht="15.75" customHeight="1" x14ac:dyDescent="0.25">
      <c r="A699" s="340"/>
      <c r="B699" s="340"/>
      <c r="C699" s="340"/>
      <c r="D699" s="346"/>
      <c r="E699" s="346"/>
      <c r="F699" s="346"/>
      <c r="G699" s="346"/>
      <c r="H699" s="340"/>
      <c r="I699" s="340"/>
      <c r="J699" s="340"/>
      <c r="K699" s="340"/>
      <c r="L699" s="340"/>
      <c r="M699" s="340"/>
      <c r="N699" s="340"/>
      <c r="O699" s="340"/>
      <c r="P699" s="340"/>
      <c r="Q699" s="340"/>
      <c r="R699" s="340"/>
      <c r="S699" s="340"/>
      <c r="T699" s="340"/>
      <c r="U699" s="340"/>
      <c r="V699" s="340"/>
      <c r="W699" s="340"/>
      <c r="X699" s="340"/>
      <c r="Y699" s="340"/>
      <c r="Z699" s="340"/>
    </row>
    <row r="700" spans="1:26" ht="15.75" customHeight="1" x14ac:dyDescent="0.25">
      <c r="A700" s="340"/>
      <c r="B700" s="340"/>
      <c r="C700" s="340"/>
      <c r="D700" s="346"/>
      <c r="E700" s="346"/>
      <c r="F700" s="346"/>
      <c r="G700" s="346"/>
      <c r="H700" s="340"/>
      <c r="I700" s="340"/>
      <c r="J700" s="340"/>
      <c r="K700" s="340"/>
      <c r="L700" s="340"/>
      <c r="M700" s="340"/>
      <c r="N700" s="340"/>
      <c r="O700" s="340"/>
      <c r="P700" s="340"/>
      <c r="Q700" s="340"/>
      <c r="R700" s="340"/>
      <c r="S700" s="340"/>
      <c r="T700" s="340"/>
      <c r="U700" s="340"/>
      <c r="V700" s="340"/>
      <c r="W700" s="340"/>
      <c r="X700" s="340"/>
      <c r="Y700" s="340"/>
      <c r="Z700" s="340"/>
    </row>
    <row r="701" spans="1:26" ht="15.75" customHeight="1" x14ac:dyDescent="0.25">
      <c r="A701" s="340"/>
      <c r="B701" s="340"/>
      <c r="C701" s="340"/>
      <c r="D701" s="346"/>
      <c r="E701" s="346"/>
      <c r="F701" s="346"/>
      <c r="G701" s="346"/>
      <c r="H701" s="340"/>
      <c r="I701" s="340"/>
      <c r="J701" s="340"/>
      <c r="K701" s="340"/>
      <c r="L701" s="340"/>
      <c r="M701" s="340"/>
      <c r="N701" s="340"/>
      <c r="O701" s="340"/>
      <c r="P701" s="340"/>
      <c r="Q701" s="340"/>
      <c r="R701" s="340"/>
      <c r="S701" s="340"/>
      <c r="T701" s="340"/>
      <c r="U701" s="340"/>
      <c r="V701" s="340"/>
      <c r="W701" s="340"/>
      <c r="X701" s="340"/>
      <c r="Y701" s="340"/>
      <c r="Z701" s="340"/>
    </row>
    <row r="702" spans="1:26" ht="15.75" customHeight="1" x14ac:dyDescent="0.25">
      <c r="A702" s="340"/>
      <c r="B702" s="340"/>
      <c r="C702" s="340"/>
      <c r="D702" s="346"/>
      <c r="E702" s="346"/>
      <c r="F702" s="346"/>
      <c r="G702" s="346"/>
      <c r="H702" s="340"/>
      <c r="I702" s="340"/>
      <c r="J702" s="340"/>
      <c r="K702" s="340"/>
      <c r="L702" s="340"/>
      <c r="M702" s="340"/>
      <c r="N702" s="340"/>
      <c r="O702" s="340"/>
      <c r="P702" s="340"/>
      <c r="Q702" s="340"/>
      <c r="R702" s="340"/>
      <c r="S702" s="340"/>
      <c r="T702" s="340"/>
      <c r="U702" s="340"/>
      <c r="V702" s="340"/>
      <c r="W702" s="340"/>
      <c r="X702" s="340"/>
      <c r="Y702" s="340"/>
      <c r="Z702" s="340"/>
    </row>
    <row r="703" spans="1:26" ht="15.75" customHeight="1" x14ac:dyDescent="0.25">
      <c r="A703" s="340"/>
      <c r="B703" s="340"/>
      <c r="C703" s="340"/>
      <c r="D703" s="346"/>
      <c r="E703" s="346"/>
      <c r="F703" s="346"/>
      <c r="G703" s="346"/>
      <c r="H703" s="340"/>
      <c r="I703" s="340"/>
      <c r="J703" s="340"/>
      <c r="K703" s="340"/>
      <c r="L703" s="340"/>
      <c r="M703" s="340"/>
      <c r="N703" s="340"/>
      <c r="O703" s="340"/>
      <c r="P703" s="340"/>
      <c r="Q703" s="340"/>
      <c r="R703" s="340"/>
      <c r="S703" s="340"/>
      <c r="T703" s="340"/>
      <c r="U703" s="340"/>
      <c r="V703" s="340"/>
      <c r="W703" s="340"/>
      <c r="X703" s="340"/>
      <c r="Y703" s="340"/>
      <c r="Z703" s="340"/>
    </row>
    <row r="704" spans="1:26" ht="15.75" customHeight="1" x14ac:dyDescent="0.25">
      <c r="A704" s="340"/>
      <c r="B704" s="340"/>
      <c r="C704" s="340"/>
      <c r="D704" s="346"/>
      <c r="E704" s="346"/>
      <c r="F704" s="346"/>
      <c r="G704" s="346"/>
      <c r="H704" s="340"/>
      <c r="I704" s="340"/>
      <c r="J704" s="340"/>
      <c r="K704" s="340"/>
      <c r="L704" s="340"/>
      <c r="M704" s="340"/>
      <c r="N704" s="340"/>
      <c r="O704" s="340"/>
      <c r="P704" s="340"/>
      <c r="Q704" s="340"/>
      <c r="R704" s="340"/>
      <c r="S704" s="340"/>
      <c r="T704" s="340"/>
      <c r="U704" s="340"/>
      <c r="V704" s="340"/>
      <c r="W704" s="340"/>
      <c r="X704" s="340"/>
      <c r="Y704" s="340"/>
      <c r="Z704" s="340"/>
    </row>
    <row r="705" spans="1:26" ht="15.75" customHeight="1" x14ac:dyDescent="0.25">
      <c r="A705" s="340"/>
      <c r="B705" s="340"/>
      <c r="C705" s="340"/>
      <c r="D705" s="346"/>
      <c r="E705" s="346"/>
      <c r="F705" s="346"/>
      <c r="G705" s="346"/>
      <c r="H705" s="340"/>
      <c r="I705" s="340"/>
      <c r="J705" s="340"/>
      <c r="K705" s="340"/>
      <c r="L705" s="340"/>
      <c r="M705" s="340"/>
      <c r="N705" s="340"/>
      <c r="O705" s="340"/>
      <c r="P705" s="340"/>
      <c r="Q705" s="340"/>
      <c r="R705" s="340"/>
      <c r="S705" s="340"/>
      <c r="T705" s="340"/>
      <c r="U705" s="340"/>
      <c r="V705" s="340"/>
      <c r="W705" s="340"/>
      <c r="X705" s="340"/>
      <c r="Y705" s="340"/>
      <c r="Z705" s="340"/>
    </row>
    <row r="706" spans="1:26" ht="15.75" customHeight="1" x14ac:dyDescent="0.25">
      <c r="A706" s="340"/>
      <c r="B706" s="340"/>
      <c r="C706" s="340"/>
      <c r="D706" s="346"/>
      <c r="E706" s="346"/>
      <c r="F706" s="346"/>
      <c r="G706" s="346"/>
      <c r="H706" s="340"/>
      <c r="I706" s="340"/>
      <c r="J706" s="340"/>
      <c r="K706" s="340"/>
      <c r="L706" s="340"/>
      <c r="M706" s="340"/>
      <c r="N706" s="340"/>
      <c r="O706" s="340"/>
      <c r="P706" s="340"/>
      <c r="Q706" s="340"/>
      <c r="R706" s="340"/>
      <c r="S706" s="340"/>
      <c r="T706" s="340"/>
      <c r="U706" s="340"/>
      <c r="V706" s="340"/>
      <c r="W706" s="340"/>
      <c r="X706" s="340"/>
      <c r="Y706" s="340"/>
      <c r="Z706" s="340"/>
    </row>
    <row r="707" spans="1:26" ht="15.75" customHeight="1" x14ac:dyDescent="0.25">
      <c r="A707" s="340"/>
      <c r="B707" s="340"/>
      <c r="C707" s="340"/>
      <c r="D707" s="346"/>
      <c r="E707" s="346"/>
      <c r="F707" s="346"/>
      <c r="G707" s="346"/>
      <c r="H707" s="340"/>
      <c r="I707" s="340"/>
      <c r="J707" s="340"/>
      <c r="K707" s="340"/>
      <c r="L707" s="340"/>
      <c r="M707" s="340"/>
      <c r="N707" s="340"/>
      <c r="O707" s="340"/>
      <c r="P707" s="340"/>
      <c r="Q707" s="340"/>
      <c r="R707" s="340"/>
      <c r="S707" s="340"/>
      <c r="T707" s="340"/>
      <c r="U707" s="340"/>
      <c r="V707" s="340"/>
      <c r="W707" s="340"/>
      <c r="X707" s="340"/>
      <c r="Y707" s="340"/>
      <c r="Z707" s="340"/>
    </row>
    <row r="708" spans="1:26" ht="15.75" customHeight="1" x14ac:dyDescent="0.25">
      <c r="A708" s="340"/>
      <c r="B708" s="340"/>
      <c r="C708" s="340"/>
      <c r="D708" s="346"/>
      <c r="E708" s="346"/>
      <c r="F708" s="346"/>
      <c r="G708" s="346"/>
      <c r="H708" s="340"/>
      <c r="I708" s="340"/>
      <c r="J708" s="340"/>
      <c r="K708" s="340"/>
      <c r="L708" s="340"/>
      <c r="M708" s="340"/>
      <c r="N708" s="340"/>
      <c r="O708" s="340"/>
      <c r="P708" s="340"/>
      <c r="Q708" s="340"/>
      <c r="R708" s="340"/>
      <c r="S708" s="340"/>
      <c r="T708" s="340"/>
      <c r="U708" s="340"/>
      <c r="V708" s="340"/>
      <c r="W708" s="340"/>
      <c r="X708" s="340"/>
      <c r="Y708" s="340"/>
      <c r="Z708" s="340"/>
    </row>
    <row r="709" spans="1:26" ht="15.75" customHeight="1" x14ac:dyDescent="0.25">
      <c r="A709" s="340"/>
      <c r="B709" s="340"/>
      <c r="C709" s="340"/>
      <c r="D709" s="346"/>
      <c r="E709" s="346"/>
      <c r="F709" s="346"/>
      <c r="G709" s="346"/>
      <c r="H709" s="340"/>
      <c r="I709" s="340"/>
      <c r="J709" s="340"/>
      <c r="K709" s="340"/>
      <c r="L709" s="340"/>
      <c r="M709" s="340"/>
      <c r="N709" s="340"/>
      <c r="O709" s="340"/>
      <c r="P709" s="340"/>
      <c r="Q709" s="340"/>
      <c r="R709" s="340"/>
      <c r="S709" s="340"/>
      <c r="T709" s="340"/>
      <c r="U709" s="340"/>
      <c r="V709" s="340"/>
      <c r="W709" s="340"/>
      <c r="X709" s="340"/>
      <c r="Y709" s="340"/>
      <c r="Z709" s="340"/>
    </row>
    <row r="710" spans="1:26" ht="15.75" customHeight="1" x14ac:dyDescent="0.25">
      <c r="A710" s="340"/>
      <c r="B710" s="340"/>
      <c r="C710" s="340"/>
      <c r="D710" s="346"/>
      <c r="E710" s="346"/>
      <c r="F710" s="346"/>
      <c r="G710" s="346"/>
      <c r="H710" s="340"/>
      <c r="I710" s="340"/>
      <c r="J710" s="340"/>
      <c r="K710" s="340"/>
      <c r="L710" s="340"/>
      <c r="M710" s="340"/>
      <c r="N710" s="340"/>
      <c r="O710" s="340"/>
      <c r="P710" s="340"/>
      <c r="Q710" s="340"/>
      <c r="R710" s="340"/>
      <c r="S710" s="340"/>
      <c r="T710" s="340"/>
      <c r="U710" s="340"/>
      <c r="V710" s="340"/>
      <c r="W710" s="340"/>
      <c r="X710" s="340"/>
      <c r="Y710" s="340"/>
      <c r="Z710" s="340"/>
    </row>
    <row r="711" spans="1:26" ht="15.75" customHeight="1" x14ac:dyDescent="0.25">
      <c r="A711" s="340"/>
      <c r="B711" s="340"/>
      <c r="C711" s="340"/>
      <c r="D711" s="346"/>
      <c r="E711" s="346"/>
      <c r="F711" s="346"/>
      <c r="G711" s="346"/>
      <c r="H711" s="340"/>
      <c r="I711" s="340"/>
      <c r="J711" s="340"/>
      <c r="K711" s="340"/>
      <c r="L711" s="340"/>
      <c r="M711" s="340"/>
      <c r="N711" s="340"/>
      <c r="O711" s="340"/>
      <c r="P711" s="340"/>
      <c r="Q711" s="340"/>
      <c r="R711" s="340"/>
      <c r="S711" s="340"/>
      <c r="T711" s="340"/>
      <c r="U711" s="340"/>
      <c r="V711" s="340"/>
      <c r="W711" s="340"/>
      <c r="X711" s="340"/>
      <c r="Y711" s="340"/>
      <c r="Z711" s="340"/>
    </row>
    <row r="712" spans="1:26" ht="15.75" customHeight="1" x14ac:dyDescent="0.25">
      <c r="A712" s="340"/>
      <c r="B712" s="340"/>
      <c r="C712" s="340"/>
      <c r="D712" s="346"/>
      <c r="E712" s="346"/>
      <c r="F712" s="346"/>
      <c r="G712" s="346"/>
      <c r="H712" s="340"/>
      <c r="I712" s="340"/>
      <c r="J712" s="340"/>
      <c r="K712" s="340"/>
      <c r="L712" s="340"/>
      <c r="M712" s="340"/>
      <c r="N712" s="340"/>
      <c r="O712" s="340"/>
      <c r="P712" s="340"/>
      <c r="Q712" s="340"/>
      <c r="R712" s="340"/>
      <c r="S712" s="340"/>
      <c r="T712" s="340"/>
      <c r="U712" s="340"/>
      <c r="V712" s="340"/>
      <c r="W712" s="340"/>
      <c r="X712" s="340"/>
      <c r="Y712" s="340"/>
      <c r="Z712" s="340"/>
    </row>
    <row r="713" spans="1:26" ht="15.75" customHeight="1" x14ac:dyDescent="0.25">
      <c r="A713" s="340"/>
      <c r="B713" s="340"/>
      <c r="C713" s="340"/>
      <c r="D713" s="346"/>
      <c r="E713" s="346"/>
      <c r="F713" s="346"/>
      <c r="G713" s="346"/>
      <c r="H713" s="340"/>
      <c r="I713" s="340"/>
      <c r="J713" s="340"/>
      <c r="K713" s="340"/>
      <c r="L713" s="340"/>
      <c r="M713" s="340"/>
      <c r="N713" s="340"/>
      <c r="O713" s="340"/>
      <c r="P713" s="340"/>
      <c r="Q713" s="340"/>
      <c r="R713" s="340"/>
      <c r="S713" s="340"/>
      <c r="T713" s="340"/>
      <c r="U713" s="340"/>
      <c r="V713" s="340"/>
      <c r="W713" s="340"/>
      <c r="X713" s="340"/>
      <c r="Y713" s="340"/>
      <c r="Z713" s="340"/>
    </row>
    <row r="714" spans="1:26" ht="15.75" customHeight="1" x14ac:dyDescent="0.25">
      <c r="A714" s="340"/>
      <c r="B714" s="340"/>
      <c r="C714" s="340"/>
      <c r="D714" s="346"/>
      <c r="E714" s="346"/>
      <c r="F714" s="346"/>
      <c r="G714" s="346"/>
      <c r="H714" s="340"/>
      <c r="I714" s="340"/>
      <c r="J714" s="340"/>
      <c r="K714" s="340"/>
      <c r="L714" s="340"/>
      <c r="M714" s="340"/>
      <c r="N714" s="340"/>
      <c r="O714" s="340"/>
      <c r="P714" s="340"/>
      <c r="Q714" s="340"/>
      <c r="R714" s="340"/>
      <c r="S714" s="340"/>
      <c r="T714" s="340"/>
      <c r="U714" s="340"/>
      <c r="V714" s="340"/>
      <c r="W714" s="340"/>
      <c r="X714" s="340"/>
      <c r="Y714" s="340"/>
      <c r="Z714" s="340"/>
    </row>
    <row r="715" spans="1:26" ht="15.75" customHeight="1" x14ac:dyDescent="0.25">
      <c r="A715" s="340"/>
      <c r="B715" s="340"/>
      <c r="C715" s="340"/>
      <c r="D715" s="346"/>
      <c r="E715" s="346"/>
      <c r="F715" s="346"/>
      <c r="G715" s="346"/>
      <c r="H715" s="340"/>
      <c r="I715" s="340"/>
      <c r="J715" s="340"/>
      <c r="K715" s="340"/>
      <c r="L715" s="340"/>
      <c r="M715" s="340"/>
      <c r="N715" s="340"/>
      <c r="O715" s="340"/>
      <c r="P715" s="340"/>
      <c r="Q715" s="340"/>
      <c r="R715" s="340"/>
      <c r="S715" s="340"/>
      <c r="T715" s="340"/>
      <c r="U715" s="340"/>
      <c r="V715" s="340"/>
      <c r="W715" s="340"/>
      <c r="X715" s="340"/>
      <c r="Y715" s="340"/>
      <c r="Z715" s="340"/>
    </row>
    <row r="716" spans="1:26" ht="15.75" customHeight="1" x14ac:dyDescent="0.25">
      <c r="A716" s="340"/>
      <c r="B716" s="340"/>
      <c r="C716" s="340"/>
      <c r="D716" s="346"/>
      <c r="E716" s="346"/>
      <c r="F716" s="346"/>
      <c r="G716" s="346"/>
      <c r="H716" s="340"/>
      <c r="I716" s="340"/>
      <c r="J716" s="340"/>
      <c r="K716" s="340"/>
      <c r="L716" s="340"/>
      <c r="M716" s="340"/>
      <c r="N716" s="340"/>
      <c r="O716" s="340"/>
      <c r="P716" s="340"/>
      <c r="Q716" s="340"/>
      <c r="R716" s="340"/>
      <c r="S716" s="340"/>
      <c r="T716" s="340"/>
      <c r="U716" s="340"/>
      <c r="V716" s="340"/>
      <c r="W716" s="340"/>
      <c r="X716" s="340"/>
      <c r="Y716" s="340"/>
      <c r="Z716" s="340"/>
    </row>
    <row r="717" spans="1:26" ht="15.75" customHeight="1" x14ac:dyDescent="0.25">
      <c r="A717" s="340"/>
      <c r="B717" s="340"/>
      <c r="C717" s="340"/>
      <c r="D717" s="346"/>
      <c r="E717" s="346"/>
      <c r="F717" s="346"/>
      <c r="G717" s="346"/>
      <c r="H717" s="340"/>
      <c r="I717" s="340"/>
      <c r="J717" s="340"/>
      <c r="K717" s="340"/>
      <c r="L717" s="340"/>
      <c r="M717" s="340"/>
      <c r="N717" s="340"/>
      <c r="O717" s="340"/>
      <c r="P717" s="340"/>
      <c r="Q717" s="340"/>
      <c r="R717" s="340"/>
      <c r="S717" s="340"/>
      <c r="T717" s="340"/>
      <c r="U717" s="340"/>
      <c r="V717" s="340"/>
      <c r="W717" s="340"/>
      <c r="X717" s="340"/>
      <c r="Y717" s="340"/>
      <c r="Z717" s="340"/>
    </row>
    <row r="718" spans="1:26" ht="15.75" customHeight="1" x14ac:dyDescent="0.25">
      <c r="A718" s="340"/>
      <c r="B718" s="340"/>
      <c r="C718" s="340"/>
      <c r="D718" s="346"/>
      <c r="E718" s="346"/>
      <c r="F718" s="346"/>
      <c r="G718" s="346"/>
      <c r="H718" s="340"/>
      <c r="I718" s="340"/>
      <c r="J718" s="340"/>
      <c r="K718" s="340"/>
      <c r="L718" s="340"/>
      <c r="M718" s="340"/>
      <c r="N718" s="340"/>
      <c r="O718" s="340"/>
      <c r="P718" s="340"/>
      <c r="Q718" s="340"/>
      <c r="R718" s="340"/>
      <c r="S718" s="340"/>
      <c r="T718" s="340"/>
      <c r="U718" s="340"/>
      <c r="V718" s="340"/>
      <c r="W718" s="340"/>
      <c r="X718" s="340"/>
      <c r="Y718" s="340"/>
      <c r="Z718" s="340"/>
    </row>
    <row r="719" spans="1:26" ht="15.75" customHeight="1" x14ac:dyDescent="0.25">
      <c r="A719" s="340"/>
      <c r="B719" s="340"/>
      <c r="C719" s="340"/>
      <c r="D719" s="346"/>
      <c r="E719" s="346"/>
      <c r="F719" s="346"/>
      <c r="G719" s="346"/>
      <c r="H719" s="340"/>
      <c r="I719" s="340"/>
      <c r="J719" s="340"/>
      <c r="K719" s="340"/>
      <c r="L719" s="340"/>
      <c r="M719" s="340"/>
      <c r="N719" s="340"/>
      <c r="O719" s="340"/>
      <c r="P719" s="340"/>
      <c r="Q719" s="340"/>
      <c r="R719" s="340"/>
      <c r="S719" s="340"/>
      <c r="T719" s="340"/>
      <c r="U719" s="340"/>
      <c r="V719" s="340"/>
      <c r="W719" s="340"/>
      <c r="X719" s="340"/>
      <c r="Y719" s="340"/>
      <c r="Z719" s="340"/>
    </row>
    <row r="720" spans="1:26" ht="15.75" customHeight="1" x14ac:dyDescent="0.25">
      <c r="A720" s="340"/>
      <c r="B720" s="340"/>
      <c r="C720" s="340"/>
      <c r="D720" s="346"/>
      <c r="E720" s="346"/>
      <c r="F720" s="346"/>
      <c r="G720" s="346"/>
      <c r="H720" s="340"/>
      <c r="I720" s="340"/>
      <c r="J720" s="340"/>
      <c r="K720" s="340"/>
      <c r="L720" s="340"/>
      <c r="M720" s="340"/>
      <c r="N720" s="340"/>
      <c r="O720" s="340"/>
      <c r="P720" s="340"/>
      <c r="Q720" s="340"/>
      <c r="R720" s="340"/>
      <c r="S720" s="340"/>
      <c r="T720" s="340"/>
      <c r="U720" s="340"/>
      <c r="V720" s="340"/>
      <c r="W720" s="340"/>
      <c r="X720" s="340"/>
      <c r="Y720" s="340"/>
      <c r="Z720" s="340"/>
    </row>
    <row r="721" spans="1:26" ht="15.75" customHeight="1" x14ac:dyDescent="0.25">
      <c r="A721" s="340"/>
      <c r="B721" s="340"/>
      <c r="C721" s="340"/>
      <c r="D721" s="346"/>
      <c r="E721" s="346"/>
      <c r="F721" s="346"/>
      <c r="G721" s="346"/>
      <c r="H721" s="340"/>
      <c r="I721" s="340"/>
      <c r="J721" s="340"/>
      <c r="K721" s="340"/>
      <c r="L721" s="340"/>
      <c r="M721" s="340"/>
      <c r="N721" s="340"/>
      <c r="O721" s="340"/>
      <c r="P721" s="340"/>
      <c r="Q721" s="340"/>
      <c r="R721" s="340"/>
      <c r="S721" s="340"/>
      <c r="T721" s="340"/>
      <c r="U721" s="340"/>
      <c r="V721" s="340"/>
      <c r="W721" s="340"/>
      <c r="X721" s="340"/>
      <c r="Y721" s="340"/>
      <c r="Z721" s="340"/>
    </row>
    <row r="722" spans="1:26" ht="15.75" customHeight="1" x14ac:dyDescent="0.25">
      <c r="A722" s="340"/>
      <c r="B722" s="340"/>
      <c r="C722" s="340"/>
      <c r="D722" s="346"/>
      <c r="E722" s="346"/>
      <c r="F722" s="346"/>
      <c r="G722" s="346"/>
      <c r="H722" s="340"/>
      <c r="I722" s="340"/>
      <c r="J722" s="340"/>
      <c r="K722" s="340"/>
      <c r="L722" s="340"/>
      <c r="M722" s="340"/>
      <c r="N722" s="340"/>
      <c r="O722" s="340"/>
      <c r="P722" s="340"/>
      <c r="Q722" s="340"/>
      <c r="R722" s="340"/>
      <c r="S722" s="340"/>
      <c r="T722" s="340"/>
      <c r="U722" s="340"/>
      <c r="V722" s="340"/>
      <c r="W722" s="340"/>
      <c r="X722" s="340"/>
      <c r="Y722" s="340"/>
      <c r="Z722" s="340"/>
    </row>
    <row r="723" spans="1:26" ht="15.75" customHeight="1" x14ac:dyDescent="0.25">
      <c r="A723" s="340"/>
      <c r="B723" s="340"/>
      <c r="C723" s="340"/>
      <c r="D723" s="346"/>
      <c r="E723" s="346"/>
      <c r="F723" s="346"/>
      <c r="G723" s="346"/>
      <c r="H723" s="340"/>
      <c r="I723" s="340"/>
      <c r="J723" s="340"/>
      <c r="K723" s="340"/>
      <c r="L723" s="340"/>
      <c r="M723" s="340"/>
      <c r="N723" s="340"/>
      <c r="O723" s="340"/>
      <c r="P723" s="340"/>
      <c r="Q723" s="340"/>
      <c r="R723" s="340"/>
      <c r="S723" s="340"/>
      <c r="T723" s="340"/>
      <c r="U723" s="340"/>
      <c r="V723" s="340"/>
      <c r="W723" s="340"/>
      <c r="X723" s="340"/>
      <c r="Y723" s="340"/>
      <c r="Z723" s="340"/>
    </row>
    <row r="724" spans="1:26" ht="15.75" customHeight="1" x14ac:dyDescent="0.25">
      <c r="A724" s="340"/>
      <c r="B724" s="340"/>
      <c r="C724" s="340"/>
      <c r="D724" s="346"/>
      <c r="E724" s="346"/>
      <c r="F724" s="346"/>
      <c r="G724" s="346"/>
      <c r="H724" s="340"/>
      <c r="I724" s="340"/>
      <c r="J724" s="340"/>
      <c r="K724" s="340"/>
      <c r="L724" s="340"/>
      <c r="M724" s="340"/>
      <c r="N724" s="340"/>
      <c r="O724" s="340"/>
      <c r="P724" s="340"/>
      <c r="Q724" s="340"/>
      <c r="R724" s="340"/>
      <c r="S724" s="340"/>
      <c r="T724" s="340"/>
      <c r="U724" s="340"/>
      <c r="V724" s="340"/>
      <c r="W724" s="340"/>
      <c r="X724" s="340"/>
      <c r="Y724" s="340"/>
      <c r="Z724" s="340"/>
    </row>
    <row r="725" spans="1:26" ht="15.75" customHeight="1" x14ac:dyDescent="0.25">
      <c r="A725" s="340"/>
      <c r="B725" s="340"/>
      <c r="C725" s="340"/>
      <c r="D725" s="346"/>
      <c r="E725" s="346"/>
      <c r="F725" s="346"/>
      <c r="G725" s="346"/>
      <c r="H725" s="340"/>
      <c r="I725" s="340"/>
      <c r="J725" s="340"/>
      <c r="K725" s="340"/>
      <c r="L725" s="340"/>
      <c r="M725" s="340"/>
      <c r="N725" s="340"/>
      <c r="O725" s="340"/>
      <c r="P725" s="340"/>
      <c r="Q725" s="340"/>
      <c r="R725" s="340"/>
      <c r="S725" s="340"/>
      <c r="T725" s="340"/>
      <c r="U725" s="340"/>
      <c r="V725" s="340"/>
      <c r="W725" s="340"/>
      <c r="X725" s="340"/>
      <c r="Y725" s="340"/>
      <c r="Z725" s="340"/>
    </row>
    <row r="726" spans="1:26" ht="15.75" customHeight="1" x14ac:dyDescent="0.25">
      <c r="A726" s="340"/>
      <c r="B726" s="340"/>
      <c r="C726" s="340"/>
      <c r="D726" s="346"/>
      <c r="E726" s="346"/>
      <c r="F726" s="346"/>
      <c r="G726" s="346"/>
      <c r="H726" s="340"/>
      <c r="I726" s="340"/>
      <c r="J726" s="340"/>
      <c r="K726" s="340"/>
      <c r="L726" s="340"/>
      <c r="M726" s="340"/>
      <c r="N726" s="340"/>
      <c r="O726" s="340"/>
      <c r="P726" s="340"/>
      <c r="Q726" s="340"/>
      <c r="R726" s="340"/>
      <c r="S726" s="340"/>
      <c r="T726" s="340"/>
      <c r="U726" s="340"/>
      <c r="V726" s="340"/>
      <c r="W726" s="340"/>
      <c r="X726" s="340"/>
      <c r="Y726" s="340"/>
      <c r="Z726" s="340"/>
    </row>
    <row r="727" spans="1:26" ht="15.75" customHeight="1" x14ac:dyDescent="0.25">
      <c r="A727" s="340"/>
      <c r="B727" s="340"/>
      <c r="C727" s="340"/>
      <c r="D727" s="346"/>
      <c r="E727" s="346"/>
      <c r="F727" s="346"/>
      <c r="G727" s="346"/>
      <c r="H727" s="340"/>
      <c r="I727" s="340"/>
      <c r="J727" s="340"/>
      <c r="K727" s="340"/>
      <c r="L727" s="340"/>
      <c r="M727" s="340"/>
      <c r="N727" s="340"/>
      <c r="O727" s="340"/>
      <c r="P727" s="340"/>
      <c r="Q727" s="340"/>
      <c r="R727" s="340"/>
      <c r="S727" s="340"/>
      <c r="T727" s="340"/>
      <c r="U727" s="340"/>
      <c r="V727" s="340"/>
      <c r="W727" s="340"/>
      <c r="X727" s="340"/>
      <c r="Y727" s="340"/>
      <c r="Z727" s="340"/>
    </row>
    <row r="728" spans="1:26" ht="15.75" customHeight="1" x14ac:dyDescent="0.25">
      <c r="A728" s="340"/>
      <c r="B728" s="340"/>
      <c r="C728" s="340"/>
      <c r="D728" s="346"/>
      <c r="E728" s="346"/>
      <c r="F728" s="346"/>
      <c r="G728" s="346"/>
      <c r="H728" s="340"/>
      <c r="I728" s="340"/>
      <c r="J728" s="340"/>
      <c r="K728" s="340"/>
      <c r="L728" s="340"/>
      <c r="M728" s="340"/>
      <c r="N728" s="340"/>
      <c r="O728" s="340"/>
      <c r="P728" s="340"/>
      <c r="Q728" s="340"/>
      <c r="R728" s="340"/>
      <c r="S728" s="340"/>
      <c r="T728" s="340"/>
      <c r="U728" s="340"/>
      <c r="V728" s="340"/>
      <c r="W728" s="340"/>
      <c r="X728" s="340"/>
      <c r="Y728" s="340"/>
      <c r="Z728" s="340"/>
    </row>
    <row r="729" spans="1:26" ht="15.75" customHeight="1" x14ac:dyDescent="0.25">
      <c r="A729" s="340"/>
      <c r="B729" s="340"/>
      <c r="C729" s="340"/>
      <c r="D729" s="346"/>
      <c r="E729" s="346"/>
      <c r="F729" s="346"/>
      <c r="G729" s="346"/>
      <c r="H729" s="340"/>
      <c r="I729" s="340"/>
      <c r="J729" s="340"/>
      <c r="K729" s="340"/>
      <c r="L729" s="340"/>
      <c r="M729" s="340"/>
      <c r="N729" s="340"/>
      <c r="O729" s="340"/>
      <c r="P729" s="340"/>
      <c r="Q729" s="340"/>
      <c r="R729" s="340"/>
      <c r="S729" s="340"/>
      <c r="T729" s="340"/>
      <c r="U729" s="340"/>
      <c r="V729" s="340"/>
      <c r="W729" s="340"/>
      <c r="X729" s="340"/>
      <c r="Y729" s="340"/>
      <c r="Z729" s="340"/>
    </row>
    <row r="730" spans="1:26" ht="15.75" customHeight="1" x14ac:dyDescent="0.25">
      <c r="A730" s="340"/>
      <c r="B730" s="340"/>
      <c r="C730" s="340"/>
      <c r="D730" s="346"/>
      <c r="E730" s="346"/>
      <c r="F730" s="346"/>
      <c r="G730" s="346"/>
      <c r="H730" s="340"/>
      <c r="I730" s="340"/>
      <c r="J730" s="340"/>
      <c r="K730" s="340"/>
      <c r="L730" s="340"/>
      <c r="M730" s="340"/>
      <c r="N730" s="340"/>
      <c r="O730" s="340"/>
      <c r="P730" s="340"/>
      <c r="Q730" s="340"/>
      <c r="R730" s="340"/>
      <c r="S730" s="340"/>
      <c r="T730" s="340"/>
      <c r="U730" s="340"/>
      <c r="V730" s="340"/>
      <c r="W730" s="340"/>
      <c r="X730" s="340"/>
      <c r="Y730" s="340"/>
      <c r="Z730" s="340"/>
    </row>
    <row r="731" spans="1:26" ht="15.75" customHeight="1" x14ac:dyDescent="0.25">
      <c r="A731" s="340"/>
      <c r="B731" s="340"/>
      <c r="C731" s="340"/>
      <c r="D731" s="346"/>
      <c r="E731" s="346"/>
      <c r="F731" s="346"/>
      <c r="G731" s="346"/>
      <c r="H731" s="340"/>
      <c r="I731" s="340"/>
      <c r="J731" s="340"/>
      <c r="K731" s="340"/>
      <c r="L731" s="340"/>
      <c r="M731" s="340"/>
      <c r="N731" s="340"/>
      <c r="O731" s="340"/>
      <c r="P731" s="340"/>
      <c r="Q731" s="340"/>
      <c r="R731" s="340"/>
      <c r="S731" s="340"/>
      <c r="T731" s="340"/>
      <c r="U731" s="340"/>
      <c r="V731" s="340"/>
      <c r="W731" s="340"/>
      <c r="X731" s="340"/>
      <c r="Y731" s="340"/>
      <c r="Z731" s="340"/>
    </row>
    <row r="732" spans="1:26" ht="15.75" customHeight="1" x14ac:dyDescent="0.25">
      <c r="A732" s="340"/>
      <c r="B732" s="340"/>
      <c r="C732" s="340"/>
      <c r="D732" s="346"/>
      <c r="E732" s="346"/>
      <c r="F732" s="346"/>
      <c r="G732" s="346"/>
      <c r="H732" s="340"/>
      <c r="I732" s="340"/>
      <c r="J732" s="340"/>
      <c r="K732" s="340"/>
      <c r="L732" s="340"/>
      <c r="M732" s="340"/>
      <c r="N732" s="340"/>
      <c r="O732" s="340"/>
      <c r="P732" s="340"/>
      <c r="Q732" s="340"/>
      <c r="R732" s="340"/>
      <c r="S732" s="340"/>
      <c r="T732" s="340"/>
      <c r="U732" s="340"/>
      <c r="V732" s="340"/>
      <c r="W732" s="340"/>
      <c r="X732" s="340"/>
      <c r="Y732" s="340"/>
      <c r="Z732" s="340"/>
    </row>
    <row r="733" spans="1:26" ht="15.75" customHeight="1" x14ac:dyDescent="0.25">
      <c r="A733" s="340"/>
      <c r="B733" s="340"/>
      <c r="C733" s="340"/>
      <c r="D733" s="346"/>
      <c r="E733" s="346"/>
      <c r="F733" s="346"/>
      <c r="G733" s="346"/>
      <c r="H733" s="340"/>
      <c r="I733" s="340"/>
      <c r="J733" s="340"/>
      <c r="K733" s="340"/>
      <c r="L733" s="340"/>
      <c r="M733" s="340"/>
      <c r="N733" s="340"/>
      <c r="O733" s="340"/>
      <c r="P733" s="340"/>
      <c r="Q733" s="340"/>
      <c r="R733" s="340"/>
      <c r="S733" s="340"/>
      <c r="T733" s="340"/>
      <c r="U733" s="340"/>
      <c r="V733" s="340"/>
      <c r="W733" s="340"/>
      <c r="X733" s="340"/>
      <c r="Y733" s="340"/>
      <c r="Z733" s="340"/>
    </row>
    <row r="734" spans="1:26" ht="15.75" customHeight="1" x14ac:dyDescent="0.25">
      <c r="A734" s="340"/>
      <c r="B734" s="340"/>
      <c r="C734" s="340"/>
      <c r="D734" s="346"/>
      <c r="E734" s="346"/>
      <c r="F734" s="346"/>
      <c r="G734" s="346"/>
      <c r="H734" s="340"/>
      <c r="I734" s="340"/>
      <c r="J734" s="340"/>
      <c r="K734" s="340"/>
      <c r="L734" s="340"/>
      <c r="M734" s="340"/>
      <c r="N734" s="340"/>
      <c r="O734" s="340"/>
      <c r="P734" s="340"/>
      <c r="Q734" s="340"/>
      <c r="R734" s="340"/>
      <c r="S734" s="340"/>
      <c r="T734" s="340"/>
      <c r="U734" s="340"/>
      <c r="V734" s="340"/>
      <c r="W734" s="340"/>
      <c r="X734" s="340"/>
      <c r="Y734" s="340"/>
      <c r="Z734" s="340"/>
    </row>
    <row r="735" spans="1:26" ht="15.75" customHeight="1" x14ac:dyDescent="0.25">
      <c r="A735" s="340"/>
      <c r="B735" s="340"/>
      <c r="C735" s="340"/>
      <c r="D735" s="346"/>
      <c r="E735" s="346"/>
      <c r="F735" s="346"/>
      <c r="G735" s="346"/>
      <c r="H735" s="340"/>
      <c r="I735" s="340"/>
      <c r="J735" s="340"/>
      <c r="K735" s="340"/>
      <c r="L735" s="340"/>
      <c r="M735" s="340"/>
      <c r="N735" s="340"/>
      <c r="O735" s="340"/>
      <c r="P735" s="340"/>
      <c r="Q735" s="340"/>
      <c r="R735" s="340"/>
      <c r="S735" s="340"/>
      <c r="T735" s="340"/>
      <c r="U735" s="340"/>
      <c r="V735" s="340"/>
      <c r="W735" s="340"/>
      <c r="X735" s="340"/>
      <c r="Y735" s="340"/>
      <c r="Z735" s="340"/>
    </row>
    <row r="736" spans="1:26" ht="15.75" customHeight="1" x14ac:dyDescent="0.25">
      <c r="A736" s="340"/>
      <c r="B736" s="340"/>
      <c r="C736" s="340"/>
      <c r="D736" s="346"/>
      <c r="E736" s="346"/>
      <c r="F736" s="346"/>
      <c r="G736" s="346"/>
      <c r="H736" s="340"/>
      <c r="I736" s="340"/>
      <c r="J736" s="340"/>
      <c r="K736" s="340"/>
      <c r="L736" s="340"/>
      <c r="M736" s="340"/>
      <c r="N736" s="340"/>
      <c r="O736" s="340"/>
      <c r="P736" s="340"/>
      <c r="Q736" s="340"/>
      <c r="R736" s="340"/>
      <c r="S736" s="340"/>
      <c r="T736" s="340"/>
      <c r="U736" s="340"/>
      <c r="V736" s="340"/>
      <c r="W736" s="340"/>
      <c r="X736" s="340"/>
      <c r="Y736" s="340"/>
      <c r="Z736" s="340"/>
    </row>
    <row r="737" spans="1:26" ht="15.75" customHeight="1" x14ac:dyDescent="0.25">
      <c r="A737" s="340"/>
      <c r="B737" s="340"/>
      <c r="C737" s="340"/>
      <c r="D737" s="346"/>
      <c r="E737" s="346"/>
      <c r="F737" s="346"/>
      <c r="G737" s="346"/>
      <c r="H737" s="340"/>
      <c r="I737" s="340"/>
      <c r="J737" s="340"/>
      <c r="K737" s="340"/>
      <c r="L737" s="340"/>
      <c r="M737" s="340"/>
      <c r="N737" s="340"/>
      <c r="O737" s="340"/>
      <c r="P737" s="340"/>
      <c r="Q737" s="340"/>
      <c r="R737" s="340"/>
      <c r="S737" s="340"/>
      <c r="T737" s="340"/>
      <c r="U737" s="340"/>
      <c r="V737" s="340"/>
      <c r="W737" s="340"/>
      <c r="X737" s="340"/>
      <c r="Y737" s="340"/>
      <c r="Z737" s="340"/>
    </row>
    <row r="738" spans="1:26" ht="15.75" customHeight="1" x14ac:dyDescent="0.25">
      <c r="A738" s="340"/>
      <c r="B738" s="340"/>
      <c r="C738" s="340"/>
      <c r="D738" s="346"/>
      <c r="E738" s="346"/>
      <c r="F738" s="346"/>
      <c r="G738" s="346"/>
      <c r="H738" s="340"/>
      <c r="I738" s="340"/>
      <c r="J738" s="340"/>
      <c r="K738" s="340"/>
      <c r="L738" s="340"/>
      <c r="M738" s="340"/>
      <c r="N738" s="340"/>
      <c r="O738" s="340"/>
      <c r="P738" s="340"/>
      <c r="Q738" s="340"/>
      <c r="R738" s="340"/>
      <c r="S738" s="340"/>
      <c r="T738" s="340"/>
      <c r="U738" s="340"/>
      <c r="V738" s="340"/>
      <c r="W738" s="340"/>
      <c r="X738" s="340"/>
      <c r="Y738" s="340"/>
      <c r="Z738" s="340"/>
    </row>
    <row r="739" spans="1:26" ht="15.75" customHeight="1" x14ac:dyDescent="0.25">
      <c r="A739" s="340"/>
      <c r="B739" s="340"/>
      <c r="C739" s="340"/>
      <c r="D739" s="346"/>
      <c r="E739" s="346"/>
      <c r="F739" s="346"/>
      <c r="G739" s="346"/>
      <c r="H739" s="340"/>
      <c r="I739" s="340"/>
      <c r="J739" s="340"/>
      <c r="K739" s="340"/>
      <c r="L739" s="340"/>
      <c r="M739" s="340"/>
      <c r="N739" s="340"/>
      <c r="O739" s="340"/>
      <c r="P739" s="340"/>
      <c r="Q739" s="340"/>
      <c r="R739" s="340"/>
      <c r="S739" s="340"/>
      <c r="T739" s="340"/>
      <c r="U739" s="340"/>
      <c r="V739" s="340"/>
      <c r="W739" s="340"/>
      <c r="X739" s="340"/>
      <c r="Y739" s="340"/>
      <c r="Z739" s="340"/>
    </row>
    <row r="740" spans="1:26" ht="15.75" customHeight="1" x14ac:dyDescent="0.25">
      <c r="A740" s="340"/>
      <c r="B740" s="340"/>
      <c r="C740" s="340"/>
      <c r="D740" s="346"/>
      <c r="E740" s="346"/>
      <c r="F740" s="346"/>
      <c r="G740" s="346"/>
      <c r="H740" s="340"/>
      <c r="I740" s="340"/>
      <c r="J740" s="340"/>
      <c r="K740" s="340"/>
      <c r="L740" s="340"/>
      <c r="M740" s="340"/>
      <c r="N740" s="340"/>
      <c r="O740" s="340"/>
      <c r="P740" s="340"/>
      <c r="Q740" s="340"/>
      <c r="R740" s="340"/>
      <c r="S740" s="340"/>
      <c r="T740" s="340"/>
      <c r="U740" s="340"/>
      <c r="V740" s="340"/>
      <c r="W740" s="340"/>
      <c r="X740" s="340"/>
      <c r="Y740" s="340"/>
      <c r="Z740" s="340"/>
    </row>
    <row r="741" spans="1:26" ht="15.75" customHeight="1" x14ac:dyDescent="0.25">
      <c r="A741" s="340"/>
      <c r="B741" s="340"/>
      <c r="C741" s="340"/>
      <c r="D741" s="346"/>
      <c r="E741" s="346"/>
      <c r="F741" s="346"/>
      <c r="G741" s="346"/>
      <c r="H741" s="340"/>
      <c r="I741" s="340"/>
      <c r="J741" s="340"/>
      <c r="K741" s="340"/>
      <c r="L741" s="340"/>
      <c r="M741" s="340"/>
      <c r="N741" s="340"/>
      <c r="O741" s="340"/>
      <c r="P741" s="340"/>
      <c r="Q741" s="340"/>
      <c r="R741" s="340"/>
      <c r="S741" s="340"/>
      <c r="T741" s="340"/>
      <c r="U741" s="340"/>
      <c r="V741" s="340"/>
      <c r="W741" s="340"/>
      <c r="X741" s="340"/>
      <c r="Y741" s="340"/>
      <c r="Z741" s="340"/>
    </row>
    <row r="742" spans="1:26" ht="15.75" customHeight="1" x14ac:dyDescent="0.25">
      <c r="A742" s="340"/>
      <c r="B742" s="340"/>
      <c r="C742" s="340"/>
      <c r="D742" s="346"/>
      <c r="E742" s="346"/>
      <c r="F742" s="346"/>
      <c r="G742" s="346"/>
      <c r="H742" s="340"/>
      <c r="I742" s="340"/>
      <c r="J742" s="340"/>
      <c r="K742" s="340"/>
      <c r="L742" s="340"/>
      <c r="M742" s="340"/>
      <c r="N742" s="340"/>
      <c r="O742" s="340"/>
      <c r="P742" s="340"/>
      <c r="Q742" s="340"/>
      <c r="R742" s="340"/>
      <c r="S742" s="340"/>
      <c r="T742" s="340"/>
      <c r="U742" s="340"/>
      <c r="V742" s="340"/>
      <c r="W742" s="340"/>
      <c r="X742" s="340"/>
      <c r="Y742" s="340"/>
      <c r="Z742" s="340"/>
    </row>
    <row r="743" spans="1:26" ht="15.75" customHeight="1" x14ac:dyDescent="0.25">
      <c r="A743" s="340"/>
      <c r="B743" s="340"/>
      <c r="C743" s="340"/>
      <c r="D743" s="346"/>
      <c r="E743" s="346"/>
      <c r="F743" s="346"/>
      <c r="G743" s="346"/>
      <c r="H743" s="340"/>
      <c r="I743" s="340"/>
      <c r="J743" s="340"/>
      <c r="K743" s="340"/>
      <c r="L743" s="340"/>
      <c r="M743" s="340"/>
      <c r="N743" s="340"/>
      <c r="O743" s="340"/>
      <c r="P743" s="340"/>
      <c r="Q743" s="340"/>
      <c r="R743" s="340"/>
      <c r="S743" s="340"/>
      <c r="T743" s="340"/>
      <c r="U743" s="340"/>
      <c r="V743" s="340"/>
      <c r="W743" s="340"/>
      <c r="X743" s="340"/>
      <c r="Y743" s="340"/>
      <c r="Z743" s="340"/>
    </row>
    <row r="744" spans="1:26" ht="15.75" customHeight="1" x14ac:dyDescent="0.25">
      <c r="A744" s="340"/>
      <c r="B744" s="340"/>
      <c r="C744" s="340"/>
      <c r="D744" s="346"/>
      <c r="E744" s="346"/>
      <c r="F744" s="346"/>
      <c r="G744" s="346"/>
      <c r="H744" s="340"/>
      <c r="I744" s="340"/>
      <c r="J744" s="340"/>
      <c r="K744" s="340"/>
      <c r="L744" s="340"/>
      <c r="M744" s="340"/>
      <c r="N744" s="340"/>
      <c r="O744" s="340"/>
      <c r="P744" s="340"/>
      <c r="Q744" s="340"/>
      <c r="R744" s="340"/>
      <c r="S744" s="340"/>
      <c r="T744" s="340"/>
      <c r="U744" s="340"/>
      <c r="V744" s="340"/>
      <c r="W744" s="340"/>
      <c r="X744" s="340"/>
      <c r="Y744" s="340"/>
      <c r="Z744" s="340"/>
    </row>
    <row r="745" spans="1:26" ht="15.75" customHeight="1" x14ac:dyDescent="0.25">
      <c r="A745" s="340"/>
      <c r="B745" s="340"/>
      <c r="C745" s="340"/>
      <c r="D745" s="346"/>
      <c r="E745" s="346"/>
      <c r="F745" s="346"/>
      <c r="G745" s="346"/>
      <c r="H745" s="340"/>
      <c r="I745" s="340"/>
      <c r="J745" s="340"/>
      <c r="K745" s="340"/>
      <c r="L745" s="340"/>
      <c r="M745" s="340"/>
      <c r="N745" s="340"/>
      <c r="O745" s="340"/>
      <c r="P745" s="340"/>
      <c r="Q745" s="340"/>
      <c r="R745" s="340"/>
      <c r="S745" s="340"/>
      <c r="T745" s="340"/>
      <c r="U745" s="340"/>
      <c r="V745" s="340"/>
      <c r="W745" s="340"/>
      <c r="X745" s="340"/>
      <c r="Y745" s="340"/>
      <c r="Z745" s="340"/>
    </row>
    <row r="746" spans="1:26" ht="15.75" customHeight="1" x14ac:dyDescent="0.25">
      <c r="A746" s="340"/>
      <c r="B746" s="340"/>
      <c r="C746" s="340"/>
      <c r="D746" s="346"/>
      <c r="E746" s="346"/>
      <c r="F746" s="346"/>
      <c r="G746" s="346"/>
      <c r="H746" s="340"/>
      <c r="I746" s="340"/>
      <c r="J746" s="340"/>
      <c r="K746" s="340"/>
      <c r="L746" s="340"/>
      <c r="M746" s="340"/>
      <c r="N746" s="340"/>
      <c r="O746" s="340"/>
      <c r="P746" s="340"/>
      <c r="Q746" s="340"/>
      <c r="R746" s="340"/>
      <c r="S746" s="340"/>
      <c r="T746" s="340"/>
      <c r="U746" s="340"/>
      <c r="V746" s="340"/>
      <c r="W746" s="340"/>
      <c r="X746" s="340"/>
      <c r="Y746" s="340"/>
      <c r="Z746" s="340"/>
    </row>
    <row r="747" spans="1:26" ht="15.75" customHeight="1" x14ac:dyDescent="0.25">
      <c r="A747" s="340"/>
      <c r="B747" s="340"/>
      <c r="C747" s="340"/>
      <c r="D747" s="346"/>
      <c r="E747" s="346"/>
      <c r="F747" s="346"/>
      <c r="G747" s="346"/>
      <c r="H747" s="340"/>
      <c r="I747" s="340"/>
      <c r="J747" s="340"/>
      <c r="K747" s="340"/>
      <c r="L747" s="340"/>
      <c r="M747" s="340"/>
      <c r="N747" s="340"/>
      <c r="O747" s="340"/>
      <c r="P747" s="340"/>
      <c r="Q747" s="340"/>
      <c r="R747" s="340"/>
      <c r="S747" s="340"/>
      <c r="T747" s="340"/>
      <c r="U747" s="340"/>
      <c r="V747" s="340"/>
      <c r="W747" s="340"/>
      <c r="X747" s="340"/>
      <c r="Y747" s="340"/>
      <c r="Z747" s="340"/>
    </row>
    <row r="748" spans="1:26" ht="15.75" customHeight="1" x14ac:dyDescent="0.25">
      <c r="A748" s="340"/>
      <c r="B748" s="340"/>
      <c r="C748" s="340"/>
      <c r="D748" s="346"/>
      <c r="E748" s="346"/>
      <c r="F748" s="346"/>
      <c r="G748" s="346"/>
      <c r="H748" s="340"/>
      <c r="I748" s="340"/>
      <c r="J748" s="340"/>
      <c r="K748" s="340"/>
      <c r="L748" s="340"/>
      <c r="M748" s="340"/>
      <c r="N748" s="340"/>
      <c r="O748" s="340"/>
      <c r="P748" s="340"/>
      <c r="Q748" s="340"/>
      <c r="R748" s="340"/>
      <c r="S748" s="340"/>
      <c r="T748" s="340"/>
      <c r="U748" s="340"/>
      <c r="V748" s="340"/>
      <c r="W748" s="340"/>
      <c r="X748" s="340"/>
      <c r="Y748" s="340"/>
      <c r="Z748" s="340"/>
    </row>
    <row r="749" spans="1:26" ht="15.75" customHeight="1" x14ac:dyDescent="0.25">
      <c r="A749" s="340"/>
      <c r="B749" s="340"/>
      <c r="C749" s="340"/>
      <c r="D749" s="346"/>
      <c r="E749" s="346"/>
      <c r="F749" s="346"/>
      <c r="G749" s="346"/>
      <c r="H749" s="340"/>
      <c r="I749" s="340"/>
      <c r="J749" s="340"/>
      <c r="K749" s="340"/>
      <c r="L749" s="340"/>
      <c r="M749" s="340"/>
      <c r="N749" s="340"/>
      <c r="O749" s="340"/>
      <c r="P749" s="340"/>
      <c r="Q749" s="340"/>
      <c r="R749" s="340"/>
      <c r="S749" s="340"/>
      <c r="T749" s="340"/>
      <c r="U749" s="340"/>
      <c r="V749" s="340"/>
      <c r="W749" s="340"/>
      <c r="X749" s="340"/>
      <c r="Y749" s="340"/>
      <c r="Z749" s="340"/>
    </row>
    <row r="750" spans="1:26" ht="15.75" customHeight="1" x14ac:dyDescent="0.25">
      <c r="A750" s="340"/>
      <c r="B750" s="340"/>
      <c r="C750" s="340"/>
      <c r="D750" s="346"/>
      <c r="E750" s="346"/>
      <c r="F750" s="346"/>
      <c r="G750" s="346"/>
      <c r="H750" s="340"/>
      <c r="I750" s="340"/>
      <c r="J750" s="340"/>
      <c r="K750" s="340"/>
      <c r="L750" s="340"/>
      <c r="M750" s="340"/>
      <c r="N750" s="340"/>
      <c r="O750" s="340"/>
      <c r="P750" s="340"/>
      <c r="Q750" s="340"/>
      <c r="R750" s="340"/>
      <c r="S750" s="340"/>
      <c r="T750" s="340"/>
      <c r="U750" s="340"/>
      <c r="V750" s="340"/>
      <c r="W750" s="340"/>
      <c r="X750" s="340"/>
      <c r="Y750" s="340"/>
      <c r="Z750" s="340"/>
    </row>
    <row r="751" spans="1:26" ht="15.75" customHeight="1" x14ac:dyDescent="0.25">
      <c r="A751" s="340"/>
      <c r="B751" s="340"/>
      <c r="C751" s="340"/>
      <c r="D751" s="346"/>
      <c r="E751" s="346"/>
      <c r="F751" s="346"/>
      <c r="G751" s="346"/>
      <c r="H751" s="340"/>
      <c r="I751" s="340"/>
      <c r="J751" s="340"/>
      <c r="K751" s="340"/>
      <c r="L751" s="340"/>
      <c r="M751" s="340"/>
      <c r="N751" s="340"/>
      <c r="O751" s="340"/>
      <c r="P751" s="340"/>
      <c r="Q751" s="340"/>
      <c r="R751" s="340"/>
      <c r="S751" s="340"/>
      <c r="T751" s="340"/>
      <c r="U751" s="340"/>
      <c r="V751" s="340"/>
      <c r="W751" s="340"/>
      <c r="X751" s="340"/>
      <c r="Y751" s="340"/>
      <c r="Z751" s="340"/>
    </row>
    <row r="752" spans="1:26" ht="15.75" customHeight="1" x14ac:dyDescent="0.25">
      <c r="A752" s="340"/>
      <c r="B752" s="340"/>
      <c r="C752" s="340"/>
      <c r="D752" s="346"/>
      <c r="E752" s="346"/>
      <c r="F752" s="346"/>
      <c r="G752" s="346"/>
      <c r="H752" s="340"/>
      <c r="I752" s="340"/>
      <c r="J752" s="340"/>
      <c r="K752" s="340"/>
      <c r="L752" s="340"/>
      <c r="M752" s="340"/>
      <c r="N752" s="340"/>
      <c r="O752" s="340"/>
      <c r="P752" s="340"/>
      <c r="Q752" s="340"/>
      <c r="R752" s="340"/>
      <c r="S752" s="340"/>
      <c r="T752" s="340"/>
      <c r="U752" s="340"/>
      <c r="V752" s="340"/>
      <c r="W752" s="340"/>
      <c r="X752" s="340"/>
      <c r="Y752" s="340"/>
      <c r="Z752" s="340"/>
    </row>
    <row r="753" spans="1:26" ht="15.75" customHeight="1" x14ac:dyDescent="0.25">
      <c r="A753" s="340"/>
      <c r="B753" s="340"/>
      <c r="C753" s="340"/>
      <c r="D753" s="346"/>
      <c r="E753" s="346"/>
      <c r="F753" s="346"/>
      <c r="G753" s="346"/>
      <c r="H753" s="340"/>
      <c r="I753" s="340"/>
      <c r="J753" s="340"/>
      <c r="K753" s="340"/>
      <c r="L753" s="340"/>
      <c r="M753" s="340"/>
      <c r="N753" s="340"/>
      <c r="O753" s="340"/>
      <c r="P753" s="340"/>
      <c r="Q753" s="340"/>
      <c r="R753" s="340"/>
      <c r="S753" s="340"/>
      <c r="T753" s="340"/>
      <c r="U753" s="340"/>
      <c r="V753" s="340"/>
      <c r="W753" s="340"/>
      <c r="X753" s="340"/>
      <c r="Y753" s="340"/>
      <c r="Z753" s="340"/>
    </row>
    <row r="754" spans="1:26" ht="15.75" customHeight="1" x14ac:dyDescent="0.25">
      <c r="A754" s="340"/>
      <c r="B754" s="340"/>
      <c r="C754" s="340"/>
      <c r="D754" s="346"/>
      <c r="E754" s="346"/>
      <c r="F754" s="346"/>
      <c r="G754" s="346"/>
      <c r="H754" s="340"/>
      <c r="I754" s="340"/>
      <c r="J754" s="340"/>
      <c r="K754" s="340"/>
      <c r="L754" s="340"/>
      <c r="M754" s="340"/>
      <c r="N754" s="340"/>
      <c r="O754" s="340"/>
      <c r="P754" s="340"/>
      <c r="Q754" s="340"/>
      <c r="R754" s="340"/>
      <c r="S754" s="340"/>
      <c r="T754" s="340"/>
      <c r="U754" s="340"/>
      <c r="V754" s="340"/>
      <c r="W754" s="340"/>
      <c r="X754" s="340"/>
      <c r="Y754" s="340"/>
      <c r="Z754" s="340"/>
    </row>
    <row r="755" spans="1:26" ht="15.75" customHeight="1" x14ac:dyDescent="0.25">
      <c r="A755" s="340"/>
      <c r="B755" s="340"/>
      <c r="C755" s="340"/>
      <c r="D755" s="346"/>
      <c r="E755" s="346"/>
      <c r="F755" s="346"/>
      <c r="G755" s="346"/>
      <c r="H755" s="340"/>
      <c r="I755" s="340"/>
      <c r="J755" s="340"/>
      <c r="K755" s="340"/>
      <c r="L755" s="340"/>
      <c r="M755" s="340"/>
      <c r="N755" s="340"/>
      <c r="O755" s="340"/>
      <c r="P755" s="340"/>
      <c r="Q755" s="340"/>
      <c r="R755" s="340"/>
      <c r="S755" s="340"/>
      <c r="T755" s="340"/>
      <c r="U755" s="340"/>
      <c r="V755" s="340"/>
      <c r="W755" s="340"/>
      <c r="X755" s="340"/>
      <c r="Y755" s="340"/>
      <c r="Z755" s="340"/>
    </row>
    <row r="756" spans="1:26" ht="15.75" customHeight="1" x14ac:dyDescent="0.25">
      <c r="A756" s="340"/>
      <c r="B756" s="340"/>
      <c r="C756" s="340"/>
      <c r="D756" s="346"/>
      <c r="E756" s="346"/>
      <c r="F756" s="346"/>
      <c r="G756" s="346"/>
      <c r="H756" s="340"/>
      <c r="I756" s="340"/>
      <c r="J756" s="340"/>
      <c r="K756" s="340"/>
      <c r="L756" s="340"/>
      <c r="M756" s="340"/>
      <c r="N756" s="340"/>
      <c r="O756" s="340"/>
      <c r="P756" s="340"/>
      <c r="Q756" s="340"/>
      <c r="R756" s="340"/>
      <c r="S756" s="340"/>
      <c r="T756" s="340"/>
      <c r="U756" s="340"/>
      <c r="V756" s="340"/>
      <c r="W756" s="340"/>
      <c r="X756" s="340"/>
      <c r="Y756" s="340"/>
      <c r="Z756" s="340"/>
    </row>
    <row r="757" spans="1:26" ht="15.75" customHeight="1" x14ac:dyDescent="0.25">
      <c r="A757" s="340"/>
      <c r="B757" s="340"/>
      <c r="C757" s="340"/>
      <c r="D757" s="346"/>
      <c r="E757" s="346"/>
      <c r="F757" s="346"/>
      <c r="G757" s="346"/>
      <c r="H757" s="340"/>
      <c r="I757" s="340"/>
      <c r="J757" s="340"/>
      <c r="K757" s="340"/>
      <c r="L757" s="340"/>
      <c r="M757" s="340"/>
      <c r="N757" s="340"/>
      <c r="O757" s="340"/>
      <c r="P757" s="340"/>
      <c r="Q757" s="340"/>
      <c r="R757" s="340"/>
      <c r="S757" s="340"/>
      <c r="T757" s="340"/>
      <c r="U757" s="340"/>
      <c r="V757" s="340"/>
      <c r="W757" s="340"/>
      <c r="X757" s="340"/>
      <c r="Y757" s="340"/>
      <c r="Z757" s="340"/>
    </row>
    <row r="758" spans="1:26" ht="15.75" customHeight="1" x14ac:dyDescent="0.25">
      <c r="A758" s="340"/>
      <c r="B758" s="340"/>
      <c r="C758" s="340"/>
      <c r="D758" s="346"/>
      <c r="E758" s="346"/>
      <c r="F758" s="346"/>
      <c r="G758" s="346"/>
      <c r="H758" s="340"/>
      <c r="I758" s="340"/>
      <c r="J758" s="340"/>
      <c r="K758" s="340"/>
      <c r="L758" s="340"/>
      <c r="M758" s="340"/>
      <c r="N758" s="340"/>
      <c r="O758" s="340"/>
      <c r="P758" s="340"/>
      <c r="Q758" s="340"/>
      <c r="R758" s="340"/>
      <c r="S758" s="340"/>
      <c r="T758" s="340"/>
      <c r="U758" s="340"/>
      <c r="V758" s="340"/>
      <c r="W758" s="340"/>
      <c r="X758" s="340"/>
      <c r="Y758" s="340"/>
      <c r="Z758" s="340"/>
    </row>
    <row r="759" spans="1:26" ht="15.75" customHeight="1" x14ac:dyDescent="0.25">
      <c r="A759" s="340"/>
      <c r="B759" s="340"/>
      <c r="C759" s="340"/>
      <c r="D759" s="346"/>
      <c r="E759" s="346"/>
      <c r="F759" s="346"/>
      <c r="G759" s="346"/>
      <c r="H759" s="340"/>
      <c r="I759" s="340"/>
      <c r="J759" s="340"/>
      <c r="K759" s="340"/>
      <c r="L759" s="340"/>
      <c r="M759" s="340"/>
      <c r="N759" s="340"/>
      <c r="O759" s="340"/>
      <c r="P759" s="340"/>
      <c r="Q759" s="340"/>
      <c r="R759" s="340"/>
      <c r="S759" s="340"/>
      <c r="T759" s="340"/>
      <c r="U759" s="340"/>
      <c r="V759" s="340"/>
      <c r="W759" s="340"/>
      <c r="X759" s="340"/>
      <c r="Y759" s="340"/>
      <c r="Z759" s="340"/>
    </row>
    <row r="760" spans="1:26" ht="15.75" customHeight="1" x14ac:dyDescent="0.25">
      <c r="A760" s="340"/>
      <c r="B760" s="340"/>
      <c r="C760" s="340"/>
      <c r="D760" s="346"/>
      <c r="E760" s="346"/>
      <c r="F760" s="346"/>
      <c r="G760" s="346"/>
      <c r="H760" s="340"/>
      <c r="I760" s="340"/>
      <c r="J760" s="340"/>
      <c r="K760" s="340"/>
      <c r="L760" s="340"/>
      <c r="M760" s="340"/>
      <c r="N760" s="340"/>
      <c r="O760" s="340"/>
      <c r="P760" s="340"/>
      <c r="Q760" s="340"/>
      <c r="R760" s="340"/>
      <c r="S760" s="340"/>
      <c r="T760" s="340"/>
      <c r="U760" s="340"/>
      <c r="V760" s="340"/>
      <c r="W760" s="340"/>
      <c r="X760" s="340"/>
      <c r="Y760" s="340"/>
      <c r="Z760" s="340"/>
    </row>
    <row r="761" spans="1:26" ht="15.75" customHeight="1" x14ac:dyDescent="0.25">
      <c r="A761" s="340"/>
      <c r="B761" s="340"/>
      <c r="C761" s="340"/>
      <c r="D761" s="346"/>
      <c r="E761" s="346"/>
      <c r="F761" s="346"/>
      <c r="G761" s="346"/>
      <c r="H761" s="340"/>
      <c r="I761" s="340"/>
      <c r="J761" s="340"/>
      <c r="K761" s="340"/>
      <c r="L761" s="340"/>
      <c r="M761" s="340"/>
      <c r="N761" s="340"/>
      <c r="O761" s="340"/>
      <c r="P761" s="340"/>
      <c r="Q761" s="340"/>
      <c r="R761" s="340"/>
      <c r="S761" s="340"/>
      <c r="T761" s="340"/>
      <c r="U761" s="340"/>
      <c r="V761" s="340"/>
      <c r="W761" s="340"/>
      <c r="X761" s="340"/>
      <c r="Y761" s="340"/>
      <c r="Z761" s="340"/>
    </row>
    <row r="762" spans="1:26" ht="15.75" customHeight="1" x14ac:dyDescent="0.25">
      <c r="A762" s="340"/>
      <c r="B762" s="340"/>
      <c r="C762" s="340"/>
      <c r="D762" s="346"/>
      <c r="E762" s="346"/>
      <c r="F762" s="346"/>
      <c r="G762" s="346"/>
      <c r="H762" s="340"/>
      <c r="I762" s="340"/>
      <c r="J762" s="340"/>
      <c r="K762" s="340"/>
      <c r="L762" s="340"/>
      <c r="M762" s="340"/>
      <c r="N762" s="340"/>
      <c r="O762" s="340"/>
      <c r="P762" s="340"/>
      <c r="Q762" s="340"/>
      <c r="R762" s="340"/>
      <c r="S762" s="340"/>
      <c r="T762" s="340"/>
      <c r="U762" s="340"/>
      <c r="V762" s="340"/>
      <c r="W762" s="340"/>
      <c r="X762" s="340"/>
      <c r="Y762" s="340"/>
      <c r="Z762" s="340"/>
    </row>
    <row r="763" spans="1:26" ht="15.75" customHeight="1" x14ac:dyDescent="0.25">
      <c r="A763" s="340"/>
      <c r="B763" s="340"/>
      <c r="C763" s="340"/>
      <c r="D763" s="346"/>
      <c r="E763" s="346"/>
      <c r="F763" s="346"/>
      <c r="G763" s="346"/>
      <c r="H763" s="340"/>
      <c r="I763" s="340"/>
      <c r="J763" s="340"/>
      <c r="K763" s="340"/>
      <c r="L763" s="340"/>
      <c r="M763" s="340"/>
      <c r="N763" s="340"/>
      <c r="O763" s="340"/>
      <c r="P763" s="340"/>
      <c r="Q763" s="340"/>
      <c r="R763" s="340"/>
      <c r="S763" s="340"/>
      <c r="T763" s="340"/>
      <c r="U763" s="340"/>
      <c r="V763" s="340"/>
      <c r="W763" s="340"/>
      <c r="X763" s="340"/>
      <c r="Y763" s="340"/>
      <c r="Z763" s="340"/>
    </row>
    <row r="764" spans="1:26" ht="15.75" customHeight="1" x14ac:dyDescent="0.25">
      <c r="A764" s="340"/>
      <c r="B764" s="340"/>
      <c r="C764" s="340"/>
      <c r="D764" s="346"/>
      <c r="E764" s="346"/>
      <c r="F764" s="346"/>
      <c r="G764" s="346"/>
      <c r="H764" s="340"/>
      <c r="I764" s="340"/>
      <c r="J764" s="340"/>
      <c r="K764" s="340"/>
      <c r="L764" s="340"/>
      <c r="M764" s="340"/>
      <c r="N764" s="340"/>
      <c r="O764" s="340"/>
      <c r="P764" s="340"/>
      <c r="Q764" s="340"/>
      <c r="R764" s="340"/>
      <c r="S764" s="340"/>
      <c r="T764" s="340"/>
      <c r="U764" s="340"/>
      <c r="V764" s="340"/>
      <c r="W764" s="340"/>
      <c r="X764" s="340"/>
      <c r="Y764" s="340"/>
      <c r="Z764" s="340"/>
    </row>
    <row r="765" spans="1:26" ht="15.75" customHeight="1" x14ac:dyDescent="0.25">
      <c r="A765" s="340"/>
      <c r="B765" s="340"/>
      <c r="C765" s="340"/>
      <c r="D765" s="346"/>
      <c r="E765" s="346"/>
      <c r="F765" s="346"/>
      <c r="G765" s="346"/>
      <c r="H765" s="340"/>
      <c r="I765" s="340"/>
      <c r="J765" s="340"/>
      <c r="K765" s="340"/>
      <c r="L765" s="340"/>
      <c r="M765" s="340"/>
      <c r="N765" s="340"/>
      <c r="O765" s="340"/>
      <c r="P765" s="340"/>
      <c r="Q765" s="340"/>
      <c r="R765" s="340"/>
      <c r="S765" s="340"/>
      <c r="T765" s="340"/>
      <c r="U765" s="340"/>
      <c r="V765" s="340"/>
      <c r="W765" s="340"/>
      <c r="X765" s="340"/>
      <c r="Y765" s="340"/>
      <c r="Z765" s="340"/>
    </row>
    <row r="766" spans="1:26" ht="15.75" customHeight="1" x14ac:dyDescent="0.25">
      <c r="A766" s="340"/>
      <c r="B766" s="340"/>
      <c r="C766" s="340"/>
      <c r="D766" s="346"/>
      <c r="E766" s="346"/>
      <c r="F766" s="346"/>
      <c r="G766" s="346"/>
      <c r="H766" s="340"/>
      <c r="I766" s="340"/>
      <c r="J766" s="340"/>
      <c r="K766" s="340"/>
      <c r="L766" s="340"/>
      <c r="M766" s="340"/>
      <c r="N766" s="340"/>
      <c r="O766" s="340"/>
      <c r="P766" s="340"/>
      <c r="Q766" s="340"/>
      <c r="R766" s="340"/>
      <c r="S766" s="340"/>
      <c r="T766" s="340"/>
      <c r="U766" s="340"/>
      <c r="V766" s="340"/>
      <c r="W766" s="340"/>
      <c r="X766" s="340"/>
      <c r="Y766" s="340"/>
      <c r="Z766" s="340"/>
    </row>
    <row r="767" spans="1:26" ht="15.75" customHeight="1" x14ac:dyDescent="0.25">
      <c r="A767" s="340"/>
      <c r="B767" s="340"/>
      <c r="C767" s="340"/>
      <c r="D767" s="346"/>
      <c r="E767" s="346"/>
      <c r="F767" s="346"/>
      <c r="G767" s="346"/>
      <c r="H767" s="340"/>
      <c r="I767" s="340"/>
      <c r="J767" s="340"/>
      <c r="K767" s="340"/>
      <c r="L767" s="340"/>
      <c r="M767" s="340"/>
      <c r="N767" s="340"/>
      <c r="O767" s="340"/>
      <c r="P767" s="340"/>
      <c r="Q767" s="340"/>
      <c r="R767" s="340"/>
      <c r="S767" s="340"/>
      <c r="T767" s="340"/>
      <c r="U767" s="340"/>
      <c r="V767" s="340"/>
      <c r="W767" s="340"/>
      <c r="X767" s="340"/>
      <c r="Y767" s="340"/>
      <c r="Z767" s="340"/>
    </row>
    <row r="768" spans="1:26" ht="15.75" customHeight="1" x14ac:dyDescent="0.25">
      <c r="A768" s="340"/>
      <c r="B768" s="340"/>
      <c r="C768" s="340"/>
      <c r="D768" s="346"/>
      <c r="E768" s="346"/>
      <c r="F768" s="346"/>
      <c r="G768" s="346"/>
      <c r="H768" s="340"/>
      <c r="I768" s="340"/>
      <c r="J768" s="340"/>
      <c r="K768" s="340"/>
      <c r="L768" s="340"/>
      <c r="M768" s="340"/>
      <c r="N768" s="340"/>
      <c r="O768" s="340"/>
      <c r="P768" s="340"/>
      <c r="Q768" s="340"/>
      <c r="R768" s="340"/>
      <c r="S768" s="340"/>
      <c r="T768" s="340"/>
      <c r="U768" s="340"/>
      <c r="V768" s="340"/>
      <c r="W768" s="340"/>
      <c r="X768" s="340"/>
      <c r="Y768" s="340"/>
      <c r="Z768" s="340"/>
    </row>
    <row r="769" spans="1:26" ht="15.75" customHeight="1" x14ac:dyDescent="0.25">
      <c r="A769" s="340"/>
      <c r="B769" s="340"/>
      <c r="C769" s="340"/>
      <c r="D769" s="346"/>
      <c r="E769" s="346"/>
      <c r="F769" s="346"/>
      <c r="G769" s="346"/>
      <c r="H769" s="340"/>
      <c r="I769" s="340"/>
      <c r="J769" s="340"/>
      <c r="K769" s="340"/>
      <c r="L769" s="340"/>
      <c r="M769" s="340"/>
      <c r="N769" s="340"/>
      <c r="O769" s="340"/>
      <c r="P769" s="340"/>
      <c r="Q769" s="340"/>
      <c r="R769" s="340"/>
      <c r="S769" s="340"/>
      <c r="T769" s="340"/>
      <c r="U769" s="340"/>
      <c r="V769" s="340"/>
      <c r="W769" s="340"/>
      <c r="X769" s="340"/>
      <c r="Y769" s="340"/>
      <c r="Z769" s="340"/>
    </row>
    <row r="770" spans="1:26" ht="15.75" customHeight="1" x14ac:dyDescent="0.25">
      <c r="A770" s="340"/>
      <c r="B770" s="340"/>
      <c r="C770" s="340"/>
      <c r="D770" s="346"/>
      <c r="E770" s="346"/>
      <c r="F770" s="346"/>
      <c r="G770" s="346"/>
      <c r="H770" s="340"/>
      <c r="I770" s="340"/>
      <c r="J770" s="340"/>
      <c r="K770" s="340"/>
      <c r="L770" s="340"/>
      <c r="M770" s="340"/>
      <c r="N770" s="340"/>
      <c r="O770" s="340"/>
      <c r="P770" s="340"/>
      <c r="Q770" s="340"/>
      <c r="R770" s="340"/>
      <c r="S770" s="340"/>
      <c r="T770" s="340"/>
      <c r="U770" s="340"/>
      <c r="V770" s="340"/>
      <c r="W770" s="340"/>
      <c r="X770" s="340"/>
      <c r="Y770" s="340"/>
      <c r="Z770" s="340"/>
    </row>
    <row r="771" spans="1:26" ht="15.75" customHeight="1" x14ac:dyDescent="0.25">
      <c r="A771" s="340"/>
      <c r="B771" s="340"/>
      <c r="C771" s="340"/>
      <c r="D771" s="346"/>
      <c r="E771" s="346"/>
      <c r="F771" s="346"/>
      <c r="G771" s="346"/>
      <c r="H771" s="340"/>
      <c r="I771" s="340"/>
      <c r="J771" s="340"/>
      <c r="K771" s="340"/>
      <c r="L771" s="340"/>
      <c r="M771" s="340"/>
      <c r="N771" s="340"/>
      <c r="O771" s="340"/>
      <c r="P771" s="340"/>
      <c r="Q771" s="340"/>
      <c r="R771" s="340"/>
      <c r="S771" s="340"/>
      <c r="T771" s="340"/>
      <c r="U771" s="340"/>
      <c r="V771" s="340"/>
      <c r="W771" s="340"/>
      <c r="X771" s="340"/>
      <c r="Y771" s="340"/>
      <c r="Z771" s="340"/>
    </row>
    <row r="772" spans="1:26" ht="15.75" customHeight="1" x14ac:dyDescent="0.25">
      <c r="A772" s="340"/>
      <c r="B772" s="340"/>
      <c r="C772" s="340"/>
      <c r="D772" s="346"/>
      <c r="E772" s="346"/>
      <c r="F772" s="346"/>
      <c r="G772" s="346"/>
      <c r="H772" s="340"/>
      <c r="I772" s="340"/>
      <c r="J772" s="340"/>
      <c r="K772" s="340"/>
      <c r="L772" s="340"/>
      <c r="M772" s="340"/>
      <c r="N772" s="340"/>
      <c r="O772" s="340"/>
      <c r="P772" s="340"/>
      <c r="Q772" s="340"/>
      <c r="R772" s="340"/>
      <c r="S772" s="340"/>
      <c r="T772" s="340"/>
      <c r="U772" s="340"/>
      <c r="V772" s="340"/>
      <c r="W772" s="340"/>
      <c r="X772" s="340"/>
      <c r="Y772" s="340"/>
      <c r="Z772" s="340"/>
    </row>
    <row r="773" spans="1:26" ht="15.75" customHeight="1" x14ac:dyDescent="0.25">
      <c r="A773" s="340"/>
      <c r="B773" s="340"/>
      <c r="C773" s="340"/>
      <c r="D773" s="346"/>
      <c r="E773" s="346"/>
      <c r="F773" s="346"/>
      <c r="G773" s="346"/>
      <c r="H773" s="340"/>
      <c r="I773" s="340"/>
      <c r="J773" s="340"/>
      <c r="K773" s="340"/>
      <c r="L773" s="340"/>
      <c r="M773" s="340"/>
      <c r="N773" s="340"/>
      <c r="O773" s="340"/>
      <c r="P773" s="340"/>
      <c r="Q773" s="340"/>
      <c r="R773" s="340"/>
      <c r="S773" s="340"/>
      <c r="T773" s="340"/>
      <c r="U773" s="340"/>
      <c r="V773" s="340"/>
      <c r="W773" s="340"/>
      <c r="X773" s="340"/>
      <c r="Y773" s="340"/>
      <c r="Z773" s="340"/>
    </row>
    <row r="774" spans="1:26" ht="15.75" customHeight="1" x14ac:dyDescent="0.25">
      <c r="A774" s="340"/>
      <c r="B774" s="340"/>
      <c r="C774" s="340"/>
      <c r="D774" s="346"/>
      <c r="E774" s="346"/>
      <c r="F774" s="346"/>
      <c r="G774" s="346"/>
      <c r="H774" s="340"/>
      <c r="I774" s="340"/>
      <c r="J774" s="340"/>
      <c r="K774" s="340"/>
      <c r="L774" s="340"/>
      <c r="M774" s="340"/>
      <c r="N774" s="340"/>
      <c r="O774" s="340"/>
      <c r="P774" s="340"/>
      <c r="Q774" s="340"/>
      <c r="R774" s="340"/>
      <c r="S774" s="340"/>
      <c r="T774" s="340"/>
      <c r="U774" s="340"/>
      <c r="V774" s="340"/>
      <c r="W774" s="340"/>
      <c r="X774" s="340"/>
      <c r="Y774" s="340"/>
      <c r="Z774" s="340"/>
    </row>
    <row r="775" spans="1:26" ht="15.75" customHeight="1" x14ac:dyDescent="0.25">
      <c r="A775" s="340"/>
      <c r="B775" s="340"/>
      <c r="C775" s="340"/>
      <c r="D775" s="346"/>
      <c r="E775" s="346"/>
      <c r="F775" s="346"/>
      <c r="G775" s="346"/>
      <c r="H775" s="340"/>
      <c r="I775" s="340"/>
      <c r="J775" s="340"/>
      <c r="K775" s="340"/>
      <c r="L775" s="340"/>
      <c r="M775" s="340"/>
      <c r="N775" s="340"/>
      <c r="O775" s="340"/>
      <c r="P775" s="340"/>
      <c r="Q775" s="340"/>
      <c r="R775" s="340"/>
      <c r="S775" s="340"/>
      <c r="T775" s="340"/>
      <c r="U775" s="340"/>
      <c r="V775" s="340"/>
      <c r="W775" s="340"/>
      <c r="X775" s="340"/>
      <c r="Y775" s="340"/>
      <c r="Z775" s="340"/>
    </row>
    <row r="776" spans="1:26" ht="15.75" customHeight="1" x14ac:dyDescent="0.25">
      <c r="A776" s="340"/>
      <c r="B776" s="340"/>
      <c r="C776" s="340"/>
      <c r="D776" s="346"/>
      <c r="E776" s="346"/>
      <c r="F776" s="346"/>
      <c r="G776" s="346"/>
      <c r="H776" s="340"/>
      <c r="I776" s="340"/>
      <c r="J776" s="340"/>
      <c r="K776" s="340"/>
      <c r="L776" s="340"/>
      <c r="M776" s="340"/>
      <c r="N776" s="340"/>
      <c r="O776" s="340"/>
      <c r="P776" s="340"/>
      <c r="Q776" s="340"/>
      <c r="R776" s="340"/>
      <c r="S776" s="340"/>
      <c r="T776" s="340"/>
      <c r="U776" s="340"/>
      <c r="V776" s="340"/>
      <c r="W776" s="340"/>
      <c r="X776" s="340"/>
      <c r="Y776" s="340"/>
      <c r="Z776" s="340"/>
    </row>
    <row r="777" spans="1:26" ht="15.75" customHeight="1" x14ac:dyDescent="0.25">
      <c r="A777" s="340"/>
      <c r="B777" s="340"/>
      <c r="C777" s="340"/>
      <c r="D777" s="346"/>
      <c r="E777" s="346"/>
      <c r="F777" s="346"/>
      <c r="G777" s="346"/>
      <c r="H777" s="340"/>
      <c r="I777" s="340"/>
      <c r="J777" s="340"/>
      <c r="K777" s="340"/>
      <c r="L777" s="340"/>
      <c r="M777" s="340"/>
      <c r="N777" s="340"/>
      <c r="O777" s="340"/>
      <c r="P777" s="340"/>
      <c r="Q777" s="340"/>
      <c r="R777" s="340"/>
      <c r="S777" s="340"/>
      <c r="T777" s="340"/>
      <c r="U777" s="340"/>
      <c r="V777" s="340"/>
      <c r="W777" s="340"/>
      <c r="X777" s="340"/>
      <c r="Y777" s="340"/>
      <c r="Z777" s="340"/>
    </row>
    <row r="778" spans="1:26" ht="15.75" customHeight="1" x14ac:dyDescent="0.25">
      <c r="A778" s="340"/>
      <c r="B778" s="340"/>
      <c r="C778" s="340"/>
      <c r="D778" s="346"/>
      <c r="E778" s="346"/>
      <c r="F778" s="346"/>
      <c r="G778" s="346"/>
      <c r="H778" s="340"/>
      <c r="I778" s="340"/>
      <c r="J778" s="340"/>
      <c r="K778" s="340"/>
      <c r="L778" s="340"/>
      <c r="M778" s="340"/>
      <c r="N778" s="340"/>
      <c r="O778" s="340"/>
      <c r="P778" s="340"/>
      <c r="Q778" s="340"/>
      <c r="R778" s="340"/>
      <c r="S778" s="340"/>
      <c r="T778" s="340"/>
      <c r="U778" s="340"/>
      <c r="V778" s="340"/>
      <c r="W778" s="340"/>
      <c r="X778" s="340"/>
      <c r="Y778" s="340"/>
      <c r="Z778" s="340"/>
    </row>
    <row r="779" spans="1:26" ht="15.75" customHeight="1" x14ac:dyDescent="0.25">
      <c r="A779" s="340"/>
      <c r="B779" s="340"/>
      <c r="C779" s="340"/>
      <c r="D779" s="346"/>
      <c r="E779" s="346"/>
      <c r="F779" s="346"/>
      <c r="G779" s="346"/>
      <c r="H779" s="340"/>
      <c r="I779" s="340"/>
      <c r="J779" s="340"/>
      <c r="K779" s="340"/>
      <c r="L779" s="340"/>
      <c r="M779" s="340"/>
      <c r="N779" s="340"/>
      <c r="O779" s="340"/>
      <c r="P779" s="340"/>
      <c r="Q779" s="340"/>
      <c r="R779" s="340"/>
      <c r="S779" s="340"/>
      <c r="T779" s="340"/>
      <c r="U779" s="340"/>
      <c r="V779" s="340"/>
      <c r="W779" s="340"/>
      <c r="X779" s="340"/>
      <c r="Y779" s="340"/>
      <c r="Z779" s="340"/>
    </row>
    <row r="780" spans="1:26" ht="15.75" customHeight="1" x14ac:dyDescent="0.25">
      <c r="A780" s="340"/>
      <c r="B780" s="340"/>
      <c r="C780" s="340"/>
      <c r="D780" s="346"/>
      <c r="E780" s="346"/>
      <c r="F780" s="346"/>
      <c r="G780" s="346"/>
      <c r="H780" s="340"/>
      <c r="I780" s="340"/>
      <c r="J780" s="340"/>
      <c r="K780" s="340"/>
      <c r="L780" s="340"/>
      <c r="M780" s="340"/>
      <c r="N780" s="340"/>
      <c r="O780" s="340"/>
      <c r="P780" s="340"/>
      <c r="Q780" s="340"/>
      <c r="R780" s="340"/>
      <c r="S780" s="340"/>
      <c r="T780" s="340"/>
      <c r="U780" s="340"/>
      <c r="V780" s="340"/>
      <c r="W780" s="340"/>
      <c r="X780" s="340"/>
      <c r="Y780" s="340"/>
      <c r="Z780" s="340"/>
    </row>
    <row r="781" spans="1:26" ht="15.75" customHeight="1" x14ac:dyDescent="0.25">
      <c r="A781" s="340"/>
      <c r="B781" s="340"/>
      <c r="C781" s="340"/>
      <c r="D781" s="346"/>
      <c r="E781" s="346"/>
      <c r="F781" s="346"/>
      <c r="G781" s="346"/>
      <c r="H781" s="340"/>
      <c r="I781" s="340"/>
      <c r="J781" s="340"/>
      <c r="K781" s="340"/>
      <c r="L781" s="340"/>
      <c r="M781" s="340"/>
      <c r="N781" s="340"/>
      <c r="O781" s="340"/>
      <c r="P781" s="340"/>
      <c r="Q781" s="340"/>
      <c r="R781" s="340"/>
      <c r="S781" s="340"/>
      <c r="T781" s="340"/>
      <c r="U781" s="340"/>
      <c r="V781" s="340"/>
      <c r="W781" s="340"/>
      <c r="X781" s="340"/>
      <c r="Y781" s="340"/>
      <c r="Z781" s="340"/>
    </row>
    <row r="782" spans="1:26" ht="15.75" customHeight="1" x14ac:dyDescent="0.25">
      <c r="A782" s="340"/>
      <c r="B782" s="340"/>
      <c r="C782" s="340"/>
      <c r="D782" s="346"/>
      <c r="E782" s="346"/>
      <c r="F782" s="346"/>
      <c r="G782" s="346"/>
      <c r="H782" s="340"/>
      <c r="I782" s="340"/>
      <c r="J782" s="340"/>
      <c r="K782" s="340"/>
      <c r="L782" s="340"/>
      <c r="M782" s="340"/>
      <c r="N782" s="340"/>
      <c r="O782" s="340"/>
      <c r="P782" s="340"/>
      <c r="Q782" s="340"/>
      <c r="R782" s="340"/>
      <c r="S782" s="340"/>
      <c r="T782" s="340"/>
      <c r="U782" s="340"/>
      <c r="V782" s="340"/>
      <c r="W782" s="340"/>
      <c r="X782" s="340"/>
      <c r="Y782" s="340"/>
      <c r="Z782" s="340"/>
    </row>
    <row r="783" spans="1:26" ht="15.75" customHeight="1" x14ac:dyDescent="0.25">
      <c r="A783" s="340"/>
      <c r="B783" s="340"/>
      <c r="C783" s="340"/>
      <c r="D783" s="346"/>
      <c r="E783" s="346"/>
      <c r="F783" s="346"/>
      <c r="G783" s="346"/>
      <c r="H783" s="340"/>
      <c r="I783" s="340"/>
      <c r="J783" s="340"/>
      <c r="K783" s="340"/>
      <c r="L783" s="340"/>
      <c r="M783" s="340"/>
      <c r="N783" s="340"/>
      <c r="O783" s="340"/>
      <c r="P783" s="340"/>
      <c r="Q783" s="340"/>
      <c r="R783" s="340"/>
      <c r="S783" s="340"/>
      <c r="T783" s="340"/>
      <c r="U783" s="340"/>
      <c r="V783" s="340"/>
      <c r="W783" s="340"/>
      <c r="X783" s="340"/>
      <c r="Y783" s="340"/>
      <c r="Z783" s="340"/>
    </row>
    <row r="784" spans="1:26" ht="15.75" customHeight="1" x14ac:dyDescent="0.25">
      <c r="A784" s="340"/>
      <c r="B784" s="340"/>
      <c r="C784" s="340"/>
      <c r="D784" s="346"/>
      <c r="E784" s="346"/>
      <c r="F784" s="346"/>
      <c r="G784" s="346"/>
      <c r="H784" s="340"/>
      <c r="I784" s="340"/>
      <c r="J784" s="340"/>
      <c r="K784" s="340"/>
      <c r="L784" s="340"/>
      <c r="M784" s="340"/>
      <c r="N784" s="340"/>
      <c r="O784" s="340"/>
      <c r="P784" s="340"/>
      <c r="Q784" s="340"/>
      <c r="R784" s="340"/>
      <c r="S784" s="340"/>
      <c r="T784" s="340"/>
      <c r="U784" s="340"/>
      <c r="V784" s="340"/>
      <c r="W784" s="340"/>
      <c r="X784" s="340"/>
      <c r="Y784" s="340"/>
      <c r="Z784" s="340"/>
    </row>
    <row r="785" spans="1:26" ht="15.75" customHeight="1" x14ac:dyDescent="0.25">
      <c r="A785" s="340"/>
      <c r="B785" s="340"/>
      <c r="C785" s="340"/>
      <c r="D785" s="346"/>
      <c r="E785" s="346"/>
      <c r="F785" s="346"/>
      <c r="G785" s="346"/>
      <c r="H785" s="340"/>
      <c r="I785" s="340"/>
      <c r="J785" s="340"/>
      <c r="K785" s="340"/>
      <c r="L785" s="340"/>
      <c r="M785" s="340"/>
      <c r="N785" s="340"/>
      <c r="O785" s="340"/>
      <c r="P785" s="340"/>
      <c r="Q785" s="340"/>
      <c r="R785" s="340"/>
      <c r="S785" s="340"/>
      <c r="T785" s="340"/>
      <c r="U785" s="340"/>
      <c r="V785" s="340"/>
      <c r="W785" s="340"/>
      <c r="X785" s="340"/>
      <c r="Y785" s="340"/>
      <c r="Z785" s="340"/>
    </row>
    <row r="786" spans="1:26" ht="15.75" customHeight="1" x14ac:dyDescent="0.25">
      <c r="A786" s="340"/>
      <c r="B786" s="340"/>
      <c r="C786" s="340"/>
      <c r="D786" s="346"/>
      <c r="E786" s="346"/>
      <c r="F786" s="346"/>
      <c r="G786" s="346"/>
      <c r="H786" s="340"/>
      <c r="I786" s="340"/>
      <c r="J786" s="340"/>
      <c r="K786" s="340"/>
      <c r="L786" s="340"/>
      <c r="M786" s="340"/>
      <c r="N786" s="340"/>
      <c r="O786" s="340"/>
      <c r="P786" s="340"/>
      <c r="Q786" s="340"/>
      <c r="R786" s="340"/>
      <c r="S786" s="340"/>
      <c r="T786" s="340"/>
      <c r="U786" s="340"/>
      <c r="V786" s="340"/>
      <c r="W786" s="340"/>
      <c r="X786" s="340"/>
      <c r="Y786" s="340"/>
      <c r="Z786" s="340"/>
    </row>
    <row r="787" spans="1:26" ht="15.75" customHeight="1" x14ac:dyDescent="0.25">
      <c r="A787" s="340"/>
      <c r="B787" s="340"/>
      <c r="C787" s="340"/>
      <c r="D787" s="346"/>
      <c r="E787" s="346"/>
      <c r="F787" s="346"/>
      <c r="G787" s="346"/>
      <c r="H787" s="340"/>
      <c r="I787" s="340"/>
      <c r="J787" s="340"/>
      <c r="K787" s="340"/>
      <c r="L787" s="340"/>
      <c r="M787" s="340"/>
      <c r="N787" s="340"/>
      <c r="O787" s="340"/>
      <c r="P787" s="340"/>
      <c r="Q787" s="340"/>
      <c r="R787" s="340"/>
      <c r="S787" s="340"/>
      <c r="T787" s="340"/>
      <c r="U787" s="340"/>
      <c r="V787" s="340"/>
      <c r="W787" s="340"/>
      <c r="X787" s="340"/>
      <c r="Y787" s="340"/>
      <c r="Z787" s="340"/>
    </row>
    <row r="788" spans="1:26" ht="15.75" customHeight="1" x14ac:dyDescent="0.25">
      <c r="A788" s="340"/>
      <c r="B788" s="340"/>
      <c r="C788" s="340"/>
      <c r="D788" s="346"/>
      <c r="E788" s="346"/>
      <c r="F788" s="346"/>
      <c r="G788" s="346"/>
      <c r="H788" s="340"/>
      <c r="I788" s="340"/>
      <c r="J788" s="340"/>
      <c r="K788" s="340"/>
      <c r="L788" s="340"/>
      <c r="M788" s="340"/>
      <c r="N788" s="340"/>
      <c r="O788" s="340"/>
      <c r="P788" s="340"/>
      <c r="Q788" s="340"/>
      <c r="R788" s="340"/>
      <c r="S788" s="340"/>
      <c r="T788" s="340"/>
      <c r="U788" s="340"/>
      <c r="V788" s="340"/>
      <c r="W788" s="340"/>
      <c r="X788" s="340"/>
      <c r="Y788" s="340"/>
      <c r="Z788" s="340"/>
    </row>
    <row r="789" spans="1:26" ht="15.75" customHeight="1" x14ac:dyDescent="0.25">
      <c r="A789" s="340"/>
      <c r="B789" s="340"/>
      <c r="C789" s="340"/>
      <c r="D789" s="346"/>
      <c r="E789" s="346"/>
      <c r="F789" s="346"/>
      <c r="G789" s="346"/>
      <c r="H789" s="340"/>
      <c r="I789" s="340"/>
      <c r="J789" s="340"/>
      <c r="K789" s="340"/>
      <c r="L789" s="340"/>
      <c r="M789" s="340"/>
      <c r="N789" s="340"/>
      <c r="O789" s="340"/>
      <c r="P789" s="340"/>
      <c r="Q789" s="340"/>
      <c r="R789" s="340"/>
      <c r="S789" s="340"/>
      <c r="T789" s="340"/>
      <c r="U789" s="340"/>
      <c r="V789" s="340"/>
      <c r="W789" s="340"/>
      <c r="X789" s="340"/>
      <c r="Y789" s="340"/>
      <c r="Z789" s="340"/>
    </row>
    <row r="790" spans="1:26" ht="15.75" customHeight="1" x14ac:dyDescent="0.25">
      <c r="A790" s="340"/>
      <c r="B790" s="340"/>
      <c r="C790" s="340"/>
      <c r="D790" s="346"/>
      <c r="E790" s="346"/>
      <c r="F790" s="346"/>
      <c r="G790" s="346"/>
      <c r="H790" s="340"/>
      <c r="I790" s="340"/>
      <c r="J790" s="340"/>
      <c r="K790" s="340"/>
      <c r="L790" s="340"/>
      <c r="M790" s="340"/>
      <c r="N790" s="340"/>
      <c r="O790" s="340"/>
      <c r="P790" s="340"/>
      <c r="Q790" s="340"/>
      <c r="R790" s="340"/>
      <c r="S790" s="340"/>
      <c r="T790" s="340"/>
      <c r="U790" s="340"/>
      <c r="V790" s="340"/>
      <c r="W790" s="340"/>
      <c r="X790" s="340"/>
      <c r="Y790" s="340"/>
      <c r="Z790" s="340"/>
    </row>
    <row r="791" spans="1:26" ht="15.75" customHeight="1" x14ac:dyDescent="0.25">
      <c r="A791" s="340"/>
      <c r="B791" s="340"/>
      <c r="C791" s="340"/>
      <c r="D791" s="346"/>
      <c r="E791" s="346"/>
      <c r="F791" s="346"/>
      <c r="G791" s="346"/>
      <c r="H791" s="340"/>
      <c r="I791" s="340"/>
      <c r="J791" s="340"/>
      <c r="K791" s="340"/>
      <c r="L791" s="340"/>
      <c r="M791" s="340"/>
      <c r="N791" s="340"/>
      <c r="O791" s="340"/>
      <c r="P791" s="340"/>
      <c r="Q791" s="340"/>
      <c r="R791" s="340"/>
      <c r="S791" s="340"/>
      <c r="T791" s="340"/>
      <c r="U791" s="340"/>
      <c r="V791" s="340"/>
      <c r="W791" s="340"/>
      <c r="X791" s="340"/>
      <c r="Y791" s="340"/>
      <c r="Z791" s="340"/>
    </row>
    <row r="792" spans="1:26" ht="15.75" customHeight="1" x14ac:dyDescent="0.25">
      <c r="A792" s="340"/>
      <c r="B792" s="340"/>
      <c r="C792" s="340"/>
      <c r="D792" s="346"/>
      <c r="E792" s="346"/>
      <c r="F792" s="346"/>
      <c r="G792" s="346"/>
      <c r="H792" s="340"/>
      <c r="I792" s="340"/>
      <c r="J792" s="340"/>
      <c r="K792" s="340"/>
      <c r="L792" s="340"/>
      <c r="M792" s="340"/>
      <c r="N792" s="340"/>
      <c r="O792" s="340"/>
      <c r="P792" s="340"/>
      <c r="Q792" s="340"/>
      <c r="R792" s="340"/>
      <c r="S792" s="340"/>
      <c r="T792" s="340"/>
      <c r="U792" s="340"/>
      <c r="V792" s="340"/>
      <c r="W792" s="340"/>
      <c r="X792" s="340"/>
      <c r="Y792" s="340"/>
      <c r="Z792" s="340"/>
    </row>
    <row r="793" spans="1:26" ht="15.75" customHeight="1" x14ac:dyDescent="0.25">
      <c r="A793" s="340"/>
      <c r="B793" s="340"/>
      <c r="C793" s="340"/>
      <c r="D793" s="346"/>
      <c r="E793" s="346"/>
      <c r="F793" s="346"/>
      <c r="G793" s="346"/>
      <c r="H793" s="340"/>
      <c r="I793" s="340"/>
      <c r="J793" s="340"/>
      <c r="K793" s="340"/>
      <c r="L793" s="340"/>
      <c r="M793" s="340"/>
      <c r="N793" s="340"/>
      <c r="O793" s="340"/>
      <c r="P793" s="340"/>
      <c r="Q793" s="340"/>
      <c r="R793" s="340"/>
      <c r="S793" s="340"/>
      <c r="T793" s="340"/>
      <c r="U793" s="340"/>
      <c r="V793" s="340"/>
      <c r="W793" s="340"/>
      <c r="X793" s="340"/>
      <c r="Y793" s="340"/>
      <c r="Z793" s="340"/>
    </row>
    <row r="794" spans="1:26" ht="15.75" customHeight="1" x14ac:dyDescent="0.25">
      <c r="A794" s="340"/>
      <c r="B794" s="340"/>
      <c r="C794" s="340"/>
      <c r="D794" s="346"/>
      <c r="E794" s="346"/>
      <c r="F794" s="346"/>
      <c r="G794" s="346"/>
      <c r="H794" s="340"/>
      <c r="I794" s="340"/>
      <c r="J794" s="340"/>
      <c r="K794" s="340"/>
      <c r="L794" s="340"/>
      <c r="M794" s="340"/>
      <c r="N794" s="340"/>
      <c r="O794" s="340"/>
      <c r="P794" s="340"/>
      <c r="Q794" s="340"/>
      <c r="R794" s="340"/>
      <c r="S794" s="340"/>
      <c r="T794" s="340"/>
      <c r="U794" s="340"/>
      <c r="V794" s="340"/>
      <c r="W794" s="340"/>
      <c r="X794" s="340"/>
      <c r="Y794" s="340"/>
      <c r="Z794" s="340"/>
    </row>
    <row r="795" spans="1:26" ht="15.75" customHeight="1" x14ac:dyDescent="0.25">
      <c r="A795" s="340"/>
      <c r="B795" s="340"/>
      <c r="C795" s="340"/>
      <c r="D795" s="346"/>
      <c r="E795" s="346"/>
      <c r="F795" s="346"/>
      <c r="G795" s="346"/>
      <c r="H795" s="340"/>
      <c r="I795" s="340"/>
      <c r="J795" s="340"/>
      <c r="K795" s="340"/>
      <c r="L795" s="340"/>
      <c r="M795" s="340"/>
      <c r="N795" s="340"/>
      <c r="O795" s="340"/>
      <c r="P795" s="340"/>
      <c r="Q795" s="340"/>
      <c r="R795" s="340"/>
      <c r="S795" s="340"/>
      <c r="T795" s="340"/>
      <c r="U795" s="340"/>
      <c r="V795" s="340"/>
      <c r="W795" s="340"/>
      <c r="X795" s="340"/>
      <c r="Y795" s="340"/>
      <c r="Z795" s="340"/>
    </row>
    <row r="796" spans="1:26" ht="15.75" customHeight="1" x14ac:dyDescent="0.25">
      <c r="A796" s="340"/>
      <c r="B796" s="340"/>
      <c r="C796" s="340"/>
      <c r="D796" s="346"/>
      <c r="E796" s="346"/>
      <c r="F796" s="346"/>
      <c r="G796" s="346"/>
      <c r="H796" s="340"/>
      <c r="I796" s="340"/>
      <c r="J796" s="340"/>
      <c r="K796" s="340"/>
      <c r="L796" s="340"/>
      <c r="M796" s="340"/>
      <c r="N796" s="340"/>
      <c r="O796" s="340"/>
      <c r="P796" s="340"/>
      <c r="Q796" s="340"/>
      <c r="R796" s="340"/>
      <c r="S796" s="340"/>
      <c r="T796" s="340"/>
      <c r="U796" s="340"/>
      <c r="V796" s="340"/>
      <c r="W796" s="340"/>
      <c r="X796" s="340"/>
      <c r="Y796" s="340"/>
      <c r="Z796" s="340"/>
    </row>
    <row r="797" spans="1:26" ht="15.75" customHeight="1" x14ac:dyDescent="0.25">
      <c r="A797" s="340"/>
      <c r="B797" s="340"/>
      <c r="C797" s="340"/>
      <c r="D797" s="346"/>
      <c r="E797" s="346"/>
      <c r="F797" s="346"/>
      <c r="G797" s="346"/>
      <c r="H797" s="340"/>
      <c r="I797" s="340"/>
      <c r="J797" s="340"/>
      <c r="K797" s="340"/>
      <c r="L797" s="340"/>
      <c r="M797" s="340"/>
      <c r="N797" s="340"/>
      <c r="O797" s="340"/>
      <c r="P797" s="340"/>
      <c r="Q797" s="340"/>
      <c r="R797" s="340"/>
      <c r="S797" s="340"/>
      <c r="T797" s="340"/>
      <c r="U797" s="340"/>
      <c r="V797" s="340"/>
      <c r="W797" s="340"/>
      <c r="X797" s="340"/>
      <c r="Y797" s="340"/>
      <c r="Z797" s="340"/>
    </row>
    <row r="798" spans="1:26" ht="15.75" customHeight="1" x14ac:dyDescent="0.25">
      <c r="A798" s="340"/>
      <c r="B798" s="340"/>
      <c r="C798" s="340"/>
      <c r="D798" s="346"/>
      <c r="E798" s="346"/>
      <c r="F798" s="346"/>
      <c r="G798" s="346"/>
      <c r="H798" s="340"/>
      <c r="I798" s="340"/>
      <c r="J798" s="340"/>
      <c r="K798" s="340"/>
      <c r="L798" s="340"/>
      <c r="M798" s="340"/>
      <c r="N798" s="340"/>
      <c r="O798" s="340"/>
      <c r="P798" s="340"/>
      <c r="Q798" s="340"/>
      <c r="R798" s="340"/>
      <c r="S798" s="340"/>
      <c r="T798" s="340"/>
      <c r="U798" s="340"/>
      <c r="V798" s="340"/>
      <c r="W798" s="340"/>
      <c r="X798" s="340"/>
      <c r="Y798" s="340"/>
      <c r="Z798" s="340"/>
    </row>
    <row r="799" spans="1:26" ht="15.75" customHeight="1" x14ac:dyDescent="0.25">
      <c r="A799" s="340"/>
      <c r="B799" s="340"/>
      <c r="C799" s="340"/>
      <c r="D799" s="346"/>
      <c r="E799" s="346"/>
      <c r="F799" s="346"/>
      <c r="G799" s="346"/>
      <c r="H799" s="340"/>
      <c r="I799" s="340"/>
      <c r="J799" s="340"/>
      <c r="K799" s="340"/>
      <c r="L799" s="340"/>
      <c r="M799" s="340"/>
      <c r="N799" s="340"/>
      <c r="O799" s="340"/>
      <c r="P799" s="340"/>
      <c r="Q799" s="340"/>
      <c r="R799" s="340"/>
      <c r="S799" s="340"/>
      <c r="T799" s="340"/>
      <c r="U799" s="340"/>
      <c r="V799" s="340"/>
      <c r="W799" s="340"/>
      <c r="X799" s="340"/>
      <c r="Y799" s="340"/>
      <c r="Z799" s="340"/>
    </row>
    <row r="800" spans="1:26" ht="15.75" customHeight="1" x14ac:dyDescent="0.25">
      <c r="A800" s="340"/>
      <c r="B800" s="340"/>
      <c r="C800" s="340"/>
      <c r="D800" s="346"/>
      <c r="E800" s="346"/>
      <c r="F800" s="346"/>
      <c r="G800" s="346"/>
      <c r="H800" s="340"/>
      <c r="I800" s="340"/>
      <c r="J800" s="340"/>
      <c r="K800" s="340"/>
      <c r="L800" s="340"/>
      <c r="M800" s="340"/>
      <c r="N800" s="340"/>
      <c r="O800" s="340"/>
      <c r="P800" s="340"/>
      <c r="Q800" s="340"/>
      <c r="R800" s="340"/>
      <c r="S800" s="340"/>
      <c r="T800" s="340"/>
      <c r="U800" s="340"/>
      <c r="V800" s="340"/>
      <c r="W800" s="340"/>
      <c r="X800" s="340"/>
      <c r="Y800" s="340"/>
      <c r="Z800" s="340"/>
    </row>
    <row r="801" spans="1:26" ht="15.75" customHeight="1" x14ac:dyDescent="0.25">
      <c r="A801" s="340"/>
      <c r="B801" s="340"/>
      <c r="C801" s="340"/>
      <c r="D801" s="346"/>
      <c r="E801" s="346"/>
      <c r="F801" s="346"/>
      <c r="G801" s="346"/>
      <c r="H801" s="340"/>
      <c r="I801" s="340"/>
      <c r="J801" s="340"/>
      <c r="K801" s="340"/>
      <c r="L801" s="340"/>
      <c r="M801" s="340"/>
      <c r="N801" s="340"/>
      <c r="O801" s="340"/>
      <c r="P801" s="340"/>
      <c r="Q801" s="340"/>
      <c r="R801" s="340"/>
      <c r="S801" s="340"/>
      <c r="T801" s="340"/>
      <c r="U801" s="340"/>
      <c r="V801" s="340"/>
      <c r="W801" s="340"/>
      <c r="X801" s="340"/>
      <c r="Y801" s="340"/>
      <c r="Z801" s="340"/>
    </row>
    <row r="802" spans="1:26" ht="15.75" customHeight="1" x14ac:dyDescent="0.25">
      <c r="A802" s="340"/>
      <c r="B802" s="340"/>
      <c r="C802" s="340"/>
      <c r="D802" s="346"/>
      <c r="E802" s="346"/>
      <c r="F802" s="346"/>
      <c r="G802" s="346"/>
      <c r="H802" s="340"/>
      <c r="I802" s="340"/>
      <c r="J802" s="340"/>
      <c r="K802" s="340"/>
      <c r="L802" s="340"/>
      <c r="M802" s="340"/>
      <c r="N802" s="340"/>
      <c r="O802" s="340"/>
      <c r="P802" s="340"/>
      <c r="Q802" s="340"/>
      <c r="R802" s="340"/>
      <c r="S802" s="340"/>
      <c r="T802" s="340"/>
      <c r="U802" s="340"/>
      <c r="V802" s="340"/>
      <c r="W802" s="340"/>
      <c r="X802" s="340"/>
      <c r="Y802" s="340"/>
      <c r="Z802" s="340"/>
    </row>
    <row r="803" spans="1:26" ht="15.75" customHeight="1" x14ac:dyDescent="0.25">
      <c r="A803" s="340"/>
      <c r="B803" s="340"/>
      <c r="C803" s="340"/>
      <c r="D803" s="346"/>
      <c r="E803" s="346"/>
      <c r="F803" s="346"/>
      <c r="G803" s="346"/>
      <c r="H803" s="340"/>
      <c r="I803" s="340"/>
      <c r="J803" s="340"/>
      <c r="K803" s="340"/>
      <c r="L803" s="340"/>
      <c r="M803" s="340"/>
      <c r="N803" s="340"/>
      <c r="O803" s="340"/>
      <c r="P803" s="340"/>
      <c r="Q803" s="340"/>
      <c r="R803" s="340"/>
      <c r="S803" s="340"/>
      <c r="T803" s="340"/>
      <c r="U803" s="340"/>
      <c r="V803" s="340"/>
      <c r="W803" s="340"/>
      <c r="X803" s="340"/>
      <c r="Y803" s="340"/>
      <c r="Z803" s="340"/>
    </row>
    <row r="804" spans="1:26" ht="15.75" customHeight="1" x14ac:dyDescent="0.25">
      <c r="A804" s="340"/>
      <c r="B804" s="340"/>
      <c r="C804" s="340"/>
      <c r="D804" s="346"/>
      <c r="E804" s="346"/>
      <c r="F804" s="346"/>
      <c r="G804" s="346"/>
      <c r="H804" s="340"/>
      <c r="I804" s="340"/>
      <c r="J804" s="340"/>
      <c r="K804" s="340"/>
      <c r="L804" s="340"/>
      <c r="M804" s="340"/>
      <c r="N804" s="340"/>
      <c r="O804" s="340"/>
      <c r="P804" s="340"/>
      <c r="Q804" s="340"/>
      <c r="R804" s="340"/>
      <c r="S804" s="340"/>
      <c r="T804" s="340"/>
      <c r="U804" s="340"/>
      <c r="V804" s="340"/>
      <c r="W804" s="340"/>
      <c r="X804" s="340"/>
      <c r="Y804" s="340"/>
      <c r="Z804" s="340"/>
    </row>
    <row r="805" spans="1:26" ht="15.75" customHeight="1" x14ac:dyDescent="0.25">
      <c r="A805" s="340"/>
      <c r="B805" s="340"/>
      <c r="C805" s="340"/>
      <c r="D805" s="346"/>
      <c r="E805" s="346"/>
      <c r="F805" s="346"/>
      <c r="G805" s="346"/>
      <c r="H805" s="340"/>
      <c r="I805" s="340"/>
      <c r="J805" s="340"/>
      <c r="K805" s="340"/>
      <c r="L805" s="340"/>
      <c r="M805" s="340"/>
      <c r="N805" s="340"/>
      <c r="O805" s="340"/>
      <c r="P805" s="340"/>
      <c r="Q805" s="340"/>
      <c r="R805" s="340"/>
      <c r="S805" s="340"/>
      <c r="T805" s="340"/>
      <c r="U805" s="340"/>
      <c r="V805" s="340"/>
      <c r="W805" s="340"/>
      <c r="X805" s="340"/>
      <c r="Y805" s="340"/>
      <c r="Z805" s="340"/>
    </row>
    <row r="806" spans="1:26" ht="15.75" customHeight="1" x14ac:dyDescent="0.25">
      <c r="A806" s="340"/>
      <c r="B806" s="340"/>
      <c r="C806" s="340"/>
      <c r="D806" s="346"/>
      <c r="E806" s="346"/>
      <c r="F806" s="346"/>
      <c r="G806" s="346"/>
      <c r="H806" s="340"/>
      <c r="I806" s="340"/>
      <c r="J806" s="340"/>
      <c r="K806" s="340"/>
      <c r="L806" s="340"/>
      <c r="M806" s="340"/>
      <c r="N806" s="340"/>
      <c r="O806" s="340"/>
      <c r="P806" s="340"/>
      <c r="Q806" s="340"/>
      <c r="R806" s="340"/>
      <c r="S806" s="340"/>
      <c r="T806" s="340"/>
      <c r="U806" s="340"/>
      <c r="V806" s="340"/>
      <c r="W806" s="340"/>
      <c r="X806" s="340"/>
      <c r="Y806" s="340"/>
      <c r="Z806" s="340"/>
    </row>
    <row r="807" spans="1:26" ht="15.75" customHeight="1" x14ac:dyDescent="0.25">
      <c r="A807" s="340"/>
      <c r="B807" s="340"/>
      <c r="C807" s="340"/>
      <c r="D807" s="346"/>
      <c r="E807" s="346"/>
      <c r="F807" s="346"/>
      <c r="G807" s="346"/>
      <c r="H807" s="340"/>
      <c r="I807" s="340"/>
      <c r="J807" s="340"/>
      <c r="K807" s="340"/>
      <c r="L807" s="340"/>
      <c r="M807" s="340"/>
      <c r="N807" s="340"/>
      <c r="O807" s="340"/>
      <c r="P807" s="340"/>
      <c r="Q807" s="340"/>
      <c r="R807" s="340"/>
      <c r="S807" s="340"/>
      <c r="T807" s="340"/>
      <c r="U807" s="340"/>
      <c r="V807" s="340"/>
      <c r="W807" s="340"/>
      <c r="X807" s="340"/>
      <c r="Y807" s="340"/>
      <c r="Z807" s="340"/>
    </row>
    <row r="808" spans="1:26" ht="15.75" customHeight="1" x14ac:dyDescent="0.25">
      <c r="A808" s="340"/>
      <c r="B808" s="340"/>
      <c r="C808" s="340"/>
      <c r="D808" s="346"/>
      <c r="E808" s="346"/>
      <c r="F808" s="346"/>
      <c r="G808" s="346"/>
      <c r="H808" s="340"/>
      <c r="I808" s="340"/>
      <c r="J808" s="340"/>
      <c r="K808" s="340"/>
      <c r="L808" s="340"/>
      <c r="M808" s="340"/>
      <c r="N808" s="340"/>
      <c r="O808" s="340"/>
      <c r="P808" s="340"/>
      <c r="Q808" s="340"/>
      <c r="R808" s="340"/>
      <c r="S808" s="340"/>
      <c r="T808" s="340"/>
      <c r="U808" s="340"/>
      <c r="V808" s="340"/>
      <c r="W808" s="340"/>
      <c r="X808" s="340"/>
      <c r="Y808" s="340"/>
      <c r="Z808" s="340"/>
    </row>
    <row r="809" spans="1:26" ht="15.75" customHeight="1" x14ac:dyDescent="0.25">
      <c r="A809" s="340"/>
      <c r="B809" s="340"/>
      <c r="C809" s="340"/>
      <c r="D809" s="346"/>
      <c r="E809" s="346"/>
      <c r="F809" s="346"/>
      <c r="G809" s="346"/>
      <c r="H809" s="340"/>
      <c r="I809" s="340"/>
      <c r="J809" s="340"/>
      <c r="K809" s="340"/>
      <c r="L809" s="340"/>
      <c r="M809" s="340"/>
      <c r="N809" s="340"/>
      <c r="O809" s="340"/>
      <c r="P809" s="340"/>
      <c r="Q809" s="340"/>
      <c r="R809" s="340"/>
      <c r="S809" s="340"/>
      <c r="T809" s="340"/>
      <c r="U809" s="340"/>
      <c r="V809" s="340"/>
      <c r="W809" s="340"/>
      <c r="X809" s="340"/>
      <c r="Y809" s="340"/>
      <c r="Z809" s="340"/>
    </row>
    <row r="810" spans="1:26" ht="15.75" customHeight="1" x14ac:dyDescent="0.25">
      <c r="A810" s="340"/>
      <c r="B810" s="340"/>
      <c r="C810" s="340"/>
      <c r="D810" s="346"/>
      <c r="E810" s="346"/>
      <c r="F810" s="346"/>
      <c r="G810" s="346"/>
      <c r="H810" s="340"/>
      <c r="I810" s="340"/>
      <c r="J810" s="340"/>
      <c r="K810" s="340"/>
      <c r="L810" s="340"/>
      <c r="M810" s="340"/>
      <c r="N810" s="340"/>
      <c r="O810" s="340"/>
      <c r="P810" s="340"/>
      <c r="Q810" s="340"/>
      <c r="R810" s="340"/>
      <c r="S810" s="340"/>
      <c r="T810" s="340"/>
      <c r="U810" s="340"/>
      <c r="V810" s="340"/>
      <c r="W810" s="340"/>
      <c r="X810" s="340"/>
      <c r="Y810" s="340"/>
      <c r="Z810" s="340"/>
    </row>
    <row r="811" spans="1:26" ht="15.75" customHeight="1" x14ac:dyDescent="0.25">
      <c r="A811" s="340"/>
      <c r="B811" s="340"/>
      <c r="C811" s="340"/>
      <c r="D811" s="346"/>
      <c r="E811" s="346"/>
      <c r="F811" s="346"/>
      <c r="G811" s="346"/>
      <c r="H811" s="340"/>
      <c r="I811" s="340"/>
      <c r="J811" s="340"/>
      <c r="K811" s="340"/>
      <c r="L811" s="340"/>
      <c r="M811" s="340"/>
      <c r="N811" s="340"/>
      <c r="O811" s="340"/>
      <c r="P811" s="340"/>
      <c r="Q811" s="340"/>
      <c r="R811" s="340"/>
      <c r="S811" s="340"/>
      <c r="T811" s="340"/>
      <c r="U811" s="340"/>
      <c r="V811" s="340"/>
      <c r="W811" s="340"/>
      <c r="X811" s="340"/>
      <c r="Y811" s="340"/>
      <c r="Z811" s="340"/>
    </row>
    <row r="812" spans="1:26" ht="15.75" customHeight="1" x14ac:dyDescent="0.25">
      <c r="A812" s="340"/>
      <c r="B812" s="340"/>
      <c r="C812" s="340"/>
      <c r="D812" s="346"/>
      <c r="E812" s="346"/>
      <c r="F812" s="346"/>
      <c r="G812" s="346"/>
      <c r="H812" s="340"/>
      <c r="I812" s="340"/>
      <c r="J812" s="340"/>
      <c r="K812" s="340"/>
      <c r="L812" s="340"/>
      <c r="M812" s="340"/>
      <c r="N812" s="340"/>
      <c r="O812" s="340"/>
      <c r="P812" s="340"/>
      <c r="Q812" s="340"/>
      <c r="R812" s="340"/>
      <c r="S812" s="340"/>
      <c r="T812" s="340"/>
      <c r="U812" s="340"/>
      <c r="V812" s="340"/>
      <c r="W812" s="340"/>
      <c r="X812" s="340"/>
      <c r="Y812" s="340"/>
      <c r="Z812" s="340"/>
    </row>
    <row r="813" spans="1:26" ht="15.75" customHeight="1" x14ac:dyDescent="0.25">
      <c r="A813" s="340"/>
      <c r="B813" s="340"/>
      <c r="C813" s="340"/>
      <c r="D813" s="346"/>
      <c r="E813" s="346"/>
      <c r="F813" s="346"/>
      <c r="G813" s="346"/>
      <c r="H813" s="340"/>
      <c r="I813" s="340"/>
      <c r="J813" s="340"/>
      <c r="K813" s="340"/>
      <c r="L813" s="340"/>
      <c r="M813" s="340"/>
      <c r="N813" s="340"/>
      <c r="O813" s="340"/>
      <c r="P813" s="340"/>
      <c r="Q813" s="340"/>
      <c r="R813" s="340"/>
      <c r="S813" s="340"/>
      <c r="T813" s="340"/>
      <c r="U813" s="340"/>
      <c r="V813" s="340"/>
      <c r="W813" s="340"/>
      <c r="X813" s="340"/>
      <c r="Y813" s="340"/>
      <c r="Z813" s="340"/>
    </row>
    <row r="814" spans="1:26" ht="15.75" customHeight="1" x14ac:dyDescent="0.25">
      <c r="A814" s="340"/>
      <c r="B814" s="340"/>
      <c r="C814" s="340"/>
      <c r="D814" s="346"/>
      <c r="E814" s="346"/>
      <c r="F814" s="346"/>
      <c r="G814" s="346"/>
      <c r="H814" s="340"/>
      <c r="I814" s="340"/>
      <c r="J814" s="340"/>
      <c r="K814" s="340"/>
      <c r="L814" s="340"/>
      <c r="M814" s="340"/>
      <c r="N814" s="340"/>
      <c r="O814" s="340"/>
      <c r="P814" s="340"/>
      <c r="Q814" s="340"/>
      <c r="R814" s="340"/>
      <c r="S814" s="340"/>
      <c r="T814" s="340"/>
      <c r="U814" s="340"/>
      <c r="V814" s="340"/>
      <c r="W814" s="340"/>
      <c r="X814" s="340"/>
      <c r="Y814" s="340"/>
      <c r="Z814" s="340"/>
    </row>
    <row r="815" spans="1:26" ht="15.75" customHeight="1" x14ac:dyDescent="0.25">
      <c r="A815" s="340"/>
      <c r="B815" s="340"/>
      <c r="C815" s="340"/>
      <c r="D815" s="346"/>
      <c r="E815" s="346"/>
      <c r="F815" s="346"/>
      <c r="G815" s="346"/>
      <c r="H815" s="340"/>
      <c r="I815" s="340"/>
      <c r="J815" s="340"/>
      <c r="K815" s="340"/>
      <c r="L815" s="340"/>
      <c r="M815" s="340"/>
      <c r="N815" s="340"/>
      <c r="O815" s="340"/>
      <c r="P815" s="340"/>
      <c r="Q815" s="340"/>
      <c r="R815" s="340"/>
      <c r="S815" s="340"/>
      <c r="T815" s="340"/>
      <c r="U815" s="340"/>
      <c r="V815" s="340"/>
      <c r="W815" s="340"/>
      <c r="X815" s="340"/>
      <c r="Y815" s="340"/>
      <c r="Z815" s="340"/>
    </row>
    <row r="816" spans="1:26" ht="15.75" customHeight="1" x14ac:dyDescent="0.25">
      <c r="A816" s="340"/>
      <c r="B816" s="340"/>
      <c r="C816" s="340"/>
      <c r="D816" s="346"/>
      <c r="E816" s="346"/>
      <c r="F816" s="346"/>
      <c r="G816" s="346"/>
      <c r="H816" s="340"/>
      <c r="I816" s="340"/>
      <c r="J816" s="340"/>
      <c r="K816" s="340"/>
      <c r="L816" s="340"/>
      <c r="M816" s="340"/>
      <c r="N816" s="340"/>
      <c r="O816" s="340"/>
      <c r="P816" s="340"/>
      <c r="Q816" s="340"/>
      <c r="R816" s="340"/>
      <c r="S816" s="340"/>
      <c r="T816" s="340"/>
      <c r="U816" s="340"/>
      <c r="V816" s="340"/>
      <c r="W816" s="340"/>
      <c r="X816" s="340"/>
      <c r="Y816" s="340"/>
      <c r="Z816" s="340"/>
    </row>
    <row r="817" spans="1:26" ht="15.75" customHeight="1" x14ac:dyDescent="0.25">
      <c r="A817" s="340"/>
      <c r="B817" s="340"/>
      <c r="C817" s="340"/>
      <c r="D817" s="346"/>
      <c r="E817" s="346"/>
      <c r="F817" s="346"/>
      <c r="G817" s="346"/>
      <c r="H817" s="340"/>
      <c r="I817" s="340"/>
      <c r="J817" s="340"/>
      <c r="K817" s="340"/>
      <c r="L817" s="340"/>
      <c r="M817" s="340"/>
      <c r="N817" s="340"/>
      <c r="O817" s="340"/>
      <c r="P817" s="340"/>
      <c r="Q817" s="340"/>
      <c r="R817" s="340"/>
      <c r="S817" s="340"/>
      <c r="T817" s="340"/>
      <c r="U817" s="340"/>
      <c r="V817" s="340"/>
      <c r="W817" s="340"/>
      <c r="X817" s="340"/>
      <c r="Y817" s="340"/>
      <c r="Z817" s="340"/>
    </row>
    <row r="818" spans="1:26" ht="15.75" customHeight="1" x14ac:dyDescent="0.25">
      <c r="A818" s="340"/>
      <c r="B818" s="340"/>
      <c r="C818" s="340"/>
      <c r="D818" s="346"/>
      <c r="E818" s="346"/>
      <c r="F818" s="346"/>
      <c r="G818" s="346"/>
      <c r="H818" s="340"/>
      <c r="I818" s="340"/>
      <c r="J818" s="340"/>
      <c r="K818" s="340"/>
      <c r="L818" s="340"/>
      <c r="M818" s="340"/>
      <c r="N818" s="340"/>
      <c r="O818" s="340"/>
      <c r="P818" s="340"/>
      <c r="Q818" s="340"/>
      <c r="R818" s="340"/>
      <c r="S818" s="340"/>
      <c r="T818" s="340"/>
      <c r="U818" s="340"/>
      <c r="V818" s="340"/>
      <c r="W818" s="340"/>
      <c r="X818" s="340"/>
      <c r="Y818" s="340"/>
      <c r="Z818" s="340"/>
    </row>
    <row r="819" spans="1:26" ht="15.75" customHeight="1" x14ac:dyDescent="0.25">
      <c r="A819" s="340"/>
      <c r="B819" s="340"/>
      <c r="C819" s="340"/>
      <c r="D819" s="346"/>
      <c r="E819" s="346"/>
      <c r="F819" s="346"/>
      <c r="G819" s="346"/>
      <c r="H819" s="340"/>
      <c r="I819" s="340"/>
      <c r="J819" s="340"/>
      <c r="K819" s="340"/>
      <c r="L819" s="340"/>
      <c r="M819" s="340"/>
      <c r="N819" s="340"/>
      <c r="O819" s="340"/>
      <c r="P819" s="340"/>
      <c r="Q819" s="340"/>
      <c r="R819" s="340"/>
      <c r="S819" s="340"/>
      <c r="T819" s="340"/>
      <c r="U819" s="340"/>
      <c r="V819" s="340"/>
      <c r="W819" s="340"/>
      <c r="X819" s="340"/>
      <c r="Y819" s="340"/>
      <c r="Z819" s="340"/>
    </row>
    <row r="820" spans="1:26" ht="15.75" customHeight="1" x14ac:dyDescent="0.25">
      <c r="A820" s="340"/>
      <c r="B820" s="340"/>
      <c r="C820" s="340"/>
      <c r="D820" s="346"/>
      <c r="E820" s="346"/>
      <c r="F820" s="346"/>
      <c r="G820" s="346"/>
      <c r="H820" s="340"/>
      <c r="I820" s="340"/>
      <c r="J820" s="340"/>
      <c r="K820" s="340"/>
      <c r="L820" s="340"/>
      <c r="M820" s="340"/>
      <c r="N820" s="340"/>
      <c r="O820" s="340"/>
      <c r="P820" s="340"/>
      <c r="Q820" s="340"/>
      <c r="R820" s="340"/>
      <c r="S820" s="340"/>
      <c r="T820" s="340"/>
      <c r="U820" s="340"/>
      <c r="V820" s="340"/>
      <c r="W820" s="340"/>
      <c r="X820" s="340"/>
      <c r="Y820" s="340"/>
      <c r="Z820" s="340"/>
    </row>
    <row r="821" spans="1:26" ht="15.75" customHeight="1" x14ac:dyDescent="0.25">
      <c r="A821" s="340"/>
      <c r="B821" s="340"/>
      <c r="C821" s="340"/>
      <c r="D821" s="346"/>
      <c r="E821" s="346"/>
      <c r="F821" s="346"/>
      <c r="G821" s="346"/>
      <c r="H821" s="340"/>
      <c r="I821" s="340"/>
      <c r="J821" s="340"/>
      <c r="K821" s="340"/>
      <c r="L821" s="340"/>
      <c r="M821" s="340"/>
      <c r="N821" s="340"/>
      <c r="O821" s="340"/>
      <c r="P821" s="340"/>
      <c r="Q821" s="340"/>
      <c r="R821" s="340"/>
      <c r="S821" s="340"/>
      <c r="T821" s="340"/>
      <c r="U821" s="340"/>
      <c r="V821" s="340"/>
      <c r="W821" s="340"/>
      <c r="X821" s="340"/>
      <c r="Y821" s="340"/>
      <c r="Z821" s="340"/>
    </row>
    <row r="822" spans="1:26" ht="15.75" customHeight="1" x14ac:dyDescent="0.25">
      <c r="A822" s="340"/>
      <c r="B822" s="340"/>
      <c r="C822" s="340"/>
      <c r="D822" s="346"/>
      <c r="E822" s="346"/>
      <c r="F822" s="346"/>
      <c r="G822" s="346"/>
      <c r="H822" s="340"/>
      <c r="I822" s="340"/>
      <c r="J822" s="340"/>
      <c r="K822" s="340"/>
      <c r="L822" s="340"/>
      <c r="M822" s="340"/>
      <c r="N822" s="340"/>
      <c r="O822" s="340"/>
      <c r="P822" s="340"/>
      <c r="Q822" s="340"/>
      <c r="R822" s="340"/>
      <c r="S822" s="340"/>
      <c r="T822" s="340"/>
      <c r="U822" s="340"/>
      <c r="V822" s="340"/>
      <c r="W822" s="340"/>
      <c r="X822" s="340"/>
      <c r="Y822" s="340"/>
      <c r="Z822" s="340"/>
    </row>
    <row r="823" spans="1:26" ht="15.75" customHeight="1" x14ac:dyDescent="0.25">
      <c r="A823" s="340"/>
      <c r="B823" s="340"/>
      <c r="C823" s="340"/>
      <c r="D823" s="346"/>
      <c r="E823" s="346"/>
      <c r="F823" s="346"/>
      <c r="G823" s="346"/>
      <c r="H823" s="340"/>
      <c r="I823" s="340"/>
      <c r="J823" s="340"/>
      <c r="K823" s="340"/>
      <c r="L823" s="340"/>
      <c r="M823" s="340"/>
      <c r="N823" s="340"/>
      <c r="O823" s="340"/>
      <c r="P823" s="340"/>
      <c r="Q823" s="340"/>
      <c r="R823" s="340"/>
      <c r="S823" s="340"/>
      <c r="T823" s="340"/>
      <c r="U823" s="340"/>
      <c r="V823" s="340"/>
      <c r="W823" s="340"/>
      <c r="X823" s="340"/>
      <c r="Y823" s="340"/>
      <c r="Z823" s="340"/>
    </row>
    <row r="824" spans="1:26" ht="15.75" customHeight="1" x14ac:dyDescent="0.25">
      <c r="A824" s="340"/>
      <c r="B824" s="340"/>
      <c r="C824" s="340"/>
      <c r="D824" s="346"/>
      <c r="E824" s="346"/>
      <c r="F824" s="346"/>
      <c r="G824" s="346"/>
      <c r="H824" s="340"/>
      <c r="I824" s="340"/>
      <c r="J824" s="340"/>
      <c r="K824" s="340"/>
      <c r="L824" s="340"/>
      <c r="M824" s="340"/>
      <c r="N824" s="340"/>
      <c r="O824" s="340"/>
      <c r="P824" s="340"/>
      <c r="Q824" s="340"/>
      <c r="R824" s="340"/>
      <c r="S824" s="340"/>
      <c r="T824" s="340"/>
      <c r="U824" s="340"/>
      <c r="V824" s="340"/>
      <c r="W824" s="340"/>
      <c r="X824" s="340"/>
      <c r="Y824" s="340"/>
      <c r="Z824" s="340"/>
    </row>
    <row r="825" spans="1:26" ht="15.75" customHeight="1" x14ac:dyDescent="0.25">
      <c r="A825" s="340"/>
      <c r="B825" s="340"/>
      <c r="C825" s="340"/>
      <c r="D825" s="346"/>
      <c r="E825" s="346"/>
      <c r="F825" s="346"/>
      <c r="G825" s="346"/>
      <c r="H825" s="340"/>
      <c r="I825" s="340"/>
      <c r="J825" s="340"/>
      <c r="K825" s="340"/>
      <c r="L825" s="340"/>
      <c r="M825" s="340"/>
      <c r="N825" s="340"/>
      <c r="O825" s="340"/>
      <c r="P825" s="340"/>
      <c r="Q825" s="340"/>
      <c r="R825" s="340"/>
      <c r="S825" s="340"/>
      <c r="T825" s="340"/>
      <c r="U825" s="340"/>
      <c r="V825" s="340"/>
      <c r="W825" s="340"/>
      <c r="X825" s="340"/>
      <c r="Y825" s="340"/>
      <c r="Z825" s="340"/>
    </row>
    <row r="826" spans="1:26" ht="15.75" customHeight="1" x14ac:dyDescent="0.25">
      <c r="A826" s="340"/>
      <c r="B826" s="340"/>
      <c r="C826" s="340"/>
      <c r="D826" s="346"/>
      <c r="E826" s="346"/>
      <c r="F826" s="346"/>
      <c r="G826" s="346"/>
      <c r="H826" s="340"/>
      <c r="I826" s="340"/>
      <c r="J826" s="340"/>
      <c r="K826" s="340"/>
      <c r="L826" s="340"/>
      <c r="M826" s="340"/>
      <c r="N826" s="340"/>
      <c r="O826" s="340"/>
      <c r="P826" s="340"/>
      <c r="Q826" s="340"/>
      <c r="R826" s="340"/>
      <c r="S826" s="340"/>
      <c r="T826" s="340"/>
      <c r="U826" s="340"/>
      <c r="V826" s="340"/>
      <c r="W826" s="340"/>
      <c r="X826" s="340"/>
      <c r="Y826" s="340"/>
      <c r="Z826" s="340"/>
    </row>
    <row r="827" spans="1:26" ht="15.75" customHeight="1" x14ac:dyDescent="0.25">
      <c r="A827" s="340"/>
      <c r="B827" s="340"/>
      <c r="C827" s="340"/>
      <c r="D827" s="346"/>
      <c r="E827" s="346"/>
      <c r="F827" s="346"/>
      <c r="G827" s="346"/>
      <c r="H827" s="340"/>
      <c r="I827" s="340"/>
      <c r="J827" s="340"/>
      <c r="K827" s="340"/>
      <c r="L827" s="340"/>
      <c r="M827" s="340"/>
      <c r="N827" s="340"/>
      <c r="O827" s="340"/>
      <c r="P827" s="340"/>
      <c r="Q827" s="340"/>
      <c r="R827" s="340"/>
      <c r="S827" s="340"/>
      <c r="T827" s="340"/>
      <c r="U827" s="340"/>
      <c r="V827" s="340"/>
      <c r="W827" s="340"/>
      <c r="X827" s="340"/>
      <c r="Y827" s="340"/>
      <c r="Z827" s="340"/>
    </row>
    <row r="828" spans="1:26" ht="15.75" customHeight="1" x14ac:dyDescent="0.25">
      <c r="A828" s="340"/>
      <c r="B828" s="340"/>
      <c r="C828" s="340"/>
      <c r="D828" s="346"/>
      <c r="E828" s="346"/>
      <c r="F828" s="346"/>
      <c r="G828" s="346"/>
      <c r="H828" s="340"/>
      <c r="I828" s="340"/>
      <c r="J828" s="340"/>
      <c r="K828" s="340"/>
      <c r="L828" s="340"/>
      <c r="M828" s="340"/>
      <c r="N828" s="340"/>
      <c r="O828" s="340"/>
      <c r="P828" s="340"/>
      <c r="Q828" s="340"/>
      <c r="R828" s="340"/>
      <c r="S828" s="340"/>
      <c r="T828" s="340"/>
      <c r="U828" s="340"/>
      <c r="V828" s="340"/>
      <c r="W828" s="340"/>
      <c r="X828" s="340"/>
      <c r="Y828" s="340"/>
      <c r="Z828" s="340"/>
    </row>
    <row r="829" spans="1:26" ht="15.75" customHeight="1" x14ac:dyDescent="0.25">
      <c r="A829" s="340"/>
      <c r="B829" s="340"/>
      <c r="C829" s="340"/>
      <c r="D829" s="346"/>
      <c r="E829" s="346"/>
      <c r="F829" s="346"/>
      <c r="G829" s="346"/>
      <c r="H829" s="340"/>
      <c r="I829" s="340"/>
      <c r="J829" s="340"/>
      <c r="K829" s="340"/>
      <c r="L829" s="340"/>
      <c r="M829" s="340"/>
      <c r="N829" s="340"/>
      <c r="O829" s="340"/>
      <c r="P829" s="340"/>
      <c r="Q829" s="340"/>
      <c r="R829" s="340"/>
      <c r="S829" s="340"/>
      <c r="T829" s="340"/>
      <c r="U829" s="340"/>
      <c r="V829" s="340"/>
      <c r="W829" s="340"/>
      <c r="X829" s="340"/>
      <c r="Y829" s="340"/>
      <c r="Z829" s="340"/>
    </row>
    <row r="830" spans="1:26" ht="15.75" customHeight="1" x14ac:dyDescent="0.25">
      <c r="A830" s="340"/>
      <c r="B830" s="340"/>
      <c r="C830" s="340"/>
      <c r="D830" s="346"/>
      <c r="E830" s="346"/>
      <c r="F830" s="346"/>
      <c r="G830" s="346"/>
      <c r="H830" s="340"/>
      <c r="I830" s="340"/>
      <c r="J830" s="340"/>
      <c r="K830" s="340"/>
      <c r="L830" s="340"/>
      <c r="M830" s="340"/>
      <c r="N830" s="340"/>
      <c r="O830" s="340"/>
      <c r="P830" s="340"/>
      <c r="Q830" s="340"/>
      <c r="R830" s="340"/>
      <c r="S830" s="340"/>
      <c r="T830" s="340"/>
      <c r="U830" s="340"/>
      <c r="V830" s="340"/>
      <c r="W830" s="340"/>
      <c r="X830" s="340"/>
      <c r="Y830" s="340"/>
      <c r="Z830" s="340"/>
    </row>
    <row r="831" spans="1:26" ht="15.75" customHeight="1" x14ac:dyDescent="0.25">
      <c r="A831" s="340"/>
      <c r="B831" s="340"/>
      <c r="C831" s="340"/>
      <c r="D831" s="346"/>
      <c r="E831" s="346"/>
      <c r="F831" s="346"/>
      <c r="G831" s="346"/>
      <c r="H831" s="340"/>
      <c r="I831" s="340"/>
      <c r="J831" s="340"/>
      <c r="K831" s="340"/>
      <c r="L831" s="340"/>
      <c r="M831" s="340"/>
      <c r="N831" s="340"/>
      <c r="O831" s="340"/>
      <c r="P831" s="340"/>
      <c r="Q831" s="340"/>
      <c r="R831" s="340"/>
      <c r="S831" s="340"/>
      <c r="T831" s="340"/>
      <c r="U831" s="340"/>
      <c r="V831" s="340"/>
      <c r="W831" s="340"/>
      <c r="X831" s="340"/>
      <c r="Y831" s="340"/>
      <c r="Z831" s="340"/>
    </row>
    <row r="832" spans="1:26" ht="15.75" customHeight="1" x14ac:dyDescent="0.25">
      <c r="A832" s="340"/>
      <c r="B832" s="340"/>
      <c r="C832" s="340"/>
      <c r="D832" s="346"/>
      <c r="E832" s="346"/>
      <c r="F832" s="346"/>
      <c r="G832" s="346"/>
      <c r="H832" s="340"/>
      <c r="I832" s="340"/>
      <c r="J832" s="340"/>
      <c r="K832" s="340"/>
      <c r="L832" s="340"/>
      <c r="M832" s="340"/>
      <c r="N832" s="340"/>
      <c r="O832" s="340"/>
      <c r="P832" s="340"/>
      <c r="Q832" s="340"/>
      <c r="R832" s="340"/>
      <c r="S832" s="340"/>
      <c r="T832" s="340"/>
      <c r="U832" s="340"/>
      <c r="V832" s="340"/>
      <c r="W832" s="340"/>
      <c r="X832" s="340"/>
      <c r="Y832" s="340"/>
      <c r="Z832" s="340"/>
    </row>
    <row r="833" spans="1:26" ht="15.75" customHeight="1" x14ac:dyDescent="0.25">
      <c r="A833" s="340"/>
      <c r="B833" s="340"/>
      <c r="C833" s="340"/>
      <c r="D833" s="346"/>
      <c r="E833" s="346"/>
      <c r="F833" s="346"/>
      <c r="G833" s="346"/>
      <c r="H833" s="340"/>
      <c r="I833" s="340"/>
      <c r="J833" s="340"/>
      <c r="K833" s="340"/>
      <c r="L833" s="340"/>
      <c r="M833" s="340"/>
      <c r="N833" s="340"/>
      <c r="O833" s="340"/>
      <c r="P833" s="340"/>
      <c r="Q833" s="340"/>
      <c r="R833" s="340"/>
      <c r="S833" s="340"/>
      <c r="T833" s="340"/>
      <c r="U833" s="340"/>
      <c r="V833" s="340"/>
      <c r="W833" s="340"/>
      <c r="X833" s="340"/>
      <c r="Y833" s="340"/>
      <c r="Z833" s="340"/>
    </row>
    <row r="834" spans="1:26" ht="15.75" customHeight="1" x14ac:dyDescent="0.25">
      <c r="A834" s="340"/>
      <c r="B834" s="340"/>
      <c r="C834" s="340"/>
      <c r="D834" s="346"/>
      <c r="E834" s="346"/>
      <c r="F834" s="346"/>
      <c r="G834" s="346"/>
      <c r="H834" s="340"/>
      <c r="I834" s="340"/>
      <c r="J834" s="340"/>
      <c r="K834" s="340"/>
      <c r="L834" s="340"/>
      <c r="M834" s="340"/>
      <c r="N834" s="340"/>
      <c r="O834" s="340"/>
      <c r="P834" s="340"/>
      <c r="Q834" s="340"/>
      <c r="R834" s="340"/>
      <c r="S834" s="340"/>
      <c r="T834" s="340"/>
      <c r="U834" s="340"/>
      <c r="V834" s="340"/>
      <c r="W834" s="340"/>
      <c r="X834" s="340"/>
      <c r="Y834" s="340"/>
      <c r="Z834" s="340"/>
    </row>
    <row r="835" spans="1:26" ht="15.75" customHeight="1" x14ac:dyDescent="0.25">
      <c r="A835" s="340"/>
      <c r="B835" s="340"/>
      <c r="C835" s="340"/>
      <c r="D835" s="346"/>
      <c r="E835" s="346"/>
      <c r="F835" s="346"/>
      <c r="G835" s="346"/>
      <c r="H835" s="340"/>
      <c r="I835" s="340"/>
      <c r="J835" s="340"/>
      <c r="K835" s="340"/>
      <c r="L835" s="340"/>
      <c r="M835" s="340"/>
      <c r="N835" s="340"/>
      <c r="O835" s="340"/>
      <c r="P835" s="340"/>
      <c r="Q835" s="340"/>
      <c r="R835" s="340"/>
      <c r="S835" s="340"/>
      <c r="T835" s="340"/>
      <c r="U835" s="340"/>
      <c r="V835" s="340"/>
      <c r="W835" s="340"/>
      <c r="X835" s="340"/>
      <c r="Y835" s="340"/>
      <c r="Z835" s="340"/>
    </row>
    <row r="836" spans="1:26" ht="15.75" customHeight="1" x14ac:dyDescent="0.25">
      <c r="A836" s="340"/>
      <c r="B836" s="340"/>
      <c r="C836" s="340"/>
      <c r="D836" s="346"/>
      <c r="E836" s="346"/>
      <c r="F836" s="346"/>
      <c r="G836" s="346"/>
      <c r="H836" s="340"/>
      <c r="I836" s="340"/>
      <c r="J836" s="340"/>
      <c r="K836" s="340"/>
      <c r="L836" s="340"/>
      <c r="M836" s="340"/>
      <c r="N836" s="340"/>
      <c r="O836" s="340"/>
      <c r="P836" s="340"/>
      <c r="Q836" s="340"/>
      <c r="R836" s="340"/>
      <c r="S836" s="340"/>
      <c r="T836" s="340"/>
      <c r="U836" s="340"/>
      <c r="V836" s="340"/>
      <c r="W836" s="340"/>
      <c r="X836" s="340"/>
      <c r="Y836" s="340"/>
      <c r="Z836" s="340"/>
    </row>
    <row r="837" spans="1:26" ht="15.75" customHeight="1" x14ac:dyDescent="0.25">
      <c r="A837" s="340"/>
      <c r="B837" s="340"/>
      <c r="C837" s="340"/>
      <c r="D837" s="346"/>
      <c r="E837" s="346"/>
      <c r="F837" s="346"/>
      <c r="G837" s="346"/>
      <c r="H837" s="340"/>
      <c r="I837" s="340"/>
      <c r="J837" s="340"/>
      <c r="K837" s="340"/>
      <c r="L837" s="340"/>
      <c r="M837" s="340"/>
      <c r="N837" s="340"/>
      <c r="O837" s="340"/>
      <c r="P837" s="340"/>
      <c r="Q837" s="340"/>
      <c r="R837" s="340"/>
      <c r="S837" s="340"/>
      <c r="T837" s="340"/>
      <c r="U837" s="340"/>
      <c r="V837" s="340"/>
      <c r="W837" s="340"/>
      <c r="X837" s="340"/>
      <c r="Y837" s="340"/>
      <c r="Z837" s="340"/>
    </row>
    <row r="838" spans="1:26" ht="15.75" customHeight="1" x14ac:dyDescent="0.25">
      <c r="A838" s="340"/>
      <c r="B838" s="340"/>
      <c r="C838" s="340"/>
      <c r="D838" s="346"/>
      <c r="E838" s="346"/>
      <c r="F838" s="346"/>
      <c r="G838" s="346"/>
      <c r="H838" s="340"/>
      <c r="I838" s="340"/>
      <c r="J838" s="340"/>
      <c r="K838" s="340"/>
      <c r="L838" s="340"/>
      <c r="M838" s="340"/>
      <c r="N838" s="340"/>
      <c r="O838" s="340"/>
      <c r="P838" s="340"/>
      <c r="Q838" s="340"/>
      <c r="R838" s="340"/>
      <c r="S838" s="340"/>
      <c r="T838" s="340"/>
      <c r="U838" s="340"/>
      <c r="V838" s="340"/>
      <c r="W838" s="340"/>
      <c r="X838" s="340"/>
      <c r="Y838" s="340"/>
      <c r="Z838" s="340"/>
    </row>
    <row r="839" spans="1:26" ht="15.75" customHeight="1" x14ac:dyDescent="0.25">
      <c r="A839" s="340"/>
      <c r="B839" s="340"/>
      <c r="C839" s="340"/>
      <c r="D839" s="346"/>
      <c r="E839" s="346"/>
      <c r="F839" s="346"/>
      <c r="G839" s="346"/>
      <c r="H839" s="340"/>
      <c r="I839" s="340"/>
      <c r="J839" s="340"/>
      <c r="K839" s="340"/>
      <c r="L839" s="340"/>
      <c r="M839" s="340"/>
      <c r="N839" s="340"/>
      <c r="O839" s="340"/>
      <c r="P839" s="340"/>
      <c r="Q839" s="340"/>
      <c r="R839" s="340"/>
      <c r="S839" s="340"/>
      <c r="T839" s="340"/>
      <c r="U839" s="340"/>
      <c r="V839" s="340"/>
      <c r="W839" s="340"/>
      <c r="X839" s="340"/>
      <c r="Y839" s="340"/>
      <c r="Z839" s="340"/>
    </row>
    <row r="840" spans="1:26" ht="15.75" customHeight="1" x14ac:dyDescent="0.25">
      <c r="A840" s="340"/>
      <c r="B840" s="340"/>
      <c r="C840" s="340"/>
      <c r="D840" s="346"/>
      <c r="E840" s="346"/>
      <c r="F840" s="346"/>
      <c r="G840" s="346"/>
      <c r="H840" s="340"/>
      <c r="I840" s="340"/>
      <c r="J840" s="340"/>
      <c r="K840" s="340"/>
      <c r="L840" s="340"/>
      <c r="M840" s="340"/>
      <c r="N840" s="340"/>
      <c r="O840" s="340"/>
      <c r="P840" s="340"/>
      <c r="Q840" s="340"/>
      <c r="R840" s="340"/>
      <c r="S840" s="340"/>
      <c r="T840" s="340"/>
      <c r="U840" s="340"/>
      <c r="V840" s="340"/>
      <c r="W840" s="340"/>
      <c r="X840" s="340"/>
      <c r="Y840" s="340"/>
      <c r="Z840" s="340"/>
    </row>
    <row r="841" spans="1:26" ht="15.75" customHeight="1" x14ac:dyDescent="0.25">
      <c r="A841" s="340"/>
      <c r="B841" s="340"/>
      <c r="C841" s="340"/>
      <c r="D841" s="346"/>
      <c r="E841" s="346"/>
      <c r="F841" s="346"/>
      <c r="G841" s="346"/>
      <c r="H841" s="340"/>
      <c r="I841" s="340"/>
      <c r="J841" s="340"/>
      <c r="K841" s="340"/>
      <c r="L841" s="340"/>
      <c r="M841" s="340"/>
      <c r="N841" s="340"/>
      <c r="O841" s="340"/>
      <c r="P841" s="340"/>
      <c r="Q841" s="340"/>
      <c r="R841" s="340"/>
      <c r="S841" s="340"/>
      <c r="T841" s="340"/>
      <c r="U841" s="340"/>
      <c r="V841" s="340"/>
      <c r="W841" s="340"/>
      <c r="X841" s="340"/>
      <c r="Y841" s="340"/>
      <c r="Z841" s="340"/>
    </row>
    <row r="842" spans="1:26" ht="15.75" customHeight="1" x14ac:dyDescent="0.25">
      <c r="A842" s="340"/>
      <c r="B842" s="340"/>
      <c r="C842" s="340"/>
      <c r="D842" s="346"/>
      <c r="E842" s="346"/>
      <c r="F842" s="346"/>
      <c r="G842" s="346"/>
      <c r="H842" s="340"/>
      <c r="I842" s="340"/>
      <c r="J842" s="340"/>
      <c r="K842" s="340"/>
      <c r="L842" s="340"/>
      <c r="M842" s="340"/>
      <c r="N842" s="340"/>
      <c r="O842" s="340"/>
      <c r="P842" s="340"/>
      <c r="Q842" s="340"/>
      <c r="R842" s="340"/>
      <c r="S842" s="340"/>
      <c r="T842" s="340"/>
      <c r="U842" s="340"/>
      <c r="V842" s="340"/>
      <c r="W842" s="340"/>
      <c r="X842" s="340"/>
      <c r="Y842" s="340"/>
      <c r="Z842" s="340"/>
    </row>
    <row r="843" spans="1:26" ht="15.75" customHeight="1" x14ac:dyDescent="0.25">
      <c r="A843" s="340"/>
      <c r="B843" s="340"/>
      <c r="C843" s="340"/>
      <c r="D843" s="346"/>
      <c r="E843" s="346"/>
      <c r="F843" s="346"/>
      <c r="G843" s="346"/>
      <c r="H843" s="340"/>
      <c r="I843" s="340"/>
      <c r="J843" s="340"/>
      <c r="K843" s="340"/>
      <c r="L843" s="340"/>
      <c r="M843" s="340"/>
      <c r="N843" s="340"/>
      <c r="O843" s="340"/>
      <c r="P843" s="340"/>
      <c r="Q843" s="340"/>
      <c r="R843" s="340"/>
      <c r="S843" s="340"/>
      <c r="T843" s="340"/>
      <c r="U843" s="340"/>
      <c r="V843" s="340"/>
      <c r="W843" s="340"/>
      <c r="X843" s="340"/>
      <c r="Y843" s="340"/>
      <c r="Z843" s="340"/>
    </row>
    <row r="844" spans="1:26" ht="15.75" customHeight="1" x14ac:dyDescent="0.25">
      <c r="A844" s="340"/>
      <c r="B844" s="340"/>
      <c r="C844" s="340"/>
      <c r="D844" s="346"/>
      <c r="E844" s="346"/>
      <c r="F844" s="346"/>
      <c r="G844" s="346"/>
      <c r="H844" s="340"/>
      <c r="I844" s="340"/>
      <c r="J844" s="340"/>
      <c r="K844" s="340"/>
      <c r="L844" s="340"/>
      <c r="M844" s="340"/>
      <c r="N844" s="340"/>
      <c r="O844" s="340"/>
      <c r="P844" s="340"/>
      <c r="Q844" s="340"/>
      <c r="R844" s="340"/>
      <c r="S844" s="340"/>
      <c r="T844" s="340"/>
      <c r="U844" s="340"/>
      <c r="V844" s="340"/>
      <c r="W844" s="340"/>
      <c r="X844" s="340"/>
      <c r="Y844" s="340"/>
      <c r="Z844" s="340"/>
    </row>
    <row r="845" spans="1:26" ht="15.75" customHeight="1" x14ac:dyDescent="0.25">
      <c r="A845" s="340"/>
      <c r="B845" s="340"/>
      <c r="C845" s="340"/>
      <c r="D845" s="346"/>
      <c r="E845" s="346"/>
      <c r="F845" s="346"/>
      <c r="G845" s="346"/>
      <c r="H845" s="340"/>
      <c r="I845" s="340"/>
      <c r="J845" s="340"/>
      <c r="K845" s="340"/>
      <c r="L845" s="340"/>
      <c r="M845" s="340"/>
      <c r="N845" s="340"/>
      <c r="O845" s="340"/>
      <c r="P845" s="340"/>
      <c r="Q845" s="340"/>
      <c r="R845" s="340"/>
      <c r="S845" s="340"/>
      <c r="T845" s="340"/>
      <c r="U845" s="340"/>
      <c r="V845" s="340"/>
      <c r="W845" s="340"/>
      <c r="X845" s="340"/>
      <c r="Y845" s="340"/>
      <c r="Z845" s="340"/>
    </row>
    <row r="846" spans="1:26" ht="15.75" customHeight="1" x14ac:dyDescent="0.25">
      <c r="A846" s="340"/>
      <c r="B846" s="340"/>
      <c r="C846" s="340"/>
      <c r="D846" s="346"/>
      <c r="E846" s="346"/>
      <c r="F846" s="346"/>
      <c r="G846" s="346"/>
      <c r="H846" s="340"/>
      <c r="I846" s="340"/>
      <c r="J846" s="340"/>
      <c r="K846" s="340"/>
      <c r="L846" s="340"/>
      <c r="M846" s="340"/>
      <c r="N846" s="340"/>
      <c r="O846" s="340"/>
      <c r="P846" s="340"/>
      <c r="Q846" s="340"/>
      <c r="R846" s="340"/>
      <c r="S846" s="340"/>
      <c r="T846" s="340"/>
      <c r="U846" s="340"/>
      <c r="V846" s="340"/>
      <c r="W846" s="340"/>
      <c r="X846" s="340"/>
      <c r="Y846" s="340"/>
      <c r="Z846" s="340"/>
    </row>
    <row r="847" spans="1:26" ht="15.75" customHeight="1" x14ac:dyDescent="0.25">
      <c r="A847" s="340"/>
      <c r="B847" s="340"/>
      <c r="C847" s="340"/>
      <c r="D847" s="346"/>
      <c r="E847" s="346"/>
      <c r="F847" s="346"/>
      <c r="G847" s="346"/>
      <c r="H847" s="340"/>
      <c r="I847" s="340"/>
      <c r="J847" s="340"/>
      <c r="K847" s="340"/>
      <c r="L847" s="340"/>
      <c r="M847" s="340"/>
      <c r="N847" s="340"/>
      <c r="O847" s="340"/>
      <c r="P847" s="340"/>
      <c r="Q847" s="340"/>
      <c r="R847" s="340"/>
      <c r="S847" s="340"/>
      <c r="T847" s="340"/>
      <c r="U847" s="340"/>
      <c r="V847" s="340"/>
      <c r="W847" s="340"/>
      <c r="X847" s="340"/>
      <c r="Y847" s="340"/>
      <c r="Z847" s="340"/>
    </row>
    <row r="848" spans="1:26" ht="15.75" customHeight="1" x14ac:dyDescent="0.25">
      <c r="A848" s="340"/>
      <c r="B848" s="340"/>
      <c r="C848" s="340"/>
      <c r="D848" s="346"/>
      <c r="E848" s="346"/>
      <c r="F848" s="346"/>
      <c r="G848" s="346"/>
      <c r="H848" s="340"/>
      <c r="I848" s="340"/>
      <c r="J848" s="340"/>
      <c r="K848" s="340"/>
      <c r="L848" s="340"/>
      <c r="M848" s="340"/>
      <c r="N848" s="340"/>
      <c r="O848" s="340"/>
      <c r="P848" s="340"/>
      <c r="Q848" s="340"/>
      <c r="R848" s="340"/>
      <c r="S848" s="340"/>
      <c r="T848" s="340"/>
      <c r="U848" s="340"/>
      <c r="V848" s="340"/>
      <c r="W848" s="340"/>
      <c r="X848" s="340"/>
      <c r="Y848" s="340"/>
      <c r="Z848" s="340"/>
    </row>
    <row r="849" spans="1:26" ht="15.75" customHeight="1" x14ac:dyDescent="0.25">
      <c r="A849" s="340"/>
      <c r="B849" s="340"/>
      <c r="C849" s="340"/>
      <c r="D849" s="346"/>
      <c r="E849" s="346"/>
      <c r="F849" s="346"/>
      <c r="G849" s="346"/>
      <c r="H849" s="340"/>
      <c r="I849" s="340"/>
      <c r="J849" s="340"/>
      <c r="K849" s="340"/>
      <c r="L849" s="340"/>
      <c r="M849" s="340"/>
      <c r="N849" s="340"/>
      <c r="O849" s="340"/>
      <c r="P849" s="340"/>
      <c r="Q849" s="340"/>
      <c r="R849" s="340"/>
      <c r="S849" s="340"/>
      <c r="T849" s="340"/>
      <c r="U849" s="340"/>
      <c r="V849" s="340"/>
      <c r="W849" s="340"/>
      <c r="X849" s="340"/>
      <c r="Y849" s="340"/>
      <c r="Z849" s="340"/>
    </row>
    <row r="850" spans="1:26" ht="15.75" customHeight="1" x14ac:dyDescent="0.25">
      <c r="A850" s="340"/>
      <c r="B850" s="340"/>
      <c r="C850" s="340"/>
      <c r="D850" s="346"/>
      <c r="E850" s="346"/>
      <c r="F850" s="346"/>
      <c r="G850" s="346"/>
      <c r="H850" s="340"/>
      <c r="I850" s="340"/>
      <c r="J850" s="340"/>
      <c r="K850" s="340"/>
      <c r="L850" s="340"/>
      <c r="M850" s="340"/>
      <c r="N850" s="340"/>
      <c r="O850" s="340"/>
      <c r="P850" s="340"/>
      <c r="Q850" s="340"/>
      <c r="R850" s="340"/>
      <c r="S850" s="340"/>
      <c r="T850" s="340"/>
      <c r="U850" s="340"/>
      <c r="V850" s="340"/>
      <c r="W850" s="340"/>
      <c r="X850" s="340"/>
      <c r="Y850" s="340"/>
      <c r="Z850" s="340"/>
    </row>
    <row r="851" spans="1:26" ht="15.75" customHeight="1" x14ac:dyDescent="0.25">
      <c r="A851" s="340"/>
      <c r="B851" s="340"/>
      <c r="C851" s="340"/>
      <c r="D851" s="346"/>
      <c r="E851" s="346"/>
      <c r="F851" s="346"/>
      <c r="G851" s="346"/>
      <c r="H851" s="340"/>
      <c r="I851" s="340"/>
      <c r="J851" s="340"/>
      <c r="K851" s="340"/>
      <c r="L851" s="340"/>
      <c r="M851" s="340"/>
      <c r="N851" s="340"/>
      <c r="O851" s="340"/>
      <c r="P851" s="340"/>
      <c r="Q851" s="340"/>
      <c r="R851" s="340"/>
      <c r="S851" s="340"/>
      <c r="T851" s="340"/>
      <c r="U851" s="340"/>
      <c r="V851" s="340"/>
      <c r="W851" s="340"/>
      <c r="X851" s="340"/>
      <c r="Y851" s="340"/>
      <c r="Z851" s="340"/>
    </row>
    <row r="852" spans="1:26" ht="15.75" customHeight="1" x14ac:dyDescent="0.25">
      <c r="A852" s="340"/>
      <c r="B852" s="340"/>
      <c r="C852" s="340"/>
      <c r="D852" s="346"/>
      <c r="E852" s="346"/>
      <c r="F852" s="346"/>
      <c r="G852" s="346"/>
      <c r="H852" s="340"/>
      <c r="I852" s="340"/>
      <c r="J852" s="340"/>
      <c r="K852" s="340"/>
      <c r="L852" s="340"/>
      <c r="M852" s="340"/>
      <c r="N852" s="340"/>
      <c r="O852" s="340"/>
      <c r="P852" s="340"/>
      <c r="Q852" s="340"/>
      <c r="R852" s="340"/>
      <c r="S852" s="340"/>
      <c r="T852" s="340"/>
      <c r="U852" s="340"/>
      <c r="V852" s="340"/>
      <c r="W852" s="340"/>
      <c r="X852" s="340"/>
      <c r="Y852" s="340"/>
      <c r="Z852" s="340"/>
    </row>
    <row r="853" spans="1:26" ht="15.75" customHeight="1" x14ac:dyDescent="0.25">
      <c r="A853" s="340"/>
      <c r="B853" s="340"/>
      <c r="C853" s="340"/>
      <c r="D853" s="346"/>
      <c r="E853" s="346"/>
      <c r="F853" s="346"/>
      <c r="G853" s="346"/>
      <c r="H853" s="340"/>
      <c r="I853" s="340"/>
      <c r="J853" s="340"/>
      <c r="K853" s="340"/>
      <c r="L853" s="340"/>
      <c r="M853" s="340"/>
      <c r="N853" s="340"/>
      <c r="O853" s="340"/>
      <c r="P853" s="340"/>
      <c r="Q853" s="340"/>
      <c r="R853" s="340"/>
      <c r="S853" s="340"/>
      <c r="T853" s="340"/>
      <c r="U853" s="340"/>
      <c r="V853" s="340"/>
      <c r="W853" s="340"/>
      <c r="X853" s="340"/>
      <c r="Y853" s="340"/>
      <c r="Z853" s="340"/>
    </row>
    <row r="854" spans="1:26" ht="15.75" customHeight="1" x14ac:dyDescent="0.25">
      <c r="A854" s="340"/>
      <c r="B854" s="340"/>
      <c r="C854" s="340"/>
      <c r="D854" s="346"/>
      <c r="E854" s="346"/>
      <c r="F854" s="346"/>
      <c r="G854" s="346"/>
      <c r="H854" s="340"/>
      <c r="I854" s="340"/>
      <c r="J854" s="340"/>
      <c r="K854" s="340"/>
      <c r="L854" s="340"/>
      <c r="M854" s="340"/>
      <c r="N854" s="340"/>
      <c r="O854" s="340"/>
      <c r="P854" s="340"/>
      <c r="Q854" s="340"/>
      <c r="R854" s="340"/>
      <c r="S854" s="340"/>
      <c r="T854" s="340"/>
      <c r="U854" s="340"/>
      <c r="V854" s="340"/>
      <c r="W854" s="340"/>
      <c r="X854" s="340"/>
      <c r="Y854" s="340"/>
      <c r="Z854" s="340"/>
    </row>
    <row r="855" spans="1:26" ht="15.75" customHeight="1" x14ac:dyDescent="0.25">
      <c r="A855" s="340"/>
      <c r="B855" s="340"/>
      <c r="C855" s="340"/>
      <c r="D855" s="346"/>
      <c r="E855" s="346"/>
      <c r="F855" s="346"/>
      <c r="G855" s="346"/>
      <c r="H855" s="340"/>
      <c r="I855" s="340"/>
      <c r="J855" s="340"/>
      <c r="K855" s="340"/>
      <c r="L855" s="340"/>
      <c r="M855" s="340"/>
      <c r="N855" s="340"/>
      <c r="O855" s="340"/>
      <c r="P855" s="340"/>
      <c r="Q855" s="340"/>
      <c r="R855" s="340"/>
      <c r="S855" s="340"/>
      <c r="T855" s="340"/>
      <c r="U855" s="340"/>
      <c r="V855" s="340"/>
      <c r="W855" s="340"/>
      <c r="X855" s="340"/>
      <c r="Y855" s="340"/>
      <c r="Z855" s="340"/>
    </row>
    <row r="856" spans="1:26" ht="15.75" customHeight="1" x14ac:dyDescent="0.25">
      <c r="A856" s="340"/>
      <c r="B856" s="340"/>
      <c r="C856" s="340"/>
      <c r="D856" s="346"/>
      <c r="E856" s="346"/>
      <c r="F856" s="346"/>
      <c r="G856" s="346"/>
      <c r="H856" s="340"/>
      <c r="I856" s="340"/>
      <c r="J856" s="340"/>
      <c r="K856" s="340"/>
      <c r="L856" s="340"/>
      <c r="M856" s="340"/>
      <c r="N856" s="340"/>
      <c r="O856" s="340"/>
      <c r="P856" s="340"/>
      <c r="Q856" s="340"/>
      <c r="R856" s="340"/>
      <c r="S856" s="340"/>
      <c r="T856" s="340"/>
      <c r="U856" s="340"/>
      <c r="V856" s="340"/>
      <c r="W856" s="340"/>
      <c r="X856" s="340"/>
      <c r="Y856" s="340"/>
      <c r="Z856" s="340"/>
    </row>
    <row r="857" spans="1:26" ht="15.75" customHeight="1" x14ac:dyDescent="0.25">
      <c r="A857" s="340"/>
      <c r="B857" s="340"/>
      <c r="C857" s="340"/>
      <c r="D857" s="346"/>
      <c r="E857" s="346"/>
      <c r="F857" s="346"/>
      <c r="G857" s="346"/>
      <c r="H857" s="340"/>
      <c r="I857" s="340"/>
      <c r="J857" s="340"/>
      <c r="K857" s="340"/>
      <c r="L857" s="340"/>
      <c r="M857" s="340"/>
      <c r="N857" s="340"/>
      <c r="O857" s="340"/>
      <c r="P857" s="340"/>
      <c r="Q857" s="340"/>
      <c r="R857" s="340"/>
      <c r="S857" s="340"/>
      <c r="T857" s="340"/>
      <c r="U857" s="340"/>
      <c r="V857" s="340"/>
      <c r="W857" s="340"/>
      <c r="X857" s="340"/>
      <c r="Y857" s="340"/>
      <c r="Z857" s="340"/>
    </row>
    <row r="858" spans="1:26" ht="15.75" customHeight="1" x14ac:dyDescent="0.25">
      <c r="A858" s="340"/>
      <c r="B858" s="340"/>
      <c r="C858" s="340"/>
      <c r="D858" s="346"/>
      <c r="E858" s="346"/>
      <c r="F858" s="346"/>
      <c r="G858" s="346"/>
      <c r="H858" s="340"/>
      <c r="I858" s="340"/>
      <c r="J858" s="340"/>
      <c r="K858" s="340"/>
      <c r="L858" s="340"/>
      <c r="M858" s="340"/>
      <c r="N858" s="340"/>
      <c r="O858" s="340"/>
      <c r="P858" s="340"/>
      <c r="Q858" s="340"/>
      <c r="R858" s="340"/>
      <c r="S858" s="340"/>
      <c r="T858" s="340"/>
      <c r="U858" s="340"/>
      <c r="V858" s="340"/>
      <c r="W858" s="340"/>
      <c r="X858" s="340"/>
      <c r="Y858" s="340"/>
      <c r="Z858" s="340"/>
    </row>
    <row r="859" spans="1:26" ht="15.75" customHeight="1" x14ac:dyDescent="0.25">
      <c r="A859" s="340"/>
      <c r="B859" s="340"/>
      <c r="C859" s="340"/>
      <c r="D859" s="346"/>
      <c r="E859" s="346"/>
      <c r="F859" s="346"/>
      <c r="G859" s="346"/>
      <c r="H859" s="340"/>
      <c r="I859" s="340"/>
      <c r="J859" s="340"/>
      <c r="K859" s="340"/>
      <c r="L859" s="340"/>
      <c r="M859" s="340"/>
      <c r="N859" s="340"/>
      <c r="O859" s="340"/>
      <c r="P859" s="340"/>
      <c r="Q859" s="340"/>
      <c r="R859" s="340"/>
      <c r="S859" s="340"/>
      <c r="T859" s="340"/>
      <c r="U859" s="340"/>
      <c r="V859" s="340"/>
      <c r="W859" s="340"/>
      <c r="X859" s="340"/>
      <c r="Y859" s="340"/>
      <c r="Z859" s="340"/>
    </row>
    <row r="860" spans="1:26" ht="15.75" customHeight="1" x14ac:dyDescent="0.25">
      <c r="A860" s="340"/>
      <c r="B860" s="340"/>
      <c r="C860" s="340"/>
      <c r="D860" s="346"/>
      <c r="E860" s="346"/>
      <c r="F860" s="346"/>
      <c r="G860" s="346"/>
      <c r="H860" s="340"/>
      <c r="I860" s="340"/>
      <c r="J860" s="340"/>
      <c r="K860" s="340"/>
      <c r="L860" s="340"/>
      <c r="M860" s="340"/>
      <c r="N860" s="340"/>
      <c r="O860" s="340"/>
      <c r="P860" s="340"/>
      <c r="Q860" s="340"/>
      <c r="R860" s="340"/>
      <c r="S860" s="340"/>
      <c r="T860" s="340"/>
      <c r="U860" s="340"/>
      <c r="V860" s="340"/>
      <c r="W860" s="340"/>
      <c r="X860" s="340"/>
      <c r="Y860" s="340"/>
      <c r="Z860" s="340"/>
    </row>
    <row r="861" spans="1:26" ht="15.75" customHeight="1" x14ac:dyDescent="0.25">
      <c r="A861" s="340"/>
      <c r="B861" s="340"/>
      <c r="C861" s="340"/>
      <c r="D861" s="346"/>
      <c r="E861" s="346"/>
      <c r="F861" s="346"/>
      <c r="G861" s="346"/>
      <c r="H861" s="340"/>
      <c r="I861" s="340"/>
      <c r="J861" s="340"/>
      <c r="K861" s="340"/>
      <c r="L861" s="340"/>
      <c r="M861" s="340"/>
      <c r="N861" s="340"/>
      <c r="O861" s="340"/>
      <c r="P861" s="340"/>
      <c r="Q861" s="340"/>
      <c r="R861" s="340"/>
      <c r="S861" s="340"/>
      <c r="T861" s="340"/>
      <c r="U861" s="340"/>
      <c r="V861" s="340"/>
      <c r="W861" s="340"/>
      <c r="X861" s="340"/>
      <c r="Y861" s="340"/>
      <c r="Z861" s="340"/>
    </row>
    <row r="862" spans="1:26" ht="15.75" customHeight="1" x14ac:dyDescent="0.25">
      <c r="A862" s="340"/>
      <c r="B862" s="340"/>
      <c r="C862" s="340"/>
      <c r="D862" s="346"/>
      <c r="E862" s="346"/>
      <c r="F862" s="346"/>
      <c r="G862" s="346"/>
      <c r="H862" s="340"/>
      <c r="I862" s="340"/>
      <c r="J862" s="340"/>
      <c r="K862" s="340"/>
      <c r="L862" s="340"/>
      <c r="M862" s="340"/>
      <c r="N862" s="340"/>
      <c r="O862" s="340"/>
      <c r="P862" s="340"/>
      <c r="Q862" s="340"/>
      <c r="R862" s="340"/>
      <c r="S862" s="340"/>
      <c r="T862" s="340"/>
      <c r="U862" s="340"/>
      <c r="V862" s="340"/>
      <c r="W862" s="340"/>
      <c r="X862" s="340"/>
      <c r="Y862" s="340"/>
      <c r="Z862" s="340"/>
    </row>
    <row r="863" spans="1:26" ht="15.75" customHeight="1" x14ac:dyDescent="0.25">
      <c r="A863" s="340"/>
      <c r="B863" s="340"/>
      <c r="C863" s="340"/>
      <c r="D863" s="346"/>
      <c r="E863" s="346"/>
      <c r="F863" s="346"/>
      <c r="G863" s="346"/>
      <c r="H863" s="340"/>
      <c r="I863" s="340"/>
      <c r="J863" s="340"/>
      <c r="K863" s="340"/>
      <c r="L863" s="340"/>
      <c r="M863" s="340"/>
      <c r="N863" s="340"/>
      <c r="O863" s="340"/>
      <c r="P863" s="340"/>
      <c r="Q863" s="340"/>
      <c r="R863" s="340"/>
      <c r="S863" s="340"/>
      <c r="T863" s="340"/>
      <c r="U863" s="340"/>
      <c r="V863" s="340"/>
      <c r="W863" s="340"/>
      <c r="X863" s="340"/>
      <c r="Y863" s="340"/>
      <c r="Z863" s="340"/>
    </row>
    <row r="864" spans="1:26" ht="15.75" customHeight="1" x14ac:dyDescent="0.25">
      <c r="A864" s="340"/>
      <c r="B864" s="340"/>
      <c r="C864" s="340"/>
      <c r="D864" s="346"/>
      <c r="E864" s="346"/>
      <c r="F864" s="346"/>
      <c r="G864" s="346"/>
      <c r="H864" s="340"/>
      <c r="I864" s="340"/>
      <c r="J864" s="340"/>
      <c r="K864" s="340"/>
      <c r="L864" s="340"/>
      <c r="M864" s="340"/>
      <c r="N864" s="340"/>
      <c r="O864" s="340"/>
      <c r="P864" s="340"/>
      <c r="Q864" s="340"/>
      <c r="R864" s="340"/>
      <c r="S864" s="340"/>
      <c r="T864" s="340"/>
      <c r="U864" s="340"/>
      <c r="V864" s="340"/>
      <c r="W864" s="340"/>
      <c r="X864" s="340"/>
      <c r="Y864" s="340"/>
      <c r="Z864" s="340"/>
    </row>
    <row r="865" spans="1:26" ht="15.75" customHeight="1" x14ac:dyDescent="0.25">
      <c r="A865" s="340"/>
      <c r="B865" s="340"/>
      <c r="C865" s="340"/>
      <c r="D865" s="346"/>
      <c r="E865" s="346"/>
      <c r="F865" s="346"/>
      <c r="G865" s="346"/>
      <c r="H865" s="340"/>
      <c r="I865" s="340"/>
      <c r="J865" s="340"/>
      <c r="K865" s="340"/>
      <c r="L865" s="340"/>
      <c r="M865" s="340"/>
      <c r="N865" s="340"/>
      <c r="O865" s="340"/>
      <c r="P865" s="340"/>
      <c r="Q865" s="340"/>
      <c r="R865" s="340"/>
      <c r="S865" s="340"/>
      <c r="T865" s="340"/>
      <c r="U865" s="340"/>
      <c r="V865" s="340"/>
      <c r="W865" s="340"/>
      <c r="X865" s="340"/>
      <c r="Y865" s="340"/>
      <c r="Z865" s="340"/>
    </row>
    <row r="866" spans="1:26" ht="15.75" customHeight="1" x14ac:dyDescent="0.25">
      <c r="A866" s="340"/>
      <c r="B866" s="340"/>
      <c r="C866" s="340"/>
      <c r="D866" s="346"/>
      <c r="E866" s="346"/>
      <c r="F866" s="346"/>
      <c r="G866" s="346"/>
      <c r="H866" s="340"/>
      <c r="I866" s="340"/>
      <c r="J866" s="340"/>
      <c r="K866" s="340"/>
      <c r="L866" s="340"/>
      <c r="M866" s="340"/>
      <c r="N866" s="340"/>
      <c r="O866" s="340"/>
      <c r="P866" s="340"/>
      <c r="Q866" s="340"/>
      <c r="R866" s="340"/>
      <c r="S866" s="340"/>
      <c r="T866" s="340"/>
      <c r="U866" s="340"/>
      <c r="V866" s="340"/>
      <c r="W866" s="340"/>
      <c r="X866" s="340"/>
      <c r="Y866" s="340"/>
      <c r="Z866" s="340"/>
    </row>
    <row r="867" spans="1:26" ht="15.75" customHeight="1" x14ac:dyDescent="0.25">
      <c r="A867" s="340"/>
      <c r="B867" s="340"/>
      <c r="C867" s="340"/>
      <c r="D867" s="346"/>
      <c r="E867" s="346"/>
      <c r="F867" s="346"/>
      <c r="G867" s="346"/>
      <c r="H867" s="340"/>
      <c r="I867" s="340"/>
      <c r="J867" s="340"/>
      <c r="K867" s="340"/>
      <c r="L867" s="340"/>
      <c r="M867" s="340"/>
      <c r="N867" s="340"/>
      <c r="O867" s="340"/>
      <c r="P867" s="340"/>
      <c r="Q867" s="340"/>
      <c r="R867" s="340"/>
      <c r="S867" s="340"/>
      <c r="T867" s="340"/>
      <c r="U867" s="340"/>
      <c r="V867" s="340"/>
      <c r="W867" s="340"/>
      <c r="X867" s="340"/>
      <c r="Y867" s="340"/>
      <c r="Z867" s="340"/>
    </row>
    <row r="868" spans="1:26" ht="15.75" customHeight="1" x14ac:dyDescent="0.25">
      <c r="A868" s="340"/>
      <c r="B868" s="340"/>
      <c r="C868" s="340"/>
      <c r="D868" s="346"/>
      <c r="E868" s="346"/>
      <c r="F868" s="346"/>
      <c r="G868" s="346"/>
      <c r="H868" s="340"/>
      <c r="I868" s="340"/>
      <c r="J868" s="340"/>
      <c r="K868" s="340"/>
      <c r="L868" s="340"/>
      <c r="M868" s="340"/>
      <c r="N868" s="340"/>
      <c r="O868" s="340"/>
      <c r="P868" s="340"/>
      <c r="Q868" s="340"/>
      <c r="R868" s="340"/>
      <c r="S868" s="340"/>
      <c r="T868" s="340"/>
      <c r="U868" s="340"/>
      <c r="V868" s="340"/>
      <c r="W868" s="340"/>
      <c r="X868" s="340"/>
      <c r="Y868" s="340"/>
      <c r="Z868" s="340"/>
    </row>
    <row r="869" spans="1:26" ht="15.75" customHeight="1" x14ac:dyDescent="0.25">
      <c r="A869" s="340"/>
      <c r="B869" s="340"/>
      <c r="C869" s="340"/>
      <c r="D869" s="346"/>
      <c r="E869" s="346"/>
      <c r="F869" s="346"/>
      <c r="G869" s="346"/>
      <c r="H869" s="340"/>
      <c r="I869" s="340"/>
      <c r="J869" s="340"/>
      <c r="K869" s="340"/>
      <c r="L869" s="340"/>
      <c r="M869" s="340"/>
      <c r="N869" s="340"/>
      <c r="O869" s="340"/>
      <c r="P869" s="340"/>
      <c r="Q869" s="340"/>
      <c r="R869" s="340"/>
      <c r="S869" s="340"/>
      <c r="T869" s="340"/>
      <c r="U869" s="340"/>
      <c r="V869" s="340"/>
      <c r="W869" s="340"/>
      <c r="X869" s="340"/>
      <c r="Y869" s="340"/>
      <c r="Z869" s="340"/>
    </row>
    <row r="870" spans="1:26" ht="15.75" customHeight="1" x14ac:dyDescent="0.25">
      <c r="A870" s="340"/>
      <c r="B870" s="340"/>
      <c r="C870" s="340"/>
      <c r="D870" s="346"/>
      <c r="E870" s="346"/>
      <c r="F870" s="346"/>
      <c r="G870" s="346"/>
      <c r="H870" s="340"/>
      <c r="I870" s="340"/>
      <c r="J870" s="340"/>
      <c r="K870" s="340"/>
      <c r="L870" s="340"/>
      <c r="M870" s="340"/>
      <c r="N870" s="340"/>
      <c r="O870" s="340"/>
      <c r="P870" s="340"/>
      <c r="Q870" s="340"/>
      <c r="R870" s="340"/>
      <c r="S870" s="340"/>
      <c r="T870" s="340"/>
      <c r="U870" s="340"/>
      <c r="V870" s="340"/>
      <c r="W870" s="340"/>
      <c r="X870" s="340"/>
      <c r="Y870" s="340"/>
      <c r="Z870" s="340"/>
    </row>
    <row r="871" spans="1:26" ht="15.75" customHeight="1" x14ac:dyDescent="0.25">
      <c r="A871" s="340"/>
      <c r="B871" s="340"/>
      <c r="C871" s="340"/>
      <c r="D871" s="346"/>
      <c r="E871" s="346"/>
      <c r="F871" s="346"/>
      <c r="G871" s="346"/>
      <c r="H871" s="340"/>
      <c r="I871" s="340"/>
      <c r="J871" s="340"/>
      <c r="K871" s="340"/>
      <c r="L871" s="340"/>
      <c r="M871" s="340"/>
      <c r="N871" s="340"/>
      <c r="O871" s="340"/>
      <c r="P871" s="340"/>
      <c r="Q871" s="340"/>
      <c r="R871" s="340"/>
      <c r="S871" s="340"/>
      <c r="T871" s="340"/>
      <c r="U871" s="340"/>
      <c r="V871" s="340"/>
      <c r="W871" s="340"/>
      <c r="X871" s="340"/>
      <c r="Y871" s="340"/>
      <c r="Z871" s="340"/>
    </row>
    <row r="872" spans="1:26" ht="15.75" customHeight="1" x14ac:dyDescent="0.25">
      <c r="A872" s="340"/>
      <c r="B872" s="340"/>
      <c r="C872" s="340"/>
      <c r="D872" s="346"/>
      <c r="E872" s="346"/>
      <c r="F872" s="346"/>
      <c r="G872" s="346"/>
      <c r="H872" s="340"/>
      <c r="I872" s="340"/>
      <c r="J872" s="340"/>
      <c r="K872" s="340"/>
      <c r="L872" s="340"/>
      <c r="M872" s="340"/>
      <c r="N872" s="340"/>
      <c r="O872" s="340"/>
      <c r="P872" s="340"/>
      <c r="Q872" s="340"/>
      <c r="R872" s="340"/>
      <c r="S872" s="340"/>
      <c r="T872" s="340"/>
      <c r="U872" s="340"/>
      <c r="V872" s="340"/>
      <c r="W872" s="340"/>
      <c r="X872" s="340"/>
      <c r="Y872" s="340"/>
      <c r="Z872" s="340"/>
    </row>
    <row r="873" spans="1:26" ht="15.75" customHeight="1" x14ac:dyDescent="0.25">
      <c r="A873" s="340"/>
      <c r="B873" s="340"/>
      <c r="C873" s="340"/>
      <c r="D873" s="346"/>
      <c r="E873" s="346"/>
      <c r="F873" s="346"/>
      <c r="G873" s="346"/>
      <c r="H873" s="340"/>
      <c r="I873" s="340"/>
      <c r="J873" s="340"/>
      <c r="K873" s="340"/>
      <c r="L873" s="340"/>
      <c r="M873" s="340"/>
      <c r="N873" s="340"/>
      <c r="O873" s="340"/>
      <c r="P873" s="340"/>
      <c r="Q873" s="340"/>
      <c r="R873" s="340"/>
      <c r="S873" s="340"/>
      <c r="T873" s="340"/>
      <c r="U873" s="340"/>
      <c r="V873" s="340"/>
      <c r="W873" s="340"/>
      <c r="X873" s="340"/>
      <c r="Y873" s="340"/>
      <c r="Z873" s="340"/>
    </row>
    <row r="874" spans="1:26" ht="15.75" customHeight="1" x14ac:dyDescent="0.25">
      <c r="A874" s="340"/>
      <c r="B874" s="340"/>
      <c r="C874" s="340"/>
      <c r="D874" s="346"/>
      <c r="E874" s="346"/>
      <c r="F874" s="346"/>
      <c r="G874" s="346"/>
      <c r="H874" s="340"/>
      <c r="I874" s="340"/>
      <c r="J874" s="340"/>
      <c r="K874" s="340"/>
      <c r="L874" s="340"/>
      <c r="M874" s="340"/>
      <c r="N874" s="340"/>
      <c r="O874" s="340"/>
      <c r="P874" s="340"/>
      <c r="Q874" s="340"/>
      <c r="R874" s="340"/>
      <c r="S874" s="340"/>
      <c r="T874" s="340"/>
      <c r="U874" s="340"/>
      <c r="V874" s="340"/>
      <c r="W874" s="340"/>
      <c r="X874" s="340"/>
      <c r="Y874" s="340"/>
      <c r="Z874" s="340"/>
    </row>
    <row r="875" spans="1:26" ht="15.75" customHeight="1" x14ac:dyDescent="0.25">
      <c r="A875" s="340"/>
      <c r="B875" s="340"/>
      <c r="C875" s="340"/>
      <c r="D875" s="346"/>
      <c r="E875" s="346"/>
      <c r="F875" s="346"/>
      <c r="G875" s="346"/>
      <c r="H875" s="340"/>
      <c r="I875" s="340"/>
      <c r="J875" s="340"/>
      <c r="K875" s="340"/>
      <c r="L875" s="340"/>
      <c r="M875" s="340"/>
      <c r="N875" s="340"/>
      <c r="O875" s="340"/>
      <c r="P875" s="340"/>
      <c r="Q875" s="340"/>
      <c r="R875" s="340"/>
      <c r="S875" s="340"/>
      <c r="T875" s="340"/>
      <c r="U875" s="340"/>
      <c r="V875" s="340"/>
      <c r="W875" s="340"/>
      <c r="X875" s="340"/>
      <c r="Y875" s="340"/>
      <c r="Z875" s="340"/>
    </row>
    <row r="876" spans="1:26" ht="15.75" customHeight="1" x14ac:dyDescent="0.25">
      <c r="A876" s="340"/>
      <c r="B876" s="340"/>
      <c r="C876" s="340"/>
      <c r="D876" s="346"/>
      <c r="E876" s="346"/>
      <c r="F876" s="346"/>
      <c r="G876" s="346"/>
      <c r="H876" s="340"/>
      <c r="I876" s="340"/>
      <c r="J876" s="340"/>
      <c r="K876" s="340"/>
      <c r="L876" s="340"/>
      <c r="M876" s="340"/>
      <c r="N876" s="340"/>
      <c r="O876" s="340"/>
      <c r="P876" s="340"/>
      <c r="Q876" s="340"/>
      <c r="R876" s="340"/>
      <c r="S876" s="340"/>
      <c r="T876" s="340"/>
      <c r="U876" s="340"/>
      <c r="V876" s="340"/>
      <c r="W876" s="340"/>
      <c r="X876" s="340"/>
      <c r="Y876" s="340"/>
      <c r="Z876" s="340"/>
    </row>
    <row r="877" spans="1:26" ht="15.75" customHeight="1" x14ac:dyDescent="0.25">
      <c r="A877" s="340"/>
      <c r="B877" s="340"/>
      <c r="C877" s="340"/>
      <c r="D877" s="346"/>
      <c r="E877" s="346"/>
      <c r="F877" s="346"/>
      <c r="G877" s="346"/>
      <c r="H877" s="340"/>
      <c r="I877" s="340"/>
      <c r="J877" s="340"/>
      <c r="K877" s="340"/>
      <c r="L877" s="340"/>
      <c r="M877" s="340"/>
      <c r="N877" s="340"/>
      <c r="O877" s="340"/>
      <c r="P877" s="340"/>
      <c r="Q877" s="340"/>
      <c r="R877" s="340"/>
      <c r="S877" s="340"/>
      <c r="T877" s="340"/>
      <c r="U877" s="340"/>
      <c r="V877" s="340"/>
      <c r="W877" s="340"/>
      <c r="X877" s="340"/>
      <c r="Y877" s="340"/>
      <c r="Z877" s="340"/>
    </row>
    <row r="878" spans="1:26" ht="15.75" customHeight="1" x14ac:dyDescent="0.25">
      <c r="A878" s="340"/>
      <c r="B878" s="340"/>
      <c r="C878" s="340"/>
      <c r="D878" s="346"/>
      <c r="E878" s="346"/>
      <c r="F878" s="346"/>
      <c r="G878" s="346"/>
      <c r="H878" s="340"/>
      <c r="I878" s="340"/>
      <c r="J878" s="340"/>
      <c r="K878" s="340"/>
      <c r="L878" s="340"/>
      <c r="M878" s="340"/>
      <c r="N878" s="340"/>
      <c r="O878" s="340"/>
      <c r="P878" s="340"/>
      <c r="Q878" s="340"/>
      <c r="R878" s="340"/>
      <c r="S878" s="340"/>
      <c r="T878" s="340"/>
      <c r="U878" s="340"/>
      <c r="V878" s="340"/>
      <c r="W878" s="340"/>
      <c r="X878" s="340"/>
      <c r="Y878" s="340"/>
      <c r="Z878" s="340"/>
    </row>
    <row r="879" spans="1:26" ht="15.75" customHeight="1" x14ac:dyDescent="0.25">
      <c r="A879" s="340"/>
      <c r="B879" s="340"/>
      <c r="C879" s="340"/>
      <c r="D879" s="346"/>
      <c r="E879" s="346"/>
      <c r="F879" s="346"/>
      <c r="G879" s="346"/>
      <c r="H879" s="340"/>
      <c r="I879" s="340"/>
      <c r="J879" s="340"/>
      <c r="K879" s="340"/>
      <c r="L879" s="340"/>
      <c r="M879" s="340"/>
      <c r="N879" s="340"/>
      <c r="O879" s="340"/>
      <c r="P879" s="340"/>
      <c r="Q879" s="340"/>
      <c r="R879" s="340"/>
      <c r="S879" s="340"/>
      <c r="T879" s="340"/>
      <c r="U879" s="340"/>
      <c r="V879" s="340"/>
      <c r="W879" s="340"/>
      <c r="X879" s="340"/>
      <c r="Y879" s="340"/>
      <c r="Z879" s="340"/>
    </row>
    <row r="880" spans="1:26" ht="15.75" customHeight="1" x14ac:dyDescent="0.25">
      <c r="A880" s="340"/>
      <c r="B880" s="340"/>
      <c r="C880" s="340"/>
      <c r="D880" s="346"/>
      <c r="E880" s="346"/>
      <c r="F880" s="346"/>
      <c r="G880" s="346"/>
      <c r="H880" s="340"/>
      <c r="I880" s="340"/>
      <c r="J880" s="340"/>
      <c r="K880" s="340"/>
      <c r="L880" s="340"/>
      <c r="M880" s="340"/>
      <c r="N880" s="340"/>
      <c r="O880" s="340"/>
      <c r="P880" s="340"/>
      <c r="Q880" s="340"/>
      <c r="R880" s="340"/>
      <c r="S880" s="340"/>
      <c r="T880" s="340"/>
      <c r="U880" s="340"/>
      <c r="V880" s="340"/>
      <c r="W880" s="340"/>
      <c r="X880" s="340"/>
      <c r="Y880" s="340"/>
      <c r="Z880" s="340"/>
    </row>
    <row r="881" spans="1:26" ht="15.75" customHeight="1" x14ac:dyDescent="0.25">
      <c r="A881" s="340"/>
      <c r="B881" s="340"/>
      <c r="C881" s="340"/>
      <c r="D881" s="346"/>
      <c r="E881" s="346"/>
      <c r="F881" s="346"/>
      <c r="G881" s="346"/>
      <c r="H881" s="340"/>
      <c r="I881" s="340"/>
      <c r="J881" s="340"/>
      <c r="K881" s="340"/>
      <c r="L881" s="340"/>
      <c r="M881" s="340"/>
      <c r="N881" s="340"/>
      <c r="O881" s="340"/>
      <c r="P881" s="340"/>
      <c r="Q881" s="340"/>
      <c r="R881" s="340"/>
      <c r="S881" s="340"/>
      <c r="T881" s="340"/>
      <c r="U881" s="340"/>
      <c r="V881" s="340"/>
      <c r="W881" s="340"/>
      <c r="X881" s="340"/>
      <c r="Y881" s="340"/>
      <c r="Z881" s="340"/>
    </row>
    <row r="882" spans="1:26" ht="15.75" customHeight="1" x14ac:dyDescent="0.25">
      <c r="A882" s="340"/>
      <c r="B882" s="340"/>
      <c r="C882" s="340"/>
      <c r="D882" s="346"/>
      <c r="E882" s="346"/>
      <c r="F882" s="346"/>
      <c r="G882" s="346"/>
      <c r="H882" s="340"/>
      <c r="I882" s="340"/>
      <c r="J882" s="340"/>
      <c r="K882" s="340"/>
      <c r="L882" s="340"/>
      <c r="M882" s="340"/>
      <c r="N882" s="340"/>
      <c r="O882" s="340"/>
      <c r="P882" s="340"/>
      <c r="Q882" s="340"/>
      <c r="R882" s="340"/>
      <c r="S882" s="340"/>
      <c r="T882" s="340"/>
      <c r="U882" s="340"/>
      <c r="V882" s="340"/>
      <c r="W882" s="340"/>
      <c r="X882" s="340"/>
      <c r="Y882" s="340"/>
      <c r="Z882" s="340"/>
    </row>
    <row r="883" spans="1:26" ht="15.75" customHeight="1" x14ac:dyDescent="0.25">
      <c r="A883" s="340"/>
      <c r="B883" s="340"/>
      <c r="C883" s="340"/>
      <c r="D883" s="346"/>
      <c r="E883" s="346"/>
      <c r="F883" s="346"/>
      <c r="G883" s="346"/>
      <c r="H883" s="340"/>
      <c r="I883" s="340"/>
      <c r="J883" s="340"/>
      <c r="K883" s="340"/>
      <c r="L883" s="340"/>
      <c r="M883" s="340"/>
      <c r="N883" s="340"/>
      <c r="O883" s="340"/>
      <c r="P883" s="340"/>
      <c r="Q883" s="340"/>
      <c r="R883" s="340"/>
      <c r="S883" s="340"/>
      <c r="T883" s="340"/>
      <c r="U883" s="340"/>
      <c r="V883" s="340"/>
      <c r="W883" s="340"/>
      <c r="X883" s="340"/>
      <c r="Y883" s="340"/>
      <c r="Z883" s="340"/>
    </row>
    <row r="884" spans="1:26" ht="15.75" customHeight="1" x14ac:dyDescent="0.25">
      <c r="A884" s="340"/>
      <c r="B884" s="340"/>
      <c r="C884" s="340"/>
      <c r="D884" s="346"/>
      <c r="E884" s="346"/>
      <c r="F884" s="346"/>
      <c r="G884" s="346"/>
      <c r="H884" s="340"/>
      <c r="I884" s="340"/>
      <c r="J884" s="340"/>
      <c r="K884" s="340"/>
      <c r="L884" s="340"/>
      <c r="M884" s="340"/>
      <c r="N884" s="340"/>
      <c r="O884" s="340"/>
      <c r="P884" s="340"/>
      <c r="Q884" s="340"/>
      <c r="R884" s="340"/>
      <c r="S884" s="340"/>
      <c r="T884" s="340"/>
      <c r="U884" s="340"/>
      <c r="V884" s="340"/>
      <c r="W884" s="340"/>
      <c r="X884" s="340"/>
      <c r="Y884" s="340"/>
      <c r="Z884" s="340"/>
    </row>
    <row r="885" spans="1:26" ht="15.75" customHeight="1" x14ac:dyDescent="0.25">
      <c r="A885" s="340"/>
      <c r="B885" s="340"/>
      <c r="C885" s="340"/>
      <c r="D885" s="346"/>
      <c r="E885" s="346"/>
      <c r="F885" s="346"/>
      <c r="G885" s="346"/>
      <c r="H885" s="340"/>
      <c r="I885" s="340"/>
      <c r="J885" s="340"/>
      <c r="K885" s="340"/>
      <c r="L885" s="340"/>
      <c r="M885" s="340"/>
      <c r="N885" s="340"/>
      <c r="O885" s="340"/>
      <c r="P885" s="340"/>
      <c r="Q885" s="340"/>
      <c r="R885" s="340"/>
      <c r="S885" s="340"/>
      <c r="T885" s="340"/>
      <c r="U885" s="340"/>
      <c r="V885" s="340"/>
      <c r="W885" s="340"/>
      <c r="X885" s="340"/>
      <c r="Y885" s="340"/>
      <c r="Z885" s="340"/>
    </row>
    <row r="886" spans="1:26" ht="15.75" customHeight="1" x14ac:dyDescent="0.25">
      <c r="A886" s="340"/>
      <c r="B886" s="340"/>
      <c r="C886" s="340"/>
      <c r="D886" s="346"/>
      <c r="E886" s="346"/>
      <c r="F886" s="346"/>
      <c r="G886" s="346"/>
      <c r="H886" s="340"/>
      <c r="I886" s="340"/>
      <c r="J886" s="340"/>
      <c r="K886" s="340"/>
      <c r="L886" s="340"/>
      <c r="M886" s="340"/>
      <c r="N886" s="340"/>
      <c r="O886" s="340"/>
      <c r="P886" s="340"/>
      <c r="Q886" s="340"/>
      <c r="R886" s="340"/>
      <c r="S886" s="340"/>
      <c r="T886" s="340"/>
      <c r="U886" s="340"/>
      <c r="V886" s="340"/>
      <c r="W886" s="340"/>
      <c r="X886" s="340"/>
      <c r="Y886" s="340"/>
      <c r="Z886" s="340"/>
    </row>
    <row r="887" spans="1:26" ht="15.75" customHeight="1" x14ac:dyDescent="0.25">
      <c r="A887" s="340"/>
      <c r="B887" s="340"/>
      <c r="C887" s="340"/>
      <c r="D887" s="346"/>
      <c r="E887" s="346"/>
      <c r="F887" s="346"/>
      <c r="G887" s="346"/>
      <c r="H887" s="340"/>
      <c r="I887" s="340"/>
      <c r="J887" s="340"/>
      <c r="K887" s="340"/>
      <c r="L887" s="340"/>
      <c r="M887" s="340"/>
      <c r="N887" s="340"/>
      <c r="O887" s="340"/>
      <c r="P887" s="340"/>
      <c r="Q887" s="340"/>
      <c r="R887" s="340"/>
      <c r="S887" s="340"/>
      <c r="T887" s="340"/>
      <c r="U887" s="340"/>
      <c r="V887" s="340"/>
      <c r="W887" s="340"/>
      <c r="X887" s="340"/>
      <c r="Y887" s="340"/>
      <c r="Z887" s="340"/>
    </row>
    <row r="888" spans="1:26" ht="15.75" customHeight="1" x14ac:dyDescent="0.25">
      <c r="A888" s="340"/>
      <c r="B888" s="340"/>
      <c r="C888" s="340"/>
      <c r="D888" s="346"/>
      <c r="E888" s="346"/>
      <c r="F888" s="346"/>
      <c r="G888" s="346"/>
      <c r="H888" s="340"/>
      <c r="I888" s="340"/>
      <c r="J888" s="340"/>
      <c r="K888" s="340"/>
      <c r="L888" s="340"/>
      <c r="M888" s="340"/>
      <c r="N888" s="340"/>
      <c r="O888" s="340"/>
      <c r="P888" s="340"/>
      <c r="Q888" s="340"/>
      <c r="R888" s="340"/>
      <c r="S888" s="340"/>
      <c r="T888" s="340"/>
      <c r="U888" s="340"/>
      <c r="V888" s="340"/>
      <c r="W888" s="340"/>
      <c r="X888" s="340"/>
      <c r="Y888" s="340"/>
      <c r="Z888" s="340"/>
    </row>
    <row r="889" spans="1:26" ht="15.75" customHeight="1" x14ac:dyDescent="0.25">
      <c r="A889" s="340"/>
      <c r="B889" s="340"/>
      <c r="C889" s="340"/>
      <c r="D889" s="346"/>
      <c r="E889" s="346"/>
      <c r="F889" s="346"/>
      <c r="G889" s="346"/>
      <c r="H889" s="340"/>
      <c r="I889" s="340"/>
      <c r="J889" s="340"/>
      <c r="K889" s="340"/>
      <c r="L889" s="340"/>
      <c r="M889" s="340"/>
      <c r="N889" s="340"/>
      <c r="O889" s="340"/>
      <c r="P889" s="340"/>
      <c r="Q889" s="340"/>
      <c r="R889" s="340"/>
      <c r="S889" s="340"/>
      <c r="T889" s="340"/>
      <c r="U889" s="340"/>
      <c r="V889" s="340"/>
      <c r="W889" s="340"/>
      <c r="X889" s="340"/>
      <c r="Y889" s="340"/>
      <c r="Z889" s="340"/>
    </row>
    <row r="890" spans="1:26" ht="15.75" customHeight="1" x14ac:dyDescent="0.25">
      <c r="A890" s="340"/>
      <c r="B890" s="340"/>
      <c r="C890" s="340"/>
      <c r="D890" s="346"/>
      <c r="E890" s="346"/>
      <c r="F890" s="346"/>
      <c r="G890" s="346"/>
      <c r="H890" s="340"/>
      <c r="I890" s="340"/>
      <c r="J890" s="340"/>
      <c r="K890" s="340"/>
      <c r="L890" s="340"/>
      <c r="M890" s="340"/>
      <c r="N890" s="340"/>
      <c r="O890" s="340"/>
      <c r="P890" s="340"/>
      <c r="Q890" s="340"/>
      <c r="R890" s="340"/>
      <c r="S890" s="340"/>
      <c r="T890" s="340"/>
      <c r="U890" s="340"/>
      <c r="V890" s="340"/>
      <c r="W890" s="340"/>
      <c r="X890" s="340"/>
      <c r="Y890" s="340"/>
      <c r="Z890" s="340"/>
    </row>
    <row r="891" spans="1:26" ht="15.75" customHeight="1" x14ac:dyDescent="0.25">
      <c r="A891" s="340"/>
      <c r="B891" s="340"/>
      <c r="C891" s="340"/>
      <c r="D891" s="346"/>
      <c r="E891" s="346"/>
      <c r="F891" s="346"/>
      <c r="G891" s="346"/>
      <c r="H891" s="340"/>
      <c r="I891" s="340"/>
      <c r="J891" s="340"/>
      <c r="K891" s="340"/>
      <c r="L891" s="340"/>
      <c r="M891" s="340"/>
      <c r="N891" s="340"/>
      <c r="O891" s="340"/>
      <c r="P891" s="340"/>
      <c r="Q891" s="340"/>
      <c r="R891" s="340"/>
      <c r="S891" s="340"/>
      <c r="T891" s="340"/>
      <c r="U891" s="340"/>
      <c r="V891" s="340"/>
      <c r="W891" s="340"/>
      <c r="X891" s="340"/>
      <c r="Y891" s="340"/>
      <c r="Z891" s="340"/>
    </row>
    <row r="892" spans="1:26" ht="15.75" customHeight="1" x14ac:dyDescent="0.25">
      <c r="A892" s="340"/>
      <c r="B892" s="340"/>
      <c r="C892" s="340"/>
      <c r="D892" s="346"/>
      <c r="E892" s="346"/>
      <c r="F892" s="346"/>
      <c r="G892" s="346"/>
      <c r="H892" s="340"/>
      <c r="I892" s="340"/>
      <c r="J892" s="340"/>
      <c r="K892" s="340"/>
      <c r="L892" s="340"/>
      <c r="M892" s="340"/>
      <c r="N892" s="340"/>
      <c r="O892" s="340"/>
      <c r="P892" s="340"/>
      <c r="Q892" s="340"/>
      <c r="R892" s="340"/>
      <c r="S892" s="340"/>
      <c r="T892" s="340"/>
      <c r="U892" s="340"/>
      <c r="V892" s="340"/>
      <c r="W892" s="340"/>
      <c r="X892" s="340"/>
      <c r="Y892" s="340"/>
      <c r="Z892" s="340"/>
    </row>
    <row r="893" spans="1:26" ht="15.75" customHeight="1" x14ac:dyDescent="0.25">
      <c r="A893" s="340"/>
      <c r="B893" s="340"/>
      <c r="C893" s="340"/>
      <c r="D893" s="346"/>
      <c r="E893" s="346"/>
      <c r="F893" s="346"/>
      <c r="G893" s="346"/>
      <c r="H893" s="340"/>
      <c r="I893" s="340"/>
      <c r="J893" s="340"/>
      <c r="K893" s="340"/>
      <c r="L893" s="340"/>
      <c r="M893" s="340"/>
      <c r="N893" s="340"/>
      <c r="O893" s="340"/>
      <c r="P893" s="340"/>
      <c r="Q893" s="340"/>
      <c r="R893" s="340"/>
      <c r="S893" s="340"/>
      <c r="T893" s="340"/>
      <c r="U893" s="340"/>
      <c r="V893" s="340"/>
      <c r="W893" s="340"/>
      <c r="X893" s="340"/>
      <c r="Y893" s="340"/>
      <c r="Z893" s="340"/>
    </row>
    <row r="894" spans="1:26" ht="15.75" customHeight="1" x14ac:dyDescent="0.25">
      <c r="A894" s="340"/>
      <c r="B894" s="340"/>
      <c r="C894" s="340"/>
      <c r="D894" s="346"/>
      <c r="E894" s="346"/>
      <c r="F894" s="346"/>
      <c r="G894" s="346"/>
      <c r="H894" s="340"/>
      <c r="I894" s="340"/>
      <c r="J894" s="340"/>
      <c r="K894" s="340"/>
      <c r="L894" s="340"/>
      <c r="M894" s="340"/>
      <c r="N894" s="340"/>
      <c r="O894" s="340"/>
      <c r="P894" s="340"/>
      <c r="Q894" s="340"/>
      <c r="R894" s="340"/>
      <c r="S894" s="340"/>
      <c r="T894" s="340"/>
      <c r="U894" s="340"/>
      <c r="V894" s="340"/>
      <c r="W894" s="340"/>
      <c r="X894" s="340"/>
      <c r="Y894" s="340"/>
      <c r="Z894" s="340"/>
    </row>
    <row r="895" spans="1:26" ht="15.75" customHeight="1" x14ac:dyDescent="0.25">
      <c r="A895" s="340"/>
      <c r="B895" s="340"/>
      <c r="C895" s="340"/>
      <c r="D895" s="346"/>
      <c r="E895" s="346"/>
      <c r="F895" s="346"/>
      <c r="G895" s="346"/>
      <c r="H895" s="340"/>
      <c r="I895" s="340"/>
      <c r="J895" s="340"/>
      <c r="K895" s="340"/>
      <c r="L895" s="340"/>
      <c r="M895" s="340"/>
      <c r="N895" s="340"/>
      <c r="O895" s="340"/>
      <c r="P895" s="340"/>
      <c r="Q895" s="340"/>
      <c r="R895" s="340"/>
      <c r="S895" s="340"/>
      <c r="T895" s="340"/>
      <c r="U895" s="340"/>
      <c r="V895" s="340"/>
      <c r="W895" s="340"/>
      <c r="X895" s="340"/>
      <c r="Y895" s="340"/>
      <c r="Z895" s="340"/>
    </row>
    <row r="896" spans="1:26" ht="15.75" customHeight="1" x14ac:dyDescent="0.25">
      <c r="A896" s="340"/>
      <c r="B896" s="340"/>
      <c r="C896" s="340"/>
      <c r="D896" s="346"/>
      <c r="E896" s="346"/>
      <c r="F896" s="346"/>
      <c r="G896" s="346"/>
      <c r="H896" s="340"/>
      <c r="I896" s="340"/>
      <c r="J896" s="340"/>
      <c r="K896" s="340"/>
      <c r="L896" s="340"/>
      <c r="M896" s="340"/>
      <c r="N896" s="340"/>
      <c r="O896" s="340"/>
      <c r="P896" s="340"/>
      <c r="Q896" s="340"/>
      <c r="R896" s="340"/>
      <c r="S896" s="340"/>
      <c r="T896" s="340"/>
      <c r="U896" s="340"/>
      <c r="V896" s="340"/>
      <c r="W896" s="340"/>
      <c r="X896" s="340"/>
      <c r="Y896" s="340"/>
      <c r="Z896" s="340"/>
    </row>
    <row r="897" spans="1:26" ht="15.75" customHeight="1" x14ac:dyDescent="0.25">
      <c r="A897" s="340"/>
      <c r="B897" s="340"/>
      <c r="C897" s="340"/>
      <c r="D897" s="346"/>
      <c r="E897" s="346"/>
      <c r="F897" s="346"/>
      <c r="G897" s="346"/>
      <c r="H897" s="340"/>
      <c r="I897" s="340"/>
      <c r="J897" s="340"/>
      <c r="K897" s="340"/>
      <c r="L897" s="340"/>
      <c r="M897" s="340"/>
      <c r="N897" s="340"/>
      <c r="O897" s="340"/>
      <c r="P897" s="340"/>
      <c r="Q897" s="340"/>
      <c r="R897" s="340"/>
      <c r="S897" s="340"/>
      <c r="T897" s="340"/>
      <c r="U897" s="340"/>
      <c r="V897" s="340"/>
      <c r="W897" s="340"/>
      <c r="X897" s="340"/>
      <c r="Y897" s="340"/>
      <c r="Z897" s="340"/>
    </row>
    <row r="898" spans="1:26" ht="15.75" customHeight="1" x14ac:dyDescent="0.25">
      <c r="A898" s="340"/>
      <c r="B898" s="340"/>
      <c r="C898" s="340"/>
      <c r="D898" s="346"/>
      <c r="E898" s="346"/>
      <c r="F898" s="346"/>
      <c r="G898" s="346"/>
      <c r="H898" s="340"/>
      <c r="I898" s="340"/>
      <c r="J898" s="340"/>
      <c r="K898" s="340"/>
      <c r="L898" s="340"/>
      <c r="M898" s="340"/>
      <c r="N898" s="340"/>
      <c r="O898" s="340"/>
      <c r="P898" s="340"/>
      <c r="Q898" s="340"/>
      <c r="R898" s="340"/>
      <c r="S898" s="340"/>
      <c r="T898" s="340"/>
      <c r="U898" s="340"/>
      <c r="V898" s="340"/>
      <c r="W898" s="340"/>
      <c r="X898" s="340"/>
      <c r="Y898" s="340"/>
      <c r="Z898" s="340"/>
    </row>
    <row r="899" spans="1:26" ht="15.75" customHeight="1" x14ac:dyDescent="0.25">
      <c r="A899" s="340"/>
      <c r="B899" s="340"/>
      <c r="C899" s="340"/>
      <c r="D899" s="346"/>
      <c r="E899" s="346"/>
      <c r="F899" s="346"/>
      <c r="G899" s="346"/>
      <c r="H899" s="340"/>
      <c r="I899" s="340"/>
      <c r="J899" s="340"/>
      <c r="K899" s="340"/>
      <c r="L899" s="340"/>
      <c r="M899" s="340"/>
      <c r="N899" s="340"/>
      <c r="O899" s="340"/>
      <c r="P899" s="340"/>
      <c r="Q899" s="340"/>
      <c r="R899" s="340"/>
      <c r="S899" s="340"/>
      <c r="T899" s="340"/>
      <c r="U899" s="340"/>
      <c r="V899" s="340"/>
      <c r="W899" s="340"/>
      <c r="X899" s="340"/>
      <c r="Y899" s="340"/>
      <c r="Z899" s="340"/>
    </row>
    <row r="900" spans="1:26" ht="15.75" customHeight="1" x14ac:dyDescent="0.25">
      <c r="A900" s="340"/>
      <c r="B900" s="340"/>
      <c r="C900" s="340"/>
      <c r="D900" s="346"/>
      <c r="E900" s="346"/>
      <c r="F900" s="346"/>
      <c r="G900" s="346"/>
      <c r="H900" s="340"/>
      <c r="I900" s="340"/>
      <c r="J900" s="340"/>
      <c r="K900" s="340"/>
      <c r="L900" s="340"/>
      <c r="M900" s="340"/>
      <c r="N900" s="340"/>
      <c r="O900" s="340"/>
      <c r="P900" s="340"/>
      <c r="Q900" s="340"/>
      <c r="R900" s="340"/>
      <c r="S900" s="340"/>
      <c r="T900" s="340"/>
      <c r="U900" s="340"/>
      <c r="V900" s="340"/>
      <c r="W900" s="340"/>
      <c r="X900" s="340"/>
      <c r="Y900" s="340"/>
      <c r="Z900" s="340"/>
    </row>
    <row r="901" spans="1:26" ht="15.75" customHeight="1" x14ac:dyDescent="0.25">
      <c r="A901" s="340"/>
      <c r="B901" s="340"/>
      <c r="C901" s="340"/>
      <c r="D901" s="346"/>
      <c r="E901" s="346"/>
      <c r="F901" s="346"/>
      <c r="G901" s="346"/>
      <c r="H901" s="340"/>
      <c r="I901" s="340"/>
      <c r="J901" s="340"/>
      <c r="K901" s="340"/>
      <c r="L901" s="340"/>
      <c r="M901" s="340"/>
      <c r="N901" s="340"/>
      <c r="O901" s="340"/>
      <c r="P901" s="340"/>
      <c r="Q901" s="340"/>
      <c r="R901" s="340"/>
      <c r="S901" s="340"/>
      <c r="T901" s="340"/>
      <c r="U901" s="340"/>
      <c r="V901" s="340"/>
      <c r="W901" s="340"/>
      <c r="X901" s="340"/>
      <c r="Y901" s="340"/>
      <c r="Z901" s="340"/>
    </row>
    <row r="902" spans="1:26" ht="15.75" customHeight="1" x14ac:dyDescent="0.25">
      <c r="A902" s="340"/>
      <c r="B902" s="340"/>
      <c r="C902" s="340"/>
      <c r="D902" s="346"/>
      <c r="E902" s="346"/>
      <c r="F902" s="346"/>
      <c r="G902" s="346"/>
      <c r="H902" s="340"/>
      <c r="I902" s="340"/>
      <c r="J902" s="340"/>
      <c r="K902" s="340"/>
      <c r="L902" s="340"/>
      <c r="M902" s="340"/>
      <c r="N902" s="340"/>
      <c r="O902" s="340"/>
      <c r="P902" s="340"/>
      <c r="Q902" s="340"/>
      <c r="R902" s="340"/>
      <c r="S902" s="340"/>
      <c r="T902" s="340"/>
      <c r="U902" s="340"/>
      <c r="V902" s="340"/>
      <c r="W902" s="340"/>
      <c r="X902" s="340"/>
      <c r="Y902" s="340"/>
      <c r="Z902" s="340"/>
    </row>
    <row r="903" spans="1:26" ht="15.75" customHeight="1" x14ac:dyDescent="0.25">
      <c r="A903" s="340"/>
      <c r="B903" s="340"/>
      <c r="C903" s="340"/>
      <c r="D903" s="346"/>
      <c r="E903" s="346"/>
      <c r="F903" s="346"/>
      <c r="G903" s="346"/>
      <c r="H903" s="340"/>
      <c r="I903" s="340"/>
      <c r="J903" s="340"/>
      <c r="K903" s="340"/>
      <c r="L903" s="340"/>
      <c r="M903" s="340"/>
      <c r="N903" s="340"/>
      <c r="O903" s="340"/>
      <c r="P903" s="340"/>
      <c r="Q903" s="340"/>
      <c r="R903" s="340"/>
      <c r="S903" s="340"/>
      <c r="T903" s="340"/>
      <c r="U903" s="340"/>
      <c r="V903" s="340"/>
      <c r="W903" s="340"/>
      <c r="X903" s="340"/>
      <c r="Y903" s="340"/>
      <c r="Z903" s="340"/>
    </row>
    <row r="904" spans="1:26" ht="15.75" customHeight="1" x14ac:dyDescent="0.25">
      <c r="A904" s="340"/>
      <c r="B904" s="340"/>
      <c r="C904" s="340"/>
      <c r="D904" s="346"/>
      <c r="E904" s="346"/>
      <c r="F904" s="346"/>
      <c r="G904" s="346"/>
      <c r="H904" s="340"/>
      <c r="I904" s="340"/>
      <c r="J904" s="340"/>
      <c r="K904" s="340"/>
      <c r="L904" s="340"/>
      <c r="M904" s="340"/>
      <c r="N904" s="340"/>
      <c r="O904" s="340"/>
      <c r="P904" s="340"/>
      <c r="Q904" s="340"/>
      <c r="R904" s="340"/>
      <c r="S904" s="340"/>
      <c r="T904" s="340"/>
      <c r="U904" s="340"/>
      <c r="V904" s="340"/>
      <c r="W904" s="340"/>
      <c r="X904" s="340"/>
      <c r="Y904" s="340"/>
      <c r="Z904" s="340"/>
    </row>
    <row r="905" spans="1:26" ht="15.75" customHeight="1" x14ac:dyDescent="0.25">
      <c r="A905" s="340"/>
      <c r="B905" s="340"/>
      <c r="C905" s="340"/>
      <c r="D905" s="346"/>
      <c r="E905" s="346"/>
      <c r="F905" s="346"/>
      <c r="G905" s="346"/>
      <c r="H905" s="340"/>
      <c r="I905" s="340"/>
      <c r="J905" s="340"/>
      <c r="K905" s="340"/>
      <c r="L905" s="340"/>
      <c r="M905" s="340"/>
      <c r="N905" s="340"/>
      <c r="O905" s="340"/>
      <c r="P905" s="340"/>
      <c r="Q905" s="340"/>
      <c r="R905" s="340"/>
      <c r="S905" s="340"/>
      <c r="T905" s="340"/>
      <c r="U905" s="340"/>
      <c r="V905" s="340"/>
      <c r="W905" s="340"/>
      <c r="X905" s="340"/>
      <c r="Y905" s="340"/>
      <c r="Z905" s="340"/>
    </row>
    <row r="906" spans="1:26" ht="15.75" customHeight="1" x14ac:dyDescent="0.25">
      <c r="A906" s="340"/>
      <c r="B906" s="340"/>
      <c r="C906" s="340"/>
      <c r="D906" s="346"/>
      <c r="E906" s="346"/>
      <c r="F906" s="346"/>
      <c r="G906" s="346"/>
      <c r="H906" s="340"/>
      <c r="I906" s="340"/>
      <c r="J906" s="340"/>
      <c r="K906" s="340"/>
      <c r="L906" s="340"/>
      <c r="M906" s="340"/>
      <c r="N906" s="340"/>
      <c r="O906" s="340"/>
      <c r="P906" s="340"/>
      <c r="Q906" s="340"/>
      <c r="R906" s="340"/>
      <c r="S906" s="340"/>
      <c r="T906" s="340"/>
      <c r="U906" s="340"/>
      <c r="V906" s="340"/>
      <c r="W906" s="340"/>
      <c r="X906" s="340"/>
      <c r="Y906" s="340"/>
      <c r="Z906" s="340"/>
    </row>
    <row r="907" spans="1:26" ht="15.75" customHeight="1" x14ac:dyDescent="0.25">
      <c r="A907" s="340"/>
      <c r="B907" s="340"/>
      <c r="C907" s="340"/>
      <c r="D907" s="346"/>
      <c r="E907" s="346"/>
      <c r="F907" s="346"/>
      <c r="G907" s="346"/>
      <c r="H907" s="340"/>
      <c r="I907" s="340"/>
      <c r="J907" s="340"/>
      <c r="K907" s="340"/>
      <c r="L907" s="340"/>
      <c r="M907" s="340"/>
      <c r="N907" s="340"/>
      <c r="O907" s="340"/>
      <c r="P907" s="340"/>
      <c r="Q907" s="340"/>
      <c r="R907" s="340"/>
      <c r="S907" s="340"/>
      <c r="T907" s="340"/>
      <c r="U907" s="340"/>
      <c r="V907" s="340"/>
      <c r="W907" s="340"/>
      <c r="X907" s="340"/>
      <c r="Y907" s="340"/>
      <c r="Z907" s="340"/>
    </row>
    <row r="908" spans="1:26" ht="15.75" customHeight="1" x14ac:dyDescent="0.25">
      <c r="A908" s="340"/>
      <c r="B908" s="340"/>
      <c r="C908" s="340"/>
      <c r="D908" s="346"/>
      <c r="E908" s="346"/>
      <c r="F908" s="346"/>
      <c r="G908" s="346"/>
      <c r="H908" s="340"/>
      <c r="I908" s="340"/>
      <c r="J908" s="340"/>
      <c r="K908" s="340"/>
      <c r="L908" s="340"/>
      <c r="M908" s="340"/>
      <c r="N908" s="340"/>
      <c r="O908" s="340"/>
      <c r="P908" s="340"/>
      <c r="Q908" s="340"/>
      <c r="R908" s="340"/>
      <c r="S908" s="340"/>
      <c r="T908" s="340"/>
      <c r="U908" s="340"/>
      <c r="V908" s="340"/>
      <c r="W908" s="340"/>
      <c r="X908" s="340"/>
      <c r="Y908" s="340"/>
      <c r="Z908" s="340"/>
    </row>
    <row r="909" spans="1:26" ht="15.75" customHeight="1" x14ac:dyDescent="0.25">
      <c r="A909" s="340"/>
      <c r="B909" s="340"/>
      <c r="C909" s="340"/>
      <c r="D909" s="346"/>
      <c r="E909" s="346"/>
      <c r="F909" s="346"/>
      <c r="G909" s="346"/>
      <c r="H909" s="340"/>
      <c r="I909" s="340"/>
      <c r="J909" s="340"/>
      <c r="K909" s="340"/>
      <c r="L909" s="340"/>
      <c r="M909" s="340"/>
      <c r="N909" s="340"/>
      <c r="O909" s="340"/>
      <c r="P909" s="340"/>
      <c r="Q909" s="340"/>
      <c r="R909" s="340"/>
      <c r="S909" s="340"/>
      <c r="T909" s="340"/>
      <c r="U909" s="340"/>
      <c r="V909" s="340"/>
      <c r="W909" s="340"/>
      <c r="X909" s="340"/>
      <c r="Y909" s="340"/>
      <c r="Z909" s="340"/>
    </row>
    <row r="910" spans="1:26" ht="15.75" customHeight="1" x14ac:dyDescent="0.25">
      <c r="A910" s="340"/>
      <c r="B910" s="340"/>
      <c r="C910" s="340"/>
      <c r="D910" s="346"/>
      <c r="E910" s="346"/>
      <c r="F910" s="346"/>
      <c r="G910" s="346"/>
      <c r="H910" s="340"/>
      <c r="I910" s="340"/>
      <c r="J910" s="340"/>
      <c r="K910" s="340"/>
      <c r="L910" s="340"/>
      <c r="M910" s="340"/>
      <c r="N910" s="340"/>
      <c r="O910" s="340"/>
      <c r="P910" s="340"/>
      <c r="Q910" s="340"/>
      <c r="R910" s="340"/>
      <c r="S910" s="340"/>
      <c r="T910" s="340"/>
      <c r="U910" s="340"/>
      <c r="V910" s="340"/>
      <c r="W910" s="340"/>
      <c r="X910" s="340"/>
      <c r="Y910" s="340"/>
      <c r="Z910" s="340"/>
    </row>
    <row r="911" spans="1:26" ht="15.75" customHeight="1" x14ac:dyDescent="0.25">
      <c r="A911" s="340"/>
      <c r="B911" s="340"/>
      <c r="C911" s="340"/>
      <c r="D911" s="346"/>
      <c r="E911" s="346"/>
      <c r="F911" s="346"/>
      <c r="G911" s="346"/>
      <c r="H911" s="340"/>
      <c r="I911" s="340"/>
      <c r="J911" s="340"/>
      <c r="K911" s="340"/>
      <c r="L911" s="340"/>
      <c r="M911" s="340"/>
      <c r="N911" s="340"/>
      <c r="O911" s="340"/>
      <c r="P911" s="340"/>
      <c r="Q911" s="340"/>
      <c r="R911" s="340"/>
      <c r="S911" s="340"/>
      <c r="T911" s="340"/>
      <c r="U911" s="340"/>
      <c r="V911" s="340"/>
      <c r="W911" s="340"/>
      <c r="X911" s="340"/>
      <c r="Y911" s="340"/>
      <c r="Z911" s="340"/>
    </row>
    <row r="912" spans="1:26" ht="15.75" customHeight="1" x14ac:dyDescent="0.25">
      <c r="A912" s="340"/>
      <c r="B912" s="340"/>
      <c r="C912" s="340"/>
      <c r="D912" s="346"/>
      <c r="E912" s="346"/>
      <c r="F912" s="346"/>
      <c r="G912" s="346"/>
      <c r="H912" s="340"/>
      <c r="I912" s="340"/>
      <c r="J912" s="340"/>
      <c r="K912" s="340"/>
      <c r="L912" s="340"/>
      <c r="M912" s="340"/>
      <c r="N912" s="340"/>
      <c r="O912" s="340"/>
      <c r="P912" s="340"/>
      <c r="Q912" s="340"/>
      <c r="R912" s="340"/>
      <c r="S912" s="340"/>
      <c r="T912" s="340"/>
      <c r="U912" s="340"/>
      <c r="V912" s="340"/>
      <c r="W912" s="340"/>
      <c r="X912" s="340"/>
      <c r="Y912" s="340"/>
      <c r="Z912" s="340"/>
    </row>
    <row r="913" spans="1:26" ht="15.75" customHeight="1" x14ac:dyDescent="0.25">
      <c r="A913" s="340"/>
      <c r="B913" s="340"/>
      <c r="C913" s="340"/>
      <c r="D913" s="346"/>
      <c r="E913" s="346"/>
      <c r="F913" s="346"/>
      <c r="G913" s="346"/>
      <c r="H913" s="340"/>
      <c r="I913" s="340"/>
      <c r="J913" s="340"/>
      <c r="K913" s="340"/>
      <c r="L913" s="340"/>
      <c r="M913" s="340"/>
      <c r="N913" s="340"/>
      <c r="O913" s="340"/>
      <c r="P913" s="340"/>
      <c r="Q913" s="340"/>
      <c r="R913" s="340"/>
      <c r="S913" s="340"/>
      <c r="T913" s="340"/>
      <c r="U913" s="340"/>
      <c r="V913" s="340"/>
      <c r="W913" s="340"/>
      <c r="X913" s="340"/>
      <c r="Y913" s="340"/>
      <c r="Z913" s="340"/>
    </row>
    <row r="914" spans="1:26" ht="15.75" customHeight="1" x14ac:dyDescent="0.25">
      <c r="A914" s="340"/>
      <c r="B914" s="340"/>
      <c r="C914" s="340"/>
      <c r="D914" s="346"/>
      <c r="E914" s="346"/>
      <c r="F914" s="346"/>
      <c r="G914" s="346"/>
      <c r="H914" s="340"/>
      <c r="I914" s="340"/>
      <c r="J914" s="340"/>
      <c r="K914" s="340"/>
      <c r="L914" s="340"/>
      <c r="M914" s="340"/>
      <c r="N914" s="340"/>
      <c r="O914" s="340"/>
      <c r="P914" s="340"/>
      <c r="Q914" s="340"/>
      <c r="R914" s="340"/>
      <c r="S914" s="340"/>
      <c r="T914" s="340"/>
      <c r="U914" s="340"/>
      <c r="V914" s="340"/>
      <c r="W914" s="340"/>
      <c r="X914" s="340"/>
      <c r="Y914" s="340"/>
      <c r="Z914" s="340"/>
    </row>
    <row r="915" spans="1:26" ht="15.75" customHeight="1" x14ac:dyDescent="0.25">
      <c r="A915" s="340"/>
      <c r="B915" s="340"/>
      <c r="C915" s="340"/>
      <c r="D915" s="346"/>
      <c r="E915" s="346"/>
      <c r="F915" s="346"/>
      <c r="G915" s="346"/>
      <c r="H915" s="340"/>
      <c r="I915" s="340"/>
      <c r="J915" s="340"/>
      <c r="K915" s="340"/>
      <c r="L915" s="340"/>
      <c r="M915" s="340"/>
      <c r="N915" s="340"/>
      <c r="O915" s="340"/>
      <c r="P915" s="340"/>
      <c r="Q915" s="340"/>
      <c r="R915" s="340"/>
      <c r="S915" s="340"/>
      <c r="T915" s="340"/>
      <c r="U915" s="340"/>
      <c r="V915" s="340"/>
      <c r="W915" s="340"/>
      <c r="X915" s="340"/>
      <c r="Y915" s="340"/>
      <c r="Z915" s="340"/>
    </row>
    <row r="916" spans="1:26" ht="15.75" customHeight="1" x14ac:dyDescent="0.25">
      <c r="A916" s="340"/>
      <c r="B916" s="340"/>
      <c r="C916" s="340"/>
      <c r="D916" s="346"/>
      <c r="E916" s="346"/>
      <c r="F916" s="346"/>
      <c r="G916" s="346"/>
      <c r="H916" s="340"/>
      <c r="I916" s="340"/>
      <c r="J916" s="340"/>
      <c r="K916" s="340"/>
      <c r="L916" s="340"/>
      <c r="M916" s="340"/>
      <c r="N916" s="340"/>
      <c r="O916" s="340"/>
      <c r="P916" s="340"/>
      <c r="Q916" s="340"/>
      <c r="R916" s="340"/>
      <c r="S916" s="340"/>
      <c r="T916" s="340"/>
      <c r="U916" s="340"/>
      <c r="V916" s="340"/>
      <c r="W916" s="340"/>
      <c r="X916" s="340"/>
      <c r="Y916" s="340"/>
      <c r="Z916" s="340"/>
    </row>
    <row r="917" spans="1:26" ht="15.75" customHeight="1" x14ac:dyDescent="0.25">
      <c r="A917" s="340"/>
      <c r="B917" s="340"/>
      <c r="C917" s="340"/>
      <c r="D917" s="346"/>
      <c r="E917" s="346"/>
      <c r="F917" s="346"/>
      <c r="G917" s="346"/>
      <c r="H917" s="340"/>
      <c r="I917" s="340"/>
      <c r="J917" s="340"/>
      <c r="K917" s="340"/>
      <c r="L917" s="340"/>
      <c r="M917" s="340"/>
      <c r="N917" s="340"/>
      <c r="O917" s="340"/>
      <c r="P917" s="340"/>
      <c r="Q917" s="340"/>
      <c r="R917" s="340"/>
      <c r="S917" s="340"/>
      <c r="T917" s="340"/>
      <c r="U917" s="340"/>
      <c r="V917" s="340"/>
      <c r="W917" s="340"/>
      <c r="X917" s="340"/>
      <c r="Y917" s="340"/>
      <c r="Z917" s="340"/>
    </row>
    <row r="918" spans="1:26" ht="15.75" customHeight="1" x14ac:dyDescent="0.25">
      <c r="A918" s="340"/>
      <c r="B918" s="340"/>
      <c r="C918" s="340"/>
      <c r="D918" s="346"/>
      <c r="E918" s="346"/>
      <c r="F918" s="346"/>
      <c r="G918" s="346"/>
      <c r="H918" s="340"/>
      <c r="I918" s="340"/>
      <c r="J918" s="340"/>
      <c r="K918" s="340"/>
      <c r="L918" s="340"/>
      <c r="M918" s="340"/>
      <c r="N918" s="340"/>
      <c r="O918" s="340"/>
      <c r="P918" s="340"/>
      <c r="Q918" s="340"/>
      <c r="R918" s="340"/>
      <c r="S918" s="340"/>
      <c r="T918" s="340"/>
      <c r="U918" s="340"/>
      <c r="V918" s="340"/>
      <c r="W918" s="340"/>
      <c r="X918" s="340"/>
      <c r="Y918" s="340"/>
      <c r="Z918" s="340"/>
    </row>
    <row r="919" spans="1:26" ht="15.75" customHeight="1" x14ac:dyDescent="0.25">
      <c r="A919" s="340"/>
      <c r="B919" s="340"/>
      <c r="C919" s="340"/>
      <c r="D919" s="346"/>
      <c r="E919" s="346"/>
      <c r="F919" s="346"/>
      <c r="G919" s="346"/>
      <c r="H919" s="340"/>
      <c r="I919" s="340"/>
      <c r="J919" s="340"/>
      <c r="K919" s="340"/>
      <c r="L919" s="340"/>
      <c r="M919" s="340"/>
      <c r="N919" s="340"/>
      <c r="O919" s="340"/>
      <c r="P919" s="340"/>
      <c r="Q919" s="340"/>
      <c r="R919" s="340"/>
      <c r="S919" s="340"/>
      <c r="T919" s="340"/>
      <c r="U919" s="340"/>
      <c r="V919" s="340"/>
      <c r="W919" s="340"/>
      <c r="X919" s="340"/>
      <c r="Y919" s="340"/>
      <c r="Z919" s="340"/>
    </row>
    <row r="920" spans="1:26" ht="15.75" customHeight="1" x14ac:dyDescent="0.25">
      <c r="A920" s="340"/>
      <c r="B920" s="340"/>
      <c r="C920" s="340"/>
      <c r="D920" s="346"/>
      <c r="E920" s="346"/>
      <c r="F920" s="346"/>
      <c r="G920" s="346"/>
      <c r="H920" s="340"/>
      <c r="I920" s="340"/>
      <c r="J920" s="340"/>
      <c r="K920" s="340"/>
      <c r="L920" s="340"/>
      <c r="M920" s="340"/>
      <c r="N920" s="340"/>
      <c r="O920" s="340"/>
      <c r="P920" s="340"/>
      <c r="Q920" s="340"/>
      <c r="R920" s="340"/>
      <c r="S920" s="340"/>
      <c r="T920" s="340"/>
      <c r="U920" s="340"/>
      <c r="V920" s="340"/>
      <c r="W920" s="340"/>
      <c r="X920" s="340"/>
      <c r="Y920" s="340"/>
      <c r="Z920" s="340"/>
    </row>
    <row r="921" spans="1:26" ht="15.75" customHeight="1" x14ac:dyDescent="0.25">
      <c r="A921" s="340"/>
      <c r="B921" s="340"/>
      <c r="C921" s="340"/>
      <c r="D921" s="346"/>
      <c r="E921" s="346"/>
      <c r="F921" s="346"/>
      <c r="G921" s="346"/>
      <c r="H921" s="340"/>
      <c r="I921" s="340"/>
      <c r="J921" s="340"/>
      <c r="K921" s="340"/>
      <c r="L921" s="340"/>
      <c r="M921" s="340"/>
      <c r="N921" s="340"/>
      <c r="O921" s="340"/>
      <c r="P921" s="340"/>
      <c r="Q921" s="340"/>
      <c r="R921" s="340"/>
      <c r="S921" s="340"/>
      <c r="T921" s="340"/>
      <c r="U921" s="340"/>
      <c r="V921" s="340"/>
      <c r="W921" s="340"/>
      <c r="X921" s="340"/>
      <c r="Y921" s="340"/>
      <c r="Z921" s="340"/>
    </row>
    <row r="922" spans="1:26" ht="15.75" customHeight="1" x14ac:dyDescent="0.25">
      <c r="A922" s="340"/>
      <c r="B922" s="340"/>
      <c r="C922" s="340"/>
      <c r="D922" s="346"/>
      <c r="E922" s="346"/>
      <c r="F922" s="346"/>
      <c r="G922" s="346"/>
      <c r="H922" s="340"/>
      <c r="I922" s="340"/>
      <c r="J922" s="340"/>
      <c r="K922" s="340"/>
      <c r="L922" s="340"/>
      <c r="M922" s="340"/>
      <c r="N922" s="340"/>
      <c r="O922" s="340"/>
      <c r="P922" s="340"/>
      <c r="Q922" s="340"/>
      <c r="R922" s="340"/>
      <c r="S922" s="340"/>
      <c r="T922" s="340"/>
      <c r="U922" s="340"/>
      <c r="V922" s="340"/>
      <c r="W922" s="340"/>
      <c r="X922" s="340"/>
      <c r="Y922" s="340"/>
      <c r="Z922" s="340"/>
    </row>
    <row r="923" spans="1:26" ht="15.75" customHeight="1" x14ac:dyDescent="0.25">
      <c r="A923" s="340"/>
      <c r="B923" s="340"/>
      <c r="C923" s="340"/>
      <c r="D923" s="346"/>
      <c r="E923" s="346"/>
      <c r="F923" s="346"/>
      <c r="G923" s="346"/>
      <c r="H923" s="340"/>
      <c r="I923" s="340"/>
      <c r="J923" s="340"/>
      <c r="K923" s="340"/>
      <c r="L923" s="340"/>
      <c r="M923" s="340"/>
      <c r="N923" s="340"/>
      <c r="O923" s="340"/>
      <c r="P923" s="340"/>
      <c r="Q923" s="340"/>
      <c r="R923" s="340"/>
      <c r="S923" s="340"/>
      <c r="T923" s="340"/>
      <c r="U923" s="340"/>
      <c r="V923" s="340"/>
      <c r="W923" s="340"/>
      <c r="X923" s="340"/>
      <c r="Y923" s="340"/>
      <c r="Z923" s="340"/>
    </row>
    <row r="924" spans="1:26" ht="15.75" customHeight="1" x14ac:dyDescent="0.25">
      <c r="A924" s="340"/>
      <c r="B924" s="340"/>
      <c r="C924" s="340"/>
      <c r="D924" s="346"/>
      <c r="E924" s="346"/>
      <c r="F924" s="346"/>
      <c r="G924" s="346"/>
      <c r="H924" s="340"/>
      <c r="I924" s="340"/>
      <c r="J924" s="340"/>
      <c r="K924" s="340"/>
      <c r="L924" s="340"/>
      <c r="M924" s="340"/>
      <c r="N924" s="340"/>
      <c r="O924" s="340"/>
      <c r="P924" s="340"/>
      <c r="Q924" s="340"/>
      <c r="R924" s="340"/>
      <c r="S924" s="340"/>
      <c r="T924" s="340"/>
      <c r="U924" s="340"/>
      <c r="V924" s="340"/>
      <c r="W924" s="340"/>
      <c r="X924" s="340"/>
      <c r="Y924" s="340"/>
      <c r="Z924" s="340"/>
    </row>
    <row r="925" spans="1:26" ht="15.75" customHeight="1" x14ac:dyDescent="0.25">
      <c r="A925" s="340"/>
      <c r="B925" s="340"/>
      <c r="C925" s="340"/>
      <c r="D925" s="346"/>
      <c r="E925" s="346"/>
      <c r="F925" s="346"/>
      <c r="G925" s="346"/>
      <c r="H925" s="340"/>
      <c r="I925" s="340"/>
      <c r="J925" s="340"/>
      <c r="K925" s="340"/>
      <c r="L925" s="340"/>
      <c r="M925" s="340"/>
      <c r="N925" s="340"/>
      <c r="O925" s="340"/>
      <c r="P925" s="340"/>
      <c r="Q925" s="340"/>
      <c r="R925" s="340"/>
      <c r="S925" s="340"/>
      <c r="T925" s="340"/>
      <c r="U925" s="340"/>
      <c r="V925" s="340"/>
      <c r="W925" s="340"/>
      <c r="X925" s="340"/>
      <c r="Y925" s="340"/>
      <c r="Z925" s="340"/>
    </row>
    <row r="926" spans="1:26" ht="15.75" customHeight="1" x14ac:dyDescent="0.25">
      <c r="A926" s="340"/>
      <c r="B926" s="340"/>
      <c r="C926" s="340"/>
      <c r="D926" s="346"/>
      <c r="E926" s="346"/>
      <c r="F926" s="346"/>
      <c r="G926" s="346"/>
      <c r="H926" s="340"/>
      <c r="I926" s="340"/>
      <c r="J926" s="340"/>
      <c r="K926" s="340"/>
      <c r="L926" s="340"/>
      <c r="M926" s="340"/>
      <c r="N926" s="340"/>
      <c r="O926" s="340"/>
      <c r="P926" s="340"/>
      <c r="Q926" s="340"/>
      <c r="R926" s="340"/>
      <c r="S926" s="340"/>
      <c r="T926" s="340"/>
      <c r="U926" s="340"/>
      <c r="V926" s="340"/>
      <c r="W926" s="340"/>
      <c r="X926" s="340"/>
      <c r="Y926" s="340"/>
      <c r="Z926" s="340"/>
    </row>
    <row r="927" spans="1:26" ht="15.75" customHeight="1" x14ac:dyDescent="0.25">
      <c r="A927" s="340"/>
      <c r="B927" s="340"/>
      <c r="C927" s="340"/>
      <c r="D927" s="346"/>
      <c r="E927" s="346"/>
      <c r="F927" s="346"/>
      <c r="G927" s="346"/>
      <c r="H927" s="340"/>
      <c r="I927" s="340"/>
      <c r="J927" s="340"/>
      <c r="K927" s="340"/>
      <c r="L927" s="340"/>
      <c r="M927" s="340"/>
      <c r="N927" s="340"/>
      <c r="O927" s="340"/>
      <c r="P927" s="340"/>
      <c r="Q927" s="340"/>
      <c r="R927" s="340"/>
      <c r="S927" s="340"/>
      <c r="T927" s="340"/>
      <c r="U927" s="340"/>
      <c r="V927" s="340"/>
      <c r="W927" s="340"/>
      <c r="X927" s="340"/>
      <c r="Y927" s="340"/>
      <c r="Z927" s="340"/>
    </row>
    <row r="928" spans="1:26" ht="15.75" customHeight="1" x14ac:dyDescent="0.25">
      <c r="A928" s="340"/>
      <c r="B928" s="340"/>
      <c r="C928" s="340"/>
      <c r="D928" s="346"/>
      <c r="E928" s="346"/>
      <c r="F928" s="346"/>
      <c r="G928" s="346"/>
      <c r="H928" s="340"/>
      <c r="I928" s="340"/>
      <c r="J928" s="340"/>
      <c r="K928" s="340"/>
      <c r="L928" s="340"/>
      <c r="M928" s="340"/>
      <c r="N928" s="340"/>
      <c r="O928" s="340"/>
      <c r="P928" s="340"/>
      <c r="Q928" s="340"/>
      <c r="R928" s="340"/>
      <c r="S928" s="340"/>
      <c r="T928" s="340"/>
      <c r="U928" s="340"/>
      <c r="V928" s="340"/>
      <c r="W928" s="340"/>
      <c r="X928" s="340"/>
      <c r="Y928" s="340"/>
      <c r="Z928" s="340"/>
    </row>
    <row r="929" spans="1:26" ht="15.75" customHeight="1" x14ac:dyDescent="0.25">
      <c r="A929" s="340"/>
      <c r="B929" s="340"/>
      <c r="C929" s="340"/>
      <c r="D929" s="346"/>
      <c r="E929" s="346"/>
      <c r="F929" s="346"/>
      <c r="G929" s="346"/>
      <c r="H929" s="340"/>
      <c r="I929" s="340"/>
      <c r="J929" s="340"/>
      <c r="K929" s="340"/>
      <c r="L929" s="340"/>
      <c r="M929" s="340"/>
      <c r="N929" s="340"/>
      <c r="O929" s="340"/>
      <c r="P929" s="340"/>
      <c r="Q929" s="340"/>
      <c r="R929" s="340"/>
      <c r="S929" s="340"/>
      <c r="T929" s="340"/>
      <c r="U929" s="340"/>
      <c r="V929" s="340"/>
      <c r="W929" s="340"/>
      <c r="X929" s="340"/>
      <c r="Y929" s="340"/>
      <c r="Z929" s="340"/>
    </row>
    <row r="930" spans="1:26" ht="15.75" customHeight="1" x14ac:dyDescent="0.25">
      <c r="A930" s="340"/>
      <c r="B930" s="340"/>
      <c r="C930" s="340"/>
      <c r="D930" s="346"/>
      <c r="E930" s="346"/>
      <c r="F930" s="346"/>
      <c r="G930" s="346"/>
      <c r="H930" s="340"/>
      <c r="I930" s="340"/>
      <c r="J930" s="340"/>
      <c r="K930" s="340"/>
      <c r="L930" s="340"/>
      <c r="M930" s="340"/>
      <c r="N930" s="340"/>
      <c r="O930" s="340"/>
      <c r="P930" s="340"/>
      <c r="Q930" s="340"/>
      <c r="R930" s="340"/>
      <c r="S930" s="340"/>
      <c r="T930" s="340"/>
      <c r="U930" s="340"/>
      <c r="V930" s="340"/>
      <c r="W930" s="340"/>
      <c r="X930" s="340"/>
      <c r="Y930" s="340"/>
      <c r="Z930" s="340"/>
    </row>
    <row r="931" spans="1:26" ht="15.75" customHeight="1" x14ac:dyDescent="0.25">
      <c r="A931" s="340"/>
      <c r="B931" s="340"/>
      <c r="C931" s="340"/>
      <c r="D931" s="346"/>
      <c r="E931" s="346"/>
      <c r="F931" s="346"/>
      <c r="G931" s="346"/>
      <c r="H931" s="340"/>
      <c r="I931" s="340"/>
      <c r="J931" s="340"/>
      <c r="K931" s="340"/>
      <c r="L931" s="340"/>
      <c r="M931" s="340"/>
      <c r="N931" s="340"/>
      <c r="O931" s="340"/>
      <c r="P931" s="340"/>
      <c r="Q931" s="340"/>
      <c r="R931" s="340"/>
      <c r="S931" s="340"/>
      <c r="T931" s="340"/>
      <c r="U931" s="340"/>
      <c r="V931" s="340"/>
      <c r="W931" s="340"/>
      <c r="X931" s="340"/>
      <c r="Y931" s="340"/>
      <c r="Z931" s="340"/>
    </row>
    <row r="932" spans="1:26" ht="15.75" customHeight="1" x14ac:dyDescent="0.25">
      <c r="A932" s="340"/>
      <c r="B932" s="340"/>
      <c r="C932" s="340"/>
      <c r="D932" s="346"/>
      <c r="E932" s="346"/>
      <c r="F932" s="346"/>
      <c r="G932" s="346"/>
      <c r="H932" s="340"/>
      <c r="I932" s="340"/>
      <c r="J932" s="340"/>
      <c r="K932" s="340"/>
      <c r="L932" s="340"/>
      <c r="M932" s="340"/>
      <c r="N932" s="340"/>
      <c r="O932" s="340"/>
      <c r="P932" s="340"/>
      <c r="Q932" s="340"/>
      <c r="R932" s="340"/>
      <c r="S932" s="340"/>
      <c r="T932" s="340"/>
      <c r="U932" s="340"/>
      <c r="V932" s="340"/>
      <c r="W932" s="340"/>
      <c r="X932" s="340"/>
      <c r="Y932" s="340"/>
      <c r="Z932" s="340"/>
    </row>
    <row r="933" spans="1:26" ht="15.75" customHeight="1" x14ac:dyDescent="0.25">
      <c r="A933" s="340"/>
      <c r="B933" s="340"/>
      <c r="C933" s="340"/>
      <c r="D933" s="346"/>
      <c r="E933" s="346"/>
      <c r="F933" s="346"/>
      <c r="G933" s="346"/>
      <c r="H933" s="340"/>
      <c r="I933" s="340"/>
      <c r="J933" s="340"/>
      <c r="K933" s="340"/>
      <c r="L933" s="340"/>
      <c r="M933" s="340"/>
      <c r="N933" s="340"/>
      <c r="O933" s="340"/>
      <c r="P933" s="340"/>
      <c r="Q933" s="340"/>
      <c r="R933" s="340"/>
      <c r="S933" s="340"/>
      <c r="T933" s="340"/>
      <c r="U933" s="340"/>
      <c r="V933" s="340"/>
      <c r="W933" s="340"/>
      <c r="X933" s="340"/>
      <c r="Y933" s="340"/>
      <c r="Z933" s="340"/>
    </row>
    <row r="934" spans="1:26" ht="15.75" customHeight="1" x14ac:dyDescent="0.25">
      <c r="A934" s="340"/>
      <c r="B934" s="340"/>
      <c r="C934" s="340"/>
      <c r="D934" s="346"/>
      <c r="E934" s="346"/>
      <c r="F934" s="346"/>
      <c r="G934" s="346"/>
      <c r="H934" s="340"/>
      <c r="I934" s="340"/>
      <c r="J934" s="340"/>
      <c r="K934" s="340"/>
      <c r="L934" s="340"/>
      <c r="M934" s="340"/>
      <c r="N934" s="340"/>
      <c r="O934" s="340"/>
      <c r="P934" s="340"/>
      <c r="Q934" s="340"/>
      <c r="R934" s="340"/>
      <c r="S934" s="340"/>
      <c r="T934" s="340"/>
      <c r="U934" s="340"/>
      <c r="V934" s="340"/>
      <c r="W934" s="340"/>
      <c r="X934" s="340"/>
      <c r="Y934" s="340"/>
      <c r="Z934" s="340"/>
    </row>
    <row r="935" spans="1:26" ht="15.75" customHeight="1" x14ac:dyDescent="0.25">
      <c r="A935" s="340"/>
      <c r="B935" s="340"/>
      <c r="C935" s="340"/>
      <c r="D935" s="346"/>
      <c r="E935" s="346"/>
      <c r="F935" s="346"/>
      <c r="G935" s="346"/>
      <c r="H935" s="340"/>
      <c r="I935" s="340"/>
      <c r="J935" s="340"/>
      <c r="K935" s="340"/>
      <c r="L935" s="340"/>
      <c r="M935" s="340"/>
      <c r="N935" s="340"/>
      <c r="O935" s="340"/>
      <c r="P935" s="340"/>
      <c r="Q935" s="340"/>
      <c r="R935" s="340"/>
      <c r="S935" s="340"/>
      <c r="T935" s="340"/>
      <c r="U935" s="340"/>
      <c r="V935" s="340"/>
      <c r="W935" s="340"/>
      <c r="X935" s="340"/>
      <c r="Y935" s="340"/>
      <c r="Z935" s="340"/>
    </row>
    <row r="936" spans="1:26" ht="15.75" customHeight="1" x14ac:dyDescent="0.25">
      <c r="A936" s="340"/>
      <c r="B936" s="340"/>
      <c r="C936" s="340"/>
      <c r="D936" s="346"/>
      <c r="E936" s="346"/>
      <c r="F936" s="346"/>
      <c r="G936" s="346"/>
      <c r="H936" s="340"/>
      <c r="I936" s="340"/>
      <c r="J936" s="340"/>
      <c r="K936" s="340"/>
      <c r="L936" s="340"/>
      <c r="M936" s="340"/>
      <c r="N936" s="340"/>
      <c r="O936" s="340"/>
      <c r="P936" s="340"/>
      <c r="Q936" s="340"/>
      <c r="R936" s="340"/>
      <c r="S936" s="340"/>
      <c r="T936" s="340"/>
      <c r="U936" s="340"/>
      <c r="V936" s="340"/>
      <c r="W936" s="340"/>
      <c r="X936" s="340"/>
      <c r="Y936" s="340"/>
      <c r="Z936" s="340"/>
    </row>
    <row r="937" spans="1:26" ht="15.75" customHeight="1" x14ac:dyDescent="0.25">
      <c r="A937" s="340"/>
      <c r="B937" s="340"/>
      <c r="C937" s="340"/>
      <c r="D937" s="346"/>
      <c r="E937" s="346"/>
      <c r="F937" s="346"/>
      <c r="G937" s="346"/>
      <c r="H937" s="340"/>
      <c r="I937" s="340"/>
      <c r="J937" s="340"/>
      <c r="K937" s="340"/>
      <c r="L937" s="340"/>
      <c r="M937" s="340"/>
      <c r="N937" s="340"/>
      <c r="O937" s="340"/>
      <c r="P937" s="340"/>
      <c r="Q937" s="340"/>
      <c r="R937" s="340"/>
      <c r="S937" s="340"/>
      <c r="T937" s="340"/>
      <c r="U937" s="340"/>
      <c r="V937" s="340"/>
      <c r="W937" s="340"/>
      <c r="X937" s="340"/>
      <c r="Y937" s="340"/>
      <c r="Z937" s="340"/>
    </row>
    <row r="938" spans="1:26" ht="15.75" customHeight="1" x14ac:dyDescent="0.25">
      <c r="A938" s="340"/>
      <c r="B938" s="340"/>
      <c r="C938" s="340"/>
      <c r="D938" s="346"/>
      <c r="E938" s="346"/>
      <c r="F938" s="346"/>
      <c r="G938" s="346"/>
      <c r="H938" s="340"/>
      <c r="I938" s="340"/>
      <c r="J938" s="340"/>
      <c r="K938" s="340"/>
      <c r="L938" s="340"/>
      <c r="M938" s="340"/>
      <c r="N938" s="340"/>
      <c r="O938" s="340"/>
      <c r="P938" s="340"/>
      <c r="Q938" s="340"/>
      <c r="R938" s="340"/>
      <c r="S938" s="340"/>
      <c r="T938" s="340"/>
      <c r="U938" s="340"/>
      <c r="V938" s="340"/>
      <c r="W938" s="340"/>
      <c r="X938" s="340"/>
      <c r="Y938" s="340"/>
      <c r="Z938" s="340"/>
    </row>
    <row r="939" spans="1:26" ht="15.75" customHeight="1" x14ac:dyDescent="0.25">
      <c r="A939" s="340"/>
      <c r="B939" s="340"/>
      <c r="C939" s="340"/>
      <c r="D939" s="346"/>
      <c r="E939" s="346"/>
      <c r="F939" s="346"/>
      <c r="G939" s="346"/>
      <c r="H939" s="340"/>
      <c r="I939" s="340"/>
      <c r="J939" s="340"/>
      <c r="K939" s="340"/>
      <c r="L939" s="340"/>
      <c r="M939" s="340"/>
      <c r="N939" s="340"/>
      <c r="O939" s="340"/>
      <c r="P939" s="340"/>
      <c r="Q939" s="340"/>
      <c r="R939" s="340"/>
      <c r="S939" s="340"/>
      <c r="T939" s="340"/>
      <c r="U939" s="340"/>
      <c r="V939" s="340"/>
      <c r="W939" s="340"/>
      <c r="X939" s="340"/>
      <c r="Y939" s="340"/>
      <c r="Z939" s="340"/>
    </row>
    <row r="940" spans="1:26" ht="15.75" customHeight="1" x14ac:dyDescent="0.25">
      <c r="A940" s="340"/>
      <c r="B940" s="340"/>
      <c r="C940" s="340"/>
      <c r="D940" s="346"/>
      <c r="E940" s="346"/>
      <c r="F940" s="346"/>
      <c r="G940" s="346"/>
      <c r="H940" s="340"/>
      <c r="I940" s="340"/>
      <c r="J940" s="340"/>
      <c r="K940" s="340"/>
      <c r="L940" s="340"/>
      <c r="M940" s="340"/>
      <c r="N940" s="340"/>
      <c r="O940" s="340"/>
      <c r="P940" s="340"/>
      <c r="Q940" s="340"/>
      <c r="R940" s="340"/>
      <c r="S940" s="340"/>
      <c r="T940" s="340"/>
      <c r="U940" s="340"/>
      <c r="V940" s="340"/>
      <c r="W940" s="340"/>
      <c r="X940" s="340"/>
      <c r="Y940" s="340"/>
      <c r="Z940" s="340"/>
    </row>
    <row r="941" spans="1:26" ht="15.75" customHeight="1" x14ac:dyDescent="0.25">
      <c r="A941" s="340"/>
      <c r="B941" s="340"/>
      <c r="C941" s="340"/>
      <c r="D941" s="346"/>
      <c r="E941" s="346"/>
      <c r="F941" s="346"/>
      <c r="G941" s="346"/>
      <c r="H941" s="340"/>
      <c r="I941" s="340"/>
      <c r="J941" s="340"/>
      <c r="K941" s="340"/>
      <c r="L941" s="340"/>
      <c r="M941" s="340"/>
      <c r="N941" s="340"/>
      <c r="O941" s="340"/>
      <c r="P941" s="340"/>
      <c r="Q941" s="340"/>
      <c r="R941" s="340"/>
      <c r="S941" s="340"/>
      <c r="T941" s="340"/>
      <c r="U941" s="340"/>
      <c r="V941" s="340"/>
      <c r="W941" s="340"/>
      <c r="X941" s="340"/>
      <c r="Y941" s="340"/>
      <c r="Z941" s="340"/>
    </row>
    <row r="942" spans="1:26" ht="15.75" customHeight="1" x14ac:dyDescent="0.25">
      <c r="A942" s="340"/>
      <c r="B942" s="340"/>
      <c r="C942" s="340"/>
      <c r="D942" s="346"/>
      <c r="E942" s="346"/>
      <c r="F942" s="346"/>
      <c r="G942" s="346"/>
      <c r="H942" s="340"/>
      <c r="I942" s="340"/>
      <c r="J942" s="340"/>
      <c r="K942" s="340"/>
      <c r="L942" s="340"/>
      <c r="M942" s="340"/>
      <c r="N942" s="340"/>
      <c r="O942" s="340"/>
      <c r="P942" s="340"/>
      <c r="Q942" s="340"/>
      <c r="R942" s="340"/>
      <c r="S942" s="340"/>
      <c r="T942" s="340"/>
      <c r="U942" s="340"/>
      <c r="V942" s="340"/>
      <c r="W942" s="340"/>
      <c r="X942" s="340"/>
      <c r="Y942" s="340"/>
      <c r="Z942" s="340"/>
    </row>
    <row r="943" spans="1:26" ht="15.75" customHeight="1" x14ac:dyDescent="0.25">
      <c r="A943" s="340"/>
      <c r="B943" s="340"/>
      <c r="C943" s="340"/>
      <c r="D943" s="346"/>
      <c r="E943" s="346"/>
      <c r="F943" s="346"/>
      <c r="G943" s="346"/>
      <c r="H943" s="340"/>
      <c r="I943" s="340"/>
      <c r="J943" s="340"/>
      <c r="K943" s="340"/>
      <c r="L943" s="340"/>
      <c r="M943" s="340"/>
      <c r="N943" s="340"/>
      <c r="O943" s="340"/>
      <c r="P943" s="340"/>
      <c r="Q943" s="340"/>
      <c r="R943" s="340"/>
      <c r="S943" s="340"/>
      <c r="T943" s="340"/>
      <c r="U943" s="340"/>
      <c r="V943" s="340"/>
      <c r="W943" s="340"/>
      <c r="X943" s="340"/>
      <c r="Y943" s="340"/>
      <c r="Z943" s="340"/>
    </row>
    <row r="944" spans="1:26" ht="15.75" customHeight="1" x14ac:dyDescent="0.25">
      <c r="A944" s="340"/>
      <c r="B944" s="340"/>
      <c r="C944" s="340"/>
      <c r="D944" s="346"/>
      <c r="E944" s="346"/>
      <c r="F944" s="346"/>
      <c r="G944" s="346"/>
      <c r="H944" s="340"/>
      <c r="I944" s="340"/>
      <c r="J944" s="340"/>
      <c r="K944" s="340"/>
      <c r="L944" s="340"/>
      <c r="M944" s="340"/>
      <c r="N944" s="340"/>
      <c r="O944" s="340"/>
      <c r="P944" s="340"/>
      <c r="Q944" s="340"/>
      <c r="R944" s="340"/>
      <c r="S944" s="340"/>
      <c r="T944" s="340"/>
      <c r="U944" s="340"/>
      <c r="V944" s="340"/>
      <c r="W944" s="340"/>
      <c r="X944" s="340"/>
      <c r="Y944" s="340"/>
      <c r="Z944" s="340"/>
    </row>
    <row r="945" spans="1:26" ht="15.75" customHeight="1" x14ac:dyDescent="0.25">
      <c r="A945" s="340"/>
      <c r="B945" s="340"/>
      <c r="C945" s="340"/>
      <c r="D945" s="346"/>
      <c r="E945" s="346"/>
      <c r="F945" s="346"/>
      <c r="G945" s="346"/>
      <c r="H945" s="340"/>
      <c r="I945" s="340"/>
      <c r="J945" s="340"/>
      <c r="K945" s="340"/>
      <c r="L945" s="340"/>
      <c r="M945" s="340"/>
      <c r="N945" s="340"/>
      <c r="O945" s="340"/>
      <c r="P945" s="340"/>
      <c r="Q945" s="340"/>
      <c r="R945" s="340"/>
      <c r="S945" s="340"/>
      <c r="T945" s="340"/>
      <c r="U945" s="340"/>
      <c r="V945" s="340"/>
      <c r="W945" s="340"/>
      <c r="X945" s="340"/>
      <c r="Y945" s="340"/>
      <c r="Z945" s="340"/>
    </row>
    <row r="946" spans="1:26" ht="15.75" customHeight="1" x14ac:dyDescent="0.25">
      <c r="A946" s="340"/>
      <c r="B946" s="340"/>
      <c r="C946" s="340"/>
      <c r="D946" s="346"/>
      <c r="E946" s="346"/>
      <c r="F946" s="346"/>
      <c r="G946" s="346"/>
      <c r="H946" s="340"/>
      <c r="I946" s="340"/>
      <c r="J946" s="340"/>
      <c r="K946" s="340"/>
      <c r="L946" s="340"/>
      <c r="M946" s="340"/>
      <c r="N946" s="340"/>
      <c r="O946" s="340"/>
      <c r="P946" s="340"/>
      <c r="Q946" s="340"/>
      <c r="R946" s="340"/>
      <c r="S946" s="340"/>
      <c r="T946" s="340"/>
      <c r="U946" s="340"/>
      <c r="V946" s="340"/>
      <c r="W946" s="340"/>
      <c r="X946" s="340"/>
      <c r="Y946" s="340"/>
      <c r="Z946" s="340"/>
    </row>
    <row r="947" spans="1:26" ht="15.75" customHeight="1" x14ac:dyDescent="0.25">
      <c r="A947" s="340"/>
      <c r="B947" s="340"/>
      <c r="C947" s="340"/>
      <c r="D947" s="346"/>
      <c r="E947" s="346"/>
      <c r="F947" s="346"/>
      <c r="G947" s="346"/>
      <c r="H947" s="340"/>
      <c r="I947" s="340"/>
      <c r="J947" s="340"/>
      <c r="K947" s="340"/>
      <c r="L947" s="340"/>
      <c r="M947" s="340"/>
      <c r="N947" s="340"/>
      <c r="O947" s="340"/>
      <c r="P947" s="340"/>
      <c r="Q947" s="340"/>
      <c r="R947" s="340"/>
      <c r="S947" s="340"/>
      <c r="T947" s="340"/>
      <c r="U947" s="340"/>
      <c r="V947" s="340"/>
      <c r="W947" s="340"/>
      <c r="X947" s="340"/>
      <c r="Y947" s="340"/>
      <c r="Z947" s="340"/>
    </row>
    <row r="948" spans="1:26" ht="15.75" customHeight="1" x14ac:dyDescent="0.25">
      <c r="A948" s="340"/>
      <c r="B948" s="340"/>
      <c r="C948" s="340"/>
      <c r="D948" s="346"/>
      <c r="E948" s="346"/>
      <c r="F948" s="346"/>
      <c r="G948" s="346"/>
      <c r="H948" s="340"/>
      <c r="I948" s="340"/>
      <c r="J948" s="340"/>
      <c r="K948" s="340"/>
      <c r="L948" s="340"/>
      <c r="M948" s="340"/>
      <c r="N948" s="340"/>
      <c r="O948" s="340"/>
      <c r="P948" s="340"/>
      <c r="Q948" s="340"/>
      <c r="R948" s="340"/>
      <c r="S948" s="340"/>
      <c r="T948" s="340"/>
      <c r="U948" s="340"/>
      <c r="V948" s="340"/>
      <c r="W948" s="340"/>
      <c r="X948" s="340"/>
      <c r="Y948" s="340"/>
      <c r="Z948" s="340"/>
    </row>
    <row r="949" spans="1:26" ht="15.75" customHeight="1" x14ac:dyDescent="0.25">
      <c r="A949" s="340"/>
      <c r="B949" s="340"/>
      <c r="C949" s="340"/>
      <c r="D949" s="346"/>
      <c r="E949" s="346"/>
      <c r="F949" s="346"/>
      <c r="G949" s="346"/>
      <c r="H949" s="340"/>
      <c r="I949" s="340"/>
      <c r="J949" s="340"/>
      <c r="K949" s="340"/>
      <c r="L949" s="340"/>
      <c r="M949" s="340"/>
      <c r="N949" s="340"/>
      <c r="O949" s="340"/>
      <c r="P949" s="340"/>
      <c r="Q949" s="340"/>
      <c r="R949" s="340"/>
      <c r="S949" s="340"/>
      <c r="T949" s="340"/>
      <c r="U949" s="340"/>
      <c r="V949" s="340"/>
      <c r="W949" s="340"/>
      <c r="X949" s="340"/>
      <c r="Y949" s="340"/>
      <c r="Z949" s="340"/>
    </row>
    <row r="950" spans="1:26" ht="15.75" customHeight="1" x14ac:dyDescent="0.25">
      <c r="A950" s="340"/>
      <c r="B950" s="340"/>
      <c r="C950" s="340"/>
      <c r="D950" s="346"/>
      <c r="E950" s="346"/>
      <c r="F950" s="346"/>
      <c r="G950" s="346"/>
      <c r="H950" s="340"/>
      <c r="I950" s="340"/>
      <c r="J950" s="340"/>
      <c r="K950" s="340"/>
      <c r="L950" s="340"/>
      <c r="M950" s="340"/>
      <c r="N950" s="340"/>
      <c r="O950" s="340"/>
      <c r="P950" s="340"/>
      <c r="Q950" s="340"/>
      <c r="R950" s="340"/>
      <c r="S950" s="340"/>
      <c r="T950" s="340"/>
      <c r="U950" s="340"/>
      <c r="V950" s="340"/>
      <c r="W950" s="340"/>
      <c r="X950" s="340"/>
      <c r="Y950" s="340"/>
      <c r="Z950" s="340"/>
    </row>
    <row r="951" spans="1:26" ht="15.75" customHeight="1" x14ac:dyDescent="0.25">
      <c r="A951" s="340"/>
      <c r="B951" s="340"/>
      <c r="C951" s="340"/>
      <c r="D951" s="346"/>
      <c r="E951" s="346"/>
      <c r="F951" s="346"/>
      <c r="G951" s="346"/>
      <c r="H951" s="340"/>
      <c r="I951" s="340"/>
      <c r="J951" s="340"/>
      <c r="K951" s="340"/>
      <c r="L951" s="340"/>
      <c r="M951" s="340"/>
      <c r="N951" s="340"/>
      <c r="O951" s="340"/>
      <c r="P951" s="340"/>
      <c r="Q951" s="340"/>
      <c r="R951" s="340"/>
      <c r="S951" s="340"/>
      <c r="T951" s="340"/>
      <c r="U951" s="340"/>
      <c r="V951" s="340"/>
      <c r="W951" s="340"/>
      <c r="X951" s="340"/>
      <c r="Y951" s="340"/>
      <c r="Z951" s="340"/>
    </row>
    <row r="952" spans="1:26" ht="15.75" customHeight="1" x14ac:dyDescent="0.25">
      <c r="A952" s="340"/>
      <c r="B952" s="340"/>
      <c r="C952" s="340"/>
      <c r="D952" s="346"/>
      <c r="E952" s="346"/>
      <c r="F952" s="346"/>
      <c r="G952" s="346"/>
      <c r="H952" s="340"/>
      <c r="I952" s="340"/>
      <c r="J952" s="340"/>
      <c r="K952" s="340"/>
      <c r="L952" s="340"/>
      <c r="M952" s="340"/>
      <c r="N952" s="340"/>
      <c r="O952" s="340"/>
      <c r="P952" s="340"/>
      <c r="Q952" s="340"/>
      <c r="R952" s="340"/>
      <c r="S952" s="340"/>
      <c r="T952" s="340"/>
      <c r="U952" s="340"/>
      <c r="V952" s="340"/>
      <c r="W952" s="340"/>
      <c r="X952" s="340"/>
      <c r="Y952" s="340"/>
      <c r="Z952" s="340"/>
    </row>
    <row r="953" spans="1:26" ht="15.75" customHeight="1" x14ac:dyDescent="0.25">
      <c r="A953" s="340"/>
      <c r="B953" s="340"/>
      <c r="C953" s="340"/>
      <c r="D953" s="346"/>
      <c r="E953" s="346"/>
      <c r="F953" s="346"/>
      <c r="G953" s="346"/>
      <c r="H953" s="340"/>
      <c r="I953" s="340"/>
      <c r="J953" s="340"/>
      <c r="K953" s="340"/>
      <c r="L953" s="340"/>
      <c r="M953" s="340"/>
      <c r="N953" s="340"/>
      <c r="O953" s="340"/>
      <c r="P953" s="340"/>
      <c r="Q953" s="340"/>
      <c r="R953" s="340"/>
      <c r="S953" s="340"/>
      <c r="T953" s="340"/>
      <c r="U953" s="340"/>
      <c r="V953" s="340"/>
      <c r="W953" s="340"/>
      <c r="X953" s="340"/>
      <c r="Y953" s="340"/>
      <c r="Z953" s="340"/>
    </row>
    <row r="954" spans="1:26" ht="15.75" customHeight="1" x14ac:dyDescent="0.25">
      <c r="A954" s="340"/>
      <c r="B954" s="340"/>
      <c r="C954" s="340"/>
      <c r="D954" s="346"/>
      <c r="E954" s="346"/>
      <c r="F954" s="346"/>
      <c r="G954" s="346"/>
      <c r="H954" s="340"/>
      <c r="I954" s="340"/>
      <c r="J954" s="340"/>
      <c r="K954" s="340"/>
      <c r="L954" s="340"/>
      <c r="M954" s="340"/>
      <c r="N954" s="340"/>
      <c r="O954" s="340"/>
      <c r="P954" s="340"/>
      <c r="Q954" s="340"/>
      <c r="R954" s="340"/>
      <c r="S954" s="340"/>
      <c r="T954" s="340"/>
      <c r="U954" s="340"/>
      <c r="V954" s="340"/>
      <c r="W954" s="340"/>
      <c r="X954" s="340"/>
      <c r="Y954" s="340"/>
      <c r="Z954" s="340"/>
    </row>
    <row r="955" spans="1:26" ht="15.75" customHeight="1" x14ac:dyDescent="0.25">
      <c r="A955" s="340"/>
      <c r="B955" s="340"/>
      <c r="C955" s="340"/>
      <c r="D955" s="346"/>
      <c r="E955" s="346"/>
      <c r="F955" s="346"/>
      <c r="G955" s="346"/>
      <c r="H955" s="340"/>
      <c r="I955" s="340"/>
      <c r="J955" s="340"/>
      <c r="K955" s="340"/>
      <c r="L955" s="340"/>
      <c r="M955" s="340"/>
      <c r="N955" s="340"/>
      <c r="O955" s="340"/>
      <c r="P955" s="340"/>
      <c r="Q955" s="340"/>
      <c r="R955" s="340"/>
      <c r="S955" s="340"/>
      <c r="T955" s="340"/>
      <c r="U955" s="340"/>
      <c r="V955" s="340"/>
      <c r="W955" s="340"/>
      <c r="X955" s="340"/>
      <c r="Y955" s="340"/>
      <c r="Z955" s="340"/>
    </row>
    <row r="956" spans="1:26" ht="15.75" customHeight="1" x14ac:dyDescent="0.25">
      <c r="A956" s="340"/>
      <c r="B956" s="340"/>
      <c r="C956" s="340"/>
      <c r="D956" s="346"/>
      <c r="E956" s="346"/>
      <c r="F956" s="346"/>
      <c r="G956" s="346"/>
      <c r="H956" s="340"/>
      <c r="I956" s="340"/>
      <c r="J956" s="340"/>
      <c r="K956" s="340"/>
      <c r="L956" s="340"/>
      <c r="M956" s="340"/>
      <c r="N956" s="340"/>
      <c r="O956" s="340"/>
      <c r="P956" s="340"/>
      <c r="Q956" s="340"/>
      <c r="R956" s="340"/>
      <c r="S956" s="340"/>
      <c r="T956" s="340"/>
      <c r="U956" s="340"/>
      <c r="V956" s="340"/>
      <c r="W956" s="340"/>
      <c r="X956" s="340"/>
      <c r="Y956" s="340"/>
      <c r="Z956" s="340"/>
    </row>
    <row r="957" spans="1:26" ht="15.75" customHeight="1" x14ac:dyDescent="0.25">
      <c r="A957" s="340"/>
      <c r="B957" s="340"/>
      <c r="C957" s="340"/>
      <c r="D957" s="346"/>
      <c r="E957" s="346"/>
      <c r="F957" s="346"/>
      <c r="G957" s="346"/>
      <c r="H957" s="340"/>
      <c r="I957" s="340"/>
      <c r="J957" s="340"/>
      <c r="K957" s="340"/>
      <c r="L957" s="340"/>
      <c r="M957" s="340"/>
      <c r="N957" s="340"/>
      <c r="O957" s="340"/>
      <c r="P957" s="340"/>
      <c r="Q957" s="340"/>
      <c r="R957" s="340"/>
      <c r="S957" s="340"/>
      <c r="T957" s="340"/>
      <c r="U957" s="340"/>
      <c r="V957" s="340"/>
      <c r="W957" s="340"/>
      <c r="X957" s="340"/>
      <c r="Y957" s="340"/>
      <c r="Z957" s="340"/>
    </row>
    <row r="958" spans="1:26" ht="15.75" customHeight="1" x14ac:dyDescent="0.25">
      <c r="A958" s="340"/>
      <c r="B958" s="340"/>
      <c r="C958" s="340"/>
      <c r="D958" s="346"/>
      <c r="E958" s="346"/>
      <c r="F958" s="346"/>
      <c r="G958" s="346"/>
      <c r="H958" s="340"/>
      <c r="I958" s="340"/>
      <c r="J958" s="340"/>
      <c r="K958" s="340"/>
      <c r="L958" s="340"/>
      <c r="M958" s="340"/>
      <c r="N958" s="340"/>
      <c r="O958" s="340"/>
      <c r="P958" s="340"/>
      <c r="Q958" s="340"/>
      <c r="R958" s="340"/>
      <c r="S958" s="340"/>
      <c r="T958" s="340"/>
      <c r="U958" s="340"/>
      <c r="V958" s="340"/>
      <c r="W958" s="340"/>
      <c r="X958" s="340"/>
      <c r="Y958" s="340"/>
      <c r="Z958" s="340"/>
    </row>
    <row r="959" spans="1:26" ht="15.75" customHeight="1" x14ac:dyDescent="0.25">
      <c r="A959" s="340"/>
      <c r="B959" s="340"/>
      <c r="C959" s="340"/>
      <c r="D959" s="346"/>
      <c r="E959" s="346"/>
      <c r="F959" s="346"/>
      <c r="G959" s="346"/>
      <c r="H959" s="340"/>
      <c r="I959" s="340"/>
      <c r="J959" s="340"/>
      <c r="K959" s="340"/>
      <c r="L959" s="340"/>
      <c r="M959" s="340"/>
      <c r="N959" s="340"/>
      <c r="O959" s="340"/>
      <c r="P959" s="340"/>
      <c r="Q959" s="340"/>
      <c r="R959" s="340"/>
      <c r="S959" s="340"/>
      <c r="T959" s="340"/>
      <c r="U959" s="340"/>
      <c r="V959" s="340"/>
      <c r="W959" s="340"/>
      <c r="X959" s="340"/>
      <c r="Y959" s="340"/>
      <c r="Z959" s="340"/>
    </row>
    <row r="960" spans="1:26" ht="15.75" customHeight="1" x14ac:dyDescent="0.25">
      <c r="A960" s="340"/>
      <c r="B960" s="340"/>
      <c r="C960" s="340"/>
      <c r="D960" s="346"/>
      <c r="E960" s="346"/>
      <c r="F960" s="346"/>
      <c r="G960" s="346"/>
      <c r="H960" s="340"/>
      <c r="I960" s="340"/>
      <c r="J960" s="340"/>
      <c r="K960" s="340"/>
      <c r="L960" s="340"/>
      <c r="M960" s="340"/>
      <c r="N960" s="340"/>
      <c r="O960" s="340"/>
      <c r="P960" s="340"/>
      <c r="Q960" s="340"/>
      <c r="R960" s="340"/>
      <c r="S960" s="340"/>
      <c r="T960" s="340"/>
      <c r="U960" s="340"/>
      <c r="V960" s="340"/>
      <c r="W960" s="340"/>
      <c r="X960" s="340"/>
      <c r="Y960" s="340"/>
      <c r="Z960" s="340"/>
    </row>
    <row r="961" spans="1:26" ht="15.75" customHeight="1" x14ac:dyDescent="0.25">
      <c r="A961" s="340"/>
      <c r="B961" s="340"/>
      <c r="C961" s="340"/>
      <c r="D961" s="346"/>
      <c r="E961" s="346"/>
      <c r="F961" s="346"/>
      <c r="G961" s="346"/>
      <c r="H961" s="340"/>
      <c r="I961" s="340"/>
      <c r="J961" s="340"/>
      <c r="K961" s="340"/>
      <c r="L961" s="340"/>
      <c r="M961" s="340"/>
      <c r="N961" s="340"/>
      <c r="O961" s="340"/>
      <c r="P961" s="340"/>
      <c r="Q961" s="340"/>
      <c r="R961" s="340"/>
      <c r="S961" s="340"/>
      <c r="T961" s="340"/>
      <c r="U961" s="340"/>
      <c r="V961" s="340"/>
      <c r="W961" s="340"/>
      <c r="X961" s="340"/>
      <c r="Y961" s="340"/>
      <c r="Z961" s="340"/>
    </row>
    <row r="962" spans="1:26" ht="15.75" customHeight="1" x14ac:dyDescent="0.25">
      <c r="A962" s="340"/>
      <c r="B962" s="340"/>
      <c r="C962" s="340"/>
      <c r="D962" s="346"/>
      <c r="E962" s="346"/>
      <c r="F962" s="346"/>
      <c r="G962" s="346"/>
      <c r="H962" s="340"/>
      <c r="I962" s="340"/>
      <c r="J962" s="340"/>
      <c r="K962" s="340"/>
      <c r="L962" s="340"/>
      <c r="M962" s="340"/>
      <c r="N962" s="340"/>
      <c r="O962" s="340"/>
      <c r="P962" s="340"/>
      <c r="Q962" s="340"/>
      <c r="R962" s="340"/>
      <c r="S962" s="340"/>
      <c r="T962" s="340"/>
      <c r="U962" s="340"/>
      <c r="V962" s="340"/>
      <c r="W962" s="340"/>
      <c r="X962" s="340"/>
      <c r="Y962" s="340"/>
      <c r="Z962" s="340"/>
    </row>
    <row r="963" spans="1:26" ht="15.75" customHeight="1" x14ac:dyDescent="0.25">
      <c r="A963" s="340"/>
      <c r="B963" s="340"/>
      <c r="C963" s="340"/>
      <c r="D963" s="346"/>
      <c r="E963" s="346"/>
      <c r="F963" s="346"/>
      <c r="G963" s="346"/>
      <c r="H963" s="340"/>
      <c r="I963" s="340"/>
      <c r="J963" s="340"/>
      <c r="K963" s="340"/>
      <c r="L963" s="340"/>
      <c r="M963" s="340"/>
      <c r="N963" s="340"/>
      <c r="O963" s="340"/>
      <c r="P963" s="340"/>
      <c r="Q963" s="340"/>
      <c r="R963" s="340"/>
      <c r="S963" s="340"/>
      <c r="T963" s="340"/>
      <c r="U963" s="340"/>
      <c r="V963" s="340"/>
      <c r="W963" s="340"/>
      <c r="X963" s="340"/>
      <c r="Y963" s="340"/>
      <c r="Z963" s="340"/>
    </row>
    <row r="964" spans="1:26" ht="15.75" customHeight="1" x14ac:dyDescent="0.25">
      <c r="A964" s="340"/>
      <c r="B964" s="340"/>
      <c r="C964" s="340"/>
      <c r="D964" s="346"/>
      <c r="E964" s="346"/>
      <c r="F964" s="346"/>
      <c r="G964" s="346"/>
      <c r="H964" s="340"/>
      <c r="I964" s="340"/>
      <c r="J964" s="340"/>
      <c r="K964" s="340"/>
      <c r="L964" s="340"/>
      <c r="M964" s="340"/>
      <c r="N964" s="340"/>
      <c r="O964" s="340"/>
      <c r="P964" s="340"/>
      <c r="Q964" s="340"/>
      <c r="R964" s="340"/>
      <c r="S964" s="340"/>
      <c r="T964" s="340"/>
      <c r="U964" s="340"/>
      <c r="V964" s="340"/>
      <c r="W964" s="340"/>
      <c r="X964" s="340"/>
      <c r="Y964" s="340"/>
      <c r="Z964" s="340"/>
    </row>
    <row r="965" spans="1:26" ht="15.75" customHeight="1" x14ac:dyDescent="0.25">
      <c r="A965" s="340"/>
      <c r="B965" s="340"/>
      <c r="C965" s="340"/>
      <c r="D965" s="346"/>
      <c r="E965" s="346"/>
      <c r="F965" s="346"/>
      <c r="G965" s="346"/>
      <c r="H965" s="340"/>
      <c r="I965" s="340"/>
      <c r="J965" s="340"/>
      <c r="K965" s="340"/>
      <c r="L965" s="340"/>
      <c r="M965" s="340"/>
      <c r="N965" s="340"/>
      <c r="O965" s="340"/>
      <c r="P965" s="340"/>
      <c r="Q965" s="340"/>
      <c r="R965" s="340"/>
      <c r="S965" s="340"/>
      <c r="T965" s="340"/>
      <c r="U965" s="340"/>
      <c r="V965" s="340"/>
      <c r="W965" s="340"/>
      <c r="X965" s="340"/>
      <c r="Y965" s="340"/>
      <c r="Z965" s="340"/>
    </row>
    <row r="966" spans="1:26" ht="15.75" customHeight="1" x14ac:dyDescent="0.25">
      <c r="A966" s="340"/>
      <c r="B966" s="340"/>
      <c r="C966" s="340"/>
      <c r="D966" s="346"/>
      <c r="E966" s="346"/>
      <c r="F966" s="346"/>
      <c r="G966" s="346"/>
      <c r="H966" s="340"/>
      <c r="I966" s="340"/>
      <c r="J966" s="340"/>
      <c r="K966" s="340"/>
      <c r="L966" s="340"/>
      <c r="M966" s="340"/>
      <c r="N966" s="340"/>
      <c r="O966" s="340"/>
      <c r="P966" s="340"/>
      <c r="Q966" s="340"/>
      <c r="R966" s="340"/>
      <c r="S966" s="340"/>
      <c r="T966" s="340"/>
      <c r="U966" s="340"/>
      <c r="V966" s="340"/>
      <c r="W966" s="340"/>
      <c r="X966" s="340"/>
      <c r="Y966" s="340"/>
      <c r="Z966" s="340"/>
    </row>
    <row r="967" spans="1:26" ht="15.75" customHeight="1" x14ac:dyDescent="0.25">
      <c r="A967" s="340"/>
      <c r="B967" s="340"/>
      <c r="C967" s="340"/>
      <c r="D967" s="346"/>
      <c r="E967" s="346"/>
      <c r="F967" s="346"/>
      <c r="G967" s="346"/>
      <c r="H967" s="340"/>
      <c r="I967" s="340"/>
      <c r="J967" s="340"/>
      <c r="K967" s="340"/>
      <c r="L967" s="340"/>
      <c r="M967" s="340"/>
      <c r="N967" s="340"/>
      <c r="O967" s="340"/>
      <c r="P967" s="340"/>
      <c r="Q967" s="340"/>
      <c r="R967" s="340"/>
      <c r="S967" s="340"/>
      <c r="T967" s="340"/>
      <c r="U967" s="340"/>
      <c r="V967" s="340"/>
      <c r="W967" s="340"/>
      <c r="X967" s="340"/>
      <c r="Y967" s="340"/>
      <c r="Z967" s="340"/>
    </row>
    <row r="968" spans="1:26" ht="15.75" customHeight="1" x14ac:dyDescent="0.25">
      <c r="A968" s="340"/>
      <c r="B968" s="340"/>
      <c r="C968" s="340"/>
      <c r="D968" s="346"/>
      <c r="E968" s="346"/>
      <c r="F968" s="346"/>
      <c r="G968" s="346"/>
      <c r="H968" s="340"/>
      <c r="I968" s="340"/>
      <c r="J968" s="340"/>
      <c r="K968" s="340"/>
      <c r="L968" s="340"/>
      <c r="M968" s="340"/>
      <c r="N968" s="340"/>
      <c r="O968" s="340"/>
      <c r="P968" s="340"/>
      <c r="Q968" s="340"/>
      <c r="R968" s="340"/>
      <c r="S968" s="340"/>
      <c r="T968" s="340"/>
      <c r="U968" s="340"/>
      <c r="V968" s="340"/>
      <c r="W968" s="340"/>
      <c r="X968" s="340"/>
      <c r="Y968" s="340"/>
      <c r="Z968" s="340"/>
    </row>
    <row r="969" spans="1:26" ht="15.75" customHeight="1" x14ac:dyDescent="0.25">
      <c r="A969" s="340"/>
      <c r="B969" s="340"/>
      <c r="C969" s="340"/>
      <c r="D969" s="346"/>
      <c r="E969" s="346"/>
      <c r="F969" s="346"/>
      <c r="G969" s="346"/>
      <c r="H969" s="340"/>
      <c r="I969" s="340"/>
      <c r="J969" s="340"/>
      <c r="K969" s="340"/>
      <c r="L969" s="340"/>
      <c r="M969" s="340"/>
      <c r="N969" s="340"/>
      <c r="O969" s="340"/>
      <c r="P969" s="340"/>
      <c r="Q969" s="340"/>
      <c r="R969" s="340"/>
      <c r="S969" s="340"/>
      <c r="T969" s="340"/>
      <c r="U969" s="340"/>
      <c r="V969" s="340"/>
      <c r="W969" s="340"/>
      <c r="X969" s="340"/>
      <c r="Y969" s="340"/>
      <c r="Z969" s="340"/>
    </row>
    <row r="970" spans="1:26" ht="15.75" customHeight="1" x14ac:dyDescent="0.25">
      <c r="A970" s="340"/>
      <c r="B970" s="340"/>
      <c r="C970" s="340"/>
      <c r="D970" s="346"/>
      <c r="E970" s="346"/>
      <c r="F970" s="346"/>
      <c r="G970" s="346"/>
      <c r="H970" s="340"/>
      <c r="I970" s="340"/>
      <c r="J970" s="340"/>
      <c r="K970" s="340"/>
      <c r="L970" s="340"/>
      <c r="M970" s="340"/>
      <c r="N970" s="340"/>
      <c r="O970" s="340"/>
      <c r="P970" s="340"/>
      <c r="Q970" s="340"/>
      <c r="R970" s="340"/>
      <c r="S970" s="340"/>
      <c r="T970" s="340"/>
      <c r="U970" s="340"/>
      <c r="V970" s="340"/>
      <c r="W970" s="340"/>
      <c r="X970" s="340"/>
      <c r="Y970" s="340"/>
      <c r="Z970" s="340"/>
    </row>
    <row r="971" spans="1:26" ht="15.75" customHeight="1" x14ac:dyDescent="0.25">
      <c r="A971" s="340"/>
      <c r="B971" s="340"/>
      <c r="C971" s="340"/>
      <c r="D971" s="346"/>
      <c r="E971" s="346"/>
      <c r="F971" s="346"/>
      <c r="G971" s="346"/>
      <c r="H971" s="340"/>
      <c r="I971" s="340"/>
      <c r="J971" s="340"/>
      <c r="K971" s="340"/>
      <c r="L971" s="340"/>
      <c r="M971" s="340"/>
      <c r="N971" s="340"/>
      <c r="O971" s="340"/>
      <c r="P971" s="340"/>
      <c r="Q971" s="340"/>
      <c r="R971" s="340"/>
      <c r="S971" s="340"/>
      <c r="T971" s="340"/>
      <c r="U971" s="340"/>
      <c r="V971" s="340"/>
      <c r="W971" s="340"/>
      <c r="X971" s="340"/>
      <c r="Y971" s="340"/>
      <c r="Z971" s="340"/>
    </row>
    <row r="972" spans="1:26" ht="15.75" customHeight="1" x14ac:dyDescent="0.25">
      <c r="A972" s="340"/>
      <c r="B972" s="340"/>
      <c r="C972" s="340"/>
      <c r="D972" s="346"/>
      <c r="E972" s="346"/>
      <c r="F972" s="346"/>
      <c r="G972" s="346"/>
      <c r="H972" s="340"/>
      <c r="I972" s="340"/>
      <c r="J972" s="340"/>
      <c r="K972" s="340"/>
      <c r="L972" s="340"/>
      <c r="M972" s="340"/>
      <c r="N972" s="340"/>
      <c r="O972" s="340"/>
      <c r="P972" s="340"/>
      <c r="Q972" s="340"/>
      <c r="R972" s="340"/>
      <c r="S972" s="340"/>
      <c r="T972" s="340"/>
      <c r="U972" s="340"/>
      <c r="V972" s="340"/>
      <c r="W972" s="340"/>
      <c r="X972" s="340"/>
      <c r="Y972" s="340"/>
      <c r="Z972" s="340"/>
    </row>
    <row r="973" spans="1:26" ht="15.75" customHeight="1" x14ac:dyDescent="0.25">
      <c r="A973" s="340"/>
      <c r="B973" s="340"/>
      <c r="C973" s="340"/>
      <c r="D973" s="346"/>
      <c r="E973" s="346"/>
      <c r="F973" s="346"/>
      <c r="G973" s="346"/>
      <c r="H973" s="340"/>
      <c r="I973" s="340"/>
      <c r="J973" s="340"/>
      <c r="K973" s="340"/>
      <c r="L973" s="340"/>
      <c r="M973" s="340"/>
      <c r="N973" s="340"/>
      <c r="O973" s="340"/>
      <c r="P973" s="340"/>
      <c r="Q973" s="340"/>
      <c r="R973" s="340"/>
      <c r="S973" s="340"/>
      <c r="T973" s="340"/>
      <c r="U973" s="340"/>
      <c r="V973" s="340"/>
      <c r="W973" s="340"/>
      <c r="X973" s="340"/>
      <c r="Y973" s="340"/>
      <c r="Z973" s="340"/>
    </row>
    <row r="974" spans="1:26" ht="15.75" customHeight="1" x14ac:dyDescent="0.25">
      <c r="A974" s="340"/>
      <c r="B974" s="340"/>
      <c r="C974" s="340"/>
      <c r="D974" s="346"/>
      <c r="E974" s="346"/>
      <c r="F974" s="346"/>
      <c r="G974" s="346"/>
      <c r="H974" s="340"/>
      <c r="I974" s="340"/>
      <c r="J974" s="340"/>
      <c r="K974" s="340"/>
      <c r="L974" s="340"/>
      <c r="M974" s="340"/>
      <c r="N974" s="340"/>
      <c r="O974" s="340"/>
      <c r="P974" s="340"/>
      <c r="Q974" s="340"/>
      <c r="R974" s="340"/>
      <c r="S974" s="340"/>
      <c r="T974" s="340"/>
      <c r="U974" s="340"/>
      <c r="V974" s="340"/>
      <c r="W974" s="340"/>
      <c r="X974" s="340"/>
      <c r="Y974" s="340"/>
      <c r="Z974" s="340"/>
    </row>
    <row r="975" spans="1:26" ht="15.75" customHeight="1" x14ac:dyDescent="0.25">
      <c r="A975" s="340"/>
      <c r="B975" s="340"/>
      <c r="C975" s="340"/>
      <c r="D975" s="346"/>
      <c r="E975" s="346"/>
      <c r="F975" s="346"/>
      <c r="G975" s="346"/>
      <c r="H975" s="340"/>
      <c r="I975" s="340"/>
      <c r="J975" s="340"/>
      <c r="K975" s="340"/>
      <c r="L975" s="340"/>
      <c r="M975" s="340"/>
      <c r="N975" s="340"/>
      <c r="O975" s="340"/>
      <c r="P975" s="340"/>
      <c r="Q975" s="340"/>
      <c r="R975" s="340"/>
      <c r="S975" s="340"/>
      <c r="T975" s="340"/>
      <c r="U975" s="340"/>
      <c r="V975" s="340"/>
      <c r="W975" s="340"/>
      <c r="X975" s="340"/>
      <c r="Y975" s="340"/>
      <c r="Z975" s="340"/>
    </row>
    <row r="976" spans="1:26" ht="15.75" customHeight="1" x14ac:dyDescent="0.25">
      <c r="A976" s="340"/>
      <c r="B976" s="340"/>
      <c r="C976" s="340"/>
      <c r="D976" s="346"/>
      <c r="E976" s="346"/>
      <c r="F976" s="346"/>
      <c r="G976" s="346"/>
      <c r="H976" s="340"/>
      <c r="I976" s="340"/>
      <c r="J976" s="340"/>
      <c r="K976" s="340"/>
      <c r="L976" s="340"/>
      <c r="M976" s="340"/>
      <c r="N976" s="340"/>
      <c r="O976" s="340"/>
      <c r="P976" s="340"/>
      <c r="Q976" s="340"/>
      <c r="R976" s="340"/>
      <c r="S976" s="340"/>
      <c r="T976" s="340"/>
      <c r="U976" s="340"/>
      <c r="V976" s="340"/>
      <c r="W976" s="340"/>
      <c r="X976" s="340"/>
      <c r="Y976" s="340"/>
      <c r="Z976" s="340"/>
    </row>
    <row r="977" spans="1:26" ht="15.75" customHeight="1" x14ac:dyDescent="0.25">
      <c r="A977" s="340"/>
      <c r="B977" s="340"/>
      <c r="C977" s="340"/>
      <c r="D977" s="346"/>
      <c r="E977" s="346"/>
      <c r="F977" s="346"/>
      <c r="G977" s="346"/>
      <c r="H977" s="340"/>
      <c r="I977" s="340"/>
      <c r="J977" s="340"/>
      <c r="K977" s="340"/>
      <c r="L977" s="340"/>
      <c r="M977" s="340"/>
      <c r="N977" s="340"/>
      <c r="O977" s="340"/>
      <c r="P977" s="340"/>
      <c r="Q977" s="340"/>
      <c r="R977" s="340"/>
      <c r="S977" s="340"/>
      <c r="T977" s="340"/>
      <c r="U977" s="340"/>
      <c r="V977" s="340"/>
      <c r="W977" s="340"/>
      <c r="X977" s="340"/>
      <c r="Y977" s="340"/>
      <c r="Z977" s="340"/>
    </row>
    <row r="978" spans="1:26" ht="15.75" customHeight="1" x14ac:dyDescent="0.25">
      <c r="A978" s="340"/>
      <c r="B978" s="340"/>
      <c r="C978" s="340"/>
      <c r="D978" s="346"/>
      <c r="E978" s="346"/>
      <c r="F978" s="346"/>
      <c r="G978" s="346"/>
      <c r="H978" s="340"/>
      <c r="I978" s="340"/>
      <c r="J978" s="340"/>
      <c r="K978" s="340"/>
      <c r="L978" s="340"/>
      <c r="M978" s="340"/>
      <c r="N978" s="340"/>
      <c r="O978" s="340"/>
      <c r="P978" s="340"/>
      <c r="Q978" s="340"/>
      <c r="R978" s="340"/>
      <c r="S978" s="340"/>
      <c r="T978" s="340"/>
      <c r="U978" s="340"/>
      <c r="V978" s="340"/>
      <c r="W978" s="340"/>
      <c r="X978" s="340"/>
      <c r="Y978" s="340"/>
      <c r="Z978" s="340"/>
    </row>
    <row r="979" spans="1:26" ht="15.75" customHeight="1" x14ac:dyDescent="0.25">
      <c r="A979" s="340"/>
      <c r="B979" s="340"/>
      <c r="C979" s="340"/>
      <c r="D979" s="346"/>
      <c r="E979" s="346"/>
      <c r="F979" s="346"/>
      <c r="G979" s="346"/>
      <c r="H979" s="340"/>
      <c r="I979" s="340"/>
      <c r="J979" s="340"/>
      <c r="K979" s="340"/>
      <c r="L979" s="340"/>
      <c r="M979" s="340"/>
      <c r="N979" s="340"/>
      <c r="O979" s="340"/>
      <c r="P979" s="340"/>
      <c r="Q979" s="340"/>
      <c r="R979" s="340"/>
      <c r="S979" s="340"/>
      <c r="T979" s="340"/>
      <c r="U979" s="340"/>
      <c r="V979" s="340"/>
      <c r="W979" s="340"/>
      <c r="X979" s="340"/>
      <c r="Y979" s="340"/>
      <c r="Z979" s="340"/>
    </row>
    <row r="980" spans="1:26" ht="15.75" customHeight="1" x14ac:dyDescent="0.25">
      <c r="A980" s="340"/>
      <c r="B980" s="340"/>
      <c r="C980" s="340"/>
      <c r="D980" s="346"/>
      <c r="E980" s="346"/>
      <c r="F980" s="346"/>
      <c r="G980" s="346"/>
      <c r="H980" s="340"/>
      <c r="I980" s="340"/>
      <c r="J980" s="340"/>
      <c r="K980" s="340"/>
      <c r="L980" s="340"/>
      <c r="M980" s="340"/>
      <c r="N980" s="340"/>
      <c r="O980" s="340"/>
      <c r="P980" s="340"/>
      <c r="Q980" s="340"/>
      <c r="R980" s="340"/>
      <c r="S980" s="340"/>
      <c r="T980" s="340"/>
      <c r="U980" s="340"/>
      <c r="V980" s="340"/>
      <c r="W980" s="340"/>
      <c r="X980" s="340"/>
      <c r="Y980" s="340"/>
      <c r="Z980" s="340"/>
    </row>
    <row r="981" spans="1:26" ht="15.75" customHeight="1" x14ac:dyDescent="0.25">
      <c r="A981" s="340"/>
      <c r="B981" s="340"/>
      <c r="C981" s="340"/>
      <c r="D981" s="346"/>
      <c r="E981" s="346"/>
      <c r="F981" s="346"/>
      <c r="G981" s="346"/>
      <c r="H981" s="340"/>
      <c r="I981" s="340"/>
      <c r="J981" s="340"/>
      <c r="K981" s="340"/>
      <c r="L981" s="340"/>
      <c r="M981" s="340"/>
      <c r="N981" s="340"/>
      <c r="O981" s="340"/>
      <c r="P981" s="340"/>
      <c r="Q981" s="340"/>
      <c r="R981" s="340"/>
      <c r="S981" s="340"/>
      <c r="T981" s="340"/>
      <c r="U981" s="340"/>
      <c r="V981" s="340"/>
      <c r="W981" s="340"/>
      <c r="X981" s="340"/>
      <c r="Y981" s="340"/>
      <c r="Z981" s="340"/>
    </row>
    <row r="982" spans="1:26" ht="15.75" customHeight="1" x14ac:dyDescent="0.25">
      <c r="A982" s="340"/>
      <c r="B982" s="340"/>
      <c r="C982" s="340"/>
      <c r="D982" s="346"/>
      <c r="E982" s="346"/>
      <c r="F982" s="346"/>
      <c r="G982" s="346"/>
      <c r="H982" s="340"/>
      <c r="I982" s="340"/>
      <c r="J982" s="340"/>
      <c r="K982" s="340"/>
      <c r="L982" s="340"/>
      <c r="M982" s="340"/>
      <c r="N982" s="340"/>
      <c r="O982" s="340"/>
      <c r="P982" s="340"/>
      <c r="Q982" s="340"/>
      <c r="R982" s="340"/>
      <c r="S982" s="340"/>
      <c r="T982" s="340"/>
      <c r="U982" s="340"/>
      <c r="V982" s="340"/>
      <c r="W982" s="340"/>
      <c r="X982" s="340"/>
      <c r="Y982" s="340"/>
      <c r="Z982" s="340"/>
    </row>
    <row r="983" spans="1:26" ht="15.75" customHeight="1" x14ac:dyDescent="0.25">
      <c r="A983" s="340"/>
      <c r="B983" s="340"/>
      <c r="C983" s="340"/>
      <c r="D983" s="346"/>
      <c r="E983" s="346"/>
      <c r="F983" s="346"/>
      <c r="G983" s="346"/>
      <c r="H983" s="340"/>
      <c r="I983" s="340"/>
      <c r="J983" s="340"/>
      <c r="K983" s="340"/>
      <c r="L983" s="340"/>
      <c r="M983" s="340"/>
      <c r="N983" s="340"/>
      <c r="O983" s="340"/>
      <c r="P983" s="340"/>
      <c r="Q983" s="340"/>
      <c r="R983" s="340"/>
      <c r="S983" s="340"/>
      <c r="T983" s="340"/>
      <c r="U983" s="340"/>
      <c r="V983" s="340"/>
      <c r="W983" s="340"/>
      <c r="X983" s="340"/>
      <c r="Y983" s="340"/>
      <c r="Z983" s="340"/>
    </row>
    <row r="984" spans="1:26" ht="15.75" customHeight="1" x14ac:dyDescent="0.25">
      <c r="A984" s="340"/>
      <c r="B984" s="340"/>
      <c r="C984" s="340"/>
      <c r="D984" s="346"/>
      <c r="E984" s="346"/>
      <c r="F984" s="346"/>
      <c r="G984" s="346"/>
      <c r="H984" s="340"/>
      <c r="I984" s="340"/>
      <c r="J984" s="340"/>
      <c r="K984" s="340"/>
      <c r="L984" s="340"/>
      <c r="M984" s="340"/>
      <c r="N984" s="340"/>
      <c r="O984" s="340"/>
      <c r="P984" s="340"/>
      <c r="Q984" s="340"/>
      <c r="R984" s="340"/>
      <c r="S984" s="340"/>
      <c r="T984" s="340"/>
      <c r="U984" s="340"/>
      <c r="V984" s="340"/>
      <c r="W984" s="340"/>
      <c r="X984" s="340"/>
      <c r="Y984" s="340"/>
      <c r="Z984" s="340"/>
    </row>
    <row r="985" spans="1:26" ht="15.75" customHeight="1" x14ac:dyDescent="0.25">
      <c r="A985" s="340"/>
      <c r="B985" s="340"/>
      <c r="C985" s="340"/>
      <c r="D985" s="346"/>
      <c r="E985" s="346"/>
      <c r="F985" s="346"/>
      <c r="G985" s="346"/>
      <c r="H985" s="340"/>
      <c r="I985" s="340"/>
      <c r="J985" s="340"/>
      <c r="K985" s="340"/>
      <c r="L985" s="340"/>
      <c r="M985" s="340"/>
      <c r="N985" s="340"/>
      <c r="O985" s="340"/>
      <c r="P985" s="340"/>
      <c r="Q985" s="340"/>
      <c r="R985" s="340"/>
      <c r="S985" s="340"/>
      <c r="T985" s="340"/>
      <c r="U985" s="340"/>
      <c r="V985" s="340"/>
      <c r="W985" s="340"/>
      <c r="X985" s="340"/>
      <c r="Y985" s="340"/>
      <c r="Z985" s="340"/>
    </row>
    <row r="986" spans="1:26" ht="15.75" customHeight="1" x14ac:dyDescent="0.25">
      <c r="A986" s="340"/>
      <c r="B986" s="340"/>
      <c r="C986" s="340"/>
      <c r="D986" s="346"/>
      <c r="E986" s="346"/>
      <c r="F986" s="346"/>
      <c r="G986" s="346"/>
      <c r="H986" s="340"/>
      <c r="I986" s="340"/>
      <c r="J986" s="340"/>
      <c r="K986" s="340"/>
      <c r="L986" s="340"/>
      <c r="M986" s="340"/>
      <c r="N986" s="340"/>
      <c r="O986" s="340"/>
      <c r="P986" s="340"/>
      <c r="Q986" s="340"/>
      <c r="R986" s="340"/>
      <c r="S986" s="340"/>
      <c r="T986" s="340"/>
      <c r="U986" s="340"/>
      <c r="V986" s="340"/>
      <c r="W986" s="340"/>
      <c r="X986" s="340"/>
      <c r="Y986" s="340"/>
      <c r="Z986" s="340"/>
    </row>
    <row r="987" spans="1:26" ht="15.75" customHeight="1" x14ac:dyDescent="0.25">
      <c r="A987" s="340"/>
      <c r="B987" s="340"/>
      <c r="C987" s="340"/>
      <c r="D987" s="346"/>
      <c r="E987" s="346"/>
      <c r="F987" s="346"/>
      <c r="G987" s="346"/>
      <c r="H987" s="340"/>
      <c r="I987" s="340"/>
      <c r="J987" s="340"/>
      <c r="K987" s="340"/>
      <c r="L987" s="340"/>
      <c r="M987" s="340"/>
      <c r="N987" s="340"/>
      <c r="O987" s="340"/>
      <c r="P987" s="340"/>
      <c r="Q987" s="340"/>
      <c r="R987" s="340"/>
      <c r="S987" s="340"/>
      <c r="T987" s="340"/>
      <c r="U987" s="340"/>
      <c r="V987" s="340"/>
      <c r="W987" s="340"/>
      <c r="X987" s="340"/>
      <c r="Y987" s="340"/>
      <c r="Z987" s="340"/>
    </row>
    <row r="988" spans="1:26" ht="15.75" customHeight="1" x14ac:dyDescent="0.25">
      <c r="A988" s="340"/>
      <c r="B988" s="340"/>
      <c r="C988" s="340"/>
      <c r="D988" s="346"/>
      <c r="E988" s="346"/>
      <c r="F988" s="346"/>
      <c r="G988" s="346"/>
      <c r="H988" s="340"/>
      <c r="I988" s="340"/>
      <c r="J988" s="340"/>
      <c r="K988" s="340"/>
      <c r="L988" s="340"/>
      <c r="M988" s="340"/>
      <c r="N988" s="340"/>
      <c r="O988" s="340"/>
      <c r="P988" s="340"/>
      <c r="Q988" s="340"/>
      <c r="R988" s="340"/>
      <c r="S988" s="340"/>
      <c r="T988" s="340"/>
      <c r="U988" s="340"/>
      <c r="V988" s="340"/>
      <c r="W988" s="340"/>
      <c r="X988" s="340"/>
      <c r="Y988" s="340"/>
      <c r="Z988" s="340"/>
    </row>
    <row r="989" spans="1:26" ht="15.75" customHeight="1" x14ac:dyDescent="0.25">
      <c r="A989" s="340"/>
      <c r="B989" s="340"/>
      <c r="C989" s="340"/>
      <c r="D989" s="346"/>
      <c r="E989" s="346"/>
      <c r="F989" s="346"/>
      <c r="G989" s="346"/>
      <c r="H989" s="340"/>
      <c r="I989" s="340"/>
      <c r="J989" s="340"/>
      <c r="K989" s="340"/>
      <c r="L989" s="340"/>
      <c r="M989" s="340"/>
      <c r="N989" s="340"/>
      <c r="O989" s="340"/>
      <c r="P989" s="340"/>
      <c r="Q989" s="340"/>
      <c r="R989" s="340"/>
      <c r="S989" s="340"/>
      <c r="T989" s="340"/>
      <c r="U989" s="340"/>
      <c r="V989" s="340"/>
      <c r="W989" s="340"/>
      <c r="X989" s="340"/>
      <c r="Y989" s="340"/>
      <c r="Z989" s="340"/>
    </row>
    <row r="990" spans="1:26" ht="15.75" customHeight="1" x14ac:dyDescent="0.25">
      <c r="A990" s="340"/>
      <c r="B990" s="340"/>
      <c r="C990" s="340"/>
      <c r="D990" s="346"/>
      <c r="E990" s="346"/>
      <c r="F990" s="346"/>
      <c r="G990" s="346"/>
      <c r="H990" s="340"/>
      <c r="I990" s="340"/>
      <c r="J990" s="340"/>
      <c r="K990" s="340"/>
      <c r="L990" s="340"/>
      <c r="M990" s="340"/>
      <c r="N990" s="340"/>
      <c r="O990" s="340"/>
      <c r="P990" s="340"/>
      <c r="Q990" s="340"/>
      <c r="R990" s="340"/>
      <c r="S990" s="340"/>
      <c r="T990" s="340"/>
      <c r="U990" s="340"/>
      <c r="V990" s="340"/>
      <c r="W990" s="340"/>
      <c r="X990" s="340"/>
      <c r="Y990" s="340"/>
      <c r="Z990" s="340"/>
    </row>
    <row r="991" spans="1:26" ht="15.75" customHeight="1" x14ac:dyDescent="0.25">
      <c r="A991" s="340"/>
      <c r="B991" s="340"/>
      <c r="C991" s="340"/>
      <c r="D991" s="346"/>
      <c r="E991" s="346"/>
      <c r="F991" s="346"/>
      <c r="G991" s="346"/>
      <c r="H991" s="340"/>
      <c r="I991" s="340"/>
      <c r="J991" s="340"/>
      <c r="K991" s="340"/>
      <c r="L991" s="340"/>
      <c r="M991" s="340"/>
      <c r="N991" s="340"/>
      <c r="O991" s="340"/>
      <c r="P991" s="340"/>
      <c r="Q991" s="340"/>
      <c r="R991" s="340"/>
      <c r="S991" s="340"/>
      <c r="T991" s="340"/>
      <c r="U991" s="340"/>
      <c r="V991" s="340"/>
      <c r="W991" s="340"/>
      <c r="X991" s="340"/>
      <c r="Y991" s="340"/>
      <c r="Z991" s="340"/>
    </row>
    <row r="992" spans="1:26" ht="15.75" customHeight="1" x14ac:dyDescent="0.25">
      <c r="A992" s="340"/>
      <c r="B992" s="340"/>
      <c r="C992" s="340"/>
      <c r="D992" s="346"/>
      <c r="E992" s="346"/>
      <c r="F992" s="346"/>
      <c r="G992" s="346"/>
      <c r="H992" s="340"/>
      <c r="I992" s="340"/>
      <c r="J992" s="340"/>
      <c r="K992" s="340"/>
      <c r="L992" s="340"/>
      <c r="M992" s="340"/>
      <c r="N992" s="340"/>
      <c r="O992" s="340"/>
      <c r="P992" s="340"/>
      <c r="Q992" s="340"/>
      <c r="R992" s="340"/>
      <c r="S992" s="340"/>
      <c r="T992" s="340"/>
      <c r="U992" s="340"/>
      <c r="V992" s="340"/>
      <c r="W992" s="340"/>
      <c r="X992" s="340"/>
      <c r="Y992" s="340"/>
      <c r="Z992" s="340"/>
    </row>
    <row r="993" spans="1:26" ht="15.75" customHeight="1" x14ac:dyDescent="0.25">
      <c r="A993" s="340"/>
      <c r="B993" s="340"/>
      <c r="C993" s="340"/>
      <c r="D993" s="346"/>
      <c r="E993" s="346"/>
      <c r="F993" s="346"/>
      <c r="G993" s="346"/>
      <c r="H993" s="340"/>
      <c r="I993" s="340"/>
      <c r="J993" s="340"/>
      <c r="K993" s="340"/>
      <c r="L993" s="340"/>
      <c r="M993" s="340"/>
      <c r="N993" s="340"/>
      <c r="O993" s="340"/>
      <c r="P993" s="340"/>
      <c r="Q993" s="340"/>
      <c r="R993" s="340"/>
      <c r="S993" s="340"/>
      <c r="T993" s="340"/>
      <c r="U993" s="340"/>
      <c r="V993" s="340"/>
      <c r="W993" s="340"/>
      <c r="X993" s="340"/>
      <c r="Y993" s="340"/>
      <c r="Z993" s="340"/>
    </row>
    <row r="994" spans="1:26" ht="15.75" customHeight="1" x14ac:dyDescent="0.25">
      <c r="A994" s="340"/>
      <c r="B994" s="340"/>
      <c r="C994" s="340"/>
      <c r="D994" s="346"/>
      <c r="E994" s="346"/>
      <c r="F994" s="346"/>
      <c r="G994" s="346"/>
      <c r="H994" s="340"/>
      <c r="I994" s="340"/>
      <c r="J994" s="340"/>
      <c r="K994" s="340"/>
      <c r="L994" s="340"/>
      <c r="M994" s="340"/>
      <c r="N994" s="340"/>
      <c r="O994" s="340"/>
      <c r="P994" s="340"/>
      <c r="Q994" s="340"/>
      <c r="R994" s="340"/>
      <c r="S994" s="340"/>
      <c r="T994" s="340"/>
      <c r="U994" s="340"/>
      <c r="V994" s="340"/>
      <c r="W994" s="340"/>
      <c r="X994" s="340"/>
      <c r="Y994" s="340"/>
      <c r="Z994" s="340"/>
    </row>
    <row r="995" spans="1:26" ht="15.75" customHeight="1" x14ac:dyDescent="0.25">
      <c r="A995" s="340"/>
      <c r="B995" s="340"/>
      <c r="C995" s="340"/>
      <c r="D995" s="346"/>
      <c r="E995" s="346"/>
      <c r="F995" s="346"/>
      <c r="G995" s="346"/>
      <c r="H995" s="340"/>
      <c r="I995" s="340"/>
      <c r="J995" s="340"/>
      <c r="K995" s="340"/>
      <c r="L995" s="340"/>
      <c r="M995" s="340"/>
      <c r="N995" s="340"/>
      <c r="O995" s="340"/>
      <c r="P995" s="340"/>
      <c r="Q995" s="340"/>
      <c r="R995" s="340"/>
      <c r="S995" s="340"/>
      <c r="T995" s="340"/>
      <c r="U995" s="340"/>
      <c r="V995" s="340"/>
      <c r="W995" s="340"/>
      <c r="X995" s="340"/>
      <c r="Y995" s="340"/>
      <c r="Z995" s="340"/>
    </row>
    <row r="996" spans="1:26" ht="15.75" customHeight="1" x14ac:dyDescent="0.25">
      <c r="A996" s="340"/>
      <c r="B996" s="340"/>
      <c r="C996" s="340"/>
      <c r="D996" s="346"/>
      <c r="E996" s="346"/>
      <c r="F996" s="346"/>
      <c r="G996" s="346"/>
      <c r="H996" s="340"/>
      <c r="I996" s="340"/>
      <c r="J996" s="340"/>
      <c r="K996" s="340"/>
      <c r="L996" s="340"/>
      <c r="M996" s="340"/>
      <c r="N996" s="340"/>
      <c r="O996" s="340"/>
      <c r="P996" s="340"/>
      <c r="Q996" s="340"/>
      <c r="R996" s="340"/>
      <c r="S996" s="340"/>
      <c r="T996" s="340"/>
      <c r="U996" s="340"/>
      <c r="V996" s="340"/>
      <c r="W996" s="340"/>
      <c r="X996" s="340"/>
      <c r="Y996" s="340"/>
      <c r="Z996" s="340"/>
    </row>
    <row r="997" spans="1:26" ht="15.75" customHeight="1" x14ac:dyDescent="0.25">
      <c r="A997" s="340"/>
      <c r="B997" s="340"/>
      <c r="C997" s="340"/>
      <c r="D997" s="346"/>
      <c r="E997" s="346"/>
      <c r="F997" s="346"/>
      <c r="G997" s="346"/>
      <c r="H997" s="340"/>
      <c r="I997" s="340"/>
      <c r="J997" s="340"/>
      <c r="K997" s="340"/>
      <c r="L997" s="340"/>
      <c r="M997" s="340"/>
      <c r="N997" s="340"/>
      <c r="O997" s="340"/>
      <c r="P997" s="340"/>
      <c r="Q997" s="340"/>
      <c r="R997" s="340"/>
      <c r="S997" s="340"/>
      <c r="T997" s="340"/>
      <c r="U997" s="340"/>
      <c r="V997" s="340"/>
      <c r="W997" s="340"/>
      <c r="X997" s="340"/>
      <c r="Y997" s="340"/>
      <c r="Z997" s="340"/>
    </row>
    <row r="998" spans="1:26" ht="15.75" customHeight="1" x14ac:dyDescent="0.25">
      <c r="A998" s="340"/>
      <c r="B998" s="340"/>
      <c r="C998" s="340"/>
      <c r="D998" s="346"/>
      <c r="E998" s="346"/>
      <c r="F998" s="346"/>
      <c r="G998" s="346"/>
      <c r="H998" s="340"/>
      <c r="I998" s="340"/>
      <c r="J998" s="340"/>
      <c r="K998" s="340"/>
      <c r="L998" s="340"/>
      <c r="M998" s="340"/>
      <c r="N998" s="340"/>
      <c r="O998" s="340"/>
      <c r="P998" s="340"/>
      <c r="Q998" s="340"/>
      <c r="R998" s="340"/>
      <c r="S998" s="340"/>
      <c r="T998" s="340"/>
      <c r="U998" s="340"/>
      <c r="V998" s="340"/>
      <c r="W998" s="340"/>
      <c r="X998" s="340"/>
      <c r="Y998" s="340"/>
      <c r="Z998" s="340"/>
    </row>
    <row r="999" spans="1:26" ht="15.75" customHeight="1" x14ac:dyDescent="0.25">
      <c r="A999" s="340"/>
      <c r="B999" s="340"/>
      <c r="C999" s="340"/>
      <c r="D999" s="346"/>
      <c r="E999" s="346"/>
      <c r="F999" s="346"/>
      <c r="G999" s="346"/>
      <c r="H999" s="340"/>
      <c r="I999" s="340"/>
      <c r="J999" s="340"/>
      <c r="K999" s="340"/>
      <c r="L999" s="340"/>
      <c r="M999" s="340"/>
      <c r="N999" s="340"/>
      <c r="O999" s="340"/>
      <c r="P999" s="340"/>
      <c r="Q999" s="340"/>
      <c r="R999" s="340"/>
      <c r="S999" s="340"/>
      <c r="T999" s="340"/>
      <c r="U999" s="340"/>
      <c r="V999" s="340"/>
      <c r="W999" s="340"/>
      <c r="X999" s="340"/>
      <c r="Y999" s="340"/>
      <c r="Z999" s="340"/>
    </row>
    <row r="1000" spans="1:26" ht="15.75" customHeight="1" x14ac:dyDescent="0.25">
      <c r="A1000" s="340"/>
      <c r="B1000" s="340"/>
      <c r="C1000" s="340"/>
      <c r="D1000" s="346"/>
      <c r="E1000" s="346"/>
      <c r="F1000" s="346"/>
      <c r="G1000" s="346"/>
      <c r="H1000" s="340"/>
      <c r="I1000" s="340"/>
      <c r="J1000" s="340"/>
      <c r="K1000" s="340"/>
      <c r="L1000" s="340"/>
      <c r="M1000" s="340"/>
      <c r="N1000" s="340"/>
      <c r="O1000" s="340"/>
      <c r="P1000" s="340"/>
      <c r="Q1000" s="340"/>
      <c r="R1000" s="340"/>
      <c r="S1000" s="340"/>
      <c r="T1000" s="340"/>
      <c r="U1000" s="340"/>
      <c r="V1000" s="340"/>
      <c r="W1000" s="340"/>
      <c r="X1000" s="340"/>
      <c r="Y1000" s="340"/>
      <c r="Z1000" s="340"/>
    </row>
    <row r="1001" spans="1:26" ht="15.75" customHeight="1" x14ac:dyDescent="0.25">
      <c r="A1001" s="340"/>
      <c r="B1001" s="340"/>
      <c r="C1001" s="340"/>
      <c r="D1001" s="346"/>
      <c r="E1001" s="346"/>
      <c r="F1001" s="346"/>
      <c r="G1001" s="346"/>
      <c r="H1001" s="340"/>
      <c r="I1001" s="340"/>
      <c r="J1001" s="340"/>
      <c r="K1001" s="340"/>
      <c r="L1001" s="340"/>
      <c r="M1001" s="340"/>
      <c r="N1001" s="340"/>
      <c r="O1001" s="340"/>
      <c r="P1001" s="340"/>
      <c r="Q1001" s="340"/>
      <c r="R1001" s="340"/>
      <c r="S1001" s="340"/>
      <c r="T1001" s="340"/>
      <c r="U1001" s="340"/>
      <c r="V1001" s="340"/>
      <c r="W1001" s="340"/>
      <c r="X1001" s="340"/>
      <c r="Y1001" s="340"/>
      <c r="Z1001" s="340"/>
    </row>
    <row r="1002" spans="1:26" ht="15.75" customHeight="1" x14ac:dyDescent="0.25">
      <c r="A1002" s="340"/>
      <c r="B1002" s="340"/>
      <c r="C1002" s="340"/>
      <c r="D1002" s="346"/>
      <c r="E1002" s="346"/>
      <c r="F1002" s="346"/>
      <c r="G1002" s="346"/>
      <c r="H1002" s="340"/>
      <c r="I1002" s="340"/>
      <c r="J1002" s="340"/>
      <c r="K1002" s="340"/>
      <c r="L1002" s="340"/>
      <c r="M1002" s="340"/>
      <c r="N1002" s="340"/>
      <c r="O1002" s="340"/>
      <c r="P1002" s="340"/>
      <c r="Q1002" s="340"/>
      <c r="R1002" s="340"/>
      <c r="S1002" s="340"/>
      <c r="T1002" s="340"/>
      <c r="U1002" s="340"/>
      <c r="V1002" s="340"/>
      <c r="W1002" s="340"/>
      <c r="X1002" s="340"/>
      <c r="Y1002" s="340"/>
      <c r="Z1002" s="340"/>
    </row>
    <row r="1003" spans="1:26" ht="15.75" customHeight="1" x14ac:dyDescent="0.25">
      <c r="A1003" s="340"/>
      <c r="B1003" s="340"/>
      <c r="C1003" s="340"/>
      <c r="D1003" s="346"/>
      <c r="E1003" s="346"/>
      <c r="F1003" s="346"/>
      <c r="G1003" s="346"/>
      <c r="H1003" s="340"/>
      <c r="I1003" s="340"/>
      <c r="J1003" s="340"/>
      <c r="K1003" s="340"/>
      <c r="L1003" s="340"/>
      <c r="M1003" s="340"/>
      <c r="N1003" s="340"/>
      <c r="O1003" s="340"/>
      <c r="P1003" s="340"/>
      <c r="Q1003" s="340"/>
      <c r="R1003" s="340"/>
      <c r="S1003" s="340"/>
      <c r="T1003" s="340"/>
      <c r="U1003" s="340"/>
      <c r="V1003" s="340"/>
      <c r="W1003" s="340"/>
      <c r="X1003" s="340"/>
      <c r="Y1003" s="340"/>
      <c r="Z1003" s="340"/>
    </row>
    <row r="1004" spans="1:26" ht="15.75" customHeight="1" x14ac:dyDescent="0.25">
      <c r="A1004" s="340"/>
      <c r="B1004" s="340"/>
      <c r="C1004" s="340"/>
      <c r="D1004" s="346"/>
      <c r="E1004" s="346"/>
      <c r="F1004" s="346"/>
      <c r="G1004" s="346"/>
      <c r="H1004" s="340"/>
      <c r="I1004" s="340"/>
      <c r="J1004" s="340"/>
      <c r="K1004" s="340"/>
      <c r="L1004" s="340"/>
      <c r="M1004" s="340"/>
      <c r="N1004" s="340"/>
      <c r="O1004" s="340"/>
      <c r="P1004" s="340"/>
      <c r="Q1004" s="340"/>
      <c r="R1004" s="340"/>
      <c r="S1004" s="340"/>
      <c r="T1004" s="340"/>
      <c r="U1004" s="340"/>
      <c r="V1004" s="340"/>
      <c r="W1004" s="340"/>
      <c r="X1004" s="340"/>
      <c r="Y1004" s="340"/>
      <c r="Z1004" s="340"/>
    </row>
    <row r="1005" spans="1:26" ht="15.75" customHeight="1" x14ac:dyDescent="0.25">
      <c r="A1005" s="340"/>
      <c r="B1005" s="340"/>
      <c r="C1005" s="340"/>
      <c r="D1005" s="346"/>
      <c r="E1005" s="346"/>
      <c r="F1005" s="346"/>
      <c r="G1005" s="346"/>
      <c r="H1005" s="340"/>
      <c r="I1005" s="340"/>
      <c r="J1005" s="340"/>
      <c r="K1005" s="340"/>
      <c r="L1005" s="340"/>
      <c r="M1005" s="340"/>
      <c r="N1005" s="340"/>
      <c r="O1005" s="340"/>
      <c r="P1005" s="340"/>
      <c r="Q1005" s="340"/>
      <c r="R1005" s="340"/>
      <c r="S1005" s="340"/>
      <c r="T1005" s="340"/>
      <c r="U1005" s="340"/>
      <c r="V1005" s="340"/>
      <c r="W1005" s="340"/>
      <c r="X1005" s="340"/>
      <c r="Y1005" s="340"/>
      <c r="Z1005" s="340"/>
    </row>
  </sheetData>
  <mergeCells count="28">
    <mergeCell ref="C21:D21"/>
    <mergeCell ref="C22:D22"/>
    <mergeCell ref="C23:D23"/>
    <mergeCell ref="C24:D24"/>
    <mergeCell ref="B25:E25"/>
    <mergeCell ref="E21:F21"/>
    <mergeCell ref="E22:F22"/>
    <mergeCell ref="E23:F23"/>
    <mergeCell ref="E24:F24"/>
    <mergeCell ref="A8:B12"/>
    <mergeCell ref="E8:E12"/>
    <mergeCell ref="C18:D18"/>
    <mergeCell ref="C19:D19"/>
    <mergeCell ref="C20:D20"/>
    <mergeCell ref="E19:F19"/>
    <mergeCell ref="E20:F20"/>
    <mergeCell ref="C15:D15"/>
    <mergeCell ref="E15:F15"/>
    <mergeCell ref="C16:D16"/>
    <mergeCell ref="E16:F16"/>
    <mergeCell ref="C17:D17"/>
    <mergeCell ref="E17:F17"/>
    <mergeCell ref="E18:F18"/>
    <mergeCell ref="A1:E1"/>
    <mergeCell ref="A3:B3"/>
    <mergeCell ref="A4:B5"/>
    <mergeCell ref="E4:E5"/>
    <mergeCell ref="A7:B7"/>
  </mergeCells>
  <printOptions horizontalCentered="1"/>
  <pageMargins left="0.51181102362204722" right="0.51181102362204722" top="0.47244094488188981" bottom="0.51181102362204722" header="0" footer="0"/>
  <pageSetup orientation="landscape" r:id="rId1"/>
  <headerFooter>
    <oddFooter>&amp;R&amp;P</oddFooter>
  </headerFooter>
  <rowBreaks count="1" manualBreakCount="1">
    <brk id="1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1011"/>
  <sheetViews>
    <sheetView view="pageBreakPreview" topLeftCell="A436" zoomScale="60" zoomScaleNormal="100" workbookViewId="0">
      <selection activeCell="H7" sqref="H7"/>
    </sheetView>
  </sheetViews>
  <sheetFormatPr baseColWidth="10" defaultColWidth="12.5703125" defaultRowHeight="15" customHeight="1" x14ac:dyDescent="0.2"/>
  <cols>
    <col min="1" max="1" width="4.5703125" customWidth="1"/>
    <col min="2" max="2" width="39.5703125" customWidth="1"/>
    <col min="3" max="3" width="5.140625" customWidth="1"/>
    <col min="4" max="4" width="49" customWidth="1"/>
    <col min="5" max="5" width="5.42578125" customWidth="1"/>
    <col min="6" max="6" width="47.7109375" customWidth="1"/>
    <col min="7" max="7" width="15.85546875" customWidth="1"/>
    <col min="8" max="26" width="11.42578125" customWidth="1"/>
  </cols>
  <sheetData>
    <row r="1" spans="1:26" ht="27" customHeight="1" x14ac:dyDescent="0.25">
      <c r="A1" s="1101" t="s">
        <v>1140</v>
      </c>
      <c r="B1" s="1009"/>
      <c r="C1" s="1009"/>
      <c r="D1" s="1009"/>
      <c r="E1" s="1009"/>
      <c r="F1" s="1010"/>
      <c r="G1" s="338" t="s">
        <v>64</v>
      </c>
      <c r="H1" s="224"/>
      <c r="I1" s="224"/>
      <c r="J1" s="224"/>
      <c r="K1" s="224"/>
      <c r="L1" s="224"/>
      <c r="M1" s="224"/>
      <c r="N1" s="224"/>
      <c r="O1" s="224"/>
      <c r="P1" s="224"/>
      <c r="Q1" s="224"/>
      <c r="R1" s="224"/>
      <c r="S1" s="224"/>
      <c r="T1" s="224"/>
      <c r="U1" s="224"/>
      <c r="V1" s="224"/>
      <c r="W1" s="224"/>
      <c r="X1" s="224"/>
      <c r="Y1" s="224"/>
      <c r="Z1" s="224"/>
    </row>
    <row r="2" spans="1:26" ht="18" customHeight="1" x14ac:dyDescent="0.35">
      <c r="A2" s="297"/>
      <c r="B2" s="224"/>
      <c r="C2" s="224"/>
      <c r="D2" s="297"/>
      <c r="E2" s="224"/>
      <c r="F2" s="224"/>
      <c r="G2" s="224"/>
      <c r="H2" s="224"/>
      <c r="I2" s="224"/>
      <c r="J2" s="224"/>
      <c r="K2" s="224"/>
      <c r="L2" s="224"/>
      <c r="M2" s="224"/>
      <c r="N2" s="224"/>
      <c r="O2" s="224"/>
      <c r="P2" s="224"/>
      <c r="Q2" s="224"/>
      <c r="R2" s="224"/>
      <c r="S2" s="224"/>
      <c r="T2" s="224"/>
      <c r="U2" s="224"/>
      <c r="V2" s="224"/>
      <c r="W2" s="224"/>
      <c r="X2" s="224"/>
      <c r="Y2" s="224"/>
      <c r="Z2" s="224"/>
    </row>
    <row r="3" spans="1:26" ht="37.5" customHeight="1" x14ac:dyDescent="0.25">
      <c r="A3" s="1188" t="s">
        <v>1141</v>
      </c>
      <c r="B3" s="952"/>
      <c r="C3" s="952"/>
      <c r="D3" s="952"/>
      <c r="E3" s="952"/>
      <c r="F3" s="953"/>
      <c r="G3" s="224"/>
      <c r="H3" s="224"/>
      <c r="I3" s="224"/>
      <c r="J3" s="224"/>
      <c r="K3" s="224"/>
      <c r="L3" s="224"/>
      <c r="M3" s="224"/>
      <c r="N3" s="224"/>
      <c r="O3" s="224"/>
      <c r="P3" s="224"/>
      <c r="Q3" s="224"/>
      <c r="R3" s="224"/>
      <c r="S3" s="224"/>
      <c r="T3" s="224"/>
      <c r="U3" s="224"/>
      <c r="V3" s="224"/>
      <c r="W3" s="224"/>
      <c r="X3" s="224"/>
      <c r="Y3" s="224"/>
      <c r="Z3" s="224"/>
    </row>
    <row r="4" spans="1:26" ht="18.75" customHeight="1" x14ac:dyDescent="0.25">
      <c r="A4" s="370"/>
      <c r="B4" s="370"/>
      <c r="C4" s="370"/>
      <c r="D4" s="370"/>
      <c r="E4" s="370"/>
      <c r="F4" s="370"/>
      <c r="G4" s="224"/>
      <c r="H4" s="224"/>
      <c r="I4" s="224"/>
      <c r="J4" s="224"/>
      <c r="K4" s="224"/>
      <c r="L4" s="224"/>
      <c r="M4" s="224"/>
      <c r="N4" s="224"/>
      <c r="O4" s="224"/>
      <c r="P4" s="224"/>
      <c r="Q4" s="224"/>
      <c r="R4" s="224"/>
      <c r="S4" s="224"/>
      <c r="T4" s="224"/>
      <c r="U4" s="224"/>
      <c r="V4" s="224"/>
      <c r="W4" s="224"/>
      <c r="X4" s="224"/>
      <c r="Y4" s="224"/>
      <c r="Z4" s="224"/>
    </row>
    <row r="5" spans="1:26" ht="26.25" customHeight="1" x14ac:dyDescent="0.25">
      <c r="A5" s="370"/>
      <c r="B5" s="1189" t="s">
        <v>1142</v>
      </c>
      <c r="C5" s="1009"/>
      <c r="D5" s="1009"/>
      <c r="E5" s="1009"/>
      <c r="F5" s="1010"/>
      <c r="G5" s="224"/>
      <c r="H5" s="224"/>
      <c r="I5" s="224"/>
      <c r="J5" s="224"/>
      <c r="K5" s="224"/>
      <c r="L5" s="224"/>
      <c r="M5" s="224"/>
      <c r="N5" s="224"/>
      <c r="O5" s="224"/>
      <c r="P5" s="224"/>
      <c r="Q5" s="224"/>
      <c r="R5" s="224"/>
      <c r="S5" s="224"/>
      <c r="T5" s="224"/>
      <c r="U5" s="224"/>
      <c r="V5" s="224"/>
      <c r="W5" s="224"/>
      <c r="X5" s="224"/>
      <c r="Y5" s="224"/>
      <c r="Z5" s="224"/>
    </row>
    <row r="6" spans="1:26" ht="26.25" customHeight="1" x14ac:dyDescent="0.25">
      <c r="A6" s="370"/>
      <c r="B6" s="371" t="s">
        <v>1143</v>
      </c>
      <c r="C6" s="370"/>
      <c r="D6" s="370"/>
      <c r="E6" s="370"/>
      <c r="F6" s="370"/>
      <c r="G6" s="224"/>
      <c r="H6" s="224"/>
      <c r="I6" s="224"/>
      <c r="J6" s="224"/>
      <c r="K6" s="224"/>
      <c r="L6" s="224"/>
      <c r="M6" s="224"/>
      <c r="N6" s="224"/>
      <c r="O6" s="224"/>
      <c r="P6" s="224"/>
      <c r="Q6" s="224"/>
      <c r="R6" s="224"/>
      <c r="S6" s="224"/>
      <c r="T6" s="224"/>
      <c r="U6" s="224"/>
      <c r="V6" s="224"/>
      <c r="W6" s="224"/>
      <c r="X6" s="224"/>
      <c r="Y6" s="224"/>
      <c r="Z6" s="224"/>
    </row>
    <row r="7" spans="1:26" ht="26.25" customHeight="1" x14ac:dyDescent="0.25">
      <c r="A7" s="370"/>
      <c r="B7" s="370"/>
      <c r="C7" s="370"/>
      <c r="D7" s="370"/>
      <c r="E7" s="370"/>
      <c r="F7" s="370"/>
      <c r="G7" s="224"/>
      <c r="H7" s="224"/>
      <c r="I7" s="224"/>
      <c r="J7" s="224"/>
      <c r="K7" s="224"/>
      <c r="L7" s="224"/>
      <c r="M7" s="224"/>
      <c r="N7" s="224"/>
      <c r="O7" s="224"/>
      <c r="P7" s="224"/>
      <c r="Q7" s="224"/>
      <c r="R7" s="224"/>
      <c r="S7" s="224"/>
      <c r="T7" s="224"/>
      <c r="U7" s="224"/>
      <c r="V7" s="224"/>
      <c r="W7" s="224"/>
      <c r="X7" s="224"/>
      <c r="Y7" s="224"/>
      <c r="Z7" s="224"/>
    </row>
    <row r="8" spans="1:26" ht="26.25" customHeight="1" x14ac:dyDescent="0.25">
      <c r="A8" s="370"/>
      <c r="B8" s="370"/>
      <c r="C8" s="370"/>
      <c r="D8" s="370"/>
      <c r="E8" s="370"/>
      <c r="F8" s="370"/>
      <c r="G8" s="224"/>
      <c r="H8" s="224"/>
      <c r="I8" s="224"/>
      <c r="J8" s="224"/>
      <c r="K8" s="224"/>
      <c r="L8" s="224"/>
      <c r="M8" s="224"/>
      <c r="N8" s="224"/>
      <c r="O8" s="224"/>
      <c r="P8" s="224"/>
      <c r="Q8" s="224"/>
      <c r="R8" s="224"/>
      <c r="S8" s="224"/>
      <c r="T8" s="224"/>
      <c r="U8" s="224"/>
      <c r="V8" s="224"/>
      <c r="W8" s="224"/>
      <c r="X8" s="224"/>
      <c r="Y8" s="224"/>
      <c r="Z8" s="224"/>
    </row>
    <row r="9" spans="1:26" ht="26.25" customHeight="1" x14ac:dyDescent="0.25">
      <c r="A9" s="370"/>
      <c r="B9" s="370"/>
      <c r="C9" s="370"/>
      <c r="D9" s="370"/>
      <c r="E9" s="370"/>
      <c r="F9" s="370"/>
      <c r="G9" s="224"/>
      <c r="H9" s="224"/>
      <c r="I9" s="224"/>
      <c r="J9" s="224"/>
      <c r="K9" s="224"/>
      <c r="L9" s="224"/>
      <c r="M9" s="224"/>
      <c r="N9" s="224"/>
      <c r="O9" s="224"/>
      <c r="P9" s="224"/>
      <c r="Q9" s="224"/>
      <c r="R9" s="224"/>
      <c r="S9" s="224"/>
      <c r="T9" s="224"/>
      <c r="U9" s="224"/>
      <c r="V9" s="224"/>
      <c r="W9" s="224"/>
      <c r="X9" s="224"/>
      <c r="Y9" s="224"/>
      <c r="Z9" s="224"/>
    </row>
    <row r="10" spans="1:26" ht="26.25" customHeight="1" x14ac:dyDescent="0.25">
      <c r="A10" s="370"/>
      <c r="B10" s="370"/>
      <c r="C10" s="370"/>
      <c r="D10" s="370"/>
      <c r="E10" s="370"/>
      <c r="F10" s="370"/>
      <c r="G10" s="224"/>
      <c r="H10" s="224"/>
      <c r="I10" s="224"/>
      <c r="J10" s="224"/>
      <c r="K10" s="224"/>
      <c r="L10" s="224"/>
      <c r="M10" s="224"/>
      <c r="N10" s="224"/>
      <c r="O10" s="224"/>
      <c r="P10" s="224"/>
      <c r="Q10" s="224"/>
      <c r="R10" s="224"/>
      <c r="S10" s="224"/>
      <c r="T10" s="224"/>
      <c r="U10" s="224"/>
      <c r="V10" s="224"/>
      <c r="W10" s="224"/>
      <c r="X10" s="224"/>
      <c r="Y10" s="224"/>
      <c r="Z10" s="224"/>
    </row>
    <row r="11" spans="1:26" ht="26.25" customHeight="1" x14ac:dyDescent="0.25">
      <c r="A11" s="370"/>
      <c r="B11" s="370"/>
      <c r="C11" s="370"/>
      <c r="D11" s="370"/>
      <c r="E11" s="370"/>
      <c r="F11" s="370"/>
      <c r="G11" s="224"/>
      <c r="H11" s="224"/>
      <c r="I11" s="224"/>
      <c r="J11" s="224"/>
      <c r="K11" s="224"/>
      <c r="L11" s="224"/>
      <c r="M11" s="224"/>
      <c r="N11" s="224"/>
      <c r="O11" s="224"/>
      <c r="P11" s="224"/>
      <c r="Q11" s="224"/>
      <c r="R11" s="224"/>
      <c r="S11" s="224"/>
      <c r="T11" s="224"/>
      <c r="U11" s="224"/>
      <c r="V11" s="224"/>
      <c r="W11" s="224"/>
      <c r="X11" s="224"/>
      <c r="Y11" s="224"/>
      <c r="Z11" s="224"/>
    </row>
    <row r="12" spans="1:26" ht="26.25" customHeight="1" x14ac:dyDescent="0.25">
      <c r="A12" s="370"/>
      <c r="B12" s="370"/>
      <c r="C12" s="370"/>
      <c r="D12" s="370"/>
      <c r="E12" s="370"/>
      <c r="F12" s="370"/>
      <c r="G12" s="224"/>
      <c r="H12" s="224"/>
      <c r="I12" s="224"/>
      <c r="J12" s="224"/>
      <c r="K12" s="224"/>
      <c r="L12" s="224"/>
      <c r="M12" s="224"/>
      <c r="N12" s="224"/>
      <c r="O12" s="224"/>
      <c r="P12" s="224"/>
      <c r="Q12" s="224"/>
      <c r="R12" s="224"/>
      <c r="S12" s="224"/>
      <c r="T12" s="224"/>
      <c r="U12" s="224"/>
      <c r="V12" s="224"/>
      <c r="W12" s="224"/>
      <c r="X12" s="224"/>
      <c r="Y12" s="224"/>
      <c r="Z12" s="224"/>
    </row>
    <row r="13" spans="1:26" ht="26.25" customHeight="1" x14ac:dyDescent="0.25">
      <c r="A13" s="370"/>
      <c r="B13" s="370"/>
      <c r="C13" s="370"/>
      <c r="D13" s="370"/>
      <c r="E13" s="370"/>
      <c r="F13" s="370"/>
      <c r="G13" s="224"/>
      <c r="H13" s="224"/>
      <c r="I13" s="224"/>
      <c r="J13" s="224"/>
      <c r="K13" s="224"/>
      <c r="L13" s="224"/>
      <c r="M13" s="224"/>
      <c r="N13" s="224"/>
      <c r="O13" s="224"/>
      <c r="P13" s="224"/>
      <c r="Q13" s="224"/>
      <c r="R13" s="224"/>
      <c r="S13" s="224"/>
      <c r="T13" s="224"/>
      <c r="U13" s="224"/>
      <c r="V13" s="224"/>
      <c r="W13" s="224"/>
      <c r="X13" s="224"/>
      <c r="Y13" s="224"/>
      <c r="Z13" s="224"/>
    </row>
    <row r="14" spans="1:26" ht="26.25" customHeight="1" x14ac:dyDescent="0.25">
      <c r="A14" s="370"/>
      <c r="B14" s="370"/>
      <c r="C14" s="370"/>
      <c r="D14" s="370"/>
      <c r="E14" s="370"/>
      <c r="F14" s="370"/>
      <c r="G14" s="224"/>
      <c r="H14" s="224"/>
      <c r="I14" s="224"/>
      <c r="J14" s="224"/>
      <c r="K14" s="224"/>
      <c r="L14" s="224"/>
      <c r="M14" s="224"/>
      <c r="N14" s="224"/>
      <c r="O14" s="224"/>
      <c r="P14" s="224"/>
      <c r="Q14" s="224"/>
      <c r="R14" s="224"/>
      <c r="S14" s="224"/>
      <c r="T14" s="224"/>
      <c r="U14" s="224"/>
      <c r="V14" s="224"/>
      <c r="W14" s="224"/>
      <c r="X14" s="224"/>
      <c r="Y14" s="224"/>
      <c r="Z14" s="224"/>
    </row>
    <row r="15" spans="1:26" ht="26.25" customHeight="1" x14ac:dyDescent="0.25">
      <c r="A15" s="370"/>
      <c r="B15" s="370"/>
      <c r="C15" s="370"/>
      <c r="D15" s="370"/>
      <c r="E15" s="370"/>
      <c r="F15" s="370"/>
      <c r="G15" s="224"/>
      <c r="H15" s="224"/>
      <c r="I15" s="224"/>
      <c r="J15" s="224"/>
      <c r="K15" s="224"/>
      <c r="L15" s="224"/>
      <c r="M15" s="224"/>
      <c r="N15" s="224"/>
      <c r="O15" s="224"/>
      <c r="P15" s="224"/>
      <c r="Q15" s="224"/>
      <c r="R15" s="224"/>
      <c r="S15" s="224"/>
      <c r="T15" s="224"/>
      <c r="U15" s="224"/>
      <c r="V15" s="224"/>
      <c r="W15" s="224"/>
      <c r="X15" s="224"/>
      <c r="Y15" s="224"/>
      <c r="Z15" s="224"/>
    </row>
    <row r="16" spans="1:26" ht="26.25" customHeight="1" x14ac:dyDescent="0.25">
      <c r="A16" s="370"/>
      <c r="B16" s="370"/>
      <c r="C16" s="370"/>
      <c r="D16" s="370"/>
      <c r="E16" s="370"/>
      <c r="F16" s="370"/>
      <c r="G16" s="224"/>
      <c r="H16" s="224"/>
      <c r="I16" s="224"/>
      <c r="J16" s="224"/>
      <c r="K16" s="224"/>
      <c r="L16" s="224"/>
      <c r="M16" s="224"/>
      <c r="N16" s="224"/>
      <c r="O16" s="224"/>
      <c r="P16" s="224"/>
      <c r="Q16" s="224"/>
      <c r="R16" s="224"/>
      <c r="S16" s="224"/>
      <c r="T16" s="224"/>
      <c r="U16" s="224"/>
      <c r="V16" s="224"/>
      <c r="W16" s="224"/>
      <c r="X16" s="224"/>
      <c r="Y16" s="224"/>
      <c r="Z16" s="224"/>
    </row>
    <row r="17" spans="1:26" ht="26.25" customHeight="1" x14ac:dyDescent="0.25">
      <c r="A17" s="370"/>
      <c r="B17" s="370"/>
      <c r="C17" s="370"/>
      <c r="D17" s="370"/>
      <c r="E17" s="370"/>
      <c r="F17" s="370"/>
      <c r="G17" s="224"/>
      <c r="H17" s="224"/>
      <c r="I17" s="224"/>
      <c r="J17" s="224"/>
      <c r="K17" s="224"/>
      <c r="L17" s="224"/>
      <c r="M17" s="224"/>
      <c r="N17" s="224"/>
      <c r="O17" s="224"/>
      <c r="P17" s="224"/>
      <c r="Q17" s="224"/>
      <c r="R17" s="224"/>
      <c r="S17" s="224"/>
      <c r="T17" s="224"/>
      <c r="U17" s="224"/>
      <c r="V17" s="224"/>
      <c r="W17" s="224"/>
      <c r="X17" s="224"/>
      <c r="Y17" s="224"/>
      <c r="Z17" s="224"/>
    </row>
    <row r="18" spans="1:26" ht="26.25" customHeight="1" x14ac:dyDescent="0.25">
      <c r="A18" s="370"/>
      <c r="B18" s="370"/>
      <c r="C18" s="370"/>
      <c r="D18" s="370"/>
      <c r="E18" s="370"/>
      <c r="F18" s="370"/>
      <c r="G18" s="224"/>
      <c r="H18" s="224"/>
      <c r="I18" s="224"/>
      <c r="J18" s="224"/>
      <c r="K18" s="224"/>
      <c r="L18" s="224"/>
      <c r="M18" s="224"/>
      <c r="N18" s="224"/>
      <c r="O18" s="224"/>
      <c r="P18" s="224"/>
      <c r="Q18" s="224"/>
      <c r="R18" s="224"/>
      <c r="S18" s="224"/>
      <c r="T18" s="224"/>
      <c r="U18" s="224"/>
      <c r="V18" s="224"/>
      <c r="W18" s="224"/>
      <c r="X18" s="224"/>
      <c r="Y18" s="224"/>
      <c r="Z18" s="224"/>
    </row>
    <row r="19" spans="1:26" ht="26.25" customHeight="1" x14ac:dyDescent="0.25">
      <c r="A19" s="370"/>
      <c r="B19" s="370"/>
      <c r="C19" s="370"/>
      <c r="D19" s="370"/>
      <c r="E19" s="370"/>
      <c r="F19" s="370"/>
      <c r="G19" s="224"/>
      <c r="H19" s="224"/>
      <c r="I19" s="224"/>
      <c r="J19" s="224"/>
      <c r="K19" s="224"/>
      <c r="L19" s="224"/>
      <c r="M19" s="224"/>
      <c r="N19" s="224"/>
      <c r="O19" s="224"/>
      <c r="P19" s="224"/>
      <c r="Q19" s="224"/>
      <c r="R19" s="224"/>
      <c r="S19" s="224"/>
      <c r="T19" s="224"/>
      <c r="U19" s="224"/>
      <c r="V19" s="224"/>
      <c r="W19" s="224"/>
      <c r="X19" s="224"/>
      <c r="Y19" s="224"/>
      <c r="Z19" s="224"/>
    </row>
    <row r="20" spans="1:26" ht="26.25" customHeight="1" x14ac:dyDescent="0.25">
      <c r="A20" s="370"/>
      <c r="B20" s="370"/>
      <c r="C20" s="370"/>
      <c r="D20" s="370"/>
      <c r="E20" s="370"/>
      <c r="F20" s="370"/>
      <c r="G20" s="224"/>
      <c r="H20" s="224"/>
      <c r="I20" s="224"/>
      <c r="J20" s="224"/>
      <c r="K20" s="224"/>
      <c r="L20" s="224"/>
      <c r="M20" s="224"/>
      <c r="N20" s="224"/>
      <c r="O20" s="224"/>
      <c r="P20" s="224"/>
      <c r="Q20" s="224"/>
      <c r="R20" s="224"/>
      <c r="S20" s="224"/>
      <c r="T20" s="224"/>
      <c r="U20" s="224"/>
      <c r="V20" s="224"/>
      <c r="W20" s="224"/>
      <c r="X20" s="224"/>
      <c r="Y20" s="224"/>
      <c r="Z20" s="224"/>
    </row>
    <row r="21" spans="1:26" ht="26.25" customHeight="1" x14ac:dyDescent="0.25">
      <c r="A21" s="370"/>
      <c r="B21" s="370"/>
      <c r="C21" s="370"/>
      <c r="D21" s="370"/>
      <c r="E21" s="370"/>
      <c r="F21" s="370"/>
      <c r="G21" s="224"/>
      <c r="H21" s="224"/>
      <c r="I21" s="224"/>
      <c r="J21" s="224"/>
      <c r="K21" s="224"/>
      <c r="L21" s="224"/>
      <c r="M21" s="224"/>
      <c r="N21" s="224"/>
      <c r="O21" s="224"/>
      <c r="P21" s="224"/>
      <c r="Q21" s="224"/>
      <c r="R21" s="224"/>
      <c r="S21" s="224"/>
      <c r="T21" s="224"/>
      <c r="U21" s="224"/>
      <c r="V21" s="224"/>
      <c r="W21" s="224"/>
      <c r="X21" s="224"/>
      <c r="Y21" s="224"/>
      <c r="Z21" s="224"/>
    </row>
    <row r="22" spans="1:26" ht="26.25" customHeight="1" x14ac:dyDescent="0.25">
      <c r="A22" s="370"/>
      <c r="B22" s="370"/>
      <c r="C22" s="370"/>
      <c r="D22" s="370"/>
      <c r="E22" s="370"/>
      <c r="F22" s="370"/>
      <c r="G22" s="224"/>
      <c r="H22" s="224"/>
      <c r="I22" s="224"/>
      <c r="J22" s="224"/>
      <c r="K22" s="224"/>
      <c r="L22" s="224"/>
      <c r="M22" s="224"/>
      <c r="N22" s="224"/>
      <c r="O22" s="224"/>
      <c r="P22" s="224"/>
      <c r="Q22" s="224"/>
      <c r="R22" s="224"/>
      <c r="S22" s="224"/>
      <c r="T22" s="224"/>
      <c r="U22" s="224"/>
      <c r="V22" s="224"/>
      <c r="W22" s="224"/>
      <c r="X22" s="224"/>
      <c r="Y22" s="224"/>
      <c r="Z22" s="224"/>
    </row>
    <row r="23" spans="1:26" ht="26.25" customHeight="1" x14ac:dyDescent="0.25">
      <c r="A23" s="370"/>
      <c r="B23" s="370"/>
      <c r="C23" s="370"/>
      <c r="D23" s="370"/>
      <c r="E23" s="370"/>
      <c r="F23" s="370"/>
      <c r="G23" s="224"/>
      <c r="H23" s="224"/>
      <c r="I23" s="224"/>
      <c r="J23" s="224"/>
      <c r="K23" s="224"/>
      <c r="L23" s="224"/>
      <c r="M23" s="224"/>
      <c r="N23" s="224"/>
      <c r="O23" s="224"/>
      <c r="P23" s="224"/>
      <c r="Q23" s="224"/>
      <c r="R23" s="224"/>
      <c r="S23" s="224"/>
      <c r="T23" s="224"/>
      <c r="U23" s="224"/>
      <c r="V23" s="224"/>
      <c r="W23" s="224"/>
      <c r="X23" s="224"/>
      <c r="Y23" s="224"/>
      <c r="Z23" s="224"/>
    </row>
    <row r="24" spans="1:26" ht="26.25" customHeight="1" x14ac:dyDescent="0.25">
      <c r="A24" s="370"/>
      <c r="B24" s="370"/>
      <c r="C24" s="370"/>
      <c r="D24" s="370"/>
      <c r="E24" s="370"/>
      <c r="F24" s="370"/>
      <c r="G24" s="224"/>
      <c r="H24" s="224"/>
      <c r="I24" s="224"/>
      <c r="J24" s="224"/>
      <c r="K24" s="224"/>
      <c r="L24" s="224"/>
      <c r="M24" s="224"/>
      <c r="N24" s="224"/>
      <c r="O24" s="224"/>
      <c r="P24" s="224"/>
      <c r="Q24" s="224"/>
      <c r="R24" s="224"/>
      <c r="S24" s="224"/>
      <c r="T24" s="224"/>
      <c r="U24" s="224"/>
      <c r="V24" s="224"/>
      <c r="W24" s="224"/>
      <c r="X24" s="224"/>
      <c r="Y24" s="224"/>
      <c r="Z24" s="224"/>
    </row>
    <row r="25" spans="1:26" ht="26.25" customHeight="1" x14ac:dyDescent="0.25">
      <c r="A25" s="370"/>
      <c r="B25" s="370"/>
      <c r="C25" s="370"/>
      <c r="D25" s="370"/>
      <c r="E25" s="370"/>
      <c r="F25" s="370"/>
      <c r="G25" s="224"/>
      <c r="H25" s="224"/>
      <c r="I25" s="224"/>
      <c r="J25" s="224"/>
      <c r="K25" s="224"/>
      <c r="L25" s="224"/>
      <c r="M25" s="224"/>
      <c r="N25" s="224"/>
      <c r="O25" s="224"/>
      <c r="P25" s="224"/>
      <c r="Q25" s="224"/>
      <c r="R25" s="224"/>
      <c r="S25" s="224"/>
      <c r="T25" s="224"/>
      <c r="U25" s="224"/>
      <c r="V25" s="224"/>
      <c r="W25" s="224"/>
      <c r="X25" s="224"/>
      <c r="Y25" s="224"/>
      <c r="Z25" s="224"/>
    </row>
    <row r="26" spans="1:26" ht="18" customHeight="1" x14ac:dyDescent="0.25">
      <c r="A26" s="370"/>
      <c r="B26" s="370"/>
      <c r="C26" s="370"/>
      <c r="D26" s="370"/>
      <c r="E26" s="370"/>
      <c r="F26" s="370"/>
      <c r="G26" s="224"/>
      <c r="H26" s="224"/>
      <c r="I26" s="224"/>
      <c r="J26" s="224"/>
      <c r="K26" s="224"/>
      <c r="L26" s="224"/>
      <c r="M26" s="224"/>
      <c r="N26" s="224"/>
      <c r="O26" s="224"/>
      <c r="P26" s="224"/>
      <c r="Q26" s="224"/>
      <c r="R26" s="224"/>
      <c r="S26" s="224"/>
      <c r="T26" s="224"/>
      <c r="U26" s="224"/>
      <c r="V26" s="224"/>
      <c r="W26" s="224"/>
      <c r="X26" s="224"/>
      <c r="Y26" s="224"/>
      <c r="Z26" s="224"/>
    </row>
    <row r="27" spans="1:26" ht="15.75" customHeight="1" x14ac:dyDescent="0.25">
      <c r="A27" s="224"/>
      <c r="B27" s="1190" t="s">
        <v>1144</v>
      </c>
      <c r="C27" s="1009"/>
      <c r="D27" s="1009"/>
      <c r="E27" s="1009"/>
      <c r="F27" s="1010"/>
      <c r="G27" s="224"/>
      <c r="H27" s="224"/>
      <c r="I27" s="224"/>
      <c r="J27" s="224"/>
      <c r="K27" s="224"/>
      <c r="L27" s="224"/>
      <c r="M27" s="224"/>
      <c r="N27" s="224"/>
      <c r="O27" s="224"/>
      <c r="P27" s="224"/>
      <c r="Q27" s="224"/>
      <c r="R27" s="224"/>
      <c r="S27" s="224"/>
      <c r="T27" s="224"/>
      <c r="U27" s="224"/>
      <c r="V27" s="224"/>
      <c r="W27" s="224"/>
      <c r="X27" s="224"/>
      <c r="Y27" s="224"/>
      <c r="Z27" s="224"/>
    </row>
    <row r="28" spans="1:26" ht="16.5" customHeight="1" x14ac:dyDescent="0.25">
      <c r="A28" s="1191"/>
      <c r="B28" s="1171"/>
      <c r="C28" s="1195" t="s">
        <v>1145</v>
      </c>
      <c r="D28" s="1001"/>
      <c r="E28" s="1195" t="s">
        <v>1146</v>
      </c>
      <c r="F28" s="1001"/>
      <c r="G28" s="224"/>
      <c r="H28" s="224"/>
      <c r="I28" s="224"/>
      <c r="J28" s="224"/>
      <c r="K28" s="224"/>
      <c r="L28" s="224"/>
      <c r="M28" s="224"/>
      <c r="N28" s="224"/>
      <c r="O28" s="224"/>
      <c r="P28" s="224"/>
      <c r="Q28" s="224"/>
      <c r="R28" s="224"/>
      <c r="S28" s="224"/>
      <c r="T28" s="224"/>
      <c r="U28" s="224"/>
      <c r="V28" s="224"/>
      <c r="W28" s="224"/>
      <c r="X28" s="224"/>
      <c r="Y28" s="224"/>
      <c r="Z28" s="224"/>
    </row>
    <row r="29" spans="1:26" ht="58.5" customHeight="1" x14ac:dyDescent="0.25">
      <c r="A29" s="1192"/>
      <c r="B29" s="1177"/>
      <c r="C29" s="372" t="s">
        <v>1147</v>
      </c>
      <c r="D29" s="373" t="s">
        <v>1148</v>
      </c>
      <c r="E29" s="374" t="s">
        <v>1149</v>
      </c>
      <c r="F29" s="375" t="s">
        <v>1150</v>
      </c>
      <c r="G29" s="224"/>
      <c r="H29" s="224"/>
      <c r="I29" s="224"/>
      <c r="J29" s="224"/>
      <c r="K29" s="224"/>
      <c r="L29" s="224"/>
      <c r="M29" s="224"/>
      <c r="N29" s="224"/>
      <c r="O29" s="224"/>
      <c r="P29" s="224"/>
      <c r="Q29" s="224"/>
      <c r="R29" s="224"/>
      <c r="S29" s="224"/>
      <c r="T29" s="224"/>
      <c r="U29" s="224"/>
      <c r="V29" s="224"/>
      <c r="W29" s="224"/>
      <c r="X29" s="224"/>
      <c r="Y29" s="224"/>
      <c r="Z29" s="224"/>
    </row>
    <row r="30" spans="1:26" ht="75.75" customHeight="1" x14ac:dyDescent="0.25">
      <c r="A30" s="1192"/>
      <c r="B30" s="1177"/>
      <c r="C30" s="376" t="s">
        <v>1151</v>
      </c>
      <c r="D30" s="377" t="s">
        <v>1152</v>
      </c>
      <c r="E30" s="378" t="s">
        <v>1153</v>
      </c>
      <c r="F30" s="379" t="s">
        <v>1154</v>
      </c>
      <c r="G30" s="224"/>
      <c r="H30" s="224"/>
      <c r="I30" s="224"/>
      <c r="J30" s="224"/>
      <c r="K30" s="224"/>
      <c r="L30" s="224"/>
      <c r="M30" s="224"/>
      <c r="N30" s="224"/>
      <c r="O30" s="224"/>
      <c r="P30" s="224"/>
      <c r="Q30" s="224"/>
      <c r="R30" s="224"/>
      <c r="S30" s="224"/>
      <c r="T30" s="224"/>
      <c r="U30" s="224"/>
      <c r="V30" s="224"/>
      <c r="W30" s="224"/>
      <c r="X30" s="224"/>
      <c r="Y30" s="224"/>
      <c r="Z30" s="224"/>
    </row>
    <row r="31" spans="1:26" ht="91.5" customHeight="1" x14ac:dyDescent="0.25">
      <c r="A31" s="1192"/>
      <c r="B31" s="1177"/>
      <c r="C31" s="376" t="s">
        <v>1155</v>
      </c>
      <c r="D31" s="377" t="s">
        <v>1156</v>
      </c>
      <c r="E31" s="378" t="s">
        <v>1157</v>
      </c>
      <c r="F31" s="379" t="s">
        <v>1158</v>
      </c>
      <c r="G31" s="224"/>
      <c r="H31" s="224"/>
      <c r="I31" s="224"/>
      <c r="J31" s="224"/>
      <c r="K31" s="224"/>
      <c r="L31" s="224"/>
      <c r="M31" s="224"/>
      <c r="N31" s="224"/>
      <c r="O31" s="224"/>
      <c r="P31" s="224"/>
      <c r="Q31" s="224"/>
      <c r="R31" s="224"/>
      <c r="S31" s="224"/>
      <c r="T31" s="224"/>
      <c r="U31" s="224"/>
      <c r="V31" s="224"/>
      <c r="W31" s="224"/>
      <c r="X31" s="224"/>
      <c r="Y31" s="224"/>
      <c r="Z31" s="224"/>
    </row>
    <row r="32" spans="1:26" ht="53.25" customHeight="1" x14ac:dyDescent="0.25">
      <c r="A32" s="1192"/>
      <c r="B32" s="1177"/>
      <c r="C32" s="376" t="s">
        <v>1159</v>
      </c>
      <c r="D32" s="380" t="s">
        <v>1160</v>
      </c>
      <c r="E32" s="378" t="s">
        <v>1161</v>
      </c>
      <c r="F32" s="379" t="s">
        <v>1162</v>
      </c>
      <c r="G32" s="224"/>
      <c r="H32" s="224"/>
      <c r="I32" s="224"/>
      <c r="J32" s="224"/>
      <c r="K32" s="224"/>
      <c r="L32" s="224"/>
      <c r="M32" s="224"/>
      <c r="N32" s="224"/>
      <c r="O32" s="224"/>
      <c r="P32" s="224"/>
      <c r="Q32" s="224"/>
      <c r="R32" s="224"/>
      <c r="S32" s="224"/>
      <c r="T32" s="224"/>
      <c r="U32" s="224"/>
      <c r="V32" s="224"/>
      <c r="W32" s="224"/>
      <c r="X32" s="224"/>
      <c r="Y32" s="224"/>
      <c r="Z32" s="224"/>
    </row>
    <row r="33" spans="1:26" ht="51" customHeight="1" x14ac:dyDescent="0.25">
      <c r="A33" s="1192"/>
      <c r="B33" s="1177"/>
      <c r="C33" s="376" t="s">
        <v>1163</v>
      </c>
      <c r="D33" s="380" t="s">
        <v>1164</v>
      </c>
      <c r="E33" s="378" t="s">
        <v>1165</v>
      </c>
      <c r="F33" s="379" t="s">
        <v>1166</v>
      </c>
      <c r="G33" s="224"/>
      <c r="H33" s="224"/>
      <c r="I33" s="224"/>
      <c r="J33" s="224"/>
      <c r="K33" s="224"/>
      <c r="L33" s="224"/>
      <c r="M33" s="224"/>
      <c r="N33" s="224"/>
      <c r="O33" s="224"/>
      <c r="P33" s="224"/>
      <c r="Q33" s="224"/>
      <c r="R33" s="224"/>
      <c r="S33" s="224"/>
      <c r="T33" s="224"/>
      <c r="U33" s="224"/>
      <c r="V33" s="224"/>
      <c r="W33" s="224"/>
      <c r="X33" s="224"/>
      <c r="Y33" s="224"/>
      <c r="Z33" s="224"/>
    </row>
    <row r="34" spans="1:26" ht="42.75" customHeight="1" x14ac:dyDescent="0.25">
      <c r="A34" s="1192"/>
      <c r="B34" s="1177"/>
      <c r="C34" s="376" t="s">
        <v>1167</v>
      </c>
      <c r="D34" s="381" t="s">
        <v>1168</v>
      </c>
      <c r="E34" s="378" t="s">
        <v>1169</v>
      </c>
      <c r="F34" s="379" t="s">
        <v>1170</v>
      </c>
      <c r="G34" s="224"/>
      <c r="H34" s="224"/>
      <c r="I34" s="224"/>
      <c r="J34" s="224"/>
      <c r="K34" s="224"/>
      <c r="L34" s="224"/>
      <c r="M34" s="224"/>
      <c r="N34" s="224"/>
      <c r="O34" s="224"/>
      <c r="P34" s="224"/>
      <c r="Q34" s="224"/>
      <c r="R34" s="224"/>
      <c r="S34" s="224"/>
      <c r="T34" s="224"/>
      <c r="U34" s="224"/>
      <c r="V34" s="224"/>
      <c r="W34" s="224"/>
      <c r="X34" s="224"/>
      <c r="Y34" s="224"/>
      <c r="Z34" s="224"/>
    </row>
    <row r="35" spans="1:26" ht="38.25" customHeight="1" x14ac:dyDescent="0.25">
      <c r="A35" s="1192"/>
      <c r="B35" s="1177"/>
      <c r="C35" s="376" t="s">
        <v>1171</v>
      </c>
      <c r="D35" s="381" t="s">
        <v>1172</v>
      </c>
      <c r="E35" s="378" t="s">
        <v>1173</v>
      </c>
      <c r="F35" s="379" t="s">
        <v>1174</v>
      </c>
      <c r="G35" s="224"/>
      <c r="H35" s="224"/>
      <c r="I35" s="224"/>
      <c r="J35" s="224"/>
      <c r="K35" s="224"/>
      <c r="L35" s="224"/>
      <c r="M35" s="224"/>
      <c r="N35" s="224"/>
      <c r="O35" s="224"/>
      <c r="P35" s="224"/>
      <c r="Q35" s="224"/>
      <c r="R35" s="224"/>
      <c r="S35" s="224"/>
      <c r="T35" s="224"/>
      <c r="U35" s="224"/>
      <c r="V35" s="224"/>
      <c r="W35" s="224"/>
      <c r="X35" s="224"/>
      <c r="Y35" s="224"/>
      <c r="Z35" s="224"/>
    </row>
    <row r="36" spans="1:26" ht="57" customHeight="1" x14ac:dyDescent="0.25">
      <c r="A36" s="1192"/>
      <c r="B36" s="1177"/>
      <c r="C36" s="376" t="s">
        <v>1175</v>
      </c>
      <c r="D36" s="382" t="s">
        <v>1176</v>
      </c>
      <c r="E36" s="378" t="s">
        <v>1177</v>
      </c>
      <c r="F36" s="379" t="s">
        <v>1178</v>
      </c>
      <c r="G36" s="224"/>
      <c r="H36" s="224"/>
      <c r="I36" s="224"/>
      <c r="J36" s="224"/>
      <c r="K36" s="224"/>
      <c r="L36" s="224"/>
      <c r="M36" s="224"/>
      <c r="N36" s="224"/>
      <c r="O36" s="224"/>
      <c r="P36" s="224"/>
      <c r="Q36" s="224"/>
      <c r="R36" s="224"/>
      <c r="S36" s="224"/>
      <c r="T36" s="224"/>
      <c r="U36" s="224"/>
      <c r="V36" s="224"/>
      <c r="W36" s="224"/>
      <c r="X36" s="224"/>
      <c r="Y36" s="224"/>
      <c r="Z36" s="224"/>
    </row>
    <row r="37" spans="1:26" ht="63.75" customHeight="1" x14ac:dyDescent="0.25">
      <c r="A37" s="1192"/>
      <c r="B37" s="1177"/>
      <c r="C37" s="376" t="s">
        <v>1179</v>
      </c>
      <c r="D37" s="380" t="s">
        <v>1180</v>
      </c>
      <c r="E37" s="378" t="s">
        <v>1181</v>
      </c>
      <c r="F37" s="379" t="s">
        <v>1182</v>
      </c>
      <c r="G37" s="224"/>
      <c r="H37" s="224"/>
      <c r="I37" s="224"/>
      <c r="J37" s="224"/>
      <c r="K37" s="224"/>
      <c r="L37" s="224"/>
      <c r="M37" s="224"/>
      <c r="N37" s="224"/>
      <c r="O37" s="224"/>
      <c r="P37" s="224"/>
      <c r="Q37" s="224"/>
      <c r="R37" s="224"/>
      <c r="S37" s="224"/>
      <c r="T37" s="224"/>
      <c r="U37" s="224"/>
      <c r="V37" s="224"/>
      <c r="W37" s="224"/>
      <c r="X37" s="224"/>
      <c r="Y37" s="224"/>
      <c r="Z37" s="224"/>
    </row>
    <row r="38" spans="1:26" ht="49.5" customHeight="1" x14ac:dyDescent="0.25">
      <c r="A38" s="1193"/>
      <c r="B38" s="1194"/>
      <c r="C38" s="376" t="s">
        <v>1183</v>
      </c>
      <c r="D38" s="377" t="s">
        <v>1184</v>
      </c>
      <c r="E38" s="378" t="s">
        <v>1185</v>
      </c>
      <c r="F38" s="379" t="s">
        <v>1186</v>
      </c>
      <c r="G38" s="224"/>
      <c r="H38" s="224"/>
      <c r="I38" s="224"/>
      <c r="J38" s="224"/>
      <c r="K38" s="224"/>
      <c r="L38" s="224"/>
      <c r="M38" s="224"/>
      <c r="N38" s="224"/>
      <c r="O38" s="224"/>
      <c r="P38" s="224"/>
      <c r="Q38" s="224"/>
      <c r="R38" s="224"/>
      <c r="S38" s="224"/>
      <c r="T38" s="224"/>
      <c r="U38" s="224"/>
      <c r="V38" s="224"/>
      <c r="W38" s="224"/>
      <c r="X38" s="224"/>
      <c r="Y38" s="224"/>
      <c r="Z38" s="224"/>
    </row>
    <row r="39" spans="1:26" ht="59.25" customHeight="1" x14ac:dyDescent="0.25">
      <c r="A39" s="1191" t="s">
        <v>1187</v>
      </c>
      <c r="B39" s="1171"/>
      <c r="C39" s="376" t="s">
        <v>1171</v>
      </c>
      <c r="D39" s="383" t="s">
        <v>1188</v>
      </c>
      <c r="E39" s="376" t="s">
        <v>1173</v>
      </c>
      <c r="F39" s="379" t="s">
        <v>1189</v>
      </c>
      <c r="G39" s="224"/>
      <c r="H39" s="224"/>
      <c r="I39" s="224"/>
      <c r="J39" s="224"/>
      <c r="K39" s="224"/>
      <c r="L39" s="224"/>
      <c r="M39" s="224"/>
      <c r="N39" s="224"/>
      <c r="O39" s="224"/>
      <c r="P39" s="224"/>
      <c r="Q39" s="224"/>
      <c r="R39" s="224"/>
      <c r="S39" s="224"/>
      <c r="T39" s="224"/>
      <c r="U39" s="224"/>
      <c r="V39" s="224"/>
      <c r="W39" s="224"/>
      <c r="X39" s="224"/>
      <c r="Y39" s="224"/>
      <c r="Z39" s="224"/>
    </row>
    <row r="40" spans="1:26" ht="63.75" customHeight="1" x14ac:dyDescent="0.25">
      <c r="A40" s="1192"/>
      <c r="B40" s="1177"/>
      <c r="C40" s="376" t="s">
        <v>1175</v>
      </c>
      <c r="D40" s="384" t="s">
        <v>1190</v>
      </c>
      <c r="E40" s="378" t="s">
        <v>1177</v>
      </c>
      <c r="F40" s="379" t="s">
        <v>1191</v>
      </c>
      <c r="G40" s="224"/>
      <c r="H40" s="224"/>
      <c r="I40" s="224"/>
      <c r="J40" s="224"/>
      <c r="K40" s="224"/>
      <c r="L40" s="224"/>
      <c r="M40" s="224"/>
      <c r="N40" s="224"/>
      <c r="O40" s="224"/>
      <c r="P40" s="224"/>
      <c r="Q40" s="224"/>
      <c r="R40" s="224"/>
      <c r="S40" s="224"/>
      <c r="T40" s="224"/>
      <c r="U40" s="224"/>
      <c r="V40" s="224"/>
      <c r="W40" s="224"/>
      <c r="X40" s="224"/>
      <c r="Y40" s="224"/>
      <c r="Z40" s="224"/>
    </row>
    <row r="41" spans="1:26" ht="79.5" customHeight="1" x14ac:dyDescent="0.25">
      <c r="A41" s="1192"/>
      <c r="B41" s="1177"/>
      <c r="C41" s="385" t="s">
        <v>1179</v>
      </c>
      <c r="D41" s="384" t="s">
        <v>1192</v>
      </c>
      <c r="E41" s="386" t="s">
        <v>1181</v>
      </c>
      <c r="F41" s="375" t="s">
        <v>1193</v>
      </c>
      <c r="G41" s="224"/>
      <c r="H41" s="224"/>
      <c r="I41" s="224"/>
      <c r="J41" s="224"/>
      <c r="K41" s="224"/>
      <c r="L41" s="224"/>
      <c r="M41" s="224"/>
      <c r="N41" s="224"/>
      <c r="O41" s="224"/>
      <c r="P41" s="224"/>
      <c r="Q41" s="224"/>
      <c r="R41" s="224"/>
      <c r="S41" s="224"/>
      <c r="T41" s="224"/>
      <c r="U41" s="224"/>
      <c r="V41" s="224"/>
      <c r="W41" s="224"/>
      <c r="X41" s="224"/>
      <c r="Y41" s="224"/>
      <c r="Z41" s="224"/>
    </row>
    <row r="42" spans="1:26" ht="60.75" customHeight="1" x14ac:dyDescent="0.25">
      <c r="A42" s="1192"/>
      <c r="B42" s="1177"/>
      <c r="C42" s="387" t="s">
        <v>1147</v>
      </c>
      <c r="D42" s="388"/>
      <c r="E42" s="389" t="s">
        <v>1149</v>
      </c>
      <c r="F42" s="379" t="s">
        <v>1194</v>
      </c>
      <c r="G42" s="224"/>
      <c r="H42" s="224"/>
      <c r="I42" s="224"/>
      <c r="J42" s="224"/>
      <c r="K42" s="224"/>
      <c r="L42" s="224"/>
      <c r="M42" s="224"/>
      <c r="N42" s="224"/>
      <c r="O42" s="224"/>
      <c r="P42" s="224"/>
      <c r="Q42" s="224"/>
      <c r="R42" s="224"/>
      <c r="S42" s="224"/>
      <c r="T42" s="224"/>
      <c r="U42" s="224"/>
      <c r="V42" s="224"/>
      <c r="W42" s="224"/>
      <c r="X42" s="224"/>
      <c r="Y42" s="224"/>
      <c r="Z42" s="224"/>
    </row>
    <row r="43" spans="1:26" ht="40.5" customHeight="1" x14ac:dyDescent="0.25">
      <c r="A43" s="1192"/>
      <c r="B43" s="1177"/>
      <c r="C43" s="387" t="s">
        <v>1151</v>
      </c>
      <c r="D43" s="388"/>
      <c r="E43" s="389" t="s">
        <v>1153</v>
      </c>
      <c r="F43" s="379" t="s">
        <v>1195</v>
      </c>
      <c r="G43" s="224"/>
      <c r="H43" s="224"/>
      <c r="I43" s="224"/>
      <c r="J43" s="224"/>
      <c r="K43" s="224"/>
      <c r="L43" s="224"/>
      <c r="M43" s="224"/>
      <c r="N43" s="224"/>
      <c r="O43" s="224"/>
      <c r="P43" s="224"/>
      <c r="Q43" s="224"/>
      <c r="R43" s="224"/>
      <c r="S43" s="224"/>
      <c r="T43" s="224"/>
      <c r="U43" s="224"/>
      <c r="V43" s="224"/>
      <c r="W43" s="224"/>
      <c r="X43" s="224"/>
      <c r="Y43" s="224"/>
      <c r="Z43" s="224"/>
    </row>
    <row r="44" spans="1:26" ht="60.75" customHeight="1" x14ac:dyDescent="0.25">
      <c r="A44" s="1192"/>
      <c r="B44" s="1177"/>
      <c r="C44" s="387" t="s">
        <v>1155</v>
      </c>
      <c r="D44" s="388"/>
      <c r="E44" s="389" t="s">
        <v>1157</v>
      </c>
      <c r="F44" s="379" t="s">
        <v>1196</v>
      </c>
      <c r="G44" s="224"/>
      <c r="H44" s="224"/>
      <c r="I44" s="224"/>
      <c r="J44" s="224"/>
      <c r="K44" s="224"/>
      <c r="L44" s="224"/>
      <c r="M44" s="224"/>
      <c r="N44" s="224"/>
      <c r="O44" s="224"/>
      <c r="P44" s="224"/>
      <c r="Q44" s="224"/>
      <c r="R44" s="224"/>
      <c r="S44" s="224"/>
      <c r="T44" s="224"/>
      <c r="U44" s="224"/>
      <c r="V44" s="224"/>
      <c r="W44" s="224"/>
      <c r="X44" s="224"/>
      <c r="Y44" s="224"/>
      <c r="Z44" s="224"/>
    </row>
    <row r="45" spans="1:26" ht="87" customHeight="1" x14ac:dyDescent="0.25">
      <c r="A45" s="1192"/>
      <c r="B45" s="1177"/>
      <c r="C45" s="387" t="s">
        <v>1159</v>
      </c>
      <c r="D45" s="390"/>
      <c r="E45" s="389" t="s">
        <v>1161</v>
      </c>
      <c r="F45" s="379" t="s">
        <v>1197</v>
      </c>
      <c r="G45" s="224"/>
      <c r="H45" s="224"/>
      <c r="I45" s="224"/>
      <c r="J45" s="224"/>
      <c r="K45" s="224"/>
      <c r="L45" s="224"/>
      <c r="M45" s="224"/>
      <c r="N45" s="224"/>
      <c r="O45" s="224"/>
      <c r="P45" s="224"/>
      <c r="Q45" s="224"/>
      <c r="R45" s="224"/>
      <c r="S45" s="224"/>
      <c r="T45" s="224"/>
      <c r="U45" s="224"/>
      <c r="V45" s="224"/>
      <c r="W45" s="224"/>
      <c r="X45" s="224"/>
      <c r="Y45" s="224"/>
      <c r="Z45" s="224"/>
    </row>
    <row r="46" spans="1:26" ht="51.75" customHeight="1" x14ac:dyDescent="0.25">
      <c r="A46" s="1192"/>
      <c r="B46" s="1177"/>
      <c r="C46" s="387" t="s">
        <v>1163</v>
      </c>
      <c r="D46" s="390"/>
      <c r="E46" s="389" t="s">
        <v>1165</v>
      </c>
      <c r="F46" s="391" t="s">
        <v>1198</v>
      </c>
      <c r="G46" s="224"/>
      <c r="H46" s="224"/>
      <c r="I46" s="224"/>
      <c r="J46" s="224"/>
      <c r="K46" s="224"/>
      <c r="L46" s="224"/>
      <c r="M46" s="224"/>
      <c r="N46" s="224"/>
      <c r="O46" s="224"/>
      <c r="P46" s="224"/>
      <c r="Q46" s="224"/>
      <c r="R46" s="224"/>
      <c r="S46" s="224"/>
      <c r="T46" s="224"/>
      <c r="U46" s="224"/>
      <c r="V46" s="224"/>
      <c r="W46" s="224"/>
      <c r="X46" s="224"/>
      <c r="Y46" s="224"/>
      <c r="Z46" s="224"/>
    </row>
    <row r="47" spans="1:26" ht="38.25" customHeight="1" x14ac:dyDescent="0.25">
      <c r="A47" s="1192"/>
      <c r="B47" s="1177"/>
      <c r="C47" s="387" t="s">
        <v>1183</v>
      </c>
      <c r="D47" s="392"/>
      <c r="E47" s="389" t="s">
        <v>1185</v>
      </c>
      <c r="F47" s="391" t="s">
        <v>1199</v>
      </c>
      <c r="G47" s="224"/>
      <c r="H47" s="224"/>
      <c r="I47" s="224"/>
      <c r="J47" s="224"/>
      <c r="K47" s="224"/>
      <c r="L47" s="224"/>
      <c r="M47" s="224"/>
      <c r="N47" s="224"/>
      <c r="O47" s="224"/>
      <c r="P47" s="224"/>
      <c r="Q47" s="224"/>
      <c r="R47" s="224"/>
      <c r="S47" s="224"/>
      <c r="T47" s="224"/>
      <c r="U47" s="224"/>
      <c r="V47" s="224"/>
      <c r="W47" s="224"/>
      <c r="X47" s="224"/>
      <c r="Y47" s="224"/>
      <c r="Z47" s="224"/>
    </row>
    <row r="48" spans="1:26" ht="31.5" customHeight="1" x14ac:dyDescent="0.25">
      <c r="A48" s="1192"/>
      <c r="B48" s="1177"/>
      <c r="C48" s="387" t="s">
        <v>1159</v>
      </c>
      <c r="D48" s="390"/>
      <c r="E48" s="389" t="s">
        <v>1161</v>
      </c>
      <c r="F48" s="391" t="s">
        <v>1200</v>
      </c>
      <c r="G48" s="224"/>
      <c r="H48" s="224"/>
      <c r="I48" s="224"/>
      <c r="J48" s="224"/>
      <c r="K48" s="224"/>
      <c r="L48" s="224"/>
      <c r="M48" s="224"/>
      <c r="N48" s="224"/>
      <c r="O48" s="224"/>
      <c r="P48" s="224"/>
      <c r="Q48" s="224"/>
      <c r="R48" s="224"/>
      <c r="S48" s="224"/>
      <c r="T48" s="224"/>
      <c r="U48" s="224"/>
      <c r="V48" s="224"/>
      <c r="W48" s="224"/>
      <c r="X48" s="224"/>
      <c r="Y48" s="224"/>
      <c r="Z48" s="224"/>
    </row>
    <row r="49" spans="1:26" ht="38.25" customHeight="1" x14ac:dyDescent="0.25">
      <c r="A49" s="1193"/>
      <c r="B49" s="1194"/>
      <c r="C49" s="387" t="s">
        <v>1163</v>
      </c>
      <c r="D49" s="390"/>
      <c r="E49" s="389" t="s">
        <v>1165</v>
      </c>
      <c r="F49" s="391" t="s">
        <v>1201</v>
      </c>
      <c r="G49" s="224"/>
      <c r="H49" s="224"/>
      <c r="I49" s="224"/>
      <c r="J49" s="224"/>
      <c r="K49" s="224"/>
      <c r="L49" s="224"/>
      <c r="M49" s="224"/>
      <c r="N49" s="224"/>
      <c r="O49" s="224"/>
      <c r="P49" s="224"/>
      <c r="Q49" s="224"/>
      <c r="R49" s="224"/>
      <c r="S49" s="224"/>
      <c r="T49" s="224"/>
      <c r="U49" s="224"/>
      <c r="V49" s="224"/>
      <c r="W49" s="224"/>
      <c r="X49" s="224"/>
      <c r="Y49" s="224"/>
      <c r="Z49" s="224"/>
    </row>
    <row r="50" spans="1:26" ht="15.75" customHeight="1" x14ac:dyDescent="0.25">
      <c r="A50" s="1196" t="s">
        <v>1202</v>
      </c>
      <c r="B50" s="1001"/>
      <c r="C50" s="1197" t="s">
        <v>1203</v>
      </c>
      <c r="D50" s="1001"/>
      <c r="E50" s="1198" t="s">
        <v>1204</v>
      </c>
      <c r="F50" s="1001"/>
      <c r="G50" s="224"/>
      <c r="H50" s="224"/>
      <c r="I50" s="224"/>
      <c r="J50" s="224"/>
      <c r="K50" s="224"/>
      <c r="L50" s="224"/>
      <c r="M50" s="224"/>
      <c r="N50" s="224"/>
      <c r="O50" s="224"/>
      <c r="P50" s="224"/>
      <c r="Q50" s="224"/>
      <c r="R50" s="224"/>
      <c r="S50" s="224"/>
      <c r="T50" s="224"/>
      <c r="U50" s="224"/>
      <c r="V50" s="224"/>
      <c r="W50" s="224"/>
      <c r="X50" s="224"/>
      <c r="Y50" s="224"/>
      <c r="Z50" s="224"/>
    </row>
    <row r="51" spans="1:26" ht="62.25" customHeight="1" x14ac:dyDescent="0.25">
      <c r="A51" s="385" t="s">
        <v>1205</v>
      </c>
      <c r="B51" s="393" t="s">
        <v>1206</v>
      </c>
      <c r="C51" s="1200" t="s">
        <v>1207</v>
      </c>
      <c r="D51" s="1199" t="s">
        <v>1208</v>
      </c>
      <c r="E51" s="1200" t="s">
        <v>1209</v>
      </c>
      <c r="F51" s="1199" t="s">
        <v>1210</v>
      </c>
      <c r="G51" s="224"/>
      <c r="H51" s="224"/>
      <c r="I51" s="224"/>
      <c r="J51" s="224"/>
      <c r="K51" s="224"/>
      <c r="L51" s="224"/>
      <c r="M51" s="224"/>
      <c r="N51" s="224"/>
      <c r="O51" s="224"/>
      <c r="P51" s="224"/>
      <c r="Q51" s="224"/>
      <c r="R51" s="224"/>
      <c r="S51" s="224"/>
      <c r="T51" s="224"/>
      <c r="U51" s="224"/>
      <c r="V51" s="224"/>
      <c r="W51" s="224"/>
      <c r="X51" s="224"/>
      <c r="Y51" s="224"/>
      <c r="Z51" s="224"/>
    </row>
    <row r="52" spans="1:26" ht="96.75" customHeight="1" x14ac:dyDescent="0.25">
      <c r="A52" s="387" t="s">
        <v>1211</v>
      </c>
      <c r="B52" s="394" t="s">
        <v>1212</v>
      </c>
      <c r="C52" s="968"/>
      <c r="D52" s="968"/>
      <c r="E52" s="968"/>
      <c r="F52" s="968"/>
      <c r="G52" s="224"/>
      <c r="H52" s="224"/>
      <c r="I52" s="224"/>
      <c r="J52" s="224"/>
      <c r="K52" s="224"/>
      <c r="L52" s="224"/>
      <c r="M52" s="224"/>
      <c r="N52" s="224"/>
      <c r="O52" s="224"/>
      <c r="P52" s="224"/>
      <c r="Q52" s="224"/>
      <c r="R52" s="224"/>
      <c r="S52" s="224"/>
      <c r="T52" s="224"/>
      <c r="U52" s="224"/>
      <c r="V52" s="224"/>
      <c r="W52" s="224"/>
      <c r="X52" s="224"/>
      <c r="Y52" s="224"/>
      <c r="Z52" s="224"/>
    </row>
    <row r="53" spans="1:26" ht="36.75" customHeight="1" x14ac:dyDescent="0.25">
      <c r="A53" s="387" t="s">
        <v>1213</v>
      </c>
      <c r="B53" s="394" t="s">
        <v>1214</v>
      </c>
      <c r="C53" s="1202" t="s">
        <v>1215</v>
      </c>
      <c r="D53" s="1199" t="s">
        <v>1216</v>
      </c>
      <c r="E53" s="1202" t="s">
        <v>1217</v>
      </c>
      <c r="F53" s="1199" t="s">
        <v>1218</v>
      </c>
      <c r="G53" s="224"/>
      <c r="H53" s="224"/>
      <c r="I53" s="224"/>
      <c r="J53" s="224"/>
      <c r="K53" s="224"/>
      <c r="L53" s="224"/>
      <c r="M53" s="224"/>
      <c r="N53" s="224"/>
      <c r="O53" s="224"/>
      <c r="P53" s="224"/>
      <c r="Q53" s="224"/>
      <c r="R53" s="224"/>
      <c r="S53" s="224"/>
      <c r="T53" s="224"/>
      <c r="U53" s="224"/>
      <c r="V53" s="224"/>
      <c r="W53" s="224"/>
      <c r="X53" s="224"/>
      <c r="Y53" s="224"/>
      <c r="Z53" s="224"/>
    </row>
    <row r="54" spans="1:26" ht="41.25" customHeight="1" x14ac:dyDescent="0.25">
      <c r="A54" s="387" t="s">
        <v>1219</v>
      </c>
      <c r="B54" s="394" t="s">
        <v>1220</v>
      </c>
      <c r="C54" s="968"/>
      <c r="D54" s="968"/>
      <c r="E54" s="968"/>
      <c r="F54" s="968"/>
      <c r="G54" s="224"/>
      <c r="H54" s="224"/>
      <c r="I54" s="224"/>
      <c r="J54" s="224"/>
      <c r="K54" s="224"/>
      <c r="L54" s="224"/>
      <c r="M54" s="224"/>
      <c r="N54" s="224"/>
      <c r="O54" s="224"/>
      <c r="P54" s="224"/>
      <c r="Q54" s="224"/>
      <c r="R54" s="224"/>
      <c r="S54" s="224"/>
      <c r="T54" s="224"/>
      <c r="U54" s="224"/>
      <c r="V54" s="224"/>
      <c r="W54" s="224"/>
      <c r="X54" s="224"/>
      <c r="Y54" s="224"/>
      <c r="Z54" s="224"/>
    </row>
    <row r="55" spans="1:26" ht="80.25" customHeight="1" x14ac:dyDescent="0.25">
      <c r="A55" s="387" t="s">
        <v>1221</v>
      </c>
      <c r="B55" s="395" t="s">
        <v>1222</v>
      </c>
      <c r="C55" s="1203" t="s">
        <v>1223</v>
      </c>
      <c r="D55" s="1204" t="s">
        <v>1224</v>
      </c>
      <c r="E55" s="1203" t="s">
        <v>1225</v>
      </c>
      <c r="F55" s="1201"/>
      <c r="G55" s="224"/>
      <c r="H55" s="224"/>
      <c r="I55" s="224"/>
      <c r="J55" s="224"/>
      <c r="K55" s="224"/>
      <c r="L55" s="224"/>
      <c r="M55" s="224"/>
      <c r="N55" s="224"/>
      <c r="O55" s="224"/>
      <c r="P55" s="224"/>
      <c r="Q55" s="224"/>
      <c r="R55" s="224"/>
      <c r="S55" s="224"/>
      <c r="T55" s="224"/>
      <c r="U55" s="224"/>
      <c r="V55" s="224"/>
      <c r="W55" s="224"/>
      <c r="X55" s="224"/>
      <c r="Y55" s="224"/>
      <c r="Z55" s="224"/>
    </row>
    <row r="56" spans="1:26" ht="34.5" customHeight="1" x14ac:dyDescent="0.25">
      <c r="A56" s="387" t="s">
        <v>1226</v>
      </c>
      <c r="B56" s="394" t="s">
        <v>1227</v>
      </c>
      <c r="C56" s="968"/>
      <c r="D56" s="968"/>
      <c r="E56" s="968"/>
      <c r="F56" s="968"/>
      <c r="G56" s="224"/>
      <c r="H56" s="224"/>
      <c r="I56" s="224"/>
      <c r="J56" s="224"/>
      <c r="K56" s="224"/>
      <c r="L56" s="224"/>
      <c r="M56" s="224"/>
      <c r="N56" s="224"/>
      <c r="O56" s="224"/>
      <c r="P56" s="224"/>
      <c r="Q56" s="224"/>
      <c r="R56" s="224"/>
      <c r="S56" s="224"/>
      <c r="T56" s="224"/>
      <c r="U56" s="224"/>
      <c r="V56" s="224"/>
      <c r="W56" s="224"/>
      <c r="X56" s="224"/>
      <c r="Y56" s="224"/>
      <c r="Z56" s="224"/>
    </row>
    <row r="57" spans="1:26" ht="38.25" customHeight="1" x14ac:dyDescent="0.25">
      <c r="A57" s="387" t="s">
        <v>1228</v>
      </c>
      <c r="B57" s="391" t="s">
        <v>1229</v>
      </c>
      <c r="C57" s="1209" t="s">
        <v>1230</v>
      </c>
      <c r="D57" s="1208"/>
      <c r="E57" s="1209" t="s">
        <v>1231</v>
      </c>
      <c r="F57" s="1212"/>
      <c r="G57" s="224"/>
      <c r="H57" s="224"/>
      <c r="I57" s="224"/>
      <c r="J57" s="224"/>
      <c r="K57" s="224"/>
      <c r="L57" s="224"/>
      <c r="M57" s="224"/>
      <c r="N57" s="224"/>
      <c r="O57" s="224"/>
      <c r="P57" s="224"/>
      <c r="Q57" s="224"/>
      <c r="R57" s="224"/>
      <c r="S57" s="224"/>
      <c r="T57" s="224"/>
      <c r="U57" s="224"/>
      <c r="V57" s="224"/>
      <c r="W57" s="224"/>
      <c r="X57" s="224"/>
      <c r="Y57" s="224"/>
      <c r="Z57" s="224"/>
    </row>
    <row r="58" spans="1:26" ht="37.5" customHeight="1" x14ac:dyDescent="0.25">
      <c r="A58" s="387" t="s">
        <v>1232</v>
      </c>
      <c r="B58" s="391" t="s">
        <v>1233</v>
      </c>
      <c r="C58" s="968"/>
      <c r="D58" s="968"/>
      <c r="E58" s="968"/>
      <c r="F58" s="968"/>
      <c r="G58" s="224"/>
      <c r="H58" s="224"/>
      <c r="I58" s="224"/>
      <c r="J58" s="224"/>
      <c r="K58" s="224"/>
      <c r="L58" s="224"/>
      <c r="M58" s="224"/>
      <c r="N58" s="224"/>
      <c r="O58" s="224"/>
      <c r="P58" s="224"/>
      <c r="Q58" s="224"/>
      <c r="R58" s="224"/>
      <c r="S58" s="224"/>
      <c r="T58" s="224"/>
      <c r="U58" s="224"/>
      <c r="V58" s="224"/>
      <c r="W58" s="224"/>
      <c r="X58" s="224"/>
      <c r="Y58" s="224"/>
      <c r="Z58" s="224"/>
    </row>
    <row r="59" spans="1:26" ht="61.5" customHeight="1" x14ac:dyDescent="0.25">
      <c r="A59" s="387" t="s">
        <v>1234</v>
      </c>
      <c r="B59" s="391" t="s">
        <v>1235</v>
      </c>
      <c r="C59" s="1209" t="s">
        <v>1236</v>
      </c>
      <c r="D59" s="1212"/>
      <c r="E59" s="1209" t="s">
        <v>1237</v>
      </c>
      <c r="F59" s="1212"/>
      <c r="G59" s="224"/>
      <c r="H59" s="224"/>
      <c r="I59" s="224"/>
      <c r="J59" s="224"/>
      <c r="K59" s="224"/>
      <c r="L59" s="224"/>
      <c r="M59" s="224"/>
      <c r="N59" s="224"/>
      <c r="O59" s="224"/>
      <c r="P59" s="224"/>
      <c r="Q59" s="224"/>
      <c r="R59" s="224"/>
      <c r="S59" s="224"/>
      <c r="T59" s="224"/>
      <c r="U59" s="224"/>
      <c r="V59" s="224"/>
      <c r="W59" s="224"/>
      <c r="X59" s="224"/>
      <c r="Y59" s="224"/>
      <c r="Z59" s="224"/>
    </row>
    <row r="60" spans="1:26" ht="19.5" customHeight="1" x14ac:dyDescent="0.25">
      <c r="A60" s="387" t="s">
        <v>1238</v>
      </c>
      <c r="B60" s="396"/>
      <c r="C60" s="968"/>
      <c r="D60" s="968"/>
      <c r="E60" s="968"/>
      <c r="F60" s="968"/>
      <c r="G60" s="224"/>
      <c r="H60" s="224"/>
      <c r="I60" s="224"/>
      <c r="J60" s="224"/>
      <c r="K60" s="224"/>
      <c r="L60" s="224"/>
      <c r="M60" s="224"/>
      <c r="N60" s="224"/>
      <c r="O60" s="224"/>
      <c r="P60" s="224"/>
      <c r="Q60" s="224"/>
      <c r="R60" s="224"/>
      <c r="S60" s="224"/>
      <c r="T60" s="224"/>
      <c r="U60" s="224"/>
      <c r="V60" s="224"/>
      <c r="W60" s="224"/>
      <c r="X60" s="224"/>
      <c r="Y60" s="224"/>
      <c r="Z60" s="224"/>
    </row>
    <row r="61" spans="1:26" ht="15.75" customHeight="1" x14ac:dyDescent="0.25">
      <c r="A61" s="1205" t="s">
        <v>1239</v>
      </c>
      <c r="B61" s="1206"/>
      <c r="C61" s="1207" t="s">
        <v>1240</v>
      </c>
      <c r="D61" s="1001"/>
      <c r="E61" s="1213" t="s">
        <v>1241</v>
      </c>
      <c r="F61" s="1001"/>
      <c r="G61" s="224"/>
      <c r="H61" s="224"/>
      <c r="I61" s="224"/>
      <c r="J61" s="224"/>
      <c r="K61" s="224"/>
      <c r="L61" s="224"/>
      <c r="M61" s="224"/>
      <c r="N61" s="224"/>
      <c r="O61" s="224"/>
      <c r="P61" s="224"/>
      <c r="Q61" s="224"/>
      <c r="R61" s="224"/>
      <c r="S61" s="224"/>
      <c r="T61" s="224"/>
      <c r="U61" s="224"/>
      <c r="V61" s="224"/>
      <c r="W61" s="224"/>
      <c r="X61" s="224"/>
      <c r="Y61" s="224"/>
      <c r="Z61" s="224"/>
    </row>
    <row r="62" spans="1:26" ht="78" customHeight="1" x14ac:dyDescent="0.25">
      <c r="A62" s="397" t="s">
        <v>1242</v>
      </c>
      <c r="B62" s="398" t="s">
        <v>1243</v>
      </c>
      <c r="C62" s="1210" t="s">
        <v>1244</v>
      </c>
      <c r="D62" s="1187" t="s">
        <v>1245</v>
      </c>
      <c r="E62" s="1210" t="s">
        <v>1246</v>
      </c>
      <c r="F62" s="1187" t="s">
        <v>1247</v>
      </c>
      <c r="G62" s="224"/>
      <c r="H62" s="224"/>
      <c r="I62" s="224"/>
      <c r="J62" s="224"/>
      <c r="K62" s="224"/>
      <c r="L62" s="224"/>
      <c r="M62" s="224"/>
      <c r="N62" s="224"/>
      <c r="O62" s="224"/>
      <c r="P62" s="224"/>
      <c r="Q62" s="224"/>
      <c r="R62" s="224"/>
      <c r="S62" s="224"/>
      <c r="T62" s="224"/>
      <c r="U62" s="224"/>
      <c r="V62" s="224"/>
      <c r="W62" s="224"/>
      <c r="X62" s="224"/>
      <c r="Y62" s="224"/>
      <c r="Z62" s="224"/>
    </row>
    <row r="63" spans="1:26" ht="119.25" customHeight="1" x14ac:dyDescent="0.25">
      <c r="A63" s="399" t="s">
        <v>1248</v>
      </c>
      <c r="B63" s="400" t="s">
        <v>1249</v>
      </c>
      <c r="C63" s="968"/>
      <c r="D63" s="968"/>
      <c r="E63" s="968"/>
      <c r="F63" s="968"/>
      <c r="G63" s="224"/>
      <c r="H63" s="224"/>
      <c r="I63" s="224"/>
      <c r="J63" s="224"/>
      <c r="K63" s="224"/>
      <c r="L63" s="224"/>
      <c r="M63" s="224"/>
      <c r="N63" s="224"/>
      <c r="O63" s="224"/>
      <c r="P63" s="224"/>
      <c r="Q63" s="224"/>
      <c r="R63" s="224"/>
      <c r="S63" s="224"/>
      <c r="T63" s="224"/>
      <c r="U63" s="224"/>
      <c r="V63" s="224"/>
      <c r="W63" s="224"/>
      <c r="X63" s="224"/>
      <c r="Y63" s="224"/>
      <c r="Z63" s="224"/>
    </row>
    <row r="64" spans="1:26" ht="51.75" customHeight="1" x14ac:dyDescent="0.25">
      <c r="A64" s="399" t="s">
        <v>1250</v>
      </c>
      <c r="B64" s="400" t="s">
        <v>1251</v>
      </c>
      <c r="C64" s="1211" t="s">
        <v>1252</v>
      </c>
      <c r="D64" s="1187" t="s">
        <v>1253</v>
      </c>
      <c r="E64" s="1211" t="s">
        <v>1254</v>
      </c>
      <c r="F64" s="1186" t="s">
        <v>1255</v>
      </c>
      <c r="G64" s="224"/>
      <c r="H64" s="224"/>
      <c r="I64" s="224"/>
      <c r="J64" s="224"/>
      <c r="K64" s="224"/>
      <c r="L64" s="224"/>
      <c r="M64" s="224"/>
      <c r="N64" s="224"/>
      <c r="O64" s="224"/>
      <c r="P64" s="224"/>
      <c r="Q64" s="224"/>
      <c r="R64" s="224"/>
      <c r="S64" s="224"/>
      <c r="T64" s="224"/>
      <c r="U64" s="224"/>
      <c r="V64" s="224"/>
      <c r="W64" s="224"/>
      <c r="X64" s="224"/>
      <c r="Y64" s="224"/>
      <c r="Z64" s="224"/>
    </row>
    <row r="65" spans="1:26" ht="34.5" customHeight="1" x14ac:dyDescent="0.25">
      <c r="A65" s="399" t="s">
        <v>1256</v>
      </c>
      <c r="B65" s="1214" t="s">
        <v>1257</v>
      </c>
      <c r="C65" s="968"/>
      <c r="D65" s="968"/>
      <c r="E65" s="968"/>
      <c r="F65" s="968"/>
      <c r="G65" s="224"/>
      <c r="H65" s="224"/>
      <c r="I65" s="224"/>
      <c r="J65" s="224"/>
      <c r="K65" s="224"/>
      <c r="L65" s="224"/>
      <c r="M65" s="224"/>
      <c r="N65" s="224"/>
      <c r="O65" s="224"/>
      <c r="P65" s="224"/>
      <c r="Q65" s="224"/>
      <c r="R65" s="224"/>
      <c r="S65" s="224"/>
      <c r="T65" s="224"/>
      <c r="U65" s="224"/>
      <c r="V65" s="224"/>
      <c r="W65" s="224"/>
      <c r="X65" s="224"/>
      <c r="Y65" s="224"/>
      <c r="Z65" s="224"/>
    </row>
    <row r="66" spans="1:26" ht="19.5" customHeight="1" x14ac:dyDescent="0.25">
      <c r="A66" s="399" t="s">
        <v>1258</v>
      </c>
      <c r="B66" s="967"/>
      <c r="C66" s="1211" t="s">
        <v>1259</v>
      </c>
      <c r="D66" s="1187" t="s">
        <v>1260</v>
      </c>
      <c r="E66" s="1211" t="s">
        <v>1261</v>
      </c>
      <c r="F66" s="1186" t="s">
        <v>1262</v>
      </c>
      <c r="G66" s="224"/>
      <c r="H66" s="224"/>
      <c r="I66" s="224"/>
      <c r="J66" s="224"/>
      <c r="K66" s="224"/>
      <c r="L66" s="224"/>
      <c r="M66" s="224"/>
      <c r="N66" s="224"/>
      <c r="O66" s="224"/>
      <c r="P66" s="224"/>
      <c r="Q66" s="224"/>
      <c r="R66" s="224"/>
      <c r="S66" s="224"/>
      <c r="T66" s="224"/>
      <c r="U66" s="224"/>
      <c r="V66" s="224"/>
      <c r="W66" s="224"/>
      <c r="X66" s="224"/>
      <c r="Y66" s="224"/>
      <c r="Z66" s="224"/>
    </row>
    <row r="67" spans="1:26" ht="29.25" customHeight="1" x14ac:dyDescent="0.25">
      <c r="A67" s="399" t="s">
        <v>1263</v>
      </c>
      <c r="B67" s="967"/>
      <c r="C67" s="968"/>
      <c r="D67" s="968"/>
      <c r="E67" s="968"/>
      <c r="F67" s="968"/>
      <c r="G67" s="224"/>
      <c r="H67" s="224"/>
      <c r="I67" s="224"/>
      <c r="J67" s="224"/>
      <c r="K67" s="224"/>
      <c r="L67" s="224"/>
      <c r="M67" s="224"/>
      <c r="N67" s="224"/>
      <c r="O67" s="224"/>
      <c r="P67" s="224"/>
      <c r="Q67" s="224"/>
      <c r="R67" s="224"/>
      <c r="S67" s="224"/>
      <c r="T67" s="224"/>
      <c r="U67" s="224"/>
      <c r="V67" s="224"/>
      <c r="W67" s="224"/>
      <c r="X67" s="224"/>
      <c r="Y67" s="224"/>
      <c r="Z67" s="224"/>
    </row>
    <row r="68" spans="1:26" ht="27" customHeight="1" x14ac:dyDescent="0.25">
      <c r="A68" s="399" t="s">
        <v>1264</v>
      </c>
      <c r="B68" s="967"/>
      <c r="C68" s="1211" t="s">
        <v>1265</v>
      </c>
      <c r="D68" s="1187" t="s">
        <v>1266</v>
      </c>
      <c r="E68" s="1211" t="s">
        <v>1267</v>
      </c>
      <c r="F68" s="1186" t="s">
        <v>1268</v>
      </c>
      <c r="G68" s="224"/>
      <c r="H68" s="224"/>
      <c r="I68" s="224"/>
      <c r="J68" s="224"/>
      <c r="K68" s="224"/>
      <c r="L68" s="224"/>
      <c r="M68" s="224"/>
      <c r="N68" s="224"/>
      <c r="O68" s="224"/>
      <c r="P68" s="224"/>
      <c r="Q68" s="224"/>
      <c r="R68" s="224"/>
      <c r="S68" s="224"/>
      <c r="T68" s="224"/>
      <c r="U68" s="224"/>
      <c r="V68" s="224"/>
      <c r="W68" s="224"/>
      <c r="X68" s="224"/>
      <c r="Y68" s="224"/>
      <c r="Z68" s="224"/>
    </row>
    <row r="69" spans="1:26" ht="27" customHeight="1" x14ac:dyDescent="0.25">
      <c r="A69" s="399" t="s">
        <v>1269</v>
      </c>
      <c r="B69" s="968"/>
      <c r="C69" s="968"/>
      <c r="D69" s="968"/>
      <c r="E69" s="968"/>
      <c r="F69" s="968"/>
      <c r="G69" s="224"/>
      <c r="H69" s="224"/>
      <c r="I69" s="224"/>
      <c r="J69" s="224"/>
      <c r="K69" s="224"/>
      <c r="L69" s="224"/>
      <c r="M69" s="224"/>
      <c r="N69" s="224"/>
      <c r="O69" s="224"/>
      <c r="P69" s="224"/>
      <c r="Q69" s="224"/>
      <c r="R69" s="224"/>
      <c r="S69" s="224"/>
      <c r="T69" s="224"/>
      <c r="U69" s="224"/>
      <c r="V69" s="224"/>
      <c r="W69" s="224"/>
      <c r="X69" s="224"/>
      <c r="Y69" s="224"/>
      <c r="Z69" s="224"/>
    </row>
    <row r="70" spans="1:26" ht="19.5" customHeight="1" x14ac:dyDescent="0.25">
      <c r="A70" s="401" t="s">
        <v>1270</v>
      </c>
      <c r="B70" s="402"/>
      <c r="C70" s="403" t="s">
        <v>1271</v>
      </c>
      <c r="D70" s="404"/>
      <c r="E70" s="403" t="s">
        <v>1272</v>
      </c>
      <c r="F70" s="404"/>
      <c r="G70" s="224"/>
      <c r="H70" s="224"/>
      <c r="I70" s="224"/>
      <c r="J70" s="224"/>
      <c r="K70" s="224"/>
      <c r="L70" s="224"/>
      <c r="M70" s="224"/>
      <c r="N70" s="224"/>
      <c r="O70" s="224"/>
      <c r="P70" s="224"/>
      <c r="Q70" s="224"/>
      <c r="R70" s="224"/>
      <c r="S70" s="224"/>
      <c r="T70" s="224"/>
      <c r="U70" s="224"/>
      <c r="V70" s="224"/>
      <c r="W70" s="224"/>
      <c r="X70" s="224"/>
      <c r="Y70" s="224"/>
      <c r="Z70" s="224"/>
    </row>
    <row r="71" spans="1:26" ht="19.5" customHeight="1" x14ac:dyDescent="0.25">
      <c r="A71" s="401" t="s">
        <v>1273</v>
      </c>
      <c r="B71" s="402"/>
      <c r="C71" s="403" t="s">
        <v>1274</v>
      </c>
      <c r="D71" s="405"/>
      <c r="E71" s="403" t="s">
        <v>1275</v>
      </c>
      <c r="F71" s="405"/>
      <c r="G71" s="224"/>
      <c r="H71" s="224"/>
      <c r="I71" s="224"/>
      <c r="J71" s="224"/>
      <c r="K71" s="224"/>
      <c r="L71" s="224"/>
      <c r="M71" s="224"/>
      <c r="N71" s="224"/>
      <c r="O71" s="224"/>
      <c r="P71" s="224"/>
      <c r="Q71" s="224"/>
      <c r="R71" s="224"/>
      <c r="S71" s="224"/>
      <c r="T71" s="224"/>
      <c r="U71" s="224"/>
      <c r="V71" s="224"/>
      <c r="W71" s="224"/>
      <c r="X71" s="224"/>
      <c r="Y71" s="224"/>
      <c r="Z71" s="224"/>
    </row>
    <row r="72" spans="1:26" ht="26.25" customHeight="1" x14ac:dyDescent="0.25">
      <c r="A72" s="224"/>
      <c r="B72" s="224"/>
      <c r="C72" s="224"/>
      <c r="D72" s="224"/>
      <c r="E72" s="224"/>
      <c r="F72" s="224"/>
      <c r="G72" s="224"/>
      <c r="H72" s="224"/>
      <c r="I72" s="224"/>
      <c r="J72" s="224"/>
      <c r="K72" s="224"/>
      <c r="L72" s="224"/>
      <c r="M72" s="224"/>
      <c r="N72" s="224"/>
      <c r="O72" s="224"/>
      <c r="P72" s="224"/>
      <c r="Q72" s="224"/>
      <c r="R72" s="224"/>
      <c r="S72" s="224"/>
      <c r="T72" s="224"/>
      <c r="U72" s="224"/>
      <c r="V72" s="224"/>
      <c r="W72" s="224"/>
      <c r="X72" s="224"/>
      <c r="Y72" s="224"/>
      <c r="Z72" s="224"/>
    </row>
    <row r="73" spans="1:26" ht="45.75" customHeight="1" x14ac:dyDescent="0.25">
      <c r="A73" s="406"/>
      <c r="B73" s="406"/>
      <c r="C73" s="406"/>
      <c r="D73" s="406"/>
      <c r="E73" s="406"/>
      <c r="F73" s="406"/>
      <c r="G73" s="224"/>
      <c r="H73" s="224"/>
      <c r="I73" s="224"/>
      <c r="J73" s="224"/>
      <c r="K73" s="224"/>
      <c r="L73" s="224"/>
      <c r="M73" s="224"/>
      <c r="N73" s="224"/>
      <c r="O73" s="224"/>
      <c r="P73" s="224"/>
      <c r="Q73" s="224"/>
      <c r="R73" s="224"/>
      <c r="S73" s="224"/>
      <c r="T73" s="224"/>
      <c r="U73" s="224"/>
      <c r="V73" s="224"/>
      <c r="W73" s="224"/>
      <c r="X73" s="224"/>
      <c r="Y73" s="224"/>
      <c r="Z73" s="224"/>
    </row>
    <row r="74" spans="1:26" ht="15.75" customHeight="1" x14ac:dyDescent="0.25">
      <c r="A74" s="224"/>
      <c r="B74" s="224"/>
      <c r="C74" s="224"/>
      <c r="D74" s="224"/>
      <c r="E74" s="224"/>
      <c r="F74" s="224"/>
      <c r="G74" s="224"/>
      <c r="H74" s="224"/>
      <c r="I74" s="224"/>
      <c r="J74" s="224"/>
      <c r="K74" s="224"/>
      <c r="L74" s="224"/>
      <c r="M74" s="224"/>
      <c r="N74" s="224"/>
      <c r="O74" s="224"/>
      <c r="P74" s="224"/>
      <c r="Q74" s="224"/>
      <c r="R74" s="224"/>
      <c r="S74" s="224"/>
      <c r="T74" s="224"/>
      <c r="U74" s="224"/>
      <c r="V74" s="224"/>
      <c r="W74" s="224"/>
      <c r="X74" s="224"/>
      <c r="Y74" s="224"/>
      <c r="Z74" s="224"/>
    </row>
    <row r="75" spans="1:26" ht="15.75" customHeight="1" x14ac:dyDescent="0.25">
      <c r="A75" s="224"/>
      <c r="B75" s="93"/>
      <c r="C75" s="224"/>
      <c r="D75" s="407"/>
      <c r="E75" s="224"/>
      <c r="F75" s="224"/>
      <c r="G75" s="224"/>
      <c r="H75" s="224"/>
      <c r="I75" s="224"/>
      <c r="J75" s="224"/>
      <c r="K75" s="224"/>
      <c r="L75" s="224"/>
      <c r="M75" s="224"/>
      <c r="N75" s="224"/>
      <c r="O75" s="224"/>
      <c r="P75" s="224"/>
      <c r="Q75" s="224"/>
      <c r="R75" s="224"/>
      <c r="S75" s="224"/>
      <c r="T75" s="224"/>
      <c r="U75" s="224"/>
      <c r="V75" s="224"/>
      <c r="W75" s="224"/>
      <c r="X75" s="224"/>
      <c r="Y75" s="224"/>
      <c r="Z75" s="224"/>
    </row>
    <row r="76" spans="1:26" ht="15.75" customHeight="1" x14ac:dyDescent="0.25">
      <c r="A76" s="224"/>
      <c r="B76" s="224"/>
      <c r="C76" s="224"/>
      <c r="D76" s="224"/>
      <c r="E76" s="224"/>
      <c r="F76" s="224"/>
      <c r="G76" s="224"/>
      <c r="H76" s="224"/>
      <c r="I76" s="224"/>
      <c r="J76" s="224"/>
      <c r="K76" s="224"/>
      <c r="L76" s="224"/>
      <c r="M76" s="224"/>
      <c r="N76" s="224"/>
      <c r="O76" s="224"/>
      <c r="P76" s="224"/>
      <c r="Q76" s="224"/>
      <c r="R76" s="224"/>
      <c r="S76" s="224"/>
      <c r="T76" s="224"/>
      <c r="U76" s="224"/>
      <c r="V76" s="224"/>
      <c r="W76" s="224"/>
      <c r="X76" s="224"/>
      <c r="Y76" s="224"/>
      <c r="Z76" s="224"/>
    </row>
    <row r="77" spans="1:26" ht="46.5" customHeight="1" x14ac:dyDescent="0.25">
      <c r="A77" s="224"/>
      <c r="B77" s="224"/>
      <c r="C77" s="224"/>
      <c r="D77" s="406"/>
      <c r="E77" s="406"/>
      <c r="F77" s="406"/>
      <c r="G77" s="224"/>
      <c r="H77" s="224"/>
      <c r="I77" s="224"/>
      <c r="J77" s="224"/>
      <c r="K77" s="224"/>
      <c r="L77" s="224"/>
      <c r="M77" s="224"/>
      <c r="N77" s="224"/>
      <c r="O77" s="224"/>
      <c r="P77" s="224"/>
      <c r="Q77" s="224"/>
      <c r="R77" s="224"/>
      <c r="S77" s="224"/>
      <c r="T77" s="224"/>
      <c r="U77" s="224"/>
      <c r="V77" s="224"/>
      <c r="W77" s="224"/>
      <c r="X77" s="224"/>
      <c r="Y77" s="224"/>
      <c r="Z77" s="224"/>
    </row>
    <row r="78" spans="1:26" ht="48.75" customHeight="1" x14ac:dyDescent="0.25">
      <c r="A78" s="406"/>
      <c r="B78" s="406"/>
      <c r="C78" s="406"/>
      <c r="D78" s="224"/>
      <c r="E78" s="224"/>
      <c r="F78" s="224"/>
      <c r="G78" s="224"/>
      <c r="H78" s="224"/>
      <c r="I78" s="224"/>
      <c r="J78" s="224"/>
      <c r="K78" s="224"/>
      <c r="L78" s="224"/>
      <c r="M78" s="224"/>
      <c r="N78" s="224"/>
      <c r="O78" s="224"/>
      <c r="P78" s="224"/>
      <c r="Q78" s="224"/>
      <c r="R78" s="224"/>
      <c r="S78" s="224"/>
      <c r="T78" s="224"/>
      <c r="U78" s="224"/>
      <c r="V78" s="224"/>
      <c r="W78" s="224"/>
      <c r="X78" s="224"/>
      <c r="Y78" s="224"/>
      <c r="Z78" s="224"/>
    </row>
    <row r="79" spans="1:26" ht="105" customHeight="1" x14ac:dyDescent="0.25">
      <c r="A79" s="224"/>
      <c r="B79" s="407"/>
      <c r="C79" s="224"/>
      <c r="D79" s="407"/>
      <c r="E79" s="224"/>
      <c r="F79" s="224"/>
      <c r="G79" s="224"/>
      <c r="H79" s="224"/>
      <c r="I79" s="224"/>
      <c r="J79" s="224"/>
      <c r="K79" s="224"/>
      <c r="L79" s="224"/>
      <c r="M79" s="224"/>
      <c r="N79" s="224"/>
      <c r="O79" s="224"/>
      <c r="P79" s="224"/>
      <c r="Q79" s="224"/>
      <c r="R79" s="224"/>
      <c r="S79" s="224"/>
      <c r="T79" s="224"/>
      <c r="U79" s="224"/>
      <c r="V79" s="224"/>
      <c r="W79" s="224"/>
      <c r="X79" s="224"/>
      <c r="Y79" s="224"/>
      <c r="Z79" s="224"/>
    </row>
    <row r="80" spans="1:26" ht="15.75" customHeight="1" x14ac:dyDescent="0.25">
      <c r="A80" s="224"/>
      <c r="B80" s="224"/>
      <c r="C80" s="224"/>
      <c r="D80" s="224"/>
      <c r="E80" s="224"/>
      <c r="F80" s="224"/>
      <c r="G80" s="224"/>
      <c r="H80" s="224"/>
      <c r="I80" s="224"/>
      <c r="J80" s="224"/>
      <c r="K80" s="224"/>
      <c r="L80" s="224"/>
      <c r="M80" s="224"/>
      <c r="N80" s="224"/>
      <c r="O80" s="224"/>
      <c r="P80" s="224"/>
      <c r="Q80" s="224"/>
      <c r="R80" s="224"/>
      <c r="S80" s="224"/>
      <c r="T80" s="224"/>
      <c r="U80" s="224"/>
      <c r="V80" s="224"/>
      <c r="W80" s="224"/>
      <c r="X80" s="224"/>
      <c r="Y80" s="224"/>
      <c r="Z80" s="224"/>
    </row>
    <row r="81" spans="1:26" ht="15.75" customHeight="1" x14ac:dyDescent="0.25">
      <c r="A81" s="224"/>
      <c r="B81" s="224"/>
      <c r="C81" s="224"/>
      <c r="D81" s="224"/>
      <c r="E81" s="224"/>
      <c r="F81" s="224"/>
      <c r="G81" s="224"/>
      <c r="H81" s="224"/>
      <c r="I81" s="224"/>
      <c r="J81" s="224"/>
      <c r="K81" s="224"/>
      <c r="L81" s="224"/>
      <c r="M81" s="224"/>
      <c r="N81" s="224"/>
      <c r="O81" s="224"/>
      <c r="P81" s="224"/>
      <c r="Q81" s="224"/>
      <c r="R81" s="224"/>
      <c r="S81" s="224"/>
      <c r="T81" s="224"/>
      <c r="U81" s="224"/>
      <c r="V81" s="224"/>
      <c r="W81" s="224"/>
      <c r="X81" s="224"/>
      <c r="Y81" s="224"/>
      <c r="Z81" s="224"/>
    </row>
    <row r="82" spans="1:26" ht="15.75" customHeight="1" x14ac:dyDescent="0.25">
      <c r="A82" s="224"/>
      <c r="B82" s="224"/>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row>
    <row r="83" spans="1:26" ht="15.75" customHeight="1" x14ac:dyDescent="0.3">
      <c r="A83" s="224"/>
      <c r="B83" s="408"/>
      <c r="C83" s="224"/>
      <c r="D83" s="224"/>
      <c r="E83" s="224"/>
      <c r="F83" s="224"/>
      <c r="G83" s="224"/>
      <c r="H83" s="224"/>
      <c r="I83" s="224"/>
      <c r="J83" s="224"/>
      <c r="K83" s="224"/>
      <c r="L83" s="224"/>
      <c r="M83" s="224"/>
      <c r="N83" s="224"/>
      <c r="O83" s="224"/>
      <c r="P83" s="224"/>
      <c r="Q83" s="224"/>
      <c r="R83" s="224"/>
      <c r="S83" s="224"/>
      <c r="T83" s="224"/>
      <c r="U83" s="224"/>
      <c r="V83" s="224"/>
      <c r="W83" s="224"/>
      <c r="X83" s="224"/>
      <c r="Y83" s="224"/>
      <c r="Z83" s="224"/>
    </row>
    <row r="84" spans="1:26" ht="15.75" customHeight="1" x14ac:dyDescent="0.25">
      <c r="A84" s="224"/>
      <c r="B84" s="224"/>
      <c r="C84" s="224"/>
      <c r="D84" s="224"/>
      <c r="E84" s="224"/>
      <c r="F84" s="224"/>
      <c r="G84" s="224"/>
      <c r="H84" s="224"/>
      <c r="I84" s="224"/>
      <c r="J84" s="224"/>
      <c r="K84" s="224"/>
      <c r="L84" s="224"/>
      <c r="M84" s="224"/>
      <c r="N84" s="224"/>
      <c r="O84" s="224"/>
      <c r="P84" s="224"/>
      <c r="Q84" s="224"/>
      <c r="R84" s="224"/>
      <c r="S84" s="224"/>
      <c r="T84" s="224"/>
      <c r="U84" s="224"/>
      <c r="V84" s="224"/>
      <c r="W84" s="224"/>
      <c r="X84" s="224"/>
      <c r="Y84" s="224"/>
      <c r="Z84" s="224"/>
    </row>
    <row r="85" spans="1:26" ht="15.75" customHeight="1" x14ac:dyDescent="0.25">
      <c r="A85" s="224"/>
      <c r="B85" s="224"/>
      <c r="C85" s="224"/>
      <c r="D85" s="224"/>
      <c r="E85" s="224"/>
      <c r="F85" s="224"/>
      <c r="G85" s="224"/>
      <c r="H85" s="224"/>
      <c r="I85" s="224"/>
      <c r="J85" s="224"/>
      <c r="K85" s="224"/>
      <c r="L85" s="224"/>
      <c r="M85" s="224"/>
      <c r="N85" s="224"/>
      <c r="O85" s="224"/>
      <c r="P85" s="224"/>
      <c r="Q85" s="224"/>
      <c r="R85" s="224"/>
      <c r="S85" s="224"/>
      <c r="T85" s="224"/>
      <c r="U85" s="224"/>
      <c r="V85" s="224"/>
      <c r="W85" s="224"/>
      <c r="X85" s="224"/>
      <c r="Y85" s="224"/>
      <c r="Z85" s="224"/>
    </row>
    <row r="86" spans="1:26" ht="15.75" customHeight="1" x14ac:dyDescent="0.25">
      <c r="A86" s="224"/>
      <c r="B86" s="224"/>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row>
    <row r="87" spans="1:26" ht="15.75" customHeight="1" x14ac:dyDescent="0.25">
      <c r="A87" s="224"/>
      <c r="B87" s="224"/>
      <c r="C87" s="224"/>
      <c r="D87" s="224"/>
      <c r="E87" s="224"/>
      <c r="F87" s="224"/>
      <c r="G87" s="224"/>
      <c r="H87" s="224"/>
      <c r="I87" s="224"/>
      <c r="J87" s="224"/>
      <c r="K87" s="224"/>
      <c r="L87" s="224"/>
      <c r="M87" s="224"/>
      <c r="N87" s="224"/>
      <c r="O87" s="224"/>
      <c r="P87" s="224"/>
      <c r="Q87" s="224"/>
      <c r="R87" s="224"/>
      <c r="S87" s="224"/>
      <c r="T87" s="224"/>
      <c r="U87" s="224"/>
      <c r="V87" s="224"/>
      <c r="W87" s="224"/>
      <c r="X87" s="224"/>
      <c r="Y87" s="224"/>
      <c r="Z87" s="224"/>
    </row>
    <row r="88" spans="1:26" ht="15.75" customHeight="1" x14ac:dyDescent="0.25">
      <c r="A88" s="224"/>
      <c r="B88" s="224"/>
      <c r="C88" s="224"/>
      <c r="D88" s="224"/>
      <c r="E88" s="224"/>
      <c r="F88" s="224"/>
      <c r="G88" s="224"/>
      <c r="H88" s="224"/>
      <c r="I88" s="224"/>
      <c r="J88" s="224"/>
      <c r="K88" s="224"/>
      <c r="L88" s="224"/>
      <c r="M88" s="224"/>
      <c r="N88" s="224"/>
      <c r="O88" s="224"/>
      <c r="P88" s="224"/>
      <c r="Q88" s="224"/>
      <c r="R88" s="224"/>
      <c r="S88" s="224"/>
      <c r="T88" s="224"/>
      <c r="U88" s="224"/>
      <c r="V88" s="224"/>
      <c r="W88" s="224"/>
      <c r="X88" s="224"/>
      <c r="Y88" s="224"/>
      <c r="Z88" s="224"/>
    </row>
    <row r="89" spans="1:26" ht="15.75" customHeight="1" x14ac:dyDescent="0.25">
      <c r="A89" s="224"/>
      <c r="B89" s="224"/>
      <c r="C89" s="224"/>
      <c r="D89" s="224"/>
      <c r="E89" s="224"/>
      <c r="F89" s="224"/>
      <c r="G89" s="224"/>
      <c r="H89" s="224"/>
      <c r="I89" s="224"/>
      <c r="J89" s="224"/>
      <c r="K89" s="224"/>
      <c r="L89" s="224"/>
      <c r="M89" s="224"/>
      <c r="N89" s="224"/>
      <c r="O89" s="224"/>
      <c r="P89" s="224"/>
      <c r="Q89" s="224"/>
      <c r="R89" s="224"/>
      <c r="S89" s="224"/>
      <c r="T89" s="224"/>
      <c r="U89" s="224"/>
      <c r="V89" s="224"/>
      <c r="W89" s="224"/>
      <c r="X89" s="224"/>
      <c r="Y89" s="224"/>
      <c r="Z89" s="224"/>
    </row>
    <row r="90" spans="1:26" ht="15.75" customHeight="1" x14ac:dyDescent="0.25">
      <c r="A90" s="224"/>
      <c r="B90" s="224"/>
      <c r="C90" s="224"/>
      <c r="D90" s="224"/>
      <c r="E90" s="224"/>
      <c r="F90" s="224"/>
      <c r="G90" s="224"/>
      <c r="H90" s="224"/>
      <c r="I90" s="224"/>
      <c r="J90" s="224"/>
      <c r="K90" s="224"/>
      <c r="L90" s="224"/>
      <c r="M90" s="224"/>
      <c r="N90" s="224"/>
      <c r="O90" s="224"/>
      <c r="P90" s="224"/>
      <c r="Q90" s="224"/>
      <c r="R90" s="224"/>
      <c r="S90" s="224"/>
      <c r="T90" s="224"/>
      <c r="U90" s="224"/>
      <c r="V90" s="224"/>
      <c r="W90" s="224"/>
      <c r="X90" s="224"/>
      <c r="Y90" s="224"/>
      <c r="Z90" s="224"/>
    </row>
    <row r="91" spans="1:26" ht="15.75" customHeight="1" x14ac:dyDescent="0.25">
      <c r="A91" s="224"/>
      <c r="B91" s="224"/>
      <c r="C91" s="224"/>
      <c r="D91" s="224"/>
      <c r="E91" s="224"/>
      <c r="F91" s="224"/>
      <c r="G91" s="224"/>
      <c r="H91" s="224"/>
      <c r="I91" s="224"/>
      <c r="J91" s="224"/>
      <c r="K91" s="224"/>
      <c r="L91" s="224"/>
      <c r="M91" s="224"/>
      <c r="N91" s="224"/>
      <c r="O91" s="224"/>
      <c r="P91" s="224"/>
      <c r="Q91" s="224"/>
      <c r="R91" s="224"/>
      <c r="S91" s="224"/>
      <c r="T91" s="224"/>
      <c r="U91" s="224"/>
      <c r="V91" s="224"/>
      <c r="W91" s="224"/>
      <c r="X91" s="224"/>
      <c r="Y91" s="224"/>
      <c r="Z91" s="224"/>
    </row>
    <row r="92" spans="1:26" ht="15.75" customHeight="1" x14ac:dyDescent="0.25">
      <c r="A92" s="224"/>
      <c r="B92" s="224"/>
      <c r="C92" s="224"/>
      <c r="D92" s="224"/>
      <c r="E92" s="224"/>
      <c r="F92" s="224"/>
      <c r="G92" s="224"/>
      <c r="H92" s="224"/>
      <c r="I92" s="224"/>
      <c r="J92" s="224"/>
      <c r="K92" s="224"/>
      <c r="L92" s="224"/>
      <c r="M92" s="224"/>
      <c r="N92" s="224"/>
      <c r="O92" s="224"/>
      <c r="P92" s="224"/>
      <c r="Q92" s="224"/>
      <c r="R92" s="224"/>
      <c r="S92" s="224"/>
      <c r="T92" s="224"/>
      <c r="U92" s="224"/>
      <c r="V92" s="224"/>
      <c r="W92" s="224"/>
      <c r="X92" s="224"/>
      <c r="Y92" s="224"/>
      <c r="Z92" s="224"/>
    </row>
    <row r="93" spans="1:26" ht="15.75" customHeight="1" x14ac:dyDescent="0.25">
      <c r="A93" s="224"/>
      <c r="B93" s="224"/>
      <c r="C93" s="224"/>
      <c r="D93" s="224"/>
      <c r="E93" s="224"/>
      <c r="F93" s="224"/>
      <c r="G93" s="224"/>
      <c r="H93" s="224"/>
      <c r="I93" s="224"/>
      <c r="J93" s="224"/>
      <c r="K93" s="224"/>
      <c r="L93" s="224"/>
      <c r="M93" s="224"/>
      <c r="N93" s="224"/>
      <c r="O93" s="224"/>
      <c r="P93" s="224"/>
      <c r="Q93" s="224"/>
      <c r="R93" s="224"/>
      <c r="S93" s="224"/>
      <c r="T93" s="224"/>
      <c r="U93" s="224"/>
      <c r="V93" s="224"/>
      <c r="W93" s="224"/>
      <c r="X93" s="224"/>
      <c r="Y93" s="224"/>
      <c r="Z93" s="224"/>
    </row>
    <row r="94" spans="1:26" ht="15.75" customHeight="1" x14ac:dyDescent="0.25">
      <c r="A94" s="224"/>
      <c r="B94" s="224"/>
      <c r="C94" s="224"/>
      <c r="D94" s="224"/>
      <c r="E94" s="224"/>
      <c r="F94" s="224"/>
      <c r="G94" s="224"/>
      <c r="H94" s="224"/>
      <c r="I94" s="224"/>
      <c r="J94" s="224"/>
      <c r="K94" s="224"/>
      <c r="L94" s="224"/>
      <c r="M94" s="224"/>
      <c r="N94" s="224"/>
      <c r="O94" s="224"/>
      <c r="P94" s="224"/>
      <c r="Q94" s="224"/>
      <c r="R94" s="224"/>
      <c r="S94" s="224"/>
      <c r="T94" s="224"/>
      <c r="U94" s="224"/>
      <c r="V94" s="224"/>
      <c r="W94" s="224"/>
      <c r="X94" s="224"/>
      <c r="Y94" s="224"/>
      <c r="Z94" s="224"/>
    </row>
    <row r="95" spans="1:26" ht="15.75" customHeight="1" x14ac:dyDescent="0.25">
      <c r="A95" s="224"/>
      <c r="B95" s="224"/>
      <c r="C95" s="224"/>
      <c r="D95" s="224"/>
      <c r="E95" s="224"/>
      <c r="F95" s="224"/>
      <c r="G95" s="224"/>
      <c r="H95" s="224"/>
      <c r="I95" s="224"/>
      <c r="J95" s="224"/>
      <c r="K95" s="224"/>
      <c r="L95" s="224"/>
      <c r="M95" s="224"/>
      <c r="N95" s="224"/>
      <c r="O95" s="224"/>
      <c r="P95" s="224"/>
      <c r="Q95" s="224"/>
      <c r="R95" s="224"/>
      <c r="S95" s="224"/>
      <c r="T95" s="224"/>
      <c r="U95" s="224"/>
      <c r="V95" s="224"/>
      <c r="W95" s="224"/>
      <c r="X95" s="224"/>
      <c r="Y95" s="224"/>
      <c r="Z95" s="224"/>
    </row>
    <row r="96" spans="1:26" ht="15.75" customHeight="1" x14ac:dyDescent="0.25">
      <c r="A96" s="224"/>
      <c r="B96" s="224"/>
      <c r="C96" s="224"/>
      <c r="D96" s="224"/>
      <c r="E96" s="224"/>
      <c r="F96" s="224"/>
      <c r="G96" s="224"/>
      <c r="H96" s="224"/>
      <c r="I96" s="224"/>
      <c r="J96" s="224"/>
      <c r="K96" s="224"/>
      <c r="L96" s="224"/>
      <c r="M96" s="224"/>
      <c r="N96" s="224"/>
      <c r="O96" s="224"/>
      <c r="P96" s="224"/>
      <c r="Q96" s="224"/>
      <c r="R96" s="224"/>
      <c r="S96" s="224"/>
      <c r="T96" s="224"/>
      <c r="U96" s="224"/>
      <c r="V96" s="224"/>
      <c r="W96" s="224"/>
      <c r="X96" s="224"/>
      <c r="Y96" s="224"/>
      <c r="Z96" s="224"/>
    </row>
    <row r="97" spans="1:26" ht="15.75" customHeight="1" x14ac:dyDescent="0.25">
      <c r="A97" s="224"/>
      <c r="B97" s="224"/>
      <c r="C97" s="224"/>
      <c r="D97" s="224"/>
      <c r="E97" s="224"/>
      <c r="F97" s="224"/>
      <c r="G97" s="224"/>
      <c r="H97" s="224"/>
      <c r="I97" s="224"/>
      <c r="J97" s="224"/>
      <c r="K97" s="224"/>
      <c r="L97" s="224"/>
      <c r="M97" s="224"/>
      <c r="N97" s="224"/>
      <c r="O97" s="224"/>
      <c r="P97" s="224"/>
      <c r="Q97" s="224"/>
      <c r="R97" s="224"/>
      <c r="S97" s="224"/>
      <c r="T97" s="224"/>
      <c r="U97" s="224"/>
      <c r="V97" s="224"/>
      <c r="W97" s="224"/>
      <c r="X97" s="224"/>
      <c r="Y97" s="224"/>
      <c r="Z97" s="224"/>
    </row>
    <row r="98" spans="1:26" ht="21.75" customHeight="1" x14ac:dyDescent="0.25">
      <c r="A98" s="224"/>
      <c r="B98" s="224"/>
      <c r="C98" s="224"/>
      <c r="D98" s="224"/>
      <c r="E98" s="224"/>
      <c r="F98" s="224"/>
      <c r="G98" s="224"/>
      <c r="H98" s="224"/>
      <c r="I98" s="224"/>
      <c r="J98" s="224"/>
      <c r="K98" s="224"/>
      <c r="L98" s="224"/>
      <c r="M98" s="224"/>
      <c r="N98" s="224"/>
      <c r="O98" s="224"/>
      <c r="P98" s="224"/>
      <c r="Q98" s="224"/>
      <c r="R98" s="224"/>
      <c r="S98" s="224"/>
      <c r="T98" s="224"/>
      <c r="U98" s="224"/>
      <c r="V98" s="224"/>
      <c r="W98" s="224"/>
      <c r="X98" s="224"/>
      <c r="Y98" s="224"/>
      <c r="Z98" s="224"/>
    </row>
    <row r="99" spans="1:26" ht="15.75" customHeight="1" x14ac:dyDescent="0.25">
      <c r="A99" s="224"/>
      <c r="B99" s="224"/>
      <c r="C99" s="224"/>
      <c r="D99" s="224"/>
      <c r="E99" s="224"/>
      <c r="F99" s="224"/>
      <c r="G99" s="224"/>
      <c r="H99" s="224"/>
      <c r="I99" s="224"/>
      <c r="J99" s="224"/>
      <c r="K99" s="224"/>
      <c r="L99" s="224"/>
      <c r="M99" s="224"/>
      <c r="N99" s="224"/>
      <c r="O99" s="224"/>
      <c r="P99" s="224"/>
      <c r="Q99" s="224"/>
      <c r="R99" s="224"/>
      <c r="S99" s="224"/>
      <c r="T99" s="224"/>
      <c r="U99" s="224"/>
      <c r="V99" s="224"/>
      <c r="W99" s="224"/>
      <c r="X99" s="224"/>
      <c r="Y99" s="224"/>
      <c r="Z99" s="224"/>
    </row>
    <row r="100" spans="1:26" ht="15.75" customHeight="1" x14ac:dyDescent="0.25">
      <c r="A100" s="224"/>
      <c r="B100" s="224"/>
      <c r="C100" s="224"/>
      <c r="D100" s="224"/>
      <c r="E100" s="224"/>
      <c r="F100" s="224"/>
      <c r="G100" s="224"/>
      <c r="H100" s="224"/>
      <c r="I100" s="224"/>
      <c r="J100" s="224"/>
      <c r="K100" s="224"/>
      <c r="L100" s="224"/>
      <c r="M100" s="224"/>
      <c r="N100" s="224"/>
      <c r="O100" s="224"/>
      <c r="P100" s="224"/>
      <c r="Q100" s="224"/>
      <c r="R100" s="224"/>
      <c r="S100" s="224"/>
      <c r="T100" s="224"/>
      <c r="U100" s="224"/>
      <c r="V100" s="224"/>
      <c r="W100" s="224"/>
      <c r="X100" s="224"/>
      <c r="Y100" s="224"/>
      <c r="Z100" s="224"/>
    </row>
    <row r="101" spans="1:26" ht="15.75" customHeight="1" x14ac:dyDescent="0.25">
      <c r="A101" s="224"/>
      <c r="B101" s="224"/>
      <c r="C101" s="224"/>
      <c r="D101" s="224"/>
      <c r="E101" s="224"/>
      <c r="F101" s="224"/>
      <c r="G101" s="224"/>
      <c r="H101" s="224"/>
      <c r="I101" s="224"/>
      <c r="J101" s="224"/>
      <c r="K101" s="224"/>
      <c r="L101" s="224"/>
      <c r="M101" s="224"/>
      <c r="N101" s="224"/>
      <c r="O101" s="224"/>
      <c r="P101" s="224"/>
      <c r="Q101" s="224"/>
      <c r="R101" s="224"/>
      <c r="S101" s="224"/>
      <c r="T101" s="224"/>
      <c r="U101" s="224"/>
      <c r="V101" s="224"/>
      <c r="W101" s="224"/>
      <c r="X101" s="224"/>
      <c r="Y101" s="224"/>
      <c r="Z101" s="224"/>
    </row>
    <row r="102" spans="1:26" ht="15.75" customHeight="1" x14ac:dyDescent="0.25">
      <c r="A102" s="224"/>
      <c r="B102" s="224"/>
      <c r="C102" s="224"/>
      <c r="D102" s="224"/>
      <c r="E102" s="224"/>
      <c r="F102" s="224"/>
      <c r="G102" s="224"/>
      <c r="H102" s="224"/>
      <c r="I102" s="224"/>
      <c r="J102" s="224"/>
      <c r="K102" s="224"/>
      <c r="L102" s="224"/>
      <c r="M102" s="224"/>
      <c r="N102" s="224"/>
      <c r="O102" s="224"/>
      <c r="P102" s="224"/>
      <c r="Q102" s="224"/>
      <c r="R102" s="224"/>
      <c r="S102" s="224"/>
      <c r="T102" s="224"/>
      <c r="U102" s="224"/>
      <c r="V102" s="224"/>
      <c r="W102" s="224"/>
      <c r="X102" s="224"/>
      <c r="Y102" s="224"/>
      <c r="Z102" s="224"/>
    </row>
    <row r="103" spans="1:26" ht="15.75" customHeight="1" x14ac:dyDescent="0.25">
      <c r="A103" s="224"/>
      <c r="B103" s="224"/>
      <c r="C103" s="224"/>
      <c r="D103" s="224"/>
      <c r="E103" s="224"/>
      <c r="F103" s="224"/>
      <c r="G103" s="224"/>
      <c r="H103" s="224"/>
      <c r="I103" s="224"/>
      <c r="J103" s="224"/>
      <c r="K103" s="224"/>
      <c r="L103" s="224"/>
      <c r="M103" s="224"/>
      <c r="N103" s="224"/>
      <c r="O103" s="224"/>
      <c r="P103" s="224"/>
      <c r="Q103" s="224"/>
      <c r="R103" s="224"/>
      <c r="S103" s="224"/>
      <c r="T103" s="224"/>
      <c r="U103" s="224"/>
      <c r="V103" s="224"/>
      <c r="W103" s="224"/>
      <c r="X103" s="224"/>
      <c r="Y103" s="224"/>
      <c r="Z103" s="224"/>
    </row>
    <row r="104" spans="1:26" ht="15.75" customHeight="1" x14ac:dyDescent="0.25">
      <c r="A104" s="224"/>
      <c r="B104" s="224"/>
      <c r="C104" s="224"/>
      <c r="D104" s="224"/>
      <c r="E104" s="224"/>
      <c r="F104" s="224"/>
      <c r="G104" s="224"/>
      <c r="H104" s="224"/>
      <c r="I104" s="224"/>
      <c r="J104" s="224"/>
      <c r="K104" s="224"/>
      <c r="L104" s="224"/>
      <c r="M104" s="224"/>
      <c r="N104" s="224"/>
      <c r="O104" s="224"/>
      <c r="P104" s="224"/>
      <c r="Q104" s="224"/>
      <c r="R104" s="224"/>
      <c r="S104" s="224"/>
      <c r="T104" s="224"/>
      <c r="U104" s="224"/>
      <c r="V104" s="224"/>
      <c r="W104" s="224"/>
      <c r="X104" s="224"/>
      <c r="Y104" s="224"/>
      <c r="Z104" s="224"/>
    </row>
    <row r="105" spans="1:26" ht="15.75" customHeight="1" x14ac:dyDescent="0.25">
      <c r="A105" s="224"/>
      <c r="B105" s="224"/>
      <c r="C105" s="224"/>
      <c r="D105" s="224"/>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row>
    <row r="106" spans="1:26" ht="15.75" customHeight="1" x14ac:dyDescent="0.25">
      <c r="A106" s="224"/>
      <c r="B106" s="224"/>
      <c r="C106" s="224"/>
      <c r="D106" s="224"/>
      <c r="E106" s="224"/>
      <c r="F106" s="224"/>
      <c r="G106" s="224"/>
      <c r="H106" s="224"/>
      <c r="I106" s="224"/>
      <c r="J106" s="224"/>
      <c r="K106" s="224"/>
      <c r="L106" s="224"/>
      <c r="M106" s="224"/>
      <c r="N106" s="224"/>
      <c r="O106" s="224"/>
      <c r="P106" s="224"/>
      <c r="Q106" s="224"/>
      <c r="R106" s="224"/>
      <c r="S106" s="224"/>
      <c r="T106" s="224"/>
      <c r="U106" s="224"/>
      <c r="V106" s="224"/>
      <c r="W106" s="224"/>
      <c r="X106" s="224"/>
      <c r="Y106" s="224"/>
      <c r="Z106" s="224"/>
    </row>
    <row r="107" spans="1:26" ht="15.75" customHeight="1" x14ac:dyDescent="0.25">
      <c r="A107" s="224"/>
      <c r="B107" s="224"/>
      <c r="C107" s="224"/>
      <c r="D107" s="224"/>
      <c r="E107" s="224"/>
      <c r="F107" s="224"/>
      <c r="G107" s="224"/>
      <c r="H107" s="224"/>
      <c r="I107" s="224"/>
      <c r="J107" s="224"/>
      <c r="K107" s="224"/>
      <c r="L107" s="224"/>
      <c r="M107" s="224"/>
      <c r="N107" s="224"/>
      <c r="O107" s="224"/>
      <c r="P107" s="224"/>
      <c r="Q107" s="224"/>
      <c r="R107" s="224"/>
      <c r="S107" s="224"/>
      <c r="T107" s="224"/>
      <c r="U107" s="224"/>
      <c r="V107" s="224"/>
      <c r="W107" s="224"/>
      <c r="X107" s="224"/>
      <c r="Y107" s="224"/>
      <c r="Z107" s="224"/>
    </row>
    <row r="108" spans="1:26" ht="15.75" customHeight="1" x14ac:dyDescent="0.25">
      <c r="A108" s="224"/>
      <c r="B108" s="224"/>
      <c r="C108" s="224"/>
      <c r="D108" s="224"/>
      <c r="E108" s="224"/>
      <c r="F108" s="224"/>
      <c r="G108" s="224"/>
      <c r="H108" s="224"/>
      <c r="I108" s="224"/>
      <c r="J108" s="224"/>
      <c r="K108" s="224"/>
      <c r="L108" s="224"/>
      <c r="M108" s="224"/>
      <c r="N108" s="224"/>
      <c r="O108" s="224"/>
      <c r="P108" s="224"/>
      <c r="Q108" s="224"/>
      <c r="R108" s="224"/>
      <c r="S108" s="224"/>
      <c r="T108" s="224"/>
      <c r="U108" s="224"/>
      <c r="V108" s="224"/>
      <c r="W108" s="224"/>
      <c r="X108" s="224"/>
      <c r="Y108" s="224"/>
      <c r="Z108" s="224"/>
    </row>
    <row r="109" spans="1:26" ht="15.75" customHeight="1" x14ac:dyDescent="0.25">
      <c r="A109" s="224"/>
      <c r="B109" s="224"/>
      <c r="C109" s="224"/>
      <c r="D109" s="224"/>
      <c r="E109" s="224"/>
      <c r="F109" s="224"/>
      <c r="G109" s="224"/>
      <c r="H109" s="224"/>
      <c r="I109" s="224"/>
      <c r="J109" s="224"/>
      <c r="K109" s="224"/>
      <c r="L109" s="224"/>
      <c r="M109" s="224"/>
      <c r="N109" s="224"/>
      <c r="O109" s="224"/>
      <c r="P109" s="224"/>
      <c r="Q109" s="224"/>
      <c r="R109" s="224"/>
      <c r="S109" s="224"/>
      <c r="T109" s="224"/>
      <c r="U109" s="224"/>
      <c r="V109" s="224"/>
      <c r="W109" s="224"/>
      <c r="X109" s="224"/>
      <c r="Y109" s="224"/>
      <c r="Z109" s="224"/>
    </row>
    <row r="110" spans="1:26" ht="15.75" customHeight="1" x14ac:dyDescent="0.25">
      <c r="A110" s="224"/>
      <c r="B110" s="224"/>
      <c r="C110" s="224"/>
      <c r="D110" s="224"/>
      <c r="E110" s="224"/>
      <c r="F110" s="224"/>
      <c r="G110" s="224"/>
      <c r="H110" s="224"/>
      <c r="I110" s="224"/>
      <c r="J110" s="224"/>
      <c r="K110" s="224"/>
      <c r="L110" s="224"/>
      <c r="M110" s="224"/>
      <c r="N110" s="224"/>
      <c r="O110" s="224"/>
      <c r="P110" s="224"/>
      <c r="Q110" s="224"/>
      <c r="R110" s="224"/>
      <c r="S110" s="224"/>
      <c r="T110" s="224"/>
      <c r="U110" s="224"/>
      <c r="V110" s="224"/>
      <c r="W110" s="224"/>
      <c r="X110" s="224"/>
      <c r="Y110" s="224"/>
      <c r="Z110" s="224"/>
    </row>
    <row r="111" spans="1:26" ht="15.75" customHeight="1" x14ac:dyDescent="0.25">
      <c r="A111" s="224"/>
      <c r="B111" s="224"/>
      <c r="C111" s="224"/>
      <c r="D111" s="224"/>
      <c r="E111" s="224"/>
      <c r="F111" s="224"/>
      <c r="G111" s="224"/>
      <c r="H111" s="224"/>
      <c r="I111" s="224"/>
      <c r="J111" s="224"/>
      <c r="K111" s="224"/>
      <c r="L111" s="224"/>
      <c r="M111" s="224"/>
      <c r="N111" s="224"/>
      <c r="O111" s="224"/>
      <c r="P111" s="224"/>
      <c r="Q111" s="224"/>
      <c r="R111" s="224"/>
      <c r="S111" s="224"/>
      <c r="T111" s="224"/>
      <c r="U111" s="224"/>
      <c r="V111" s="224"/>
      <c r="W111" s="224"/>
      <c r="X111" s="224"/>
      <c r="Y111" s="224"/>
      <c r="Z111" s="224"/>
    </row>
    <row r="112" spans="1:26" ht="15.75" customHeight="1" x14ac:dyDescent="0.25">
      <c r="A112" s="224"/>
      <c r="B112" s="224"/>
      <c r="C112" s="224"/>
      <c r="D112" s="224"/>
      <c r="E112" s="224"/>
      <c r="F112" s="224"/>
      <c r="G112" s="224"/>
      <c r="H112" s="224"/>
      <c r="I112" s="224"/>
      <c r="J112" s="224"/>
      <c r="K112" s="224"/>
      <c r="L112" s="224"/>
      <c r="M112" s="224"/>
      <c r="N112" s="224"/>
      <c r="O112" s="224"/>
      <c r="P112" s="224"/>
      <c r="Q112" s="224"/>
      <c r="R112" s="224"/>
      <c r="S112" s="224"/>
      <c r="T112" s="224"/>
      <c r="U112" s="224"/>
      <c r="V112" s="224"/>
      <c r="W112" s="224"/>
      <c r="X112" s="224"/>
      <c r="Y112" s="224"/>
      <c r="Z112" s="224"/>
    </row>
    <row r="113" spans="1:26" ht="15.75" customHeight="1" x14ac:dyDescent="0.25">
      <c r="A113" s="224"/>
      <c r="B113" s="224"/>
      <c r="C113" s="224"/>
      <c r="D113" s="224"/>
      <c r="E113" s="224"/>
      <c r="F113" s="224"/>
      <c r="G113" s="224"/>
      <c r="H113" s="224"/>
      <c r="I113" s="224"/>
      <c r="J113" s="224"/>
      <c r="K113" s="224"/>
      <c r="L113" s="224"/>
      <c r="M113" s="224"/>
      <c r="N113" s="224"/>
      <c r="O113" s="224"/>
      <c r="P113" s="224"/>
      <c r="Q113" s="224"/>
      <c r="R113" s="224"/>
      <c r="S113" s="224"/>
      <c r="T113" s="224"/>
      <c r="U113" s="224"/>
      <c r="V113" s="224"/>
      <c r="W113" s="224"/>
      <c r="X113" s="224"/>
      <c r="Y113" s="224"/>
      <c r="Z113" s="224"/>
    </row>
    <row r="114" spans="1:26" ht="15.75" customHeight="1" x14ac:dyDescent="0.25">
      <c r="A114" s="224"/>
      <c r="B114" s="224"/>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row>
    <row r="115" spans="1:26" ht="15.75" customHeight="1" x14ac:dyDescent="0.25">
      <c r="A115" s="224"/>
      <c r="B115" s="224"/>
      <c r="C115" s="224"/>
      <c r="D115" s="224"/>
      <c r="E115" s="224"/>
      <c r="F115" s="224"/>
      <c r="G115" s="224"/>
      <c r="H115" s="224"/>
      <c r="I115" s="224"/>
      <c r="J115" s="224"/>
      <c r="K115" s="224"/>
      <c r="L115" s="224"/>
      <c r="M115" s="224"/>
      <c r="N115" s="224"/>
      <c r="O115" s="224"/>
      <c r="P115" s="224"/>
      <c r="Q115" s="224"/>
      <c r="R115" s="224"/>
      <c r="S115" s="224"/>
      <c r="T115" s="224"/>
      <c r="U115" s="224"/>
      <c r="V115" s="224"/>
      <c r="W115" s="224"/>
      <c r="X115" s="224"/>
      <c r="Y115" s="224"/>
      <c r="Z115" s="224"/>
    </row>
    <row r="116" spans="1:26" ht="15.75" customHeight="1" x14ac:dyDescent="0.25">
      <c r="A116" s="224"/>
      <c r="B116" s="224"/>
      <c r="C116" s="224"/>
      <c r="D116" s="224"/>
      <c r="E116" s="224"/>
      <c r="F116" s="224"/>
      <c r="G116" s="224"/>
      <c r="H116" s="224"/>
      <c r="I116" s="224"/>
      <c r="J116" s="224"/>
      <c r="K116" s="224"/>
      <c r="L116" s="224"/>
      <c r="M116" s="224"/>
      <c r="N116" s="224"/>
      <c r="O116" s="224"/>
      <c r="P116" s="224"/>
      <c r="Q116" s="224"/>
      <c r="R116" s="224"/>
      <c r="S116" s="224"/>
      <c r="T116" s="224"/>
      <c r="U116" s="224"/>
      <c r="V116" s="224"/>
      <c r="W116" s="224"/>
      <c r="X116" s="224"/>
      <c r="Y116" s="224"/>
      <c r="Z116" s="224"/>
    </row>
    <row r="117" spans="1:26" ht="15.75" customHeight="1" x14ac:dyDescent="0.25">
      <c r="A117" s="224"/>
      <c r="B117" s="224"/>
      <c r="C117" s="224"/>
      <c r="D117" s="224"/>
      <c r="E117" s="224"/>
      <c r="F117" s="224"/>
      <c r="G117" s="224"/>
      <c r="H117" s="224"/>
      <c r="I117" s="224"/>
      <c r="J117" s="224"/>
      <c r="K117" s="224"/>
      <c r="L117" s="224"/>
      <c r="M117" s="224"/>
      <c r="N117" s="224"/>
      <c r="O117" s="224"/>
      <c r="P117" s="224"/>
      <c r="Q117" s="224"/>
      <c r="R117" s="224"/>
      <c r="S117" s="224"/>
      <c r="T117" s="224"/>
      <c r="U117" s="224"/>
      <c r="V117" s="224"/>
      <c r="W117" s="224"/>
      <c r="X117" s="224"/>
      <c r="Y117" s="224"/>
      <c r="Z117" s="224"/>
    </row>
    <row r="118" spans="1:26" ht="15.75" customHeight="1" x14ac:dyDescent="0.25">
      <c r="A118" s="224"/>
      <c r="B118" s="224"/>
      <c r="C118" s="224"/>
      <c r="D118" s="224"/>
      <c r="E118" s="224"/>
      <c r="F118" s="224"/>
      <c r="G118" s="224"/>
      <c r="H118" s="224"/>
      <c r="I118" s="224"/>
      <c r="J118" s="224"/>
      <c r="K118" s="224"/>
      <c r="L118" s="224"/>
      <c r="M118" s="224"/>
      <c r="N118" s="224"/>
      <c r="O118" s="224"/>
      <c r="P118" s="224"/>
      <c r="Q118" s="224"/>
      <c r="R118" s="224"/>
      <c r="S118" s="224"/>
      <c r="T118" s="224"/>
      <c r="U118" s="224"/>
      <c r="V118" s="224"/>
      <c r="W118" s="224"/>
      <c r="X118" s="224"/>
      <c r="Y118" s="224"/>
      <c r="Z118" s="224"/>
    </row>
    <row r="119" spans="1:26" ht="15.75" customHeight="1" x14ac:dyDescent="0.25">
      <c r="A119" s="224"/>
      <c r="B119" s="224"/>
      <c r="C119" s="224"/>
      <c r="D119" s="224"/>
      <c r="E119" s="224"/>
      <c r="F119" s="224"/>
      <c r="G119" s="224"/>
      <c r="H119" s="224"/>
      <c r="I119" s="224"/>
      <c r="J119" s="224"/>
      <c r="K119" s="224"/>
      <c r="L119" s="224"/>
      <c r="M119" s="224"/>
      <c r="N119" s="224"/>
      <c r="O119" s="224"/>
      <c r="P119" s="224"/>
      <c r="Q119" s="224"/>
      <c r="R119" s="224"/>
      <c r="S119" s="224"/>
      <c r="T119" s="224"/>
      <c r="U119" s="224"/>
      <c r="V119" s="224"/>
      <c r="W119" s="224"/>
      <c r="X119" s="224"/>
      <c r="Y119" s="224"/>
      <c r="Z119" s="224"/>
    </row>
    <row r="120" spans="1:26" ht="15.75" customHeight="1" x14ac:dyDescent="0.25">
      <c r="A120" s="224"/>
      <c r="B120" s="224"/>
      <c r="C120" s="224"/>
      <c r="D120" s="224"/>
      <c r="E120" s="224"/>
      <c r="F120" s="224"/>
      <c r="G120" s="224"/>
      <c r="H120" s="224"/>
      <c r="I120" s="224"/>
      <c r="J120" s="224"/>
      <c r="K120" s="224"/>
      <c r="L120" s="224"/>
      <c r="M120" s="224"/>
      <c r="N120" s="224"/>
      <c r="O120" s="224"/>
      <c r="P120" s="224"/>
      <c r="Q120" s="224"/>
      <c r="R120" s="224"/>
      <c r="S120" s="224"/>
      <c r="T120" s="224"/>
      <c r="U120" s="224"/>
      <c r="V120" s="224"/>
      <c r="W120" s="224"/>
      <c r="X120" s="224"/>
      <c r="Y120" s="224"/>
      <c r="Z120" s="224"/>
    </row>
    <row r="121" spans="1:26" ht="15.75" customHeight="1" x14ac:dyDescent="0.25">
      <c r="A121" s="224"/>
      <c r="B121" s="224"/>
      <c r="C121" s="224"/>
      <c r="D121" s="224"/>
      <c r="E121" s="224"/>
      <c r="F121" s="224"/>
      <c r="G121" s="224"/>
      <c r="H121" s="224"/>
      <c r="I121" s="224"/>
      <c r="J121" s="224"/>
      <c r="K121" s="224"/>
      <c r="L121" s="224"/>
      <c r="M121" s="224"/>
      <c r="N121" s="224"/>
      <c r="O121" s="224"/>
      <c r="P121" s="224"/>
      <c r="Q121" s="224"/>
      <c r="R121" s="224"/>
      <c r="S121" s="224"/>
      <c r="T121" s="224"/>
      <c r="U121" s="224"/>
      <c r="V121" s="224"/>
      <c r="W121" s="224"/>
      <c r="X121" s="224"/>
      <c r="Y121" s="224"/>
      <c r="Z121" s="224"/>
    </row>
    <row r="122" spans="1:26" ht="15.75" customHeight="1" x14ac:dyDescent="0.25">
      <c r="A122" s="224"/>
      <c r="B122" s="224"/>
      <c r="C122" s="224"/>
      <c r="D122" s="224"/>
      <c r="E122" s="224"/>
      <c r="F122" s="224"/>
      <c r="G122" s="224"/>
      <c r="H122" s="224"/>
      <c r="I122" s="224"/>
      <c r="J122" s="224"/>
      <c r="K122" s="224"/>
      <c r="L122" s="224"/>
      <c r="M122" s="224"/>
      <c r="N122" s="224"/>
      <c r="O122" s="224"/>
      <c r="P122" s="224"/>
      <c r="Q122" s="224"/>
      <c r="R122" s="224"/>
      <c r="S122" s="224"/>
      <c r="T122" s="224"/>
      <c r="U122" s="224"/>
      <c r="V122" s="224"/>
      <c r="W122" s="224"/>
      <c r="X122" s="224"/>
      <c r="Y122" s="224"/>
      <c r="Z122" s="224"/>
    </row>
    <row r="123" spans="1:26" ht="15.75" customHeight="1" x14ac:dyDescent="0.25">
      <c r="A123" s="224"/>
      <c r="B123" s="224"/>
      <c r="C123" s="224"/>
      <c r="D123" s="224"/>
      <c r="E123" s="224"/>
      <c r="F123" s="224"/>
      <c r="G123" s="224"/>
      <c r="H123" s="224"/>
      <c r="I123" s="224"/>
      <c r="J123" s="224"/>
      <c r="K123" s="224"/>
      <c r="L123" s="224"/>
      <c r="M123" s="224"/>
      <c r="N123" s="224"/>
      <c r="O123" s="224"/>
      <c r="P123" s="224"/>
      <c r="Q123" s="224"/>
      <c r="R123" s="224"/>
      <c r="S123" s="224"/>
      <c r="T123" s="224"/>
      <c r="U123" s="224"/>
      <c r="V123" s="224"/>
      <c r="W123" s="224"/>
      <c r="X123" s="224"/>
      <c r="Y123" s="224"/>
      <c r="Z123" s="224"/>
    </row>
    <row r="124" spans="1:26" ht="15.75" customHeight="1" x14ac:dyDescent="0.25">
      <c r="A124" s="224"/>
      <c r="B124" s="224"/>
      <c r="C124" s="224"/>
      <c r="D124" s="224"/>
      <c r="E124" s="224"/>
      <c r="F124" s="224"/>
      <c r="G124" s="224"/>
      <c r="H124" s="224"/>
      <c r="I124" s="224"/>
      <c r="J124" s="224"/>
      <c r="K124" s="224"/>
      <c r="L124" s="224"/>
      <c r="M124" s="224"/>
      <c r="N124" s="224"/>
      <c r="O124" s="224"/>
      <c r="P124" s="224"/>
      <c r="Q124" s="224"/>
      <c r="R124" s="224"/>
      <c r="S124" s="224"/>
      <c r="T124" s="224"/>
      <c r="U124" s="224"/>
      <c r="V124" s="224"/>
      <c r="W124" s="224"/>
      <c r="X124" s="224"/>
      <c r="Y124" s="224"/>
      <c r="Z124" s="224"/>
    </row>
    <row r="125" spans="1:26" ht="15.75" customHeight="1" x14ac:dyDescent="0.25">
      <c r="A125" s="224"/>
      <c r="B125" s="224"/>
      <c r="C125" s="224"/>
      <c r="D125" s="224"/>
      <c r="E125" s="224"/>
      <c r="F125" s="224"/>
      <c r="G125" s="224"/>
      <c r="H125" s="224"/>
      <c r="I125" s="224"/>
      <c r="J125" s="224"/>
      <c r="K125" s="224"/>
      <c r="L125" s="224"/>
      <c r="M125" s="224"/>
      <c r="N125" s="224"/>
      <c r="O125" s="224"/>
      <c r="P125" s="224"/>
      <c r="Q125" s="224"/>
      <c r="R125" s="224"/>
      <c r="S125" s="224"/>
      <c r="T125" s="224"/>
      <c r="U125" s="224"/>
      <c r="V125" s="224"/>
      <c r="W125" s="224"/>
      <c r="X125" s="224"/>
      <c r="Y125" s="224"/>
      <c r="Z125" s="224"/>
    </row>
    <row r="126" spans="1:26" ht="15.75" customHeight="1" x14ac:dyDescent="0.25">
      <c r="A126" s="224"/>
      <c r="B126" s="224"/>
      <c r="C126" s="224"/>
      <c r="D126" s="224"/>
      <c r="E126" s="224"/>
      <c r="F126" s="224"/>
      <c r="G126" s="224"/>
      <c r="H126" s="224"/>
      <c r="I126" s="224"/>
      <c r="J126" s="224"/>
      <c r="K126" s="224"/>
      <c r="L126" s="224"/>
      <c r="M126" s="224"/>
      <c r="N126" s="224"/>
      <c r="O126" s="224"/>
      <c r="P126" s="224"/>
      <c r="Q126" s="224"/>
      <c r="R126" s="224"/>
      <c r="S126" s="224"/>
      <c r="T126" s="224"/>
      <c r="U126" s="224"/>
      <c r="V126" s="224"/>
      <c r="W126" s="224"/>
      <c r="X126" s="224"/>
      <c r="Y126" s="224"/>
      <c r="Z126" s="224"/>
    </row>
    <row r="127" spans="1:26" ht="15.75" customHeight="1" x14ac:dyDescent="0.25">
      <c r="A127" s="224"/>
      <c r="B127" s="224"/>
      <c r="C127" s="224"/>
      <c r="D127" s="224"/>
      <c r="E127" s="224"/>
      <c r="F127" s="224"/>
      <c r="G127" s="224"/>
      <c r="H127" s="224"/>
      <c r="I127" s="224"/>
      <c r="J127" s="224"/>
      <c r="K127" s="224"/>
      <c r="L127" s="224"/>
      <c r="M127" s="224"/>
      <c r="N127" s="224"/>
      <c r="O127" s="224"/>
      <c r="P127" s="224"/>
      <c r="Q127" s="224"/>
      <c r="R127" s="224"/>
      <c r="S127" s="224"/>
      <c r="T127" s="224"/>
      <c r="U127" s="224"/>
      <c r="V127" s="224"/>
      <c r="W127" s="224"/>
      <c r="X127" s="224"/>
      <c r="Y127" s="224"/>
      <c r="Z127" s="224"/>
    </row>
    <row r="128" spans="1:26" ht="15.75" customHeight="1" x14ac:dyDescent="0.25">
      <c r="A128" s="224"/>
      <c r="B128" s="224"/>
      <c r="C128" s="224"/>
      <c r="D128" s="224"/>
      <c r="E128" s="224"/>
      <c r="F128" s="224"/>
      <c r="G128" s="224"/>
      <c r="H128" s="224"/>
      <c r="I128" s="224"/>
      <c r="J128" s="224"/>
      <c r="K128" s="224"/>
      <c r="L128" s="224"/>
      <c r="M128" s="224"/>
      <c r="N128" s="224"/>
      <c r="O128" s="224"/>
      <c r="P128" s="224"/>
      <c r="Q128" s="224"/>
      <c r="R128" s="224"/>
      <c r="S128" s="224"/>
      <c r="T128" s="224"/>
      <c r="U128" s="224"/>
      <c r="V128" s="224"/>
      <c r="W128" s="224"/>
      <c r="X128" s="224"/>
      <c r="Y128" s="224"/>
      <c r="Z128" s="224"/>
    </row>
    <row r="129" spans="1:26" ht="15.75" customHeight="1" x14ac:dyDescent="0.25">
      <c r="A129" s="224"/>
      <c r="B129" s="224"/>
      <c r="C129" s="224"/>
      <c r="D129" s="224"/>
      <c r="E129" s="224"/>
      <c r="F129" s="224"/>
      <c r="G129" s="224"/>
      <c r="H129" s="224"/>
      <c r="I129" s="224"/>
      <c r="J129" s="224"/>
      <c r="K129" s="224"/>
      <c r="L129" s="224"/>
      <c r="M129" s="224"/>
      <c r="N129" s="224"/>
      <c r="O129" s="224"/>
      <c r="P129" s="224"/>
      <c r="Q129" s="224"/>
      <c r="R129" s="224"/>
      <c r="S129" s="224"/>
      <c r="T129" s="224"/>
      <c r="U129" s="224"/>
      <c r="V129" s="224"/>
      <c r="W129" s="224"/>
      <c r="X129" s="224"/>
      <c r="Y129" s="224"/>
      <c r="Z129" s="224"/>
    </row>
    <row r="130" spans="1:26" ht="15.75" customHeight="1" x14ac:dyDescent="0.25">
      <c r="A130" s="224"/>
      <c r="B130" s="224"/>
      <c r="C130" s="224"/>
      <c r="D130" s="224"/>
      <c r="E130" s="224"/>
      <c r="F130" s="224"/>
      <c r="G130" s="224"/>
      <c r="H130" s="224"/>
      <c r="I130" s="224"/>
      <c r="J130" s="224"/>
      <c r="K130" s="224"/>
      <c r="L130" s="224"/>
      <c r="M130" s="224"/>
      <c r="N130" s="224"/>
      <c r="O130" s="224"/>
      <c r="P130" s="224"/>
      <c r="Q130" s="224"/>
      <c r="R130" s="224"/>
      <c r="S130" s="224"/>
      <c r="T130" s="224"/>
      <c r="U130" s="224"/>
      <c r="V130" s="224"/>
      <c r="W130" s="224"/>
      <c r="X130" s="224"/>
      <c r="Y130" s="224"/>
      <c r="Z130" s="224"/>
    </row>
    <row r="131" spans="1:26" ht="15.75" customHeight="1" x14ac:dyDescent="0.25">
      <c r="A131" s="224"/>
      <c r="B131" s="224"/>
      <c r="C131" s="224"/>
      <c r="D131" s="224"/>
      <c r="E131" s="224"/>
      <c r="F131" s="224"/>
      <c r="G131" s="224"/>
      <c r="H131" s="224"/>
      <c r="I131" s="224"/>
      <c r="J131" s="224"/>
      <c r="K131" s="224"/>
      <c r="L131" s="224"/>
      <c r="M131" s="224"/>
      <c r="N131" s="224"/>
      <c r="O131" s="224"/>
      <c r="P131" s="224"/>
      <c r="Q131" s="224"/>
      <c r="R131" s="224"/>
      <c r="S131" s="224"/>
      <c r="T131" s="224"/>
      <c r="U131" s="224"/>
      <c r="V131" s="224"/>
      <c r="W131" s="224"/>
      <c r="X131" s="224"/>
      <c r="Y131" s="224"/>
      <c r="Z131" s="224"/>
    </row>
    <row r="132" spans="1:26" ht="15.75" customHeight="1" x14ac:dyDescent="0.25">
      <c r="A132" s="224"/>
      <c r="B132" s="224"/>
      <c r="C132" s="224"/>
      <c r="D132" s="224"/>
      <c r="E132" s="224"/>
      <c r="F132" s="224"/>
      <c r="G132" s="224"/>
      <c r="H132" s="224"/>
      <c r="I132" s="224"/>
      <c r="J132" s="224"/>
      <c r="K132" s="224"/>
      <c r="L132" s="224"/>
      <c r="M132" s="224"/>
      <c r="N132" s="224"/>
      <c r="O132" s="224"/>
      <c r="P132" s="224"/>
      <c r="Q132" s="224"/>
      <c r="R132" s="224"/>
      <c r="S132" s="224"/>
      <c r="T132" s="224"/>
      <c r="U132" s="224"/>
      <c r="V132" s="224"/>
      <c r="W132" s="224"/>
      <c r="X132" s="224"/>
      <c r="Y132" s="224"/>
      <c r="Z132" s="224"/>
    </row>
    <row r="133" spans="1:26" ht="15.75" customHeight="1" x14ac:dyDescent="0.25">
      <c r="A133" s="224"/>
      <c r="B133" s="224"/>
      <c r="C133" s="224"/>
      <c r="D133" s="224"/>
      <c r="E133" s="224"/>
      <c r="F133" s="224"/>
      <c r="G133" s="224"/>
      <c r="H133" s="224"/>
      <c r="I133" s="224"/>
      <c r="J133" s="224"/>
      <c r="K133" s="224"/>
      <c r="L133" s="224"/>
      <c r="M133" s="224"/>
      <c r="N133" s="224"/>
      <c r="O133" s="224"/>
      <c r="P133" s="224"/>
      <c r="Q133" s="224"/>
      <c r="R133" s="224"/>
      <c r="S133" s="224"/>
      <c r="T133" s="224"/>
      <c r="U133" s="224"/>
      <c r="V133" s="224"/>
      <c r="W133" s="224"/>
      <c r="X133" s="224"/>
      <c r="Y133" s="224"/>
      <c r="Z133" s="224"/>
    </row>
    <row r="134" spans="1:26" ht="15.75" customHeight="1" x14ac:dyDescent="0.25">
      <c r="A134" s="224"/>
      <c r="B134" s="224"/>
      <c r="C134" s="224"/>
      <c r="D134" s="224"/>
      <c r="E134" s="224"/>
      <c r="F134" s="224"/>
      <c r="G134" s="224"/>
      <c r="H134" s="224"/>
      <c r="I134" s="224"/>
      <c r="J134" s="224"/>
      <c r="K134" s="224"/>
      <c r="L134" s="224"/>
      <c r="M134" s="224"/>
      <c r="N134" s="224"/>
      <c r="O134" s="224"/>
      <c r="P134" s="224"/>
      <c r="Q134" s="224"/>
      <c r="R134" s="224"/>
      <c r="S134" s="224"/>
      <c r="T134" s="224"/>
      <c r="U134" s="224"/>
      <c r="V134" s="224"/>
      <c r="W134" s="224"/>
      <c r="X134" s="224"/>
      <c r="Y134" s="224"/>
      <c r="Z134" s="224"/>
    </row>
    <row r="135" spans="1:26" ht="15.75" customHeight="1" x14ac:dyDescent="0.25">
      <c r="A135" s="224"/>
      <c r="B135" s="224"/>
      <c r="C135" s="224"/>
      <c r="D135" s="224"/>
      <c r="E135" s="224"/>
      <c r="F135" s="224"/>
      <c r="G135" s="224"/>
      <c r="H135" s="224"/>
      <c r="I135" s="224"/>
      <c r="J135" s="224"/>
      <c r="K135" s="224"/>
      <c r="L135" s="224"/>
      <c r="M135" s="224"/>
      <c r="N135" s="224"/>
      <c r="O135" s="224"/>
      <c r="P135" s="224"/>
      <c r="Q135" s="224"/>
      <c r="R135" s="224"/>
      <c r="S135" s="224"/>
      <c r="T135" s="224"/>
      <c r="U135" s="224"/>
      <c r="V135" s="224"/>
      <c r="W135" s="224"/>
      <c r="X135" s="224"/>
      <c r="Y135" s="224"/>
      <c r="Z135" s="224"/>
    </row>
    <row r="136" spans="1:26" ht="15.75" customHeight="1" x14ac:dyDescent="0.25">
      <c r="A136" s="224"/>
      <c r="B136" s="224"/>
      <c r="C136" s="224"/>
      <c r="D136" s="224"/>
      <c r="E136" s="224"/>
      <c r="F136" s="224"/>
      <c r="G136" s="224"/>
      <c r="H136" s="224"/>
      <c r="I136" s="224"/>
      <c r="J136" s="224"/>
      <c r="K136" s="224"/>
      <c r="L136" s="224"/>
      <c r="M136" s="224"/>
      <c r="N136" s="224"/>
      <c r="O136" s="224"/>
      <c r="P136" s="224"/>
      <c r="Q136" s="224"/>
      <c r="R136" s="224"/>
      <c r="S136" s="224"/>
      <c r="T136" s="224"/>
      <c r="U136" s="224"/>
      <c r="V136" s="224"/>
      <c r="W136" s="224"/>
      <c r="X136" s="224"/>
      <c r="Y136" s="224"/>
      <c r="Z136" s="224"/>
    </row>
    <row r="137" spans="1:26" ht="15.75" customHeight="1" x14ac:dyDescent="0.25">
      <c r="A137" s="224"/>
      <c r="B137" s="224"/>
      <c r="C137" s="224"/>
      <c r="D137" s="224"/>
      <c r="E137" s="224"/>
      <c r="F137" s="224"/>
      <c r="G137" s="224"/>
      <c r="H137" s="224"/>
      <c r="I137" s="224"/>
      <c r="J137" s="224"/>
      <c r="K137" s="224"/>
      <c r="L137" s="224"/>
      <c r="M137" s="224"/>
      <c r="N137" s="224"/>
      <c r="O137" s="224"/>
      <c r="P137" s="224"/>
      <c r="Q137" s="224"/>
      <c r="R137" s="224"/>
      <c r="S137" s="224"/>
      <c r="T137" s="224"/>
      <c r="U137" s="224"/>
      <c r="V137" s="224"/>
      <c r="W137" s="224"/>
      <c r="X137" s="224"/>
      <c r="Y137" s="224"/>
      <c r="Z137" s="224"/>
    </row>
    <row r="138" spans="1:26" ht="15.75" customHeight="1" x14ac:dyDescent="0.25">
      <c r="A138" s="224"/>
      <c r="B138" s="224"/>
      <c r="C138" s="224"/>
      <c r="D138" s="224"/>
      <c r="E138" s="224"/>
      <c r="F138" s="224"/>
      <c r="G138" s="224"/>
      <c r="H138" s="224"/>
      <c r="I138" s="224"/>
      <c r="J138" s="224"/>
      <c r="K138" s="224"/>
      <c r="L138" s="224"/>
      <c r="M138" s="224"/>
      <c r="N138" s="224"/>
      <c r="O138" s="224"/>
      <c r="P138" s="224"/>
      <c r="Q138" s="224"/>
      <c r="R138" s="224"/>
      <c r="S138" s="224"/>
      <c r="T138" s="224"/>
      <c r="U138" s="224"/>
      <c r="V138" s="224"/>
      <c r="W138" s="224"/>
      <c r="X138" s="224"/>
      <c r="Y138" s="224"/>
      <c r="Z138" s="224"/>
    </row>
    <row r="139" spans="1:26" ht="15.75" customHeight="1" x14ac:dyDescent="0.25">
      <c r="A139" s="224"/>
      <c r="B139" s="224"/>
      <c r="C139" s="224"/>
      <c r="D139" s="224"/>
      <c r="E139" s="224"/>
      <c r="F139" s="224"/>
      <c r="G139" s="224"/>
      <c r="H139" s="224"/>
      <c r="I139" s="224"/>
      <c r="J139" s="224"/>
      <c r="K139" s="224"/>
      <c r="L139" s="224"/>
      <c r="M139" s="224"/>
      <c r="N139" s="224"/>
      <c r="O139" s="224"/>
      <c r="P139" s="224"/>
      <c r="Q139" s="224"/>
      <c r="R139" s="224"/>
      <c r="S139" s="224"/>
      <c r="T139" s="224"/>
      <c r="U139" s="224"/>
      <c r="V139" s="224"/>
      <c r="W139" s="224"/>
      <c r="X139" s="224"/>
      <c r="Y139" s="224"/>
      <c r="Z139" s="224"/>
    </row>
    <row r="140" spans="1:26" ht="15.75" customHeight="1" x14ac:dyDescent="0.25">
      <c r="A140" s="224"/>
      <c r="B140" s="224"/>
      <c r="C140" s="224"/>
      <c r="D140" s="224"/>
      <c r="E140" s="224"/>
      <c r="F140" s="224"/>
      <c r="G140" s="224"/>
      <c r="H140" s="224"/>
      <c r="I140" s="224"/>
      <c r="J140" s="224"/>
      <c r="K140" s="224"/>
      <c r="L140" s="224"/>
      <c r="M140" s="224"/>
      <c r="N140" s="224"/>
      <c r="O140" s="224"/>
      <c r="P140" s="224"/>
      <c r="Q140" s="224"/>
      <c r="R140" s="224"/>
      <c r="S140" s="224"/>
      <c r="T140" s="224"/>
      <c r="U140" s="224"/>
      <c r="V140" s="224"/>
      <c r="W140" s="224"/>
      <c r="X140" s="224"/>
      <c r="Y140" s="224"/>
      <c r="Z140" s="224"/>
    </row>
    <row r="141" spans="1:26" ht="15.75" customHeight="1" x14ac:dyDescent="0.25">
      <c r="A141" s="224"/>
      <c r="B141" s="224"/>
      <c r="C141" s="224"/>
      <c r="D141" s="224"/>
      <c r="E141" s="224"/>
      <c r="F141" s="224"/>
      <c r="G141" s="224"/>
      <c r="H141" s="224"/>
      <c r="I141" s="224"/>
      <c r="J141" s="224"/>
      <c r="K141" s="224"/>
      <c r="L141" s="224"/>
      <c r="M141" s="224"/>
      <c r="N141" s="224"/>
      <c r="O141" s="224"/>
      <c r="P141" s="224"/>
      <c r="Q141" s="224"/>
      <c r="R141" s="224"/>
      <c r="S141" s="224"/>
      <c r="T141" s="224"/>
      <c r="U141" s="224"/>
      <c r="V141" s="224"/>
      <c r="W141" s="224"/>
      <c r="X141" s="224"/>
      <c r="Y141" s="224"/>
      <c r="Z141" s="224"/>
    </row>
    <row r="142" spans="1:26" ht="15.75" customHeight="1" x14ac:dyDescent="0.25">
      <c r="A142" s="224"/>
      <c r="B142" s="224"/>
      <c r="C142" s="224"/>
      <c r="D142" s="224"/>
      <c r="E142" s="224"/>
      <c r="F142" s="224"/>
      <c r="G142" s="224"/>
      <c r="H142" s="224"/>
      <c r="I142" s="224"/>
      <c r="J142" s="224"/>
      <c r="K142" s="224"/>
      <c r="L142" s="224"/>
      <c r="M142" s="224"/>
      <c r="N142" s="224"/>
      <c r="O142" s="224"/>
      <c r="P142" s="224"/>
      <c r="Q142" s="224"/>
      <c r="R142" s="224"/>
      <c r="S142" s="224"/>
      <c r="T142" s="224"/>
      <c r="U142" s="224"/>
      <c r="V142" s="224"/>
      <c r="W142" s="224"/>
      <c r="X142" s="224"/>
      <c r="Y142" s="224"/>
      <c r="Z142" s="224"/>
    </row>
    <row r="143" spans="1:26" ht="15.75" customHeight="1" x14ac:dyDescent="0.25">
      <c r="A143" s="224"/>
      <c r="B143" s="224"/>
      <c r="C143" s="224"/>
      <c r="D143" s="224"/>
      <c r="E143" s="224"/>
      <c r="F143" s="224"/>
      <c r="G143" s="224"/>
      <c r="H143" s="224"/>
      <c r="I143" s="224"/>
      <c r="J143" s="224"/>
      <c r="K143" s="224"/>
      <c r="L143" s="224"/>
      <c r="M143" s="224"/>
      <c r="N143" s="224"/>
      <c r="O143" s="224"/>
      <c r="P143" s="224"/>
      <c r="Q143" s="224"/>
      <c r="R143" s="224"/>
      <c r="S143" s="224"/>
      <c r="T143" s="224"/>
      <c r="U143" s="224"/>
      <c r="V143" s="224"/>
      <c r="W143" s="224"/>
      <c r="X143" s="224"/>
      <c r="Y143" s="224"/>
      <c r="Z143" s="224"/>
    </row>
    <row r="144" spans="1:26" ht="15.75" customHeight="1" x14ac:dyDescent="0.25">
      <c r="A144" s="224"/>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c r="Y144" s="224"/>
      <c r="Z144" s="224"/>
    </row>
    <row r="145" spans="1:26" ht="15.75" customHeight="1" x14ac:dyDescent="0.25">
      <c r="A145" s="224"/>
      <c r="B145" s="224"/>
      <c r="C145" s="224"/>
      <c r="D145" s="224"/>
      <c r="E145" s="224"/>
      <c r="F145" s="224"/>
      <c r="G145" s="224"/>
      <c r="H145" s="224"/>
      <c r="I145" s="224"/>
      <c r="J145" s="224"/>
      <c r="K145" s="224"/>
      <c r="L145" s="224"/>
      <c r="M145" s="224"/>
      <c r="N145" s="224"/>
      <c r="O145" s="224"/>
      <c r="P145" s="224"/>
      <c r="Q145" s="224"/>
      <c r="R145" s="224"/>
      <c r="S145" s="224"/>
      <c r="T145" s="224"/>
      <c r="U145" s="224"/>
      <c r="V145" s="224"/>
      <c r="W145" s="224"/>
      <c r="X145" s="224"/>
      <c r="Y145" s="224"/>
      <c r="Z145" s="224"/>
    </row>
    <row r="146" spans="1:26" ht="15.75" customHeight="1" x14ac:dyDescent="0.25">
      <c r="A146" s="224"/>
      <c r="B146" s="224"/>
      <c r="C146" s="224"/>
      <c r="D146" s="224"/>
      <c r="E146" s="224"/>
      <c r="F146" s="224"/>
      <c r="G146" s="224"/>
      <c r="H146" s="224"/>
      <c r="I146" s="224"/>
      <c r="J146" s="224"/>
      <c r="K146" s="224"/>
      <c r="L146" s="224"/>
      <c r="M146" s="224"/>
      <c r="N146" s="224"/>
      <c r="O146" s="224"/>
      <c r="P146" s="224"/>
      <c r="Q146" s="224"/>
      <c r="R146" s="224"/>
      <c r="S146" s="224"/>
      <c r="T146" s="224"/>
      <c r="U146" s="224"/>
      <c r="V146" s="224"/>
      <c r="W146" s="224"/>
      <c r="X146" s="224"/>
      <c r="Y146" s="224"/>
      <c r="Z146" s="224"/>
    </row>
    <row r="147" spans="1:26" ht="15.75" customHeight="1" x14ac:dyDescent="0.25">
      <c r="A147" s="224"/>
      <c r="B147" s="224"/>
      <c r="C147" s="224"/>
      <c r="D147" s="224"/>
      <c r="E147" s="224"/>
      <c r="F147" s="224"/>
      <c r="G147" s="224"/>
      <c r="H147" s="224"/>
      <c r="I147" s="224"/>
      <c r="J147" s="224"/>
      <c r="K147" s="224"/>
      <c r="L147" s="224"/>
      <c r="M147" s="224"/>
      <c r="N147" s="224"/>
      <c r="O147" s="224"/>
      <c r="P147" s="224"/>
      <c r="Q147" s="224"/>
      <c r="R147" s="224"/>
      <c r="S147" s="224"/>
      <c r="T147" s="224"/>
      <c r="U147" s="224"/>
      <c r="V147" s="224"/>
      <c r="W147" s="224"/>
      <c r="X147" s="224"/>
      <c r="Y147" s="224"/>
      <c r="Z147" s="224"/>
    </row>
    <row r="148" spans="1:26" ht="15.75" customHeight="1" x14ac:dyDescent="0.25">
      <c r="A148" s="224"/>
      <c r="B148" s="224"/>
      <c r="C148" s="224"/>
      <c r="D148" s="224"/>
      <c r="E148" s="224"/>
      <c r="F148" s="224"/>
      <c r="G148" s="224"/>
      <c r="H148" s="224"/>
      <c r="I148" s="224"/>
      <c r="J148" s="224"/>
      <c r="K148" s="224"/>
      <c r="L148" s="224"/>
      <c r="M148" s="224"/>
      <c r="N148" s="224"/>
      <c r="O148" s="224"/>
      <c r="P148" s="224"/>
      <c r="Q148" s="224"/>
      <c r="R148" s="224"/>
      <c r="S148" s="224"/>
      <c r="T148" s="224"/>
      <c r="U148" s="224"/>
      <c r="V148" s="224"/>
      <c r="W148" s="224"/>
      <c r="X148" s="224"/>
      <c r="Y148" s="224"/>
      <c r="Z148" s="224"/>
    </row>
    <row r="149" spans="1:26" ht="15.75" customHeight="1" x14ac:dyDescent="0.25">
      <c r="A149" s="224"/>
      <c r="B149" s="224"/>
      <c r="C149" s="224"/>
      <c r="D149" s="224"/>
      <c r="E149" s="224"/>
      <c r="F149" s="224"/>
      <c r="G149" s="224"/>
      <c r="H149" s="224"/>
      <c r="I149" s="224"/>
      <c r="J149" s="224"/>
      <c r="K149" s="224"/>
      <c r="L149" s="224"/>
      <c r="M149" s="224"/>
      <c r="N149" s="224"/>
      <c r="O149" s="224"/>
      <c r="P149" s="224"/>
      <c r="Q149" s="224"/>
      <c r="R149" s="224"/>
      <c r="S149" s="224"/>
      <c r="T149" s="224"/>
      <c r="U149" s="224"/>
      <c r="V149" s="224"/>
      <c r="W149" s="224"/>
      <c r="X149" s="224"/>
      <c r="Y149" s="224"/>
      <c r="Z149" s="224"/>
    </row>
    <row r="150" spans="1:26" ht="15.75" customHeight="1" x14ac:dyDescent="0.25">
      <c r="A150" s="224"/>
      <c r="B150" s="224"/>
      <c r="C150" s="224"/>
      <c r="D150" s="224"/>
      <c r="E150" s="224"/>
      <c r="F150" s="224"/>
      <c r="G150" s="224"/>
      <c r="H150" s="224"/>
      <c r="I150" s="224"/>
      <c r="J150" s="224"/>
      <c r="K150" s="224"/>
      <c r="L150" s="224"/>
      <c r="M150" s="224"/>
      <c r="N150" s="224"/>
      <c r="O150" s="224"/>
      <c r="P150" s="224"/>
      <c r="Q150" s="224"/>
      <c r="R150" s="224"/>
      <c r="S150" s="224"/>
      <c r="T150" s="224"/>
      <c r="U150" s="224"/>
      <c r="V150" s="224"/>
      <c r="W150" s="224"/>
      <c r="X150" s="224"/>
      <c r="Y150" s="224"/>
      <c r="Z150" s="224"/>
    </row>
    <row r="151" spans="1:26" ht="15.75" customHeight="1" x14ac:dyDescent="0.25">
      <c r="A151" s="224"/>
      <c r="B151" s="224"/>
      <c r="C151" s="224"/>
      <c r="D151" s="224"/>
      <c r="E151" s="224"/>
      <c r="F151" s="224"/>
      <c r="G151" s="224"/>
      <c r="H151" s="224"/>
      <c r="I151" s="224"/>
      <c r="J151" s="224"/>
      <c r="K151" s="224"/>
      <c r="L151" s="224"/>
      <c r="M151" s="224"/>
      <c r="N151" s="224"/>
      <c r="O151" s="224"/>
      <c r="P151" s="224"/>
      <c r="Q151" s="224"/>
      <c r="R151" s="224"/>
      <c r="S151" s="224"/>
      <c r="T151" s="224"/>
      <c r="U151" s="224"/>
      <c r="V151" s="224"/>
      <c r="W151" s="224"/>
      <c r="X151" s="224"/>
      <c r="Y151" s="224"/>
      <c r="Z151" s="224"/>
    </row>
    <row r="152" spans="1:26" ht="15.75" customHeight="1" x14ac:dyDescent="0.25">
      <c r="A152" s="224"/>
      <c r="B152" s="224"/>
      <c r="C152" s="224"/>
      <c r="D152" s="224"/>
      <c r="E152" s="224"/>
      <c r="F152" s="224"/>
      <c r="G152" s="224"/>
      <c r="H152" s="224"/>
      <c r="I152" s="224"/>
      <c r="J152" s="224"/>
      <c r="K152" s="224"/>
      <c r="L152" s="224"/>
      <c r="M152" s="224"/>
      <c r="N152" s="224"/>
      <c r="O152" s="224"/>
      <c r="P152" s="224"/>
      <c r="Q152" s="224"/>
      <c r="R152" s="224"/>
      <c r="S152" s="224"/>
      <c r="T152" s="224"/>
      <c r="U152" s="224"/>
      <c r="V152" s="224"/>
      <c r="W152" s="224"/>
      <c r="X152" s="224"/>
      <c r="Y152" s="224"/>
      <c r="Z152" s="224"/>
    </row>
    <row r="153" spans="1:26" ht="15.75" customHeight="1" x14ac:dyDescent="0.25">
      <c r="A153" s="224"/>
      <c r="B153" s="224"/>
      <c r="C153" s="224"/>
      <c r="D153" s="224"/>
      <c r="E153" s="224"/>
      <c r="F153" s="224"/>
      <c r="G153" s="224"/>
      <c r="H153" s="224"/>
      <c r="I153" s="224"/>
      <c r="J153" s="224"/>
      <c r="K153" s="224"/>
      <c r="L153" s="224"/>
      <c r="M153" s="224"/>
      <c r="N153" s="224"/>
      <c r="O153" s="224"/>
      <c r="P153" s="224"/>
      <c r="Q153" s="224"/>
      <c r="R153" s="224"/>
      <c r="S153" s="224"/>
      <c r="T153" s="224"/>
      <c r="U153" s="224"/>
      <c r="V153" s="224"/>
      <c r="W153" s="224"/>
      <c r="X153" s="224"/>
      <c r="Y153" s="224"/>
      <c r="Z153" s="224"/>
    </row>
    <row r="154" spans="1:26" ht="15.75" customHeight="1" x14ac:dyDescent="0.25">
      <c r="A154" s="224"/>
      <c r="B154" s="224"/>
      <c r="C154" s="224"/>
      <c r="D154" s="224"/>
      <c r="E154" s="224"/>
      <c r="F154" s="224"/>
      <c r="G154" s="224"/>
      <c r="H154" s="224"/>
      <c r="I154" s="224"/>
      <c r="J154" s="224"/>
      <c r="K154" s="224"/>
      <c r="L154" s="224"/>
      <c r="M154" s="224"/>
      <c r="N154" s="224"/>
      <c r="O154" s="224"/>
      <c r="P154" s="224"/>
      <c r="Q154" s="224"/>
      <c r="R154" s="224"/>
      <c r="S154" s="224"/>
      <c r="T154" s="224"/>
      <c r="U154" s="224"/>
      <c r="V154" s="224"/>
      <c r="W154" s="224"/>
      <c r="X154" s="224"/>
      <c r="Y154" s="224"/>
      <c r="Z154" s="224"/>
    </row>
    <row r="155" spans="1:26" ht="15.75" customHeight="1" x14ac:dyDescent="0.25">
      <c r="A155" s="224"/>
      <c r="B155" s="224"/>
      <c r="C155" s="224"/>
      <c r="D155" s="224"/>
      <c r="E155" s="224"/>
      <c r="F155" s="224"/>
      <c r="G155" s="224"/>
      <c r="H155" s="224"/>
      <c r="I155" s="224"/>
      <c r="J155" s="224"/>
      <c r="K155" s="224"/>
      <c r="L155" s="224"/>
      <c r="M155" s="224"/>
      <c r="N155" s="224"/>
      <c r="O155" s="224"/>
      <c r="P155" s="224"/>
      <c r="Q155" s="224"/>
      <c r="R155" s="224"/>
      <c r="S155" s="224"/>
      <c r="T155" s="224"/>
      <c r="U155" s="224"/>
      <c r="V155" s="224"/>
      <c r="W155" s="224"/>
      <c r="X155" s="224"/>
      <c r="Y155" s="224"/>
      <c r="Z155" s="224"/>
    </row>
    <row r="156" spans="1:26" ht="15.75" customHeight="1" x14ac:dyDescent="0.25">
      <c r="A156" s="224"/>
      <c r="B156" s="224"/>
      <c r="C156" s="224"/>
      <c r="D156" s="224"/>
      <c r="E156" s="224"/>
      <c r="F156" s="224"/>
      <c r="G156" s="224"/>
      <c r="H156" s="224"/>
      <c r="I156" s="224"/>
      <c r="J156" s="224"/>
      <c r="K156" s="224"/>
      <c r="L156" s="224"/>
      <c r="M156" s="224"/>
      <c r="N156" s="224"/>
      <c r="O156" s="224"/>
      <c r="P156" s="224"/>
      <c r="Q156" s="224"/>
      <c r="R156" s="224"/>
      <c r="S156" s="224"/>
      <c r="T156" s="224"/>
      <c r="U156" s="224"/>
      <c r="V156" s="224"/>
      <c r="W156" s="224"/>
      <c r="X156" s="224"/>
      <c r="Y156" s="224"/>
      <c r="Z156" s="224"/>
    </row>
    <row r="157" spans="1:26" ht="15.75" customHeight="1" x14ac:dyDescent="0.25">
      <c r="A157" s="224"/>
      <c r="B157" s="224"/>
      <c r="C157" s="224"/>
      <c r="D157" s="224"/>
      <c r="E157" s="224"/>
      <c r="F157" s="224"/>
      <c r="G157" s="224"/>
      <c r="H157" s="224"/>
      <c r="I157" s="224"/>
      <c r="J157" s="224"/>
      <c r="K157" s="224"/>
      <c r="L157" s="224"/>
      <c r="M157" s="224"/>
      <c r="N157" s="224"/>
      <c r="O157" s="224"/>
      <c r="P157" s="224"/>
      <c r="Q157" s="224"/>
      <c r="R157" s="224"/>
      <c r="S157" s="224"/>
      <c r="T157" s="224"/>
      <c r="U157" s="224"/>
      <c r="V157" s="224"/>
      <c r="W157" s="224"/>
      <c r="X157" s="224"/>
      <c r="Y157" s="224"/>
      <c r="Z157" s="224"/>
    </row>
    <row r="158" spans="1:26" ht="15.75" customHeight="1" x14ac:dyDescent="0.25">
      <c r="A158" s="224"/>
      <c r="B158" s="224"/>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row>
    <row r="159" spans="1:26" ht="15.75" customHeight="1" x14ac:dyDescent="0.25">
      <c r="A159" s="224"/>
      <c r="B159" s="224"/>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row>
    <row r="160" spans="1:26" ht="15.75" customHeight="1" x14ac:dyDescent="0.25">
      <c r="A160" s="224"/>
      <c r="B160" s="224"/>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row>
    <row r="161" spans="1:26" ht="15.75" customHeight="1" x14ac:dyDescent="0.25">
      <c r="A161" s="224"/>
      <c r="B161" s="224"/>
      <c r="C161" s="224"/>
      <c r="D161" s="224"/>
      <c r="E161" s="224"/>
      <c r="F161" s="224"/>
      <c r="G161" s="224"/>
      <c r="H161" s="224"/>
      <c r="I161" s="224"/>
      <c r="J161" s="224"/>
      <c r="K161" s="224"/>
      <c r="L161" s="224"/>
      <c r="M161" s="224"/>
      <c r="N161" s="224"/>
      <c r="O161" s="224"/>
      <c r="P161" s="224"/>
      <c r="Q161" s="224"/>
      <c r="R161" s="224"/>
      <c r="S161" s="224"/>
      <c r="T161" s="224"/>
      <c r="U161" s="224"/>
      <c r="V161" s="224"/>
      <c r="W161" s="224"/>
      <c r="X161" s="224"/>
      <c r="Y161" s="224"/>
      <c r="Z161" s="224"/>
    </row>
    <row r="162" spans="1:26" ht="15.75" customHeight="1" x14ac:dyDescent="0.25">
      <c r="A162" s="224"/>
      <c r="B162" s="224"/>
      <c r="C162" s="224"/>
      <c r="D162" s="224"/>
      <c r="E162" s="224"/>
      <c r="F162" s="224"/>
      <c r="G162" s="224"/>
      <c r="H162" s="224"/>
      <c r="I162" s="224"/>
      <c r="J162" s="224"/>
      <c r="K162" s="224"/>
      <c r="L162" s="224"/>
      <c r="M162" s="224"/>
      <c r="N162" s="224"/>
      <c r="O162" s="224"/>
      <c r="P162" s="224"/>
      <c r="Q162" s="224"/>
      <c r="R162" s="224"/>
      <c r="S162" s="224"/>
      <c r="T162" s="224"/>
      <c r="U162" s="224"/>
      <c r="V162" s="224"/>
      <c r="W162" s="224"/>
      <c r="X162" s="224"/>
      <c r="Y162" s="224"/>
      <c r="Z162" s="224"/>
    </row>
    <row r="163" spans="1:26" ht="15.75" customHeight="1" x14ac:dyDescent="0.25">
      <c r="A163" s="224"/>
      <c r="B163" s="224"/>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row>
    <row r="164" spans="1:26" ht="15.75" customHeight="1" x14ac:dyDescent="0.25">
      <c r="A164" s="224"/>
      <c r="B164" s="224"/>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row>
    <row r="165" spans="1:26" ht="15.75" customHeight="1" x14ac:dyDescent="0.25">
      <c r="A165" s="224"/>
      <c r="B165" s="224"/>
      <c r="C165" s="224"/>
      <c r="D165" s="224"/>
      <c r="E165" s="224"/>
      <c r="F165" s="224"/>
      <c r="G165" s="224"/>
      <c r="H165" s="224"/>
      <c r="I165" s="224"/>
      <c r="J165" s="224"/>
      <c r="K165" s="224"/>
      <c r="L165" s="224"/>
      <c r="M165" s="224"/>
      <c r="N165" s="224"/>
      <c r="O165" s="224"/>
      <c r="P165" s="224"/>
      <c r="Q165" s="224"/>
      <c r="R165" s="224"/>
      <c r="S165" s="224"/>
      <c r="T165" s="224"/>
      <c r="U165" s="224"/>
      <c r="V165" s="224"/>
      <c r="W165" s="224"/>
      <c r="X165" s="224"/>
      <c r="Y165" s="224"/>
      <c r="Z165" s="224"/>
    </row>
    <row r="166" spans="1:26" ht="15.75" customHeight="1" x14ac:dyDescent="0.25">
      <c r="A166" s="224"/>
      <c r="B166" s="224"/>
      <c r="C166" s="224"/>
      <c r="D166" s="224"/>
      <c r="E166" s="224"/>
      <c r="F166" s="224"/>
      <c r="G166" s="224"/>
      <c r="H166" s="224"/>
      <c r="I166" s="224"/>
      <c r="J166" s="224"/>
      <c r="K166" s="224"/>
      <c r="L166" s="224"/>
      <c r="M166" s="224"/>
      <c r="N166" s="224"/>
      <c r="O166" s="224"/>
      <c r="P166" s="224"/>
      <c r="Q166" s="224"/>
      <c r="R166" s="224"/>
      <c r="S166" s="224"/>
      <c r="T166" s="224"/>
      <c r="U166" s="224"/>
      <c r="V166" s="224"/>
      <c r="W166" s="224"/>
      <c r="X166" s="224"/>
      <c r="Y166" s="224"/>
      <c r="Z166" s="224"/>
    </row>
    <row r="167" spans="1:26" ht="15.75" customHeight="1" x14ac:dyDescent="0.25">
      <c r="A167" s="224"/>
      <c r="B167" s="224"/>
      <c r="C167" s="224"/>
      <c r="D167" s="224"/>
      <c r="E167" s="224"/>
      <c r="F167" s="224"/>
      <c r="G167" s="224"/>
      <c r="H167" s="224"/>
      <c r="I167" s="224"/>
      <c r="J167" s="224"/>
      <c r="K167" s="224"/>
      <c r="L167" s="224"/>
      <c r="M167" s="224"/>
      <c r="N167" s="224"/>
      <c r="O167" s="224"/>
      <c r="P167" s="224"/>
      <c r="Q167" s="224"/>
      <c r="R167" s="224"/>
      <c r="S167" s="224"/>
      <c r="T167" s="224"/>
      <c r="U167" s="224"/>
      <c r="V167" s="224"/>
      <c r="W167" s="224"/>
      <c r="X167" s="224"/>
      <c r="Y167" s="224"/>
      <c r="Z167" s="224"/>
    </row>
    <row r="168" spans="1:26" ht="15.75" customHeight="1" x14ac:dyDescent="0.25">
      <c r="A168" s="224"/>
      <c r="B168" s="224"/>
      <c r="C168" s="224"/>
      <c r="D168" s="224"/>
      <c r="E168" s="224"/>
      <c r="F168" s="224"/>
      <c r="G168" s="224"/>
      <c r="H168" s="224"/>
      <c r="I168" s="224"/>
      <c r="J168" s="224"/>
      <c r="K168" s="224"/>
      <c r="L168" s="224"/>
      <c r="M168" s="224"/>
      <c r="N168" s="224"/>
      <c r="O168" s="224"/>
      <c r="P168" s="224"/>
      <c r="Q168" s="224"/>
      <c r="R168" s="224"/>
      <c r="S168" s="224"/>
      <c r="T168" s="224"/>
      <c r="U168" s="224"/>
      <c r="V168" s="224"/>
      <c r="W168" s="224"/>
      <c r="X168" s="224"/>
      <c r="Y168" s="224"/>
      <c r="Z168" s="224"/>
    </row>
    <row r="169" spans="1:26" ht="15.75" customHeight="1" x14ac:dyDescent="0.25">
      <c r="A169" s="224"/>
      <c r="B169" s="224"/>
      <c r="C169" s="224"/>
      <c r="D169" s="224"/>
      <c r="E169" s="224"/>
      <c r="F169" s="224"/>
      <c r="G169" s="224"/>
      <c r="H169" s="224"/>
      <c r="I169" s="224"/>
      <c r="J169" s="224"/>
      <c r="K169" s="224"/>
      <c r="L169" s="224"/>
      <c r="M169" s="224"/>
      <c r="N169" s="224"/>
      <c r="O169" s="224"/>
      <c r="P169" s="224"/>
      <c r="Q169" s="224"/>
      <c r="R169" s="224"/>
      <c r="S169" s="224"/>
      <c r="T169" s="224"/>
      <c r="U169" s="224"/>
      <c r="V169" s="224"/>
      <c r="W169" s="224"/>
      <c r="X169" s="224"/>
      <c r="Y169" s="224"/>
      <c r="Z169" s="224"/>
    </row>
    <row r="170" spans="1:26" ht="15.75" customHeight="1" x14ac:dyDescent="0.25">
      <c r="A170" s="224"/>
      <c r="B170" s="224"/>
      <c r="C170" s="224"/>
      <c r="D170" s="224"/>
      <c r="E170" s="224"/>
      <c r="F170" s="224"/>
      <c r="G170" s="224"/>
      <c r="H170" s="224"/>
      <c r="I170" s="224"/>
      <c r="J170" s="224"/>
      <c r="K170" s="224"/>
      <c r="L170" s="224"/>
      <c r="M170" s="224"/>
      <c r="N170" s="224"/>
      <c r="O170" s="224"/>
      <c r="P170" s="224"/>
      <c r="Q170" s="224"/>
      <c r="R170" s="224"/>
      <c r="S170" s="224"/>
      <c r="T170" s="224"/>
      <c r="U170" s="224"/>
      <c r="V170" s="224"/>
      <c r="W170" s="224"/>
      <c r="X170" s="224"/>
      <c r="Y170" s="224"/>
      <c r="Z170" s="224"/>
    </row>
    <row r="171" spans="1:26" ht="15.75" customHeight="1" x14ac:dyDescent="0.25">
      <c r="A171" s="224"/>
      <c r="B171" s="224"/>
      <c r="C171" s="224"/>
      <c r="D171" s="224"/>
      <c r="E171" s="224"/>
      <c r="F171" s="224"/>
      <c r="G171" s="224"/>
      <c r="H171" s="224"/>
      <c r="I171" s="224"/>
      <c r="J171" s="224"/>
      <c r="K171" s="224"/>
      <c r="L171" s="224"/>
      <c r="M171" s="224"/>
      <c r="N171" s="224"/>
      <c r="O171" s="224"/>
      <c r="P171" s="224"/>
      <c r="Q171" s="224"/>
      <c r="R171" s="224"/>
      <c r="S171" s="224"/>
      <c r="T171" s="224"/>
      <c r="U171" s="224"/>
      <c r="V171" s="224"/>
      <c r="W171" s="224"/>
      <c r="X171" s="224"/>
      <c r="Y171" s="224"/>
      <c r="Z171" s="224"/>
    </row>
    <row r="172" spans="1:26" ht="15.75" customHeight="1" x14ac:dyDescent="0.25">
      <c r="A172" s="224"/>
      <c r="B172" s="224"/>
      <c r="C172" s="224"/>
      <c r="D172" s="224"/>
      <c r="E172" s="224"/>
      <c r="F172" s="224"/>
      <c r="G172" s="224"/>
      <c r="H172" s="224"/>
      <c r="I172" s="224"/>
      <c r="J172" s="224"/>
      <c r="K172" s="224"/>
      <c r="L172" s="224"/>
      <c r="M172" s="224"/>
      <c r="N172" s="224"/>
      <c r="O172" s="224"/>
      <c r="P172" s="224"/>
      <c r="Q172" s="224"/>
      <c r="R172" s="224"/>
      <c r="S172" s="224"/>
      <c r="T172" s="224"/>
      <c r="U172" s="224"/>
      <c r="V172" s="224"/>
      <c r="W172" s="224"/>
      <c r="X172" s="224"/>
      <c r="Y172" s="224"/>
      <c r="Z172" s="224"/>
    </row>
    <row r="173" spans="1:26" ht="15.75" customHeight="1" x14ac:dyDescent="0.25">
      <c r="A173" s="224"/>
      <c r="B173" s="224"/>
      <c r="C173" s="224"/>
      <c r="D173" s="224"/>
      <c r="E173" s="224"/>
      <c r="F173" s="224"/>
      <c r="G173" s="224"/>
      <c r="H173" s="224"/>
      <c r="I173" s="224"/>
      <c r="J173" s="224"/>
      <c r="K173" s="224"/>
      <c r="L173" s="224"/>
      <c r="M173" s="224"/>
      <c r="N173" s="224"/>
      <c r="O173" s="224"/>
      <c r="P173" s="224"/>
      <c r="Q173" s="224"/>
      <c r="R173" s="224"/>
      <c r="S173" s="224"/>
      <c r="T173" s="224"/>
      <c r="U173" s="224"/>
      <c r="V173" s="224"/>
      <c r="W173" s="224"/>
      <c r="X173" s="224"/>
      <c r="Y173" s="224"/>
      <c r="Z173" s="224"/>
    </row>
    <row r="174" spans="1:26" ht="15.75" customHeight="1" x14ac:dyDescent="0.25">
      <c r="A174" s="224"/>
      <c r="B174" s="224"/>
      <c r="C174" s="224"/>
      <c r="D174" s="224"/>
      <c r="E174" s="224"/>
      <c r="F174" s="224"/>
      <c r="G174" s="224"/>
      <c r="H174" s="224"/>
      <c r="I174" s="224"/>
      <c r="J174" s="224"/>
      <c r="K174" s="224"/>
      <c r="L174" s="224"/>
      <c r="M174" s="224"/>
      <c r="N174" s="224"/>
      <c r="O174" s="224"/>
      <c r="P174" s="224"/>
      <c r="Q174" s="224"/>
      <c r="R174" s="224"/>
      <c r="S174" s="224"/>
      <c r="T174" s="224"/>
      <c r="U174" s="224"/>
      <c r="V174" s="224"/>
      <c r="W174" s="224"/>
      <c r="X174" s="224"/>
      <c r="Y174" s="224"/>
      <c r="Z174" s="224"/>
    </row>
    <row r="175" spans="1:26" ht="15.75" customHeight="1" x14ac:dyDescent="0.25">
      <c r="A175" s="224"/>
      <c r="B175" s="224"/>
      <c r="C175" s="224"/>
      <c r="D175" s="224"/>
      <c r="E175" s="224"/>
      <c r="F175" s="224"/>
      <c r="G175" s="224"/>
      <c r="H175" s="224"/>
      <c r="I175" s="224"/>
      <c r="J175" s="224"/>
      <c r="K175" s="224"/>
      <c r="L175" s="224"/>
      <c r="M175" s="224"/>
      <c r="N175" s="224"/>
      <c r="O175" s="224"/>
      <c r="P175" s="224"/>
      <c r="Q175" s="224"/>
      <c r="R175" s="224"/>
      <c r="S175" s="224"/>
      <c r="T175" s="224"/>
      <c r="U175" s="224"/>
      <c r="V175" s="224"/>
      <c r="W175" s="224"/>
      <c r="X175" s="224"/>
      <c r="Y175" s="224"/>
      <c r="Z175" s="224"/>
    </row>
    <row r="176" spans="1:26" ht="15.75" customHeight="1" x14ac:dyDescent="0.25">
      <c r="A176" s="224"/>
      <c r="B176" s="224"/>
      <c r="C176" s="224"/>
      <c r="D176" s="224"/>
      <c r="E176" s="224"/>
      <c r="F176" s="224"/>
      <c r="G176" s="224"/>
      <c r="H176" s="224"/>
      <c r="I176" s="224"/>
      <c r="J176" s="224"/>
      <c r="K176" s="224"/>
      <c r="L176" s="224"/>
      <c r="M176" s="224"/>
      <c r="N176" s="224"/>
      <c r="O176" s="224"/>
      <c r="P176" s="224"/>
      <c r="Q176" s="224"/>
      <c r="R176" s="224"/>
      <c r="S176" s="224"/>
      <c r="T176" s="224"/>
      <c r="U176" s="224"/>
      <c r="V176" s="224"/>
      <c r="W176" s="224"/>
      <c r="X176" s="224"/>
      <c r="Y176" s="224"/>
      <c r="Z176" s="224"/>
    </row>
    <row r="177" spans="1:26" ht="15.75" customHeight="1" x14ac:dyDescent="0.25">
      <c r="A177" s="224"/>
      <c r="B177" s="224"/>
      <c r="C177" s="224"/>
      <c r="D177" s="224"/>
      <c r="E177" s="224"/>
      <c r="F177" s="224"/>
      <c r="G177" s="224"/>
      <c r="H177" s="224"/>
      <c r="I177" s="224"/>
      <c r="J177" s="224"/>
      <c r="K177" s="224"/>
      <c r="L177" s="224"/>
      <c r="M177" s="224"/>
      <c r="N177" s="224"/>
      <c r="O177" s="224"/>
      <c r="P177" s="224"/>
      <c r="Q177" s="224"/>
      <c r="R177" s="224"/>
      <c r="S177" s="224"/>
      <c r="T177" s="224"/>
      <c r="U177" s="224"/>
      <c r="V177" s="224"/>
      <c r="W177" s="224"/>
      <c r="X177" s="224"/>
      <c r="Y177" s="224"/>
      <c r="Z177" s="224"/>
    </row>
    <row r="178" spans="1:26" ht="15.75" customHeight="1" x14ac:dyDescent="0.25">
      <c r="A178" s="224"/>
      <c r="B178" s="224"/>
      <c r="C178" s="224"/>
      <c r="D178" s="224"/>
      <c r="E178" s="224"/>
      <c r="F178" s="224"/>
      <c r="G178" s="224"/>
      <c r="H178" s="224"/>
      <c r="I178" s="224"/>
      <c r="J178" s="224"/>
      <c r="K178" s="224"/>
      <c r="L178" s="224"/>
      <c r="M178" s="224"/>
      <c r="N178" s="224"/>
      <c r="O178" s="224"/>
      <c r="P178" s="224"/>
      <c r="Q178" s="224"/>
      <c r="R178" s="224"/>
      <c r="S178" s="224"/>
      <c r="T178" s="224"/>
      <c r="U178" s="224"/>
      <c r="V178" s="224"/>
      <c r="W178" s="224"/>
      <c r="X178" s="224"/>
      <c r="Y178" s="224"/>
      <c r="Z178" s="224"/>
    </row>
    <row r="179" spans="1:26" ht="15.75" customHeight="1" x14ac:dyDescent="0.25">
      <c r="A179" s="224"/>
      <c r="B179" s="224"/>
      <c r="C179" s="224"/>
      <c r="D179" s="224"/>
      <c r="E179" s="224"/>
      <c r="F179" s="224"/>
      <c r="G179" s="224"/>
      <c r="H179" s="224"/>
      <c r="I179" s="224"/>
      <c r="J179" s="224"/>
      <c r="K179" s="224"/>
      <c r="L179" s="224"/>
      <c r="M179" s="224"/>
      <c r="N179" s="224"/>
      <c r="O179" s="224"/>
      <c r="P179" s="224"/>
      <c r="Q179" s="224"/>
      <c r="R179" s="224"/>
      <c r="S179" s="224"/>
      <c r="T179" s="224"/>
      <c r="U179" s="224"/>
      <c r="V179" s="224"/>
      <c r="W179" s="224"/>
      <c r="X179" s="224"/>
      <c r="Y179" s="224"/>
      <c r="Z179" s="224"/>
    </row>
    <row r="180" spans="1:26" ht="15.75" customHeight="1" x14ac:dyDescent="0.25">
      <c r="A180" s="224"/>
      <c r="B180" s="224"/>
      <c r="C180" s="224"/>
      <c r="D180" s="224"/>
      <c r="E180" s="224"/>
      <c r="F180" s="224"/>
      <c r="G180" s="224"/>
      <c r="H180" s="224"/>
      <c r="I180" s="224"/>
      <c r="J180" s="224"/>
      <c r="K180" s="224"/>
      <c r="L180" s="224"/>
      <c r="M180" s="224"/>
      <c r="N180" s="224"/>
      <c r="O180" s="224"/>
      <c r="P180" s="224"/>
      <c r="Q180" s="224"/>
      <c r="R180" s="224"/>
      <c r="S180" s="224"/>
      <c r="T180" s="224"/>
      <c r="U180" s="224"/>
      <c r="V180" s="224"/>
      <c r="W180" s="224"/>
      <c r="X180" s="224"/>
      <c r="Y180" s="224"/>
      <c r="Z180" s="224"/>
    </row>
    <row r="181" spans="1:26" ht="15.75" customHeight="1" x14ac:dyDescent="0.25">
      <c r="A181" s="224"/>
      <c r="B181" s="224"/>
      <c r="C181" s="224"/>
      <c r="D181" s="224"/>
      <c r="E181" s="224"/>
      <c r="F181" s="224"/>
      <c r="G181" s="224"/>
      <c r="H181" s="224"/>
      <c r="I181" s="224"/>
      <c r="J181" s="224"/>
      <c r="K181" s="224"/>
      <c r="L181" s="224"/>
      <c r="M181" s="224"/>
      <c r="N181" s="224"/>
      <c r="O181" s="224"/>
      <c r="P181" s="224"/>
      <c r="Q181" s="224"/>
      <c r="R181" s="224"/>
      <c r="S181" s="224"/>
      <c r="T181" s="224"/>
      <c r="U181" s="224"/>
      <c r="V181" s="224"/>
      <c r="W181" s="224"/>
      <c r="X181" s="224"/>
      <c r="Y181" s="224"/>
      <c r="Z181" s="224"/>
    </row>
    <row r="182" spans="1:26" ht="15.75" customHeight="1" x14ac:dyDescent="0.25">
      <c r="A182" s="224"/>
      <c r="B182" s="224"/>
      <c r="C182" s="224"/>
      <c r="D182" s="224"/>
      <c r="E182" s="224"/>
      <c r="F182" s="224"/>
      <c r="G182" s="224"/>
      <c r="H182" s="224"/>
      <c r="I182" s="224"/>
      <c r="J182" s="224"/>
      <c r="K182" s="224"/>
      <c r="L182" s="224"/>
      <c r="M182" s="224"/>
      <c r="N182" s="224"/>
      <c r="O182" s="224"/>
      <c r="P182" s="224"/>
      <c r="Q182" s="224"/>
      <c r="R182" s="224"/>
      <c r="S182" s="224"/>
      <c r="T182" s="224"/>
      <c r="U182" s="224"/>
      <c r="V182" s="224"/>
      <c r="W182" s="224"/>
      <c r="X182" s="224"/>
      <c r="Y182" s="224"/>
      <c r="Z182" s="224"/>
    </row>
    <row r="183" spans="1:26" ht="15.75" customHeight="1" x14ac:dyDescent="0.25">
      <c r="A183" s="224"/>
      <c r="B183" s="224"/>
      <c r="C183" s="224"/>
      <c r="D183" s="224"/>
      <c r="E183" s="224"/>
      <c r="F183" s="224"/>
      <c r="G183" s="224"/>
      <c r="H183" s="224"/>
      <c r="I183" s="224"/>
      <c r="J183" s="224"/>
      <c r="K183" s="224"/>
      <c r="L183" s="224"/>
      <c r="M183" s="224"/>
      <c r="N183" s="224"/>
      <c r="O183" s="224"/>
      <c r="P183" s="224"/>
      <c r="Q183" s="224"/>
      <c r="R183" s="224"/>
      <c r="S183" s="224"/>
      <c r="T183" s="224"/>
      <c r="U183" s="224"/>
      <c r="V183" s="224"/>
      <c r="W183" s="224"/>
      <c r="X183" s="224"/>
      <c r="Y183" s="224"/>
      <c r="Z183" s="224"/>
    </row>
    <row r="184" spans="1:26" ht="15.75" customHeight="1" x14ac:dyDescent="0.25">
      <c r="A184" s="224"/>
      <c r="B184" s="224"/>
      <c r="C184" s="224"/>
      <c r="D184" s="224"/>
      <c r="E184" s="224"/>
      <c r="F184" s="224"/>
      <c r="G184" s="224"/>
      <c r="H184" s="224"/>
      <c r="I184" s="224"/>
      <c r="J184" s="224"/>
      <c r="K184" s="224"/>
      <c r="L184" s="224"/>
      <c r="M184" s="224"/>
      <c r="N184" s="224"/>
      <c r="O184" s="224"/>
      <c r="P184" s="224"/>
      <c r="Q184" s="224"/>
      <c r="R184" s="224"/>
      <c r="S184" s="224"/>
      <c r="T184" s="224"/>
      <c r="U184" s="224"/>
      <c r="V184" s="224"/>
      <c r="W184" s="224"/>
      <c r="X184" s="224"/>
      <c r="Y184" s="224"/>
      <c r="Z184" s="224"/>
    </row>
    <row r="185" spans="1:26" ht="15.75" customHeight="1" x14ac:dyDescent="0.25">
      <c r="A185" s="224"/>
      <c r="B185" s="224"/>
      <c r="C185" s="224"/>
      <c r="D185" s="224"/>
      <c r="E185" s="224"/>
      <c r="F185" s="224"/>
      <c r="G185" s="224"/>
      <c r="H185" s="224"/>
      <c r="I185" s="224"/>
      <c r="J185" s="224"/>
      <c r="K185" s="224"/>
      <c r="L185" s="224"/>
      <c r="M185" s="224"/>
      <c r="N185" s="224"/>
      <c r="O185" s="224"/>
      <c r="P185" s="224"/>
      <c r="Q185" s="224"/>
      <c r="R185" s="224"/>
      <c r="S185" s="224"/>
      <c r="T185" s="224"/>
      <c r="U185" s="224"/>
      <c r="V185" s="224"/>
      <c r="W185" s="224"/>
      <c r="X185" s="224"/>
      <c r="Y185" s="224"/>
      <c r="Z185" s="224"/>
    </row>
    <row r="186" spans="1:26" ht="15.75" customHeight="1" x14ac:dyDescent="0.25">
      <c r="A186" s="224"/>
      <c r="B186" s="224"/>
      <c r="C186" s="224"/>
      <c r="D186" s="224"/>
      <c r="E186" s="224"/>
      <c r="F186" s="224"/>
      <c r="G186" s="224"/>
      <c r="H186" s="224"/>
      <c r="I186" s="224"/>
      <c r="J186" s="224"/>
      <c r="K186" s="224"/>
      <c r="L186" s="224"/>
      <c r="M186" s="224"/>
      <c r="N186" s="224"/>
      <c r="O186" s="224"/>
      <c r="P186" s="224"/>
      <c r="Q186" s="224"/>
      <c r="R186" s="224"/>
      <c r="S186" s="224"/>
      <c r="T186" s="224"/>
      <c r="U186" s="224"/>
      <c r="V186" s="224"/>
      <c r="W186" s="224"/>
      <c r="X186" s="224"/>
      <c r="Y186" s="224"/>
      <c r="Z186" s="224"/>
    </row>
    <row r="187" spans="1:26" ht="15.75" customHeight="1" x14ac:dyDescent="0.25">
      <c r="A187" s="224"/>
      <c r="B187" s="224"/>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c r="Y187" s="224"/>
      <c r="Z187" s="224"/>
    </row>
    <row r="188" spans="1:26" ht="15.75" customHeight="1" x14ac:dyDescent="0.25">
      <c r="A188" s="224"/>
      <c r="B188" s="224"/>
      <c r="C188" s="224"/>
      <c r="D188" s="224"/>
      <c r="E188" s="224"/>
      <c r="F188" s="224"/>
      <c r="G188" s="224"/>
      <c r="H188" s="224"/>
      <c r="I188" s="224"/>
      <c r="J188" s="224"/>
      <c r="K188" s="224"/>
      <c r="L188" s="224"/>
      <c r="M188" s="224"/>
      <c r="N188" s="224"/>
      <c r="O188" s="224"/>
      <c r="P188" s="224"/>
      <c r="Q188" s="224"/>
      <c r="R188" s="224"/>
      <c r="S188" s="224"/>
      <c r="T188" s="224"/>
      <c r="U188" s="224"/>
      <c r="V188" s="224"/>
      <c r="W188" s="224"/>
      <c r="X188" s="224"/>
      <c r="Y188" s="224"/>
      <c r="Z188" s="224"/>
    </row>
    <row r="189" spans="1:26" ht="15.75" customHeight="1" x14ac:dyDescent="0.25">
      <c r="A189" s="224"/>
      <c r="B189" s="224"/>
      <c r="C189" s="224"/>
      <c r="D189" s="224"/>
      <c r="E189" s="224"/>
      <c r="F189" s="224"/>
      <c r="G189" s="224"/>
      <c r="H189" s="224"/>
      <c r="I189" s="224"/>
      <c r="J189" s="224"/>
      <c r="K189" s="224"/>
      <c r="L189" s="224"/>
      <c r="M189" s="224"/>
      <c r="N189" s="224"/>
      <c r="O189" s="224"/>
      <c r="P189" s="224"/>
      <c r="Q189" s="224"/>
      <c r="R189" s="224"/>
      <c r="S189" s="224"/>
      <c r="T189" s="224"/>
      <c r="U189" s="224"/>
      <c r="V189" s="224"/>
      <c r="W189" s="224"/>
      <c r="X189" s="224"/>
      <c r="Y189" s="224"/>
      <c r="Z189" s="224"/>
    </row>
    <row r="190" spans="1:26" ht="15.75" customHeight="1" x14ac:dyDescent="0.25">
      <c r="A190" s="224"/>
      <c r="B190" s="224"/>
      <c r="C190" s="224"/>
      <c r="D190" s="224"/>
      <c r="E190" s="224"/>
      <c r="F190" s="224"/>
      <c r="G190" s="224"/>
      <c r="H190" s="224"/>
      <c r="I190" s="224"/>
      <c r="J190" s="224"/>
      <c r="K190" s="224"/>
      <c r="L190" s="224"/>
      <c r="M190" s="224"/>
      <c r="N190" s="224"/>
      <c r="O190" s="224"/>
      <c r="P190" s="224"/>
      <c r="Q190" s="224"/>
      <c r="R190" s="224"/>
      <c r="S190" s="224"/>
      <c r="T190" s="224"/>
      <c r="U190" s="224"/>
      <c r="V190" s="224"/>
      <c r="W190" s="224"/>
      <c r="X190" s="224"/>
      <c r="Y190" s="224"/>
      <c r="Z190" s="224"/>
    </row>
    <row r="191" spans="1:26" ht="15.75" customHeight="1" x14ac:dyDescent="0.25">
      <c r="A191" s="224"/>
      <c r="B191" s="224"/>
      <c r="C191" s="224"/>
      <c r="D191" s="224"/>
      <c r="E191" s="224"/>
      <c r="F191" s="224"/>
      <c r="G191" s="224"/>
      <c r="H191" s="224"/>
      <c r="I191" s="224"/>
      <c r="J191" s="224"/>
      <c r="K191" s="224"/>
      <c r="L191" s="224"/>
      <c r="M191" s="224"/>
      <c r="N191" s="224"/>
      <c r="O191" s="224"/>
      <c r="P191" s="224"/>
      <c r="Q191" s="224"/>
      <c r="R191" s="224"/>
      <c r="S191" s="224"/>
      <c r="T191" s="224"/>
      <c r="U191" s="224"/>
      <c r="V191" s="224"/>
      <c r="W191" s="224"/>
      <c r="X191" s="224"/>
      <c r="Y191" s="224"/>
      <c r="Z191" s="224"/>
    </row>
    <row r="192" spans="1:26" ht="15.75" customHeight="1" x14ac:dyDescent="0.25">
      <c r="A192" s="224"/>
      <c r="B192" s="224"/>
      <c r="C192" s="224"/>
      <c r="D192" s="224"/>
      <c r="E192" s="224"/>
      <c r="F192" s="224"/>
      <c r="G192" s="224"/>
      <c r="H192" s="224"/>
      <c r="I192" s="224"/>
      <c r="J192" s="224"/>
      <c r="K192" s="224"/>
      <c r="L192" s="224"/>
      <c r="M192" s="224"/>
      <c r="N192" s="224"/>
      <c r="O192" s="224"/>
      <c r="P192" s="224"/>
      <c r="Q192" s="224"/>
      <c r="R192" s="224"/>
      <c r="S192" s="224"/>
      <c r="T192" s="224"/>
      <c r="U192" s="224"/>
      <c r="V192" s="224"/>
      <c r="W192" s="224"/>
      <c r="X192" s="224"/>
      <c r="Y192" s="224"/>
      <c r="Z192" s="224"/>
    </row>
    <row r="193" spans="1:26" ht="15.75" customHeight="1" x14ac:dyDescent="0.25">
      <c r="A193" s="224"/>
      <c r="B193" s="224"/>
      <c r="C193" s="224"/>
      <c r="D193" s="224"/>
      <c r="E193" s="224"/>
      <c r="F193" s="224"/>
      <c r="G193" s="224"/>
      <c r="H193" s="224"/>
      <c r="I193" s="224"/>
      <c r="J193" s="224"/>
      <c r="K193" s="224"/>
      <c r="L193" s="224"/>
      <c r="M193" s="224"/>
      <c r="N193" s="224"/>
      <c r="O193" s="224"/>
      <c r="P193" s="224"/>
      <c r="Q193" s="224"/>
      <c r="R193" s="224"/>
      <c r="S193" s="224"/>
      <c r="T193" s="224"/>
      <c r="U193" s="224"/>
      <c r="V193" s="224"/>
      <c r="W193" s="224"/>
      <c r="X193" s="224"/>
      <c r="Y193" s="224"/>
      <c r="Z193" s="224"/>
    </row>
    <row r="194" spans="1:26" ht="15.75" customHeight="1" x14ac:dyDescent="0.25">
      <c r="A194" s="224"/>
      <c r="B194" s="224"/>
      <c r="C194" s="224"/>
      <c r="D194" s="224"/>
      <c r="E194" s="224"/>
      <c r="F194" s="224"/>
      <c r="G194" s="224"/>
      <c r="H194" s="224"/>
      <c r="I194" s="224"/>
      <c r="J194" s="224"/>
      <c r="K194" s="224"/>
      <c r="L194" s="224"/>
      <c r="M194" s="224"/>
      <c r="N194" s="224"/>
      <c r="O194" s="224"/>
      <c r="P194" s="224"/>
      <c r="Q194" s="224"/>
      <c r="R194" s="224"/>
      <c r="S194" s="224"/>
      <c r="T194" s="224"/>
      <c r="U194" s="224"/>
      <c r="V194" s="224"/>
      <c r="W194" s="224"/>
      <c r="X194" s="224"/>
      <c r="Y194" s="224"/>
      <c r="Z194" s="224"/>
    </row>
    <row r="195" spans="1:26" ht="15.75" customHeight="1" x14ac:dyDescent="0.25">
      <c r="A195" s="224"/>
      <c r="B195" s="224"/>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4"/>
      <c r="Y195" s="224"/>
      <c r="Z195" s="224"/>
    </row>
    <row r="196" spans="1:26" ht="15.75" customHeight="1" x14ac:dyDescent="0.25">
      <c r="A196" s="224"/>
      <c r="B196" s="224"/>
      <c r="C196" s="224"/>
      <c r="D196" s="224"/>
      <c r="E196" s="224"/>
      <c r="F196" s="224"/>
      <c r="G196" s="224"/>
      <c r="H196" s="224"/>
      <c r="I196" s="224"/>
      <c r="J196" s="224"/>
      <c r="K196" s="224"/>
      <c r="L196" s="224"/>
      <c r="M196" s="224"/>
      <c r="N196" s="224"/>
      <c r="O196" s="224"/>
      <c r="P196" s="224"/>
      <c r="Q196" s="224"/>
      <c r="R196" s="224"/>
      <c r="S196" s="224"/>
      <c r="T196" s="224"/>
      <c r="U196" s="224"/>
      <c r="V196" s="224"/>
      <c r="W196" s="224"/>
      <c r="X196" s="224"/>
      <c r="Y196" s="224"/>
      <c r="Z196" s="224"/>
    </row>
    <row r="197" spans="1:26" ht="15.75" customHeight="1" x14ac:dyDescent="0.25">
      <c r="A197" s="224"/>
      <c r="B197" s="224"/>
      <c r="C197" s="224"/>
      <c r="D197" s="224"/>
      <c r="E197" s="224"/>
      <c r="F197" s="224"/>
      <c r="G197" s="224"/>
      <c r="H197" s="224"/>
      <c r="I197" s="224"/>
      <c r="J197" s="224"/>
      <c r="K197" s="224"/>
      <c r="L197" s="224"/>
      <c r="M197" s="224"/>
      <c r="N197" s="224"/>
      <c r="O197" s="224"/>
      <c r="P197" s="224"/>
      <c r="Q197" s="224"/>
      <c r="R197" s="224"/>
      <c r="S197" s="224"/>
      <c r="T197" s="224"/>
      <c r="U197" s="224"/>
      <c r="V197" s="224"/>
      <c r="W197" s="224"/>
      <c r="X197" s="224"/>
      <c r="Y197" s="224"/>
      <c r="Z197" s="224"/>
    </row>
    <row r="198" spans="1:26" ht="15.75" customHeight="1" x14ac:dyDescent="0.25">
      <c r="A198" s="224"/>
      <c r="B198" s="224"/>
      <c r="C198" s="224"/>
      <c r="D198" s="224"/>
      <c r="E198" s="224"/>
      <c r="F198" s="224"/>
      <c r="G198" s="224"/>
      <c r="H198" s="224"/>
      <c r="I198" s="224"/>
      <c r="J198" s="224"/>
      <c r="K198" s="224"/>
      <c r="L198" s="224"/>
      <c r="M198" s="224"/>
      <c r="N198" s="224"/>
      <c r="O198" s="224"/>
      <c r="P198" s="224"/>
      <c r="Q198" s="224"/>
      <c r="R198" s="224"/>
      <c r="S198" s="224"/>
      <c r="T198" s="224"/>
      <c r="U198" s="224"/>
      <c r="V198" s="224"/>
      <c r="W198" s="224"/>
      <c r="X198" s="224"/>
      <c r="Y198" s="224"/>
      <c r="Z198" s="224"/>
    </row>
    <row r="199" spans="1:26" ht="15.75" customHeight="1" x14ac:dyDescent="0.25">
      <c r="A199" s="224"/>
      <c r="B199" s="224"/>
      <c r="C199" s="224"/>
      <c r="D199" s="224"/>
      <c r="E199" s="224"/>
      <c r="F199" s="224"/>
      <c r="G199" s="224"/>
      <c r="H199" s="224"/>
      <c r="I199" s="224"/>
      <c r="J199" s="224"/>
      <c r="K199" s="224"/>
      <c r="L199" s="224"/>
      <c r="M199" s="224"/>
      <c r="N199" s="224"/>
      <c r="O199" s="224"/>
      <c r="P199" s="224"/>
      <c r="Q199" s="224"/>
      <c r="R199" s="224"/>
      <c r="S199" s="224"/>
      <c r="T199" s="224"/>
      <c r="U199" s="224"/>
      <c r="V199" s="224"/>
      <c r="W199" s="224"/>
      <c r="X199" s="224"/>
      <c r="Y199" s="224"/>
      <c r="Z199" s="224"/>
    </row>
    <row r="200" spans="1:26" ht="15.75" customHeight="1" x14ac:dyDescent="0.25">
      <c r="A200" s="224"/>
      <c r="B200" s="224"/>
      <c r="C200" s="224"/>
      <c r="D200" s="224"/>
      <c r="E200" s="224"/>
      <c r="F200" s="224"/>
      <c r="G200" s="224"/>
      <c r="H200" s="224"/>
      <c r="I200" s="224"/>
      <c r="J200" s="224"/>
      <c r="K200" s="224"/>
      <c r="L200" s="224"/>
      <c r="M200" s="224"/>
      <c r="N200" s="224"/>
      <c r="O200" s="224"/>
      <c r="P200" s="224"/>
      <c r="Q200" s="224"/>
      <c r="R200" s="224"/>
      <c r="S200" s="224"/>
      <c r="T200" s="224"/>
      <c r="U200" s="224"/>
      <c r="V200" s="224"/>
      <c r="W200" s="224"/>
      <c r="X200" s="224"/>
      <c r="Y200" s="224"/>
      <c r="Z200" s="224"/>
    </row>
    <row r="201" spans="1:26" ht="15.75" customHeight="1" x14ac:dyDescent="0.25">
      <c r="A201" s="224"/>
      <c r="B201" s="224"/>
      <c r="C201" s="224"/>
      <c r="D201" s="224"/>
      <c r="E201" s="224"/>
      <c r="F201" s="224"/>
      <c r="G201" s="224"/>
      <c r="H201" s="224"/>
      <c r="I201" s="224"/>
      <c r="J201" s="224"/>
      <c r="K201" s="224"/>
      <c r="L201" s="224"/>
      <c r="M201" s="224"/>
      <c r="N201" s="224"/>
      <c r="O201" s="224"/>
      <c r="P201" s="224"/>
      <c r="Q201" s="224"/>
      <c r="R201" s="224"/>
      <c r="S201" s="224"/>
      <c r="T201" s="224"/>
      <c r="U201" s="224"/>
      <c r="V201" s="224"/>
      <c r="W201" s="224"/>
      <c r="X201" s="224"/>
      <c r="Y201" s="224"/>
      <c r="Z201" s="224"/>
    </row>
    <row r="202" spans="1:26" ht="15.75" customHeight="1" x14ac:dyDescent="0.25">
      <c r="A202" s="224"/>
      <c r="B202" s="224"/>
      <c r="C202" s="224"/>
      <c r="D202" s="224"/>
      <c r="E202" s="224"/>
      <c r="F202" s="224"/>
      <c r="G202" s="224"/>
      <c r="H202" s="224"/>
      <c r="I202" s="224"/>
      <c r="J202" s="224"/>
      <c r="K202" s="224"/>
      <c r="L202" s="224"/>
      <c r="M202" s="224"/>
      <c r="N202" s="224"/>
      <c r="O202" s="224"/>
      <c r="P202" s="224"/>
      <c r="Q202" s="224"/>
      <c r="R202" s="224"/>
      <c r="S202" s="224"/>
      <c r="T202" s="224"/>
      <c r="U202" s="224"/>
      <c r="V202" s="224"/>
      <c r="W202" s="224"/>
      <c r="X202" s="224"/>
      <c r="Y202" s="224"/>
      <c r="Z202" s="224"/>
    </row>
    <row r="203" spans="1:26" ht="15.75" customHeight="1" x14ac:dyDescent="0.25">
      <c r="A203" s="224"/>
      <c r="B203" s="224"/>
      <c r="C203" s="224"/>
      <c r="D203" s="224"/>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row>
    <row r="204" spans="1:26" ht="15.75" customHeight="1" x14ac:dyDescent="0.25">
      <c r="A204" s="224"/>
      <c r="B204" s="224"/>
      <c r="C204" s="224"/>
      <c r="D204" s="224"/>
      <c r="E204" s="224"/>
      <c r="F204" s="224"/>
      <c r="G204" s="224"/>
      <c r="H204" s="224"/>
      <c r="I204" s="224"/>
      <c r="J204" s="224"/>
      <c r="K204" s="224"/>
      <c r="L204" s="224"/>
      <c r="M204" s="224"/>
      <c r="N204" s="224"/>
      <c r="O204" s="224"/>
      <c r="P204" s="224"/>
      <c r="Q204" s="224"/>
      <c r="R204" s="224"/>
      <c r="S204" s="224"/>
      <c r="T204" s="224"/>
      <c r="U204" s="224"/>
      <c r="V204" s="224"/>
      <c r="W204" s="224"/>
      <c r="X204" s="224"/>
      <c r="Y204" s="224"/>
      <c r="Z204" s="224"/>
    </row>
    <row r="205" spans="1:26" ht="15.75" customHeight="1" x14ac:dyDescent="0.25">
      <c r="A205" s="224"/>
      <c r="B205" s="224"/>
      <c r="C205" s="224"/>
      <c r="D205" s="224"/>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row>
    <row r="206" spans="1:26" ht="15.75" customHeight="1" x14ac:dyDescent="0.25">
      <c r="A206" s="224"/>
      <c r="B206" s="224"/>
      <c r="C206" s="224"/>
      <c r="D206" s="224"/>
      <c r="E206" s="224"/>
      <c r="F206" s="224"/>
      <c r="G206" s="224"/>
      <c r="H206" s="224"/>
      <c r="I206" s="224"/>
      <c r="J206" s="224"/>
      <c r="K206" s="224"/>
      <c r="L206" s="224"/>
      <c r="M206" s="224"/>
      <c r="N206" s="224"/>
      <c r="O206" s="224"/>
      <c r="P206" s="224"/>
      <c r="Q206" s="224"/>
      <c r="R206" s="224"/>
      <c r="S206" s="224"/>
      <c r="T206" s="224"/>
      <c r="U206" s="224"/>
      <c r="V206" s="224"/>
      <c r="W206" s="224"/>
      <c r="X206" s="224"/>
      <c r="Y206" s="224"/>
      <c r="Z206" s="224"/>
    </row>
    <row r="207" spans="1:26" ht="15.75" customHeight="1" x14ac:dyDescent="0.25">
      <c r="A207" s="224"/>
      <c r="B207" s="224"/>
      <c r="C207" s="224"/>
      <c r="D207" s="224"/>
      <c r="E207" s="224"/>
      <c r="F207" s="224"/>
      <c r="G207" s="224"/>
      <c r="H207" s="224"/>
      <c r="I207" s="224"/>
      <c r="J207" s="224"/>
      <c r="K207" s="224"/>
      <c r="L207" s="224"/>
      <c r="M207" s="224"/>
      <c r="N207" s="224"/>
      <c r="O207" s="224"/>
      <c r="P207" s="224"/>
      <c r="Q207" s="224"/>
      <c r="R207" s="224"/>
      <c r="S207" s="224"/>
      <c r="T207" s="224"/>
      <c r="U207" s="224"/>
      <c r="V207" s="224"/>
      <c r="W207" s="224"/>
      <c r="X207" s="224"/>
      <c r="Y207" s="224"/>
      <c r="Z207" s="224"/>
    </row>
    <row r="208" spans="1:26" ht="15.75" customHeight="1" x14ac:dyDescent="0.25">
      <c r="A208" s="224"/>
      <c r="B208" s="224"/>
      <c r="C208" s="224"/>
      <c r="D208" s="224"/>
      <c r="E208" s="224"/>
      <c r="F208" s="224"/>
      <c r="G208" s="224"/>
      <c r="H208" s="224"/>
      <c r="I208" s="224"/>
      <c r="J208" s="224"/>
      <c r="K208" s="224"/>
      <c r="L208" s="224"/>
      <c r="M208" s="224"/>
      <c r="N208" s="224"/>
      <c r="O208" s="224"/>
      <c r="P208" s="224"/>
      <c r="Q208" s="224"/>
      <c r="R208" s="224"/>
      <c r="S208" s="224"/>
      <c r="T208" s="224"/>
      <c r="U208" s="224"/>
      <c r="V208" s="224"/>
      <c r="W208" s="224"/>
      <c r="X208" s="224"/>
      <c r="Y208" s="224"/>
      <c r="Z208" s="224"/>
    </row>
    <row r="209" spans="1:26" ht="15.75" customHeight="1" x14ac:dyDescent="0.25">
      <c r="A209" s="224"/>
      <c r="B209" s="224"/>
      <c r="C209" s="224"/>
      <c r="D209" s="224"/>
      <c r="E209" s="224"/>
      <c r="F209" s="224"/>
      <c r="G209" s="224"/>
      <c r="H209" s="224"/>
      <c r="I209" s="224"/>
      <c r="J209" s="224"/>
      <c r="K209" s="224"/>
      <c r="L209" s="224"/>
      <c r="M209" s="224"/>
      <c r="N209" s="224"/>
      <c r="O209" s="224"/>
      <c r="P209" s="224"/>
      <c r="Q209" s="224"/>
      <c r="R209" s="224"/>
      <c r="S209" s="224"/>
      <c r="T209" s="224"/>
      <c r="U209" s="224"/>
      <c r="V209" s="224"/>
      <c r="W209" s="224"/>
      <c r="X209" s="224"/>
      <c r="Y209" s="224"/>
      <c r="Z209" s="224"/>
    </row>
    <row r="210" spans="1:26" ht="15.75" customHeight="1" x14ac:dyDescent="0.25">
      <c r="A210" s="224"/>
      <c r="B210" s="224"/>
      <c r="C210" s="224"/>
      <c r="D210" s="224"/>
      <c r="E210" s="224"/>
      <c r="F210" s="224"/>
      <c r="G210" s="224"/>
      <c r="H210" s="224"/>
      <c r="I210" s="224"/>
      <c r="J210" s="224"/>
      <c r="K210" s="224"/>
      <c r="L210" s="224"/>
      <c r="M210" s="224"/>
      <c r="N210" s="224"/>
      <c r="O210" s="224"/>
      <c r="P210" s="224"/>
      <c r="Q210" s="224"/>
      <c r="R210" s="224"/>
      <c r="S210" s="224"/>
      <c r="T210" s="224"/>
      <c r="U210" s="224"/>
      <c r="V210" s="224"/>
      <c r="W210" s="224"/>
      <c r="X210" s="224"/>
      <c r="Y210" s="224"/>
      <c r="Z210" s="224"/>
    </row>
    <row r="211" spans="1:26" ht="15.75" customHeight="1" x14ac:dyDescent="0.25">
      <c r="A211" s="224"/>
      <c r="B211" s="224"/>
      <c r="C211" s="224"/>
      <c r="D211" s="224"/>
      <c r="E211" s="224"/>
      <c r="F211" s="224"/>
      <c r="G211" s="224"/>
      <c r="H211" s="224"/>
      <c r="I211" s="224"/>
      <c r="J211" s="224"/>
      <c r="K211" s="224"/>
      <c r="L211" s="224"/>
      <c r="M211" s="224"/>
      <c r="N211" s="224"/>
      <c r="O211" s="224"/>
      <c r="P211" s="224"/>
      <c r="Q211" s="224"/>
      <c r="R211" s="224"/>
      <c r="S211" s="224"/>
      <c r="T211" s="224"/>
      <c r="U211" s="224"/>
      <c r="V211" s="224"/>
      <c r="W211" s="224"/>
      <c r="X211" s="224"/>
      <c r="Y211" s="224"/>
      <c r="Z211" s="224"/>
    </row>
    <row r="212" spans="1:26" ht="15.75" customHeight="1" x14ac:dyDescent="0.25">
      <c r="A212" s="224"/>
      <c r="B212" s="224"/>
      <c r="C212" s="224"/>
      <c r="D212" s="224"/>
      <c r="E212" s="224"/>
      <c r="F212" s="224"/>
      <c r="G212" s="224"/>
      <c r="H212" s="224"/>
      <c r="I212" s="224"/>
      <c r="J212" s="224"/>
      <c r="K212" s="224"/>
      <c r="L212" s="224"/>
      <c r="M212" s="224"/>
      <c r="N212" s="224"/>
      <c r="O212" s="224"/>
      <c r="P212" s="224"/>
      <c r="Q212" s="224"/>
      <c r="R212" s="224"/>
      <c r="S212" s="224"/>
      <c r="T212" s="224"/>
      <c r="U212" s="224"/>
      <c r="V212" s="224"/>
      <c r="W212" s="224"/>
      <c r="X212" s="224"/>
      <c r="Y212" s="224"/>
      <c r="Z212" s="224"/>
    </row>
    <row r="213" spans="1:26" ht="15.75" customHeight="1" x14ac:dyDescent="0.25">
      <c r="A213" s="224"/>
      <c r="B213" s="224"/>
      <c r="C213" s="224"/>
      <c r="D213" s="224"/>
      <c r="E213" s="224"/>
      <c r="F213" s="224"/>
      <c r="G213" s="224"/>
      <c r="H213" s="224"/>
      <c r="I213" s="224"/>
      <c r="J213" s="224"/>
      <c r="K213" s="224"/>
      <c r="L213" s="224"/>
      <c r="M213" s="224"/>
      <c r="N213" s="224"/>
      <c r="O213" s="224"/>
      <c r="P213" s="224"/>
      <c r="Q213" s="224"/>
      <c r="R213" s="224"/>
      <c r="S213" s="224"/>
      <c r="T213" s="224"/>
      <c r="U213" s="224"/>
      <c r="V213" s="224"/>
      <c r="W213" s="224"/>
      <c r="X213" s="224"/>
      <c r="Y213" s="224"/>
      <c r="Z213" s="224"/>
    </row>
    <row r="214" spans="1:26" ht="15.75" customHeight="1" x14ac:dyDescent="0.25">
      <c r="A214" s="224"/>
      <c r="B214" s="224"/>
      <c r="C214" s="224"/>
      <c r="D214" s="224"/>
      <c r="E214" s="224"/>
      <c r="F214" s="224"/>
      <c r="G214" s="224"/>
      <c r="H214" s="224"/>
      <c r="I214" s="224"/>
      <c r="J214" s="224"/>
      <c r="K214" s="224"/>
      <c r="L214" s="224"/>
      <c r="M214" s="224"/>
      <c r="N214" s="224"/>
      <c r="O214" s="224"/>
      <c r="P214" s="224"/>
      <c r="Q214" s="224"/>
      <c r="R214" s="224"/>
      <c r="S214" s="224"/>
      <c r="T214" s="224"/>
      <c r="U214" s="224"/>
      <c r="V214" s="224"/>
      <c r="W214" s="224"/>
      <c r="X214" s="224"/>
      <c r="Y214" s="224"/>
      <c r="Z214" s="224"/>
    </row>
    <row r="215" spans="1:26" ht="15.75" customHeight="1" x14ac:dyDescent="0.25">
      <c r="A215" s="224"/>
      <c r="B215" s="224"/>
      <c r="C215" s="224"/>
      <c r="D215" s="224"/>
      <c r="E215" s="224"/>
      <c r="F215" s="224"/>
      <c r="G215" s="224"/>
      <c r="H215" s="224"/>
      <c r="I215" s="224"/>
      <c r="J215" s="224"/>
      <c r="K215" s="224"/>
      <c r="L215" s="224"/>
      <c r="M215" s="224"/>
      <c r="N215" s="224"/>
      <c r="O215" s="224"/>
      <c r="P215" s="224"/>
      <c r="Q215" s="224"/>
      <c r="R215" s="224"/>
      <c r="S215" s="224"/>
      <c r="T215" s="224"/>
      <c r="U215" s="224"/>
      <c r="V215" s="224"/>
      <c r="W215" s="224"/>
      <c r="X215" s="224"/>
      <c r="Y215" s="224"/>
      <c r="Z215" s="224"/>
    </row>
    <row r="216" spans="1:26" ht="15.75" customHeight="1" x14ac:dyDescent="0.25">
      <c r="A216" s="224"/>
      <c r="B216" s="224"/>
      <c r="C216" s="224"/>
      <c r="D216" s="224"/>
      <c r="E216" s="224"/>
      <c r="F216" s="224"/>
      <c r="G216" s="224"/>
      <c r="H216" s="224"/>
      <c r="I216" s="224"/>
      <c r="J216" s="224"/>
      <c r="K216" s="224"/>
      <c r="L216" s="224"/>
      <c r="M216" s="224"/>
      <c r="N216" s="224"/>
      <c r="O216" s="224"/>
      <c r="P216" s="224"/>
      <c r="Q216" s="224"/>
      <c r="R216" s="224"/>
      <c r="S216" s="224"/>
      <c r="T216" s="224"/>
      <c r="U216" s="224"/>
      <c r="V216" s="224"/>
      <c r="W216" s="224"/>
      <c r="X216" s="224"/>
      <c r="Y216" s="224"/>
      <c r="Z216" s="224"/>
    </row>
    <row r="217" spans="1:26" ht="15.75" customHeight="1" x14ac:dyDescent="0.25">
      <c r="A217" s="224"/>
      <c r="B217" s="224"/>
      <c r="C217" s="224"/>
      <c r="D217" s="224"/>
      <c r="E217" s="224"/>
      <c r="F217" s="224"/>
      <c r="G217" s="224"/>
      <c r="H217" s="224"/>
      <c r="I217" s="224"/>
      <c r="J217" s="224"/>
      <c r="K217" s="224"/>
      <c r="L217" s="224"/>
      <c r="M217" s="224"/>
      <c r="N217" s="224"/>
      <c r="O217" s="224"/>
      <c r="P217" s="224"/>
      <c r="Q217" s="224"/>
      <c r="R217" s="224"/>
      <c r="S217" s="224"/>
      <c r="T217" s="224"/>
      <c r="U217" s="224"/>
      <c r="V217" s="224"/>
      <c r="W217" s="224"/>
      <c r="X217" s="224"/>
      <c r="Y217" s="224"/>
      <c r="Z217" s="224"/>
    </row>
    <row r="218" spans="1:26" ht="15.75" customHeight="1" x14ac:dyDescent="0.25">
      <c r="A218" s="224"/>
      <c r="B218" s="224"/>
      <c r="C218" s="224"/>
      <c r="D218" s="224"/>
      <c r="E218" s="224"/>
      <c r="F218" s="224"/>
      <c r="G218" s="224"/>
      <c r="H218" s="224"/>
      <c r="I218" s="224"/>
      <c r="J218" s="224"/>
      <c r="K218" s="224"/>
      <c r="L218" s="224"/>
      <c r="M218" s="224"/>
      <c r="N218" s="224"/>
      <c r="O218" s="224"/>
      <c r="P218" s="224"/>
      <c r="Q218" s="224"/>
      <c r="R218" s="224"/>
      <c r="S218" s="224"/>
      <c r="T218" s="224"/>
      <c r="U218" s="224"/>
      <c r="V218" s="224"/>
      <c r="W218" s="224"/>
      <c r="X218" s="224"/>
      <c r="Y218" s="224"/>
      <c r="Z218" s="224"/>
    </row>
    <row r="219" spans="1:26" ht="15.75" customHeight="1" x14ac:dyDescent="0.25">
      <c r="A219" s="224"/>
      <c r="B219" s="224"/>
      <c r="C219" s="224"/>
      <c r="D219" s="224"/>
      <c r="E219" s="224"/>
      <c r="F219" s="224"/>
      <c r="G219" s="224"/>
      <c r="H219" s="224"/>
      <c r="I219" s="224"/>
      <c r="J219" s="224"/>
      <c r="K219" s="224"/>
      <c r="L219" s="224"/>
      <c r="M219" s="224"/>
      <c r="N219" s="224"/>
      <c r="O219" s="224"/>
      <c r="P219" s="224"/>
      <c r="Q219" s="224"/>
      <c r="R219" s="224"/>
      <c r="S219" s="224"/>
      <c r="T219" s="224"/>
      <c r="U219" s="224"/>
      <c r="V219" s="224"/>
      <c r="W219" s="224"/>
      <c r="X219" s="224"/>
      <c r="Y219" s="224"/>
      <c r="Z219" s="224"/>
    </row>
    <row r="220" spans="1:26" ht="15.75" customHeight="1" x14ac:dyDescent="0.25">
      <c r="A220" s="224"/>
      <c r="B220" s="224"/>
      <c r="C220" s="224"/>
      <c r="D220" s="224"/>
      <c r="E220" s="224"/>
      <c r="F220" s="224"/>
      <c r="G220" s="224"/>
      <c r="H220" s="224"/>
      <c r="I220" s="224"/>
      <c r="J220" s="224"/>
      <c r="K220" s="224"/>
      <c r="L220" s="224"/>
      <c r="M220" s="224"/>
      <c r="N220" s="224"/>
      <c r="O220" s="224"/>
      <c r="P220" s="224"/>
      <c r="Q220" s="224"/>
      <c r="R220" s="224"/>
      <c r="S220" s="224"/>
      <c r="T220" s="224"/>
      <c r="U220" s="224"/>
      <c r="V220" s="224"/>
      <c r="W220" s="224"/>
      <c r="X220" s="224"/>
      <c r="Y220" s="224"/>
      <c r="Z220" s="224"/>
    </row>
    <row r="221" spans="1:26" ht="15.75" customHeight="1" x14ac:dyDescent="0.25">
      <c r="A221" s="224"/>
      <c r="B221" s="224"/>
      <c r="C221" s="224"/>
      <c r="D221" s="224"/>
      <c r="E221" s="224"/>
      <c r="F221" s="224"/>
      <c r="G221" s="224"/>
      <c r="H221" s="224"/>
      <c r="I221" s="224"/>
      <c r="J221" s="224"/>
      <c r="K221" s="224"/>
      <c r="L221" s="224"/>
      <c r="M221" s="224"/>
      <c r="N221" s="224"/>
      <c r="O221" s="224"/>
      <c r="P221" s="224"/>
      <c r="Q221" s="224"/>
      <c r="R221" s="224"/>
      <c r="S221" s="224"/>
      <c r="T221" s="224"/>
      <c r="U221" s="224"/>
      <c r="V221" s="224"/>
      <c r="W221" s="224"/>
      <c r="X221" s="224"/>
      <c r="Y221" s="224"/>
      <c r="Z221" s="224"/>
    </row>
    <row r="222" spans="1:26" ht="15.75" customHeight="1" x14ac:dyDescent="0.25">
      <c r="A222" s="224"/>
      <c r="B222" s="224"/>
      <c r="C222" s="224"/>
      <c r="D222" s="224"/>
      <c r="E222" s="224"/>
      <c r="F222" s="224"/>
      <c r="G222" s="224"/>
      <c r="H222" s="224"/>
      <c r="I222" s="224"/>
      <c r="J222" s="224"/>
      <c r="K222" s="224"/>
      <c r="L222" s="224"/>
      <c r="M222" s="224"/>
      <c r="N222" s="224"/>
      <c r="O222" s="224"/>
      <c r="P222" s="224"/>
      <c r="Q222" s="224"/>
      <c r="R222" s="224"/>
      <c r="S222" s="224"/>
      <c r="T222" s="224"/>
      <c r="U222" s="224"/>
      <c r="V222" s="224"/>
      <c r="W222" s="224"/>
      <c r="X222" s="224"/>
      <c r="Y222" s="224"/>
      <c r="Z222" s="224"/>
    </row>
    <row r="223" spans="1:26" ht="15.75" customHeight="1" x14ac:dyDescent="0.25">
      <c r="A223" s="224"/>
      <c r="B223" s="224"/>
      <c r="C223" s="224"/>
      <c r="D223" s="224"/>
      <c r="E223" s="224"/>
      <c r="F223" s="224"/>
      <c r="G223" s="224"/>
      <c r="H223" s="224"/>
      <c r="I223" s="224"/>
      <c r="J223" s="224"/>
      <c r="K223" s="224"/>
      <c r="L223" s="224"/>
      <c r="M223" s="224"/>
      <c r="N223" s="224"/>
      <c r="O223" s="224"/>
      <c r="P223" s="224"/>
      <c r="Q223" s="224"/>
      <c r="R223" s="224"/>
      <c r="S223" s="224"/>
      <c r="T223" s="224"/>
      <c r="U223" s="224"/>
      <c r="V223" s="224"/>
      <c r="W223" s="224"/>
      <c r="X223" s="224"/>
      <c r="Y223" s="224"/>
      <c r="Z223" s="224"/>
    </row>
    <row r="224" spans="1:26" ht="15.75" customHeight="1" x14ac:dyDescent="0.25">
      <c r="A224" s="224"/>
      <c r="B224" s="224"/>
      <c r="C224" s="224"/>
      <c r="D224" s="224"/>
      <c r="E224" s="224"/>
      <c r="F224" s="224"/>
      <c r="G224" s="224"/>
      <c r="H224" s="224"/>
      <c r="I224" s="224"/>
      <c r="J224" s="224"/>
      <c r="K224" s="224"/>
      <c r="L224" s="224"/>
      <c r="M224" s="224"/>
      <c r="N224" s="224"/>
      <c r="O224" s="224"/>
      <c r="P224" s="224"/>
      <c r="Q224" s="224"/>
      <c r="R224" s="224"/>
      <c r="S224" s="224"/>
      <c r="T224" s="224"/>
      <c r="U224" s="224"/>
      <c r="V224" s="224"/>
      <c r="W224" s="224"/>
      <c r="X224" s="224"/>
      <c r="Y224" s="224"/>
      <c r="Z224" s="224"/>
    </row>
    <row r="225" spans="1:26" ht="15.75" customHeight="1" x14ac:dyDescent="0.25">
      <c r="A225" s="224"/>
      <c r="B225" s="224"/>
      <c r="C225" s="224"/>
      <c r="D225" s="224"/>
      <c r="E225" s="224"/>
      <c r="F225" s="224"/>
      <c r="G225" s="224"/>
      <c r="H225" s="224"/>
      <c r="I225" s="224"/>
      <c r="J225" s="224"/>
      <c r="K225" s="224"/>
      <c r="L225" s="224"/>
      <c r="M225" s="224"/>
      <c r="N225" s="224"/>
      <c r="O225" s="224"/>
      <c r="P225" s="224"/>
      <c r="Q225" s="224"/>
      <c r="R225" s="224"/>
      <c r="S225" s="224"/>
      <c r="T225" s="224"/>
      <c r="U225" s="224"/>
      <c r="V225" s="224"/>
      <c r="W225" s="224"/>
      <c r="X225" s="224"/>
      <c r="Y225" s="224"/>
      <c r="Z225" s="224"/>
    </row>
    <row r="226" spans="1:26" ht="15.75" customHeight="1" x14ac:dyDescent="0.25">
      <c r="A226" s="224"/>
      <c r="B226" s="224"/>
      <c r="C226" s="224"/>
      <c r="D226" s="224"/>
      <c r="E226" s="224"/>
      <c r="F226" s="224"/>
      <c r="G226" s="224"/>
      <c r="H226" s="224"/>
      <c r="I226" s="224"/>
      <c r="J226" s="224"/>
      <c r="K226" s="224"/>
      <c r="L226" s="224"/>
      <c r="M226" s="224"/>
      <c r="N226" s="224"/>
      <c r="O226" s="224"/>
      <c r="P226" s="224"/>
      <c r="Q226" s="224"/>
      <c r="R226" s="224"/>
      <c r="S226" s="224"/>
      <c r="T226" s="224"/>
      <c r="U226" s="224"/>
      <c r="V226" s="224"/>
      <c r="W226" s="224"/>
      <c r="X226" s="224"/>
      <c r="Y226" s="224"/>
      <c r="Z226" s="224"/>
    </row>
    <row r="227" spans="1:26" ht="15.75" customHeight="1" x14ac:dyDescent="0.25">
      <c r="A227" s="224"/>
      <c r="B227" s="224"/>
      <c r="C227" s="224"/>
      <c r="D227" s="224"/>
      <c r="E227" s="224"/>
      <c r="F227" s="224"/>
      <c r="G227" s="224"/>
      <c r="H227" s="224"/>
      <c r="I227" s="224"/>
      <c r="J227" s="224"/>
      <c r="K227" s="224"/>
      <c r="L227" s="224"/>
      <c r="M227" s="224"/>
      <c r="N227" s="224"/>
      <c r="O227" s="224"/>
      <c r="P227" s="224"/>
      <c r="Q227" s="224"/>
      <c r="R227" s="224"/>
      <c r="S227" s="224"/>
      <c r="T227" s="224"/>
      <c r="U227" s="224"/>
      <c r="V227" s="224"/>
      <c r="W227" s="224"/>
      <c r="X227" s="224"/>
      <c r="Y227" s="224"/>
      <c r="Z227" s="224"/>
    </row>
    <row r="228" spans="1:26" ht="15.75" customHeight="1" x14ac:dyDescent="0.25">
      <c r="A228" s="224"/>
      <c r="B228" s="224"/>
      <c r="C228" s="224"/>
      <c r="D228" s="224"/>
      <c r="E228" s="224"/>
      <c r="F228" s="224"/>
      <c r="G228" s="224"/>
      <c r="H228" s="224"/>
      <c r="I228" s="224"/>
      <c r="J228" s="224"/>
      <c r="K228" s="224"/>
      <c r="L228" s="224"/>
      <c r="M228" s="224"/>
      <c r="N228" s="224"/>
      <c r="O228" s="224"/>
      <c r="P228" s="224"/>
      <c r="Q228" s="224"/>
      <c r="R228" s="224"/>
      <c r="S228" s="224"/>
      <c r="T228" s="224"/>
      <c r="U228" s="224"/>
      <c r="V228" s="224"/>
      <c r="W228" s="224"/>
      <c r="X228" s="224"/>
      <c r="Y228" s="224"/>
      <c r="Z228" s="224"/>
    </row>
    <row r="229" spans="1:26" ht="15.75" customHeight="1" x14ac:dyDescent="0.25">
      <c r="A229" s="224"/>
      <c r="B229" s="224"/>
      <c r="C229" s="224"/>
      <c r="D229" s="224"/>
      <c r="E229" s="224"/>
      <c r="F229" s="224"/>
      <c r="G229" s="224"/>
      <c r="H229" s="224"/>
      <c r="I229" s="224"/>
      <c r="J229" s="224"/>
      <c r="K229" s="224"/>
      <c r="L229" s="224"/>
      <c r="M229" s="224"/>
      <c r="N229" s="224"/>
      <c r="O229" s="224"/>
      <c r="P229" s="224"/>
      <c r="Q229" s="224"/>
      <c r="R229" s="224"/>
      <c r="S229" s="224"/>
      <c r="T229" s="224"/>
      <c r="U229" s="224"/>
      <c r="V229" s="224"/>
      <c r="W229" s="224"/>
      <c r="X229" s="224"/>
      <c r="Y229" s="224"/>
      <c r="Z229" s="224"/>
    </row>
    <row r="230" spans="1:26" ht="15.75" customHeight="1" x14ac:dyDescent="0.25">
      <c r="A230" s="224"/>
      <c r="B230" s="224"/>
      <c r="C230" s="224"/>
      <c r="D230" s="224"/>
      <c r="E230" s="224"/>
      <c r="F230" s="224"/>
      <c r="G230" s="224"/>
      <c r="H230" s="224"/>
      <c r="I230" s="224"/>
      <c r="J230" s="224"/>
      <c r="K230" s="224"/>
      <c r="L230" s="224"/>
      <c r="M230" s="224"/>
      <c r="N230" s="224"/>
      <c r="O230" s="224"/>
      <c r="P230" s="224"/>
      <c r="Q230" s="224"/>
      <c r="R230" s="224"/>
      <c r="S230" s="224"/>
      <c r="T230" s="224"/>
      <c r="U230" s="224"/>
      <c r="V230" s="224"/>
      <c r="W230" s="224"/>
      <c r="X230" s="224"/>
      <c r="Y230" s="224"/>
      <c r="Z230" s="224"/>
    </row>
    <row r="231" spans="1:26" ht="15.75" customHeight="1" x14ac:dyDescent="0.25">
      <c r="A231" s="224"/>
      <c r="B231" s="224"/>
      <c r="C231" s="224"/>
      <c r="D231" s="224"/>
      <c r="E231" s="224"/>
      <c r="F231" s="224"/>
      <c r="G231" s="224"/>
      <c r="H231" s="224"/>
      <c r="I231" s="224"/>
      <c r="J231" s="224"/>
      <c r="K231" s="224"/>
      <c r="L231" s="224"/>
      <c r="M231" s="224"/>
      <c r="N231" s="224"/>
      <c r="O231" s="224"/>
      <c r="P231" s="224"/>
      <c r="Q231" s="224"/>
      <c r="R231" s="224"/>
      <c r="S231" s="224"/>
      <c r="T231" s="224"/>
      <c r="U231" s="224"/>
      <c r="V231" s="224"/>
      <c r="W231" s="224"/>
      <c r="X231" s="224"/>
      <c r="Y231" s="224"/>
      <c r="Z231" s="224"/>
    </row>
    <row r="232" spans="1:26" ht="15.75" customHeight="1" x14ac:dyDescent="0.25">
      <c r="A232" s="224"/>
      <c r="B232" s="224"/>
      <c r="C232" s="224"/>
      <c r="D232" s="224"/>
      <c r="E232" s="224"/>
      <c r="F232" s="224"/>
      <c r="G232" s="224"/>
      <c r="H232" s="224"/>
      <c r="I232" s="224"/>
      <c r="J232" s="224"/>
      <c r="K232" s="224"/>
      <c r="L232" s="224"/>
      <c r="M232" s="224"/>
      <c r="N232" s="224"/>
      <c r="O232" s="224"/>
      <c r="P232" s="224"/>
      <c r="Q232" s="224"/>
      <c r="R232" s="224"/>
      <c r="S232" s="224"/>
      <c r="T232" s="224"/>
      <c r="U232" s="224"/>
      <c r="V232" s="224"/>
      <c r="W232" s="224"/>
      <c r="X232" s="224"/>
      <c r="Y232" s="224"/>
      <c r="Z232" s="224"/>
    </row>
    <row r="233" spans="1:26" ht="15.75" customHeight="1" x14ac:dyDescent="0.25">
      <c r="A233" s="224"/>
      <c r="B233" s="224"/>
      <c r="C233" s="224"/>
      <c r="D233" s="224"/>
      <c r="E233" s="224"/>
      <c r="F233" s="224"/>
      <c r="G233" s="224"/>
      <c r="H233" s="224"/>
      <c r="I233" s="224"/>
      <c r="J233" s="224"/>
      <c r="K233" s="224"/>
      <c r="L233" s="224"/>
      <c r="M233" s="224"/>
      <c r="N233" s="224"/>
      <c r="O233" s="224"/>
      <c r="P233" s="224"/>
      <c r="Q233" s="224"/>
      <c r="R233" s="224"/>
      <c r="S233" s="224"/>
      <c r="T233" s="224"/>
      <c r="U233" s="224"/>
      <c r="V233" s="224"/>
      <c r="W233" s="224"/>
      <c r="X233" s="224"/>
      <c r="Y233" s="224"/>
      <c r="Z233" s="224"/>
    </row>
    <row r="234" spans="1:26" ht="15.75" customHeight="1" x14ac:dyDescent="0.25">
      <c r="A234" s="224"/>
      <c r="B234" s="224"/>
      <c r="C234" s="224"/>
      <c r="D234" s="224"/>
      <c r="E234" s="224"/>
      <c r="F234" s="224"/>
      <c r="G234" s="224"/>
      <c r="H234" s="224"/>
      <c r="I234" s="224"/>
      <c r="J234" s="224"/>
      <c r="K234" s="224"/>
      <c r="L234" s="224"/>
      <c r="M234" s="224"/>
      <c r="N234" s="224"/>
      <c r="O234" s="224"/>
      <c r="P234" s="224"/>
      <c r="Q234" s="224"/>
      <c r="R234" s="224"/>
      <c r="S234" s="224"/>
      <c r="T234" s="224"/>
      <c r="U234" s="224"/>
      <c r="V234" s="224"/>
      <c r="W234" s="224"/>
      <c r="X234" s="224"/>
      <c r="Y234" s="224"/>
      <c r="Z234" s="224"/>
    </row>
    <row r="235" spans="1:26" ht="15.75" customHeight="1" x14ac:dyDescent="0.25">
      <c r="A235" s="224"/>
      <c r="B235" s="224"/>
      <c r="C235" s="224"/>
      <c r="D235" s="224"/>
      <c r="E235" s="224"/>
      <c r="F235" s="224"/>
      <c r="G235" s="224"/>
      <c r="H235" s="224"/>
      <c r="I235" s="224"/>
      <c r="J235" s="224"/>
      <c r="K235" s="224"/>
      <c r="L235" s="224"/>
      <c r="M235" s="224"/>
      <c r="N235" s="224"/>
      <c r="O235" s="224"/>
      <c r="P235" s="224"/>
      <c r="Q235" s="224"/>
      <c r="R235" s="224"/>
      <c r="S235" s="224"/>
      <c r="T235" s="224"/>
      <c r="U235" s="224"/>
      <c r="V235" s="224"/>
      <c r="W235" s="224"/>
      <c r="X235" s="224"/>
      <c r="Y235" s="224"/>
      <c r="Z235" s="224"/>
    </row>
    <row r="236" spans="1:26" ht="15.75" customHeight="1" x14ac:dyDescent="0.25">
      <c r="A236" s="224"/>
      <c r="B236" s="224"/>
      <c r="C236" s="224"/>
      <c r="D236" s="224"/>
      <c r="E236" s="224"/>
      <c r="F236" s="224"/>
      <c r="G236" s="224"/>
      <c r="H236" s="224"/>
      <c r="I236" s="224"/>
      <c r="J236" s="224"/>
      <c r="K236" s="224"/>
      <c r="L236" s="224"/>
      <c r="M236" s="224"/>
      <c r="N236" s="224"/>
      <c r="O236" s="224"/>
      <c r="P236" s="224"/>
      <c r="Q236" s="224"/>
      <c r="R236" s="224"/>
      <c r="S236" s="224"/>
      <c r="T236" s="224"/>
      <c r="U236" s="224"/>
      <c r="V236" s="224"/>
      <c r="W236" s="224"/>
      <c r="X236" s="224"/>
      <c r="Y236" s="224"/>
      <c r="Z236" s="224"/>
    </row>
    <row r="237" spans="1:26" ht="15.75" customHeight="1" x14ac:dyDescent="0.25">
      <c r="A237" s="224"/>
      <c r="B237" s="224"/>
      <c r="C237" s="224"/>
      <c r="D237" s="224"/>
      <c r="E237" s="224"/>
      <c r="F237" s="224"/>
      <c r="G237" s="224"/>
      <c r="H237" s="224"/>
      <c r="I237" s="224"/>
      <c r="J237" s="224"/>
      <c r="K237" s="224"/>
      <c r="L237" s="224"/>
      <c r="M237" s="224"/>
      <c r="N237" s="224"/>
      <c r="O237" s="224"/>
      <c r="P237" s="224"/>
      <c r="Q237" s="224"/>
      <c r="R237" s="224"/>
      <c r="S237" s="224"/>
      <c r="T237" s="224"/>
      <c r="U237" s="224"/>
      <c r="V237" s="224"/>
      <c r="W237" s="224"/>
      <c r="X237" s="224"/>
      <c r="Y237" s="224"/>
      <c r="Z237" s="224"/>
    </row>
    <row r="238" spans="1:26" ht="15.75" customHeight="1" x14ac:dyDescent="0.25">
      <c r="A238" s="224"/>
      <c r="B238" s="224"/>
      <c r="C238" s="224"/>
      <c r="D238" s="224"/>
      <c r="E238" s="224"/>
      <c r="F238" s="224"/>
      <c r="G238" s="224"/>
      <c r="H238" s="224"/>
      <c r="I238" s="224"/>
      <c r="J238" s="224"/>
      <c r="K238" s="224"/>
      <c r="L238" s="224"/>
      <c r="M238" s="224"/>
      <c r="N238" s="224"/>
      <c r="O238" s="224"/>
      <c r="P238" s="224"/>
      <c r="Q238" s="224"/>
      <c r="R238" s="224"/>
      <c r="S238" s="224"/>
      <c r="T238" s="224"/>
      <c r="U238" s="224"/>
      <c r="V238" s="224"/>
      <c r="W238" s="224"/>
      <c r="X238" s="224"/>
      <c r="Y238" s="224"/>
      <c r="Z238" s="224"/>
    </row>
    <row r="239" spans="1:26" ht="15.75" customHeight="1" x14ac:dyDescent="0.25">
      <c r="A239" s="224"/>
      <c r="B239" s="224"/>
      <c r="C239" s="224"/>
      <c r="D239" s="224"/>
      <c r="E239" s="224"/>
      <c r="F239" s="224"/>
      <c r="G239" s="224"/>
      <c r="H239" s="224"/>
      <c r="I239" s="224"/>
      <c r="J239" s="224"/>
      <c r="K239" s="224"/>
      <c r="L239" s="224"/>
      <c r="M239" s="224"/>
      <c r="N239" s="224"/>
      <c r="O239" s="224"/>
      <c r="P239" s="224"/>
      <c r="Q239" s="224"/>
      <c r="R239" s="224"/>
      <c r="S239" s="224"/>
      <c r="T239" s="224"/>
      <c r="U239" s="224"/>
      <c r="V239" s="224"/>
      <c r="W239" s="224"/>
      <c r="X239" s="224"/>
      <c r="Y239" s="224"/>
      <c r="Z239" s="224"/>
    </row>
    <row r="240" spans="1:26" ht="15.75" customHeight="1" x14ac:dyDescent="0.25">
      <c r="A240" s="224"/>
      <c r="B240" s="224"/>
      <c r="C240" s="224"/>
      <c r="D240" s="224"/>
      <c r="E240" s="224"/>
      <c r="F240" s="224"/>
      <c r="G240" s="224"/>
      <c r="H240" s="224"/>
      <c r="I240" s="224"/>
      <c r="J240" s="224"/>
      <c r="K240" s="224"/>
      <c r="L240" s="224"/>
      <c r="M240" s="224"/>
      <c r="N240" s="224"/>
      <c r="O240" s="224"/>
      <c r="P240" s="224"/>
      <c r="Q240" s="224"/>
      <c r="R240" s="224"/>
      <c r="S240" s="224"/>
      <c r="T240" s="224"/>
      <c r="U240" s="224"/>
      <c r="V240" s="224"/>
      <c r="W240" s="224"/>
      <c r="X240" s="224"/>
      <c r="Y240" s="224"/>
      <c r="Z240" s="224"/>
    </row>
    <row r="241" spans="1:26" ht="15.75" customHeight="1" x14ac:dyDescent="0.25">
      <c r="A241" s="224"/>
      <c r="B241" s="224"/>
      <c r="C241" s="224"/>
      <c r="D241" s="224"/>
      <c r="E241" s="224"/>
      <c r="F241" s="224"/>
      <c r="G241" s="224"/>
      <c r="H241" s="224"/>
      <c r="I241" s="224"/>
      <c r="J241" s="224"/>
      <c r="K241" s="224"/>
      <c r="L241" s="224"/>
      <c r="M241" s="224"/>
      <c r="N241" s="224"/>
      <c r="O241" s="224"/>
      <c r="P241" s="224"/>
      <c r="Q241" s="224"/>
      <c r="R241" s="224"/>
      <c r="S241" s="224"/>
      <c r="T241" s="224"/>
      <c r="U241" s="224"/>
      <c r="V241" s="224"/>
      <c r="W241" s="224"/>
      <c r="X241" s="224"/>
      <c r="Y241" s="224"/>
      <c r="Z241" s="224"/>
    </row>
    <row r="242" spans="1:26" ht="15.75" customHeight="1" x14ac:dyDescent="0.25">
      <c r="A242" s="224"/>
      <c r="B242" s="224"/>
      <c r="C242" s="224"/>
      <c r="D242" s="224"/>
      <c r="E242" s="224"/>
      <c r="F242" s="224"/>
      <c r="G242" s="224"/>
      <c r="H242" s="224"/>
      <c r="I242" s="224"/>
      <c r="J242" s="224"/>
      <c r="K242" s="224"/>
      <c r="L242" s="224"/>
      <c r="M242" s="224"/>
      <c r="N242" s="224"/>
      <c r="O242" s="224"/>
      <c r="P242" s="224"/>
      <c r="Q242" s="224"/>
      <c r="R242" s="224"/>
      <c r="S242" s="224"/>
      <c r="T242" s="224"/>
      <c r="U242" s="224"/>
      <c r="V242" s="224"/>
      <c r="W242" s="224"/>
      <c r="X242" s="224"/>
      <c r="Y242" s="224"/>
      <c r="Z242" s="224"/>
    </row>
    <row r="243" spans="1:26" ht="15.75" customHeight="1" x14ac:dyDescent="0.25">
      <c r="A243" s="224"/>
      <c r="B243" s="224"/>
      <c r="C243" s="224"/>
      <c r="D243" s="224"/>
      <c r="E243" s="224"/>
      <c r="F243" s="224"/>
      <c r="G243" s="224"/>
      <c r="H243" s="224"/>
      <c r="I243" s="224"/>
      <c r="J243" s="224"/>
      <c r="K243" s="224"/>
      <c r="L243" s="224"/>
      <c r="M243" s="224"/>
      <c r="N243" s="224"/>
      <c r="O243" s="224"/>
      <c r="P243" s="224"/>
      <c r="Q243" s="224"/>
      <c r="R243" s="224"/>
      <c r="S243" s="224"/>
      <c r="T243" s="224"/>
      <c r="U243" s="224"/>
      <c r="V243" s="224"/>
      <c r="W243" s="224"/>
      <c r="X243" s="224"/>
      <c r="Y243" s="224"/>
      <c r="Z243" s="224"/>
    </row>
    <row r="244" spans="1:26" ht="15.75" customHeight="1" x14ac:dyDescent="0.25">
      <c r="A244" s="224"/>
      <c r="B244" s="224"/>
      <c r="C244" s="224"/>
      <c r="D244" s="224"/>
      <c r="E244" s="224"/>
      <c r="F244" s="224"/>
      <c r="G244" s="224"/>
      <c r="H244" s="224"/>
      <c r="I244" s="224"/>
      <c r="J244" s="224"/>
      <c r="K244" s="224"/>
      <c r="L244" s="224"/>
      <c r="M244" s="224"/>
      <c r="N244" s="224"/>
      <c r="O244" s="224"/>
      <c r="P244" s="224"/>
      <c r="Q244" s="224"/>
      <c r="R244" s="224"/>
      <c r="S244" s="224"/>
      <c r="T244" s="224"/>
      <c r="U244" s="224"/>
      <c r="V244" s="224"/>
      <c r="W244" s="224"/>
      <c r="X244" s="224"/>
      <c r="Y244" s="224"/>
      <c r="Z244" s="224"/>
    </row>
    <row r="245" spans="1:26" ht="15.75" customHeight="1" x14ac:dyDescent="0.25">
      <c r="A245" s="224"/>
      <c r="B245" s="224"/>
      <c r="C245" s="224"/>
      <c r="D245" s="224"/>
      <c r="E245" s="224"/>
      <c r="F245" s="224"/>
      <c r="G245" s="224"/>
      <c r="H245" s="224"/>
      <c r="I245" s="224"/>
      <c r="J245" s="224"/>
      <c r="K245" s="224"/>
      <c r="L245" s="224"/>
      <c r="M245" s="224"/>
      <c r="N245" s="224"/>
      <c r="O245" s="224"/>
      <c r="P245" s="224"/>
      <c r="Q245" s="224"/>
      <c r="R245" s="224"/>
      <c r="S245" s="224"/>
      <c r="T245" s="224"/>
      <c r="U245" s="224"/>
      <c r="V245" s="224"/>
      <c r="W245" s="224"/>
      <c r="X245" s="224"/>
      <c r="Y245" s="224"/>
      <c r="Z245" s="224"/>
    </row>
    <row r="246" spans="1:26" ht="15.75" customHeight="1" x14ac:dyDescent="0.25">
      <c r="A246" s="224"/>
      <c r="B246" s="224"/>
      <c r="C246" s="224"/>
      <c r="D246" s="224"/>
      <c r="E246" s="224"/>
      <c r="F246" s="224"/>
      <c r="G246" s="224"/>
      <c r="H246" s="224"/>
      <c r="I246" s="224"/>
      <c r="J246" s="224"/>
      <c r="K246" s="224"/>
      <c r="L246" s="224"/>
      <c r="M246" s="224"/>
      <c r="N246" s="224"/>
      <c r="O246" s="224"/>
      <c r="P246" s="224"/>
      <c r="Q246" s="224"/>
      <c r="R246" s="224"/>
      <c r="S246" s="224"/>
      <c r="T246" s="224"/>
      <c r="U246" s="224"/>
      <c r="V246" s="224"/>
      <c r="W246" s="224"/>
      <c r="X246" s="224"/>
      <c r="Y246" s="224"/>
      <c r="Z246" s="224"/>
    </row>
    <row r="247" spans="1:26" ht="15.75" customHeight="1" x14ac:dyDescent="0.25">
      <c r="A247" s="224"/>
      <c r="B247" s="224"/>
      <c r="C247" s="224"/>
      <c r="D247" s="224"/>
      <c r="E247" s="224"/>
      <c r="F247" s="224"/>
      <c r="G247" s="224"/>
      <c r="H247" s="224"/>
      <c r="I247" s="224"/>
      <c r="J247" s="224"/>
      <c r="K247" s="224"/>
      <c r="L247" s="224"/>
      <c r="M247" s="224"/>
      <c r="N247" s="224"/>
      <c r="O247" s="224"/>
      <c r="P247" s="224"/>
      <c r="Q247" s="224"/>
      <c r="R247" s="224"/>
      <c r="S247" s="224"/>
      <c r="T247" s="224"/>
      <c r="U247" s="224"/>
      <c r="V247" s="224"/>
      <c r="W247" s="224"/>
      <c r="X247" s="224"/>
      <c r="Y247" s="224"/>
      <c r="Z247" s="224"/>
    </row>
    <row r="248" spans="1:26" ht="15.75" customHeight="1" x14ac:dyDescent="0.25">
      <c r="A248" s="224"/>
      <c r="B248" s="224"/>
      <c r="C248" s="224"/>
      <c r="D248" s="224"/>
      <c r="E248" s="224"/>
      <c r="F248" s="224"/>
      <c r="G248" s="224"/>
      <c r="H248" s="224"/>
      <c r="I248" s="224"/>
      <c r="J248" s="224"/>
      <c r="K248" s="224"/>
      <c r="L248" s="224"/>
      <c r="M248" s="224"/>
      <c r="N248" s="224"/>
      <c r="O248" s="224"/>
      <c r="P248" s="224"/>
      <c r="Q248" s="224"/>
      <c r="R248" s="224"/>
      <c r="S248" s="224"/>
      <c r="T248" s="224"/>
      <c r="U248" s="224"/>
      <c r="V248" s="224"/>
      <c r="W248" s="224"/>
      <c r="X248" s="224"/>
      <c r="Y248" s="224"/>
      <c r="Z248" s="224"/>
    </row>
    <row r="249" spans="1:26" ht="15.75" customHeight="1" x14ac:dyDescent="0.25">
      <c r="A249" s="224"/>
      <c r="B249" s="224"/>
      <c r="C249" s="224"/>
      <c r="D249" s="224"/>
      <c r="E249" s="224"/>
      <c r="F249" s="224"/>
      <c r="G249" s="224"/>
      <c r="H249" s="224"/>
      <c r="I249" s="224"/>
      <c r="J249" s="224"/>
      <c r="K249" s="224"/>
      <c r="L249" s="224"/>
      <c r="M249" s="224"/>
      <c r="N249" s="224"/>
      <c r="O249" s="224"/>
      <c r="P249" s="224"/>
      <c r="Q249" s="224"/>
      <c r="R249" s="224"/>
      <c r="S249" s="224"/>
      <c r="T249" s="224"/>
      <c r="U249" s="224"/>
      <c r="V249" s="224"/>
      <c r="W249" s="224"/>
      <c r="X249" s="224"/>
      <c r="Y249" s="224"/>
      <c r="Z249" s="224"/>
    </row>
    <row r="250" spans="1:26" ht="15.75" customHeight="1" x14ac:dyDescent="0.25">
      <c r="A250" s="224"/>
      <c r="B250" s="224"/>
      <c r="C250" s="224"/>
      <c r="D250" s="224"/>
      <c r="E250" s="224"/>
      <c r="F250" s="224"/>
      <c r="G250" s="224"/>
      <c r="H250" s="224"/>
      <c r="I250" s="224"/>
      <c r="J250" s="224"/>
      <c r="K250" s="224"/>
      <c r="L250" s="224"/>
      <c r="M250" s="224"/>
      <c r="N250" s="224"/>
      <c r="O250" s="224"/>
      <c r="P250" s="224"/>
      <c r="Q250" s="224"/>
      <c r="R250" s="224"/>
      <c r="S250" s="224"/>
      <c r="T250" s="224"/>
      <c r="U250" s="224"/>
      <c r="V250" s="224"/>
      <c r="W250" s="224"/>
      <c r="X250" s="224"/>
      <c r="Y250" s="224"/>
      <c r="Z250" s="224"/>
    </row>
    <row r="251" spans="1:26" ht="15.75" customHeight="1" x14ac:dyDescent="0.25">
      <c r="A251" s="224"/>
      <c r="B251" s="224"/>
      <c r="C251" s="224"/>
      <c r="D251" s="224"/>
      <c r="E251" s="224"/>
      <c r="F251" s="224"/>
      <c r="G251" s="224"/>
      <c r="H251" s="224"/>
      <c r="I251" s="224"/>
      <c r="J251" s="224"/>
      <c r="K251" s="224"/>
      <c r="L251" s="224"/>
      <c r="M251" s="224"/>
      <c r="N251" s="224"/>
      <c r="O251" s="224"/>
      <c r="P251" s="224"/>
      <c r="Q251" s="224"/>
      <c r="R251" s="224"/>
      <c r="S251" s="224"/>
      <c r="T251" s="224"/>
      <c r="U251" s="224"/>
      <c r="V251" s="224"/>
      <c r="W251" s="224"/>
      <c r="X251" s="224"/>
      <c r="Y251" s="224"/>
      <c r="Z251" s="224"/>
    </row>
    <row r="252" spans="1:26" ht="15.75" customHeight="1" x14ac:dyDescent="0.25">
      <c r="A252" s="224"/>
      <c r="B252" s="224"/>
      <c r="C252" s="224"/>
      <c r="D252" s="224"/>
      <c r="E252" s="224"/>
      <c r="F252" s="224"/>
      <c r="G252" s="224"/>
      <c r="H252" s="224"/>
      <c r="I252" s="224"/>
      <c r="J252" s="224"/>
      <c r="K252" s="224"/>
      <c r="L252" s="224"/>
      <c r="M252" s="224"/>
      <c r="N252" s="224"/>
      <c r="O252" s="224"/>
      <c r="P252" s="224"/>
      <c r="Q252" s="224"/>
      <c r="R252" s="224"/>
      <c r="S252" s="224"/>
      <c r="T252" s="224"/>
      <c r="U252" s="224"/>
      <c r="V252" s="224"/>
      <c r="W252" s="224"/>
      <c r="X252" s="224"/>
      <c r="Y252" s="224"/>
      <c r="Z252" s="224"/>
    </row>
    <row r="253" spans="1:26" ht="15.75" customHeight="1" x14ac:dyDescent="0.25">
      <c r="A253" s="224"/>
      <c r="B253" s="224"/>
      <c r="C253" s="224"/>
      <c r="D253" s="224"/>
      <c r="E253" s="224"/>
      <c r="F253" s="224"/>
      <c r="G253" s="224"/>
      <c r="H253" s="224"/>
      <c r="I253" s="224"/>
      <c r="J253" s="224"/>
      <c r="K253" s="224"/>
      <c r="L253" s="224"/>
      <c r="M253" s="224"/>
      <c r="N253" s="224"/>
      <c r="O253" s="224"/>
      <c r="P253" s="224"/>
      <c r="Q253" s="224"/>
      <c r="R253" s="224"/>
      <c r="S253" s="224"/>
      <c r="T253" s="224"/>
      <c r="U253" s="224"/>
      <c r="V253" s="224"/>
      <c r="W253" s="224"/>
      <c r="X253" s="224"/>
      <c r="Y253" s="224"/>
      <c r="Z253" s="224"/>
    </row>
    <row r="254" spans="1:26" ht="15.75" customHeight="1" x14ac:dyDescent="0.25">
      <c r="A254" s="224"/>
      <c r="B254" s="224"/>
      <c r="C254" s="224"/>
      <c r="D254" s="224"/>
      <c r="E254" s="224"/>
      <c r="F254" s="224"/>
      <c r="G254" s="224"/>
      <c r="H254" s="224"/>
      <c r="I254" s="224"/>
      <c r="J254" s="224"/>
      <c r="K254" s="224"/>
      <c r="L254" s="224"/>
      <c r="M254" s="224"/>
      <c r="N254" s="224"/>
      <c r="O254" s="224"/>
      <c r="P254" s="224"/>
      <c r="Q254" s="224"/>
      <c r="R254" s="224"/>
      <c r="S254" s="224"/>
      <c r="T254" s="224"/>
      <c r="U254" s="224"/>
      <c r="V254" s="224"/>
      <c r="W254" s="224"/>
      <c r="X254" s="224"/>
      <c r="Y254" s="224"/>
      <c r="Z254" s="224"/>
    </row>
    <row r="255" spans="1:26" ht="15.75" customHeight="1" x14ac:dyDescent="0.25">
      <c r="A255" s="224"/>
      <c r="B255" s="224"/>
      <c r="C255" s="224"/>
      <c r="D255" s="224"/>
      <c r="E255" s="224"/>
      <c r="F255" s="224"/>
      <c r="G255" s="224"/>
      <c r="H255" s="224"/>
      <c r="I255" s="224"/>
      <c r="J255" s="224"/>
      <c r="K255" s="224"/>
      <c r="L255" s="224"/>
      <c r="M255" s="224"/>
      <c r="N255" s="224"/>
      <c r="O255" s="224"/>
      <c r="P255" s="224"/>
      <c r="Q255" s="224"/>
      <c r="R255" s="224"/>
      <c r="S255" s="224"/>
      <c r="T255" s="224"/>
      <c r="U255" s="224"/>
      <c r="V255" s="224"/>
      <c r="W255" s="224"/>
      <c r="X255" s="224"/>
      <c r="Y255" s="224"/>
      <c r="Z255" s="224"/>
    </row>
    <row r="256" spans="1:26" ht="15.75" customHeight="1" x14ac:dyDescent="0.25">
      <c r="A256" s="224"/>
      <c r="B256" s="224"/>
      <c r="C256" s="224"/>
      <c r="D256" s="224"/>
      <c r="E256" s="224"/>
      <c r="F256" s="224"/>
      <c r="G256" s="224"/>
      <c r="H256" s="224"/>
      <c r="I256" s="224"/>
      <c r="J256" s="224"/>
      <c r="K256" s="224"/>
      <c r="L256" s="224"/>
      <c r="M256" s="224"/>
      <c r="N256" s="224"/>
      <c r="O256" s="224"/>
      <c r="P256" s="224"/>
      <c r="Q256" s="224"/>
      <c r="R256" s="224"/>
      <c r="S256" s="224"/>
      <c r="T256" s="224"/>
      <c r="U256" s="224"/>
      <c r="V256" s="224"/>
      <c r="W256" s="224"/>
      <c r="X256" s="224"/>
      <c r="Y256" s="224"/>
      <c r="Z256" s="224"/>
    </row>
    <row r="257" spans="1:26" ht="15.75" customHeight="1" x14ac:dyDescent="0.25">
      <c r="A257" s="224"/>
      <c r="B257" s="224"/>
      <c r="C257" s="224"/>
      <c r="D257" s="224"/>
      <c r="E257" s="224"/>
      <c r="F257" s="224"/>
      <c r="G257" s="224"/>
      <c r="H257" s="224"/>
      <c r="I257" s="224"/>
      <c r="J257" s="224"/>
      <c r="K257" s="224"/>
      <c r="L257" s="224"/>
      <c r="M257" s="224"/>
      <c r="N257" s="224"/>
      <c r="O257" s="224"/>
      <c r="P257" s="224"/>
      <c r="Q257" s="224"/>
      <c r="R257" s="224"/>
      <c r="S257" s="224"/>
      <c r="T257" s="224"/>
      <c r="U257" s="224"/>
      <c r="V257" s="224"/>
      <c r="W257" s="224"/>
      <c r="X257" s="224"/>
      <c r="Y257" s="224"/>
      <c r="Z257" s="224"/>
    </row>
    <row r="258" spans="1:26" ht="15.75" customHeight="1" x14ac:dyDescent="0.25">
      <c r="A258" s="224"/>
      <c r="B258" s="224"/>
      <c r="C258" s="224"/>
      <c r="D258" s="224"/>
      <c r="E258" s="224"/>
      <c r="F258" s="224"/>
      <c r="G258" s="224"/>
      <c r="H258" s="224"/>
      <c r="I258" s="224"/>
      <c r="J258" s="224"/>
      <c r="K258" s="224"/>
      <c r="L258" s="224"/>
      <c r="M258" s="224"/>
      <c r="N258" s="224"/>
      <c r="O258" s="224"/>
      <c r="P258" s="224"/>
      <c r="Q258" s="224"/>
      <c r="R258" s="224"/>
      <c r="S258" s="224"/>
      <c r="T258" s="224"/>
      <c r="U258" s="224"/>
      <c r="V258" s="224"/>
      <c r="W258" s="224"/>
      <c r="X258" s="224"/>
      <c r="Y258" s="224"/>
      <c r="Z258" s="224"/>
    </row>
    <row r="259" spans="1:26" ht="15.75" customHeight="1" x14ac:dyDescent="0.25">
      <c r="A259" s="224"/>
      <c r="B259" s="224"/>
      <c r="C259" s="224"/>
      <c r="D259" s="224"/>
      <c r="E259" s="224"/>
      <c r="F259" s="224"/>
      <c r="G259" s="224"/>
      <c r="H259" s="224"/>
      <c r="I259" s="224"/>
      <c r="J259" s="224"/>
      <c r="K259" s="224"/>
      <c r="L259" s="224"/>
      <c r="M259" s="224"/>
      <c r="N259" s="224"/>
      <c r="O259" s="224"/>
      <c r="P259" s="224"/>
      <c r="Q259" s="224"/>
      <c r="R259" s="224"/>
      <c r="S259" s="224"/>
      <c r="T259" s="224"/>
      <c r="U259" s="224"/>
      <c r="V259" s="224"/>
      <c r="W259" s="224"/>
      <c r="X259" s="224"/>
      <c r="Y259" s="224"/>
      <c r="Z259" s="224"/>
    </row>
    <row r="260" spans="1:26" ht="15.75" customHeight="1" x14ac:dyDescent="0.25">
      <c r="A260" s="224"/>
      <c r="B260" s="224"/>
      <c r="C260" s="224"/>
      <c r="D260" s="224"/>
      <c r="E260" s="224"/>
      <c r="F260" s="224"/>
      <c r="G260" s="224"/>
      <c r="H260" s="224"/>
      <c r="I260" s="224"/>
      <c r="J260" s="224"/>
      <c r="K260" s="224"/>
      <c r="L260" s="224"/>
      <c r="M260" s="224"/>
      <c r="N260" s="224"/>
      <c r="O260" s="224"/>
      <c r="P260" s="224"/>
      <c r="Q260" s="224"/>
      <c r="R260" s="224"/>
      <c r="S260" s="224"/>
      <c r="T260" s="224"/>
      <c r="U260" s="224"/>
      <c r="V260" s="224"/>
      <c r="W260" s="224"/>
      <c r="X260" s="224"/>
      <c r="Y260" s="224"/>
      <c r="Z260" s="224"/>
    </row>
    <row r="261" spans="1:26" ht="15.75" customHeight="1" x14ac:dyDescent="0.25">
      <c r="A261" s="224"/>
      <c r="B261" s="224"/>
      <c r="C261" s="224"/>
      <c r="D261" s="224"/>
      <c r="E261" s="224"/>
      <c r="F261" s="224"/>
      <c r="G261" s="224"/>
      <c r="H261" s="224"/>
      <c r="I261" s="224"/>
      <c r="J261" s="224"/>
      <c r="K261" s="224"/>
      <c r="L261" s="224"/>
      <c r="M261" s="224"/>
      <c r="N261" s="224"/>
      <c r="O261" s="224"/>
      <c r="P261" s="224"/>
      <c r="Q261" s="224"/>
      <c r="R261" s="224"/>
      <c r="S261" s="224"/>
      <c r="T261" s="224"/>
      <c r="U261" s="224"/>
      <c r="V261" s="224"/>
      <c r="W261" s="224"/>
      <c r="X261" s="224"/>
      <c r="Y261" s="224"/>
      <c r="Z261" s="224"/>
    </row>
    <row r="262" spans="1:26" ht="15.75" customHeight="1" x14ac:dyDescent="0.25">
      <c r="A262" s="224"/>
      <c r="B262" s="224"/>
      <c r="C262" s="224"/>
      <c r="D262" s="224"/>
      <c r="E262" s="224"/>
      <c r="F262" s="224"/>
      <c r="G262" s="224"/>
      <c r="H262" s="224"/>
      <c r="I262" s="224"/>
      <c r="J262" s="224"/>
      <c r="K262" s="224"/>
      <c r="L262" s="224"/>
      <c r="M262" s="224"/>
      <c r="N262" s="224"/>
      <c r="O262" s="224"/>
      <c r="P262" s="224"/>
      <c r="Q262" s="224"/>
      <c r="R262" s="224"/>
      <c r="S262" s="224"/>
      <c r="T262" s="224"/>
      <c r="U262" s="224"/>
      <c r="V262" s="224"/>
      <c r="W262" s="224"/>
      <c r="X262" s="224"/>
      <c r="Y262" s="224"/>
      <c r="Z262" s="224"/>
    </row>
    <row r="263" spans="1:26" ht="15.75" customHeight="1" x14ac:dyDescent="0.25">
      <c r="A263" s="224"/>
      <c r="B263" s="224"/>
      <c r="C263" s="224"/>
      <c r="D263" s="224"/>
      <c r="E263" s="224"/>
      <c r="F263" s="224"/>
      <c r="G263" s="224"/>
      <c r="H263" s="224"/>
      <c r="I263" s="224"/>
      <c r="J263" s="224"/>
      <c r="K263" s="224"/>
      <c r="L263" s="224"/>
      <c r="M263" s="224"/>
      <c r="N263" s="224"/>
      <c r="O263" s="224"/>
      <c r="P263" s="224"/>
      <c r="Q263" s="224"/>
      <c r="R263" s="224"/>
      <c r="S263" s="224"/>
      <c r="T263" s="224"/>
      <c r="U263" s="224"/>
      <c r="V263" s="224"/>
      <c r="W263" s="224"/>
      <c r="X263" s="224"/>
      <c r="Y263" s="224"/>
      <c r="Z263" s="224"/>
    </row>
    <row r="264" spans="1:26" ht="15.75" customHeight="1" x14ac:dyDescent="0.25">
      <c r="A264" s="224"/>
      <c r="B264" s="224"/>
      <c r="C264" s="224"/>
      <c r="D264" s="224"/>
      <c r="E264" s="224"/>
      <c r="F264" s="224"/>
      <c r="G264" s="224"/>
      <c r="H264" s="224"/>
      <c r="I264" s="224"/>
      <c r="J264" s="224"/>
      <c r="K264" s="224"/>
      <c r="L264" s="224"/>
      <c r="M264" s="224"/>
      <c r="N264" s="224"/>
      <c r="O264" s="224"/>
      <c r="P264" s="224"/>
      <c r="Q264" s="224"/>
      <c r="R264" s="224"/>
      <c r="S264" s="224"/>
      <c r="T264" s="224"/>
      <c r="U264" s="224"/>
      <c r="V264" s="224"/>
      <c r="W264" s="224"/>
      <c r="X264" s="224"/>
      <c r="Y264" s="224"/>
      <c r="Z264" s="224"/>
    </row>
    <row r="265" spans="1:26" ht="15.75" customHeight="1" x14ac:dyDescent="0.25">
      <c r="A265" s="224"/>
      <c r="B265" s="224"/>
      <c r="C265" s="224"/>
      <c r="D265" s="224"/>
      <c r="E265" s="224"/>
      <c r="F265" s="224"/>
      <c r="G265" s="224"/>
      <c r="H265" s="224"/>
      <c r="I265" s="224"/>
      <c r="J265" s="224"/>
      <c r="K265" s="224"/>
      <c r="L265" s="224"/>
      <c r="M265" s="224"/>
      <c r="N265" s="224"/>
      <c r="O265" s="224"/>
      <c r="P265" s="224"/>
      <c r="Q265" s="224"/>
      <c r="R265" s="224"/>
      <c r="S265" s="224"/>
      <c r="T265" s="224"/>
      <c r="U265" s="224"/>
      <c r="V265" s="224"/>
      <c r="W265" s="224"/>
      <c r="X265" s="224"/>
      <c r="Y265" s="224"/>
      <c r="Z265" s="224"/>
    </row>
    <row r="266" spans="1:26" ht="15.75" customHeight="1" x14ac:dyDescent="0.25">
      <c r="A266" s="224"/>
      <c r="B266" s="224"/>
      <c r="C266" s="224"/>
      <c r="D266" s="224"/>
      <c r="E266" s="224"/>
      <c r="F266" s="224"/>
      <c r="G266" s="224"/>
      <c r="H266" s="224"/>
      <c r="I266" s="224"/>
      <c r="J266" s="224"/>
      <c r="K266" s="224"/>
      <c r="L266" s="224"/>
      <c r="M266" s="224"/>
      <c r="N266" s="224"/>
      <c r="O266" s="224"/>
      <c r="P266" s="224"/>
      <c r="Q266" s="224"/>
      <c r="R266" s="224"/>
      <c r="S266" s="224"/>
      <c r="T266" s="224"/>
      <c r="U266" s="224"/>
      <c r="V266" s="224"/>
      <c r="W266" s="224"/>
      <c r="X266" s="224"/>
      <c r="Y266" s="224"/>
      <c r="Z266" s="224"/>
    </row>
    <row r="267" spans="1:26" ht="15.75" customHeight="1" x14ac:dyDescent="0.25">
      <c r="A267" s="224"/>
      <c r="B267" s="224"/>
      <c r="C267" s="224"/>
      <c r="D267" s="224"/>
      <c r="E267" s="224"/>
      <c r="F267" s="224"/>
      <c r="G267" s="224"/>
      <c r="H267" s="224"/>
      <c r="I267" s="224"/>
      <c r="J267" s="224"/>
      <c r="K267" s="224"/>
      <c r="L267" s="224"/>
      <c r="M267" s="224"/>
      <c r="N267" s="224"/>
      <c r="O267" s="224"/>
      <c r="P267" s="224"/>
      <c r="Q267" s="224"/>
      <c r="R267" s="224"/>
      <c r="S267" s="224"/>
      <c r="T267" s="224"/>
      <c r="U267" s="224"/>
      <c r="V267" s="224"/>
      <c r="W267" s="224"/>
      <c r="X267" s="224"/>
      <c r="Y267" s="224"/>
      <c r="Z267" s="224"/>
    </row>
    <row r="268" spans="1:26" ht="15.75" customHeight="1" x14ac:dyDescent="0.25">
      <c r="A268" s="224"/>
      <c r="B268" s="224"/>
      <c r="C268" s="224"/>
      <c r="D268" s="224"/>
      <c r="E268" s="224"/>
      <c r="F268" s="224"/>
      <c r="G268" s="224"/>
      <c r="H268" s="224"/>
      <c r="I268" s="224"/>
      <c r="J268" s="224"/>
      <c r="K268" s="224"/>
      <c r="L268" s="224"/>
      <c r="M268" s="224"/>
      <c r="N268" s="224"/>
      <c r="O268" s="224"/>
      <c r="P268" s="224"/>
      <c r="Q268" s="224"/>
      <c r="R268" s="224"/>
      <c r="S268" s="224"/>
      <c r="T268" s="224"/>
      <c r="U268" s="224"/>
      <c r="V268" s="224"/>
      <c r="W268" s="224"/>
      <c r="X268" s="224"/>
      <c r="Y268" s="224"/>
      <c r="Z268" s="224"/>
    </row>
    <row r="269" spans="1:26" ht="15.75" customHeight="1" x14ac:dyDescent="0.25">
      <c r="A269" s="224"/>
      <c r="B269" s="224"/>
      <c r="C269" s="224"/>
      <c r="D269" s="224"/>
      <c r="E269" s="224"/>
      <c r="F269" s="224"/>
      <c r="G269" s="224"/>
      <c r="H269" s="224"/>
      <c r="I269" s="224"/>
      <c r="J269" s="224"/>
      <c r="K269" s="224"/>
      <c r="L269" s="224"/>
      <c r="M269" s="224"/>
      <c r="N269" s="224"/>
      <c r="O269" s="224"/>
      <c r="P269" s="224"/>
      <c r="Q269" s="224"/>
      <c r="R269" s="224"/>
      <c r="S269" s="224"/>
      <c r="T269" s="224"/>
      <c r="U269" s="224"/>
      <c r="V269" s="224"/>
      <c r="W269" s="224"/>
      <c r="X269" s="224"/>
      <c r="Y269" s="224"/>
      <c r="Z269" s="224"/>
    </row>
    <row r="270" spans="1:26" ht="15.75" customHeight="1" x14ac:dyDescent="0.25">
      <c r="A270" s="224"/>
      <c r="B270" s="224"/>
      <c r="C270" s="224"/>
      <c r="D270" s="224"/>
      <c r="E270" s="224"/>
      <c r="F270" s="224"/>
      <c r="G270" s="224"/>
      <c r="H270" s="224"/>
      <c r="I270" s="224"/>
      <c r="J270" s="224"/>
      <c r="K270" s="224"/>
      <c r="L270" s="224"/>
      <c r="M270" s="224"/>
      <c r="N270" s="224"/>
      <c r="O270" s="224"/>
      <c r="P270" s="224"/>
      <c r="Q270" s="224"/>
      <c r="R270" s="224"/>
      <c r="S270" s="224"/>
      <c r="T270" s="224"/>
      <c r="U270" s="224"/>
      <c r="V270" s="224"/>
      <c r="W270" s="224"/>
      <c r="X270" s="224"/>
      <c r="Y270" s="224"/>
      <c r="Z270" s="224"/>
    </row>
    <row r="271" spans="1:26" ht="15.75" customHeight="1" x14ac:dyDescent="0.25">
      <c r="A271" s="224"/>
      <c r="B271" s="224"/>
      <c r="C271" s="224"/>
      <c r="D271" s="224"/>
      <c r="E271" s="224"/>
      <c r="F271" s="224"/>
      <c r="G271" s="224"/>
      <c r="H271" s="224"/>
      <c r="I271" s="224"/>
      <c r="J271" s="224"/>
      <c r="K271" s="224"/>
      <c r="L271" s="224"/>
      <c r="M271" s="224"/>
      <c r="N271" s="224"/>
      <c r="O271" s="224"/>
      <c r="P271" s="224"/>
      <c r="Q271" s="224"/>
      <c r="R271" s="224"/>
      <c r="S271" s="224"/>
      <c r="T271" s="224"/>
      <c r="U271" s="224"/>
      <c r="V271" s="224"/>
      <c r="W271" s="224"/>
      <c r="X271" s="224"/>
      <c r="Y271" s="224"/>
      <c r="Z271" s="224"/>
    </row>
    <row r="272" spans="1:26" ht="15.75" customHeight="1" x14ac:dyDescent="0.25">
      <c r="A272" s="224"/>
      <c r="B272" s="224"/>
      <c r="C272" s="224"/>
      <c r="D272" s="224"/>
      <c r="E272" s="224"/>
      <c r="F272" s="224"/>
      <c r="G272" s="224"/>
      <c r="H272" s="224"/>
      <c r="I272" s="224"/>
      <c r="J272" s="224"/>
      <c r="K272" s="224"/>
      <c r="L272" s="224"/>
      <c r="M272" s="224"/>
      <c r="N272" s="224"/>
      <c r="O272" s="224"/>
      <c r="P272" s="224"/>
      <c r="Q272" s="224"/>
      <c r="R272" s="224"/>
      <c r="S272" s="224"/>
      <c r="T272" s="224"/>
      <c r="U272" s="224"/>
      <c r="V272" s="224"/>
      <c r="W272" s="224"/>
      <c r="X272" s="224"/>
      <c r="Y272" s="224"/>
      <c r="Z272" s="224"/>
    </row>
    <row r="273" spans="1:26" ht="15.75" customHeight="1" x14ac:dyDescent="0.25">
      <c r="A273" s="224"/>
      <c r="B273" s="224"/>
      <c r="C273" s="224"/>
      <c r="D273" s="224"/>
      <c r="E273" s="224"/>
      <c r="F273" s="224"/>
      <c r="G273" s="224"/>
      <c r="H273" s="224"/>
      <c r="I273" s="224"/>
      <c r="J273" s="224"/>
      <c r="K273" s="224"/>
      <c r="L273" s="224"/>
      <c r="M273" s="224"/>
      <c r="N273" s="224"/>
      <c r="O273" s="224"/>
      <c r="P273" s="224"/>
      <c r="Q273" s="224"/>
      <c r="R273" s="224"/>
      <c r="S273" s="224"/>
      <c r="T273" s="224"/>
      <c r="U273" s="224"/>
      <c r="V273" s="224"/>
      <c r="W273" s="224"/>
      <c r="X273" s="224"/>
      <c r="Y273" s="224"/>
      <c r="Z273" s="224"/>
    </row>
    <row r="274" spans="1:26" ht="15.75" customHeight="1" x14ac:dyDescent="0.25">
      <c r="A274" s="224"/>
      <c r="B274" s="224"/>
      <c r="C274" s="224"/>
      <c r="D274" s="224"/>
      <c r="E274" s="224"/>
      <c r="F274" s="224"/>
      <c r="G274" s="224"/>
      <c r="H274" s="224"/>
      <c r="I274" s="224"/>
      <c r="J274" s="224"/>
      <c r="K274" s="224"/>
      <c r="L274" s="224"/>
      <c r="M274" s="224"/>
      <c r="N274" s="224"/>
      <c r="O274" s="224"/>
      <c r="P274" s="224"/>
      <c r="Q274" s="224"/>
      <c r="R274" s="224"/>
      <c r="S274" s="224"/>
      <c r="T274" s="224"/>
      <c r="U274" s="224"/>
      <c r="V274" s="224"/>
      <c r="W274" s="224"/>
      <c r="X274" s="224"/>
      <c r="Y274" s="224"/>
      <c r="Z274" s="224"/>
    </row>
    <row r="275" spans="1:26" ht="15.75" customHeight="1" x14ac:dyDescent="0.25">
      <c r="A275" s="224"/>
      <c r="B275" s="224"/>
      <c r="C275" s="224"/>
      <c r="D275" s="224"/>
      <c r="E275" s="224"/>
      <c r="F275" s="224"/>
      <c r="G275" s="224"/>
      <c r="H275" s="224"/>
      <c r="I275" s="224"/>
      <c r="J275" s="224"/>
      <c r="K275" s="224"/>
      <c r="L275" s="224"/>
      <c r="M275" s="224"/>
      <c r="N275" s="224"/>
      <c r="O275" s="224"/>
      <c r="P275" s="224"/>
      <c r="Q275" s="224"/>
      <c r="R275" s="224"/>
      <c r="S275" s="224"/>
      <c r="T275" s="224"/>
      <c r="U275" s="224"/>
      <c r="V275" s="224"/>
      <c r="W275" s="224"/>
      <c r="X275" s="224"/>
      <c r="Y275" s="224"/>
      <c r="Z275" s="224"/>
    </row>
    <row r="276" spans="1:26" ht="15.75" customHeight="1" x14ac:dyDescent="0.25">
      <c r="A276" s="224"/>
      <c r="B276" s="224"/>
      <c r="C276" s="224"/>
      <c r="D276" s="224"/>
      <c r="E276" s="224"/>
      <c r="F276" s="224"/>
      <c r="G276" s="224"/>
      <c r="H276" s="224"/>
      <c r="I276" s="224"/>
      <c r="J276" s="224"/>
      <c r="K276" s="224"/>
      <c r="L276" s="224"/>
      <c r="M276" s="224"/>
      <c r="N276" s="224"/>
      <c r="O276" s="224"/>
      <c r="P276" s="224"/>
      <c r="Q276" s="224"/>
      <c r="R276" s="224"/>
      <c r="S276" s="224"/>
      <c r="T276" s="224"/>
      <c r="U276" s="224"/>
      <c r="V276" s="224"/>
      <c r="W276" s="224"/>
      <c r="X276" s="224"/>
      <c r="Y276" s="224"/>
      <c r="Z276" s="224"/>
    </row>
    <row r="277" spans="1:26" ht="15.75" customHeight="1" x14ac:dyDescent="0.25">
      <c r="A277" s="224"/>
      <c r="B277" s="224"/>
      <c r="C277" s="224"/>
      <c r="D277" s="224"/>
      <c r="E277" s="224"/>
      <c r="F277" s="224"/>
      <c r="G277" s="224"/>
      <c r="H277" s="224"/>
      <c r="I277" s="224"/>
      <c r="J277" s="224"/>
      <c r="K277" s="224"/>
      <c r="L277" s="224"/>
      <c r="M277" s="224"/>
      <c r="N277" s="224"/>
      <c r="O277" s="224"/>
      <c r="P277" s="224"/>
      <c r="Q277" s="224"/>
      <c r="R277" s="224"/>
      <c r="S277" s="224"/>
      <c r="T277" s="224"/>
      <c r="U277" s="224"/>
      <c r="V277" s="224"/>
      <c r="W277" s="224"/>
      <c r="X277" s="224"/>
      <c r="Y277" s="224"/>
      <c r="Z277" s="224"/>
    </row>
    <row r="278" spans="1:26" ht="15.75" customHeight="1" x14ac:dyDescent="0.25">
      <c r="A278" s="224"/>
      <c r="B278" s="224"/>
      <c r="C278" s="224"/>
      <c r="D278" s="224"/>
      <c r="E278" s="224"/>
      <c r="F278" s="224"/>
      <c r="G278" s="224"/>
      <c r="H278" s="224"/>
      <c r="I278" s="224"/>
      <c r="J278" s="224"/>
      <c r="K278" s="224"/>
      <c r="L278" s="224"/>
      <c r="M278" s="224"/>
      <c r="N278" s="224"/>
      <c r="O278" s="224"/>
      <c r="P278" s="224"/>
      <c r="Q278" s="224"/>
      <c r="R278" s="224"/>
      <c r="S278" s="224"/>
      <c r="T278" s="224"/>
      <c r="U278" s="224"/>
      <c r="V278" s="224"/>
      <c r="W278" s="224"/>
      <c r="X278" s="224"/>
      <c r="Y278" s="224"/>
      <c r="Z278" s="224"/>
    </row>
    <row r="279" spans="1:26" ht="15.75" customHeight="1" x14ac:dyDescent="0.25">
      <c r="A279" s="224"/>
      <c r="B279" s="224"/>
      <c r="C279" s="224"/>
      <c r="D279" s="224"/>
      <c r="E279" s="224"/>
      <c r="F279" s="224"/>
      <c r="G279" s="224"/>
      <c r="H279" s="224"/>
      <c r="I279" s="224"/>
      <c r="J279" s="224"/>
      <c r="K279" s="224"/>
      <c r="L279" s="224"/>
      <c r="M279" s="224"/>
      <c r="N279" s="224"/>
      <c r="O279" s="224"/>
      <c r="P279" s="224"/>
      <c r="Q279" s="224"/>
      <c r="R279" s="224"/>
      <c r="S279" s="224"/>
      <c r="T279" s="224"/>
      <c r="U279" s="224"/>
      <c r="V279" s="224"/>
      <c r="W279" s="224"/>
      <c r="X279" s="224"/>
      <c r="Y279" s="224"/>
      <c r="Z279" s="224"/>
    </row>
    <row r="280" spans="1:26" ht="15.75" customHeight="1" x14ac:dyDescent="0.25">
      <c r="A280" s="224"/>
      <c r="B280" s="224"/>
      <c r="C280" s="224"/>
      <c r="D280" s="224"/>
      <c r="E280" s="224"/>
      <c r="F280" s="224"/>
      <c r="G280" s="224"/>
      <c r="H280" s="224"/>
      <c r="I280" s="224"/>
      <c r="J280" s="224"/>
      <c r="K280" s="224"/>
      <c r="L280" s="224"/>
      <c r="M280" s="224"/>
      <c r="N280" s="224"/>
      <c r="O280" s="224"/>
      <c r="P280" s="224"/>
      <c r="Q280" s="224"/>
      <c r="R280" s="224"/>
      <c r="S280" s="224"/>
      <c r="T280" s="224"/>
      <c r="U280" s="224"/>
      <c r="V280" s="224"/>
      <c r="W280" s="224"/>
      <c r="X280" s="224"/>
      <c r="Y280" s="224"/>
      <c r="Z280" s="224"/>
    </row>
    <row r="281" spans="1:26" ht="15.75" customHeight="1" x14ac:dyDescent="0.25">
      <c r="A281" s="224"/>
      <c r="B281" s="224"/>
      <c r="C281" s="224"/>
      <c r="D281" s="224"/>
      <c r="E281" s="224"/>
      <c r="F281" s="224"/>
      <c r="G281" s="224"/>
      <c r="H281" s="224"/>
      <c r="I281" s="224"/>
      <c r="J281" s="224"/>
      <c r="K281" s="224"/>
      <c r="L281" s="224"/>
      <c r="M281" s="224"/>
      <c r="N281" s="224"/>
      <c r="O281" s="224"/>
      <c r="P281" s="224"/>
      <c r="Q281" s="224"/>
      <c r="R281" s="224"/>
      <c r="S281" s="224"/>
      <c r="T281" s="224"/>
      <c r="U281" s="224"/>
      <c r="V281" s="224"/>
      <c r="W281" s="224"/>
      <c r="X281" s="224"/>
      <c r="Y281" s="224"/>
      <c r="Z281" s="224"/>
    </row>
    <row r="282" spans="1:26" ht="15.75" customHeight="1" x14ac:dyDescent="0.25">
      <c r="A282" s="224"/>
      <c r="B282" s="224"/>
      <c r="C282" s="224"/>
      <c r="D282" s="224"/>
      <c r="E282" s="224"/>
      <c r="F282" s="224"/>
      <c r="G282" s="224"/>
      <c r="H282" s="224"/>
      <c r="I282" s="224"/>
      <c r="J282" s="224"/>
      <c r="K282" s="224"/>
      <c r="L282" s="224"/>
      <c r="M282" s="224"/>
      <c r="N282" s="224"/>
      <c r="O282" s="224"/>
      <c r="P282" s="224"/>
      <c r="Q282" s="224"/>
      <c r="R282" s="224"/>
      <c r="S282" s="224"/>
      <c r="T282" s="224"/>
      <c r="U282" s="224"/>
      <c r="V282" s="224"/>
      <c r="W282" s="224"/>
      <c r="X282" s="224"/>
      <c r="Y282" s="224"/>
      <c r="Z282" s="224"/>
    </row>
    <row r="283" spans="1:26" ht="15.75" customHeight="1" x14ac:dyDescent="0.25">
      <c r="A283" s="224"/>
      <c r="B283" s="224"/>
      <c r="C283" s="224"/>
      <c r="D283" s="224"/>
      <c r="E283" s="224"/>
      <c r="F283" s="224"/>
      <c r="G283" s="224"/>
      <c r="H283" s="224"/>
      <c r="I283" s="224"/>
      <c r="J283" s="224"/>
      <c r="K283" s="224"/>
      <c r="L283" s="224"/>
      <c r="M283" s="224"/>
      <c r="N283" s="224"/>
      <c r="O283" s="224"/>
      <c r="P283" s="224"/>
      <c r="Q283" s="224"/>
      <c r="R283" s="224"/>
      <c r="S283" s="224"/>
      <c r="T283" s="224"/>
      <c r="U283" s="224"/>
      <c r="V283" s="224"/>
      <c r="W283" s="224"/>
      <c r="X283" s="224"/>
      <c r="Y283" s="224"/>
      <c r="Z283" s="224"/>
    </row>
    <row r="284" spans="1:26" ht="15.75" customHeight="1" x14ac:dyDescent="0.25">
      <c r="A284" s="224"/>
      <c r="B284" s="224"/>
      <c r="C284" s="224"/>
      <c r="D284" s="224"/>
      <c r="E284" s="224"/>
      <c r="F284" s="224"/>
      <c r="G284" s="224"/>
      <c r="H284" s="224"/>
      <c r="I284" s="224"/>
      <c r="J284" s="224"/>
      <c r="K284" s="224"/>
      <c r="L284" s="224"/>
      <c r="M284" s="224"/>
      <c r="N284" s="224"/>
      <c r="O284" s="224"/>
      <c r="P284" s="224"/>
      <c r="Q284" s="224"/>
      <c r="R284" s="224"/>
      <c r="S284" s="224"/>
      <c r="T284" s="224"/>
      <c r="U284" s="224"/>
      <c r="V284" s="224"/>
      <c r="W284" s="224"/>
      <c r="X284" s="224"/>
      <c r="Y284" s="224"/>
      <c r="Z284" s="224"/>
    </row>
    <row r="285" spans="1:26" ht="15.75" customHeight="1" x14ac:dyDescent="0.25">
      <c r="A285" s="224"/>
      <c r="B285" s="224"/>
      <c r="C285" s="224"/>
      <c r="D285" s="224"/>
      <c r="E285" s="224"/>
      <c r="F285" s="224"/>
      <c r="G285" s="224"/>
      <c r="H285" s="224"/>
      <c r="I285" s="224"/>
      <c r="J285" s="224"/>
      <c r="K285" s="224"/>
      <c r="L285" s="224"/>
      <c r="M285" s="224"/>
      <c r="N285" s="224"/>
      <c r="O285" s="224"/>
      <c r="P285" s="224"/>
      <c r="Q285" s="224"/>
      <c r="R285" s="224"/>
      <c r="S285" s="224"/>
      <c r="T285" s="224"/>
      <c r="U285" s="224"/>
      <c r="V285" s="224"/>
      <c r="W285" s="224"/>
      <c r="X285" s="224"/>
      <c r="Y285" s="224"/>
      <c r="Z285" s="224"/>
    </row>
    <row r="286" spans="1:26" ht="15.75" customHeight="1" x14ac:dyDescent="0.25">
      <c r="A286" s="224"/>
      <c r="B286" s="224"/>
      <c r="C286" s="224"/>
      <c r="D286" s="224"/>
      <c r="E286" s="224"/>
      <c r="F286" s="224"/>
      <c r="G286" s="224"/>
      <c r="H286" s="224"/>
      <c r="I286" s="224"/>
      <c r="J286" s="224"/>
      <c r="K286" s="224"/>
      <c r="L286" s="224"/>
      <c r="M286" s="224"/>
      <c r="N286" s="224"/>
      <c r="O286" s="224"/>
      <c r="P286" s="224"/>
      <c r="Q286" s="224"/>
      <c r="R286" s="224"/>
      <c r="S286" s="224"/>
      <c r="T286" s="224"/>
      <c r="U286" s="224"/>
      <c r="V286" s="224"/>
      <c r="W286" s="224"/>
      <c r="X286" s="224"/>
      <c r="Y286" s="224"/>
      <c r="Z286" s="224"/>
    </row>
    <row r="287" spans="1:26" ht="15.75" customHeight="1" x14ac:dyDescent="0.25">
      <c r="A287" s="224"/>
      <c r="B287" s="224"/>
      <c r="C287" s="224"/>
      <c r="D287" s="224"/>
      <c r="E287" s="224"/>
      <c r="F287" s="224"/>
      <c r="G287" s="224"/>
      <c r="H287" s="224"/>
      <c r="I287" s="224"/>
      <c r="J287" s="224"/>
      <c r="K287" s="224"/>
      <c r="L287" s="224"/>
      <c r="M287" s="224"/>
      <c r="N287" s="224"/>
      <c r="O287" s="224"/>
      <c r="P287" s="224"/>
      <c r="Q287" s="224"/>
      <c r="R287" s="224"/>
      <c r="S287" s="224"/>
      <c r="T287" s="224"/>
      <c r="U287" s="224"/>
      <c r="V287" s="224"/>
      <c r="W287" s="224"/>
      <c r="X287" s="224"/>
      <c r="Y287" s="224"/>
      <c r="Z287" s="224"/>
    </row>
    <row r="288" spans="1:26" ht="15.75" customHeight="1" x14ac:dyDescent="0.25">
      <c r="A288" s="224"/>
      <c r="B288" s="224"/>
      <c r="C288" s="224"/>
      <c r="D288" s="224"/>
      <c r="E288" s="224"/>
      <c r="F288" s="224"/>
      <c r="G288" s="224"/>
      <c r="H288" s="224"/>
      <c r="I288" s="224"/>
      <c r="J288" s="224"/>
      <c r="K288" s="224"/>
      <c r="L288" s="224"/>
      <c r="M288" s="224"/>
      <c r="N288" s="224"/>
      <c r="O288" s="224"/>
      <c r="P288" s="224"/>
      <c r="Q288" s="224"/>
      <c r="R288" s="224"/>
      <c r="S288" s="224"/>
      <c r="T288" s="224"/>
      <c r="U288" s="224"/>
      <c r="V288" s="224"/>
      <c r="W288" s="224"/>
      <c r="X288" s="224"/>
      <c r="Y288" s="224"/>
      <c r="Z288" s="224"/>
    </row>
    <row r="289" spans="1:26" ht="15.75" customHeight="1" x14ac:dyDescent="0.25">
      <c r="A289" s="224"/>
      <c r="B289" s="224"/>
      <c r="C289" s="224"/>
      <c r="D289" s="224"/>
      <c r="E289" s="224"/>
      <c r="F289" s="224"/>
      <c r="G289" s="224"/>
      <c r="H289" s="224"/>
      <c r="I289" s="224"/>
      <c r="J289" s="224"/>
      <c r="K289" s="224"/>
      <c r="L289" s="224"/>
      <c r="M289" s="224"/>
      <c r="N289" s="224"/>
      <c r="O289" s="224"/>
      <c r="P289" s="224"/>
      <c r="Q289" s="224"/>
      <c r="R289" s="224"/>
      <c r="S289" s="224"/>
      <c r="T289" s="224"/>
      <c r="U289" s="224"/>
      <c r="V289" s="224"/>
      <c r="W289" s="224"/>
      <c r="X289" s="224"/>
      <c r="Y289" s="224"/>
      <c r="Z289" s="224"/>
    </row>
    <row r="290" spans="1:26" ht="15.75" customHeight="1" x14ac:dyDescent="0.25">
      <c r="A290" s="224"/>
      <c r="B290" s="224"/>
      <c r="C290" s="224"/>
      <c r="D290" s="224"/>
      <c r="E290" s="224"/>
      <c r="F290" s="224"/>
      <c r="G290" s="224"/>
      <c r="H290" s="224"/>
      <c r="I290" s="224"/>
      <c r="J290" s="224"/>
      <c r="K290" s="224"/>
      <c r="L290" s="224"/>
      <c r="M290" s="224"/>
      <c r="N290" s="224"/>
      <c r="O290" s="224"/>
      <c r="P290" s="224"/>
      <c r="Q290" s="224"/>
      <c r="R290" s="224"/>
      <c r="S290" s="224"/>
      <c r="T290" s="224"/>
      <c r="U290" s="224"/>
      <c r="V290" s="224"/>
      <c r="W290" s="224"/>
      <c r="X290" s="224"/>
      <c r="Y290" s="224"/>
      <c r="Z290" s="224"/>
    </row>
    <row r="291" spans="1:26" ht="15.75" customHeight="1" x14ac:dyDescent="0.25">
      <c r="A291" s="224"/>
      <c r="B291" s="224"/>
      <c r="C291" s="224"/>
      <c r="D291" s="224"/>
      <c r="E291" s="224"/>
      <c r="F291" s="224"/>
      <c r="G291" s="224"/>
      <c r="H291" s="224"/>
      <c r="I291" s="224"/>
      <c r="J291" s="224"/>
      <c r="K291" s="224"/>
      <c r="L291" s="224"/>
      <c r="M291" s="224"/>
      <c r="N291" s="224"/>
      <c r="O291" s="224"/>
      <c r="P291" s="224"/>
      <c r="Q291" s="224"/>
      <c r="R291" s="224"/>
      <c r="S291" s="224"/>
      <c r="T291" s="224"/>
      <c r="U291" s="224"/>
      <c r="V291" s="224"/>
      <c r="W291" s="224"/>
      <c r="X291" s="224"/>
      <c r="Y291" s="224"/>
      <c r="Z291" s="224"/>
    </row>
    <row r="292" spans="1:26" ht="15.75" customHeight="1" x14ac:dyDescent="0.25">
      <c r="A292" s="224"/>
      <c r="B292" s="224"/>
      <c r="C292" s="224"/>
      <c r="D292" s="224"/>
      <c r="E292" s="224"/>
      <c r="F292" s="224"/>
      <c r="G292" s="224"/>
      <c r="H292" s="224"/>
      <c r="I292" s="224"/>
      <c r="J292" s="224"/>
      <c r="K292" s="224"/>
      <c r="L292" s="224"/>
      <c r="M292" s="224"/>
      <c r="N292" s="224"/>
      <c r="O292" s="224"/>
      <c r="P292" s="224"/>
      <c r="Q292" s="224"/>
      <c r="R292" s="224"/>
      <c r="S292" s="224"/>
      <c r="T292" s="224"/>
      <c r="U292" s="224"/>
      <c r="V292" s="224"/>
      <c r="W292" s="224"/>
      <c r="X292" s="224"/>
      <c r="Y292" s="224"/>
      <c r="Z292" s="224"/>
    </row>
    <row r="293" spans="1:26" ht="15.75" customHeight="1" x14ac:dyDescent="0.25">
      <c r="A293" s="224"/>
      <c r="B293" s="224"/>
      <c r="C293" s="224"/>
      <c r="D293" s="224"/>
      <c r="E293" s="224"/>
      <c r="F293" s="224"/>
      <c r="G293" s="224"/>
      <c r="H293" s="224"/>
      <c r="I293" s="224"/>
      <c r="J293" s="224"/>
      <c r="K293" s="224"/>
      <c r="L293" s="224"/>
      <c r="M293" s="224"/>
      <c r="N293" s="224"/>
      <c r="O293" s="224"/>
      <c r="P293" s="224"/>
      <c r="Q293" s="224"/>
      <c r="R293" s="224"/>
      <c r="S293" s="224"/>
      <c r="T293" s="224"/>
      <c r="U293" s="224"/>
      <c r="V293" s="224"/>
      <c r="W293" s="224"/>
      <c r="X293" s="224"/>
      <c r="Y293" s="224"/>
      <c r="Z293" s="224"/>
    </row>
    <row r="294" spans="1:26" ht="15.75" customHeight="1" x14ac:dyDescent="0.25">
      <c r="A294" s="224"/>
      <c r="B294" s="224"/>
      <c r="C294" s="224"/>
      <c r="D294" s="224"/>
      <c r="E294" s="224"/>
      <c r="F294" s="224"/>
      <c r="G294" s="224"/>
      <c r="H294" s="224"/>
      <c r="I294" s="224"/>
      <c r="J294" s="224"/>
      <c r="K294" s="224"/>
      <c r="L294" s="224"/>
      <c r="M294" s="224"/>
      <c r="N294" s="224"/>
      <c r="O294" s="224"/>
      <c r="P294" s="224"/>
      <c r="Q294" s="224"/>
      <c r="R294" s="224"/>
      <c r="S294" s="224"/>
      <c r="T294" s="224"/>
      <c r="U294" s="224"/>
      <c r="V294" s="224"/>
      <c r="W294" s="224"/>
      <c r="X294" s="224"/>
      <c r="Y294" s="224"/>
      <c r="Z294" s="224"/>
    </row>
    <row r="295" spans="1:26" ht="15.75" customHeight="1" x14ac:dyDescent="0.25">
      <c r="A295" s="224"/>
      <c r="B295" s="224"/>
      <c r="C295" s="224"/>
      <c r="D295" s="224"/>
      <c r="E295" s="224"/>
      <c r="F295" s="224"/>
      <c r="G295" s="224"/>
      <c r="H295" s="224"/>
      <c r="I295" s="224"/>
      <c r="J295" s="224"/>
      <c r="K295" s="224"/>
      <c r="L295" s="224"/>
      <c r="M295" s="224"/>
      <c r="N295" s="224"/>
      <c r="O295" s="224"/>
      <c r="P295" s="224"/>
      <c r="Q295" s="224"/>
      <c r="R295" s="224"/>
      <c r="S295" s="224"/>
      <c r="T295" s="224"/>
      <c r="U295" s="224"/>
      <c r="V295" s="224"/>
      <c r="W295" s="224"/>
      <c r="X295" s="224"/>
      <c r="Y295" s="224"/>
      <c r="Z295" s="224"/>
    </row>
    <row r="296" spans="1:26" ht="15.75" customHeight="1" x14ac:dyDescent="0.25">
      <c r="A296" s="224"/>
      <c r="B296" s="224"/>
      <c r="C296" s="224"/>
      <c r="D296" s="224"/>
      <c r="E296" s="224"/>
      <c r="F296" s="224"/>
      <c r="G296" s="224"/>
      <c r="H296" s="224"/>
      <c r="I296" s="224"/>
      <c r="J296" s="224"/>
      <c r="K296" s="224"/>
      <c r="L296" s="224"/>
      <c r="M296" s="224"/>
      <c r="N296" s="224"/>
      <c r="O296" s="224"/>
      <c r="P296" s="224"/>
      <c r="Q296" s="224"/>
      <c r="R296" s="224"/>
      <c r="S296" s="224"/>
      <c r="T296" s="224"/>
      <c r="U296" s="224"/>
      <c r="V296" s="224"/>
      <c r="W296" s="224"/>
      <c r="X296" s="224"/>
      <c r="Y296" s="224"/>
      <c r="Z296" s="224"/>
    </row>
    <row r="297" spans="1:26" ht="15.75" customHeight="1" x14ac:dyDescent="0.25">
      <c r="A297" s="224"/>
      <c r="B297" s="224"/>
      <c r="C297" s="224"/>
      <c r="D297" s="224"/>
      <c r="E297" s="224"/>
      <c r="F297" s="224"/>
      <c r="G297" s="224"/>
      <c r="H297" s="224"/>
      <c r="I297" s="224"/>
      <c r="J297" s="224"/>
      <c r="K297" s="224"/>
      <c r="L297" s="224"/>
      <c r="M297" s="224"/>
      <c r="N297" s="224"/>
      <c r="O297" s="224"/>
      <c r="P297" s="224"/>
      <c r="Q297" s="224"/>
      <c r="R297" s="224"/>
      <c r="S297" s="224"/>
      <c r="T297" s="224"/>
      <c r="U297" s="224"/>
      <c r="V297" s="224"/>
      <c r="W297" s="224"/>
      <c r="X297" s="224"/>
      <c r="Y297" s="224"/>
      <c r="Z297" s="224"/>
    </row>
    <row r="298" spans="1:26" ht="15.75" customHeight="1" x14ac:dyDescent="0.25">
      <c r="A298" s="224"/>
      <c r="B298" s="224"/>
      <c r="C298" s="224"/>
      <c r="D298" s="224"/>
      <c r="E298" s="224"/>
      <c r="F298" s="224"/>
      <c r="G298" s="224"/>
      <c r="H298" s="224"/>
      <c r="I298" s="224"/>
      <c r="J298" s="224"/>
      <c r="K298" s="224"/>
      <c r="L298" s="224"/>
      <c r="M298" s="224"/>
      <c r="N298" s="224"/>
      <c r="O298" s="224"/>
      <c r="P298" s="224"/>
      <c r="Q298" s="224"/>
      <c r="R298" s="224"/>
      <c r="S298" s="224"/>
      <c r="T298" s="224"/>
      <c r="U298" s="224"/>
      <c r="V298" s="224"/>
      <c r="W298" s="224"/>
      <c r="X298" s="224"/>
      <c r="Y298" s="224"/>
      <c r="Z298" s="224"/>
    </row>
    <row r="299" spans="1:26" ht="15.75" customHeight="1" x14ac:dyDescent="0.25">
      <c r="A299" s="224"/>
      <c r="B299" s="224"/>
      <c r="C299" s="224"/>
      <c r="D299" s="224"/>
      <c r="E299" s="224"/>
      <c r="F299" s="224"/>
      <c r="G299" s="224"/>
      <c r="H299" s="224"/>
      <c r="I299" s="224"/>
      <c r="J299" s="224"/>
      <c r="K299" s="224"/>
      <c r="L299" s="224"/>
      <c r="M299" s="224"/>
      <c r="N299" s="224"/>
      <c r="O299" s="224"/>
      <c r="P299" s="224"/>
      <c r="Q299" s="224"/>
      <c r="R299" s="224"/>
      <c r="S299" s="224"/>
      <c r="T299" s="224"/>
      <c r="U299" s="224"/>
      <c r="V299" s="224"/>
      <c r="W299" s="224"/>
      <c r="X299" s="224"/>
      <c r="Y299" s="224"/>
      <c r="Z299" s="224"/>
    </row>
    <row r="300" spans="1:26" ht="15.75" customHeight="1" x14ac:dyDescent="0.25">
      <c r="A300" s="224"/>
      <c r="B300" s="224"/>
      <c r="C300" s="224"/>
      <c r="D300" s="224"/>
      <c r="E300" s="224"/>
      <c r="F300" s="224"/>
      <c r="G300" s="224"/>
      <c r="H300" s="224"/>
      <c r="I300" s="224"/>
      <c r="J300" s="224"/>
      <c r="K300" s="224"/>
      <c r="L300" s="224"/>
      <c r="M300" s="224"/>
      <c r="N300" s="224"/>
      <c r="O300" s="224"/>
      <c r="P300" s="224"/>
      <c r="Q300" s="224"/>
      <c r="R300" s="224"/>
      <c r="S300" s="224"/>
      <c r="T300" s="224"/>
      <c r="U300" s="224"/>
      <c r="V300" s="224"/>
      <c r="W300" s="224"/>
      <c r="X300" s="224"/>
      <c r="Y300" s="224"/>
      <c r="Z300" s="224"/>
    </row>
    <row r="301" spans="1:26" ht="15.75" customHeight="1" x14ac:dyDescent="0.25">
      <c r="A301" s="224"/>
      <c r="B301" s="224"/>
      <c r="C301" s="224"/>
      <c r="D301" s="224"/>
      <c r="E301" s="224"/>
      <c r="F301" s="224"/>
      <c r="G301" s="224"/>
      <c r="H301" s="224"/>
      <c r="I301" s="224"/>
      <c r="J301" s="224"/>
      <c r="K301" s="224"/>
      <c r="L301" s="224"/>
      <c r="M301" s="224"/>
      <c r="N301" s="224"/>
      <c r="O301" s="224"/>
      <c r="P301" s="224"/>
      <c r="Q301" s="224"/>
      <c r="R301" s="224"/>
      <c r="S301" s="224"/>
      <c r="T301" s="224"/>
      <c r="U301" s="224"/>
      <c r="V301" s="224"/>
      <c r="W301" s="224"/>
      <c r="X301" s="224"/>
      <c r="Y301" s="224"/>
      <c r="Z301" s="224"/>
    </row>
    <row r="302" spans="1:26" ht="15.75" customHeight="1" x14ac:dyDescent="0.25">
      <c r="A302" s="224"/>
      <c r="B302" s="224"/>
      <c r="C302" s="224"/>
      <c r="D302" s="224"/>
      <c r="E302" s="224"/>
      <c r="F302" s="224"/>
      <c r="G302" s="224"/>
      <c r="H302" s="224"/>
      <c r="I302" s="224"/>
      <c r="J302" s="224"/>
      <c r="K302" s="224"/>
      <c r="L302" s="224"/>
      <c r="M302" s="224"/>
      <c r="N302" s="224"/>
      <c r="O302" s="224"/>
      <c r="P302" s="224"/>
      <c r="Q302" s="224"/>
      <c r="R302" s="224"/>
      <c r="S302" s="224"/>
      <c r="T302" s="224"/>
      <c r="U302" s="224"/>
      <c r="V302" s="224"/>
      <c r="W302" s="224"/>
      <c r="X302" s="224"/>
      <c r="Y302" s="224"/>
      <c r="Z302" s="224"/>
    </row>
    <row r="303" spans="1:26" ht="15.75" customHeight="1" x14ac:dyDescent="0.25">
      <c r="A303" s="224"/>
      <c r="B303" s="224"/>
      <c r="C303" s="224"/>
      <c r="D303" s="224"/>
      <c r="E303" s="224"/>
      <c r="F303" s="224"/>
      <c r="G303" s="224"/>
      <c r="H303" s="224"/>
      <c r="I303" s="224"/>
      <c r="J303" s="224"/>
      <c r="K303" s="224"/>
      <c r="L303" s="224"/>
      <c r="M303" s="224"/>
      <c r="N303" s="224"/>
      <c r="O303" s="224"/>
      <c r="P303" s="224"/>
      <c r="Q303" s="224"/>
      <c r="R303" s="224"/>
      <c r="S303" s="224"/>
      <c r="T303" s="224"/>
      <c r="U303" s="224"/>
      <c r="V303" s="224"/>
      <c r="W303" s="224"/>
      <c r="X303" s="224"/>
      <c r="Y303" s="224"/>
      <c r="Z303" s="224"/>
    </row>
    <row r="304" spans="1:26" ht="15.75" customHeight="1" x14ac:dyDescent="0.25">
      <c r="A304" s="224"/>
      <c r="B304" s="224"/>
      <c r="C304" s="224"/>
      <c r="D304" s="224"/>
      <c r="E304" s="224"/>
      <c r="F304" s="224"/>
      <c r="G304" s="224"/>
      <c r="H304" s="224"/>
      <c r="I304" s="224"/>
      <c r="J304" s="224"/>
      <c r="K304" s="224"/>
      <c r="L304" s="224"/>
      <c r="M304" s="224"/>
      <c r="N304" s="224"/>
      <c r="O304" s="224"/>
      <c r="P304" s="224"/>
      <c r="Q304" s="224"/>
      <c r="R304" s="224"/>
      <c r="S304" s="224"/>
      <c r="T304" s="224"/>
      <c r="U304" s="224"/>
      <c r="V304" s="224"/>
      <c r="W304" s="224"/>
      <c r="X304" s="224"/>
      <c r="Y304" s="224"/>
      <c r="Z304" s="224"/>
    </row>
    <row r="305" spans="1:26" ht="15.75" customHeight="1" x14ac:dyDescent="0.25">
      <c r="A305" s="224"/>
      <c r="B305" s="224"/>
      <c r="C305" s="224"/>
      <c r="D305" s="224"/>
      <c r="E305" s="224"/>
      <c r="F305" s="224"/>
      <c r="G305" s="224"/>
      <c r="H305" s="224"/>
      <c r="I305" s="224"/>
      <c r="J305" s="224"/>
      <c r="K305" s="224"/>
      <c r="L305" s="224"/>
      <c r="M305" s="224"/>
      <c r="N305" s="224"/>
      <c r="O305" s="224"/>
      <c r="P305" s="224"/>
      <c r="Q305" s="224"/>
      <c r="R305" s="224"/>
      <c r="S305" s="224"/>
      <c r="T305" s="224"/>
      <c r="U305" s="224"/>
      <c r="V305" s="224"/>
      <c r="W305" s="224"/>
      <c r="X305" s="224"/>
      <c r="Y305" s="224"/>
      <c r="Z305" s="224"/>
    </row>
    <row r="306" spans="1:26" ht="15.75" customHeight="1" x14ac:dyDescent="0.25">
      <c r="A306" s="224"/>
      <c r="B306" s="224"/>
      <c r="C306" s="224"/>
      <c r="D306" s="224"/>
      <c r="E306" s="224"/>
      <c r="F306" s="224"/>
      <c r="G306" s="224"/>
      <c r="H306" s="224"/>
      <c r="I306" s="224"/>
      <c r="J306" s="224"/>
      <c r="K306" s="224"/>
      <c r="L306" s="224"/>
      <c r="M306" s="224"/>
      <c r="N306" s="224"/>
      <c r="O306" s="224"/>
      <c r="P306" s="224"/>
      <c r="Q306" s="224"/>
      <c r="R306" s="224"/>
      <c r="S306" s="224"/>
      <c r="T306" s="224"/>
      <c r="U306" s="224"/>
      <c r="V306" s="224"/>
      <c r="W306" s="224"/>
      <c r="X306" s="224"/>
      <c r="Y306" s="224"/>
      <c r="Z306" s="224"/>
    </row>
    <row r="307" spans="1:26" ht="15.75" customHeight="1" x14ac:dyDescent="0.25">
      <c r="A307" s="224"/>
      <c r="B307" s="224"/>
      <c r="C307" s="224"/>
      <c r="D307" s="224"/>
      <c r="E307" s="224"/>
      <c r="F307" s="224"/>
      <c r="G307" s="224"/>
      <c r="H307" s="224"/>
      <c r="I307" s="224"/>
      <c r="J307" s="224"/>
      <c r="K307" s="224"/>
      <c r="L307" s="224"/>
      <c r="M307" s="224"/>
      <c r="N307" s="224"/>
      <c r="O307" s="224"/>
      <c r="P307" s="224"/>
      <c r="Q307" s="224"/>
      <c r="R307" s="224"/>
      <c r="S307" s="224"/>
      <c r="T307" s="224"/>
      <c r="U307" s="224"/>
      <c r="V307" s="224"/>
      <c r="W307" s="224"/>
      <c r="X307" s="224"/>
      <c r="Y307" s="224"/>
      <c r="Z307" s="224"/>
    </row>
    <row r="308" spans="1:26" ht="15.75" customHeight="1" x14ac:dyDescent="0.25">
      <c r="A308" s="224"/>
      <c r="B308" s="224"/>
      <c r="C308" s="224"/>
      <c r="D308" s="224"/>
      <c r="E308" s="224"/>
      <c r="F308" s="224"/>
      <c r="G308" s="224"/>
      <c r="H308" s="224"/>
      <c r="I308" s="224"/>
      <c r="J308" s="224"/>
      <c r="K308" s="224"/>
      <c r="L308" s="224"/>
      <c r="M308" s="224"/>
      <c r="N308" s="224"/>
      <c r="O308" s="224"/>
      <c r="P308" s="224"/>
      <c r="Q308" s="224"/>
      <c r="R308" s="224"/>
      <c r="S308" s="224"/>
      <c r="T308" s="224"/>
      <c r="U308" s="224"/>
      <c r="V308" s="224"/>
      <c r="W308" s="224"/>
      <c r="X308" s="224"/>
      <c r="Y308" s="224"/>
      <c r="Z308" s="224"/>
    </row>
    <row r="309" spans="1:26" ht="15.75" customHeight="1" x14ac:dyDescent="0.25">
      <c r="A309" s="224"/>
      <c r="B309" s="224"/>
      <c r="C309" s="224"/>
      <c r="D309" s="224"/>
      <c r="E309" s="224"/>
      <c r="F309" s="224"/>
      <c r="G309" s="224"/>
      <c r="H309" s="224"/>
      <c r="I309" s="224"/>
      <c r="J309" s="224"/>
      <c r="K309" s="224"/>
      <c r="L309" s="224"/>
      <c r="M309" s="224"/>
      <c r="N309" s="224"/>
      <c r="O309" s="224"/>
      <c r="P309" s="224"/>
      <c r="Q309" s="224"/>
      <c r="R309" s="224"/>
      <c r="S309" s="224"/>
      <c r="T309" s="224"/>
      <c r="U309" s="224"/>
      <c r="V309" s="224"/>
      <c r="W309" s="224"/>
      <c r="X309" s="224"/>
      <c r="Y309" s="224"/>
      <c r="Z309" s="224"/>
    </row>
    <row r="310" spans="1:26" ht="15.75" customHeight="1" x14ac:dyDescent="0.25">
      <c r="A310" s="224"/>
      <c r="B310" s="224"/>
      <c r="C310" s="224"/>
      <c r="D310" s="224"/>
      <c r="E310" s="224"/>
      <c r="F310" s="224"/>
      <c r="G310" s="224"/>
      <c r="H310" s="224"/>
      <c r="I310" s="224"/>
      <c r="J310" s="224"/>
      <c r="K310" s="224"/>
      <c r="L310" s="224"/>
      <c r="M310" s="224"/>
      <c r="N310" s="224"/>
      <c r="O310" s="224"/>
      <c r="P310" s="224"/>
      <c r="Q310" s="224"/>
      <c r="R310" s="224"/>
      <c r="S310" s="224"/>
      <c r="T310" s="224"/>
      <c r="U310" s="224"/>
      <c r="V310" s="224"/>
      <c r="W310" s="224"/>
      <c r="X310" s="224"/>
      <c r="Y310" s="224"/>
      <c r="Z310" s="224"/>
    </row>
    <row r="311" spans="1:26" ht="15.75" customHeight="1" x14ac:dyDescent="0.25">
      <c r="A311" s="224"/>
      <c r="B311" s="224"/>
      <c r="C311" s="224"/>
      <c r="D311" s="224"/>
      <c r="E311" s="224"/>
      <c r="F311" s="224"/>
      <c r="G311" s="224"/>
      <c r="H311" s="224"/>
      <c r="I311" s="224"/>
      <c r="J311" s="224"/>
      <c r="K311" s="224"/>
      <c r="L311" s="224"/>
      <c r="M311" s="224"/>
      <c r="N311" s="224"/>
      <c r="O311" s="224"/>
      <c r="P311" s="224"/>
      <c r="Q311" s="224"/>
      <c r="R311" s="224"/>
      <c r="S311" s="224"/>
      <c r="T311" s="224"/>
      <c r="U311" s="224"/>
      <c r="V311" s="224"/>
      <c r="W311" s="224"/>
      <c r="X311" s="224"/>
      <c r="Y311" s="224"/>
      <c r="Z311" s="224"/>
    </row>
    <row r="312" spans="1:26" ht="15.75" customHeight="1" x14ac:dyDescent="0.25">
      <c r="A312" s="224"/>
      <c r="B312" s="224"/>
      <c r="C312" s="224"/>
      <c r="D312" s="224"/>
      <c r="E312" s="224"/>
      <c r="F312" s="224"/>
      <c r="G312" s="224"/>
      <c r="H312" s="224"/>
      <c r="I312" s="224"/>
      <c r="J312" s="224"/>
      <c r="K312" s="224"/>
      <c r="L312" s="224"/>
      <c r="M312" s="224"/>
      <c r="N312" s="224"/>
      <c r="O312" s="224"/>
      <c r="P312" s="224"/>
      <c r="Q312" s="224"/>
      <c r="R312" s="224"/>
      <c r="S312" s="224"/>
      <c r="T312" s="224"/>
      <c r="U312" s="224"/>
      <c r="V312" s="224"/>
      <c r="W312" s="224"/>
      <c r="X312" s="224"/>
      <c r="Y312" s="224"/>
      <c r="Z312" s="224"/>
    </row>
    <row r="313" spans="1:26" ht="15.75" customHeight="1" x14ac:dyDescent="0.25">
      <c r="A313" s="224"/>
      <c r="B313" s="224"/>
      <c r="C313" s="224"/>
      <c r="D313" s="224"/>
      <c r="E313" s="224"/>
      <c r="F313" s="224"/>
      <c r="G313" s="224"/>
      <c r="H313" s="224"/>
      <c r="I313" s="224"/>
      <c r="J313" s="224"/>
      <c r="K313" s="224"/>
      <c r="L313" s="224"/>
      <c r="M313" s="224"/>
      <c r="N313" s="224"/>
      <c r="O313" s="224"/>
      <c r="P313" s="224"/>
      <c r="Q313" s="224"/>
      <c r="R313" s="224"/>
      <c r="S313" s="224"/>
      <c r="T313" s="224"/>
      <c r="U313" s="224"/>
      <c r="V313" s="224"/>
      <c r="W313" s="224"/>
      <c r="X313" s="224"/>
      <c r="Y313" s="224"/>
      <c r="Z313" s="224"/>
    </row>
    <row r="314" spans="1:26" ht="15.75" customHeight="1" x14ac:dyDescent="0.25">
      <c r="A314" s="224"/>
      <c r="B314" s="224"/>
      <c r="C314" s="224"/>
      <c r="D314" s="224"/>
      <c r="E314" s="224"/>
      <c r="F314" s="224"/>
      <c r="G314" s="224"/>
      <c r="H314" s="224"/>
      <c r="I314" s="224"/>
      <c r="J314" s="224"/>
      <c r="K314" s="224"/>
      <c r="L314" s="224"/>
      <c r="M314" s="224"/>
      <c r="N314" s="224"/>
      <c r="O314" s="224"/>
      <c r="P314" s="224"/>
      <c r="Q314" s="224"/>
      <c r="R314" s="224"/>
      <c r="S314" s="224"/>
      <c r="T314" s="224"/>
      <c r="U314" s="224"/>
      <c r="V314" s="224"/>
      <c r="W314" s="224"/>
      <c r="X314" s="224"/>
      <c r="Y314" s="224"/>
      <c r="Z314" s="224"/>
    </row>
    <row r="315" spans="1:26" ht="15.75" customHeight="1" x14ac:dyDescent="0.25">
      <c r="A315" s="224"/>
      <c r="B315" s="224"/>
      <c r="C315" s="224"/>
      <c r="D315" s="224"/>
      <c r="E315" s="224"/>
      <c r="F315" s="224"/>
      <c r="G315" s="224"/>
      <c r="H315" s="224"/>
      <c r="I315" s="224"/>
      <c r="J315" s="224"/>
      <c r="K315" s="224"/>
      <c r="L315" s="224"/>
      <c r="M315" s="224"/>
      <c r="N315" s="224"/>
      <c r="O315" s="224"/>
      <c r="P315" s="224"/>
      <c r="Q315" s="224"/>
      <c r="R315" s="224"/>
      <c r="S315" s="224"/>
      <c r="T315" s="224"/>
      <c r="U315" s="224"/>
      <c r="V315" s="224"/>
      <c r="W315" s="224"/>
      <c r="X315" s="224"/>
      <c r="Y315" s="224"/>
      <c r="Z315" s="224"/>
    </row>
    <row r="316" spans="1:26" ht="15.75" customHeight="1" x14ac:dyDescent="0.25">
      <c r="A316" s="224"/>
      <c r="B316" s="224"/>
      <c r="C316" s="224"/>
      <c r="D316" s="224"/>
      <c r="E316" s="224"/>
      <c r="F316" s="224"/>
      <c r="G316" s="224"/>
      <c r="H316" s="224"/>
      <c r="I316" s="224"/>
      <c r="J316" s="224"/>
      <c r="K316" s="224"/>
      <c r="L316" s="224"/>
      <c r="M316" s="224"/>
      <c r="N316" s="224"/>
      <c r="O316" s="224"/>
      <c r="P316" s="224"/>
      <c r="Q316" s="224"/>
      <c r="R316" s="224"/>
      <c r="S316" s="224"/>
      <c r="T316" s="224"/>
      <c r="U316" s="224"/>
      <c r="V316" s="224"/>
      <c r="W316" s="224"/>
      <c r="X316" s="224"/>
      <c r="Y316" s="224"/>
      <c r="Z316" s="224"/>
    </row>
    <row r="317" spans="1:26" ht="15.75" customHeight="1" x14ac:dyDescent="0.25">
      <c r="A317" s="224"/>
      <c r="B317" s="224"/>
      <c r="C317" s="224"/>
      <c r="D317" s="224"/>
      <c r="E317" s="224"/>
      <c r="F317" s="224"/>
      <c r="G317" s="224"/>
      <c r="H317" s="224"/>
      <c r="I317" s="224"/>
      <c r="J317" s="224"/>
      <c r="K317" s="224"/>
      <c r="L317" s="224"/>
      <c r="M317" s="224"/>
      <c r="N317" s="224"/>
      <c r="O317" s="224"/>
      <c r="P317" s="224"/>
      <c r="Q317" s="224"/>
      <c r="R317" s="224"/>
      <c r="S317" s="224"/>
      <c r="T317" s="224"/>
      <c r="U317" s="224"/>
      <c r="V317" s="224"/>
      <c r="W317" s="224"/>
      <c r="X317" s="224"/>
      <c r="Y317" s="224"/>
      <c r="Z317" s="224"/>
    </row>
    <row r="318" spans="1:26" ht="15.75" customHeight="1" x14ac:dyDescent="0.25">
      <c r="A318" s="224"/>
      <c r="B318" s="224"/>
      <c r="C318" s="224"/>
      <c r="D318" s="224"/>
      <c r="E318" s="224"/>
      <c r="F318" s="224"/>
      <c r="G318" s="224"/>
      <c r="H318" s="224"/>
      <c r="I318" s="224"/>
      <c r="J318" s="224"/>
      <c r="K318" s="224"/>
      <c r="L318" s="224"/>
      <c r="M318" s="224"/>
      <c r="N318" s="224"/>
      <c r="O318" s="224"/>
      <c r="P318" s="224"/>
      <c r="Q318" s="224"/>
      <c r="R318" s="224"/>
      <c r="S318" s="224"/>
      <c r="T318" s="224"/>
      <c r="U318" s="224"/>
      <c r="V318" s="224"/>
      <c r="W318" s="224"/>
      <c r="X318" s="224"/>
      <c r="Y318" s="224"/>
      <c r="Z318" s="224"/>
    </row>
    <row r="319" spans="1:26" ht="15.75" customHeight="1" x14ac:dyDescent="0.25">
      <c r="A319" s="224"/>
      <c r="B319" s="224"/>
      <c r="C319" s="224"/>
      <c r="D319" s="224"/>
      <c r="E319" s="224"/>
      <c r="F319" s="224"/>
      <c r="G319" s="224"/>
      <c r="H319" s="224"/>
      <c r="I319" s="224"/>
      <c r="J319" s="224"/>
      <c r="K319" s="224"/>
      <c r="L319" s="224"/>
      <c r="M319" s="224"/>
      <c r="N319" s="224"/>
      <c r="O319" s="224"/>
      <c r="P319" s="224"/>
      <c r="Q319" s="224"/>
      <c r="R319" s="224"/>
      <c r="S319" s="224"/>
      <c r="T319" s="224"/>
      <c r="U319" s="224"/>
      <c r="V319" s="224"/>
      <c r="W319" s="224"/>
      <c r="X319" s="224"/>
      <c r="Y319" s="224"/>
      <c r="Z319" s="224"/>
    </row>
    <row r="320" spans="1:26" ht="15.75" customHeight="1" x14ac:dyDescent="0.25">
      <c r="A320" s="224"/>
      <c r="B320" s="224"/>
      <c r="C320" s="224"/>
      <c r="D320" s="224"/>
      <c r="E320" s="224"/>
      <c r="F320" s="224"/>
      <c r="G320" s="224"/>
      <c r="H320" s="224"/>
      <c r="I320" s="224"/>
      <c r="J320" s="224"/>
      <c r="K320" s="224"/>
      <c r="L320" s="224"/>
      <c r="M320" s="224"/>
      <c r="N320" s="224"/>
      <c r="O320" s="224"/>
      <c r="P320" s="224"/>
      <c r="Q320" s="224"/>
      <c r="R320" s="224"/>
      <c r="S320" s="224"/>
      <c r="T320" s="224"/>
      <c r="U320" s="224"/>
      <c r="V320" s="224"/>
      <c r="W320" s="224"/>
      <c r="X320" s="224"/>
      <c r="Y320" s="224"/>
      <c r="Z320" s="224"/>
    </row>
    <row r="321" spans="1:26" ht="15.75" customHeight="1" x14ac:dyDescent="0.25">
      <c r="A321" s="224"/>
      <c r="B321" s="224"/>
      <c r="C321" s="224"/>
      <c r="D321" s="224"/>
      <c r="E321" s="224"/>
      <c r="F321" s="224"/>
      <c r="G321" s="224"/>
      <c r="H321" s="224"/>
      <c r="I321" s="224"/>
      <c r="J321" s="224"/>
      <c r="K321" s="224"/>
      <c r="L321" s="224"/>
      <c r="M321" s="224"/>
      <c r="N321" s="224"/>
      <c r="O321" s="224"/>
      <c r="P321" s="224"/>
      <c r="Q321" s="224"/>
      <c r="R321" s="224"/>
      <c r="S321" s="224"/>
      <c r="T321" s="224"/>
      <c r="U321" s="224"/>
      <c r="V321" s="224"/>
      <c r="W321" s="224"/>
      <c r="X321" s="224"/>
      <c r="Y321" s="224"/>
      <c r="Z321" s="224"/>
    </row>
    <row r="322" spans="1:26" ht="15.75" customHeight="1" x14ac:dyDescent="0.25">
      <c r="A322" s="224"/>
      <c r="B322" s="224"/>
      <c r="C322" s="224"/>
      <c r="D322" s="224"/>
      <c r="E322" s="224"/>
      <c r="F322" s="224"/>
      <c r="G322" s="224"/>
      <c r="H322" s="224"/>
      <c r="I322" s="224"/>
      <c r="J322" s="224"/>
      <c r="K322" s="224"/>
      <c r="L322" s="224"/>
      <c r="M322" s="224"/>
      <c r="N322" s="224"/>
      <c r="O322" s="224"/>
      <c r="P322" s="224"/>
      <c r="Q322" s="224"/>
      <c r="R322" s="224"/>
      <c r="S322" s="224"/>
      <c r="T322" s="224"/>
      <c r="U322" s="224"/>
      <c r="V322" s="224"/>
      <c r="W322" s="224"/>
      <c r="X322" s="224"/>
      <c r="Y322" s="224"/>
      <c r="Z322" s="224"/>
    </row>
    <row r="323" spans="1:26" ht="15.75" customHeight="1" x14ac:dyDescent="0.25">
      <c r="A323" s="224"/>
      <c r="B323" s="224"/>
      <c r="C323" s="224"/>
      <c r="D323" s="224"/>
      <c r="E323" s="224"/>
      <c r="F323" s="224"/>
      <c r="G323" s="224"/>
      <c r="H323" s="224"/>
      <c r="I323" s="224"/>
      <c r="J323" s="224"/>
      <c r="K323" s="224"/>
      <c r="L323" s="224"/>
      <c r="M323" s="224"/>
      <c r="N323" s="224"/>
      <c r="O323" s="224"/>
      <c r="P323" s="224"/>
      <c r="Q323" s="224"/>
      <c r="R323" s="224"/>
      <c r="S323" s="224"/>
      <c r="T323" s="224"/>
      <c r="U323" s="224"/>
      <c r="V323" s="224"/>
      <c r="W323" s="224"/>
      <c r="X323" s="224"/>
      <c r="Y323" s="224"/>
      <c r="Z323" s="224"/>
    </row>
    <row r="324" spans="1:26" ht="15.75" customHeight="1" x14ac:dyDescent="0.25">
      <c r="A324" s="224"/>
      <c r="B324" s="224"/>
      <c r="C324" s="224"/>
      <c r="D324" s="224"/>
      <c r="E324" s="224"/>
      <c r="F324" s="224"/>
      <c r="G324" s="224"/>
      <c r="H324" s="224"/>
      <c r="I324" s="224"/>
      <c r="J324" s="224"/>
      <c r="K324" s="224"/>
      <c r="L324" s="224"/>
      <c r="M324" s="224"/>
      <c r="N324" s="224"/>
      <c r="O324" s="224"/>
      <c r="P324" s="224"/>
      <c r="Q324" s="224"/>
      <c r="R324" s="224"/>
      <c r="S324" s="224"/>
      <c r="T324" s="224"/>
      <c r="U324" s="224"/>
      <c r="V324" s="224"/>
      <c r="W324" s="224"/>
      <c r="X324" s="224"/>
      <c r="Y324" s="224"/>
      <c r="Z324" s="224"/>
    </row>
    <row r="325" spans="1:26" ht="15.75" customHeight="1" x14ac:dyDescent="0.25">
      <c r="A325" s="224"/>
      <c r="B325" s="224"/>
      <c r="C325" s="224"/>
      <c r="D325" s="224"/>
      <c r="E325" s="224"/>
      <c r="F325" s="224"/>
      <c r="G325" s="224"/>
      <c r="H325" s="224"/>
      <c r="I325" s="224"/>
      <c r="J325" s="224"/>
      <c r="K325" s="224"/>
      <c r="L325" s="224"/>
      <c r="M325" s="224"/>
      <c r="N325" s="224"/>
      <c r="O325" s="224"/>
      <c r="P325" s="224"/>
      <c r="Q325" s="224"/>
      <c r="R325" s="224"/>
      <c r="S325" s="224"/>
      <c r="T325" s="224"/>
      <c r="U325" s="224"/>
      <c r="V325" s="224"/>
      <c r="W325" s="224"/>
      <c r="X325" s="224"/>
      <c r="Y325" s="224"/>
      <c r="Z325" s="224"/>
    </row>
    <row r="326" spans="1:26" ht="15.75" customHeight="1" x14ac:dyDescent="0.25">
      <c r="A326" s="224"/>
      <c r="B326" s="224"/>
      <c r="C326" s="224"/>
      <c r="D326" s="224"/>
      <c r="E326" s="224"/>
      <c r="F326" s="224"/>
      <c r="G326" s="224"/>
      <c r="H326" s="224"/>
      <c r="I326" s="224"/>
      <c r="J326" s="224"/>
      <c r="K326" s="224"/>
      <c r="L326" s="224"/>
      <c r="M326" s="224"/>
      <c r="N326" s="224"/>
      <c r="O326" s="224"/>
      <c r="P326" s="224"/>
      <c r="Q326" s="224"/>
      <c r="R326" s="224"/>
      <c r="S326" s="224"/>
      <c r="T326" s="224"/>
      <c r="U326" s="224"/>
      <c r="V326" s="224"/>
      <c r="W326" s="224"/>
      <c r="X326" s="224"/>
      <c r="Y326" s="224"/>
      <c r="Z326" s="224"/>
    </row>
    <row r="327" spans="1:26" ht="15.75" customHeight="1" x14ac:dyDescent="0.25">
      <c r="A327" s="224"/>
      <c r="B327" s="224"/>
      <c r="C327" s="224"/>
      <c r="D327" s="224"/>
      <c r="E327" s="224"/>
      <c r="F327" s="224"/>
      <c r="G327" s="224"/>
      <c r="H327" s="224"/>
      <c r="I327" s="224"/>
      <c r="J327" s="224"/>
      <c r="K327" s="224"/>
      <c r="L327" s="224"/>
      <c r="M327" s="224"/>
      <c r="N327" s="224"/>
      <c r="O327" s="224"/>
      <c r="P327" s="224"/>
      <c r="Q327" s="224"/>
      <c r="R327" s="224"/>
      <c r="S327" s="224"/>
      <c r="T327" s="224"/>
      <c r="U327" s="224"/>
      <c r="V327" s="224"/>
      <c r="W327" s="224"/>
      <c r="X327" s="224"/>
      <c r="Y327" s="224"/>
      <c r="Z327" s="224"/>
    </row>
    <row r="328" spans="1:26" ht="15.75" customHeight="1" x14ac:dyDescent="0.25">
      <c r="A328" s="224"/>
      <c r="B328" s="224"/>
      <c r="C328" s="224"/>
      <c r="D328" s="224"/>
      <c r="E328" s="224"/>
      <c r="F328" s="224"/>
      <c r="G328" s="224"/>
      <c r="H328" s="224"/>
      <c r="I328" s="224"/>
      <c r="J328" s="224"/>
      <c r="K328" s="224"/>
      <c r="L328" s="224"/>
      <c r="M328" s="224"/>
      <c r="N328" s="224"/>
      <c r="O328" s="224"/>
      <c r="P328" s="224"/>
      <c r="Q328" s="224"/>
      <c r="R328" s="224"/>
      <c r="S328" s="224"/>
      <c r="T328" s="224"/>
      <c r="U328" s="224"/>
      <c r="V328" s="224"/>
      <c r="W328" s="224"/>
      <c r="X328" s="224"/>
      <c r="Y328" s="224"/>
      <c r="Z328" s="224"/>
    </row>
    <row r="329" spans="1:26" ht="15.75" customHeight="1" x14ac:dyDescent="0.25">
      <c r="A329" s="224"/>
      <c r="B329" s="224"/>
      <c r="C329" s="224"/>
      <c r="D329" s="224"/>
      <c r="E329" s="224"/>
      <c r="F329" s="224"/>
      <c r="G329" s="224"/>
      <c r="H329" s="224"/>
      <c r="I329" s="224"/>
      <c r="J329" s="224"/>
      <c r="K329" s="224"/>
      <c r="L329" s="224"/>
      <c r="M329" s="224"/>
      <c r="N329" s="224"/>
      <c r="O329" s="224"/>
      <c r="P329" s="224"/>
      <c r="Q329" s="224"/>
      <c r="R329" s="224"/>
      <c r="S329" s="224"/>
      <c r="T329" s="224"/>
      <c r="U329" s="224"/>
      <c r="V329" s="224"/>
      <c r="W329" s="224"/>
      <c r="X329" s="224"/>
      <c r="Y329" s="224"/>
      <c r="Z329" s="224"/>
    </row>
    <row r="330" spans="1:26" ht="15.75" customHeight="1" x14ac:dyDescent="0.25">
      <c r="A330" s="224"/>
      <c r="B330" s="224"/>
      <c r="C330" s="224"/>
      <c r="D330" s="224"/>
      <c r="E330" s="224"/>
      <c r="F330" s="224"/>
      <c r="G330" s="224"/>
      <c r="H330" s="224"/>
      <c r="I330" s="224"/>
      <c r="J330" s="224"/>
      <c r="K330" s="224"/>
      <c r="L330" s="224"/>
      <c r="M330" s="224"/>
      <c r="N330" s="224"/>
      <c r="O330" s="224"/>
      <c r="P330" s="224"/>
      <c r="Q330" s="224"/>
      <c r="R330" s="224"/>
      <c r="S330" s="224"/>
      <c r="T330" s="224"/>
      <c r="U330" s="224"/>
      <c r="V330" s="224"/>
      <c r="W330" s="224"/>
      <c r="X330" s="224"/>
      <c r="Y330" s="224"/>
      <c r="Z330" s="224"/>
    </row>
    <row r="331" spans="1:26" ht="15.75" customHeight="1" x14ac:dyDescent="0.25">
      <c r="A331" s="224"/>
      <c r="B331" s="224"/>
      <c r="C331" s="224"/>
      <c r="D331" s="224"/>
      <c r="E331" s="224"/>
      <c r="F331" s="224"/>
      <c r="G331" s="224"/>
      <c r="H331" s="224"/>
      <c r="I331" s="224"/>
      <c r="J331" s="224"/>
      <c r="K331" s="224"/>
      <c r="L331" s="224"/>
      <c r="M331" s="224"/>
      <c r="N331" s="224"/>
      <c r="O331" s="224"/>
      <c r="P331" s="224"/>
      <c r="Q331" s="224"/>
      <c r="R331" s="224"/>
      <c r="S331" s="224"/>
      <c r="T331" s="224"/>
      <c r="U331" s="224"/>
      <c r="V331" s="224"/>
      <c r="W331" s="224"/>
      <c r="X331" s="224"/>
      <c r="Y331" s="224"/>
      <c r="Z331" s="224"/>
    </row>
    <row r="332" spans="1:26" ht="15.75" customHeight="1" x14ac:dyDescent="0.25">
      <c r="A332" s="224"/>
      <c r="B332" s="224"/>
      <c r="C332" s="224"/>
      <c r="D332" s="224"/>
      <c r="E332" s="224"/>
      <c r="F332" s="224"/>
      <c r="G332" s="224"/>
      <c r="H332" s="224"/>
      <c r="I332" s="224"/>
      <c r="J332" s="224"/>
      <c r="K332" s="224"/>
      <c r="L332" s="224"/>
      <c r="M332" s="224"/>
      <c r="N332" s="224"/>
      <c r="O332" s="224"/>
      <c r="P332" s="224"/>
      <c r="Q332" s="224"/>
      <c r="R332" s="224"/>
      <c r="S332" s="224"/>
      <c r="T332" s="224"/>
      <c r="U332" s="224"/>
      <c r="V332" s="224"/>
      <c r="W332" s="224"/>
      <c r="X332" s="224"/>
      <c r="Y332" s="224"/>
      <c r="Z332" s="224"/>
    </row>
    <row r="333" spans="1:26" ht="15.75" customHeight="1" x14ac:dyDescent="0.25">
      <c r="A333" s="224"/>
      <c r="B333" s="224"/>
      <c r="C333" s="224"/>
      <c r="D333" s="224"/>
      <c r="E333" s="224"/>
      <c r="F333" s="224"/>
      <c r="G333" s="224"/>
      <c r="H333" s="224"/>
      <c r="I333" s="224"/>
      <c r="J333" s="224"/>
      <c r="K333" s="224"/>
      <c r="L333" s="224"/>
      <c r="M333" s="224"/>
      <c r="N333" s="224"/>
      <c r="O333" s="224"/>
      <c r="P333" s="224"/>
      <c r="Q333" s="224"/>
      <c r="R333" s="224"/>
      <c r="S333" s="224"/>
      <c r="T333" s="224"/>
      <c r="U333" s="224"/>
      <c r="V333" s="224"/>
      <c r="W333" s="224"/>
      <c r="X333" s="224"/>
      <c r="Y333" s="224"/>
      <c r="Z333" s="224"/>
    </row>
    <row r="334" spans="1:26" ht="15.75" customHeight="1" x14ac:dyDescent="0.25">
      <c r="A334" s="224"/>
      <c r="B334" s="224"/>
      <c r="C334" s="224"/>
      <c r="D334" s="224"/>
      <c r="E334" s="224"/>
      <c r="F334" s="224"/>
      <c r="G334" s="224"/>
      <c r="H334" s="224"/>
      <c r="I334" s="224"/>
      <c r="J334" s="224"/>
      <c r="K334" s="224"/>
      <c r="L334" s="224"/>
      <c r="M334" s="224"/>
      <c r="N334" s="224"/>
      <c r="O334" s="224"/>
      <c r="P334" s="224"/>
      <c r="Q334" s="224"/>
      <c r="R334" s="224"/>
      <c r="S334" s="224"/>
      <c r="T334" s="224"/>
      <c r="U334" s="224"/>
      <c r="V334" s="224"/>
      <c r="W334" s="224"/>
      <c r="X334" s="224"/>
      <c r="Y334" s="224"/>
      <c r="Z334" s="224"/>
    </row>
    <row r="335" spans="1:26" ht="15.75" customHeight="1" x14ac:dyDescent="0.25">
      <c r="A335" s="224"/>
      <c r="B335" s="224"/>
      <c r="C335" s="224"/>
      <c r="D335" s="224"/>
      <c r="E335" s="224"/>
      <c r="F335" s="224"/>
      <c r="G335" s="224"/>
      <c r="H335" s="224"/>
      <c r="I335" s="224"/>
      <c r="J335" s="224"/>
      <c r="K335" s="224"/>
      <c r="L335" s="224"/>
      <c r="M335" s="224"/>
      <c r="N335" s="224"/>
      <c r="O335" s="224"/>
      <c r="P335" s="224"/>
      <c r="Q335" s="224"/>
      <c r="R335" s="224"/>
      <c r="S335" s="224"/>
      <c r="T335" s="224"/>
      <c r="U335" s="224"/>
      <c r="V335" s="224"/>
      <c r="W335" s="224"/>
      <c r="X335" s="224"/>
      <c r="Y335" s="224"/>
      <c r="Z335" s="224"/>
    </row>
    <row r="336" spans="1:26" ht="15.75" customHeight="1" x14ac:dyDescent="0.25">
      <c r="A336" s="224"/>
      <c r="B336" s="224"/>
      <c r="C336" s="224"/>
      <c r="D336" s="224"/>
      <c r="E336" s="224"/>
      <c r="F336" s="224"/>
      <c r="G336" s="224"/>
      <c r="H336" s="224"/>
      <c r="I336" s="224"/>
      <c r="J336" s="224"/>
      <c r="K336" s="224"/>
      <c r="L336" s="224"/>
      <c r="M336" s="224"/>
      <c r="N336" s="224"/>
      <c r="O336" s="224"/>
      <c r="P336" s="224"/>
      <c r="Q336" s="224"/>
      <c r="R336" s="224"/>
      <c r="S336" s="224"/>
      <c r="T336" s="224"/>
      <c r="U336" s="224"/>
      <c r="V336" s="224"/>
      <c r="W336" s="224"/>
      <c r="X336" s="224"/>
      <c r="Y336" s="224"/>
      <c r="Z336" s="224"/>
    </row>
    <row r="337" spans="1:26" ht="15.75" customHeight="1" x14ac:dyDescent="0.25">
      <c r="A337" s="224"/>
      <c r="B337" s="224"/>
      <c r="C337" s="224"/>
      <c r="D337" s="224"/>
      <c r="E337" s="224"/>
      <c r="F337" s="224"/>
      <c r="G337" s="224"/>
      <c r="H337" s="224"/>
      <c r="I337" s="224"/>
      <c r="J337" s="224"/>
      <c r="K337" s="224"/>
      <c r="L337" s="224"/>
      <c r="M337" s="224"/>
      <c r="N337" s="224"/>
      <c r="O337" s="224"/>
      <c r="P337" s="224"/>
      <c r="Q337" s="224"/>
      <c r="R337" s="224"/>
      <c r="S337" s="224"/>
      <c r="T337" s="224"/>
      <c r="U337" s="224"/>
      <c r="V337" s="224"/>
      <c r="W337" s="224"/>
      <c r="X337" s="224"/>
      <c r="Y337" s="224"/>
      <c r="Z337" s="224"/>
    </row>
    <row r="338" spans="1:26" ht="15.75" customHeight="1" x14ac:dyDescent="0.25">
      <c r="A338" s="224"/>
      <c r="B338" s="224"/>
      <c r="C338" s="224"/>
      <c r="D338" s="224"/>
      <c r="E338" s="224"/>
      <c r="F338" s="224"/>
      <c r="G338" s="224"/>
      <c r="H338" s="224"/>
      <c r="I338" s="224"/>
      <c r="J338" s="224"/>
      <c r="K338" s="224"/>
      <c r="L338" s="224"/>
      <c r="M338" s="224"/>
      <c r="N338" s="224"/>
      <c r="O338" s="224"/>
      <c r="P338" s="224"/>
      <c r="Q338" s="224"/>
      <c r="R338" s="224"/>
      <c r="S338" s="224"/>
      <c r="T338" s="224"/>
      <c r="U338" s="224"/>
      <c r="V338" s="224"/>
      <c r="W338" s="224"/>
      <c r="X338" s="224"/>
      <c r="Y338" s="224"/>
      <c r="Z338" s="224"/>
    </row>
    <row r="339" spans="1:26" ht="15.75" customHeight="1" x14ac:dyDescent="0.25">
      <c r="A339" s="224"/>
      <c r="B339" s="224"/>
      <c r="C339" s="224"/>
      <c r="D339" s="224"/>
      <c r="E339" s="224"/>
      <c r="F339" s="224"/>
      <c r="G339" s="224"/>
      <c r="H339" s="224"/>
      <c r="I339" s="224"/>
      <c r="J339" s="224"/>
      <c r="K339" s="224"/>
      <c r="L339" s="224"/>
      <c r="M339" s="224"/>
      <c r="N339" s="224"/>
      <c r="O339" s="224"/>
      <c r="P339" s="224"/>
      <c r="Q339" s="224"/>
      <c r="R339" s="224"/>
      <c r="S339" s="224"/>
      <c r="T339" s="224"/>
      <c r="U339" s="224"/>
      <c r="V339" s="224"/>
      <c r="W339" s="224"/>
      <c r="X339" s="224"/>
      <c r="Y339" s="224"/>
      <c r="Z339" s="224"/>
    </row>
    <row r="340" spans="1:26" ht="15.75" customHeight="1" x14ac:dyDescent="0.25">
      <c r="A340" s="224"/>
      <c r="B340" s="224"/>
      <c r="C340" s="224"/>
      <c r="D340" s="224"/>
      <c r="E340" s="224"/>
      <c r="F340" s="224"/>
      <c r="G340" s="224"/>
      <c r="H340" s="224"/>
      <c r="I340" s="224"/>
      <c r="J340" s="224"/>
      <c r="K340" s="224"/>
      <c r="L340" s="224"/>
      <c r="M340" s="224"/>
      <c r="N340" s="224"/>
      <c r="O340" s="224"/>
      <c r="P340" s="224"/>
      <c r="Q340" s="224"/>
      <c r="R340" s="224"/>
      <c r="S340" s="224"/>
      <c r="T340" s="224"/>
      <c r="U340" s="224"/>
      <c r="V340" s="224"/>
      <c r="W340" s="224"/>
      <c r="X340" s="224"/>
      <c r="Y340" s="224"/>
      <c r="Z340" s="224"/>
    </row>
    <row r="341" spans="1:26" ht="15.75" customHeight="1" x14ac:dyDescent="0.25">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c r="Y341" s="224"/>
      <c r="Z341" s="224"/>
    </row>
    <row r="342" spans="1:26" ht="15.75" customHeight="1" x14ac:dyDescent="0.25">
      <c r="A342" s="224"/>
      <c r="B342" s="224"/>
      <c r="C342" s="224"/>
      <c r="D342" s="224"/>
      <c r="E342" s="224"/>
      <c r="F342" s="224"/>
      <c r="G342" s="224"/>
      <c r="H342" s="224"/>
      <c r="I342" s="224"/>
      <c r="J342" s="224"/>
      <c r="K342" s="224"/>
      <c r="L342" s="224"/>
      <c r="M342" s="224"/>
      <c r="N342" s="224"/>
      <c r="O342" s="224"/>
      <c r="P342" s="224"/>
      <c r="Q342" s="224"/>
      <c r="R342" s="224"/>
      <c r="S342" s="224"/>
      <c r="T342" s="224"/>
      <c r="U342" s="224"/>
      <c r="V342" s="224"/>
      <c r="W342" s="224"/>
      <c r="X342" s="224"/>
      <c r="Y342" s="224"/>
      <c r="Z342" s="224"/>
    </row>
    <row r="343" spans="1:26" ht="15.75" customHeight="1" x14ac:dyDescent="0.25">
      <c r="A343" s="224"/>
      <c r="B343" s="224"/>
      <c r="C343" s="224"/>
      <c r="D343" s="224"/>
      <c r="E343" s="224"/>
      <c r="F343" s="224"/>
      <c r="G343" s="224"/>
      <c r="H343" s="224"/>
      <c r="I343" s="224"/>
      <c r="J343" s="224"/>
      <c r="K343" s="224"/>
      <c r="L343" s="224"/>
      <c r="M343" s="224"/>
      <c r="N343" s="224"/>
      <c r="O343" s="224"/>
      <c r="P343" s="224"/>
      <c r="Q343" s="224"/>
      <c r="R343" s="224"/>
      <c r="S343" s="224"/>
      <c r="T343" s="224"/>
      <c r="U343" s="224"/>
      <c r="V343" s="224"/>
      <c r="W343" s="224"/>
      <c r="X343" s="224"/>
      <c r="Y343" s="224"/>
      <c r="Z343" s="224"/>
    </row>
    <row r="344" spans="1:26" ht="15.75" customHeight="1" x14ac:dyDescent="0.25">
      <c r="A344" s="224"/>
      <c r="B344" s="224"/>
      <c r="C344" s="224"/>
      <c r="D344" s="224"/>
      <c r="E344" s="224"/>
      <c r="F344" s="224"/>
      <c r="G344" s="224"/>
      <c r="H344" s="224"/>
      <c r="I344" s="224"/>
      <c r="J344" s="224"/>
      <c r="K344" s="224"/>
      <c r="L344" s="224"/>
      <c r="M344" s="224"/>
      <c r="N344" s="224"/>
      <c r="O344" s="224"/>
      <c r="P344" s="224"/>
      <c r="Q344" s="224"/>
      <c r="R344" s="224"/>
      <c r="S344" s="224"/>
      <c r="T344" s="224"/>
      <c r="U344" s="224"/>
      <c r="V344" s="224"/>
      <c r="W344" s="224"/>
      <c r="X344" s="224"/>
      <c r="Y344" s="224"/>
      <c r="Z344" s="224"/>
    </row>
    <row r="345" spans="1:26" ht="15.75" customHeight="1" x14ac:dyDescent="0.25">
      <c r="A345" s="224"/>
      <c r="B345" s="224"/>
      <c r="C345" s="224"/>
      <c r="D345" s="224"/>
      <c r="E345" s="224"/>
      <c r="F345" s="224"/>
      <c r="G345" s="224"/>
      <c r="H345" s="224"/>
      <c r="I345" s="224"/>
      <c r="J345" s="224"/>
      <c r="K345" s="224"/>
      <c r="L345" s="224"/>
      <c r="M345" s="224"/>
      <c r="N345" s="224"/>
      <c r="O345" s="224"/>
      <c r="P345" s="224"/>
      <c r="Q345" s="224"/>
      <c r="R345" s="224"/>
      <c r="S345" s="224"/>
      <c r="T345" s="224"/>
      <c r="U345" s="224"/>
      <c r="V345" s="224"/>
      <c r="W345" s="224"/>
      <c r="X345" s="224"/>
      <c r="Y345" s="224"/>
      <c r="Z345" s="224"/>
    </row>
    <row r="346" spans="1:26" ht="15.75" customHeight="1" x14ac:dyDescent="0.25">
      <c r="A346" s="224"/>
      <c r="B346" s="224"/>
      <c r="C346" s="224"/>
      <c r="D346" s="224"/>
      <c r="E346" s="224"/>
      <c r="F346" s="224"/>
      <c r="G346" s="224"/>
      <c r="H346" s="224"/>
      <c r="I346" s="224"/>
      <c r="J346" s="224"/>
      <c r="K346" s="224"/>
      <c r="L346" s="224"/>
      <c r="M346" s="224"/>
      <c r="N346" s="224"/>
      <c r="O346" s="224"/>
      <c r="P346" s="224"/>
      <c r="Q346" s="224"/>
      <c r="R346" s="224"/>
      <c r="S346" s="224"/>
      <c r="T346" s="224"/>
      <c r="U346" s="224"/>
      <c r="V346" s="224"/>
      <c r="W346" s="224"/>
      <c r="X346" s="224"/>
      <c r="Y346" s="224"/>
      <c r="Z346" s="224"/>
    </row>
    <row r="347" spans="1:26" ht="15.75" customHeight="1" x14ac:dyDescent="0.25">
      <c r="A347" s="224"/>
      <c r="B347" s="224"/>
      <c r="C347" s="224"/>
      <c r="D347" s="224"/>
      <c r="E347" s="224"/>
      <c r="F347" s="224"/>
      <c r="G347" s="224"/>
      <c r="H347" s="224"/>
      <c r="I347" s="224"/>
      <c r="J347" s="224"/>
      <c r="K347" s="224"/>
      <c r="L347" s="224"/>
      <c r="M347" s="224"/>
      <c r="N347" s="224"/>
      <c r="O347" s="224"/>
      <c r="P347" s="224"/>
      <c r="Q347" s="224"/>
      <c r="R347" s="224"/>
      <c r="S347" s="224"/>
      <c r="T347" s="224"/>
      <c r="U347" s="224"/>
      <c r="V347" s="224"/>
      <c r="W347" s="224"/>
      <c r="X347" s="224"/>
      <c r="Y347" s="224"/>
      <c r="Z347" s="224"/>
    </row>
    <row r="348" spans="1:26" ht="15.75" customHeight="1" x14ac:dyDescent="0.25">
      <c r="A348" s="224"/>
      <c r="B348" s="224"/>
      <c r="C348" s="224"/>
      <c r="D348" s="224"/>
      <c r="E348" s="224"/>
      <c r="F348" s="224"/>
      <c r="G348" s="224"/>
      <c r="H348" s="224"/>
      <c r="I348" s="224"/>
      <c r="J348" s="224"/>
      <c r="K348" s="224"/>
      <c r="L348" s="224"/>
      <c r="M348" s="224"/>
      <c r="N348" s="224"/>
      <c r="O348" s="224"/>
      <c r="P348" s="224"/>
      <c r="Q348" s="224"/>
      <c r="R348" s="224"/>
      <c r="S348" s="224"/>
      <c r="T348" s="224"/>
      <c r="U348" s="224"/>
      <c r="V348" s="224"/>
      <c r="W348" s="224"/>
      <c r="X348" s="224"/>
      <c r="Y348" s="224"/>
      <c r="Z348" s="224"/>
    </row>
    <row r="349" spans="1:26" ht="15.75" customHeight="1" x14ac:dyDescent="0.25">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row>
    <row r="350" spans="1:26" ht="15.75" customHeight="1" x14ac:dyDescent="0.25">
      <c r="A350" s="224"/>
      <c r="B350" s="224"/>
      <c r="C350" s="224"/>
      <c r="D350" s="224"/>
      <c r="E350" s="224"/>
      <c r="F350" s="224"/>
      <c r="G350" s="224"/>
      <c r="H350" s="224"/>
      <c r="I350" s="224"/>
      <c r="J350" s="224"/>
      <c r="K350" s="224"/>
      <c r="L350" s="224"/>
      <c r="M350" s="224"/>
      <c r="N350" s="224"/>
      <c r="O350" s="224"/>
      <c r="P350" s="224"/>
      <c r="Q350" s="224"/>
      <c r="R350" s="224"/>
      <c r="S350" s="224"/>
      <c r="T350" s="224"/>
      <c r="U350" s="224"/>
      <c r="V350" s="224"/>
      <c r="W350" s="224"/>
      <c r="X350" s="224"/>
      <c r="Y350" s="224"/>
      <c r="Z350" s="224"/>
    </row>
    <row r="351" spans="1:26" ht="15.75" customHeight="1" x14ac:dyDescent="0.25">
      <c r="A351" s="224"/>
      <c r="B351" s="224"/>
      <c r="C351" s="224"/>
      <c r="D351" s="224"/>
      <c r="E351" s="224"/>
      <c r="F351" s="224"/>
      <c r="G351" s="224"/>
      <c r="H351" s="224"/>
      <c r="I351" s="224"/>
      <c r="J351" s="224"/>
      <c r="K351" s="224"/>
      <c r="L351" s="224"/>
      <c r="M351" s="224"/>
      <c r="N351" s="224"/>
      <c r="O351" s="224"/>
      <c r="P351" s="224"/>
      <c r="Q351" s="224"/>
      <c r="R351" s="224"/>
      <c r="S351" s="224"/>
      <c r="T351" s="224"/>
      <c r="U351" s="224"/>
      <c r="V351" s="224"/>
      <c r="W351" s="224"/>
      <c r="X351" s="224"/>
      <c r="Y351" s="224"/>
      <c r="Z351" s="224"/>
    </row>
    <row r="352" spans="1:26" ht="15.75" customHeight="1" x14ac:dyDescent="0.25">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row>
    <row r="353" spans="1:26" ht="15.75" customHeight="1" x14ac:dyDescent="0.25">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row>
    <row r="354" spans="1:26" ht="15.75" customHeight="1" x14ac:dyDescent="0.25">
      <c r="A354" s="224"/>
      <c r="B354" s="224"/>
      <c r="C354" s="224"/>
      <c r="D354" s="224"/>
      <c r="E354" s="224"/>
      <c r="F354" s="224"/>
      <c r="G354" s="224"/>
      <c r="H354" s="224"/>
      <c r="I354" s="224"/>
      <c r="J354" s="224"/>
      <c r="K354" s="224"/>
      <c r="L354" s="224"/>
      <c r="M354" s="224"/>
      <c r="N354" s="224"/>
      <c r="O354" s="224"/>
      <c r="P354" s="224"/>
      <c r="Q354" s="224"/>
      <c r="R354" s="224"/>
      <c r="S354" s="224"/>
      <c r="T354" s="224"/>
      <c r="U354" s="224"/>
      <c r="V354" s="224"/>
      <c r="W354" s="224"/>
      <c r="X354" s="224"/>
      <c r="Y354" s="224"/>
      <c r="Z354" s="224"/>
    </row>
    <row r="355" spans="1:26" ht="15.75" customHeight="1" x14ac:dyDescent="0.25">
      <c r="A355" s="224"/>
      <c r="B355" s="224"/>
      <c r="C355" s="224"/>
      <c r="D355" s="224"/>
      <c r="E355" s="224"/>
      <c r="F355" s="224"/>
      <c r="G355" s="224"/>
      <c r="H355" s="224"/>
      <c r="I355" s="224"/>
      <c r="J355" s="224"/>
      <c r="K355" s="224"/>
      <c r="L355" s="224"/>
      <c r="M355" s="224"/>
      <c r="N355" s="224"/>
      <c r="O355" s="224"/>
      <c r="P355" s="224"/>
      <c r="Q355" s="224"/>
      <c r="R355" s="224"/>
      <c r="S355" s="224"/>
      <c r="T355" s="224"/>
      <c r="U355" s="224"/>
      <c r="V355" s="224"/>
      <c r="W355" s="224"/>
      <c r="X355" s="224"/>
      <c r="Y355" s="224"/>
      <c r="Z355" s="224"/>
    </row>
    <row r="356" spans="1:26" ht="15.75" customHeight="1" x14ac:dyDescent="0.25">
      <c r="A356" s="224"/>
      <c r="B356" s="224"/>
      <c r="C356" s="224"/>
      <c r="D356" s="224"/>
      <c r="E356" s="224"/>
      <c r="F356" s="224"/>
      <c r="G356" s="224"/>
      <c r="H356" s="224"/>
      <c r="I356" s="224"/>
      <c r="J356" s="224"/>
      <c r="K356" s="224"/>
      <c r="L356" s="224"/>
      <c r="M356" s="224"/>
      <c r="N356" s="224"/>
      <c r="O356" s="224"/>
      <c r="P356" s="224"/>
      <c r="Q356" s="224"/>
      <c r="R356" s="224"/>
      <c r="S356" s="224"/>
      <c r="T356" s="224"/>
      <c r="U356" s="224"/>
      <c r="V356" s="224"/>
      <c r="W356" s="224"/>
      <c r="X356" s="224"/>
      <c r="Y356" s="224"/>
      <c r="Z356" s="224"/>
    </row>
    <row r="357" spans="1:26" ht="15.75" customHeight="1" x14ac:dyDescent="0.25">
      <c r="A357" s="224"/>
      <c r="B357" s="224"/>
      <c r="C357" s="224"/>
      <c r="D357" s="224"/>
      <c r="E357" s="224"/>
      <c r="F357" s="224"/>
      <c r="G357" s="224"/>
      <c r="H357" s="224"/>
      <c r="I357" s="224"/>
      <c r="J357" s="224"/>
      <c r="K357" s="224"/>
      <c r="L357" s="224"/>
      <c r="M357" s="224"/>
      <c r="N357" s="224"/>
      <c r="O357" s="224"/>
      <c r="P357" s="224"/>
      <c r="Q357" s="224"/>
      <c r="R357" s="224"/>
      <c r="S357" s="224"/>
      <c r="T357" s="224"/>
      <c r="U357" s="224"/>
      <c r="V357" s="224"/>
      <c r="W357" s="224"/>
      <c r="X357" s="224"/>
      <c r="Y357" s="224"/>
      <c r="Z357" s="224"/>
    </row>
    <row r="358" spans="1:26" ht="15.75" customHeight="1" x14ac:dyDescent="0.25">
      <c r="A358" s="224"/>
      <c r="B358" s="224"/>
      <c r="C358" s="224"/>
      <c r="D358" s="224"/>
      <c r="E358" s="224"/>
      <c r="F358" s="224"/>
      <c r="G358" s="224"/>
      <c r="H358" s="224"/>
      <c r="I358" s="224"/>
      <c r="J358" s="224"/>
      <c r="K358" s="224"/>
      <c r="L358" s="224"/>
      <c r="M358" s="224"/>
      <c r="N358" s="224"/>
      <c r="O358" s="224"/>
      <c r="P358" s="224"/>
      <c r="Q358" s="224"/>
      <c r="R358" s="224"/>
      <c r="S358" s="224"/>
      <c r="T358" s="224"/>
      <c r="U358" s="224"/>
      <c r="V358" s="224"/>
      <c r="W358" s="224"/>
      <c r="X358" s="224"/>
      <c r="Y358" s="224"/>
      <c r="Z358" s="224"/>
    </row>
    <row r="359" spans="1:26" ht="15.75" customHeight="1" x14ac:dyDescent="0.25">
      <c r="A359" s="224"/>
      <c r="B359" s="224"/>
      <c r="C359" s="224"/>
      <c r="D359" s="224"/>
      <c r="E359" s="224"/>
      <c r="F359" s="224"/>
      <c r="G359" s="224"/>
      <c r="H359" s="224"/>
      <c r="I359" s="224"/>
      <c r="J359" s="224"/>
      <c r="K359" s="224"/>
      <c r="L359" s="224"/>
      <c r="M359" s="224"/>
      <c r="N359" s="224"/>
      <c r="O359" s="224"/>
      <c r="P359" s="224"/>
      <c r="Q359" s="224"/>
      <c r="R359" s="224"/>
      <c r="S359" s="224"/>
      <c r="T359" s="224"/>
      <c r="U359" s="224"/>
      <c r="V359" s="224"/>
      <c r="W359" s="224"/>
      <c r="X359" s="224"/>
      <c r="Y359" s="224"/>
      <c r="Z359" s="224"/>
    </row>
    <row r="360" spans="1:26" ht="15.75" customHeight="1" x14ac:dyDescent="0.25">
      <c r="A360" s="224"/>
      <c r="B360" s="224"/>
      <c r="C360" s="224"/>
      <c r="D360" s="224"/>
      <c r="E360" s="224"/>
      <c r="F360" s="224"/>
      <c r="G360" s="224"/>
      <c r="H360" s="224"/>
      <c r="I360" s="224"/>
      <c r="J360" s="224"/>
      <c r="K360" s="224"/>
      <c r="L360" s="224"/>
      <c r="M360" s="224"/>
      <c r="N360" s="224"/>
      <c r="O360" s="224"/>
      <c r="P360" s="224"/>
      <c r="Q360" s="224"/>
      <c r="R360" s="224"/>
      <c r="S360" s="224"/>
      <c r="T360" s="224"/>
      <c r="U360" s="224"/>
      <c r="V360" s="224"/>
      <c r="W360" s="224"/>
      <c r="X360" s="224"/>
      <c r="Y360" s="224"/>
      <c r="Z360" s="224"/>
    </row>
    <row r="361" spans="1:26" ht="15.75" customHeight="1" x14ac:dyDescent="0.25">
      <c r="A361" s="224"/>
      <c r="B361" s="224"/>
      <c r="C361" s="224"/>
      <c r="D361" s="224"/>
      <c r="E361" s="224"/>
      <c r="F361" s="224"/>
      <c r="G361" s="224"/>
      <c r="H361" s="224"/>
      <c r="I361" s="224"/>
      <c r="J361" s="224"/>
      <c r="K361" s="224"/>
      <c r="L361" s="224"/>
      <c r="M361" s="224"/>
      <c r="N361" s="224"/>
      <c r="O361" s="224"/>
      <c r="P361" s="224"/>
      <c r="Q361" s="224"/>
      <c r="R361" s="224"/>
      <c r="S361" s="224"/>
      <c r="T361" s="224"/>
      <c r="U361" s="224"/>
      <c r="V361" s="224"/>
      <c r="W361" s="224"/>
      <c r="X361" s="224"/>
      <c r="Y361" s="224"/>
      <c r="Z361" s="224"/>
    </row>
    <row r="362" spans="1:26" ht="15.75" customHeight="1" x14ac:dyDescent="0.25">
      <c r="A362" s="224"/>
      <c r="B362" s="224"/>
      <c r="C362" s="224"/>
      <c r="D362" s="224"/>
      <c r="E362" s="224"/>
      <c r="F362" s="224"/>
      <c r="G362" s="224"/>
      <c r="H362" s="224"/>
      <c r="I362" s="224"/>
      <c r="J362" s="224"/>
      <c r="K362" s="224"/>
      <c r="L362" s="224"/>
      <c r="M362" s="224"/>
      <c r="N362" s="224"/>
      <c r="O362" s="224"/>
      <c r="P362" s="224"/>
      <c r="Q362" s="224"/>
      <c r="R362" s="224"/>
      <c r="S362" s="224"/>
      <c r="T362" s="224"/>
      <c r="U362" s="224"/>
      <c r="V362" s="224"/>
      <c r="W362" s="224"/>
      <c r="X362" s="224"/>
      <c r="Y362" s="224"/>
      <c r="Z362" s="224"/>
    </row>
    <row r="363" spans="1:26" ht="15.75" customHeight="1" x14ac:dyDescent="0.25">
      <c r="A363" s="224"/>
      <c r="B363" s="224"/>
      <c r="C363" s="224"/>
      <c r="D363" s="224"/>
      <c r="E363" s="224"/>
      <c r="F363" s="224"/>
      <c r="G363" s="224"/>
      <c r="H363" s="224"/>
      <c r="I363" s="224"/>
      <c r="J363" s="224"/>
      <c r="K363" s="224"/>
      <c r="L363" s="224"/>
      <c r="M363" s="224"/>
      <c r="N363" s="224"/>
      <c r="O363" s="224"/>
      <c r="P363" s="224"/>
      <c r="Q363" s="224"/>
      <c r="R363" s="224"/>
      <c r="S363" s="224"/>
      <c r="T363" s="224"/>
      <c r="U363" s="224"/>
      <c r="V363" s="224"/>
      <c r="W363" s="224"/>
      <c r="X363" s="224"/>
      <c r="Y363" s="224"/>
      <c r="Z363" s="224"/>
    </row>
    <row r="364" spans="1:26" ht="15.75" customHeight="1" x14ac:dyDescent="0.25">
      <c r="A364" s="224"/>
      <c r="B364" s="224"/>
      <c r="C364" s="224"/>
      <c r="D364" s="224"/>
      <c r="E364" s="224"/>
      <c r="F364" s="224"/>
      <c r="G364" s="224"/>
      <c r="H364" s="224"/>
      <c r="I364" s="224"/>
      <c r="J364" s="224"/>
      <c r="K364" s="224"/>
      <c r="L364" s="224"/>
      <c r="M364" s="224"/>
      <c r="N364" s="224"/>
      <c r="O364" s="224"/>
      <c r="P364" s="224"/>
      <c r="Q364" s="224"/>
      <c r="R364" s="224"/>
      <c r="S364" s="224"/>
      <c r="T364" s="224"/>
      <c r="U364" s="224"/>
      <c r="V364" s="224"/>
      <c r="W364" s="224"/>
      <c r="X364" s="224"/>
      <c r="Y364" s="224"/>
      <c r="Z364" s="224"/>
    </row>
    <row r="365" spans="1:26" ht="15.75" customHeight="1" x14ac:dyDescent="0.25">
      <c r="A365" s="224"/>
      <c r="B365" s="224"/>
      <c r="C365" s="224"/>
      <c r="D365" s="224"/>
      <c r="E365" s="224"/>
      <c r="F365" s="224"/>
      <c r="G365" s="224"/>
      <c r="H365" s="224"/>
      <c r="I365" s="224"/>
      <c r="J365" s="224"/>
      <c r="K365" s="224"/>
      <c r="L365" s="224"/>
      <c r="M365" s="224"/>
      <c r="N365" s="224"/>
      <c r="O365" s="224"/>
      <c r="P365" s="224"/>
      <c r="Q365" s="224"/>
      <c r="R365" s="224"/>
      <c r="S365" s="224"/>
      <c r="T365" s="224"/>
      <c r="U365" s="224"/>
      <c r="V365" s="224"/>
      <c r="W365" s="224"/>
      <c r="X365" s="224"/>
      <c r="Y365" s="224"/>
      <c r="Z365" s="224"/>
    </row>
    <row r="366" spans="1:26" ht="15.75" customHeight="1" x14ac:dyDescent="0.25">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row>
    <row r="367" spans="1:26" ht="15.75" customHeight="1" x14ac:dyDescent="0.25">
      <c r="A367" s="224"/>
      <c r="B367" s="224"/>
      <c r="C367" s="224"/>
      <c r="D367" s="224"/>
      <c r="E367" s="224"/>
      <c r="F367" s="224"/>
      <c r="G367" s="224"/>
      <c r="H367" s="224"/>
      <c r="I367" s="224"/>
      <c r="J367" s="224"/>
      <c r="K367" s="224"/>
      <c r="L367" s="224"/>
      <c r="M367" s="224"/>
      <c r="N367" s="224"/>
      <c r="O367" s="224"/>
      <c r="P367" s="224"/>
      <c r="Q367" s="224"/>
      <c r="R367" s="224"/>
      <c r="S367" s="224"/>
      <c r="T367" s="224"/>
      <c r="U367" s="224"/>
      <c r="V367" s="224"/>
      <c r="W367" s="224"/>
      <c r="X367" s="224"/>
      <c r="Y367" s="224"/>
      <c r="Z367" s="224"/>
    </row>
    <row r="368" spans="1:26" ht="15.75" customHeight="1" x14ac:dyDescent="0.25">
      <c r="A368" s="224"/>
      <c r="B368" s="224"/>
      <c r="C368" s="224"/>
      <c r="D368" s="224"/>
      <c r="E368" s="224"/>
      <c r="F368" s="224"/>
      <c r="G368" s="224"/>
      <c r="H368" s="224"/>
      <c r="I368" s="224"/>
      <c r="J368" s="224"/>
      <c r="K368" s="224"/>
      <c r="L368" s="224"/>
      <c r="M368" s="224"/>
      <c r="N368" s="224"/>
      <c r="O368" s="224"/>
      <c r="P368" s="224"/>
      <c r="Q368" s="224"/>
      <c r="R368" s="224"/>
      <c r="S368" s="224"/>
      <c r="T368" s="224"/>
      <c r="U368" s="224"/>
      <c r="V368" s="224"/>
      <c r="W368" s="224"/>
      <c r="X368" s="224"/>
      <c r="Y368" s="224"/>
      <c r="Z368" s="224"/>
    </row>
    <row r="369" spans="1:26" ht="15.75" customHeight="1" x14ac:dyDescent="0.25">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row>
    <row r="370" spans="1:26" ht="15.75" customHeight="1" x14ac:dyDescent="0.25">
      <c r="A370" s="224"/>
      <c r="B370" s="224"/>
      <c r="C370" s="224"/>
      <c r="D370" s="224"/>
      <c r="E370" s="224"/>
      <c r="F370" s="224"/>
      <c r="G370" s="224"/>
      <c r="H370" s="224"/>
      <c r="I370" s="224"/>
      <c r="J370" s="224"/>
      <c r="K370" s="224"/>
      <c r="L370" s="224"/>
      <c r="M370" s="224"/>
      <c r="N370" s="224"/>
      <c r="O370" s="224"/>
      <c r="P370" s="224"/>
      <c r="Q370" s="224"/>
      <c r="R370" s="224"/>
      <c r="S370" s="224"/>
      <c r="T370" s="224"/>
      <c r="U370" s="224"/>
      <c r="V370" s="224"/>
      <c r="W370" s="224"/>
      <c r="X370" s="224"/>
      <c r="Y370" s="224"/>
      <c r="Z370" s="224"/>
    </row>
    <row r="371" spans="1:26" ht="15.75" customHeight="1" x14ac:dyDescent="0.25">
      <c r="A371" s="224"/>
      <c r="B371" s="224"/>
      <c r="C371" s="224"/>
      <c r="D371" s="224"/>
      <c r="E371" s="224"/>
      <c r="F371" s="224"/>
      <c r="G371" s="224"/>
      <c r="H371" s="224"/>
      <c r="I371" s="224"/>
      <c r="J371" s="224"/>
      <c r="K371" s="224"/>
      <c r="L371" s="224"/>
      <c r="M371" s="224"/>
      <c r="N371" s="224"/>
      <c r="O371" s="224"/>
      <c r="P371" s="224"/>
      <c r="Q371" s="224"/>
      <c r="R371" s="224"/>
      <c r="S371" s="224"/>
      <c r="T371" s="224"/>
      <c r="U371" s="224"/>
      <c r="V371" s="224"/>
      <c r="W371" s="224"/>
      <c r="X371" s="224"/>
      <c r="Y371" s="224"/>
      <c r="Z371" s="224"/>
    </row>
    <row r="372" spans="1:26" ht="15.75" customHeight="1" x14ac:dyDescent="0.25">
      <c r="A372" s="224"/>
      <c r="B372" s="224"/>
      <c r="C372" s="224"/>
      <c r="D372" s="224"/>
      <c r="E372" s="224"/>
      <c r="F372" s="224"/>
      <c r="G372" s="224"/>
      <c r="H372" s="224"/>
      <c r="I372" s="224"/>
      <c r="J372" s="224"/>
      <c r="K372" s="224"/>
      <c r="L372" s="224"/>
      <c r="M372" s="224"/>
      <c r="N372" s="224"/>
      <c r="O372" s="224"/>
      <c r="P372" s="224"/>
      <c r="Q372" s="224"/>
      <c r="R372" s="224"/>
      <c r="S372" s="224"/>
      <c r="T372" s="224"/>
      <c r="U372" s="224"/>
      <c r="V372" s="224"/>
      <c r="W372" s="224"/>
      <c r="X372" s="224"/>
      <c r="Y372" s="224"/>
      <c r="Z372" s="224"/>
    </row>
    <row r="373" spans="1:26" ht="15.75" customHeight="1" x14ac:dyDescent="0.25">
      <c r="A373" s="224"/>
      <c r="B373" s="224"/>
      <c r="C373" s="224"/>
      <c r="D373" s="224"/>
      <c r="E373" s="224"/>
      <c r="F373" s="224"/>
      <c r="G373" s="224"/>
      <c r="H373" s="224"/>
      <c r="I373" s="224"/>
      <c r="J373" s="224"/>
      <c r="K373" s="224"/>
      <c r="L373" s="224"/>
      <c r="M373" s="224"/>
      <c r="N373" s="224"/>
      <c r="O373" s="224"/>
      <c r="P373" s="224"/>
      <c r="Q373" s="224"/>
      <c r="R373" s="224"/>
      <c r="S373" s="224"/>
      <c r="T373" s="224"/>
      <c r="U373" s="224"/>
      <c r="V373" s="224"/>
      <c r="W373" s="224"/>
      <c r="X373" s="224"/>
      <c r="Y373" s="224"/>
      <c r="Z373" s="224"/>
    </row>
    <row r="374" spans="1:26" ht="15.75" customHeight="1" x14ac:dyDescent="0.25">
      <c r="A374" s="224"/>
      <c r="B374" s="224"/>
      <c r="C374" s="224"/>
      <c r="D374" s="224"/>
      <c r="E374" s="224"/>
      <c r="F374" s="224"/>
      <c r="G374" s="224"/>
      <c r="H374" s="224"/>
      <c r="I374" s="224"/>
      <c r="J374" s="224"/>
      <c r="K374" s="224"/>
      <c r="L374" s="224"/>
      <c r="M374" s="224"/>
      <c r="N374" s="224"/>
      <c r="O374" s="224"/>
      <c r="P374" s="224"/>
      <c r="Q374" s="224"/>
      <c r="R374" s="224"/>
      <c r="S374" s="224"/>
      <c r="T374" s="224"/>
      <c r="U374" s="224"/>
      <c r="V374" s="224"/>
      <c r="W374" s="224"/>
      <c r="X374" s="224"/>
      <c r="Y374" s="224"/>
      <c r="Z374" s="224"/>
    </row>
    <row r="375" spans="1:26" ht="15.75" customHeight="1" x14ac:dyDescent="0.25">
      <c r="A375" s="224"/>
      <c r="B375" s="224"/>
      <c r="C375" s="224"/>
      <c r="D375" s="224"/>
      <c r="E375" s="224"/>
      <c r="F375" s="224"/>
      <c r="G375" s="224"/>
      <c r="H375" s="224"/>
      <c r="I375" s="224"/>
      <c r="J375" s="224"/>
      <c r="K375" s="224"/>
      <c r="L375" s="224"/>
      <c r="M375" s="224"/>
      <c r="N375" s="224"/>
      <c r="O375" s="224"/>
      <c r="P375" s="224"/>
      <c r="Q375" s="224"/>
      <c r="R375" s="224"/>
      <c r="S375" s="224"/>
      <c r="T375" s="224"/>
      <c r="U375" s="224"/>
      <c r="V375" s="224"/>
      <c r="W375" s="224"/>
      <c r="X375" s="224"/>
      <c r="Y375" s="224"/>
      <c r="Z375" s="224"/>
    </row>
    <row r="376" spans="1:26" ht="15.75" customHeight="1" x14ac:dyDescent="0.25">
      <c r="A376" s="224"/>
      <c r="B376" s="224"/>
      <c r="C376" s="224"/>
      <c r="D376" s="224"/>
      <c r="E376" s="224"/>
      <c r="F376" s="224"/>
      <c r="G376" s="224"/>
      <c r="H376" s="224"/>
      <c r="I376" s="224"/>
      <c r="J376" s="224"/>
      <c r="K376" s="224"/>
      <c r="L376" s="224"/>
      <c r="M376" s="224"/>
      <c r="N376" s="224"/>
      <c r="O376" s="224"/>
      <c r="P376" s="224"/>
      <c r="Q376" s="224"/>
      <c r="R376" s="224"/>
      <c r="S376" s="224"/>
      <c r="T376" s="224"/>
      <c r="U376" s="224"/>
      <c r="V376" s="224"/>
      <c r="W376" s="224"/>
      <c r="X376" s="224"/>
      <c r="Y376" s="224"/>
      <c r="Z376" s="224"/>
    </row>
    <row r="377" spans="1:26" ht="15.75" customHeight="1" x14ac:dyDescent="0.25">
      <c r="A377" s="224"/>
      <c r="B377" s="224"/>
      <c r="C377" s="224"/>
      <c r="D377" s="224"/>
      <c r="E377" s="224"/>
      <c r="F377" s="224"/>
      <c r="G377" s="224"/>
      <c r="H377" s="224"/>
      <c r="I377" s="224"/>
      <c r="J377" s="224"/>
      <c r="K377" s="224"/>
      <c r="L377" s="224"/>
      <c r="M377" s="224"/>
      <c r="N377" s="224"/>
      <c r="O377" s="224"/>
      <c r="P377" s="224"/>
      <c r="Q377" s="224"/>
      <c r="R377" s="224"/>
      <c r="S377" s="224"/>
      <c r="T377" s="224"/>
      <c r="U377" s="224"/>
      <c r="V377" s="224"/>
      <c r="W377" s="224"/>
      <c r="X377" s="224"/>
      <c r="Y377" s="224"/>
      <c r="Z377" s="224"/>
    </row>
    <row r="378" spans="1:26" ht="15.75" customHeight="1" x14ac:dyDescent="0.25">
      <c r="A378" s="224"/>
      <c r="B378" s="224"/>
      <c r="C378" s="224"/>
      <c r="D378" s="224"/>
      <c r="E378" s="224"/>
      <c r="F378" s="224"/>
      <c r="G378" s="224"/>
      <c r="H378" s="224"/>
      <c r="I378" s="224"/>
      <c r="J378" s="224"/>
      <c r="K378" s="224"/>
      <c r="L378" s="224"/>
      <c r="M378" s="224"/>
      <c r="N378" s="224"/>
      <c r="O378" s="224"/>
      <c r="P378" s="224"/>
      <c r="Q378" s="224"/>
      <c r="R378" s="224"/>
      <c r="S378" s="224"/>
      <c r="T378" s="224"/>
      <c r="U378" s="224"/>
      <c r="V378" s="224"/>
      <c r="W378" s="224"/>
      <c r="X378" s="224"/>
      <c r="Y378" s="224"/>
      <c r="Z378" s="224"/>
    </row>
    <row r="379" spans="1:26" ht="15.75" customHeight="1" x14ac:dyDescent="0.25">
      <c r="A379" s="224"/>
      <c r="B379" s="224"/>
      <c r="C379" s="224"/>
      <c r="D379" s="224"/>
      <c r="E379" s="224"/>
      <c r="F379" s="224"/>
      <c r="G379" s="224"/>
      <c r="H379" s="224"/>
      <c r="I379" s="224"/>
      <c r="J379" s="224"/>
      <c r="K379" s="224"/>
      <c r="L379" s="224"/>
      <c r="M379" s="224"/>
      <c r="N379" s="224"/>
      <c r="O379" s="224"/>
      <c r="P379" s="224"/>
      <c r="Q379" s="224"/>
      <c r="R379" s="224"/>
      <c r="S379" s="224"/>
      <c r="T379" s="224"/>
      <c r="U379" s="224"/>
      <c r="V379" s="224"/>
      <c r="W379" s="224"/>
      <c r="X379" s="224"/>
      <c r="Y379" s="224"/>
      <c r="Z379" s="224"/>
    </row>
    <row r="380" spans="1:26" ht="15.75" customHeight="1" x14ac:dyDescent="0.25">
      <c r="A380" s="224"/>
      <c r="B380" s="224"/>
      <c r="C380" s="224"/>
      <c r="D380" s="224"/>
      <c r="E380" s="224"/>
      <c r="F380" s="224"/>
      <c r="G380" s="224"/>
      <c r="H380" s="224"/>
      <c r="I380" s="224"/>
      <c r="J380" s="224"/>
      <c r="K380" s="224"/>
      <c r="L380" s="224"/>
      <c r="M380" s="224"/>
      <c r="N380" s="224"/>
      <c r="O380" s="224"/>
      <c r="P380" s="224"/>
      <c r="Q380" s="224"/>
      <c r="R380" s="224"/>
      <c r="S380" s="224"/>
      <c r="T380" s="224"/>
      <c r="U380" s="224"/>
      <c r="V380" s="224"/>
      <c r="W380" s="224"/>
      <c r="X380" s="224"/>
      <c r="Y380" s="224"/>
      <c r="Z380" s="224"/>
    </row>
    <row r="381" spans="1:26" ht="15.75" customHeight="1" x14ac:dyDescent="0.25">
      <c r="A381" s="224"/>
      <c r="B381" s="224"/>
      <c r="C381" s="224"/>
      <c r="D381" s="224"/>
      <c r="E381" s="224"/>
      <c r="F381" s="224"/>
      <c r="G381" s="224"/>
      <c r="H381" s="224"/>
      <c r="I381" s="224"/>
      <c r="J381" s="224"/>
      <c r="K381" s="224"/>
      <c r="L381" s="224"/>
      <c r="M381" s="224"/>
      <c r="N381" s="224"/>
      <c r="O381" s="224"/>
      <c r="P381" s="224"/>
      <c r="Q381" s="224"/>
      <c r="R381" s="224"/>
      <c r="S381" s="224"/>
      <c r="T381" s="224"/>
      <c r="U381" s="224"/>
      <c r="V381" s="224"/>
      <c r="W381" s="224"/>
      <c r="X381" s="224"/>
      <c r="Y381" s="224"/>
      <c r="Z381" s="224"/>
    </row>
    <row r="382" spans="1:26" ht="15.75" customHeight="1" x14ac:dyDescent="0.25">
      <c r="A382" s="224"/>
      <c r="B382" s="224"/>
      <c r="C382" s="224"/>
      <c r="D382" s="224"/>
      <c r="E382" s="224"/>
      <c r="F382" s="224"/>
      <c r="G382" s="224"/>
      <c r="H382" s="224"/>
      <c r="I382" s="224"/>
      <c r="J382" s="224"/>
      <c r="K382" s="224"/>
      <c r="L382" s="224"/>
      <c r="M382" s="224"/>
      <c r="N382" s="224"/>
      <c r="O382" s="224"/>
      <c r="P382" s="224"/>
      <c r="Q382" s="224"/>
      <c r="R382" s="224"/>
      <c r="S382" s="224"/>
      <c r="T382" s="224"/>
      <c r="U382" s="224"/>
      <c r="V382" s="224"/>
      <c r="W382" s="224"/>
      <c r="X382" s="224"/>
      <c r="Y382" s="224"/>
      <c r="Z382" s="224"/>
    </row>
    <row r="383" spans="1:26" ht="15.75" customHeight="1" x14ac:dyDescent="0.25">
      <c r="A383" s="224"/>
      <c r="B383" s="224"/>
      <c r="C383" s="224"/>
      <c r="D383" s="224"/>
      <c r="E383" s="224"/>
      <c r="F383" s="224"/>
      <c r="G383" s="224"/>
      <c r="H383" s="224"/>
      <c r="I383" s="224"/>
      <c r="J383" s="224"/>
      <c r="K383" s="224"/>
      <c r="L383" s="224"/>
      <c r="M383" s="224"/>
      <c r="N383" s="224"/>
      <c r="O383" s="224"/>
      <c r="P383" s="224"/>
      <c r="Q383" s="224"/>
      <c r="R383" s="224"/>
      <c r="S383" s="224"/>
      <c r="T383" s="224"/>
      <c r="U383" s="224"/>
      <c r="V383" s="224"/>
      <c r="W383" s="224"/>
      <c r="X383" s="224"/>
      <c r="Y383" s="224"/>
      <c r="Z383" s="224"/>
    </row>
    <row r="384" spans="1:26" ht="15.75" customHeight="1" x14ac:dyDescent="0.25">
      <c r="A384" s="224"/>
      <c r="B384" s="224"/>
      <c r="C384" s="224"/>
      <c r="D384" s="224"/>
      <c r="E384" s="224"/>
      <c r="F384" s="224"/>
      <c r="G384" s="224"/>
      <c r="H384" s="224"/>
      <c r="I384" s="224"/>
      <c r="J384" s="224"/>
      <c r="K384" s="224"/>
      <c r="L384" s="224"/>
      <c r="M384" s="224"/>
      <c r="N384" s="224"/>
      <c r="O384" s="224"/>
      <c r="P384" s="224"/>
      <c r="Q384" s="224"/>
      <c r="R384" s="224"/>
      <c r="S384" s="224"/>
      <c r="T384" s="224"/>
      <c r="U384" s="224"/>
      <c r="V384" s="224"/>
      <c r="W384" s="224"/>
      <c r="X384" s="224"/>
      <c r="Y384" s="224"/>
      <c r="Z384" s="224"/>
    </row>
    <row r="385" spans="1:26" ht="15.75" customHeight="1" x14ac:dyDescent="0.25">
      <c r="A385" s="224"/>
      <c r="B385" s="224"/>
      <c r="C385" s="224"/>
      <c r="D385" s="224"/>
      <c r="E385" s="224"/>
      <c r="F385" s="224"/>
      <c r="G385" s="224"/>
      <c r="H385" s="224"/>
      <c r="I385" s="224"/>
      <c r="J385" s="224"/>
      <c r="K385" s="224"/>
      <c r="L385" s="224"/>
      <c r="M385" s="224"/>
      <c r="N385" s="224"/>
      <c r="O385" s="224"/>
      <c r="P385" s="224"/>
      <c r="Q385" s="224"/>
      <c r="R385" s="224"/>
      <c r="S385" s="224"/>
      <c r="T385" s="224"/>
      <c r="U385" s="224"/>
      <c r="V385" s="224"/>
      <c r="W385" s="224"/>
      <c r="X385" s="224"/>
      <c r="Y385" s="224"/>
      <c r="Z385" s="224"/>
    </row>
    <row r="386" spans="1:26" ht="15.75" customHeight="1" x14ac:dyDescent="0.25">
      <c r="A386" s="224"/>
      <c r="B386" s="224"/>
      <c r="C386" s="224"/>
      <c r="D386" s="224"/>
      <c r="E386" s="224"/>
      <c r="F386" s="224"/>
      <c r="G386" s="224"/>
      <c r="H386" s="224"/>
      <c r="I386" s="224"/>
      <c r="J386" s="224"/>
      <c r="K386" s="224"/>
      <c r="L386" s="224"/>
      <c r="M386" s="224"/>
      <c r="N386" s="224"/>
      <c r="O386" s="224"/>
      <c r="P386" s="224"/>
      <c r="Q386" s="224"/>
      <c r="R386" s="224"/>
      <c r="S386" s="224"/>
      <c r="T386" s="224"/>
      <c r="U386" s="224"/>
      <c r="V386" s="224"/>
      <c r="W386" s="224"/>
      <c r="X386" s="224"/>
      <c r="Y386" s="224"/>
      <c r="Z386" s="224"/>
    </row>
    <row r="387" spans="1:26" ht="15.75" customHeight="1" x14ac:dyDescent="0.25">
      <c r="A387" s="224"/>
      <c r="B387" s="224"/>
      <c r="C387" s="224"/>
      <c r="D387" s="224"/>
      <c r="E387" s="224"/>
      <c r="F387" s="224"/>
      <c r="G387" s="224"/>
      <c r="H387" s="224"/>
      <c r="I387" s="224"/>
      <c r="J387" s="224"/>
      <c r="K387" s="224"/>
      <c r="L387" s="224"/>
      <c r="M387" s="224"/>
      <c r="N387" s="224"/>
      <c r="O387" s="224"/>
      <c r="P387" s="224"/>
      <c r="Q387" s="224"/>
      <c r="R387" s="224"/>
      <c r="S387" s="224"/>
      <c r="T387" s="224"/>
      <c r="U387" s="224"/>
      <c r="V387" s="224"/>
      <c r="W387" s="224"/>
      <c r="X387" s="224"/>
      <c r="Y387" s="224"/>
      <c r="Z387" s="224"/>
    </row>
    <row r="388" spans="1:26" ht="15.75" customHeight="1" x14ac:dyDescent="0.25">
      <c r="A388" s="224"/>
      <c r="B388" s="224"/>
      <c r="C388" s="224"/>
      <c r="D388" s="224"/>
      <c r="E388" s="224"/>
      <c r="F388" s="224"/>
      <c r="G388" s="224"/>
      <c r="H388" s="224"/>
      <c r="I388" s="224"/>
      <c r="J388" s="224"/>
      <c r="K388" s="224"/>
      <c r="L388" s="224"/>
      <c r="M388" s="224"/>
      <c r="N388" s="224"/>
      <c r="O388" s="224"/>
      <c r="P388" s="224"/>
      <c r="Q388" s="224"/>
      <c r="R388" s="224"/>
      <c r="S388" s="224"/>
      <c r="T388" s="224"/>
      <c r="U388" s="224"/>
      <c r="V388" s="224"/>
      <c r="W388" s="224"/>
      <c r="X388" s="224"/>
      <c r="Y388" s="224"/>
      <c r="Z388" s="224"/>
    </row>
    <row r="389" spans="1:26" ht="15.75" customHeight="1" x14ac:dyDescent="0.25">
      <c r="A389" s="224"/>
      <c r="B389" s="224"/>
      <c r="C389" s="224"/>
      <c r="D389" s="224"/>
      <c r="E389" s="224"/>
      <c r="F389" s="224"/>
      <c r="G389" s="224"/>
      <c r="H389" s="224"/>
      <c r="I389" s="224"/>
      <c r="J389" s="224"/>
      <c r="K389" s="224"/>
      <c r="L389" s="224"/>
      <c r="M389" s="224"/>
      <c r="N389" s="224"/>
      <c r="O389" s="224"/>
      <c r="P389" s="224"/>
      <c r="Q389" s="224"/>
      <c r="R389" s="224"/>
      <c r="S389" s="224"/>
      <c r="T389" s="224"/>
      <c r="U389" s="224"/>
      <c r="V389" s="224"/>
      <c r="W389" s="224"/>
      <c r="X389" s="224"/>
      <c r="Y389" s="224"/>
      <c r="Z389" s="224"/>
    </row>
    <row r="390" spans="1:26" ht="15.75" customHeight="1" x14ac:dyDescent="0.25">
      <c r="A390" s="224"/>
      <c r="B390" s="224"/>
      <c r="C390" s="224"/>
      <c r="D390" s="224"/>
      <c r="E390" s="224"/>
      <c r="F390" s="224"/>
      <c r="G390" s="224"/>
      <c r="H390" s="224"/>
      <c r="I390" s="224"/>
      <c r="J390" s="224"/>
      <c r="K390" s="224"/>
      <c r="L390" s="224"/>
      <c r="M390" s="224"/>
      <c r="N390" s="224"/>
      <c r="O390" s="224"/>
      <c r="P390" s="224"/>
      <c r="Q390" s="224"/>
      <c r="R390" s="224"/>
      <c r="S390" s="224"/>
      <c r="T390" s="224"/>
      <c r="U390" s="224"/>
      <c r="V390" s="224"/>
      <c r="W390" s="224"/>
      <c r="X390" s="224"/>
      <c r="Y390" s="224"/>
      <c r="Z390" s="224"/>
    </row>
    <row r="391" spans="1:26" ht="15.75" customHeight="1" x14ac:dyDescent="0.25">
      <c r="A391" s="224"/>
      <c r="B391" s="224"/>
      <c r="C391" s="224"/>
      <c r="D391" s="224"/>
      <c r="E391" s="224"/>
      <c r="F391" s="224"/>
      <c r="G391" s="224"/>
      <c r="H391" s="224"/>
      <c r="I391" s="224"/>
      <c r="J391" s="224"/>
      <c r="K391" s="224"/>
      <c r="L391" s="224"/>
      <c r="M391" s="224"/>
      <c r="N391" s="224"/>
      <c r="O391" s="224"/>
      <c r="P391" s="224"/>
      <c r="Q391" s="224"/>
      <c r="R391" s="224"/>
      <c r="S391" s="224"/>
      <c r="T391" s="224"/>
      <c r="U391" s="224"/>
      <c r="V391" s="224"/>
      <c r="W391" s="224"/>
      <c r="X391" s="224"/>
      <c r="Y391" s="224"/>
      <c r="Z391" s="224"/>
    </row>
    <row r="392" spans="1:26" ht="15.75" customHeight="1" x14ac:dyDescent="0.25">
      <c r="A392" s="224"/>
      <c r="B392" s="224"/>
      <c r="C392" s="224"/>
      <c r="D392" s="224"/>
      <c r="E392" s="224"/>
      <c r="F392" s="224"/>
      <c r="G392" s="224"/>
      <c r="H392" s="224"/>
      <c r="I392" s="224"/>
      <c r="J392" s="224"/>
      <c r="K392" s="224"/>
      <c r="L392" s="224"/>
      <c r="M392" s="224"/>
      <c r="N392" s="224"/>
      <c r="O392" s="224"/>
      <c r="P392" s="224"/>
      <c r="Q392" s="224"/>
      <c r="R392" s="224"/>
      <c r="S392" s="224"/>
      <c r="T392" s="224"/>
      <c r="U392" s="224"/>
      <c r="V392" s="224"/>
      <c r="W392" s="224"/>
      <c r="X392" s="224"/>
      <c r="Y392" s="224"/>
      <c r="Z392" s="224"/>
    </row>
    <row r="393" spans="1:26" ht="15.75" customHeight="1" x14ac:dyDescent="0.25">
      <c r="A393" s="224"/>
      <c r="B393" s="224"/>
      <c r="C393" s="224"/>
      <c r="D393" s="224"/>
      <c r="E393" s="224"/>
      <c r="F393" s="224"/>
      <c r="G393" s="224"/>
      <c r="H393" s="224"/>
      <c r="I393" s="224"/>
      <c r="J393" s="224"/>
      <c r="K393" s="224"/>
      <c r="L393" s="224"/>
      <c r="M393" s="224"/>
      <c r="N393" s="224"/>
      <c r="O393" s="224"/>
      <c r="P393" s="224"/>
      <c r="Q393" s="224"/>
      <c r="R393" s="224"/>
      <c r="S393" s="224"/>
      <c r="T393" s="224"/>
      <c r="U393" s="224"/>
      <c r="V393" s="224"/>
      <c r="W393" s="224"/>
      <c r="X393" s="224"/>
      <c r="Y393" s="224"/>
      <c r="Z393" s="224"/>
    </row>
    <row r="394" spans="1:26" ht="15.75" customHeight="1" x14ac:dyDescent="0.25">
      <c r="A394" s="224"/>
      <c r="B394" s="224"/>
      <c r="C394" s="224"/>
      <c r="D394" s="224"/>
      <c r="E394" s="224"/>
      <c r="F394" s="224"/>
      <c r="G394" s="224"/>
      <c r="H394" s="224"/>
      <c r="I394" s="224"/>
      <c r="J394" s="224"/>
      <c r="K394" s="224"/>
      <c r="L394" s="224"/>
      <c r="M394" s="224"/>
      <c r="N394" s="224"/>
      <c r="O394" s="224"/>
      <c r="P394" s="224"/>
      <c r="Q394" s="224"/>
      <c r="R394" s="224"/>
      <c r="S394" s="224"/>
      <c r="T394" s="224"/>
      <c r="U394" s="224"/>
      <c r="V394" s="224"/>
      <c r="W394" s="224"/>
      <c r="X394" s="224"/>
      <c r="Y394" s="224"/>
      <c r="Z394" s="224"/>
    </row>
    <row r="395" spans="1:26" ht="15.75" customHeight="1" x14ac:dyDescent="0.25">
      <c r="A395" s="224"/>
      <c r="B395" s="224"/>
      <c r="C395" s="224"/>
      <c r="D395" s="224"/>
      <c r="E395" s="224"/>
      <c r="F395" s="224"/>
      <c r="G395" s="224"/>
      <c r="H395" s="224"/>
      <c r="I395" s="224"/>
      <c r="J395" s="224"/>
      <c r="K395" s="224"/>
      <c r="L395" s="224"/>
      <c r="M395" s="224"/>
      <c r="N395" s="224"/>
      <c r="O395" s="224"/>
      <c r="P395" s="224"/>
      <c r="Q395" s="224"/>
      <c r="R395" s="224"/>
      <c r="S395" s="224"/>
      <c r="T395" s="224"/>
      <c r="U395" s="224"/>
      <c r="V395" s="224"/>
      <c r="W395" s="224"/>
      <c r="X395" s="224"/>
      <c r="Y395" s="224"/>
      <c r="Z395" s="224"/>
    </row>
    <row r="396" spans="1:26" ht="15.75" customHeight="1" x14ac:dyDescent="0.25">
      <c r="A396" s="224"/>
      <c r="B396" s="224"/>
      <c r="C396" s="224"/>
      <c r="D396" s="224"/>
      <c r="E396" s="224"/>
      <c r="F396" s="224"/>
      <c r="G396" s="224"/>
      <c r="H396" s="224"/>
      <c r="I396" s="224"/>
      <c r="J396" s="224"/>
      <c r="K396" s="224"/>
      <c r="L396" s="224"/>
      <c r="M396" s="224"/>
      <c r="N396" s="224"/>
      <c r="O396" s="224"/>
      <c r="P396" s="224"/>
      <c r="Q396" s="224"/>
      <c r="R396" s="224"/>
      <c r="S396" s="224"/>
      <c r="T396" s="224"/>
      <c r="U396" s="224"/>
      <c r="V396" s="224"/>
      <c r="W396" s="224"/>
      <c r="X396" s="224"/>
      <c r="Y396" s="224"/>
      <c r="Z396" s="224"/>
    </row>
    <row r="397" spans="1:26" ht="15.75" customHeight="1" x14ac:dyDescent="0.25">
      <c r="A397" s="224"/>
      <c r="B397" s="224"/>
      <c r="C397" s="224"/>
      <c r="D397" s="224"/>
      <c r="E397" s="224"/>
      <c r="F397" s="224"/>
      <c r="G397" s="224"/>
      <c r="H397" s="224"/>
      <c r="I397" s="224"/>
      <c r="J397" s="224"/>
      <c r="K397" s="224"/>
      <c r="L397" s="224"/>
      <c r="M397" s="224"/>
      <c r="N397" s="224"/>
      <c r="O397" s="224"/>
      <c r="P397" s="224"/>
      <c r="Q397" s="224"/>
      <c r="R397" s="224"/>
      <c r="S397" s="224"/>
      <c r="T397" s="224"/>
      <c r="U397" s="224"/>
      <c r="V397" s="224"/>
      <c r="W397" s="224"/>
      <c r="X397" s="224"/>
      <c r="Y397" s="224"/>
      <c r="Z397" s="224"/>
    </row>
    <row r="398" spans="1:26" ht="15.75" customHeight="1" x14ac:dyDescent="0.25">
      <c r="A398" s="224"/>
      <c r="B398" s="224"/>
      <c r="C398" s="224"/>
      <c r="D398" s="224"/>
      <c r="E398" s="224"/>
      <c r="F398" s="224"/>
      <c r="G398" s="224"/>
      <c r="H398" s="224"/>
      <c r="I398" s="224"/>
      <c r="J398" s="224"/>
      <c r="K398" s="224"/>
      <c r="L398" s="224"/>
      <c r="M398" s="224"/>
      <c r="N398" s="224"/>
      <c r="O398" s="224"/>
      <c r="P398" s="224"/>
      <c r="Q398" s="224"/>
      <c r="R398" s="224"/>
      <c r="S398" s="224"/>
      <c r="T398" s="224"/>
      <c r="U398" s="224"/>
      <c r="V398" s="224"/>
      <c r="W398" s="224"/>
      <c r="X398" s="224"/>
      <c r="Y398" s="224"/>
      <c r="Z398" s="224"/>
    </row>
    <row r="399" spans="1:26" ht="15.75" customHeight="1" x14ac:dyDescent="0.25">
      <c r="A399" s="224"/>
      <c r="B399" s="224"/>
      <c r="C399" s="224"/>
      <c r="D399" s="224"/>
      <c r="E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row>
    <row r="400" spans="1:26" ht="15.75" customHeight="1" x14ac:dyDescent="0.25">
      <c r="A400" s="224"/>
      <c r="B400" s="224"/>
      <c r="C400" s="224"/>
      <c r="D400" s="224"/>
      <c r="E400" s="224"/>
      <c r="F400" s="224"/>
      <c r="G400" s="224"/>
      <c r="H400" s="224"/>
      <c r="I400" s="224"/>
      <c r="J400" s="224"/>
      <c r="K400" s="224"/>
      <c r="L400" s="224"/>
      <c r="M400" s="224"/>
      <c r="N400" s="224"/>
      <c r="O400" s="224"/>
      <c r="P400" s="224"/>
      <c r="Q400" s="224"/>
      <c r="R400" s="224"/>
      <c r="S400" s="224"/>
      <c r="T400" s="224"/>
      <c r="U400" s="224"/>
      <c r="V400" s="224"/>
      <c r="W400" s="224"/>
      <c r="X400" s="224"/>
      <c r="Y400" s="224"/>
      <c r="Z400" s="224"/>
    </row>
    <row r="401" spans="1:26" ht="15.75" customHeight="1" x14ac:dyDescent="0.25">
      <c r="A401" s="224"/>
      <c r="B401" s="224"/>
      <c r="C401" s="224"/>
      <c r="D401" s="224"/>
      <c r="E401" s="224"/>
      <c r="F401" s="224"/>
      <c r="G401" s="224"/>
      <c r="H401" s="224"/>
      <c r="I401" s="224"/>
      <c r="J401" s="224"/>
      <c r="K401" s="224"/>
      <c r="L401" s="224"/>
      <c r="M401" s="224"/>
      <c r="N401" s="224"/>
      <c r="O401" s="224"/>
      <c r="P401" s="224"/>
      <c r="Q401" s="224"/>
      <c r="R401" s="224"/>
      <c r="S401" s="224"/>
      <c r="T401" s="224"/>
      <c r="U401" s="224"/>
      <c r="V401" s="224"/>
      <c r="W401" s="224"/>
      <c r="X401" s="224"/>
      <c r="Y401" s="224"/>
      <c r="Z401" s="224"/>
    </row>
    <row r="402" spans="1:26" ht="15.75" customHeight="1" x14ac:dyDescent="0.25">
      <c r="A402" s="224"/>
      <c r="B402" s="224"/>
      <c r="C402" s="224"/>
      <c r="D402" s="224"/>
      <c r="E402" s="224"/>
      <c r="F402" s="224"/>
      <c r="G402" s="224"/>
      <c r="H402" s="224"/>
      <c r="I402" s="224"/>
      <c r="J402" s="224"/>
      <c r="K402" s="224"/>
      <c r="L402" s="224"/>
      <c r="M402" s="224"/>
      <c r="N402" s="224"/>
      <c r="O402" s="224"/>
      <c r="P402" s="224"/>
      <c r="Q402" s="224"/>
      <c r="R402" s="224"/>
      <c r="S402" s="224"/>
      <c r="T402" s="224"/>
      <c r="U402" s="224"/>
      <c r="V402" s="224"/>
      <c r="W402" s="224"/>
      <c r="X402" s="224"/>
      <c r="Y402" s="224"/>
      <c r="Z402" s="224"/>
    </row>
    <row r="403" spans="1:26" ht="15.75" customHeight="1" x14ac:dyDescent="0.25">
      <c r="A403" s="224"/>
      <c r="B403" s="224"/>
      <c r="C403" s="224"/>
      <c r="D403" s="224"/>
      <c r="E403" s="224"/>
      <c r="F403" s="224"/>
      <c r="G403" s="224"/>
      <c r="H403" s="224"/>
      <c r="I403" s="224"/>
      <c r="J403" s="224"/>
      <c r="K403" s="224"/>
      <c r="L403" s="224"/>
      <c r="M403" s="224"/>
      <c r="N403" s="224"/>
      <c r="O403" s="224"/>
      <c r="P403" s="224"/>
      <c r="Q403" s="224"/>
      <c r="R403" s="224"/>
      <c r="S403" s="224"/>
      <c r="T403" s="224"/>
      <c r="U403" s="224"/>
      <c r="V403" s="224"/>
      <c r="W403" s="224"/>
      <c r="X403" s="224"/>
      <c r="Y403" s="224"/>
      <c r="Z403" s="224"/>
    </row>
    <row r="404" spans="1:26" ht="15.75" customHeight="1" x14ac:dyDescent="0.25">
      <c r="A404" s="224"/>
      <c r="B404" s="224"/>
      <c r="C404" s="224"/>
      <c r="D404" s="224"/>
      <c r="E404" s="224"/>
      <c r="F404" s="224"/>
      <c r="G404" s="224"/>
      <c r="H404" s="224"/>
      <c r="I404" s="224"/>
      <c r="J404" s="224"/>
      <c r="K404" s="224"/>
      <c r="L404" s="224"/>
      <c r="M404" s="224"/>
      <c r="N404" s="224"/>
      <c r="O404" s="224"/>
      <c r="P404" s="224"/>
      <c r="Q404" s="224"/>
      <c r="R404" s="224"/>
      <c r="S404" s="224"/>
      <c r="T404" s="224"/>
      <c r="U404" s="224"/>
      <c r="V404" s="224"/>
      <c r="W404" s="224"/>
      <c r="X404" s="224"/>
      <c r="Y404" s="224"/>
      <c r="Z404" s="224"/>
    </row>
    <row r="405" spans="1:26" ht="15.75" customHeight="1" x14ac:dyDescent="0.25">
      <c r="A405" s="224"/>
      <c r="B405" s="224"/>
      <c r="C405" s="224"/>
      <c r="D405" s="224"/>
      <c r="E405" s="224"/>
      <c r="F405" s="224"/>
      <c r="G405" s="224"/>
      <c r="H405" s="224"/>
      <c r="I405" s="224"/>
      <c r="J405" s="224"/>
      <c r="K405" s="224"/>
      <c r="L405" s="224"/>
      <c r="M405" s="224"/>
      <c r="N405" s="224"/>
      <c r="O405" s="224"/>
      <c r="P405" s="224"/>
      <c r="Q405" s="224"/>
      <c r="R405" s="224"/>
      <c r="S405" s="224"/>
      <c r="T405" s="224"/>
      <c r="U405" s="224"/>
      <c r="V405" s="224"/>
      <c r="W405" s="224"/>
      <c r="X405" s="224"/>
      <c r="Y405" s="224"/>
      <c r="Z405" s="224"/>
    </row>
    <row r="406" spans="1:26" ht="15.75" customHeight="1" x14ac:dyDescent="0.25">
      <c r="A406" s="224"/>
      <c r="B406" s="224"/>
      <c r="C406" s="224"/>
      <c r="D406" s="224"/>
      <c r="E406" s="224"/>
      <c r="F406" s="224"/>
      <c r="G406" s="224"/>
      <c r="H406" s="224"/>
      <c r="I406" s="224"/>
      <c r="J406" s="224"/>
      <c r="K406" s="224"/>
      <c r="L406" s="224"/>
      <c r="M406" s="224"/>
      <c r="N406" s="224"/>
      <c r="O406" s="224"/>
      <c r="P406" s="224"/>
      <c r="Q406" s="224"/>
      <c r="R406" s="224"/>
      <c r="S406" s="224"/>
      <c r="T406" s="224"/>
      <c r="U406" s="224"/>
      <c r="V406" s="224"/>
      <c r="W406" s="224"/>
      <c r="X406" s="224"/>
      <c r="Y406" s="224"/>
      <c r="Z406" s="224"/>
    </row>
    <row r="407" spans="1:26" ht="15.75" customHeight="1" x14ac:dyDescent="0.25">
      <c r="A407" s="224"/>
      <c r="B407" s="224"/>
      <c r="C407" s="224"/>
      <c r="D407" s="224"/>
      <c r="E407" s="224"/>
      <c r="F407" s="224"/>
      <c r="G407" s="224"/>
      <c r="H407" s="224"/>
      <c r="I407" s="224"/>
      <c r="J407" s="224"/>
      <c r="K407" s="224"/>
      <c r="L407" s="224"/>
      <c r="M407" s="224"/>
      <c r="N407" s="224"/>
      <c r="O407" s="224"/>
      <c r="P407" s="224"/>
      <c r="Q407" s="224"/>
      <c r="R407" s="224"/>
      <c r="S407" s="224"/>
      <c r="T407" s="224"/>
      <c r="U407" s="224"/>
      <c r="V407" s="224"/>
      <c r="W407" s="224"/>
      <c r="X407" s="224"/>
      <c r="Y407" s="224"/>
      <c r="Z407" s="224"/>
    </row>
    <row r="408" spans="1:26" ht="15.75" customHeight="1" x14ac:dyDescent="0.25">
      <c r="A408" s="224"/>
      <c r="B408" s="224"/>
      <c r="C408" s="224"/>
      <c r="D408" s="224"/>
      <c r="E408" s="224"/>
      <c r="F408" s="224"/>
      <c r="G408" s="224"/>
      <c r="H408" s="224"/>
      <c r="I408" s="224"/>
      <c r="J408" s="224"/>
      <c r="K408" s="224"/>
      <c r="L408" s="224"/>
      <c r="M408" s="224"/>
      <c r="N408" s="224"/>
      <c r="O408" s="224"/>
      <c r="P408" s="224"/>
      <c r="Q408" s="224"/>
      <c r="R408" s="224"/>
      <c r="S408" s="224"/>
      <c r="T408" s="224"/>
      <c r="U408" s="224"/>
      <c r="V408" s="224"/>
      <c r="W408" s="224"/>
      <c r="X408" s="224"/>
      <c r="Y408" s="224"/>
      <c r="Z408" s="224"/>
    </row>
    <row r="409" spans="1:26" ht="15.75" customHeight="1" x14ac:dyDescent="0.25">
      <c r="A409" s="224"/>
      <c r="B409" s="224"/>
      <c r="C409" s="224"/>
      <c r="D409" s="224"/>
      <c r="E409" s="224"/>
      <c r="F409" s="224"/>
      <c r="G409" s="224"/>
      <c r="H409" s="224"/>
      <c r="I409" s="224"/>
      <c r="J409" s="224"/>
      <c r="K409" s="224"/>
      <c r="L409" s="224"/>
      <c r="M409" s="224"/>
      <c r="N409" s="224"/>
      <c r="O409" s="224"/>
      <c r="P409" s="224"/>
      <c r="Q409" s="224"/>
      <c r="R409" s="224"/>
      <c r="S409" s="224"/>
      <c r="T409" s="224"/>
      <c r="U409" s="224"/>
      <c r="V409" s="224"/>
      <c r="W409" s="224"/>
      <c r="X409" s="224"/>
      <c r="Y409" s="224"/>
      <c r="Z409" s="224"/>
    </row>
    <row r="410" spans="1:26" ht="15.75" customHeight="1" x14ac:dyDescent="0.25">
      <c r="A410" s="224"/>
      <c r="B410" s="224"/>
      <c r="C410" s="224"/>
      <c r="D410" s="224"/>
      <c r="E410" s="224"/>
      <c r="F410" s="224"/>
      <c r="G410" s="224"/>
      <c r="H410" s="224"/>
      <c r="I410" s="224"/>
      <c r="J410" s="224"/>
      <c r="K410" s="224"/>
      <c r="L410" s="224"/>
      <c r="M410" s="224"/>
      <c r="N410" s="224"/>
      <c r="O410" s="224"/>
      <c r="P410" s="224"/>
      <c r="Q410" s="224"/>
      <c r="R410" s="224"/>
      <c r="S410" s="224"/>
      <c r="T410" s="224"/>
      <c r="U410" s="224"/>
      <c r="V410" s="224"/>
      <c r="W410" s="224"/>
      <c r="X410" s="224"/>
      <c r="Y410" s="224"/>
      <c r="Z410" s="224"/>
    </row>
    <row r="411" spans="1:26" ht="15.75" customHeight="1" x14ac:dyDescent="0.25">
      <c r="A411" s="224"/>
      <c r="B411" s="224"/>
      <c r="C411" s="224"/>
      <c r="D411" s="224"/>
      <c r="E411" s="224"/>
      <c r="F411" s="224"/>
      <c r="G411" s="224"/>
      <c r="H411" s="224"/>
      <c r="I411" s="224"/>
      <c r="J411" s="224"/>
      <c r="K411" s="224"/>
      <c r="L411" s="224"/>
      <c r="M411" s="224"/>
      <c r="N411" s="224"/>
      <c r="O411" s="224"/>
      <c r="P411" s="224"/>
      <c r="Q411" s="224"/>
      <c r="R411" s="224"/>
      <c r="S411" s="224"/>
      <c r="T411" s="224"/>
      <c r="U411" s="224"/>
      <c r="V411" s="224"/>
      <c r="W411" s="224"/>
      <c r="X411" s="224"/>
      <c r="Y411" s="224"/>
      <c r="Z411" s="224"/>
    </row>
    <row r="412" spans="1:26" ht="15.75" customHeight="1" x14ac:dyDescent="0.25">
      <c r="A412" s="224"/>
      <c r="B412" s="224"/>
      <c r="C412" s="224"/>
      <c r="D412" s="224"/>
      <c r="E412" s="224"/>
      <c r="F412" s="224"/>
      <c r="G412" s="224"/>
      <c r="H412" s="224"/>
      <c r="I412" s="224"/>
      <c r="J412" s="224"/>
      <c r="K412" s="224"/>
      <c r="L412" s="224"/>
      <c r="M412" s="224"/>
      <c r="N412" s="224"/>
      <c r="O412" s="224"/>
      <c r="P412" s="224"/>
      <c r="Q412" s="224"/>
      <c r="R412" s="224"/>
      <c r="S412" s="224"/>
      <c r="T412" s="224"/>
      <c r="U412" s="224"/>
      <c r="V412" s="224"/>
      <c r="W412" s="224"/>
      <c r="X412" s="224"/>
      <c r="Y412" s="224"/>
      <c r="Z412" s="224"/>
    </row>
    <row r="413" spans="1:26" ht="15.75" customHeight="1" x14ac:dyDescent="0.25">
      <c r="A413" s="224"/>
      <c r="B413" s="224"/>
      <c r="C413" s="224"/>
      <c r="D413" s="224"/>
      <c r="E413" s="224"/>
      <c r="F413" s="224"/>
      <c r="G413" s="224"/>
      <c r="H413" s="224"/>
      <c r="I413" s="224"/>
      <c r="J413" s="224"/>
      <c r="K413" s="224"/>
      <c r="L413" s="224"/>
      <c r="M413" s="224"/>
      <c r="N413" s="224"/>
      <c r="O413" s="224"/>
      <c r="P413" s="224"/>
      <c r="Q413" s="224"/>
      <c r="R413" s="224"/>
      <c r="S413" s="224"/>
      <c r="T413" s="224"/>
      <c r="U413" s="224"/>
      <c r="V413" s="224"/>
      <c r="W413" s="224"/>
      <c r="X413" s="224"/>
      <c r="Y413" s="224"/>
      <c r="Z413" s="224"/>
    </row>
    <row r="414" spans="1:26" ht="15.75" customHeight="1" x14ac:dyDescent="0.25">
      <c r="A414" s="224"/>
      <c r="B414" s="224"/>
      <c r="C414" s="224"/>
      <c r="D414" s="224"/>
      <c r="E414" s="224"/>
      <c r="F414" s="224"/>
      <c r="G414" s="224"/>
      <c r="H414" s="224"/>
      <c r="I414" s="224"/>
      <c r="J414" s="224"/>
      <c r="K414" s="224"/>
      <c r="L414" s="224"/>
      <c r="M414" s="224"/>
      <c r="N414" s="224"/>
      <c r="O414" s="224"/>
      <c r="P414" s="224"/>
      <c r="Q414" s="224"/>
      <c r="R414" s="224"/>
      <c r="S414" s="224"/>
      <c r="T414" s="224"/>
      <c r="U414" s="224"/>
      <c r="V414" s="224"/>
      <c r="W414" s="224"/>
      <c r="X414" s="224"/>
      <c r="Y414" s="224"/>
      <c r="Z414" s="224"/>
    </row>
    <row r="415" spans="1:26" ht="15.75" customHeight="1" x14ac:dyDescent="0.25">
      <c r="A415" s="224"/>
      <c r="B415" s="224"/>
      <c r="C415" s="224"/>
      <c r="D415" s="224"/>
      <c r="E415" s="224"/>
      <c r="F415" s="224"/>
      <c r="G415" s="224"/>
      <c r="H415" s="224"/>
      <c r="I415" s="224"/>
      <c r="J415" s="224"/>
      <c r="K415" s="224"/>
      <c r="L415" s="224"/>
      <c r="M415" s="224"/>
      <c r="N415" s="224"/>
      <c r="O415" s="224"/>
      <c r="P415" s="224"/>
      <c r="Q415" s="224"/>
      <c r="R415" s="224"/>
      <c r="S415" s="224"/>
      <c r="T415" s="224"/>
      <c r="U415" s="224"/>
      <c r="V415" s="224"/>
      <c r="W415" s="224"/>
      <c r="X415" s="224"/>
      <c r="Y415" s="224"/>
      <c r="Z415" s="224"/>
    </row>
    <row r="416" spans="1:26" ht="15.75" customHeight="1" x14ac:dyDescent="0.25">
      <c r="A416" s="224"/>
      <c r="B416" s="224"/>
      <c r="C416" s="224"/>
      <c r="D416" s="224"/>
      <c r="E416" s="224"/>
      <c r="F416" s="224"/>
      <c r="G416" s="224"/>
      <c r="H416" s="224"/>
      <c r="I416" s="224"/>
      <c r="J416" s="224"/>
      <c r="K416" s="224"/>
      <c r="L416" s="224"/>
      <c r="M416" s="224"/>
      <c r="N416" s="224"/>
      <c r="O416" s="224"/>
      <c r="P416" s="224"/>
      <c r="Q416" s="224"/>
      <c r="R416" s="224"/>
      <c r="S416" s="224"/>
      <c r="T416" s="224"/>
      <c r="U416" s="224"/>
      <c r="V416" s="224"/>
      <c r="W416" s="224"/>
      <c r="X416" s="224"/>
      <c r="Y416" s="224"/>
      <c r="Z416" s="224"/>
    </row>
    <row r="417" spans="1:26" ht="15.75" customHeight="1" x14ac:dyDescent="0.25">
      <c r="A417" s="224"/>
      <c r="B417" s="224"/>
      <c r="C417" s="224"/>
      <c r="D417" s="224"/>
      <c r="E417" s="224"/>
      <c r="F417" s="224"/>
      <c r="G417" s="224"/>
      <c r="H417" s="224"/>
      <c r="I417" s="224"/>
      <c r="J417" s="224"/>
      <c r="K417" s="224"/>
      <c r="L417" s="224"/>
      <c r="M417" s="224"/>
      <c r="N417" s="224"/>
      <c r="O417" s="224"/>
      <c r="P417" s="224"/>
      <c r="Q417" s="224"/>
      <c r="R417" s="224"/>
      <c r="S417" s="224"/>
      <c r="T417" s="224"/>
      <c r="U417" s="224"/>
      <c r="V417" s="224"/>
      <c r="W417" s="224"/>
      <c r="X417" s="224"/>
      <c r="Y417" s="224"/>
      <c r="Z417" s="224"/>
    </row>
    <row r="418" spans="1:26" ht="15.75" customHeight="1" x14ac:dyDescent="0.25">
      <c r="A418" s="224"/>
      <c r="B418" s="224"/>
      <c r="C418" s="224"/>
      <c r="D418" s="224"/>
      <c r="E418" s="224"/>
      <c r="F418" s="224"/>
      <c r="G418" s="224"/>
      <c r="H418" s="224"/>
      <c r="I418" s="224"/>
      <c r="J418" s="224"/>
      <c r="K418" s="224"/>
      <c r="L418" s="224"/>
      <c r="M418" s="224"/>
      <c r="N418" s="224"/>
      <c r="O418" s="224"/>
      <c r="P418" s="224"/>
      <c r="Q418" s="224"/>
      <c r="R418" s="224"/>
      <c r="S418" s="224"/>
      <c r="T418" s="224"/>
      <c r="U418" s="224"/>
      <c r="V418" s="224"/>
      <c r="W418" s="224"/>
      <c r="X418" s="224"/>
      <c r="Y418" s="224"/>
      <c r="Z418" s="224"/>
    </row>
    <row r="419" spans="1:26" ht="15.75" customHeight="1" x14ac:dyDescent="0.25">
      <c r="A419" s="224"/>
      <c r="B419" s="224"/>
      <c r="C419" s="224"/>
      <c r="D419" s="224"/>
      <c r="E419" s="224"/>
      <c r="F419" s="224"/>
      <c r="G419" s="224"/>
      <c r="H419" s="224"/>
      <c r="I419" s="224"/>
      <c r="J419" s="224"/>
      <c r="K419" s="224"/>
      <c r="L419" s="224"/>
      <c r="M419" s="224"/>
      <c r="N419" s="224"/>
      <c r="O419" s="224"/>
      <c r="P419" s="224"/>
      <c r="Q419" s="224"/>
      <c r="R419" s="224"/>
      <c r="S419" s="224"/>
      <c r="T419" s="224"/>
      <c r="U419" s="224"/>
      <c r="V419" s="224"/>
      <c r="W419" s="224"/>
      <c r="X419" s="224"/>
      <c r="Y419" s="224"/>
      <c r="Z419" s="224"/>
    </row>
    <row r="420" spans="1:26" ht="15.75" customHeight="1" x14ac:dyDescent="0.25">
      <c r="A420" s="224"/>
      <c r="B420" s="224"/>
      <c r="C420" s="224"/>
      <c r="D420" s="224"/>
      <c r="E420" s="224"/>
      <c r="F420" s="224"/>
      <c r="G420" s="224"/>
      <c r="H420" s="224"/>
      <c r="I420" s="224"/>
      <c r="J420" s="224"/>
      <c r="K420" s="224"/>
      <c r="L420" s="224"/>
      <c r="M420" s="224"/>
      <c r="N420" s="224"/>
      <c r="O420" s="224"/>
      <c r="P420" s="224"/>
      <c r="Q420" s="224"/>
      <c r="R420" s="224"/>
      <c r="S420" s="224"/>
      <c r="T420" s="224"/>
      <c r="U420" s="224"/>
      <c r="V420" s="224"/>
      <c r="W420" s="224"/>
      <c r="X420" s="224"/>
      <c r="Y420" s="224"/>
      <c r="Z420" s="224"/>
    </row>
    <row r="421" spans="1:26" ht="15.75" customHeight="1" x14ac:dyDescent="0.25">
      <c r="A421" s="224"/>
      <c r="B421" s="224"/>
      <c r="C421" s="224"/>
      <c r="D421" s="224"/>
      <c r="E421" s="224"/>
      <c r="F421" s="224"/>
      <c r="G421" s="224"/>
      <c r="H421" s="224"/>
      <c r="I421" s="224"/>
      <c r="J421" s="224"/>
      <c r="K421" s="224"/>
      <c r="L421" s="224"/>
      <c r="M421" s="224"/>
      <c r="N421" s="224"/>
      <c r="O421" s="224"/>
      <c r="P421" s="224"/>
      <c r="Q421" s="224"/>
      <c r="R421" s="224"/>
      <c r="S421" s="224"/>
      <c r="T421" s="224"/>
      <c r="U421" s="224"/>
      <c r="V421" s="224"/>
      <c r="W421" s="224"/>
      <c r="X421" s="224"/>
      <c r="Y421" s="224"/>
      <c r="Z421" s="224"/>
    </row>
    <row r="422" spans="1:26" ht="15.75" customHeight="1" x14ac:dyDescent="0.25">
      <c r="A422" s="224"/>
      <c r="B422" s="224"/>
      <c r="C422" s="224"/>
      <c r="D422" s="224"/>
      <c r="E422" s="224"/>
      <c r="F422" s="224"/>
      <c r="G422" s="224"/>
      <c r="H422" s="224"/>
      <c r="I422" s="224"/>
      <c r="J422" s="224"/>
      <c r="K422" s="224"/>
      <c r="L422" s="224"/>
      <c r="M422" s="224"/>
      <c r="N422" s="224"/>
      <c r="O422" s="224"/>
      <c r="P422" s="224"/>
      <c r="Q422" s="224"/>
      <c r="R422" s="224"/>
      <c r="S422" s="224"/>
      <c r="T422" s="224"/>
      <c r="U422" s="224"/>
      <c r="V422" s="224"/>
      <c r="W422" s="224"/>
      <c r="X422" s="224"/>
      <c r="Y422" s="224"/>
      <c r="Z422" s="224"/>
    </row>
    <row r="423" spans="1:26" ht="15.75" customHeight="1" x14ac:dyDescent="0.25">
      <c r="A423" s="224"/>
      <c r="B423" s="224"/>
      <c r="C423" s="224"/>
      <c r="D423" s="224"/>
      <c r="E423" s="224"/>
      <c r="F423" s="224"/>
      <c r="G423" s="224"/>
      <c r="H423" s="224"/>
      <c r="I423" s="224"/>
      <c r="J423" s="224"/>
      <c r="K423" s="224"/>
      <c r="L423" s="224"/>
      <c r="M423" s="224"/>
      <c r="N423" s="224"/>
      <c r="O423" s="224"/>
      <c r="P423" s="224"/>
      <c r="Q423" s="224"/>
      <c r="R423" s="224"/>
      <c r="S423" s="224"/>
      <c r="T423" s="224"/>
      <c r="U423" s="224"/>
      <c r="V423" s="224"/>
      <c r="W423" s="224"/>
      <c r="X423" s="224"/>
      <c r="Y423" s="224"/>
      <c r="Z423" s="224"/>
    </row>
    <row r="424" spans="1:26" ht="15.75" customHeight="1" x14ac:dyDescent="0.25">
      <c r="A424" s="224"/>
      <c r="B424" s="224"/>
      <c r="C424" s="224"/>
      <c r="D424" s="224"/>
      <c r="E424" s="224"/>
      <c r="F424" s="224"/>
      <c r="G424" s="224"/>
      <c r="H424" s="224"/>
      <c r="I424" s="224"/>
      <c r="J424" s="224"/>
      <c r="K424" s="224"/>
      <c r="L424" s="224"/>
      <c r="M424" s="224"/>
      <c r="N424" s="224"/>
      <c r="O424" s="224"/>
      <c r="P424" s="224"/>
      <c r="Q424" s="224"/>
      <c r="R424" s="224"/>
      <c r="S424" s="224"/>
      <c r="T424" s="224"/>
      <c r="U424" s="224"/>
      <c r="V424" s="224"/>
      <c r="W424" s="224"/>
      <c r="X424" s="224"/>
      <c r="Y424" s="224"/>
      <c r="Z424" s="224"/>
    </row>
    <row r="425" spans="1:26" ht="15.75" customHeight="1" x14ac:dyDescent="0.25">
      <c r="A425" s="224"/>
      <c r="B425" s="224"/>
      <c r="C425" s="224"/>
      <c r="D425" s="224"/>
      <c r="E425" s="224"/>
      <c r="F425" s="224"/>
      <c r="G425" s="224"/>
      <c r="H425" s="224"/>
      <c r="I425" s="224"/>
      <c r="J425" s="224"/>
      <c r="K425" s="224"/>
      <c r="L425" s="224"/>
      <c r="M425" s="224"/>
      <c r="N425" s="224"/>
      <c r="O425" s="224"/>
      <c r="P425" s="224"/>
      <c r="Q425" s="224"/>
      <c r="R425" s="224"/>
      <c r="S425" s="224"/>
      <c r="T425" s="224"/>
      <c r="U425" s="224"/>
      <c r="V425" s="224"/>
      <c r="W425" s="224"/>
      <c r="X425" s="224"/>
      <c r="Y425" s="224"/>
      <c r="Z425" s="224"/>
    </row>
    <row r="426" spans="1:26" ht="15.75" customHeight="1" x14ac:dyDescent="0.25">
      <c r="A426" s="224"/>
      <c r="B426" s="224"/>
      <c r="C426" s="224"/>
      <c r="D426" s="224"/>
      <c r="E426" s="224"/>
      <c r="F426" s="224"/>
      <c r="G426" s="224"/>
      <c r="H426" s="224"/>
      <c r="I426" s="224"/>
      <c r="J426" s="224"/>
      <c r="K426" s="224"/>
      <c r="L426" s="224"/>
      <c r="M426" s="224"/>
      <c r="N426" s="224"/>
      <c r="O426" s="224"/>
      <c r="P426" s="224"/>
      <c r="Q426" s="224"/>
      <c r="R426" s="224"/>
      <c r="S426" s="224"/>
      <c r="T426" s="224"/>
      <c r="U426" s="224"/>
      <c r="V426" s="224"/>
      <c r="W426" s="224"/>
      <c r="X426" s="224"/>
      <c r="Y426" s="224"/>
      <c r="Z426" s="224"/>
    </row>
    <row r="427" spans="1:26" ht="15.75" customHeight="1" x14ac:dyDescent="0.25">
      <c r="A427" s="224"/>
      <c r="B427" s="224"/>
      <c r="C427" s="224"/>
      <c r="D427" s="224"/>
      <c r="E427" s="224"/>
      <c r="F427" s="224"/>
      <c r="G427" s="224"/>
      <c r="H427" s="224"/>
      <c r="I427" s="224"/>
      <c r="J427" s="224"/>
      <c r="K427" s="224"/>
      <c r="L427" s="224"/>
      <c r="M427" s="224"/>
      <c r="N427" s="224"/>
      <c r="O427" s="224"/>
      <c r="P427" s="224"/>
      <c r="Q427" s="224"/>
      <c r="R427" s="224"/>
      <c r="S427" s="224"/>
      <c r="T427" s="224"/>
      <c r="U427" s="224"/>
      <c r="V427" s="224"/>
      <c r="W427" s="224"/>
      <c r="X427" s="224"/>
      <c r="Y427" s="224"/>
      <c r="Z427" s="224"/>
    </row>
    <row r="428" spans="1:26" ht="15.75" customHeight="1" x14ac:dyDescent="0.25">
      <c r="A428" s="224"/>
      <c r="B428" s="224"/>
      <c r="C428" s="224"/>
      <c r="D428" s="224"/>
      <c r="E428" s="224"/>
      <c r="F428" s="224"/>
      <c r="G428" s="224"/>
      <c r="H428" s="224"/>
      <c r="I428" s="224"/>
      <c r="J428" s="224"/>
      <c r="K428" s="224"/>
      <c r="L428" s="224"/>
      <c r="M428" s="224"/>
      <c r="N428" s="224"/>
      <c r="O428" s="224"/>
      <c r="P428" s="224"/>
      <c r="Q428" s="224"/>
      <c r="R428" s="224"/>
      <c r="S428" s="224"/>
      <c r="T428" s="224"/>
      <c r="U428" s="224"/>
      <c r="V428" s="224"/>
      <c r="W428" s="224"/>
      <c r="X428" s="224"/>
      <c r="Y428" s="224"/>
      <c r="Z428" s="224"/>
    </row>
    <row r="429" spans="1:26" ht="15.75" customHeight="1" x14ac:dyDescent="0.25">
      <c r="A429" s="224"/>
      <c r="B429" s="224"/>
      <c r="C429" s="224"/>
      <c r="D429" s="224"/>
      <c r="E429" s="224"/>
      <c r="F429" s="224"/>
      <c r="G429" s="224"/>
      <c r="H429" s="224"/>
      <c r="I429" s="224"/>
      <c r="J429" s="224"/>
      <c r="K429" s="224"/>
      <c r="L429" s="224"/>
      <c r="M429" s="224"/>
      <c r="N429" s="224"/>
      <c r="O429" s="224"/>
      <c r="P429" s="224"/>
      <c r="Q429" s="224"/>
      <c r="R429" s="224"/>
      <c r="S429" s="224"/>
      <c r="T429" s="224"/>
      <c r="U429" s="224"/>
      <c r="V429" s="224"/>
      <c r="W429" s="224"/>
      <c r="X429" s="224"/>
      <c r="Y429" s="224"/>
      <c r="Z429" s="224"/>
    </row>
    <row r="430" spans="1:26" ht="15.75" customHeight="1" x14ac:dyDescent="0.25">
      <c r="A430" s="224"/>
      <c r="B430" s="224"/>
      <c r="C430" s="224"/>
      <c r="D430" s="224"/>
      <c r="E430" s="224"/>
      <c r="F430" s="224"/>
      <c r="G430" s="224"/>
      <c r="H430" s="224"/>
      <c r="I430" s="224"/>
      <c r="J430" s="224"/>
      <c r="K430" s="224"/>
      <c r="L430" s="224"/>
      <c r="M430" s="224"/>
      <c r="N430" s="224"/>
      <c r="O430" s="224"/>
      <c r="P430" s="224"/>
      <c r="Q430" s="224"/>
      <c r="R430" s="224"/>
      <c r="S430" s="224"/>
      <c r="T430" s="224"/>
      <c r="U430" s="224"/>
      <c r="V430" s="224"/>
      <c r="W430" s="224"/>
      <c r="X430" s="224"/>
      <c r="Y430" s="224"/>
      <c r="Z430" s="224"/>
    </row>
    <row r="431" spans="1:26" ht="15.75" customHeight="1" x14ac:dyDescent="0.25">
      <c r="A431" s="224"/>
      <c r="B431" s="224"/>
      <c r="C431" s="224"/>
      <c r="D431" s="224"/>
      <c r="E431" s="224"/>
      <c r="F431" s="224"/>
      <c r="G431" s="224"/>
      <c r="H431" s="224"/>
      <c r="I431" s="224"/>
      <c r="J431" s="224"/>
      <c r="K431" s="224"/>
      <c r="L431" s="224"/>
      <c r="M431" s="224"/>
      <c r="N431" s="224"/>
      <c r="O431" s="224"/>
      <c r="P431" s="224"/>
      <c r="Q431" s="224"/>
      <c r="R431" s="224"/>
      <c r="S431" s="224"/>
      <c r="T431" s="224"/>
      <c r="U431" s="224"/>
      <c r="V431" s="224"/>
      <c r="W431" s="224"/>
      <c r="X431" s="224"/>
      <c r="Y431" s="224"/>
      <c r="Z431" s="224"/>
    </row>
    <row r="432" spans="1:26" ht="15.75" customHeight="1" x14ac:dyDescent="0.25">
      <c r="A432" s="224"/>
      <c r="B432" s="224"/>
      <c r="C432" s="224"/>
      <c r="D432" s="224"/>
      <c r="E432" s="224"/>
      <c r="F432" s="224"/>
      <c r="G432" s="224"/>
      <c r="H432" s="224"/>
      <c r="I432" s="224"/>
      <c r="J432" s="224"/>
      <c r="K432" s="224"/>
      <c r="L432" s="224"/>
      <c r="M432" s="224"/>
      <c r="N432" s="224"/>
      <c r="O432" s="224"/>
      <c r="P432" s="224"/>
      <c r="Q432" s="224"/>
      <c r="R432" s="224"/>
      <c r="S432" s="224"/>
      <c r="T432" s="224"/>
      <c r="U432" s="224"/>
      <c r="V432" s="224"/>
      <c r="W432" s="224"/>
      <c r="X432" s="224"/>
      <c r="Y432" s="224"/>
      <c r="Z432" s="224"/>
    </row>
    <row r="433" spans="1:26" ht="15.75" customHeight="1" x14ac:dyDescent="0.25">
      <c r="A433" s="224"/>
      <c r="B433" s="224"/>
      <c r="C433" s="224"/>
      <c r="D433" s="224"/>
      <c r="E433" s="224"/>
      <c r="F433" s="224"/>
      <c r="G433" s="224"/>
      <c r="H433" s="224"/>
      <c r="I433" s="224"/>
      <c r="J433" s="224"/>
      <c r="K433" s="224"/>
      <c r="L433" s="224"/>
      <c r="M433" s="224"/>
      <c r="N433" s="224"/>
      <c r="O433" s="224"/>
      <c r="P433" s="224"/>
      <c r="Q433" s="224"/>
      <c r="R433" s="224"/>
      <c r="S433" s="224"/>
      <c r="T433" s="224"/>
      <c r="U433" s="224"/>
      <c r="V433" s="224"/>
      <c r="W433" s="224"/>
      <c r="X433" s="224"/>
      <c r="Y433" s="224"/>
      <c r="Z433" s="224"/>
    </row>
    <row r="434" spans="1:26" ht="15.75" customHeight="1" x14ac:dyDescent="0.25">
      <c r="A434" s="224"/>
      <c r="B434" s="224"/>
      <c r="C434" s="224"/>
      <c r="D434" s="224"/>
      <c r="E434" s="224"/>
      <c r="F434" s="224"/>
      <c r="G434" s="224"/>
      <c r="H434" s="224"/>
      <c r="I434" s="224"/>
      <c r="J434" s="224"/>
      <c r="K434" s="224"/>
      <c r="L434" s="224"/>
      <c r="M434" s="224"/>
      <c r="N434" s="224"/>
      <c r="O434" s="224"/>
      <c r="P434" s="224"/>
      <c r="Q434" s="224"/>
      <c r="R434" s="224"/>
      <c r="S434" s="224"/>
      <c r="T434" s="224"/>
      <c r="U434" s="224"/>
      <c r="V434" s="224"/>
      <c r="W434" s="224"/>
      <c r="X434" s="224"/>
      <c r="Y434" s="224"/>
      <c r="Z434" s="224"/>
    </row>
    <row r="435" spans="1:26" ht="15.75" customHeight="1" x14ac:dyDescent="0.25">
      <c r="A435" s="224"/>
      <c r="B435" s="224"/>
      <c r="C435" s="224"/>
      <c r="D435" s="224"/>
      <c r="E435" s="224"/>
      <c r="F435" s="224"/>
      <c r="G435" s="224"/>
      <c r="H435" s="224"/>
      <c r="I435" s="224"/>
      <c r="J435" s="224"/>
      <c r="K435" s="224"/>
      <c r="L435" s="224"/>
      <c r="M435" s="224"/>
      <c r="N435" s="224"/>
      <c r="O435" s="224"/>
      <c r="P435" s="224"/>
      <c r="Q435" s="224"/>
      <c r="R435" s="224"/>
      <c r="S435" s="224"/>
      <c r="T435" s="224"/>
      <c r="U435" s="224"/>
      <c r="V435" s="224"/>
      <c r="W435" s="224"/>
      <c r="X435" s="224"/>
      <c r="Y435" s="224"/>
      <c r="Z435" s="224"/>
    </row>
    <row r="436" spans="1:26" ht="15.75" customHeight="1" x14ac:dyDescent="0.25">
      <c r="A436" s="224"/>
      <c r="B436" s="224"/>
      <c r="C436" s="224"/>
      <c r="D436" s="224"/>
      <c r="E436" s="224"/>
      <c r="F436" s="224"/>
      <c r="G436" s="224"/>
      <c r="H436" s="224"/>
      <c r="I436" s="224"/>
      <c r="J436" s="224"/>
      <c r="K436" s="224"/>
      <c r="L436" s="224"/>
      <c r="M436" s="224"/>
      <c r="N436" s="224"/>
      <c r="O436" s="224"/>
      <c r="P436" s="224"/>
      <c r="Q436" s="224"/>
      <c r="R436" s="224"/>
      <c r="S436" s="224"/>
      <c r="T436" s="224"/>
      <c r="U436" s="224"/>
      <c r="V436" s="224"/>
      <c r="W436" s="224"/>
      <c r="X436" s="224"/>
      <c r="Y436" s="224"/>
      <c r="Z436" s="224"/>
    </row>
    <row r="437" spans="1:26" ht="15.75" customHeight="1" x14ac:dyDescent="0.25">
      <c r="A437" s="224"/>
      <c r="B437" s="224"/>
      <c r="C437" s="224"/>
      <c r="D437" s="224"/>
      <c r="E437" s="224"/>
      <c r="F437" s="224"/>
      <c r="G437" s="224"/>
      <c r="H437" s="224"/>
      <c r="I437" s="224"/>
      <c r="J437" s="224"/>
      <c r="K437" s="224"/>
      <c r="L437" s="224"/>
      <c r="M437" s="224"/>
      <c r="N437" s="224"/>
      <c r="O437" s="224"/>
      <c r="P437" s="224"/>
      <c r="Q437" s="224"/>
      <c r="R437" s="224"/>
      <c r="S437" s="224"/>
      <c r="T437" s="224"/>
      <c r="U437" s="224"/>
      <c r="V437" s="224"/>
      <c r="W437" s="224"/>
      <c r="X437" s="224"/>
      <c r="Y437" s="224"/>
      <c r="Z437" s="224"/>
    </row>
    <row r="438" spans="1:26" ht="15.75" customHeight="1" x14ac:dyDescent="0.25">
      <c r="A438" s="224"/>
      <c r="B438" s="224"/>
      <c r="C438" s="224"/>
      <c r="D438" s="224"/>
      <c r="E438" s="224"/>
      <c r="F438" s="224"/>
      <c r="G438" s="224"/>
      <c r="H438" s="224"/>
      <c r="I438" s="224"/>
      <c r="J438" s="224"/>
      <c r="K438" s="224"/>
      <c r="L438" s="224"/>
      <c r="M438" s="224"/>
      <c r="N438" s="224"/>
      <c r="O438" s="224"/>
      <c r="P438" s="224"/>
      <c r="Q438" s="224"/>
      <c r="R438" s="224"/>
      <c r="S438" s="224"/>
      <c r="T438" s="224"/>
      <c r="U438" s="224"/>
      <c r="V438" s="224"/>
      <c r="W438" s="224"/>
      <c r="X438" s="224"/>
      <c r="Y438" s="224"/>
      <c r="Z438" s="224"/>
    </row>
    <row r="439" spans="1:26" ht="15.75" customHeight="1" x14ac:dyDescent="0.25">
      <c r="A439" s="224"/>
      <c r="B439" s="224"/>
      <c r="C439" s="224"/>
      <c r="D439" s="224"/>
      <c r="E439" s="224"/>
      <c r="F439" s="224"/>
      <c r="G439" s="224"/>
      <c r="H439" s="224"/>
      <c r="I439" s="224"/>
      <c r="J439" s="224"/>
      <c r="K439" s="224"/>
      <c r="L439" s="224"/>
      <c r="M439" s="224"/>
      <c r="N439" s="224"/>
      <c r="O439" s="224"/>
      <c r="P439" s="224"/>
      <c r="Q439" s="224"/>
      <c r="R439" s="224"/>
      <c r="S439" s="224"/>
      <c r="T439" s="224"/>
      <c r="U439" s="224"/>
      <c r="V439" s="224"/>
      <c r="W439" s="224"/>
      <c r="X439" s="224"/>
      <c r="Y439" s="224"/>
      <c r="Z439" s="224"/>
    </row>
    <row r="440" spans="1:26" ht="15.75" customHeight="1" x14ac:dyDescent="0.25">
      <c r="A440" s="224"/>
      <c r="B440" s="224"/>
      <c r="C440" s="224"/>
      <c r="D440" s="224"/>
      <c r="E440" s="224"/>
      <c r="F440" s="224"/>
      <c r="G440" s="224"/>
      <c r="H440" s="224"/>
      <c r="I440" s="224"/>
      <c r="J440" s="224"/>
      <c r="K440" s="224"/>
      <c r="L440" s="224"/>
      <c r="M440" s="224"/>
      <c r="N440" s="224"/>
      <c r="O440" s="224"/>
      <c r="P440" s="224"/>
      <c r="Q440" s="224"/>
      <c r="R440" s="224"/>
      <c r="S440" s="224"/>
      <c r="T440" s="224"/>
      <c r="U440" s="224"/>
      <c r="V440" s="224"/>
      <c r="W440" s="224"/>
      <c r="X440" s="224"/>
      <c r="Y440" s="224"/>
      <c r="Z440" s="224"/>
    </row>
    <row r="441" spans="1:26" ht="15.75" customHeight="1" x14ac:dyDescent="0.25">
      <c r="A441" s="224"/>
      <c r="B441" s="224"/>
      <c r="C441" s="224"/>
      <c r="D441" s="224"/>
      <c r="E441" s="224"/>
      <c r="F441" s="224"/>
      <c r="G441" s="224"/>
      <c r="H441" s="224"/>
      <c r="I441" s="224"/>
      <c r="J441" s="224"/>
      <c r="K441" s="224"/>
      <c r="L441" s="224"/>
      <c r="M441" s="224"/>
      <c r="N441" s="224"/>
      <c r="O441" s="224"/>
      <c r="P441" s="224"/>
      <c r="Q441" s="224"/>
      <c r="R441" s="224"/>
      <c r="S441" s="224"/>
      <c r="T441" s="224"/>
      <c r="U441" s="224"/>
      <c r="V441" s="224"/>
      <c r="W441" s="224"/>
      <c r="X441" s="224"/>
      <c r="Y441" s="224"/>
      <c r="Z441" s="224"/>
    </row>
    <row r="442" spans="1:26" ht="15.75" customHeight="1" x14ac:dyDescent="0.25">
      <c r="A442" s="224"/>
      <c r="B442" s="224"/>
      <c r="C442" s="224"/>
      <c r="D442" s="224"/>
      <c r="E442" s="224"/>
      <c r="F442" s="224"/>
      <c r="G442" s="224"/>
      <c r="H442" s="224"/>
      <c r="I442" s="224"/>
      <c r="J442" s="224"/>
      <c r="K442" s="224"/>
      <c r="L442" s="224"/>
      <c r="M442" s="224"/>
      <c r="N442" s="224"/>
      <c r="O442" s="224"/>
      <c r="P442" s="224"/>
      <c r="Q442" s="224"/>
      <c r="R442" s="224"/>
      <c r="S442" s="224"/>
      <c r="T442" s="224"/>
      <c r="U442" s="224"/>
      <c r="V442" s="224"/>
      <c r="W442" s="224"/>
      <c r="X442" s="224"/>
      <c r="Y442" s="224"/>
      <c r="Z442" s="224"/>
    </row>
    <row r="443" spans="1:26" ht="15.75" customHeight="1" x14ac:dyDescent="0.25">
      <c r="A443" s="224"/>
      <c r="B443" s="224"/>
      <c r="C443" s="224"/>
      <c r="D443" s="224"/>
      <c r="E443" s="224"/>
      <c r="F443" s="224"/>
      <c r="G443" s="224"/>
      <c r="H443" s="224"/>
      <c r="I443" s="224"/>
      <c r="J443" s="224"/>
      <c r="K443" s="224"/>
      <c r="L443" s="224"/>
      <c r="M443" s="224"/>
      <c r="N443" s="224"/>
      <c r="O443" s="224"/>
      <c r="P443" s="224"/>
      <c r="Q443" s="224"/>
      <c r="R443" s="224"/>
      <c r="S443" s="224"/>
      <c r="T443" s="224"/>
      <c r="U443" s="224"/>
      <c r="V443" s="224"/>
      <c r="W443" s="224"/>
      <c r="X443" s="224"/>
      <c r="Y443" s="224"/>
      <c r="Z443" s="224"/>
    </row>
    <row r="444" spans="1:26" ht="15.75" customHeight="1" x14ac:dyDescent="0.25">
      <c r="A444" s="224"/>
      <c r="B444" s="224"/>
      <c r="C444" s="224"/>
      <c r="D444" s="224"/>
      <c r="E444" s="224"/>
      <c r="F444" s="224"/>
      <c r="G444" s="224"/>
      <c r="H444" s="224"/>
      <c r="I444" s="224"/>
      <c r="J444" s="224"/>
      <c r="K444" s="224"/>
      <c r="L444" s="224"/>
      <c r="M444" s="224"/>
      <c r="N444" s="224"/>
      <c r="O444" s="224"/>
      <c r="P444" s="224"/>
      <c r="Q444" s="224"/>
      <c r="R444" s="224"/>
      <c r="S444" s="224"/>
      <c r="T444" s="224"/>
      <c r="U444" s="224"/>
      <c r="V444" s="224"/>
      <c r="W444" s="224"/>
      <c r="X444" s="224"/>
      <c r="Y444" s="224"/>
      <c r="Z444" s="224"/>
    </row>
    <row r="445" spans="1:26" ht="15.75" customHeight="1" x14ac:dyDescent="0.25">
      <c r="A445" s="224"/>
      <c r="B445" s="224"/>
      <c r="C445" s="224"/>
      <c r="D445" s="224"/>
      <c r="E445" s="224"/>
      <c r="F445" s="224"/>
      <c r="G445" s="224"/>
      <c r="H445" s="224"/>
      <c r="I445" s="224"/>
      <c r="J445" s="224"/>
      <c r="K445" s="224"/>
      <c r="L445" s="224"/>
      <c r="M445" s="224"/>
      <c r="N445" s="224"/>
      <c r="O445" s="224"/>
      <c r="P445" s="224"/>
      <c r="Q445" s="224"/>
      <c r="R445" s="224"/>
      <c r="S445" s="224"/>
      <c r="T445" s="224"/>
      <c r="U445" s="224"/>
      <c r="V445" s="224"/>
      <c r="W445" s="224"/>
      <c r="X445" s="224"/>
      <c r="Y445" s="224"/>
      <c r="Z445" s="224"/>
    </row>
    <row r="446" spans="1:26" ht="15.75" customHeight="1" x14ac:dyDescent="0.25">
      <c r="A446" s="224"/>
      <c r="B446" s="224"/>
      <c r="C446" s="224"/>
      <c r="D446" s="224"/>
      <c r="E446" s="224"/>
      <c r="F446" s="224"/>
      <c r="G446" s="224"/>
      <c r="H446" s="224"/>
      <c r="I446" s="224"/>
      <c r="J446" s="224"/>
      <c r="K446" s="224"/>
      <c r="L446" s="224"/>
      <c r="M446" s="224"/>
      <c r="N446" s="224"/>
      <c r="O446" s="224"/>
      <c r="P446" s="224"/>
      <c r="Q446" s="224"/>
      <c r="R446" s="224"/>
      <c r="S446" s="224"/>
      <c r="T446" s="224"/>
      <c r="U446" s="224"/>
      <c r="V446" s="224"/>
      <c r="W446" s="224"/>
      <c r="X446" s="224"/>
      <c r="Y446" s="224"/>
      <c r="Z446" s="224"/>
    </row>
    <row r="447" spans="1:26" ht="15.75" customHeight="1" x14ac:dyDescent="0.25">
      <c r="A447" s="224"/>
      <c r="B447" s="224"/>
      <c r="C447" s="224"/>
      <c r="D447" s="224"/>
      <c r="E447" s="224"/>
      <c r="F447" s="224"/>
      <c r="G447" s="224"/>
      <c r="H447" s="224"/>
      <c r="I447" s="224"/>
      <c r="J447" s="224"/>
      <c r="K447" s="224"/>
      <c r="L447" s="224"/>
      <c r="M447" s="224"/>
      <c r="N447" s="224"/>
      <c r="O447" s="224"/>
      <c r="P447" s="224"/>
      <c r="Q447" s="224"/>
      <c r="R447" s="224"/>
      <c r="S447" s="224"/>
      <c r="T447" s="224"/>
      <c r="U447" s="224"/>
      <c r="V447" s="224"/>
      <c r="W447" s="224"/>
      <c r="X447" s="224"/>
      <c r="Y447" s="224"/>
      <c r="Z447" s="224"/>
    </row>
    <row r="448" spans="1:26" ht="15.75" customHeight="1" x14ac:dyDescent="0.25">
      <c r="A448" s="224"/>
      <c r="B448" s="224"/>
      <c r="C448" s="224"/>
      <c r="D448" s="224"/>
      <c r="E448" s="224"/>
      <c r="F448" s="224"/>
      <c r="G448" s="224"/>
      <c r="H448" s="224"/>
      <c r="I448" s="224"/>
      <c r="J448" s="224"/>
      <c r="K448" s="224"/>
      <c r="L448" s="224"/>
      <c r="M448" s="224"/>
      <c r="N448" s="224"/>
      <c r="O448" s="224"/>
      <c r="P448" s="224"/>
      <c r="Q448" s="224"/>
      <c r="R448" s="224"/>
      <c r="S448" s="224"/>
      <c r="T448" s="224"/>
      <c r="U448" s="224"/>
      <c r="V448" s="224"/>
      <c r="W448" s="224"/>
      <c r="X448" s="224"/>
      <c r="Y448" s="224"/>
      <c r="Z448" s="224"/>
    </row>
    <row r="449" spans="1:26" ht="15.75" customHeight="1" x14ac:dyDescent="0.25">
      <c r="A449" s="224"/>
      <c r="B449" s="224"/>
      <c r="C449" s="224"/>
      <c r="D449" s="224"/>
      <c r="E449" s="224"/>
      <c r="F449" s="224"/>
      <c r="G449" s="224"/>
      <c r="H449" s="224"/>
      <c r="I449" s="224"/>
      <c r="J449" s="224"/>
      <c r="K449" s="224"/>
      <c r="L449" s="224"/>
      <c r="M449" s="224"/>
      <c r="N449" s="224"/>
      <c r="O449" s="224"/>
      <c r="P449" s="224"/>
      <c r="Q449" s="224"/>
      <c r="R449" s="224"/>
      <c r="S449" s="224"/>
      <c r="T449" s="224"/>
      <c r="U449" s="224"/>
      <c r="V449" s="224"/>
      <c r="W449" s="224"/>
      <c r="X449" s="224"/>
      <c r="Y449" s="224"/>
      <c r="Z449" s="224"/>
    </row>
    <row r="450" spans="1:26" ht="15.75" customHeight="1" x14ac:dyDescent="0.25">
      <c r="A450" s="224"/>
      <c r="B450" s="224"/>
      <c r="C450" s="224"/>
      <c r="D450" s="224"/>
      <c r="E450" s="224"/>
      <c r="F450" s="224"/>
      <c r="G450" s="224"/>
      <c r="H450" s="224"/>
      <c r="I450" s="224"/>
      <c r="J450" s="224"/>
      <c r="K450" s="224"/>
      <c r="L450" s="224"/>
      <c r="M450" s="224"/>
      <c r="N450" s="224"/>
      <c r="O450" s="224"/>
      <c r="P450" s="224"/>
      <c r="Q450" s="224"/>
      <c r="R450" s="224"/>
      <c r="S450" s="224"/>
      <c r="T450" s="224"/>
      <c r="U450" s="224"/>
      <c r="V450" s="224"/>
      <c r="W450" s="224"/>
      <c r="X450" s="224"/>
      <c r="Y450" s="224"/>
      <c r="Z450" s="224"/>
    </row>
    <row r="451" spans="1:26" ht="15.75" customHeight="1" x14ac:dyDescent="0.25">
      <c r="A451" s="224"/>
      <c r="B451" s="224"/>
      <c r="C451" s="224"/>
      <c r="D451" s="224"/>
      <c r="E451" s="224"/>
      <c r="F451" s="224"/>
      <c r="G451" s="224"/>
      <c r="H451" s="224"/>
      <c r="I451" s="224"/>
      <c r="J451" s="224"/>
      <c r="K451" s="224"/>
      <c r="L451" s="224"/>
      <c r="M451" s="224"/>
      <c r="N451" s="224"/>
      <c r="O451" s="224"/>
      <c r="P451" s="224"/>
      <c r="Q451" s="224"/>
      <c r="R451" s="224"/>
      <c r="S451" s="224"/>
      <c r="T451" s="224"/>
      <c r="U451" s="224"/>
      <c r="V451" s="224"/>
      <c r="W451" s="224"/>
      <c r="X451" s="224"/>
      <c r="Y451" s="224"/>
      <c r="Z451" s="224"/>
    </row>
    <row r="452" spans="1:26" ht="15.75" customHeight="1" x14ac:dyDescent="0.25">
      <c r="A452" s="224"/>
      <c r="B452" s="224"/>
      <c r="C452" s="224"/>
      <c r="D452" s="224"/>
      <c r="E452" s="224"/>
      <c r="F452" s="224"/>
      <c r="G452" s="224"/>
      <c r="H452" s="224"/>
      <c r="I452" s="224"/>
      <c r="J452" s="224"/>
      <c r="K452" s="224"/>
      <c r="L452" s="224"/>
      <c r="M452" s="224"/>
      <c r="N452" s="224"/>
      <c r="O452" s="224"/>
      <c r="P452" s="224"/>
      <c r="Q452" s="224"/>
      <c r="R452" s="224"/>
      <c r="S452" s="224"/>
      <c r="T452" s="224"/>
      <c r="U452" s="224"/>
      <c r="V452" s="224"/>
      <c r="W452" s="224"/>
      <c r="X452" s="224"/>
      <c r="Y452" s="224"/>
      <c r="Z452" s="224"/>
    </row>
    <row r="453" spans="1:26" ht="15.75" customHeight="1" x14ac:dyDescent="0.25">
      <c r="A453" s="224"/>
      <c r="B453" s="224"/>
      <c r="C453" s="224"/>
      <c r="D453" s="224"/>
      <c r="E453" s="224"/>
      <c r="F453" s="224"/>
      <c r="G453" s="224"/>
      <c r="H453" s="224"/>
      <c r="I453" s="224"/>
      <c r="J453" s="224"/>
      <c r="K453" s="224"/>
      <c r="L453" s="224"/>
      <c r="M453" s="224"/>
      <c r="N453" s="224"/>
      <c r="O453" s="224"/>
      <c r="P453" s="224"/>
      <c r="Q453" s="224"/>
      <c r="R453" s="224"/>
      <c r="S453" s="224"/>
      <c r="T453" s="224"/>
      <c r="U453" s="224"/>
      <c r="V453" s="224"/>
      <c r="W453" s="224"/>
      <c r="X453" s="224"/>
      <c r="Y453" s="224"/>
      <c r="Z453" s="224"/>
    </row>
    <row r="454" spans="1:26" ht="15.75" customHeight="1" x14ac:dyDescent="0.25">
      <c r="A454" s="224"/>
      <c r="B454" s="224"/>
      <c r="C454" s="224"/>
      <c r="D454" s="224"/>
      <c r="E454" s="224"/>
      <c r="F454" s="224"/>
      <c r="G454" s="224"/>
      <c r="H454" s="224"/>
      <c r="I454" s="224"/>
      <c r="J454" s="224"/>
      <c r="K454" s="224"/>
      <c r="L454" s="224"/>
      <c r="M454" s="224"/>
      <c r="N454" s="224"/>
      <c r="O454" s="224"/>
      <c r="P454" s="224"/>
      <c r="Q454" s="224"/>
      <c r="R454" s="224"/>
      <c r="S454" s="224"/>
      <c r="T454" s="224"/>
      <c r="U454" s="224"/>
      <c r="V454" s="224"/>
      <c r="W454" s="224"/>
      <c r="X454" s="224"/>
      <c r="Y454" s="224"/>
      <c r="Z454" s="224"/>
    </row>
    <row r="455" spans="1:26" ht="15.75" customHeight="1" x14ac:dyDescent="0.25">
      <c r="A455" s="224"/>
      <c r="B455" s="224"/>
      <c r="C455" s="224"/>
      <c r="D455" s="224"/>
      <c r="E455" s="224"/>
      <c r="F455" s="224"/>
      <c r="G455" s="224"/>
      <c r="H455" s="224"/>
      <c r="I455" s="224"/>
      <c r="J455" s="224"/>
      <c r="K455" s="224"/>
      <c r="L455" s="224"/>
      <c r="M455" s="224"/>
      <c r="N455" s="224"/>
      <c r="O455" s="224"/>
      <c r="P455" s="224"/>
      <c r="Q455" s="224"/>
      <c r="R455" s="224"/>
      <c r="S455" s="224"/>
      <c r="T455" s="224"/>
      <c r="U455" s="224"/>
      <c r="V455" s="224"/>
      <c r="W455" s="224"/>
      <c r="X455" s="224"/>
      <c r="Y455" s="224"/>
      <c r="Z455" s="224"/>
    </row>
    <row r="456" spans="1:26" ht="15.75" customHeight="1" x14ac:dyDescent="0.25">
      <c r="A456" s="224"/>
      <c r="B456" s="224"/>
      <c r="C456" s="224"/>
      <c r="D456" s="224"/>
      <c r="E456" s="224"/>
      <c r="F456" s="224"/>
      <c r="G456" s="224"/>
      <c r="H456" s="224"/>
      <c r="I456" s="224"/>
      <c r="J456" s="224"/>
      <c r="K456" s="224"/>
      <c r="L456" s="224"/>
      <c r="M456" s="224"/>
      <c r="N456" s="224"/>
      <c r="O456" s="224"/>
      <c r="P456" s="224"/>
      <c r="Q456" s="224"/>
      <c r="R456" s="224"/>
      <c r="S456" s="224"/>
      <c r="T456" s="224"/>
      <c r="U456" s="224"/>
      <c r="V456" s="224"/>
      <c r="W456" s="224"/>
      <c r="X456" s="224"/>
      <c r="Y456" s="224"/>
      <c r="Z456" s="224"/>
    </row>
    <row r="457" spans="1:26" ht="15.75" customHeight="1" x14ac:dyDescent="0.25">
      <c r="A457" s="224"/>
      <c r="B457" s="224"/>
      <c r="C457" s="224"/>
      <c r="D457" s="224"/>
      <c r="E457" s="224"/>
      <c r="F457" s="224"/>
      <c r="G457" s="224"/>
      <c r="H457" s="224"/>
      <c r="I457" s="224"/>
      <c r="J457" s="224"/>
      <c r="K457" s="224"/>
      <c r="L457" s="224"/>
      <c r="M457" s="224"/>
      <c r="N457" s="224"/>
      <c r="O457" s="224"/>
      <c r="P457" s="224"/>
      <c r="Q457" s="224"/>
      <c r="R457" s="224"/>
      <c r="S457" s="224"/>
      <c r="T457" s="224"/>
      <c r="U457" s="224"/>
      <c r="V457" s="224"/>
      <c r="W457" s="224"/>
      <c r="X457" s="224"/>
      <c r="Y457" s="224"/>
      <c r="Z457" s="224"/>
    </row>
    <row r="458" spans="1:26" ht="15.75" customHeight="1" x14ac:dyDescent="0.25">
      <c r="A458" s="224"/>
      <c r="B458" s="224"/>
      <c r="C458" s="224"/>
      <c r="D458" s="224"/>
      <c r="E458" s="224"/>
      <c r="F458" s="224"/>
      <c r="G458" s="224"/>
      <c r="H458" s="224"/>
      <c r="I458" s="224"/>
      <c r="J458" s="224"/>
      <c r="K458" s="224"/>
      <c r="L458" s="224"/>
      <c r="M458" s="224"/>
      <c r="N458" s="224"/>
      <c r="O458" s="224"/>
      <c r="P458" s="224"/>
      <c r="Q458" s="224"/>
      <c r="R458" s="224"/>
      <c r="S458" s="224"/>
      <c r="T458" s="224"/>
      <c r="U458" s="224"/>
      <c r="V458" s="224"/>
      <c r="W458" s="224"/>
      <c r="X458" s="224"/>
      <c r="Y458" s="224"/>
      <c r="Z458" s="224"/>
    </row>
    <row r="459" spans="1:26" ht="15.75" customHeight="1" x14ac:dyDescent="0.25">
      <c r="A459" s="224"/>
      <c r="B459" s="224"/>
      <c r="C459" s="224"/>
      <c r="D459" s="224"/>
      <c r="E459" s="224"/>
      <c r="F459" s="224"/>
      <c r="G459" s="224"/>
      <c r="H459" s="224"/>
      <c r="I459" s="224"/>
      <c r="J459" s="224"/>
      <c r="K459" s="224"/>
      <c r="L459" s="224"/>
      <c r="M459" s="224"/>
      <c r="N459" s="224"/>
      <c r="O459" s="224"/>
      <c r="P459" s="224"/>
      <c r="Q459" s="224"/>
      <c r="R459" s="224"/>
      <c r="S459" s="224"/>
      <c r="T459" s="224"/>
      <c r="U459" s="224"/>
      <c r="V459" s="224"/>
      <c r="W459" s="224"/>
      <c r="X459" s="224"/>
      <c r="Y459" s="224"/>
      <c r="Z459" s="224"/>
    </row>
    <row r="460" spans="1:26" ht="15.75" customHeight="1" x14ac:dyDescent="0.25">
      <c r="A460" s="224"/>
      <c r="B460" s="224"/>
      <c r="C460" s="224"/>
      <c r="D460" s="224"/>
      <c r="E460" s="224"/>
      <c r="F460" s="224"/>
      <c r="G460" s="224"/>
      <c r="H460" s="224"/>
      <c r="I460" s="224"/>
      <c r="J460" s="224"/>
      <c r="K460" s="224"/>
      <c r="L460" s="224"/>
      <c r="M460" s="224"/>
      <c r="N460" s="224"/>
      <c r="O460" s="224"/>
      <c r="P460" s="224"/>
      <c r="Q460" s="224"/>
      <c r="R460" s="224"/>
      <c r="S460" s="224"/>
      <c r="T460" s="224"/>
      <c r="U460" s="224"/>
      <c r="V460" s="224"/>
      <c r="W460" s="224"/>
      <c r="X460" s="224"/>
      <c r="Y460" s="224"/>
      <c r="Z460" s="224"/>
    </row>
    <row r="461" spans="1:26" ht="15.75" customHeight="1" x14ac:dyDescent="0.25">
      <c r="A461" s="224"/>
      <c r="B461" s="224"/>
      <c r="C461" s="224"/>
      <c r="D461" s="224"/>
      <c r="E461" s="224"/>
      <c r="F461" s="224"/>
      <c r="G461" s="224"/>
      <c r="H461" s="224"/>
      <c r="I461" s="224"/>
      <c r="J461" s="224"/>
      <c r="K461" s="224"/>
      <c r="L461" s="224"/>
      <c r="M461" s="224"/>
      <c r="N461" s="224"/>
      <c r="O461" s="224"/>
      <c r="P461" s="224"/>
      <c r="Q461" s="224"/>
      <c r="R461" s="224"/>
      <c r="S461" s="224"/>
      <c r="T461" s="224"/>
      <c r="U461" s="224"/>
      <c r="V461" s="224"/>
      <c r="W461" s="224"/>
      <c r="X461" s="224"/>
      <c r="Y461" s="224"/>
      <c r="Z461" s="224"/>
    </row>
    <row r="462" spans="1:26" ht="15.75" customHeight="1" x14ac:dyDescent="0.25">
      <c r="A462" s="224"/>
      <c r="B462" s="224"/>
      <c r="C462" s="224"/>
      <c r="D462" s="224"/>
      <c r="E462" s="224"/>
      <c r="F462" s="224"/>
      <c r="G462" s="224"/>
      <c r="H462" s="224"/>
      <c r="I462" s="224"/>
      <c r="J462" s="224"/>
      <c r="K462" s="224"/>
      <c r="L462" s="224"/>
      <c r="M462" s="224"/>
      <c r="N462" s="224"/>
      <c r="O462" s="224"/>
      <c r="P462" s="224"/>
      <c r="Q462" s="224"/>
      <c r="R462" s="224"/>
      <c r="S462" s="224"/>
      <c r="T462" s="224"/>
      <c r="U462" s="224"/>
      <c r="V462" s="224"/>
      <c r="W462" s="224"/>
      <c r="X462" s="224"/>
      <c r="Y462" s="224"/>
      <c r="Z462" s="224"/>
    </row>
    <row r="463" spans="1:26" ht="15.75" customHeight="1" x14ac:dyDescent="0.25">
      <c r="A463" s="224"/>
      <c r="B463" s="224"/>
      <c r="C463" s="224"/>
      <c r="D463" s="224"/>
      <c r="E463" s="224"/>
      <c r="F463" s="224"/>
      <c r="G463" s="224"/>
      <c r="H463" s="224"/>
      <c r="I463" s="224"/>
      <c r="J463" s="224"/>
      <c r="K463" s="224"/>
      <c r="L463" s="224"/>
      <c r="M463" s="224"/>
      <c r="N463" s="224"/>
      <c r="O463" s="224"/>
      <c r="P463" s="224"/>
      <c r="Q463" s="224"/>
      <c r="R463" s="224"/>
      <c r="S463" s="224"/>
      <c r="T463" s="224"/>
      <c r="U463" s="224"/>
      <c r="V463" s="224"/>
      <c r="W463" s="224"/>
      <c r="X463" s="224"/>
      <c r="Y463" s="224"/>
      <c r="Z463" s="224"/>
    </row>
    <row r="464" spans="1:26" ht="15.75" customHeight="1" x14ac:dyDescent="0.25">
      <c r="A464" s="224"/>
      <c r="B464" s="224"/>
      <c r="C464" s="224"/>
      <c r="D464" s="224"/>
      <c r="E464" s="224"/>
      <c r="F464" s="224"/>
      <c r="G464" s="224"/>
      <c r="H464" s="224"/>
      <c r="I464" s="224"/>
      <c r="J464" s="224"/>
      <c r="K464" s="224"/>
      <c r="L464" s="224"/>
      <c r="M464" s="224"/>
      <c r="N464" s="224"/>
      <c r="O464" s="224"/>
      <c r="P464" s="224"/>
      <c r="Q464" s="224"/>
      <c r="R464" s="224"/>
      <c r="S464" s="224"/>
      <c r="T464" s="224"/>
      <c r="U464" s="224"/>
      <c r="V464" s="224"/>
      <c r="W464" s="224"/>
      <c r="X464" s="224"/>
      <c r="Y464" s="224"/>
      <c r="Z464" s="224"/>
    </row>
    <row r="465" spans="1:26" ht="15.75" customHeight="1" x14ac:dyDescent="0.25">
      <c r="A465" s="224"/>
      <c r="B465" s="224"/>
      <c r="C465" s="224"/>
      <c r="D465" s="224"/>
      <c r="E465" s="224"/>
      <c r="F465" s="224"/>
      <c r="G465" s="224"/>
      <c r="H465" s="224"/>
      <c r="I465" s="224"/>
      <c r="J465" s="224"/>
      <c r="K465" s="224"/>
      <c r="L465" s="224"/>
      <c r="M465" s="224"/>
      <c r="N465" s="224"/>
      <c r="O465" s="224"/>
      <c r="P465" s="224"/>
      <c r="Q465" s="224"/>
      <c r="R465" s="224"/>
      <c r="S465" s="224"/>
      <c r="T465" s="224"/>
      <c r="U465" s="224"/>
      <c r="V465" s="224"/>
      <c r="W465" s="224"/>
      <c r="X465" s="224"/>
      <c r="Y465" s="224"/>
      <c r="Z465" s="224"/>
    </row>
    <row r="466" spans="1:26" ht="15.75" customHeight="1" x14ac:dyDescent="0.25">
      <c r="A466" s="224"/>
      <c r="B466" s="224"/>
      <c r="C466" s="224"/>
      <c r="D466" s="224"/>
      <c r="E466" s="224"/>
      <c r="F466" s="224"/>
      <c r="G466" s="224"/>
      <c r="H466" s="224"/>
      <c r="I466" s="224"/>
      <c r="J466" s="224"/>
      <c r="K466" s="224"/>
      <c r="L466" s="224"/>
      <c r="M466" s="224"/>
      <c r="N466" s="224"/>
      <c r="O466" s="224"/>
      <c r="P466" s="224"/>
      <c r="Q466" s="224"/>
      <c r="R466" s="224"/>
      <c r="S466" s="224"/>
      <c r="T466" s="224"/>
      <c r="U466" s="224"/>
      <c r="V466" s="224"/>
      <c r="W466" s="224"/>
      <c r="X466" s="224"/>
      <c r="Y466" s="224"/>
      <c r="Z466" s="224"/>
    </row>
    <row r="467" spans="1:26" ht="15.75" customHeight="1" x14ac:dyDescent="0.25">
      <c r="A467" s="224"/>
      <c r="B467" s="224"/>
      <c r="C467" s="224"/>
      <c r="D467" s="224"/>
      <c r="E467" s="224"/>
      <c r="F467" s="224"/>
      <c r="G467" s="224"/>
      <c r="H467" s="224"/>
      <c r="I467" s="224"/>
      <c r="J467" s="224"/>
      <c r="K467" s="224"/>
      <c r="L467" s="224"/>
      <c r="M467" s="224"/>
      <c r="N467" s="224"/>
      <c r="O467" s="224"/>
      <c r="P467" s="224"/>
      <c r="Q467" s="224"/>
      <c r="R467" s="224"/>
      <c r="S467" s="224"/>
      <c r="T467" s="224"/>
      <c r="U467" s="224"/>
      <c r="V467" s="224"/>
      <c r="W467" s="224"/>
      <c r="X467" s="224"/>
      <c r="Y467" s="224"/>
      <c r="Z467" s="224"/>
    </row>
    <row r="468" spans="1:26" ht="15.75" customHeight="1" x14ac:dyDescent="0.25">
      <c r="A468" s="224"/>
      <c r="B468" s="224"/>
      <c r="C468" s="224"/>
      <c r="D468" s="224"/>
      <c r="E468" s="224"/>
      <c r="F468" s="224"/>
      <c r="G468" s="224"/>
      <c r="H468" s="224"/>
      <c r="I468" s="224"/>
      <c r="J468" s="224"/>
      <c r="K468" s="224"/>
      <c r="L468" s="224"/>
      <c r="M468" s="224"/>
      <c r="N468" s="224"/>
      <c r="O468" s="224"/>
      <c r="P468" s="224"/>
      <c r="Q468" s="224"/>
      <c r="R468" s="224"/>
      <c r="S468" s="224"/>
      <c r="T468" s="224"/>
      <c r="U468" s="224"/>
      <c r="V468" s="224"/>
      <c r="W468" s="224"/>
      <c r="X468" s="224"/>
      <c r="Y468" s="224"/>
      <c r="Z468" s="224"/>
    </row>
    <row r="469" spans="1:26" ht="15.75" customHeight="1" x14ac:dyDescent="0.25">
      <c r="A469" s="224"/>
      <c r="B469" s="224"/>
      <c r="C469" s="224"/>
      <c r="D469" s="224"/>
      <c r="E469" s="224"/>
      <c r="F469" s="224"/>
      <c r="G469" s="224"/>
      <c r="H469" s="224"/>
      <c r="I469" s="224"/>
      <c r="J469" s="224"/>
      <c r="K469" s="224"/>
      <c r="L469" s="224"/>
      <c r="M469" s="224"/>
      <c r="N469" s="224"/>
      <c r="O469" s="224"/>
      <c r="P469" s="224"/>
      <c r="Q469" s="224"/>
      <c r="R469" s="224"/>
      <c r="S469" s="224"/>
      <c r="T469" s="224"/>
      <c r="U469" s="224"/>
      <c r="V469" s="224"/>
      <c r="W469" s="224"/>
      <c r="X469" s="224"/>
      <c r="Y469" s="224"/>
      <c r="Z469" s="224"/>
    </row>
    <row r="470" spans="1:26" ht="15.75" customHeight="1" x14ac:dyDescent="0.25">
      <c r="A470" s="224"/>
      <c r="B470" s="224"/>
      <c r="C470" s="224"/>
      <c r="D470" s="224"/>
      <c r="E470" s="224"/>
      <c r="F470" s="224"/>
      <c r="G470" s="224"/>
      <c r="H470" s="224"/>
      <c r="I470" s="224"/>
      <c r="J470" s="224"/>
      <c r="K470" s="224"/>
      <c r="L470" s="224"/>
      <c r="M470" s="224"/>
      <c r="N470" s="224"/>
      <c r="O470" s="224"/>
      <c r="P470" s="224"/>
      <c r="Q470" s="224"/>
      <c r="R470" s="224"/>
      <c r="S470" s="224"/>
      <c r="T470" s="224"/>
      <c r="U470" s="224"/>
      <c r="V470" s="224"/>
      <c r="W470" s="224"/>
      <c r="X470" s="224"/>
      <c r="Y470" s="224"/>
      <c r="Z470" s="224"/>
    </row>
    <row r="471" spans="1:26" ht="15.75" customHeight="1" x14ac:dyDescent="0.25">
      <c r="A471" s="224"/>
      <c r="B471" s="224"/>
      <c r="C471" s="224"/>
      <c r="D471" s="224"/>
      <c r="E471" s="224"/>
      <c r="F471" s="224"/>
      <c r="G471" s="224"/>
      <c r="H471" s="224"/>
      <c r="I471" s="224"/>
      <c r="J471" s="224"/>
      <c r="K471" s="224"/>
      <c r="L471" s="224"/>
      <c r="M471" s="224"/>
      <c r="N471" s="224"/>
      <c r="O471" s="224"/>
      <c r="P471" s="224"/>
      <c r="Q471" s="224"/>
      <c r="R471" s="224"/>
      <c r="S471" s="224"/>
      <c r="T471" s="224"/>
      <c r="U471" s="224"/>
      <c r="V471" s="224"/>
      <c r="W471" s="224"/>
      <c r="X471" s="224"/>
      <c r="Y471" s="224"/>
      <c r="Z471" s="224"/>
    </row>
    <row r="472" spans="1:26" ht="15.75" customHeight="1" x14ac:dyDescent="0.25">
      <c r="A472" s="224"/>
      <c r="B472" s="224"/>
      <c r="C472" s="224"/>
      <c r="D472" s="224"/>
      <c r="E472" s="224"/>
      <c r="F472" s="224"/>
      <c r="G472" s="224"/>
      <c r="H472" s="224"/>
      <c r="I472" s="224"/>
      <c r="J472" s="224"/>
      <c r="K472" s="224"/>
      <c r="L472" s="224"/>
      <c r="M472" s="224"/>
      <c r="N472" s="224"/>
      <c r="O472" s="224"/>
      <c r="P472" s="224"/>
      <c r="Q472" s="224"/>
      <c r="R472" s="224"/>
      <c r="S472" s="224"/>
      <c r="T472" s="224"/>
      <c r="U472" s="224"/>
      <c r="V472" s="224"/>
      <c r="W472" s="224"/>
      <c r="X472" s="224"/>
      <c r="Y472" s="224"/>
      <c r="Z472" s="224"/>
    </row>
    <row r="473" spans="1:26" ht="15.75" customHeight="1" x14ac:dyDescent="0.25">
      <c r="A473" s="224"/>
      <c r="B473" s="224"/>
      <c r="C473" s="224"/>
      <c r="D473" s="224"/>
      <c r="E473" s="224"/>
      <c r="F473" s="224"/>
      <c r="G473" s="224"/>
      <c r="H473" s="224"/>
      <c r="I473" s="224"/>
      <c r="J473" s="224"/>
      <c r="K473" s="224"/>
      <c r="L473" s="224"/>
      <c r="M473" s="224"/>
      <c r="N473" s="224"/>
      <c r="O473" s="224"/>
      <c r="P473" s="224"/>
      <c r="Q473" s="224"/>
      <c r="R473" s="224"/>
      <c r="S473" s="224"/>
      <c r="T473" s="224"/>
      <c r="U473" s="224"/>
      <c r="V473" s="224"/>
      <c r="W473" s="224"/>
      <c r="X473" s="224"/>
      <c r="Y473" s="224"/>
      <c r="Z473" s="224"/>
    </row>
    <row r="474" spans="1:26" ht="15.75" customHeight="1" x14ac:dyDescent="0.25">
      <c r="A474" s="224"/>
      <c r="B474" s="224"/>
      <c r="C474" s="224"/>
      <c r="D474" s="224"/>
      <c r="E474" s="224"/>
      <c r="F474" s="224"/>
      <c r="G474" s="224"/>
      <c r="H474" s="224"/>
      <c r="I474" s="224"/>
      <c r="J474" s="224"/>
      <c r="K474" s="224"/>
      <c r="L474" s="224"/>
      <c r="M474" s="224"/>
      <c r="N474" s="224"/>
      <c r="O474" s="224"/>
      <c r="P474" s="224"/>
      <c r="Q474" s="224"/>
      <c r="R474" s="224"/>
      <c r="S474" s="224"/>
      <c r="T474" s="224"/>
      <c r="U474" s="224"/>
      <c r="V474" s="224"/>
      <c r="W474" s="224"/>
      <c r="X474" s="224"/>
      <c r="Y474" s="224"/>
      <c r="Z474" s="224"/>
    </row>
    <row r="475" spans="1:26" ht="15.75" customHeight="1" x14ac:dyDescent="0.25">
      <c r="A475" s="224"/>
      <c r="B475" s="224"/>
      <c r="C475" s="224"/>
      <c r="D475" s="224"/>
      <c r="E475" s="224"/>
      <c r="F475" s="224"/>
      <c r="G475" s="224"/>
      <c r="H475" s="224"/>
      <c r="I475" s="224"/>
      <c r="J475" s="224"/>
      <c r="K475" s="224"/>
      <c r="L475" s="224"/>
      <c r="M475" s="224"/>
      <c r="N475" s="224"/>
      <c r="O475" s="224"/>
      <c r="P475" s="224"/>
      <c r="Q475" s="224"/>
      <c r="R475" s="224"/>
      <c r="S475" s="224"/>
      <c r="T475" s="224"/>
      <c r="U475" s="224"/>
      <c r="V475" s="224"/>
      <c r="W475" s="224"/>
      <c r="X475" s="224"/>
      <c r="Y475" s="224"/>
      <c r="Z475" s="224"/>
    </row>
    <row r="476" spans="1:26" ht="15.75" customHeight="1" x14ac:dyDescent="0.25">
      <c r="A476" s="224"/>
      <c r="B476" s="224"/>
      <c r="C476" s="224"/>
      <c r="D476" s="224"/>
      <c r="E476" s="224"/>
      <c r="F476" s="224"/>
      <c r="G476" s="224"/>
      <c r="H476" s="224"/>
      <c r="I476" s="224"/>
      <c r="J476" s="224"/>
      <c r="K476" s="224"/>
      <c r="L476" s="224"/>
      <c r="M476" s="224"/>
      <c r="N476" s="224"/>
      <c r="O476" s="224"/>
      <c r="P476" s="224"/>
      <c r="Q476" s="224"/>
      <c r="R476" s="224"/>
      <c r="S476" s="224"/>
      <c r="T476" s="224"/>
      <c r="U476" s="224"/>
      <c r="V476" s="224"/>
      <c r="W476" s="224"/>
      <c r="X476" s="224"/>
      <c r="Y476" s="224"/>
      <c r="Z476" s="224"/>
    </row>
    <row r="477" spans="1:26" ht="15.75" customHeight="1" x14ac:dyDescent="0.25">
      <c r="A477" s="224"/>
      <c r="B477" s="224"/>
      <c r="C477" s="224"/>
      <c r="D477" s="224"/>
      <c r="E477" s="224"/>
      <c r="F477" s="224"/>
      <c r="G477" s="224"/>
      <c r="H477" s="224"/>
      <c r="I477" s="224"/>
      <c r="J477" s="224"/>
      <c r="K477" s="224"/>
      <c r="L477" s="224"/>
      <c r="M477" s="224"/>
      <c r="N477" s="224"/>
      <c r="O477" s="224"/>
      <c r="P477" s="224"/>
      <c r="Q477" s="224"/>
      <c r="R477" s="224"/>
      <c r="S477" s="224"/>
      <c r="T477" s="224"/>
      <c r="U477" s="224"/>
      <c r="V477" s="224"/>
      <c r="W477" s="224"/>
      <c r="X477" s="224"/>
      <c r="Y477" s="224"/>
      <c r="Z477" s="224"/>
    </row>
    <row r="478" spans="1:26" ht="15.75" customHeight="1" x14ac:dyDescent="0.25">
      <c r="A478" s="224"/>
      <c r="B478" s="224"/>
      <c r="C478" s="224"/>
      <c r="D478" s="224"/>
      <c r="E478" s="224"/>
      <c r="F478" s="224"/>
      <c r="G478" s="224"/>
      <c r="H478" s="224"/>
      <c r="I478" s="224"/>
      <c r="J478" s="224"/>
      <c r="K478" s="224"/>
      <c r="L478" s="224"/>
      <c r="M478" s="224"/>
      <c r="N478" s="224"/>
      <c r="O478" s="224"/>
      <c r="P478" s="224"/>
      <c r="Q478" s="224"/>
      <c r="R478" s="224"/>
      <c r="S478" s="224"/>
      <c r="T478" s="224"/>
      <c r="U478" s="224"/>
      <c r="V478" s="224"/>
      <c r="W478" s="224"/>
      <c r="X478" s="224"/>
      <c r="Y478" s="224"/>
      <c r="Z478" s="224"/>
    </row>
    <row r="479" spans="1:26" ht="15.75" customHeight="1" x14ac:dyDescent="0.25">
      <c r="A479" s="224"/>
      <c r="B479" s="224"/>
      <c r="C479" s="224"/>
      <c r="D479" s="224"/>
      <c r="E479" s="224"/>
      <c r="F479" s="224"/>
      <c r="G479" s="224"/>
      <c r="H479" s="224"/>
      <c r="I479" s="224"/>
      <c r="J479" s="224"/>
      <c r="K479" s="224"/>
      <c r="L479" s="224"/>
      <c r="M479" s="224"/>
      <c r="N479" s="224"/>
      <c r="O479" s="224"/>
      <c r="P479" s="224"/>
      <c r="Q479" s="224"/>
      <c r="R479" s="224"/>
      <c r="S479" s="224"/>
      <c r="T479" s="224"/>
      <c r="U479" s="224"/>
      <c r="V479" s="224"/>
      <c r="W479" s="224"/>
      <c r="X479" s="224"/>
      <c r="Y479" s="224"/>
      <c r="Z479" s="224"/>
    </row>
    <row r="480" spans="1:26" ht="15.75" customHeight="1" x14ac:dyDescent="0.25">
      <c r="A480" s="224"/>
      <c r="B480" s="224"/>
      <c r="C480" s="224"/>
      <c r="D480" s="224"/>
      <c r="E480" s="224"/>
      <c r="F480" s="224"/>
      <c r="G480" s="224"/>
      <c r="H480" s="224"/>
      <c r="I480" s="224"/>
      <c r="J480" s="224"/>
      <c r="K480" s="224"/>
      <c r="L480" s="224"/>
      <c r="M480" s="224"/>
      <c r="N480" s="224"/>
      <c r="O480" s="224"/>
      <c r="P480" s="224"/>
      <c r="Q480" s="224"/>
      <c r="R480" s="224"/>
      <c r="S480" s="224"/>
      <c r="T480" s="224"/>
      <c r="U480" s="224"/>
      <c r="V480" s="224"/>
      <c r="W480" s="224"/>
      <c r="X480" s="224"/>
      <c r="Y480" s="224"/>
      <c r="Z480" s="224"/>
    </row>
    <row r="481" spans="1:26" ht="15.75" customHeight="1" x14ac:dyDescent="0.25">
      <c r="A481" s="224"/>
      <c r="B481" s="224"/>
      <c r="C481" s="224"/>
      <c r="D481" s="224"/>
      <c r="E481" s="224"/>
      <c r="F481" s="224"/>
      <c r="G481" s="224"/>
      <c r="H481" s="224"/>
      <c r="I481" s="224"/>
      <c r="J481" s="224"/>
      <c r="K481" s="224"/>
      <c r="L481" s="224"/>
      <c r="M481" s="224"/>
      <c r="N481" s="224"/>
      <c r="O481" s="224"/>
      <c r="P481" s="224"/>
      <c r="Q481" s="224"/>
      <c r="R481" s="224"/>
      <c r="S481" s="224"/>
      <c r="T481" s="224"/>
      <c r="U481" s="224"/>
      <c r="V481" s="224"/>
      <c r="W481" s="224"/>
      <c r="X481" s="224"/>
      <c r="Y481" s="224"/>
      <c r="Z481" s="224"/>
    </row>
    <row r="482" spans="1:26" ht="15.75" customHeight="1" x14ac:dyDescent="0.25">
      <c r="A482" s="224"/>
      <c r="B482" s="224"/>
      <c r="C482" s="224"/>
      <c r="D482" s="224"/>
      <c r="E482" s="224"/>
      <c r="F482" s="224"/>
      <c r="G482" s="224"/>
      <c r="H482" s="224"/>
      <c r="I482" s="224"/>
      <c r="J482" s="224"/>
      <c r="K482" s="224"/>
      <c r="L482" s="224"/>
      <c r="M482" s="224"/>
      <c r="N482" s="224"/>
      <c r="O482" s="224"/>
      <c r="P482" s="224"/>
      <c r="Q482" s="224"/>
      <c r="R482" s="224"/>
      <c r="S482" s="224"/>
      <c r="T482" s="224"/>
      <c r="U482" s="224"/>
      <c r="V482" s="224"/>
      <c r="W482" s="224"/>
      <c r="X482" s="224"/>
      <c r="Y482" s="224"/>
      <c r="Z482" s="224"/>
    </row>
    <row r="483" spans="1:26" ht="15.75" customHeight="1" x14ac:dyDescent="0.25">
      <c r="A483" s="224"/>
      <c r="B483" s="224"/>
      <c r="C483" s="224"/>
      <c r="D483" s="224"/>
      <c r="E483" s="224"/>
      <c r="F483" s="224"/>
      <c r="G483" s="224"/>
      <c r="H483" s="224"/>
      <c r="I483" s="224"/>
      <c r="J483" s="224"/>
      <c r="K483" s="224"/>
      <c r="L483" s="224"/>
      <c r="M483" s="224"/>
      <c r="N483" s="224"/>
      <c r="O483" s="224"/>
      <c r="P483" s="224"/>
      <c r="Q483" s="224"/>
      <c r="R483" s="224"/>
      <c r="S483" s="224"/>
      <c r="T483" s="224"/>
      <c r="U483" s="224"/>
      <c r="V483" s="224"/>
      <c r="W483" s="224"/>
      <c r="X483" s="224"/>
      <c r="Y483" s="224"/>
      <c r="Z483" s="224"/>
    </row>
    <row r="484" spans="1:26" ht="15.75" customHeight="1" x14ac:dyDescent="0.25">
      <c r="A484" s="224"/>
      <c r="B484" s="224"/>
      <c r="C484" s="224"/>
      <c r="D484" s="224"/>
      <c r="E484" s="224"/>
      <c r="F484" s="224"/>
      <c r="G484" s="224"/>
      <c r="H484" s="224"/>
      <c r="I484" s="224"/>
      <c r="J484" s="224"/>
      <c r="K484" s="224"/>
      <c r="L484" s="224"/>
      <c r="M484" s="224"/>
      <c r="N484" s="224"/>
      <c r="O484" s="224"/>
      <c r="P484" s="224"/>
      <c r="Q484" s="224"/>
      <c r="R484" s="224"/>
      <c r="S484" s="224"/>
      <c r="T484" s="224"/>
      <c r="U484" s="224"/>
      <c r="V484" s="224"/>
      <c r="W484" s="224"/>
      <c r="X484" s="224"/>
      <c r="Y484" s="224"/>
      <c r="Z484" s="224"/>
    </row>
    <row r="485" spans="1:26" ht="15.75" customHeight="1" x14ac:dyDescent="0.25">
      <c r="A485" s="224"/>
      <c r="B485" s="224"/>
      <c r="C485" s="224"/>
      <c r="D485" s="224"/>
      <c r="E485" s="224"/>
      <c r="F485" s="224"/>
      <c r="G485" s="224"/>
      <c r="H485" s="224"/>
      <c r="I485" s="224"/>
      <c r="J485" s="224"/>
      <c r="K485" s="224"/>
      <c r="L485" s="224"/>
      <c r="M485" s="224"/>
      <c r="N485" s="224"/>
      <c r="O485" s="224"/>
      <c r="P485" s="224"/>
      <c r="Q485" s="224"/>
      <c r="R485" s="224"/>
      <c r="S485" s="224"/>
      <c r="T485" s="224"/>
      <c r="U485" s="224"/>
      <c r="V485" s="224"/>
      <c r="W485" s="224"/>
      <c r="X485" s="224"/>
      <c r="Y485" s="224"/>
      <c r="Z485" s="224"/>
    </row>
    <row r="486" spans="1:26" ht="15.75" customHeight="1" x14ac:dyDescent="0.25">
      <c r="A486" s="224"/>
      <c r="B486" s="224"/>
      <c r="C486" s="224"/>
      <c r="D486" s="224"/>
      <c r="E486" s="224"/>
      <c r="F486" s="224"/>
      <c r="G486" s="224"/>
      <c r="H486" s="224"/>
      <c r="I486" s="224"/>
      <c r="J486" s="224"/>
      <c r="K486" s="224"/>
      <c r="L486" s="224"/>
      <c r="M486" s="224"/>
      <c r="N486" s="224"/>
      <c r="O486" s="224"/>
      <c r="P486" s="224"/>
      <c r="Q486" s="224"/>
      <c r="R486" s="224"/>
      <c r="S486" s="224"/>
      <c r="T486" s="224"/>
      <c r="U486" s="224"/>
      <c r="V486" s="224"/>
      <c r="W486" s="224"/>
      <c r="X486" s="224"/>
      <c r="Y486" s="224"/>
      <c r="Z486" s="224"/>
    </row>
    <row r="487" spans="1:26" ht="15.75" customHeight="1" x14ac:dyDescent="0.25">
      <c r="A487" s="224"/>
      <c r="B487" s="224"/>
      <c r="C487" s="224"/>
      <c r="D487" s="224"/>
      <c r="E487" s="224"/>
      <c r="F487" s="224"/>
      <c r="G487" s="224"/>
      <c r="H487" s="224"/>
      <c r="I487" s="224"/>
      <c r="J487" s="224"/>
      <c r="K487" s="224"/>
      <c r="L487" s="224"/>
      <c r="M487" s="224"/>
      <c r="N487" s="224"/>
      <c r="O487" s="224"/>
      <c r="P487" s="224"/>
      <c r="Q487" s="224"/>
      <c r="R487" s="224"/>
      <c r="S487" s="224"/>
      <c r="T487" s="224"/>
      <c r="U487" s="224"/>
      <c r="V487" s="224"/>
      <c r="W487" s="224"/>
      <c r="X487" s="224"/>
      <c r="Y487" s="224"/>
      <c r="Z487" s="224"/>
    </row>
    <row r="488" spans="1:26" ht="15.75" customHeight="1" x14ac:dyDescent="0.25">
      <c r="A488" s="224"/>
      <c r="B488" s="224"/>
      <c r="C488" s="224"/>
      <c r="D488" s="224"/>
      <c r="E488" s="224"/>
      <c r="F488" s="224"/>
      <c r="G488" s="224"/>
      <c r="H488" s="224"/>
      <c r="I488" s="224"/>
      <c r="J488" s="224"/>
      <c r="K488" s="224"/>
      <c r="L488" s="224"/>
      <c r="M488" s="224"/>
      <c r="N488" s="224"/>
      <c r="O488" s="224"/>
      <c r="P488" s="224"/>
      <c r="Q488" s="224"/>
      <c r="R488" s="224"/>
      <c r="S488" s="224"/>
      <c r="T488" s="224"/>
      <c r="U488" s="224"/>
      <c r="V488" s="224"/>
      <c r="W488" s="224"/>
      <c r="X488" s="224"/>
      <c r="Y488" s="224"/>
      <c r="Z488" s="224"/>
    </row>
    <row r="489" spans="1:26" ht="15.75" customHeight="1" x14ac:dyDescent="0.25">
      <c r="A489" s="224"/>
      <c r="B489" s="224"/>
      <c r="C489" s="224"/>
      <c r="D489" s="224"/>
      <c r="E489" s="224"/>
      <c r="F489" s="224"/>
      <c r="G489" s="224"/>
      <c r="H489" s="224"/>
      <c r="I489" s="224"/>
      <c r="J489" s="224"/>
      <c r="K489" s="224"/>
      <c r="L489" s="224"/>
      <c r="M489" s="224"/>
      <c r="N489" s="224"/>
      <c r="O489" s="224"/>
      <c r="P489" s="224"/>
      <c r="Q489" s="224"/>
      <c r="R489" s="224"/>
      <c r="S489" s="224"/>
      <c r="T489" s="224"/>
      <c r="U489" s="224"/>
      <c r="V489" s="224"/>
      <c r="W489" s="224"/>
      <c r="X489" s="224"/>
      <c r="Y489" s="224"/>
      <c r="Z489" s="224"/>
    </row>
    <row r="490" spans="1:26" ht="15.75" customHeight="1" x14ac:dyDescent="0.25">
      <c r="A490" s="224"/>
      <c r="B490" s="224"/>
      <c r="C490" s="224"/>
      <c r="D490" s="224"/>
      <c r="E490" s="224"/>
      <c r="F490" s="224"/>
      <c r="G490" s="224"/>
      <c r="H490" s="224"/>
      <c r="I490" s="224"/>
      <c r="J490" s="224"/>
      <c r="K490" s="224"/>
      <c r="L490" s="224"/>
      <c r="M490" s="224"/>
      <c r="N490" s="224"/>
      <c r="O490" s="224"/>
      <c r="P490" s="224"/>
      <c r="Q490" s="224"/>
      <c r="R490" s="224"/>
      <c r="S490" s="224"/>
      <c r="T490" s="224"/>
      <c r="U490" s="224"/>
      <c r="V490" s="224"/>
      <c r="W490" s="224"/>
      <c r="X490" s="224"/>
      <c r="Y490" s="224"/>
      <c r="Z490" s="224"/>
    </row>
    <row r="491" spans="1:26" ht="15.75" customHeight="1" x14ac:dyDescent="0.25">
      <c r="A491" s="224"/>
      <c r="B491" s="224"/>
      <c r="C491" s="224"/>
      <c r="D491" s="224"/>
      <c r="E491" s="224"/>
      <c r="F491" s="224"/>
      <c r="G491" s="224"/>
      <c r="H491" s="224"/>
      <c r="I491" s="224"/>
      <c r="J491" s="224"/>
      <c r="K491" s="224"/>
      <c r="L491" s="224"/>
      <c r="M491" s="224"/>
      <c r="N491" s="224"/>
      <c r="O491" s="224"/>
      <c r="P491" s="224"/>
      <c r="Q491" s="224"/>
      <c r="R491" s="224"/>
      <c r="S491" s="224"/>
      <c r="T491" s="224"/>
      <c r="U491" s="224"/>
      <c r="V491" s="224"/>
      <c r="W491" s="224"/>
      <c r="X491" s="224"/>
      <c r="Y491" s="224"/>
      <c r="Z491" s="224"/>
    </row>
    <row r="492" spans="1:26" ht="15.75" customHeight="1" x14ac:dyDescent="0.25">
      <c r="A492" s="224"/>
      <c r="B492" s="224"/>
      <c r="C492" s="224"/>
      <c r="D492" s="224"/>
      <c r="E492" s="224"/>
      <c r="F492" s="224"/>
      <c r="G492" s="224"/>
      <c r="H492" s="224"/>
      <c r="I492" s="224"/>
      <c r="J492" s="224"/>
      <c r="K492" s="224"/>
      <c r="L492" s="224"/>
      <c r="M492" s="224"/>
      <c r="N492" s="224"/>
      <c r="O492" s="224"/>
      <c r="P492" s="224"/>
      <c r="Q492" s="224"/>
      <c r="R492" s="224"/>
      <c r="S492" s="224"/>
      <c r="T492" s="224"/>
      <c r="U492" s="224"/>
      <c r="V492" s="224"/>
      <c r="W492" s="224"/>
      <c r="X492" s="224"/>
      <c r="Y492" s="224"/>
      <c r="Z492" s="224"/>
    </row>
    <row r="493" spans="1:26" ht="15.75" customHeight="1" x14ac:dyDescent="0.25">
      <c r="A493" s="224"/>
      <c r="B493" s="224"/>
      <c r="C493" s="224"/>
      <c r="D493" s="224"/>
      <c r="E493" s="224"/>
      <c r="F493" s="224"/>
      <c r="G493" s="224"/>
      <c r="H493" s="224"/>
      <c r="I493" s="224"/>
      <c r="J493" s="224"/>
      <c r="K493" s="224"/>
      <c r="L493" s="224"/>
      <c r="M493" s="224"/>
      <c r="N493" s="224"/>
      <c r="O493" s="224"/>
      <c r="P493" s="224"/>
      <c r="Q493" s="224"/>
      <c r="R493" s="224"/>
      <c r="S493" s="224"/>
      <c r="T493" s="224"/>
      <c r="U493" s="224"/>
      <c r="V493" s="224"/>
      <c r="W493" s="224"/>
      <c r="X493" s="224"/>
      <c r="Y493" s="224"/>
      <c r="Z493" s="224"/>
    </row>
    <row r="494" spans="1:26" ht="15.75" customHeight="1" x14ac:dyDescent="0.25">
      <c r="A494" s="224"/>
      <c r="B494" s="224"/>
      <c r="C494" s="224"/>
      <c r="D494" s="224"/>
      <c r="E494" s="224"/>
      <c r="F494" s="224"/>
      <c r="G494" s="224"/>
      <c r="H494" s="224"/>
      <c r="I494" s="224"/>
      <c r="J494" s="224"/>
      <c r="K494" s="224"/>
      <c r="L494" s="224"/>
      <c r="M494" s="224"/>
      <c r="N494" s="224"/>
      <c r="O494" s="224"/>
      <c r="P494" s="224"/>
      <c r="Q494" s="224"/>
      <c r="R494" s="224"/>
      <c r="S494" s="224"/>
      <c r="T494" s="224"/>
      <c r="U494" s="224"/>
      <c r="V494" s="224"/>
      <c r="W494" s="224"/>
      <c r="X494" s="224"/>
      <c r="Y494" s="224"/>
      <c r="Z494" s="224"/>
    </row>
    <row r="495" spans="1:26" ht="15.75" customHeight="1" x14ac:dyDescent="0.25">
      <c r="A495" s="224"/>
      <c r="B495" s="224"/>
      <c r="C495" s="224"/>
      <c r="D495" s="224"/>
      <c r="E495" s="224"/>
      <c r="F495" s="224"/>
      <c r="G495" s="224"/>
      <c r="H495" s="224"/>
      <c r="I495" s="224"/>
      <c r="J495" s="224"/>
      <c r="K495" s="224"/>
      <c r="L495" s="224"/>
      <c r="M495" s="224"/>
      <c r="N495" s="224"/>
      <c r="O495" s="224"/>
      <c r="P495" s="224"/>
      <c r="Q495" s="224"/>
      <c r="R495" s="224"/>
      <c r="S495" s="224"/>
      <c r="T495" s="224"/>
      <c r="U495" s="224"/>
      <c r="V495" s="224"/>
      <c r="W495" s="224"/>
      <c r="X495" s="224"/>
      <c r="Y495" s="224"/>
      <c r="Z495" s="224"/>
    </row>
    <row r="496" spans="1:26" ht="15.75" customHeight="1" x14ac:dyDescent="0.25">
      <c r="A496" s="224"/>
      <c r="B496" s="224"/>
      <c r="C496" s="224"/>
      <c r="D496" s="224"/>
      <c r="E496" s="224"/>
      <c r="F496" s="224"/>
      <c r="G496" s="224"/>
      <c r="H496" s="224"/>
      <c r="I496" s="224"/>
      <c r="J496" s="224"/>
      <c r="K496" s="224"/>
      <c r="L496" s="224"/>
      <c r="M496" s="224"/>
      <c r="N496" s="224"/>
      <c r="O496" s="224"/>
      <c r="P496" s="224"/>
      <c r="Q496" s="224"/>
      <c r="R496" s="224"/>
      <c r="S496" s="224"/>
      <c r="T496" s="224"/>
      <c r="U496" s="224"/>
      <c r="V496" s="224"/>
      <c r="W496" s="224"/>
      <c r="X496" s="224"/>
      <c r="Y496" s="224"/>
      <c r="Z496" s="224"/>
    </row>
    <row r="497" spans="1:26" ht="15.75" customHeight="1" x14ac:dyDescent="0.25">
      <c r="A497" s="224"/>
      <c r="B497" s="224"/>
      <c r="C497" s="224"/>
      <c r="D497" s="224"/>
      <c r="E497" s="224"/>
      <c r="F497" s="224"/>
      <c r="G497" s="224"/>
      <c r="H497" s="224"/>
      <c r="I497" s="224"/>
      <c r="J497" s="224"/>
      <c r="K497" s="224"/>
      <c r="L497" s="224"/>
      <c r="M497" s="224"/>
      <c r="N497" s="224"/>
      <c r="O497" s="224"/>
      <c r="P497" s="224"/>
      <c r="Q497" s="224"/>
      <c r="R497" s="224"/>
      <c r="S497" s="224"/>
      <c r="T497" s="224"/>
      <c r="U497" s="224"/>
      <c r="V497" s="224"/>
      <c r="W497" s="224"/>
      <c r="X497" s="224"/>
      <c r="Y497" s="224"/>
      <c r="Z497" s="224"/>
    </row>
    <row r="498" spans="1:26" ht="15.75" customHeight="1" x14ac:dyDescent="0.25">
      <c r="A498" s="224"/>
      <c r="B498" s="224"/>
      <c r="C498" s="224"/>
      <c r="D498" s="224"/>
      <c r="E498" s="224"/>
      <c r="F498" s="224"/>
      <c r="G498" s="224"/>
      <c r="H498" s="224"/>
      <c r="I498" s="224"/>
      <c r="J498" s="224"/>
      <c r="K498" s="224"/>
      <c r="L498" s="224"/>
      <c r="M498" s="224"/>
      <c r="N498" s="224"/>
      <c r="O498" s="224"/>
      <c r="P498" s="224"/>
      <c r="Q498" s="224"/>
      <c r="R498" s="224"/>
      <c r="S498" s="224"/>
      <c r="T498" s="224"/>
      <c r="U498" s="224"/>
      <c r="V498" s="224"/>
      <c r="W498" s="224"/>
      <c r="X498" s="224"/>
      <c r="Y498" s="224"/>
      <c r="Z498" s="224"/>
    </row>
    <row r="499" spans="1:26" ht="15.75" customHeight="1" x14ac:dyDescent="0.25">
      <c r="A499" s="224"/>
      <c r="B499" s="224"/>
      <c r="C499" s="224"/>
      <c r="D499" s="224"/>
      <c r="E499" s="224"/>
      <c r="F499" s="224"/>
      <c r="G499" s="224"/>
      <c r="H499" s="224"/>
      <c r="I499" s="224"/>
      <c r="J499" s="224"/>
      <c r="K499" s="224"/>
      <c r="L499" s="224"/>
      <c r="M499" s="224"/>
      <c r="N499" s="224"/>
      <c r="O499" s="224"/>
      <c r="P499" s="224"/>
      <c r="Q499" s="224"/>
      <c r="R499" s="224"/>
      <c r="S499" s="224"/>
      <c r="T499" s="224"/>
      <c r="U499" s="224"/>
      <c r="V499" s="224"/>
      <c r="W499" s="224"/>
      <c r="X499" s="224"/>
      <c r="Y499" s="224"/>
      <c r="Z499" s="224"/>
    </row>
    <row r="500" spans="1:26" ht="15.75" customHeight="1" x14ac:dyDescent="0.25">
      <c r="A500" s="224"/>
      <c r="B500" s="224"/>
      <c r="C500" s="224"/>
      <c r="D500" s="224"/>
      <c r="E500" s="224"/>
      <c r="F500" s="224"/>
      <c r="G500" s="224"/>
      <c r="H500" s="224"/>
      <c r="I500" s="224"/>
      <c r="J500" s="224"/>
      <c r="K500" s="224"/>
      <c r="L500" s="224"/>
      <c r="M500" s="224"/>
      <c r="N500" s="224"/>
      <c r="O500" s="224"/>
      <c r="P500" s="224"/>
      <c r="Q500" s="224"/>
      <c r="R500" s="224"/>
      <c r="S500" s="224"/>
      <c r="T500" s="224"/>
      <c r="U500" s="224"/>
      <c r="V500" s="224"/>
      <c r="W500" s="224"/>
      <c r="X500" s="224"/>
      <c r="Y500" s="224"/>
      <c r="Z500" s="224"/>
    </row>
    <row r="501" spans="1:26" ht="15.75" customHeight="1" x14ac:dyDescent="0.25">
      <c r="A501" s="224"/>
      <c r="B501" s="224"/>
      <c r="C501" s="224"/>
      <c r="D501" s="224"/>
      <c r="E501" s="224"/>
      <c r="F501" s="224"/>
      <c r="G501" s="224"/>
      <c r="H501" s="224"/>
      <c r="I501" s="224"/>
      <c r="J501" s="224"/>
      <c r="K501" s="224"/>
      <c r="L501" s="224"/>
      <c r="M501" s="224"/>
      <c r="N501" s="224"/>
      <c r="O501" s="224"/>
      <c r="P501" s="224"/>
      <c r="Q501" s="224"/>
      <c r="R501" s="224"/>
      <c r="S501" s="224"/>
      <c r="T501" s="224"/>
      <c r="U501" s="224"/>
      <c r="V501" s="224"/>
      <c r="W501" s="224"/>
      <c r="X501" s="224"/>
      <c r="Y501" s="224"/>
      <c r="Z501" s="224"/>
    </row>
    <row r="502" spans="1:26" ht="15.75" customHeight="1" x14ac:dyDescent="0.25">
      <c r="A502" s="224"/>
      <c r="B502" s="224"/>
      <c r="C502" s="224"/>
      <c r="D502" s="224"/>
      <c r="E502" s="224"/>
      <c r="F502" s="224"/>
      <c r="G502" s="224"/>
      <c r="H502" s="224"/>
      <c r="I502" s="224"/>
      <c r="J502" s="224"/>
      <c r="K502" s="224"/>
      <c r="L502" s="224"/>
      <c r="M502" s="224"/>
      <c r="N502" s="224"/>
      <c r="O502" s="224"/>
      <c r="P502" s="224"/>
      <c r="Q502" s="224"/>
      <c r="R502" s="224"/>
      <c r="S502" s="224"/>
      <c r="T502" s="224"/>
      <c r="U502" s="224"/>
      <c r="V502" s="224"/>
      <c r="W502" s="224"/>
      <c r="X502" s="224"/>
      <c r="Y502" s="224"/>
      <c r="Z502" s="224"/>
    </row>
    <row r="503" spans="1:26" ht="15.75" customHeight="1" x14ac:dyDescent="0.25">
      <c r="A503" s="224"/>
      <c r="B503" s="224"/>
      <c r="C503" s="224"/>
      <c r="D503" s="224"/>
      <c r="E503" s="224"/>
      <c r="F503" s="224"/>
      <c r="G503" s="224"/>
      <c r="H503" s="224"/>
      <c r="I503" s="224"/>
      <c r="J503" s="224"/>
      <c r="K503" s="224"/>
      <c r="L503" s="224"/>
      <c r="M503" s="224"/>
      <c r="N503" s="224"/>
      <c r="O503" s="224"/>
      <c r="P503" s="224"/>
      <c r="Q503" s="224"/>
      <c r="R503" s="224"/>
      <c r="S503" s="224"/>
      <c r="T503" s="224"/>
      <c r="U503" s="224"/>
      <c r="V503" s="224"/>
      <c r="W503" s="224"/>
      <c r="X503" s="224"/>
      <c r="Y503" s="224"/>
      <c r="Z503" s="224"/>
    </row>
    <row r="504" spans="1:26" ht="15.75" customHeight="1" x14ac:dyDescent="0.25">
      <c r="A504" s="224"/>
      <c r="B504" s="224"/>
      <c r="C504" s="224"/>
      <c r="D504" s="224"/>
      <c r="E504" s="224"/>
      <c r="F504" s="224"/>
      <c r="G504" s="224"/>
      <c r="H504" s="224"/>
      <c r="I504" s="224"/>
      <c r="J504" s="224"/>
      <c r="K504" s="224"/>
      <c r="L504" s="224"/>
      <c r="M504" s="224"/>
      <c r="N504" s="224"/>
      <c r="O504" s="224"/>
      <c r="P504" s="224"/>
      <c r="Q504" s="224"/>
      <c r="R504" s="224"/>
      <c r="S504" s="224"/>
      <c r="T504" s="224"/>
      <c r="U504" s="224"/>
      <c r="V504" s="224"/>
      <c r="W504" s="224"/>
      <c r="X504" s="224"/>
      <c r="Y504" s="224"/>
      <c r="Z504" s="224"/>
    </row>
    <row r="505" spans="1:26" ht="15.75" customHeight="1" x14ac:dyDescent="0.25">
      <c r="A505" s="224"/>
      <c r="B505" s="224"/>
      <c r="C505" s="224"/>
      <c r="D505" s="224"/>
      <c r="E505" s="224"/>
      <c r="F505" s="224"/>
      <c r="G505" s="224"/>
      <c r="H505" s="224"/>
      <c r="I505" s="224"/>
      <c r="J505" s="224"/>
      <c r="K505" s="224"/>
      <c r="L505" s="224"/>
      <c r="M505" s="224"/>
      <c r="N505" s="224"/>
      <c r="O505" s="224"/>
      <c r="P505" s="224"/>
      <c r="Q505" s="224"/>
      <c r="R505" s="224"/>
      <c r="S505" s="224"/>
      <c r="T505" s="224"/>
      <c r="U505" s="224"/>
      <c r="V505" s="224"/>
      <c r="W505" s="224"/>
      <c r="X505" s="224"/>
      <c r="Y505" s="224"/>
      <c r="Z505" s="224"/>
    </row>
    <row r="506" spans="1:26" ht="15.75" customHeight="1" x14ac:dyDescent="0.25">
      <c r="A506" s="224"/>
      <c r="B506" s="224"/>
      <c r="C506" s="224"/>
      <c r="D506" s="224"/>
      <c r="E506" s="224"/>
      <c r="F506" s="224"/>
      <c r="G506" s="224"/>
      <c r="H506" s="224"/>
      <c r="I506" s="224"/>
      <c r="J506" s="224"/>
      <c r="K506" s="224"/>
      <c r="L506" s="224"/>
      <c r="M506" s="224"/>
      <c r="N506" s="224"/>
      <c r="O506" s="224"/>
      <c r="P506" s="224"/>
      <c r="Q506" s="224"/>
      <c r="R506" s="224"/>
      <c r="S506" s="224"/>
      <c r="T506" s="224"/>
      <c r="U506" s="224"/>
      <c r="V506" s="224"/>
      <c r="W506" s="224"/>
      <c r="X506" s="224"/>
      <c r="Y506" s="224"/>
      <c r="Z506" s="224"/>
    </row>
    <row r="507" spans="1:26" ht="15.75" customHeight="1" x14ac:dyDescent="0.25">
      <c r="A507" s="224"/>
      <c r="B507" s="224"/>
      <c r="C507" s="224"/>
      <c r="D507" s="224"/>
      <c r="E507" s="224"/>
      <c r="F507" s="224"/>
      <c r="G507" s="224"/>
      <c r="H507" s="224"/>
      <c r="I507" s="224"/>
      <c r="J507" s="224"/>
      <c r="K507" s="224"/>
      <c r="L507" s="224"/>
      <c r="M507" s="224"/>
      <c r="N507" s="224"/>
      <c r="O507" s="224"/>
      <c r="P507" s="224"/>
      <c r="Q507" s="224"/>
      <c r="R507" s="224"/>
      <c r="S507" s="224"/>
      <c r="T507" s="224"/>
      <c r="U507" s="224"/>
      <c r="V507" s="224"/>
      <c r="W507" s="224"/>
      <c r="X507" s="224"/>
      <c r="Y507" s="224"/>
      <c r="Z507" s="224"/>
    </row>
    <row r="508" spans="1:26" ht="15.75" customHeight="1" x14ac:dyDescent="0.25">
      <c r="A508" s="224"/>
      <c r="B508" s="224"/>
      <c r="C508" s="224"/>
      <c r="D508" s="224"/>
      <c r="E508" s="224"/>
      <c r="F508" s="224"/>
      <c r="G508" s="224"/>
      <c r="H508" s="224"/>
      <c r="I508" s="224"/>
      <c r="J508" s="224"/>
      <c r="K508" s="224"/>
      <c r="L508" s="224"/>
      <c r="M508" s="224"/>
      <c r="N508" s="224"/>
      <c r="O508" s="224"/>
      <c r="P508" s="224"/>
      <c r="Q508" s="224"/>
      <c r="R508" s="224"/>
      <c r="S508" s="224"/>
      <c r="T508" s="224"/>
      <c r="U508" s="224"/>
      <c r="V508" s="224"/>
      <c r="W508" s="224"/>
      <c r="X508" s="224"/>
      <c r="Y508" s="224"/>
      <c r="Z508" s="224"/>
    </row>
    <row r="509" spans="1:26" ht="15.75" customHeight="1" x14ac:dyDescent="0.25">
      <c r="A509" s="224"/>
      <c r="B509" s="224"/>
      <c r="C509" s="224"/>
      <c r="D509" s="224"/>
      <c r="E509" s="224"/>
      <c r="F509" s="224"/>
      <c r="G509" s="224"/>
      <c r="H509" s="224"/>
      <c r="I509" s="224"/>
      <c r="J509" s="224"/>
      <c r="K509" s="224"/>
      <c r="L509" s="224"/>
      <c r="M509" s="224"/>
      <c r="N509" s="224"/>
      <c r="O509" s="224"/>
      <c r="P509" s="224"/>
      <c r="Q509" s="224"/>
      <c r="R509" s="224"/>
      <c r="S509" s="224"/>
      <c r="T509" s="224"/>
      <c r="U509" s="224"/>
      <c r="V509" s="224"/>
      <c r="W509" s="224"/>
      <c r="X509" s="224"/>
      <c r="Y509" s="224"/>
      <c r="Z509" s="224"/>
    </row>
    <row r="510" spans="1:26" ht="15.75" customHeight="1" x14ac:dyDescent="0.25">
      <c r="A510" s="224"/>
      <c r="B510" s="224"/>
      <c r="C510" s="224"/>
      <c r="D510" s="224"/>
      <c r="E510" s="224"/>
      <c r="F510" s="224"/>
      <c r="G510" s="224"/>
      <c r="H510" s="224"/>
      <c r="I510" s="224"/>
      <c r="J510" s="224"/>
      <c r="K510" s="224"/>
      <c r="L510" s="224"/>
      <c r="M510" s="224"/>
      <c r="N510" s="224"/>
      <c r="O510" s="224"/>
      <c r="P510" s="224"/>
      <c r="Q510" s="224"/>
      <c r="R510" s="224"/>
      <c r="S510" s="224"/>
      <c r="T510" s="224"/>
      <c r="U510" s="224"/>
      <c r="V510" s="224"/>
      <c r="W510" s="224"/>
      <c r="X510" s="224"/>
      <c r="Y510" s="224"/>
      <c r="Z510" s="224"/>
    </row>
    <row r="511" spans="1:26" ht="15.75" customHeight="1" x14ac:dyDescent="0.25">
      <c r="A511" s="224"/>
      <c r="B511" s="224"/>
      <c r="C511" s="224"/>
      <c r="D511" s="224"/>
      <c r="E511" s="224"/>
      <c r="F511" s="224"/>
      <c r="G511" s="224"/>
      <c r="H511" s="224"/>
      <c r="I511" s="224"/>
      <c r="J511" s="224"/>
      <c r="K511" s="224"/>
      <c r="L511" s="224"/>
      <c r="M511" s="224"/>
      <c r="N511" s="224"/>
      <c r="O511" s="224"/>
      <c r="P511" s="224"/>
      <c r="Q511" s="224"/>
      <c r="R511" s="224"/>
      <c r="S511" s="224"/>
      <c r="T511" s="224"/>
      <c r="U511" s="224"/>
      <c r="V511" s="224"/>
      <c r="W511" s="224"/>
      <c r="X511" s="224"/>
      <c r="Y511" s="224"/>
      <c r="Z511" s="224"/>
    </row>
    <row r="512" spans="1:26" ht="15.75" customHeight="1" x14ac:dyDescent="0.25">
      <c r="A512" s="224"/>
      <c r="B512" s="224"/>
      <c r="C512" s="224"/>
      <c r="D512" s="224"/>
      <c r="E512" s="224"/>
      <c r="F512" s="224"/>
      <c r="G512" s="224"/>
      <c r="H512" s="224"/>
      <c r="I512" s="224"/>
      <c r="J512" s="224"/>
      <c r="K512" s="224"/>
      <c r="L512" s="224"/>
      <c r="M512" s="224"/>
      <c r="N512" s="224"/>
      <c r="O512" s="224"/>
      <c r="P512" s="224"/>
      <c r="Q512" s="224"/>
      <c r="R512" s="224"/>
      <c r="S512" s="224"/>
      <c r="T512" s="224"/>
      <c r="U512" s="224"/>
      <c r="V512" s="224"/>
      <c r="W512" s="224"/>
      <c r="X512" s="224"/>
      <c r="Y512" s="224"/>
      <c r="Z512" s="224"/>
    </row>
    <row r="513" spans="1:26" ht="15.75" customHeight="1" x14ac:dyDescent="0.25">
      <c r="A513" s="224"/>
      <c r="B513" s="224"/>
      <c r="C513" s="224"/>
      <c r="D513" s="224"/>
      <c r="E513" s="224"/>
      <c r="F513" s="224"/>
      <c r="G513" s="224"/>
      <c r="H513" s="224"/>
      <c r="I513" s="224"/>
      <c r="J513" s="224"/>
      <c r="K513" s="224"/>
      <c r="L513" s="224"/>
      <c r="M513" s="224"/>
      <c r="N513" s="224"/>
      <c r="O513" s="224"/>
      <c r="P513" s="224"/>
      <c r="Q513" s="224"/>
      <c r="R513" s="224"/>
      <c r="S513" s="224"/>
      <c r="T513" s="224"/>
      <c r="U513" s="224"/>
      <c r="V513" s="224"/>
      <c r="W513" s="224"/>
      <c r="X513" s="224"/>
      <c r="Y513" s="224"/>
      <c r="Z513" s="224"/>
    </row>
    <row r="514" spans="1:26" ht="15.75" customHeight="1" x14ac:dyDescent="0.25">
      <c r="A514" s="224"/>
      <c r="B514" s="224"/>
      <c r="C514" s="224"/>
      <c r="D514" s="224"/>
      <c r="E514" s="224"/>
      <c r="F514" s="224"/>
      <c r="G514" s="224"/>
      <c r="H514" s="224"/>
      <c r="I514" s="224"/>
      <c r="J514" s="224"/>
      <c r="K514" s="224"/>
      <c r="L514" s="224"/>
      <c r="M514" s="224"/>
      <c r="N514" s="224"/>
      <c r="O514" s="224"/>
      <c r="P514" s="224"/>
      <c r="Q514" s="224"/>
      <c r="R514" s="224"/>
      <c r="S514" s="224"/>
      <c r="T514" s="224"/>
      <c r="U514" s="224"/>
      <c r="V514" s="224"/>
      <c r="W514" s="224"/>
      <c r="X514" s="224"/>
      <c r="Y514" s="224"/>
      <c r="Z514" s="224"/>
    </row>
    <row r="515" spans="1:26" ht="15.75" customHeight="1" x14ac:dyDescent="0.25">
      <c r="A515" s="224"/>
      <c r="B515" s="224"/>
      <c r="C515" s="224"/>
      <c r="D515" s="224"/>
      <c r="E515" s="224"/>
      <c r="F515" s="224"/>
      <c r="G515" s="224"/>
      <c r="H515" s="224"/>
      <c r="I515" s="224"/>
      <c r="J515" s="224"/>
      <c r="K515" s="224"/>
      <c r="L515" s="224"/>
      <c r="M515" s="224"/>
      <c r="N515" s="224"/>
      <c r="O515" s="224"/>
      <c r="P515" s="224"/>
      <c r="Q515" s="224"/>
      <c r="R515" s="224"/>
      <c r="S515" s="224"/>
      <c r="T515" s="224"/>
      <c r="U515" s="224"/>
      <c r="V515" s="224"/>
      <c r="W515" s="224"/>
      <c r="X515" s="224"/>
      <c r="Y515" s="224"/>
      <c r="Z515" s="224"/>
    </row>
    <row r="516" spans="1:26" ht="15.75" customHeight="1" x14ac:dyDescent="0.25">
      <c r="A516" s="224"/>
      <c r="B516" s="224"/>
      <c r="C516" s="224"/>
      <c r="D516" s="224"/>
      <c r="E516" s="224"/>
      <c r="F516" s="224"/>
      <c r="G516" s="224"/>
      <c r="H516" s="224"/>
      <c r="I516" s="224"/>
      <c r="J516" s="224"/>
      <c r="K516" s="224"/>
      <c r="L516" s="224"/>
      <c r="M516" s="224"/>
      <c r="N516" s="224"/>
      <c r="O516" s="224"/>
      <c r="P516" s="224"/>
      <c r="Q516" s="224"/>
      <c r="R516" s="224"/>
      <c r="S516" s="224"/>
      <c r="T516" s="224"/>
      <c r="U516" s="224"/>
      <c r="V516" s="224"/>
      <c r="W516" s="224"/>
      <c r="X516" s="224"/>
      <c r="Y516" s="224"/>
      <c r="Z516" s="224"/>
    </row>
    <row r="517" spans="1:26" ht="15.75" customHeight="1" x14ac:dyDescent="0.25">
      <c r="A517" s="224"/>
      <c r="B517" s="224"/>
      <c r="C517" s="224"/>
      <c r="D517" s="224"/>
      <c r="E517" s="224"/>
      <c r="F517" s="224"/>
      <c r="G517" s="224"/>
      <c r="H517" s="224"/>
      <c r="I517" s="224"/>
      <c r="J517" s="224"/>
      <c r="K517" s="224"/>
      <c r="L517" s="224"/>
      <c r="M517" s="224"/>
      <c r="N517" s="224"/>
      <c r="O517" s="224"/>
      <c r="P517" s="224"/>
      <c r="Q517" s="224"/>
      <c r="R517" s="224"/>
      <c r="S517" s="224"/>
      <c r="T517" s="224"/>
      <c r="U517" s="224"/>
      <c r="V517" s="224"/>
      <c r="W517" s="224"/>
      <c r="X517" s="224"/>
      <c r="Y517" s="224"/>
      <c r="Z517" s="224"/>
    </row>
    <row r="518" spans="1:26" ht="15.75" customHeight="1" x14ac:dyDescent="0.25">
      <c r="A518" s="224"/>
      <c r="B518" s="224"/>
      <c r="C518" s="224"/>
      <c r="D518" s="224"/>
      <c r="E518" s="224"/>
      <c r="F518" s="224"/>
      <c r="G518" s="224"/>
      <c r="H518" s="224"/>
      <c r="I518" s="224"/>
      <c r="J518" s="224"/>
      <c r="K518" s="224"/>
      <c r="L518" s="224"/>
      <c r="M518" s="224"/>
      <c r="N518" s="224"/>
      <c r="O518" s="224"/>
      <c r="P518" s="224"/>
      <c r="Q518" s="224"/>
      <c r="R518" s="224"/>
      <c r="S518" s="224"/>
      <c r="T518" s="224"/>
      <c r="U518" s="224"/>
      <c r="V518" s="224"/>
      <c r="W518" s="224"/>
      <c r="X518" s="224"/>
      <c r="Y518" s="224"/>
      <c r="Z518" s="224"/>
    </row>
    <row r="519" spans="1:26" ht="15.75" customHeight="1" x14ac:dyDescent="0.25">
      <c r="A519" s="224"/>
      <c r="B519" s="224"/>
      <c r="C519" s="224"/>
      <c r="D519" s="224"/>
      <c r="E519" s="224"/>
      <c r="F519" s="224"/>
      <c r="G519" s="224"/>
      <c r="H519" s="224"/>
      <c r="I519" s="224"/>
      <c r="J519" s="224"/>
      <c r="K519" s="224"/>
      <c r="L519" s="224"/>
      <c r="M519" s="224"/>
      <c r="N519" s="224"/>
      <c r="O519" s="224"/>
      <c r="P519" s="224"/>
      <c r="Q519" s="224"/>
      <c r="R519" s="224"/>
      <c r="S519" s="224"/>
      <c r="T519" s="224"/>
      <c r="U519" s="224"/>
      <c r="V519" s="224"/>
      <c r="W519" s="224"/>
      <c r="X519" s="224"/>
      <c r="Y519" s="224"/>
      <c r="Z519" s="224"/>
    </row>
    <row r="520" spans="1:26" ht="15.75" customHeight="1" x14ac:dyDescent="0.25">
      <c r="A520" s="224"/>
      <c r="B520" s="224"/>
      <c r="C520" s="224"/>
      <c r="D520" s="224"/>
      <c r="E520" s="224"/>
      <c r="F520" s="224"/>
      <c r="G520" s="224"/>
      <c r="H520" s="224"/>
      <c r="I520" s="224"/>
      <c r="J520" s="224"/>
      <c r="K520" s="224"/>
      <c r="L520" s="224"/>
      <c r="M520" s="224"/>
      <c r="N520" s="224"/>
      <c r="O520" s="224"/>
      <c r="P520" s="224"/>
      <c r="Q520" s="224"/>
      <c r="R520" s="224"/>
      <c r="S520" s="224"/>
      <c r="T520" s="224"/>
      <c r="U520" s="224"/>
      <c r="V520" s="224"/>
      <c r="W520" s="224"/>
      <c r="X520" s="224"/>
      <c r="Y520" s="224"/>
      <c r="Z520" s="224"/>
    </row>
    <row r="521" spans="1:26" ht="15.75" customHeight="1" x14ac:dyDescent="0.25">
      <c r="A521" s="224"/>
      <c r="B521" s="224"/>
      <c r="C521" s="224"/>
      <c r="D521" s="224"/>
      <c r="E521" s="224"/>
      <c r="F521" s="224"/>
      <c r="G521" s="224"/>
      <c r="H521" s="224"/>
      <c r="I521" s="224"/>
      <c r="J521" s="224"/>
      <c r="K521" s="224"/>
      <c r="L521" s="224"/>
      <c r="M521" s="224"/>
      <c r="N521" s="224"/>
      <c r="O521" s="224"/>
      <c r="P521" s="224"/>
      <c r="Q521" s="224"/>
      <c r="R521" s="224"/>
      <c r="S521" s="224"/>
      <c r="T521" s="224"/>
      <c r="U521" s="224"/>
      <c r="V521" s="224"/>
      <c r="W521" s="224"/>
      <c r="X521" s="224"/>
      <c r="Y521" s="224"/>
      <c r="Z521" s="224"/>
    </row>
    <row r="522" spans="1:26" ht="15.75" customHeight="1" x14ac:dyDescent="0.25">
      <c r="A522" s="224"/>
      <c r="B522" s="224"/>
      <c r="C522" s="224"/>
      <c r="D522" s="224"/>
      <c r="E522" s="224"/>
      <c r="F522" s="224"/>
      <c r="G522" s="224"/>
      <c r="H522" s="224"/>
      <c r="I522" s="224"/>
      <c r="J522" s="224"/>
      <c r="K522" s="224"/>
      <c r="L522" s="224"/>
      <c r="M522" s="224"/>
      <c r="N522" s="224"/>
      <c r="O522" s="224"/>
      <c r="P522" s="224"/>
      <c r="Q522" s="224"/>
      <c r="R522" s="224"/>
      <c r="S522" s="224"/>
      <c r="T522" s="224"/>
      <c r="U522" s="224"/>
      <c r="V522" s="224"/>
      <c r="W522" s="224"/>
      <c r="X522" s="224"/>
      <c r="Y522" s="224"/>
      <c r="Z522" s="224"/>
    </row>
    <row r="523" spans="1:26" ht="15.75" customHeight="1" x14ac:dyDescent="0.25">
      <c r="A523" s="224"/>
      <c r="B523" s="224"/>
      <c r="C523" s="224"/>
      <c r="D523" s="224"/>
      <c r="E523" s="224"/>
      <c r="F523" s="224"/>
      <c r="G523" s="224"/>
      <c r="H523" s="224"/>
      <c r="I523" s="224"/>
      <c r="J523" s="224"/>
      <c r="K523" s="224"/>
      <c r="L523" s="224"/>
      <c r="M523" s="224"/>
      <c r="N523" s="224"/>
      <c r="O523" s="224"/>
      <c r="P523" s="224"/>
      <c r="Q523" s="224"/>
      <c r="R523" s="224"/>
      <c r="S523" s="224"/>
      <c r="T523" s="224"/>
      <c r="U523" s="224"/>
      <c r="V523" s="224"/>
      <c r="W523" s="224"/>
      <c r="X523" s="224"/>
      <c r="Y523" s="224"/>
      <c r="Z523" s="224"/>
    </row>
    <row r="524" spans="1:26" ht="15.75" customHeight="1" x14ac:dyDescent="0.25">
      <c r="A524" s="224"/>
      <c r="B524" s="224"/>
      <c r="C524" s="224"/>
      <c r="D524" s="224"/>
      <c r="E524" s="224"/>
      <c r="F524" s="224"/>
      <c r="G524" s="224"/>
      <c r="H524" s="224"/>
      <c r="I524" s="224"/>
      <c r="J524" s="224"/>
      <c r="K524" s="224"/>
      <c r="L524" s="224"/>
      <c r="M524" s="224"/>
      <c r="N524" s="224"/>
      <c r="O524" s="224"/>
      <c r="P524" s="224"/>
      <c r="Q524" s="224"/>
      <c r="R524" s="224"/>
      <c r="S524" s="224"/>
      <c r="T524" s="224"/>
      <c r="U524" s="224"/>
      <c r="V524" s="224"/>
      <c r="W524" s="224"/>
      <c r="X524" s="224"/>
      <c r="Y524" s="224"/>
      <c r="Z524" s="224"/>
    </row>
    <row r="525" spans="1:26" ht="15.75" customHeight="1" x14ac:dyDescent="0.25">
      <c r="A525" s="224"/>
      <c r="B525" s="224"/>
      <c r="C525" s="224"/>
      <c r="D525" s="224"/>
      <c r="E525" s="224"/>
      <c r="F525" s="224"/>
      <c r="G525" s="224"/>
      <c r="H525" s="224"/>
      <c r="I525" s="224"/>
      <c r="J525" s="224"/>
      <c r="K525" s="224"/>
      <c r="L525" s="224"/>
      <c r="M525" s="224"/>
      <c r="N525" s="224"/>
      <c r="O525" s="224"/>
      <c r="P525" s="224"/>
      <c r="Q525" s="224"/>
      <c r="R525" s="224"/>
      <c r="S525" s="224"/>
      <c r="T525" s="224"/>
      <c r="U525" s="224"/>
      <c r="V525" s="224"/>
      <c r="W525" s="224"/>
      <c r="X525" s="224"/>
      <c r="Y525" s="224"/>
      <c r="Z525" s="224"/>
    </row>
    <row r="526" spans="1:26" ht="15.75" customHeight="1" x14ac:dyDescent="0.25">
      <c r="A526" s="224"/>
      <c r="B526" s="224"/>
      <c r="C526" s="224"/>
      <c r="D526" s="224"/>
      <c r="E526" s="224"/>
      <c r="F526" s="224"/>
      <c r="G526" s="224"/>
      <c r="H526" s="224"/>
      <c r="I526" s="224"/>
      <c r="J526" s="224"/>
      <c r="K526" s="224"/>
      <c r="L526" s="224"/>
      <c r="M526" s="224"/>
      <c r="N526" s="224"/>
      <c r="O526" s="224"/>
      <c r="P526" s="224"/>
      <c r="Q526" s="224"/>
      <c r="R526" s="224"/>
      <c r="S526" s="224"/>
      <c r="T526" s="224"/>
      <c r="U526" s="224"/>
      <c r="V526" s="224"/>
      <c r="W526" s="224"/>
      <c r="X526" s="224"/>
      <c r="Y526" s="224"/>
      <c r="Z526" s="224"/>
    </row>
    <row r="527" spans="1:26" ht="15.75" customHeight="1" x14ac:dyDescent="0.25">
      <c r="A527" s="224"/>
      <c r="B527" s="224"/>
      <c r="C527" s="224"/>
      <c r="D527" s="224"/>
      <c r="E527" s="224"/>
      <c r="F527" s="224"/>
      <c r="G527" s="224"/>
      <c r="H527" s="224"/>
      <c r="I527" s="224"/>
      <c r="J527" s="224"/>
      <c r="K527" s="224"/>
      <c r="L527" s="224"/>
      <c r="M527" s="224"/>
      <c r="N527" s="224"/>
      <c r="O527" s="224"/>
      <c r="P527" s="224"/>
      <c r="Q527" s="224"/>
      <c r="R527" s="224"/>
      <c r="S527" s="224"/>
      <c r="T527" s="224"/>
      <c r="U527" s="224"/>
      <c r="V527" s="224"/>
      <c r="W527" s="224"/>
      <c r="X527" s="224"/>
      <c r="Y527" s="224"/>
      <c r="Z527" s="224"/>
    </row>
    <row r="528" spans="1:26" ht="15.75" customHeight="1" x14ac:dyDescent="0.25">
      <c r="A528" s="224"/>
      <c r="B528" s="224"/>
      <c r="C528" s="224"/>
      <c r="D528" s="224"/>
      <c r="E528" s="224"/>
      <c r="F528" s="224"/>
      <c r="G528" s="224"/>
      <c r="H528" s="224"/>
      <c r="I528" s="224"/>
      <c r="J528" s="224"/>
      <c r="K528" s="224"/>
      <c r="L528" s="224"/>
      <c r="M528" s="224"/>
      <c r="N528" s="224"/>
      <c r="O528" s="224"/>
      <c r="P528" s="224"/>
      <c r="Q528" s="224"/>
      <c r="R528" s="224"/>
      <c r="S528" s="224"/>
      <c r="T528" s="224"/>
      <c r="U528" s="224"/>
      <c r="V528" s="224"/>
      <c r="W528" s="224"/>
      <c r="X528" s="224"/>
      <c r="Y528" s="224"/>
      <c r="Z528" s="224"/>
    </row>
    <row r="529" spans="1:26" ht="15.75" customHeight="1" x14ac:dyDescent="0.25">
      <c r="A529" s="224"/>
      <c r="B529" s="224"/>
      <c r="C529" s="224"/>
      <c r="D529" s="224"/>
      <c r="E529" s="224"/>
      <c r="F529" s="224"/>
      <c r="G529" s="224"/>
      <c r="H529" s="224"/>
      <c r="I529" s="224"/>
      <c r="J529" s="224"/>
      <c r="K529" s="224"/>
      <c r="L529" s="224"/>
      <c r="M529" s="224"/>
      <c r="N529" s="224"/>
      <c r="O529" s="224"/>
      <c r="P529" s="224"/>
      <c r="Q529" s="224"/>
      <c r="R529" s="224"/>
      <c r="S529" s="224"/>
      <c r="T529" s="224"/>
      <c r="U529" s="224"/>
      <c r="V529" s="224"/>
      <c r="W529" s="224"/>
      <c r="X529" s="224"/>
      <c r="Y529" s="224"/>
      <c r="Z529" s="224"/>
    </row>
    <row r="530" spans="1:26" ht="15.75" customHeight="1" x14ac:dyDescent="0.25">
      <c r="A530" s="224"/>
      <c r="B530" s="224"/>
      <c r="C530" s="224"/>
      <c r="D530" s="224"/>
      <c r="E530" s="224"/>
      <c r="F530" s="224"/>
      <c r="G530" s="224"/>
      <c r="H530" s="224"/>
      <c r="I530" s="224"/>
      <c r="J530" s="224"/>
      <c r="K530" s="224"/>
      <c r="L530" s="224"/>
      <c r="M530" s="224"/>
      <c r="N530" s="224"/>
      <c r="O530" s="224"/>
      <c r="P530" s="224"/>
      <c r="Q530" s="224"/>
      <c r="R530" s="224"/>
      <c r="S530" s="224"/>
      <c r="T530" s="224"/>
      <c r="U530" s="224"/>
      <c r="V530" s="224"/>
      <c r="W530" s="224"/>
      <c r="X530" s="224"/>
      <c r="Y530" s="224"/>
      <c r="Z530" s="224"/>
    </row>
    <row r="531" spans="1:26" ht="15.75" customHeight="1" x14ac:dyDescent="0.25">
      <c r="A531" s="224"/>
      <c r="B531" s="224"/>
      <c r="C531" s="224"/>
      <c r="D531" s="224"/>
      <c r="E531" s="224"/>
      <c r="F531" s="224"/>
      <c r="G531" s="224"/>
      <c r="H531" s="224"/>
      <c r="I531" s="224"/>
      <c r="J531" s="224"/>
      <c r="K531" s="224"/>
      <c r="L531" s="224"/>
      <c r="M531" s="224"/>
      <c r="N531" s="224"/>
      <c r="O531" s="224"/>
      <c r="P531" s="224"/>
      <c r="Q531" s="224"/>
      <c r="R531" s="224"/>
      <c r="S531" s="224"/>
      <c r="T531" s="224"/>
      <c r="U531" s="224"/>
      <c r="V531" s="224"/>
      <c r="W531" s="224"/>
      <c r="X531" s="224"/>
      <c r="Y531" s="224"/>
      <c r="Z531" s="224"/>
    </row>
    <row r="532" spans="1:26" ht="15.75" customHeight="1" x14ac:dyDescent="0.25">
      <c r="A532" s="224"/>
      <c r="B532" s="224"/>
      <c r="C532" s="224"/>
      <c r="D532" s="224"/>
      <c r="E532" s="224"/>
      <c r="F532" s="224"/>
      <c r="G532" s="224"/>
      <c r="H532" s="224"/>
      <c r="I532" s="224"/>
      <c r="J532" s="224"/>
      <c r="K532" s="224"/>
      <c r="L532" s="224"/>
      <c r="M532" s="224"/>
      <c r="N532" s="224"/>
      <c r="O532" s="224"/>
      <c r="P532" s="224"/>
      <c r="Q532" s="224"/>
      <c r="R532" s="224"/>
      <c r="S532" s="224"/>
      <c r="T532" s="224"/>
      <c r="U532" s="224"/>
      <c r="V532" s="224"/>
      <c r="W532" s="224"/>
      <c r="X532" s="224"/>
      <c r="Y532" s="224"/>
      <c r="Z532" s="224"/>
    </row>
    <row r="533" spans="1:26" ht="15.75" customHeight="1" x14ac:dyDescent="0.25">
      <c r="A533" s="224"/>
      <c r="B533" s="224"/>
      <c r="C533" s="224"/>
      <c r="D533" s="224"/>
      <c r="E533" s="224"/>
      <c r="F533" s="224"/>
      <c r="G533" s="224"/>
      <c r="H533" s="224"/>
      <c r="I533" s="224"/>
      <c r="J533" s="224"/>
      <c r="K533" s="224"/>
      <c r="L533" s="224"/>
      <c r="M533" s="224"/>
      <c r="N533" s="224"/>
      <c r="O533" s="224"/>
      <c r="P533" s="224"/>
      <c r="Q533" s="224"/>
      <c r="R533" s="224"/>
      <c r="S533" s="224"/>
      <c r="T533" s="224"/>
      <c r="U533" s="224"/>
      <c r="V533" s="224"/>
      <c r="W533" s="224"/>
      <c r="X533" s="224"/>
      <c r="Y533" s="224"/>
      <c r="Z533" s="224"/>
    </row>
    <row r="534" spans="1:26" ht="15.75" customHeight="1" x14ac:dyDescent="0.25">
      <c r="A534" s="224"/>
      <c r="B534" s="224"/>
      <c r="C534" s="224"/>
      <c r="D534" s="224"/>
      <c r="E534" s="224"/>
      <c r="F534" s="224"/>
      <c r="G534" s="224"/>
      <c r="H534" s="224"/>
      <c r="I534" s="224"/>
      <c r="J534" s="224"/>
      <c r="K534" s="224"/>
      <c r="L534" s="224"/>
      <c r="M534" s="224"/>
      <c r="N534" s="224"/>
      <c r="O534" s="224"/>
      <c r="P534" s="224"/>
      <c r="Q534" s="224"/>
      <c r="R534" s="224"/>
      <c r="S534" s="224"/>
      <c r="T534" s="224"/>
      <c r="U534" s="224"/>
      <c r="V534" s="224"/>
      <c r="W534" s="224"/>
      <c r="X534" s="224"/>
      <c r="Y534" s="224"/>
      <c r="Z534" s="224"/>
    </row>
    <row r="535" spans="1:26" ht="15.75" customHeight="1" x14ac:dyDescent="0.25">
      <c r="A535" s="224"/>
      <c r="B535" s="224"/>
      <c r="C535" s="224"/>
      <c r="D535" s="224"/>
      <c r="E535" s="224"/>
      <c r="F535" s="224"/>
      <c r="G535" s="224"/>
      <c r="H535" s="224"/>
      <c r="I535" s="224"/>
      <c r="J535" s="224"/>
      <c r="K535" s="224"/>
      <c r="L535" s="224"/>
      <c r="M535" s="224"/>
      <c r="N535" s="224"/>
      <c r="O535" s="224"/>
      <c r="P535" s="224"/>
      <c r="Q535" s="224"/>
      <c r="R535" s="224"/>
      <c r="S535" s="224"/>
      <c r="T535" s="224"/>
      <c r="U535" s="224"/>
      <c r="V535" s="224"/>
      <c r="W535" s="224"/>
      <c r="X535" s="224"/>
      <c r="Y535" s="224"/>
      <c r="Z535" s="224"/>
    </row>
    <row r="536" spans="1:26" ht="15.75" customHeight="1" x14ac:dyDescent="0.25">
      <c r="A536" s="224"/>
      <c r="B536" s="224"/>
      <c r="C536" s="224"/>
      <c r="D536" s="224"/>
      <c r="E536" s="224"/>
      <c r="F536" s="224"/>
      <c r="G536" s="224"/>
      <c r="H536" s="224"/>
      <c r="I536" s="224"/>
      <c r="J536" s="224"/>
      <c r="K536" s="224"/>
      <c r="L536" s="224"/>
      <c r="M536" s="224"/>
      <c r="N536" s="224"/>
      <c r="O536" s="224"/>
      <c r="P536" s="224"/>
      <c r="Q536" s="224"/>
      <c r="R536" s="224"/>
      <c r="S536" s="224"/>
      <c r="T536" s="224"/>
      <c r="U536" s="224"/>
      <c r="V536" s="224"/>
      <c r="W536" s="224"/>
      <c r="X536" s="224"/>
      <c r="Y536" s="224"/>
      <c r="Z536" s="224"/>
    </row>
    <row r="537" spans="1:26" ht="15.75" customHeight="1" x14ac:dyDescent="0.25">
      <c r="A537" s="224"/>
      <c r="B537" s="224"/>
      <c r="C537" s="224"/>
      <c r="D537" s="224"/>
      <c r="E537" s="224"/>
      <c r="F537" s="224"/>
      <c r="G537" s="224"/>
      <c r="H537" s="224"/>
      <c r="I537" s="224"/>
      <c r="J537" s="224"/>
      <c r="K537" s="224"/>
      <c r="L537" s="224"/>
      <c r="M537" s="224"/>
      <c r="N537" s="224"/>
      <c r="O537" s="224"/>
      <c r="P537" s="224"/>
      <c r="Q537" s="224"/>
      <c r="R537" s="224"/>
      <c r="S537" s="224"/>
      <c r="T537" s="224"/>
      <c r="U537" s="224"/>
      <c r="V537" s="224"/>
      <c r="W537" s="224"/>
      <c r="X537" s="224"/>
      <c r="Y537" s="224"/>
      <c r="Z537" s="224"/>
    </row>
    <row r="538" spans="1:26" ht="15.75" customHeight="1" x14ac:dyDescent="0.25">
      <c r="A538" s="224"/>
      <c r="B538" s="224"/>
      <c r="C538" s="224"/>
      <c r="D538" s="224"/>
      <c r="E538" s="224"/>
      <c r="F538" s="224"/>
      <c r="G538" s="224"/>
      <c r="H538" s="224"/>
      <c r="I538" s="224"/>
      <c r="J538" s="224"/>
      <c r="K538" s="224"/>
      <c r="L538" s="224"/>
      <c r="M538" s="224"/>
      <c r="N538" s="224"/>
      <c r="O538" s="224"/>
      <c r="P538" s="224"/>
      <c r="Q538" s="224"/>
      <c r="R538" s="224"/>
      <c r="S538" s="224"/>
      <c r="T538" s="224"/>
      <c r="U538" s="224"/>
      <c r="V538" s="224"/>
      <c r="W538" s="224"/>
      <c r="X538" s="224"/>
      <c r="Y538" s="224"/>
      <c r="Z538" s="224"/>
    </row>
    <row r="539" spans="1:26" ht="15.75" customHeight="1" x14ac:dyDescent="0.25">
      <c r="A539" s="224"/>
      <c r="B539" s="224"/>
      <c r="C539" s="224"/>
      <c r="D539" s="224"/>
      <c r="E539" s="224"/>
      <c r="F539" s="224"/>
      <c r="G539" s="224"/>
      <c r="H539" s="224"/>
      <c r="I539" s="224"/>
      <c r="J539" s="224"/>
      <c r="K539" s="224"/>
      <c r="L539" s="224"/>
      <c r="M539" s="224"/>
      <c r="N539" s="224"/>
      <c r="O539" s="224"/>
      <c r="P539" s="224"/>
      <c r="Q539" s="224"/>
      <c r="R539" s="224"/>
      <c r="S539" s="224"/>
      <c r="T539" s="224"/>
      <c r="U539" s="224"/>
      <c r="V539" s="224"/>
      <c r="W539" s="224"/>
      <c r="X539" s="224"/>
      <c r="Y539" s="224"/>
      <c r="Z539" s="224"/>
    </row>
    <row r="540" spans="1:26" ht="15.75" customHeight="1" x14ac:dyDescent="0.25">
      <c r="A540" s="224"/>
      <c r="B540" s="224"/>
      <c r="C540" s="224"/>
      <c r="D540" s="224"/>
      <c r="E540" s="224"/>
      <c r="F540" s="224"/>
      <c r="G540" s="224"/>
      <c r="H540" s="224"/>
      <c r="I540" s="224"/>
      <c r="J540" s="224"/>
      <c r="K540" s="224"/>
      <c r="L540" s="224"/>
      <c r="M540" s="224"/>
      <c r="N540" s="224"/>
      <c r="O540" s="224"/>
      <c r="P540" s="224"/>
      <c r="Q540" s="224"/>
      <c r="R540" s="224"/>
      <c r="S540" s="224"/>
      <c r="T540" s="224"/>
      <c r="U540" s="224"/>
      <c r="V540" s="224"/>
      <c r="W540" s="224"/>
      <c r="X540" s="224"/>
      <c r="Y540" s="224"/>
      <c r="Z540" s="224"/>
    </row>
    <row r="541" spans="1:26" ht="15.75" customHeight="1" x14ac:dyDescent="0.25">
      <c r="A541" s="224"/>
      <c r="B541" s="224"/>
      <c r="C541" s="224"/>
      <c r="D541" s="224"/>
      <c r="E541" s="224"/>
      <c r="F541" s="224"/>
      <c r="G541" s="224"/>
      <c r="H541" s="224"/>
      <c r="I541" s="224"/>
      <c r="J541" s="224"/>
      <c r="K541" s="224"/>
      <c r="L541" s="224"/>
      <c r="M541" s="224"/>
      <c r="N541" s="224"/>
      <c r="O541" s="224"/>
      <c r="P541" s="224"/>
      <c r="Q541" s="224"/>
      <c r="R541" s="224"/>
      <c r="S541" s="224"/>
      <c r="T541" s="224"/>
      <c r="U541" s="224"/>
      <c r="V541" s="224"/>
      <c r="W541" s="224"/>
      <c r="X541" s="224"/>
      <c r="Y541" s="224"/>
      <c r="Z541" s="224"/>
    </row>
    <row r="542" spans="1:26" ht="15.75" customHeight="1" x14ac:dyDescent="0.25">
      <c r="A542" s="224"/>
      <c r="B542" s="224"/>
      <c r="C542" s="224"/>
      <c r="D542" s="224"/>
      <c r="E542" s="224"/>
      <c r="F542" s="224"/>
      <c r="G542" s="224"/>
      <c r="H542" s="224"/>
      <c r="I542" s="224"/>
      <c r="J542" s="224"/>
      <c r="K542" s="224"/>
      <c r="L542" s="224"/>
      <c r="M542" s="224"/>
      <c r="N542" s="224"/>
      <c r="O542" s="224"/>
      <c r="P542" s="224"/>
      <c r="Q542" s="224"/>
      <c r="R542" s="224"/>
      <c r="S542" s="224"/>
      <c r="T542" s="224"/>
      <c r="U542" s="224"/>
      <c r="V542" s="224"/>
      <c r="W542" s="224"/>
      <c r="X542" s="224"/>
      <c r="Y542" s="224"/>
      <c r="Z542" s="224"/>
    </row>
    <row r="543" spans="1:26" ht="15.75" customHeight="1" x14ac:dyDescent="0.25">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row>
    <row r="544" spans="1:26" ht="15.75" customHeight="1" x14ac:dyDescent="0.25">
      <c r="A544" s="224"/>
      <c r="B544" s="224"/>
      <c r="C544" s="224"/>
      <c r="D544" s="224"/>
      <c r="E544" s="224"/>
      <c r="F544" s="224"/>
      <c r="G544" s="224"/>
      <c r="H544" s="224"/>
      <c r="I544" s="224"/>
      <c r="J544" s="224"/>
      <c r="K544" s="224"/>
      <c r="L544" s="224"/>
      <c r="M544" s="224"/>
      <c r="N544" s="224"/>
      <c r="O544" s="224"/>
      <c r="P544" s="224"/>
      <c r="Q544" s="224"/>
      <c r="R544" s="224"/>
      <c r="S544" s="224"/>
      <c r="T544" s="224"/>
      <c r="U544" s="224"/>
      <c r="V544" s="224"/>
      <c r="W544" s="224"/>
      <c r="X544" s="224"/>
      <c r="Y544" s="224"/>
      <c r="Z544" s="224"/>
    </row>
    <row r="545" spans="1:26" ht="15.75" customHeight="1" x14ac:dyDescent="0.25">
      <c r="A545" s="224"/>
      <c r="B545" s="224"/>
      <c r="C545" s="224"/>
      <c r="D545" s="224"/>
      <c r="E545" s="224"/>
      <c r="F545" s="224"/>
      <c r="G545" s="224"/>
      <c r="H545" s="224"/>
      <c r="I545" s="224"/>
      <c r="J545" s="224"/>
      <c r="K545" s="224"/>
      <c r="L545" s="224"/>
      <c r="M545" s="224"/>
      <c r="N545" s="224"/>
      <c r="O545" s="224"/>
      <c r="P545" s="224"/>
      <c r="Q545" s="224"/>
      <c r="R545" s="224"/>
      <c r="S545" s="224"/>
      <c r="T545" s="224"/>
      <c r="U545" s="224"/>
      <c r="V545" s="224"/>
      <c r="W545" s="224"/>
      <c r="X545" s="224"/>
      <c r="Y545" s="224"/>
      <c r="Z545" s="224"/>
    </row>
    <row r="546" spans="1:26" ht="15.75" customHeight="1" x14ac:dyDescent="0.25">
      <c r="A546" s="224"/>
      <c r="B546" s="224"/>
      <c r="C546" s="224"/>
      <c r="D546" s="224"/>
      <c r="E546" s="224"/>
      <c r="F546" s="224"/>
      <c r="G546" s="224"/>
      <c r="H546" s="224"/>
      <c r="I546" s="224"/>
      <c r="J546" s="224"/>
      <c r="K546" s="224"/>
      <c r="L546" s="224"/>
      <c r="M546" s="224"/>
      <c r="N546" s="224"/>
      <c r="O546" s="224"/>
      <c r="P546" s="224"/>
      <c r="Q546" s="224"/>
      <c r="R546" s="224"/>
      <c r="S546" s="224"/>
      <c r="T546" s="224"/>
      <c r="U546" s="224"/>
      <c r="V546" s="224"/>
      <c r="W546" s="224"/>
      <c r="X546" s="224"/>
      <c r="Y546" s="224"/>
      <c r="Z546" s="224"/>
    </row>
    <row r="547" spans="1:26" ht="15.75" customHeight="1" x14ac:dyDescent="0.25">
      <c r="A547" s="224"/>
      <c r="B547" s="224"/>
      <c r="C547" s="224"/>
      <c r="D547" s="224"/>
      <c r="E547" s="224"/>
      <c r="F547" s="224"/>
      <c r="G547" s="224"/>
      <c r="H547" s="224"/>
      <c r="I547" s="224"/>
      <c r="J547" s="224"/>
      <c r="K547" s="224"/>
      <c r="L547" s="224"/>
      <c r="M547" s="224"/>
      <c r="N547" s="224"/>
      <c r="O547" s="224"/>
      <c r="P547" s="224"/>
      <c r="Q547" s="224"/>
      <c r="R547" s="224"/>
      <c r="S547" s="224"/>
      <c r="T547" s="224"/>
      <c r="U547" s="224"/>
      <c r="V547" s="224"/>
      <c r="W547" s="224"/>
      <c r="X547" s="224"/>
      <c r="Y547" s="224"/>
      <c r="Z547" s="224"/>
    </row>
    <row r="548" spans="1:26" ht="15.75" customHeight="1" x14ac:dyDescent="0.25">
      <c r="A548" s="224"/>
      <c r="B548" s="224"/>
      <c r="C548" s="224"/>
      <c r="D548" s="224"/>
      <c r="E548" s="224"/>
      <c r="F548" s="224"/>
      <c r="G548" s="224"/>
      <c r="H548" s="224"/>
      <c r="I548" s="224"/>
      <c r="J548" s="224"/>
      <c r="K548" s="224"/>
      <c r="L548" s="224"/>
      <c r="M548" s="224"/>
      <c r="N548" s="224"/>
      <c r="O548" s="224"/>
      <c r="P548" s="224"/>
      <c r="Q548" s="224"/>
      <c r="R548" s="224"/>
      <c r="S548" s="224"/>
      <c r="T548" s="224"/>
      <c r="U548" s="224"/>
      <c r="V548" s="224"/>
      <c r="W548" s="224"/>
      <c r="X548" s="224"/>
      <c r="Y548" s="224"/>
      <c r="Z548" s="224"/>
    </row>
    <row r="549" spans="1:26" ht="15.75" customHeight="1" x14ac:dyDescent="0.25">
      <c r="A549" s="224"/>
      <c r="B549" s="224"/>
      <c r="C549" s="224"/>
      <c r="D549" s="224"/>
      <c r="E549" s="224"/>
      <c r="F549" s="224"/>
      <c r="G549" s="224"/>
      <c r="H549" s="224"/>
      <c r="I549" s="224"/>
      <c r="J549" s="224"/>
      <c r="K549" s="224"/>
      <c r="L549" s="224"/>
      <c r="M549" s="224"/>
      <c r="N549" s="224"/>
      <c r="O549" s="224"/>
      <c r="P549" s="224"/>
      <c r="Q549" s="224"/>
      <c r="R549" s="224"/>
      <c r="S549" s="224"/>
      <c r="T549" s="224"/>
      <c r="U549" s="224"/>
      <c r="V549" s="224"/>
      <c r="W549" s="224"/>
      <c r="X549" s="224"/>
      <c r="Y549" s="224"/>
      <c r="Z549" s="224"/>
    </row>
    <row r="550" spans="1:26" ht="15.75" customHeight="1" x14ac:dyDescent="0.25">
      <c r="A550" s="224"/>
      <c r="B550" s="224"/>
      <c r="C550" s="224"/>
      <c r="D550" s="224"/>
      <c r="E550" s="224"/>
      <c r="F550" s="224"/>
      <c r="G550" s="224"/>
      <c r="H550" s="224"/>
      <c r="I550" s="224"/>
      <c r="J550" s="224"/>
      <c r="K550" s="224"/>
      <c r="L550" s="224"/>
      <c r="M550" s="224"/>
      <c r="N550" s="224"/>
      <c r="O550" s="224"/>
      <c r="P550" s="224"/>
      <c r="Q550" s="224"/>
      <c r="R550" s="224"/>
      <c r="S550" s="224"/>
      <c r="T550" s="224"/>
      <c r="U550" s="224"/>
      <c r="V550" s="224"/>
      <c r="W550" s="224"/>
      <c r="X550" s="224"/>
      <c r="Y550" s="224"/>
      <c r="Z550" s="224"/>
    </row>
    <row r="551" spans="1:26" ht="15.75" customHeight="1" x14ac:dyDescent="0.25">
      <c r="A551" s="224"/>
      <c r="B551" s="224"/>
      <c r="C551" s="224"/>
      <c r="D551" s="224"/>
      <c r="E551" s="224"/>
      <c r="F551" s="224"/>
      <c r="G551" s="224"/>
      <c r="H551" s="224"/>
      <c r="I551" s="224"/>
      <c r="J551" s="224"/>
      <c r="K551" s="224"/>
      <c r="L551" s="224"/>
      <c r="M551" s="224"/>
      <c r="N551" s="224"/>
      <c r="O551" s="224"/>
      <c r="P551" s="224"/>
      <c r="Q551" s="224"/>
      <c r="R551" s="224"/>
      <c r="S551" s="224"/>
      <c r="T551" s="224"/>
      <c r="U551" s="224"/>
      <c r="V551" s="224"/>
      <c r="W551" s="224"/>
      <c r="X551" s="224"/>
      <c r="Y551" s="224"/>
      <c r="Z551" s="224"/>
    </row>
    <row r="552" spans="1:26" ht="15.75" customHeight="1" x14ac:dyDescent="0.25">
      <c r="A552" s="224"/>
      <c r="B552" s="224"/>
      <c r="C552" s="224"/>
      <c r="D552" s="224"/>
      <c r="E552" s="224"/>
      <c r="F552" s="224"/>
      <c r="G552" s="224"/>
      <c r="H552" s="224"/>
      <c r="I552" s="224"/>
      <c r="J552" s="224"/>
      <c r="K552" s="224"/>
      <c r="L552" s="224"/>
      <c r="M552" s="224"/>
      <c r="N552" s="224"/>
      <c r="O552" s="224"/>
      <c r="P552" s="224"/>
      <c r="Q552" s="224"/>
      <c r="R552" s="224"/>
      <c r="S552" s="224"/>
      <c r="T552" s="224"/>
      <c r="U552" s="224"/>
      <c r="V552" s="224"/>
      <c r="W552" s="224"/>
      <c r="X552" s="224"/>
      <c r="Y552" s="224"/>
      <c r="Z552" s="224"/>
    </row>
    <row r="553" spans="1:26" ht="15.75" customHeight="1" x14ac:dyDescent="0.25">
      <c r="A553" s="224"/>
      <c r="B553" s="224"/>
      <c r="C553" s="224"/>
      <c r="D553" s="224"/>
      <c r="E553" s="224"/>
      <c r="F553" s="224"/>
      <c r="G553" s="224"/>
      <c r="H553" s="224"/>
      <c r="I553" s="224"/>
      <c r="J553" s="224"/>
      <c r="K553" s="224"/>
      <c r="L553" s="224"/>
      <c r="M553" s="224"/>
      <c r="N553" s="224"/>
      <c r="O553" s="224"/>
      <c r="P553" s="224"/>
      <c r="Q553" s="224"/>
      <c r="R553" s="224"/>
      <c r="S553" s="224"/>
      <c r="T553" s="224"/>
      <c r="U553" s="224"/>
      <c r="V553" s="224"/>
      <c r="W553" s="224"/>
      <c r="X553" s="224"/>
      <c r="Y553" s="224"/>
      <c r="Z553" s="224"/>
    </row>
    <row r="554" spans="1:26" ht="15.75" customHeight="1" x14ac:dyDescent="0.25">
      <c r="A554" s="224"/>
      <c r="B554" s="224"/>
      <c r="C554" s="224"/>
      <c r="D554" s="224"/>
      <c r="E554" s="224"/>
      <c r="F554" s="224"/>
      <c r="G554" s="224"/>
      <c r="H554" s="224"/>
      <c r="I554" s="224"/>
      <c r="J554" s="224"/>
      <c r="K554" s="224"/>
      <c r="L554" s="224"/>
      <c r="M554" s="224"/>
      <c r="N554" s="224"/>
      <c r="O554" s="224"/>
      <c r="P554" s="224"/>
      <c r="Q554" s="224"/>
      <c r="R554" s="224"/>
      <c r="S554" s="224"/>
      <c r="T554" s="224"/>
      <c r="U554" s="224"/>
      <c r="V554" s="224"/>
      <c r="W554" s="224"/>
      <c r="X554" s="224"/>
      <c r="Y554" s="224"/>
      <c r="Z554" s="224"/>
    </row>
    <row r="555" spans="1:26" ht="15.75" customHeight="1" x14ac:dyDescent="0.25">
      <c r="A555" s="224"/>
      <c r="B555" s="224"/>
      <c r="C555" s="224"/>
      <c r="D555" s="224"/>
      <c r="E555" s="224"/>
      <c r="F555" s="224"/>
      <c r="G555" s="224"/>
      <c r="H555" s="224"/>
      <c r="I555" s="224"/>
      <c r="J555" s="224"/>
      <c r="K555" s="224"/>
      <c r="L555" s="224"/>
      <c r="M555" s="224"/>
      <c r="N555" s="224"/>
      <c r="O555" s="224"/>
      <c r="P555" s="224"/>
      <c r="Q555" s="224"/>
      <c r="R555" s="224"/>
      <c r="S555" s="224"/>
      <c r="T555" s="224"/>
      <c r="U555" s="224"/>
      <c r="V555" s="224"/>
      <c r="W555" s="224"/>
      <c r="X555" s="224"/>
      <c r="Y555" s="224"/>
      <c r="Z555" s="224"/>
    </row>
    <row r="556" spans="1:26" ht="15.75" customHeight="1" x14ac:dyDescent="0.25">
      <c r="A556" s="224"/>
      <c r="B556" s="224"/>
      <c r="C556" s="224"/>
      <c r="D556" s="224"/>
      <c r="E556" s="224"/>
      <c r="F556" s="224"/>
      <c r="G556" s="224"/>
      <c r="H556" s="224"/>
      <c r="I556" s="224"/>
      <c r="J556" s="224"/>
      <c r="K556" s="224"/>
      <c r="L556" s="224"/>
      <c r="M556" s="224"/>
      <c r="N556" s="224"/>
      <c r="O556" s="224"/>
      <c r="P556" s="224"/>
      <c r="Q556" s="224"/>
      <c r="R556" s="224"/>
      <c r="S556" s="224"/>
      <c r="T556" s="224"/>
      <c r="U556" s="224"/>
      <c r="V556" s="224"/>
      <c r="W556" s="224"/>
      <c r="X556" s="224"/>
      <c r="Y556" s="224"/>
      <c r="Z556" s="224"/>
    </row>
    <row r="557" spans="1:26" ht="15.75" customHeight="1" x14ac:dyDescent="0.25">
      <c r="A557" s="224"/>
      <c r="B557" s="224"/>
      <c r="C557" s="224"/>
      <c r="D557" s="224"/>
      <c r="E557" s="224"/>
      <c r="F557" s="224"/>
      <c r="G557" s="224"/>
      <c r="H557" s="224"/>
      <c r="I557" s="224"/>
      <c r="J557" s="224"/>
      <c r="K557" s="224"/>
      <c r="L557" s="224"/>
      <c r="M557" s="224"/>
      <c r="N557" s="224"/>
      <c r="O557" s="224"/>
      <c r="P557" s="224"/>
      <c r="Q557" s="224"/>
      <c r="R557" s="224"/>
      <c r="S557" s="224"/>
      <c r="T557" s="224"/>
      <c r="U557" s="224"/>
      <c r="V557" s="224"/>
      <c r="W557" s="224"/>
      <c r="X557" s="224"/>
      <c r="Y557" s="224"/>
      <c r="Z557" s="224"/>
    </row>
    <row r="558" spans="1:26" ht="15.75" customHeight="1" x14ac:dyDescent="0.25">
      <c r="A558" s="224"/>
      <c r="B558" s="224"/>
      <c r="C558" s="224"/>
      <c r="D558" s="224"/>
      <c r="E558" s="224"/>
      <c r="F558" s="224"/>
      <c r="G558" s="224"/>
      <c r="H558" s="224"/>
      <c r="I558" s="224"/>
      <c r="J558" s="224"/>
      <c r="K558" s="224"/>
      <c r="L558" s="224"/>
      <c r="M558" s="224"/>
      <c r="N558" s="224"/>
      <c r="O558" s="224"/>
      <c r="P558" s="224"/>
      <c r="Q558" s="224"/>
      <c r="R558" s="224"/>
      <c r="S558" s="224"/>
      <c r="T558" s="224"/>
      <c r="U558" s="224"/>
      <c r="V558" s="224"/>
      <c r="W558" s="224"/>
      <c r="X558" s="224"/>
      <c r="Y558" s="224"/>
      <c r="Z558" s="224"/>
    </row>
    <row r="559" spans="1:26" ht="15.75" customHeight="1" x14ac:dyDescent="0.25">
      <c r="A559" s="224"/>
      <c r="B559" s="224"/>
      <c r="C559" s="224"/>
      <c r="D559" s="224"/>
      <c r="E559" s="224"/>
      <c r="F559" s="224"/>
      <c r="G559" s="224"/>
      <c r="H559" s="224"/>
      <c r="I559" s="224"/>
      <c r="J559" s="224"/>
      <c r="K559" s="224"/>
      <c r="L559" s="224"/>
      <c r="M559" s="224"/>
      <c r="N559" s="224"/>
      <c r="O559" s="224"/>
      <c r="P559" s="224"/>
      <c r="Q559" s="224"/>
      <c r="R559" s="224"/>
      <c r="S559" s="224"/>
      <c r="T559" s="224"/>
      <c r="U559" s="224"/>
      <c r="V559" s="224"/>
      <c r="W559" s="224"/>
      <c r="X559" s="224"/>
      <c r="Y559" s="224"/>
      <c r="Z559" s="224"/>
    </row>
    <row r="560" spans="1:26" ht="15.75" customHeight="1" x14ac:dyDescent="0.25">
      <c r="A560" s="224"/>
      <c r="B560" s="224"/>
      <c r="C560" s="224"/>
      <c r="D560" s="224"/>
      <c r="E560" s="224"/>
      <c r="F560" s="224"/>
      <c r="G560" s="224"/>
      <c r="H560" s="224"/>
      <c r="I560" s="224"/>
      <c r="J560" s="224"/>
      <c r="K560" s="224"/>
      <c r="L560" s="224"/>
      <c r="M560" s="224"/>
      <c r="N560" s="224"/>
      <c r="O560" s="224"/>
      <c r="P560" s="224"/>
      <c r="Q560" s="224"/>
      <c r="R560" s="224"/>
      <c r="S560" s="224"/>
      <c r="T560" s="224"/>
      <c r="U560" s="224"/>
      <c r="V560" s="224"/>
      <c r="W560" s="224"/>
      <c r="X560" s="224"/>
      <c r="Y560" s="224"/>
      <c r="Z560" s="224"/>
    </row>
    <row r="561" spans="1:26" ht="15.75" customHeight="1" x14ac:dyDescent="0.25">
      <c r="A561" s="224"/>
      <c r="B561" s="224"/>
      <c r="C561" s="224"/>
      <c r="D561" s="224"/>
      <c r="E561" s="224"/>
      <c r="F561" s="224"/>
      <c r="G561" s="224"/>
      <c r="H561" s="224"/>
      <c r="I561" s="224"/>
      <c r="J561" s="224"/>
      <c r="K561" s="224"/>
      <c r="L561" s="224"/>
      <c r="M561" s="224"/>
      <c r="N561" s="224"/>
      <c r="O561" s="224"/>
      <c r="P561" s="224"/>
      <c r="Q561" s="224"/>
      <c r="R561" s="224"/>
      <c r="S561" s="224"/>
      <c r="T561" s="224"/>
      <c r="U561" s="224"/>
      <c r="V561" s="224"/>
      <c r="W561" s="224"/>
      <c r="X561" s="224"/>
      <c r="Y561" s="224"/>
      <c r="Z561" s="224"/>
    </row>
    <row r="562" spans="1:26" ht="15.75" customHeight="1" x14ac:dyDescent="0.25">
      <c r="A562" s="224"/>
      <c r="B562" s="224"/>
      <c r="C562" s="224"/>
      <c r="D562" s="224"/>
      <c r="E562" s="224"/>
      <c r="F562" s="224"/>
      <c r="G562" s="224"/>
      <c r="H562" s="224"/>
      <c r="I562" s="224"/>
      <c r="J562" s="224"/>
      <c r="K562" s="224"/>
      <c r="L562" s="224"/>
      <c r="M562" s="224"/>
      <c r="N562" s="224"/>
      <c r="O562" s="224"/>
      <c r="P562" s="224"/>
      <c r="Q562" s="224"/>
      <c r="R562" s="224"/>
      <c r="S562" s="224"/>
      <c r="T562" s="224"/>
      <c r="U562" s="224"/>
      <c r="V562" s="224"/>
      <c r="W562" s="224"/>
      <c r="X562" s="224"/>
      <c r="Y562" s="224"/>
      <c r="Z562" s="224"/>
    </row>
    <row r="563" spans="1:26" ht="15.75" customHeight="1" x14ac:dyDescent="0.25">
      <c r="A563" s="224"/>
      <c r="B563" s="224"/>
      <c r="C563" s="224"/>
      <c r="D563" s="224"/>
      <c r="E563" s="224"/>
      <c r="F563" s="224"/>
      <c r="G563" s="224"/>
      <c r="H563" s="224"/>
      <c r="I563" s="224"/>
      <c r="J563" s="224"/>
      <c r="K563" s="224"/>
      <c r="L563" s="224"/>
      <c r="M563" s="224"/>
      <c r="N563" s="224"/>
      <c r="O563" s="224"/>
      <c r="P563" s="224"/>
      <c r="Q563" s="224"/>
      <c r="R563" s="224"/>
      <c r="S563" s="224"/>
      <c r="T563" s="224"/>
      <c r="U563" s="224"/>
      <c r="V563" s="224"/>
      <c r="W563" s="224"/>
      <c r="X563" s="224"/>
      <c r="Y563" s="224"/>
      <c r="Z563" s="224"/>
    </row>
    <row r="564" spans="1:26" ht="15.75" customHeight="1" x14ac:dyDescent="0.25">
      <c r="A564" s="224"/>
      <c r="B564" s="224"/>
      <c r="C564" s="224"/>
      <c r="D564" s="224"/>
      <c r="E564" s="224"/>
      <c r="F564" s="224"/>
      <c r="G564" s="224"/>
      <c r="H564" s="224"/>
      <c r="I564" s="224"/>
      <c r="J564" s="224"/>
      <c r="K564" s="224"/>
      <c r="L564" s="224"/>
      <c r="M564" s="224"/>
      <c r="N564" s="224"/>
      <c r="O564" s="224"/>
      <c r="P564" s="224"/>
      <c r="Q564" s="224"/>
      <c r="R564" s="224"/>
      <c r="S564" s="224"/>
      <c r="T564" s="224"/>
      <c r="U564" s="224"/>
      <c r="V564" s="224"/>
      <c r="W564" s="224"/>
      <c r="X564" s="224"/>
      <c r="Y564" s="224"/>
      <c r="Z564" s="224"/>
    </row>
    <row r="565" spans="1:26" ht="15.75" customHeight="1" x14ac:dyDescent="0.25">
      <c r="A565" s="224"/>
      <c r="B565" s="224"/>
      <c r="C565" s="224"/>
      <c r="D565" s="224"/>
      <c r="E565" s="224"/>
      <c r="F565" s="224"/>
      <c r="G565" s="224"/>
      <c r="H565" s="224"/>
      <c r="I565" s="224"/>
      <c r="J565" s="224"/>
      <c r="K565" s="224"/>
      <c r="L565" s="224"/>
      <c r="M565" s="224"/>
      <c r="N565" s="224"/>
      <c r="O565" s="224"/>
      <c r="P565" s="224"/>
      <c r="Q565" s="224"/>
      <c r="R565" s="224"/>
      <c r="S565" s="224"/>
      <c r="T565" s="224"/>
      <c r="U565" s="224"/>
      <c r="V565" s="224"/>
      <c r="W565" s="224"/>
      <c r="X565" s="224"/>
      <c r="Y565" s="224"/>
      <c r="Z565" s="224"/>
    </row>
    <row r="566" spans="1:26" ht="15.75" customHeight="1" x14ac:dyDescent="0.25">
      <c r="A566" s="224"/>
      <c r="B566" s="224"/>
      <c r="C566" s="224"/>
      <c r="D566" s="224"/>
      <c r="E566" s="224"/>
      <c r="F566" s="224"/>
      <c r="G566" s="224"/>
      <c r="H566" s="224"/>
      <c r="I566" s="224"/>
      <c r="J566" s="224"/>
      <c r="K566" s="224"/>
      <c r="L566" s="224"/>
      <c r="M566" s="224"/>
      <c r="N566" s="224"/>
      <c r="O566" s="224"/>
      <c r="P566" s="224"/>
      <c r="Q566" s="224"/>
      <c r="R566" s="224"/>
      <c r="S566" s="224"/>
      <c r="T566" s="224"/>
      <c r="U566" s="224"/>
      <c r="V566" s="224"/>
      <c r="W566" s="224"/>
      <c r="X566" s="224"/>
      <c r="Y566" s="224"/>
      <c r="Z566" s="224"/>
    </row>
    <row r="567" spans="1:26" ht="15.75" customHeight="1" x14ac:dyDescent="0.25">
      <c r="A567" s="224"/>
      <c r="B567" s="224"/>
      <c r="C567" s="224"/>
      <c r="D567" s="224"/>
      <c r="E567" s="224"/>
      <c r="F567" s="224"/>
      <c r="G567" s="224"/>
      <c r="H567" s="224"/>
      <c r="I567" s="224"/>
      <c r="J567" s="224"/>
      <c r="K567" s="224"/>
      <c r="L567" s="224"/>
      <c r="M567" s="224"/>
      <c r="N567" s="224"/>
      <c r="O567" s="224"/>
      <c r="P567" s="224"/>
      <c r="Q567" s="224"/>
      <c r="R567" s="224"/>
      <c r="S567" s="224"/>
      <c r="T567" s="224"/>
      <c r="U567" s="224"/>
      <c r="V567" s="224"/>
      <c r="W567" s="224"/>
      <c r="X567" s="224"/>
      <c r="Y567" s="224"/>
      <c r="Z567" s="224"/>
    </row>
    <row r="568" spans="1:26" ht="15.75" customHeight="1" x14ac:dyDescent="0.25">
      <c r="A568" s="224"/>
      <c r="B568" s="224"/>
      <c r="C568" s="224"/>
      <c r="D568" s="224"/>
      <c r="E568" s="224"/>
      <c r="F568" s="224"/>
      <c r="G568" s="224"/>
      <c r="H568" s="224"/>
      <c r="I568" s="224"/>
      <c r="J568" s="224"/>
      <c r="K568" s="224"/>
      <c r="L568" s="224"/>
      <c r="M568" s="224"/>
      <c r="N568" s="224"/>
      <c r="O568" s="224"/>
      <c r="P568" s="224"/>
      <c r="Q568" s="224"/>
      <c r="R568" s="224"/>
      <c r="S568" s="224"/>
      <c r="T568" s="224"/>
      <c r="U568" s="224"/>
      <c r="V568" s="224"/>
      <c r="W568" s="224"/>
      <c r="X568" s="224"/>
      <c r="Y568" s="224"/>
      <c r="Z568" s="224"/>
    </row>
    <row r="569" spans="1:26" ht="15.75" customHeight="1" x14ac:dyDescent="0.25">
      <c r="A569" s="224"/>
      <c r="B569" s="224"/>
      <c r="C569" s="224"/>
      <c r="D569" s="224"/>
      <c r="E569" s="224"/>
      <c r="F569" s="224"/>
      <c r="G569" s="224"/>
      <c r="H569" s="224"/>
      <c r="I569" s="224"/>
      <c r="J569" s="224"/>
      <c r="K569" s="224"/>
      <c r="L569" s="224"/>
      <c r="M569" s="224"/>
      <c r="N569" s="224"/>
      <c r="O569" s="224"/>
      <c r="P569" s="224"/>
      <c r="Q569" s="224"/>
      <c r="R569" s="224"/>
      <c r="S569" s="224"/>
      <c r="T569" s="224"/>
      <c r="U569" s="224"/>
      <c r="V569" s="224"/>
      <c r="W569" s="224"/>
      <c r="X569" s="224"/>
      <c r="Y569" s="224"/>
      <c r="Z569" s="224"/>
    </row>
    <row r="570" spans="1:26" ht="15.75" customHeight="1" x14ac:dyDescent="0.25">
      <c r="A570" s="224"/>
      <c r="B570" s="224"/>
      <c r="C570" s="224"/>
      <c r="D570" s="224"/>
      <c r="E570" s="224"/>
      <c r="F570" s="224"/>
      <c r="G570" s="224"/>
      <c r="H570" s="224"/>
      <c r="I570" s="224"/>
      <c r="J570" s="224"/>
      <c r="K570" s="224"/>
      <c r="L570" s="224"/>
      <c r="M570" s="224"/>
      <c r="N570" s="224"/>
      <c r="O570" s="224"/>
      <c r="P570" s="224"/>
      <c r="Q570" s="224"/>
      <c r="R570" s="224"/>
      <c r="S570" s="224"/>
      <c r="T570" s="224"/>
      <c r="U570" s="224"/>
      <c r="V570" s="224"/>
      <c r="W570" s="224"/>
      <c r="X570" s="224"/>
      <c r="Y570" s="224"/>
      <c r="Z570" s="224"/>
    </row>
    <row r="571" spans="1:26" ht="15.75" customHeight="1" x14ac:dyDescent="0.25">
      <c r="A571" s="224"/>
      <c r="B571" s="224"/>
      <c r="C571" s="224"/>
      <c r="D571" s="224"/>
      <c r="E571" s="224"/>
      <c r="F571" s="224"/>
      <c r="G571" s="224"/>
      <c r="H571" s="224"/>
      <c r="I571" s="224"/>
      <c r="J571" s="224"/>
      <c r="K571" s="224"/>
      <c r="L571" s="224"/>
      <c r="M571" s="224"/>
      <c r="N571" s="224"/>
      <c r="O571" s="224"/>
      <c r="P571" s="224"/>
      <c r="Q571" s="224"/>
      <c r="R571" s="224"/>
      <c r="S571" s="224"/>
      <c r="T571" s="224"/>
      <c r="U571" s="224"/>
      <c r="V571" s="224"/>
      <c r="W571" s="224"/>
      <c r="X571" s="224"/>
      <c r="Y571" s="224"/>
      <c r="Z571" s="224"/>
    </row>
    <row r="572" spans="1:26" ht="15.75" customHeight="1" x14ac:dyDescent="0.25">
      <c r="A572" s="224"/>
      <c r="B572" s="224"/>
      <c r="C572" s="224"/>
      <c r="D572" s="224"/>
      <c r="E572" s="224"/>
      <c r="F572" s="224"/>
      <c r="G572" s="224"/>
      <c r="H572" s="224"/>
      <c r="I572" s="224"/>
      <c r="J572" s="224"/>
      <c r="K572" s="224"/>
      <c r="L572" s="224"/>
      <c r="M572" s="224"/>
      <c r="N572" s="224"/>
      <c r="O572" s="224"/>
      <c r="P572" s="224"/>
      <c r="Q572" s="224"/>
      <c r="R572" s="224"/>
      <c r="S572" s="224"/>
      <c r="T572" s="224"/>
      <c r="U572" s="224"/>
      <c r="V572" s="224"/>
      <c r="W572" s="224"/>
      <c r="X572" s="224"/>
      <c r="Y572" s="224"/>
      <c r="Z572" s="224"/>
    </row>
    <row r="573" spans="1:26" ht="15.75" customHeight="1" x14ac:dyDescent="0.25">
      <c r="A573" s="224"/>
      <c r="B573" s="224"/>
      <c r="C573" s="224"/>
      <c r="D573" s="224"/>
      <c r="E573" s="224"/>
      <c r="F573" s="224"/>
      <c r="G573" s="224"/>
      <c r="H573" s="224"/>
      <c r="I573" s="224"/>
      <c r="J573" s="224"/>
      <c r="K573" s="224"/>
      <c r="L573" s="224"/>
      <c r="M573" s="224"/>
      <c r="N573" s="224"/>
      <c r="O573" s="224"/>
      <c r="P573" s="224"/>
      <c r="Q573" s="224"/>
      <c r="R573" s="224"/>
      <c r="S573" s="224"/>
      <c r="T573" s="224"/>
      <c r="U573" s="224"/>
      <c r="V573" s="224"/>
      <c r="W573" s="224"/>
      <c r="X573" s="224"/>
      <c r="Y573" s="224"/>
      <c r="Z573" s="224"/>
    </row>
    <row r="574" spans="1:26" ht="15.75" customHeight="1" x14ac:dyDescent="0.25">
      <c r="A574" s="224"/>
      <c r="B574" s="224"/>
      <c r="C574" s="224"/>
      <c r="D574" s="224"/>
      <c r="E574" s="224"/>
      <c r="F574" s="224"/>
      <c r="G574" s="224"/>
      <c r="H574" s="224"/>
      <c r="I574" s="224"/>
      <c r="J574" s="224"/>
      <c r="K574" s="224"/>
      <c r="L574" s="224"/>
      <c r="M574" s="224"/>
      <c r="N574" s="224"/>
      <c r="O574" s="224"/>
      <c r="P574" s="224"/>
      <c r="Q574" s="224"/>
      <c r="R574" s="224"/>
      <c r="S574" s="224"/>
      <c r="T574" s="224"/>
      <c r="U574" s="224"/>
      <c r="V574" s="224"/>
      <c r="W574" s="224"/>
      <c r="X574" s="224"/>
      <c r="Y574" s="224"/>
      <c r="Z574" s="224"/>
    </row>
    <row r="575" spans="1:26" ht="15.75" customHeight="1" x14ac:dyDescent="0.25">
      <c r="A575" s="224"/>
      <c r="B575" s="224"/>
      <c r="C575" s="224"/>
      <c r="D575" s="224"/>
      <c r="E575" s="224"/>
      <c r="F575" s="224"/>
      <c r="G575" s="224"/>
      <c r="H575" s="224"/>
      <c r="I575" s="224"/>
      <c r="J575" s="224"/>
      <c r="K575" s="224"/>
      <c r="L575" s="224"/>
      <c r="M575" s="224"/>
      <c r="N575" s="224"/>
      <c r="O575" s="224"/>
      <c r="P575" s="224"/>
      <c r="Q575" s="224"/>
      <c r="R575" s="224"/>
      <c r="S575" s="224"/>
      <c r="T575" s="224"/>
      <c r="U575" s="224"/>
      <c r="V575" s="224"/>
      <c r="W575" s="224"/>
      <c r="X575" s="224"/>
      <c r="Y575" s="224"/>
      <c r="Z575" s="224"/>
    </row>
    <row r="576" spans="1:26" ht="15.75" customHeight="1" x14ac:dyDescent="0.25">
      <c r="A576" s="224"/>
      <c r="B576" s="224"/>
      <c r="C576" s="224"/>
      <c r="D576" s="224"/>
      <c r="E576" s="224"/>
      <c r="F576" s="224"/>
      <c r="G576" s="224"/>
      <c r="H576" s="224"/>
      <c r="I576" s="224"/>
      <c r="J576" s="224"/>
      <c r="K576" s="224"/>
      <c r="L576" s="224"/>
      <c r="M576" s="224"/>
      <c r="N576" s="224"/>
      <c r="O576" s="224"/>
      <c r="P576" s="224"/>
      <c r="Q576" s="224"/>
      <c r="R576" s="224"/>
      <c r="S576" s="224"/>
      <c r="T576" s="224"/>
      <c r="U576" s="224"/>
      <c r="V576" s="224"/>
      <c r="W576" s="224"/>
      <c r="X576" s="224"/>
      <c r="Y576" s="224"/>
      <c r="Z576" s="224"/>
    </row>
    <row r="577" spans="1:26" ht="15.75" customHeight="1" x14ac:dyDescent="0.25">
      <c r="A577" s="224"/>
      <c r="B577" s="224"/>
      <c r="C577" s="224"/>
      <c r="D577" s="224"/>
      <c r="E577" s="224"/>
      <c r="F577" s="224"/>
      <c r="G577" s="224"/>
      <c r="H577" s="224"/>
      <c r="I577" s="224"/>
      <c r="J577" s="224"/>
      <c r="K577" s="224"/>
      <c r="L577" s="224"/>
      <c r="M577" s="224"/>
      <c r="N577" s="224"/>
      <c r="O577" s="224"/>
      <c r="P577" s="224"/>
      <c r="Q577" s="224"/>
      <c r="R577" s="224"/>
      <c r="S577" s="224"/>
      <c r="T577" s="224"/>
      <c r="U577" s="224"/>
      <c r="V577" s="224"/>
      <c r="W577" s="224"/>
      <c r="X577" s="224"/>
      <c r="Y577" s="224"/>
      <c r="Z577" s="224"/>
    </row>
    <row r="578" spans="1:26" ht="15.75" customHeight="1" x14ac:dyDescent="0.25">
      <c r="A578" s="224"/>
      <c r="B578" s="224"/>
      <c r="C578" s="224"/>
      <c r="D578" s="224"/>
      <c r="E578" s="224"/>
      <c r="F578" s="224"/>
      <c r="G578" s="224"/>
      <c r="H578" s="224"/>
      <c r="I578" s="224"/>
      <c r="J578" s="224"/>
      <c r="K578" s="224"/>
      <c r="L578" s="224"/>
      <c r="M578" s="224"/>
      <c r="N578" s="224"/>
      <c r="O578" s="224"/>
      <c r="P578" s="224"/>
      <c r="Q578" s="224"/>
      <c r="R578" s="224"/>
      <c r="S578" s="224"/>
      <c r="T578" s="224"/>
      <c r="U578" s="224"/>
      <c r="V578" s="224"/>
      <c r="W578" s="224"/>
      <c r="X578" s="224"/>
      <c r="Y578" s="224"/>
      <c r="Z578" s="224"/>
    </row>
    <row r="579" spans="1:26" ht="15.75" customHeight="1" x14ac:dyDescent="0.25">
      <c r="A579" s="224"/>
      <c r="B579" s="224"/>
      <c r="C579" s="224"/>
      <c r="D579" s="224"/>
      <c r="E579" s="224"/>
      <c r="F579" s="224"/>
      <c r="G579" s="224"/>
      <c r="H579" s="224"/>
      <c r="I579" s="224"/>
      <c r="J579" s="224"/>
      <c r="K579" s="224"/>
      <c r="L579" s="224"/>
      <c r="M579" s="224"/>
      <c r="N579" s="224"/>
      <c r="O579" s="224"/>
      <c r="P579" s="224"/>
      <c r="Q579" s="224"/>
      <c r="R579" s="224"/>
      <c r="S579" s="224"/>
      <c r="T579" s="224"/>
      <c r="U579" s="224"/>
      <c r="V579" s="224"/>
      <c r="W579" s="224"/>
      <c r="X579" s="224"/>
      <c r="Y579" s="224"/>
      <c r="Z579" s="224"/>
    </row>
    <row r="580" spans="1:26" ht="15.75" customHeight="1" x14ac:dyDescent="0.25">
      <c r="A580" s="224"/>
      <c r="B580" s="224"/>
      <c r="C580" s="224"/>
      <c r="D580" s="224"/>
      <c r="E580" s="224"/>
      <c r="F580" s="224"/>
      <c r="G580" s="224"/>
      <c r="H580" s="224"/>
      <c r="I580" s="224"/>
      <c r="J580" s="224"/>
      <c r="K580" s="224"/>
      <c r="L580" s="224"/>
      <c r="M580" s="224"/>
      <c r="N580" s="224"/>
      <c r="O580" s="224"/>
      <c r="P580" s="224"/>
      <c r="Q580" s="224"/>
      <c r="R580" s="224"/>
      <c r="S580" s="224"/>
      <c r="T580" s="224"/>
      <c r="U580" s="224"/>
      <c r="V580" s="224"/>
      <c r="W580" s="224"/>
      <c r="X580" s="224"/>
      <c r="Y580" s="224"/>
      <c r="Z580" s="224"/>
    </row>
    <row r="581" spans="1:26" ht="15.75" customHeight="1" x14ac:dyDescent="0.25">
      <c r="A581" s="224"/>
      <c r="B581" s="224"/>
      <c r="C581" s="224"/>
      <c r="D581" s="224"/>
      <c r="E581" s="224"/>
      <c r="F581" s="224"/>
      <c r="G581" s="224"/>
      <c r="H581" s="224"/>
      <c r="I581" s="224"/>
      <c r="J581" s="224"/>
      <c r="K581" s="224"/>
      <c r="L581" s="224"/>
      <c r="M581" s="224"/>
      <c r="N581" s="224"/>
      <c r="O581" s="224"/>
      <c r="P581" s="224"/>
      <c r="Q581" s="224"/>
      <c r="R581" s="224"/>
      <c r="S581" s="224"/>
      <c r="T581" s="224"/>
      <c r="U581" s="224"/>
      <c r="V581" s="224"/>
      <c r="W581" s="224"/>
      <c r="X581" s="224"/>
      <c r="Y581" s="224"/>
      <c r="Z581" s="224"/>
    </row>
    <row r="582" spans="1:26" ht="15.75" customHeight="1" x14ac:dyDescent="0.25">
      <c r="A582" s="224"/>
      <c r="B582" s="224"/>
      <c r="C582" s="224"/>
      <c r="D582" s="224"/>
      <c r="E582" s="224"/>
      <c r="F582" s="224"/>
      <c r="G582" s="224"/>
      <c r="H582" s="224"/>
      <c r="I582" s="224"/>
      <c r="J582" s="224"/>
      <c r="K582" s="224"/>
      <c r="L582" s="224"/>
      <c r="M582" s="224"/>
      <c r="N582" s="224"/>
      <c r="O582" s="224"/>
      <c r="P582" s="224"/>
      <c r="Q582" s="224"/>
      <c r="R582" s="224"/>
      <c r="S582" s="224"/>
      <c r="T582" s="224"/>
      <c r="U582" s="224"/>
      <c r="V582" s="224"/>
      <c r="W582" s="224"/>
      <c r="X582" s="224"/>
      <c r="Y582" s="224"/>
      <c r="Z582" s="224"/>
    </row>
    <row r="583" spans="1:26" ht="15.75" customHeight="1" x14ac:dyDescent="0.25">
      <c r="A583" s="224"/>
      <c r="B583" s="224"/>
      <c r="C583" s="224"/>
      <c r="D583" s="224"/>
      <c r="E583" s="224"/>
      <c r="F583" s="224"/>
      <c r="G583" s="224"/>
      <c r="H583" s="224"/>
      <c r="I583" s="224"/>
      <c r="J583" s="224"/>
      <c r="K583" s="224"/>
      <c r="L583" s="224"/>
      <c r="M583" s="224"/>
      <c r="N583" s="224"/>
      <c r="O583" s="224"/>
      <c r="P583" s="224"/>
      <c r="Q583" s="224"/>
      <c r="R583" s="224"/>
      <c r="S583" s="224"/>
      <c r="T583" s="224"/>
      <c r="U583" s="224"/>
      <c r="V583" s="224"/>
      <c r="W583" s="224"/>
      <c r="X583" s="224"/>
      <c r="Y583" s="224"/>
      <c r="Z583" s="224"/>
    </row>
    <row r="584" spans="1:26" ht="15.75" customHeight="1" x14ac:dyDescent="0.25">
      <c r="A584" s="224"/>
      <c r="B584" s="224"/>
      <c r="C584" s="224"/>
      <c r="D584" s="224"/>
      <c r="E584" s="224"/>
      <c r="F584" s="224"/>
      <c r="G584" s="224"/>
      <c r="H584" s="224"/>
      <c r="I584" s="224"/>
      <c r="J584" s="224"/>
      <c r="K584" s="224"/>
      <c r="L584" s="224"/>
      <c r="M584" s="224"/>
      <c r="N584" s="224"/>
      <c r="O584" s="224"/>
      <c r="P584" s="224"/>
      <c r="Q584" s="224"/>
      <c r="R584" s="224"/>
      <c r="S584" s="224"/>
      <c r="T584" s="224"/>
      <c r="U584" s="224"/>
      <c r="V584" s="224"/>
      <c r="W584" s="224"/>
      <c r="X584" s="224"/>
      <c r="Y584" s="224"/>
      <c r="Z584" s="224"/>
    </row>
    <row r="585" spans="1:26" ht="15.75" customHeight="1" x14ac:dyDescent="0.25">
      <c r="A585" s="224"/>
      <c r="B585" s="224"/>
      <c r="C585" s="224"/>
      <c r="D585" s="224"/>
      <c r="E585" s="224"/>
      <c r="F585" s="224"/>
      <c r="G585" s="224"/>
      <c r="H585" s="224"/>
      <c r="I585" s="224"/>
      <c r="J585" s="224"/>
      <c r="K585" s="224"/>
      <c r="L585" s="224"/>
      <c r="M585" s="224"/>
      <c r="N585" s="224"/>
      <c r="O585" s="224"/>
      <c r="P585" s="224"/>
      <c r="Q585" s="224"/>
      <c r="R585" s="224"/>
      <c r="S585" s="224"/>
      <c r="T585" s="224"/>
      <c r="U585" s="224"/>
      <c r="V585" s="224"/>
      <c r="W585" s="224"/>
      <c r="X585" s="224"/>
      <c r="Y585" s="224"/>
      <c r="Z585" s="224"/>
    </row>
    <row r="586" spans="1:26" ht="15.75" customHeight="1" x14ac:dyDescent="0.25">
      <c r="A586" s="224"/>
      <c r="B586" s="224"/>
      <c r="C586" s="224"/>
      <c r="D586" s="224"/>
      <c r="E586" s="224"/>
      <c r="F586" s="224"/>
      <c r="G586" s="224"/>
      <c r="H586" s="224"/>
      <c r="I586" s="224"/>
      <c r="J586" s="224"/>
      <c r="K586" s="224"/>
      <c r="L586" s="224"/>
      <c r="M586" s="224"/>
      <c r="N586" s="224"/>
      <c r="O586" s="224"/>
      <c r="P586" s="224"/>
      <c r="Q586" s="224"/>
      <c r="R586" s="224"/>
      <c r="S586" s="224"/>
      <c r="T586" s="224"/>
      <c r="U586" s="224"/>
      <c r="V586" s="224"/>
      <c r="W586" s="224"/>
      <c r="X586" s="224"/>
      <c r="Y586" s="224"/>
      <c r="Z586" s="224"/>
    </row>
    <row r="587" spans="1:26" ht="15.75" customHeight="1" x14ac:dyDescent="0.25">
      <c r="A587" s="224"/>
      <c r="B587" s="224"/>
      <c r="C587" s="224"/>
      <c r="D587" s="224"/>
      <c r="E587" s="224"/>
      <c r="F587" s="224"/>
      <c r="G587" s="224"/>
      <c r="H587" s="224"/>
      <c r="I587" s="224"/>
      <c r="J587" s="224"/>
      <c r="K587" s="224"/>
      <c r="L587" s="224"/>
      <c r="M587" s="224"/>
      <c r="N587" s="224"/>
      <c r="O587" s="224"/>
      <c r="P587" s="224"/>
      <c r="Q587" s="224"/>
      <c r="R587" s="224"/>
      <c r="S587" s="224"/>
      <c r="T587" s="224"/>
      <c r="U587" s="224"/>
      <c r="V587" s="224"/>
      <c r="W587" s="224"/>
      <c r="X587" s="224"/>
      <c r="Y587" s="224"/>
      <c r="Z587" s="224"/>
    </row>
    <row r="588" spans="1:26" ht="15.75" customHeight="1" x14ac:dyDescent="0.25">
      <c r="A588" s="224"/>
      <c r="B588" s="224"/>
      <c r="C588" s="224"/>
      <c r="D588" s="224"/>
      <c r="E588" s="224"/>
      <c r="F588" s="224"/>
      <c r="G588" s="224"/>
      <c r="H588" s="224"/>
      <c r="I588" s="224"/>
      <c r="J588" s="224"/>
      <c r="K588" s="224"/>
      <c r="L588" s="224"/>
      <c r="M588" s="224"/>
      <c r="N588" s="224"/>
      <c r="O588" s="224"/>
      <c r="P588" s="224"/>
      <c r="Q588" s="224"/>
      <c r="R588" s="224"/>
      <c r="S588" s="224"/>
      <c r="T588" s="224"/>
      <c r="U588" s="224"/>
      <c r="V588" s="224"/>
      <c r="W588" s="224"/>
      <c r="X588" s="224"/>
      <c r="Y588" s="224"/>
      <c r="Z588" s="224"/>
    </row>
    <row r="589" spans="1:26" ht="15.75" customHeight="1" x14ac:dyDescent="0.25">
      <c r="A589" s="224"/>
      <c r="B589" s="224"/>
      <c r="C589" s="224"/>
      <c r="D589" s="224"/>
      <c r="E589" s="224"/>
      <c r="F589" s="224"/>
      <c r="G589" s="224"/>
      <c r="H589" s="224"/>
      <c r="I589" s="224"/>
      <c r="J589" s="224"/>
      <c r="K589" s="224"/>
      <c r="L589" s="224"/>
      <c r="M589" s="224"/>
      <c r="N589" s="224"/>
      <c r="O589" s="224"/>
      <c r="P589" s="224"/>
      <c r="Q589" s="224"/>
      <c r="R589" s="224"/>
      <c r="S589" s="224"/>
      <c r="T589" s="224"/>
      <c r="U589" s="224"/>
      <c r="V589" s="224"/>
      <c r="W589" s="224"/>
      <c r="X589" s="224"/>
      <c r="Y589" s="224"/>
      <c r="Z589" s="224"/>
    </row>
    <row r="590" spans="1:26" ht="15.75" customHeight="1" x14ac:dyDescent="0.25">
      <c r="A590" s="224"/>
      <c r="B590" s="224"/>
      <c r="C590" s="224"/>
      <c r="D590" s="224"/>
      <c r="E590" s="224"/>
      <c r="F590" s="224"/>
      <c r="G590" s="224"/>
      <c r="H590" s="224"/>
      <c r="I590" s="224"/>
      <c r="J590" s="224"/>
      <c r="K590" s="224"/>
      <c r="L590" s="224"/>
      <c r="M590" s="224"/>
      <c r="N590" s="224"/>
      <c r="O590" s="224"/>
      <c r="P590" s="224"/>
      <c r="Q590" s="224"/>
      <c r="R590" s="224"/>
      <c r="S590" s="224"/>
      <c r="T590" s="224"/>
      <c r="U590" s="224"/>
      <c r="V590" s="224"/>
      <c r="W590" s="224"/>
      <c r="X590" s="224"/>
      <c r="Y590" s="224"/>
      <c r="Z590" s="224"/>
    </row>
    <row r="591" spans="1:26" ht="15.75" customHeight="1" x14ac:dyDescent="0.25">
      <c r="A591" s="224"/>
      <c r="B591" s="224"/>
      <c r="C591" s="224"/>
      <c r="D591" s="224"/>
      <c r="E591" s="224"/>
      <c r="F591" s="224"/>
      <c r="G591" s="224"/>
      <c r="H591" s="224"/>
      <c r="I591" s="224"/>
      <c r="J591" s="224"/>
      <c r="K591" s="224"/>
      <c r="L591" s="224"/>
      <c r="M591" s="224"/>
      <c r="N591" s="224"/>
      <c r="O591" s="224"/>
      <c r="P591" s="224"/>
      <c r="Q591" s="224"/>
      <c r="R591" s="224"/>
      <c r="S591" s="224"/>
      <c r="T591" s="224"/>
      <c r="U591" s="224"/>
      <c r="V591" s="224"/>
      <c r="W591" s="224"/>
      <c r="X591" s="224"/>
      <c r="Y591" s="224"/>
      <c r="Z591" s="224"/>
    </row>
    <row r="592" spans="1:26" ht="15.75" customHeight="1" x14ac:dyDescent="0.25">
      <c r="A592" s="224"/>
      <c r="B592" s="224"/>
      <c r="C592" s="224"/>
      <c r="D592" s="224"/>
      <c r="E592" s="224"/>
      <c r="F592" s="224"/>
      <c r="G592" s="224"/>
      <c r="H592" s="224"/>
      <c r="I592" s="224"/>
      <c r="J592" s="224"/>
      <c r="K592" s="224"/>
      <c r="L592" s="224"/>
      <c r="M592" s="224"/>
      <c r="N592" s="224"/>
      <c r="O592" s="224"/>
      <c r="P592" s="224"/>
      <c r="Q592" s="224"/>
      <c r="R592" s="224"/>
      <c r="S592" s="224"/>
      <c r="T592" s="224"/>
      <c r="U592" s="224"/>
      <c r="V592" s="224"/>
      <c r="W592" s="224"/>
      <c r="X592" s="224"/>
      <c r="Y592" s="224"/>
      <c r="Z592" s="224"/>
    </row>
    <row r="593" spans="1:26" ht="15.75" customHeight="1" x14ac:dyDescent="0.25">
      <c r="A593" s="224"/>
      <c r="B593" s="224"/>
      <c r="C593" s="224"/>
      <c r="D593" s="224"/>
      <c r="E593" s="224"/>
      <c r="F593" s="224"/>
      <c r="G593" s="224"/>
      <c r="H593" s="224"/>
      <c r="I593" s="224"/>
      <c r="J593" s="224"/>
      <c r="K593" s="224"/>
      <c r="L593" s="224"/>
      <c r="M593" s="224"/>
      <c r="N593" s="224"/>
      <c r="O593" s="224"/>
      <c r="P593" s="224"/>
      <c r="Q593" s="224"/>
      <c r="R593" s="224"/>
      <c r="S593" s="224"/>
      <c r="T593" s="224"/>
      <c r="U593" s="224"/>
      <c r="V593" s="224"/>
      <c r="W593" s="224"/>
      <c r="X593" s="224"/>
      <c r="Y593" s="224"/>
      <c r="Z593" s="224"/>
    </row>
    <row r="594" spans="1:26" ht="15.75" customHeight="1" x14ac:dyDescent="0.25">
      <c r="A594" s="224"/>
      <c r="B594" s="224"/>
      <c r="C594" s="224"/>
      <c r="D594" s="224"/>
      <c r="E594" s="224"/>
      <c r="F594" s="224"/>
      <c r="G594" s="224"/>
      <c r="H594" s="224"/>
      <c r="I594" s="224"/>
      <c r="J594" s="224"/>
      <c r="K594" s="224"/>
      <c r="L594" s="224"/>
      <c r="M594" s="224"/>
      <c r="N594" s="224"/>
      <c r="O594" s="224"/>
      <c r="P594" s="224"/>
      <c r="Q594" s="224"/>
      <c r="R594" s="224"/>
      <c r="S594" s="224"/>
      <c r="T594" s="224"/>
      <c r="U594" s="224"/>
      <c r="V594" s="224"/>
      <c r="W594" s="224"/>
      <c r="X594" s="224"/>
      <c r="Y594" s="224"/>
      <c r="Z594" s="224"/>
    </row>
    <row r="595" spans="1:26" ht="15.75" customHeight="1" x14ac:dyDescent="0.25">
      <c r="A595" s="224"/>
      <c r="B595" s="224"/>
      <c r="C595" s="224"/>
      <c r="D595" s="224"/>
      <c r="E595" s="224"/>
      <c r="F595" s="224"/>
      <c r="G595" s="224"/>
      <c r="H595" s="224"/>
      <c r="I595" s="224"/>
      <c r="J595" s="224"/>
      <c r="K595" s="224"/>
      <c r="L595" s="224"/>
      <c r="M595" s="224"/>
      <c r="N595" s="224"/>
      <c r="O595" s="224"/>
      <c r="P595" s="224"/>
      <c r="Q595" s="224"/>
      <c r="R595" s="224"/>
      <c r="S595" s="224"/>
      <c r="T595" s="224"/>
      <c r="U595" s="224"/>
      <c r="V595" s="224"/>
      <c r="W595" s="224"/>
      <c r="X595" s="224"/>
      <c r="Y595" s="224"/>
      <c r="Z595" s="224"/>
    </row>
    <row r="596" spans="1:26" ht="15.75" customHeight="1" x14ac:dyDescent="0.25">
      <c r="A596" s="224"/>
      <c r="B596" s="224"/>
      <c r="C596" s="224"/>
      <c r="D596" s="224"/>
      <c r="E596" s="224"/>
      <c r="F596" s="224"/>
      <c r="G596" s="224"/>
      <c r="H596" s="224"/>
      <c r="I596" s="224"/>
      <c r="J596" s="224"/>
      <c r="K596" s="224"/>
      <c r="L596" s="224"/>
      <c r="M596" s="224"/>
      <c r="N596" s="224"/>
      <c r="O596" s="224"/>
      <c r="P596" s="224"/>
      <c r="Q596" s="224"/>
      <c r="R596" s="224"/>
      <c r="S596" s="224"/>
      <c r="T596" s="224"/>
      <c r="U596" s="224"/>
      <c r="V596" s="224"/>
      <c r="W596" s="224"/>
      <c r="X596" s="224"/>
      <c r="Y596" s="224"/>
      <c r="Z596" s="224"/>
    </row>
    <row r="597" spans="1:26" ht="15.75" customHeight="1" x14ac:dyDescent="0.25">
      <c r="A597" s="224"/>
      <c r="B597" s="224"/>
      <c r="C597" s="224"/>
      <c r="D597" s="224"/>
      <c r="E597" s="224"/>
      <c r="F597" s="224"/>
      <c r="G597" s="224"/>
      <c r="H597" s="224"/>
      <c r="I597" s="224"/>
      <c r="J597" s="224"/>
      <c r="K597" s="224"/>
      <c r="L597" s="224"/>
      <c r="M597" s="224"/>
      <c r="N597" s="224"/>
      <c r="O597" s="224"/>
      <c r="P597" s="224"/>
      <c r="Q597" s="224"/>
      <c r="R597" s="224"/>
      <c r="S597" s="224"/>
      <c r="T597" s="224"/>
      <c r="U597" s="224"/>
      <c r="V597" s="224"/>
      <c r="W597" s="224"/>
      <c r="X597" s="224"/>
      <c r="Y597" s="224"/>
      <c r="Z597" s="224"/>
    </row>
    <row r="598" spans="1:26" ht="15.75" customHeight="1" x14ac:dyDescent="0.25">
      <c r="A598" s="224"/>
      <c r="B598" s="224"/>
      <c r="C598" s="224"/>
      <c r="D598" s="224"/>
      <c r="E598" s="224"/>
      <c r="F598" s="224"/>
      <c r="G598" s="224"/>
      <c r="H598" s="224"/>
      <c r="I598" s="224"/>
      <c r="J598" s="224"/>
      <c r="K598" s="224"/>
      <c r="L598" s="224"/>
      <c r="M598" s="224"/>
      <c r="N598" s="224"/>
      <c r="O598" s="224"/>
      <c r="P598" s="224"/>
      <c r="Q598" s="224"/>
      <c r="R598" s="224"/>
      <c r="S598" s="224"/>
      <c r="T598" s="224"/>
      <c r="U598" s="224"/>
      <c r="V598" s="224"/>
      <c r="W598" s="224"/>
      <c r="X598" s="224"/>
      <c r="Y598" s="224"/>
      <c r="Z598" s="224"/>
    </row>
    <row r="599" spans="1:26" ht="15.75" customHeight="1" x14ac:dyDescent="0.25">
      <c r="A599" s="224"/>
      <c r="B599" s="224"/>
      <c r="C599" s="224"/>
      <c r="D599" s="224"/>
      <c r="E599" s="224"/>
      <c r="F599" s="224"/>
      <c r="G599" s="224"/>
      <c r="H599" s="224"/>
      <c r="I599" s="224"/>
      <c r="J599" s="224"/>
      <c r="K599" s="224"/>
      <c r="L599" s="224"/>
      <c r="M599" s="224"/>
      <c r="N599" s="224"/>
      <c r="O599" s="224"/>
      <c r="P599" s="224"/>
      <c r="Q599" s="224"/>
      <c r="R599" s="224"/>
      <c r="S599" s="224"/>
      <c r="T599" s="224"/>
      <c r="U599" s="224"/>
      <c r="V599" s="224"/>
      <c r="W599" s="224"/>
      <c r="X599" s="224"/>
      <c r="Y599" s="224"/>
      <c r="Z599" s="224"/>
    </row>
    <row r="600" spans="1:26" ht="15.75" customHeight="1" x14ac:dyDescent="0.25">
      <c r="A600" s="224"/>
      <c r="B600" s="224"/>
      <c r="C600" s="224"/>
      <c r="D600" s="224"/>
      <c r="E600" s="224"/>
      <c r="F600" s="224"/>
      <c r="G600" s="224"/>
      <c r="H600" s="224"/>
      <c r="I600" s="224"/>
      <c r="J600" s="224"/>
      <c r="K600" s="224"/>
      <c r="L600" s="224"/>
      <c r="M600" s="224"/>
      <c r="N600" s="224"/>
      <c r="O600" s="224"/>
      <c r="P600" s="224"/>
      <c r="Q600" s="224"/>
      <c r="R600" s="224"/>
      <c r="S600" s="224"/>
      <c r="T600" s="224"/>
      <c r="U600" s="224"/>
      <c r="V600" s="224"/>
      <c r="W600" s="224"/>
      <c r="X600" s="224"/>
      <c r="Y600" s="224"/>
      <c r="Z600" s="224"/>
    </row>
    <row r="601" spans="1:26" ht="15.75" customHeight="1" x14ac:dyDescent="0.25">
      <c r="A601" s="224"/>
      <c r="B601" s="224"/>
      <c r="C601" s="224"/>
      <c r="D601" s="224"/>
      <c r="E601" s="224"/>
      <c r="F601" s="224"/>
      <c r="G601" s="224"/>
      <c r="H601" s="224"/>
      <c r="I601" s="224"/>
      <c r="J601" s="224"/>
      <c r="K601" s="224"/>
      <c r="L601" s="224"/>
      <c r="M601" s="224"/>
      <c r="N601" s="224"/>
      <c r="O601" s="224"/>
      <c r="P601" s="224"/>
      <c r="Q601" s="224"/>
      <c r="R601" s="224"/>
      <c r="S601" s="224"/>
      <c r="T601" s="224"/>
      <c r="U601" s="224"/>
      <c r="V601" s="224"/>
      <c r="W601" s="224"/>
      <c r="X601" s="224"/>
      <c r="Y601" s="224"/>
      <c r="Z601" s="224"/>
    </row>
    <row r="602" spans="1:26" ht="15.75" customHeight="1" x14ac:dyDescent="0.25">
      <c r="A602" s="224"/>
      <c r="B602" s="224"/>
      <c r="C602" s="224"/>
      <c r="D602" s="224"/>
      <c r="E602" s="224"/>
      <c r="F602" s="224"/>
      <c r="G602" s="224"/>
      <c r="H602" s="224"/>
      <c r="I602" s="224"/>
      <c r="J602" s="224"/>
      <c r="K602" s="224"/>
      <c r="L602" s="224"/>
      <c r="M602" s="224"/>
      <c r="N602" s="224"/>
      <c r="O602" s="224"/>
      <c r="P602" s="224"/>
      <c r="Q602" s="224"/>
      <c r="R602" s="224"/>
      <c r="S602" s="224"/>
      <c r="T602" s="224"/>
      <c r="U602" s="224"/>
      <c r="V602" s="224"/>
      <c r="W602" s="224"/>
      <c r="X602" s="224"/>
      <c r="Y602" s="224"/>
      <c r="Z602" s="224"/>
    </row>
    <row r="603" spans="1:26" ht="15.75" customHeight="1" x14ac:dyDescent="0.25">
      <c r="A603" s="224"/>
      <c r="B603" s="224"/>
      <c r="C603" s="224"/>
      <c r="D603" s="224"/>
      <c r="E603" s="224"/>
      <c r="F603" s="224"/>
      <c r="G603" s="224"/>
      <c r="H603" s="224"/>
      <c r="I603" s="224"/>
      <c r="J603" s="224"/>
      <c r="K603" s="224"/>
      <c r="L603" s="224"/>
      <c r="M603" s="224"/>
      <c r="N603" s="224"/>
      <c r="O603" s="224"/>
      <c r="P603" s="224"/>
      <c r="Q603" s="224"/>
      <c r="R603" s="224"/>
      <c r="S603" s="224"/>
      <c r="T603" s="224"/>
      <c r="U603" s="224"/>
      <c r="V603" s="224"/>
      <c r="W603" s="224"/>
      <c r="X603" s="224"/>
      <c r="Y603" s="224"/>
      <c r="Z603" s="224"/>
    </row>
    <row r="604" spans="1:26" ht="15.75" customHeight="1" x14ac:dyDescent="0.25">
      <c r="A604" s="224"/>
      <c r="B604" s="224"/>
      <c r="C604" s="224"/>
      <c r="D604" s="224"/>
      <c r="E604" s="224"/>
      <c r="F604" s="224"/>
      <c r="G604" s="224"/>
      <c r="H604" s="224"/>
      <c r="I604" s="224"/>
      <c r="J604" s="224"/>
      <c r="K604" s="224"/>
      <c r="L604" s="224"/>
      <c r="M604" s="224"/>
      <c r="N604" s="224"/>
      <c r="O604" s="224"/>
      <c r="P604" s="224"/>
      <c r="Q604" s="224"/>
      <c r="R604" s="224"/>
      <c r="S604" s="224"/>
      <c r="T604" s="224"/>
      <c r="U604" s="224"/>
      <c r="V604" s="224"/>
      <c r="W604" s="224"/>
      <c r="X604" s="224"/>
      <c r="Y604" s="224"/>
      <c r="Z604" s="224"/>
    </row>
    <row r="605" spans="1:26" ht="15.75" customHeight="1" x14ac:dyDescent="0.25">
      <c r="A605" s="224"/>
      <c r="B605" s="224"/>
      <c r="C605" s="224"/>
      <c r="D605" s="224"/>
      <c r="E605" s="224"/>
      <c r="F605" s="224"/>
      <c r="G605" s="224"/>
      <c r="H605" s="224"/>
      <c r="I605" s="224"/>
      <c r="J605" s="224"/>
      <c r="K605" s="224"/>
      <c r="L605" s="224"/>
      <c r="M605" s="224"/>
      <c r="N605" s="224"/>
      <c r="O605" s="224"/>
      <c r="P605" s="224"/>
      <c r="Q605" s="224"/>
      <c r="R605" s="224"/>
      <c r="S605" s="224"/>
      <c r="T605" s="224"/>
      <c r="U605" s="224"/>
      <c r="V605" s="224"/>
      <c r="W605" s="224"/>
      <c r="X605" s="224"/>
      <c r="Y605" s="224"/>
      <c r="Z605" s="224"/>
    </row>
    <row r="606" spans="1:26" ht="15.75" customHeight="1" x14ac:dyDescent="0.25">
      <c r="A606" s="224"/>
      <c r="B606" s="224"/>
      <c r="C606" s="224"/>
      <c r="D606" s="224"/>
      <c r="E606" s="224"/>
      <c r="F606" s="224"/>
      <c r="G606" s="224"/>
      <c r="H606" s="224"/>
      <c r="I606" s="224"/>
      <c r="J606" s="224"/>
      <c r="K606" s="224"/>
      <c r="L606" s="224"/>
      <c r="M606" s="224"/>
      <c r="N606" s="224"/>
      <c r="O606" s="224"/>
      <c r="P606" s="224"/>
      <c r="Q606" s="224"/>
      <c r="R606" s="224"/>
      <c r="S606" s="224"/>
      <c r="T606" s="224"/>
      <c r="U606" s="224"/>
      <c r="V606" s="224"/>
      <c r="W606" s="224"/>
      <c r="X606" s="224"/>
      <c r="Y606" s="224"/>
      <c r="Z606" s="224"/>
    </row>
    <row r="607" spans="1:26" ht="15.75" customHeight="1" x14ac:dyDescent="0.25">
      <c r="A607" s="224"/>
      <c r="B607" s="224"/>
      <c r="C607" s="224"/>
      <c r="D607" s="224"/>
      <c r="E607" s="224"/>
      <c r="F607" s="224"/>
      <c r="G607" s="224"/>
      <c r="H607" s="224"/>
      <c r="I607" s="224"/>
      <c r="J607" s="224"/>
      <c r="K607" s="224"/>
      <c r="L607" s="224"/>
      <c r="M607" s="224"/>
      <c r="N607" s="224"/>
      <c r="O607" s="224"/>
      <c r="P607" s="224"/>
      <c r="Q607" s="224"/>
      <c r="R607" s="224"/>
      <c r="S607" s="224"/>
      <c r="T607" s="224"/>
      <c r="U607" s="224"/>
      <c r="V607" s="224"/>
      <c r="W607" s="224"/>
      <c r="X607" s="224"/>
      <c r="Y607" s="224"/>
      <c r="Z607" s="224"/>
    </row>
    <row r="608" spans="1:26" ht="15.75" customHeight="1" x14ac:dyDescent="0.25">
      <c r="A608" s="224"/>
      <c r="B608" s="224"/>
      <c r="C608" s="224"/>
      <c r="D608" s="224"/>
      <c r="E608" s="224"/>
      <c r="F608" s="224"/>
      <c r="G608" s="224"/>
      <c r="H608" s="224"/>
      <c r="I608" s="224"/>
      <c r="J608" s="224"/>
      <c r="K608" s="224"/>
      <c r="L608" s="224"/>
      <c r="M608" s="224"/>
      <c r="N608" s="224"/>
      <c r="O608" s="224"/>
      <c r="P608" s="224"/>
      <c r="Q608" s="224"/>
      <c r="R608" s="224"/>
      <c r="S608" s="224"/>
      <c r="T608" s="224"/>
      <c r="U608" s="224"/>
      <c r="V608" s="224"/>
      <c r="W608" s="224"/>
      <c r="X608" s="224"/>
      <c r="Y608" s="224"/>
      <c r="Z608" s="224"/>
    </row>
    <row r="609" spans="1:26" ht="15.75" customHeight="1" x14ac:dyDescent="0.25">
      <c r="A609" s="224"/>
      <c r="B609" s="224"/>
      <c r="C609" s="224"/>
      <c r="D609" s="224"/>
      <c r="E609" s="224"/>
      <c r="F609" s="224"/>
      <c r="G609" s="224"/>
      <c r="H609" s="224"/>
      <c r="I609" s="224"/>
      <c r="J609" s="224"/>
      <c r="K609" s="224"/>
      <c r="L609" s="224"/>
      <c r="M609" s="224"/>
      <c r="N609" s="224"/>
      <c r="O609" s="224"/>
      <c r="P609" s="224"/>
      <c r="Q609" s="224"/>
      <c r="R609" s="224"/>
      <c r="S609" s="224"/>
      <c r="T609" s="224"/>
      <c r="U609" s="224"/>
      <c r="V609" s="224"/>
      <c r="W609" s="224"/>
      <c r="X609" s="224"/>
      <c r="Y609" s="224"/>
      <c r="Z609" s="224"/>
    </row>
    <row r="610" spans="1:26" ht="15.75" customHeight="1" x14ac:dyDescent="0.25">
      <c r="A610" s="224"/>
      <c r="B610" s="224"/>
      <c r="C610" s="224"/>
      <c r="D610" s="224"/>
      <c r="E610" s="224"/>
      <c r="F610" s="224"/>
      <c r="G610" s="224"/>
      <c r="H610" s="224"/>
      <c r="I610" s="224"/>
      <c r="J610" s="224"/>
      <c r="K610" s="224"/>
      <c r="L610" s="224"/>
      <c r="M610" s="224"/>
      <c r="N610" s="224"/>
      <c r="O610" s="224"/>
      <c r="P610" s="224"/>
      <c r="Q610" s="224"/>
      <c r="R610" s="224"/>
      <c r="S610" s="224"/>
      <c r="T610" s="224"/>
      <c r="U610" s="224"/>
      <c r="V610" s="224"/>
      <c r="W610" s="224"/>
      <c r="X610" s="224"/>
      <c r="Y610" s="224"/>
      <c r="Z610" s="224"/>
    </row>
    <row r="611" spans="1:26" ht="15.75" customHeight="1" x14ac:dyDescent="0.25">
      <c r="A611" s="224"/>
      <c r="B611" s="224"/>
      <c r="C611" s="224"/>
      <c r="D611" s="224"/>
      <c r="E611" s="224"/>
      <c r="F611" s="224"/>
      <c r="G611" s="224"/>
      <c r="H611" s="224"/>
      <c r="I611" s="224"/>
      <c r="J611" s="224"/>
      <c r="K611" s="224"/>
      <c r="L611" s="224"/>
      <c r="M611" s="224"/>
      <c r="N611" s="224"/>
      <c r="O611" s="224"/>
      <c r="P611" s="224"/>
      <c r="Q611" s="224"/>
      <c r="R611" s="224"/>
      <c r="S611" s="224"/>
      <c r="T611" s="224"/>
      <c r="U611" s="224"/>
      <c r="V611" s="224"/>
      <c r="W611" s="224"/>
      <c r="X611" s="224"/>
      <c r="Y611" s="224"/>
      <c r="Z611" s="224"/>
    </row>
    <row r="612" spans="1:26" ht="15.75" customHeight="1" x14ac:dyDescent="0.25">
      <c r="A612" s="224"/>
      <c r="B612" s="224"/>
      <c r="C612" s="224"/>
      <c r="D612" s="224"/>
      <c r="E612" s="224"/>
      <c r="F612" s="224"/>
      <c r="G612" s="224"/>
      <c r="H612" s="224"/>
      <c r="I612" s="224"/>
      <c r="J612" s="224"/>
      <c r="K612" s="224"/>
      <c r="L612" s="224"/>
      <c r="M612" s="224"/>
      <c r="N612" s="224"/>
      <c r="O612" s="224"/>
      <c r="P612" s="224"/>
      <c r="Q612" s="224"/>
      <c r="R612" s="224"/>
      <c r="S612" s="224"/>
      <c r="T612" s="224"/>
      <c r="U612" s="224"/>
      <c r="V612" s="224"/>
      <c r="W612" s="224"/>
      <c r="X612" s="224"/>
      <c r="Y612" s="224"/>
      <c r="Z612" s="224"/>
    </row>
    <row r="613" spans="1:26" ht="15.75" customHeight="1" x14ac:dyDescent="0.25">
      <c r="A613" s="224"/>
      <c r="B613" s="224"/>
      <c r="C613" s="224"/>
      <c r="D613" s="224"/>
      <c r="E613" s="224"/>
      <c r="F613" s="224"/>
      <c r="G613" s="224"/>
      <c r="H613" s="224"/>
      <c r="I613" s="224"/>
      <c r="J613" s="224"/>
      <c r="K613" s="224"/>
      <c r="L613" s="224"/>
      <c r="M613" s="224"/>
      <c r="N613" s="224"/>
      <c r="O613" s="224"/>
      <c r="P613" s="224"/>
      <c r="Q613" s="224"/>
      <c r="R613" s="224"/>
      <c r="S613" s="224"/>
      <c r="T613" s="224"/>
      <c r="U613" s="224"/>
      <c r="V613" s="224"/>
      <c r="W613" s="224"/>
      <c r="X613" s="224"/>
      <c r="Y613" s="224"/>
      <c r="Z613" s="224"/>
    </row>
    <row r="614" spans="1:26" ht="15.75" customHeight="1" x14ac:dyDescent="0.25">
      <c r="A614" s="224"/>
      <c r="B614" s="224"/>
      <c r="C614" s="224"/>
      <c r="D614" s="224"/>
      <c r="E614" s="224"/>
      <c r="F614" s="224"/>
      <c r="G614" s="224"/>
      <c r="H614" s="224"/>
      <c r="I614" s="224"/>
      <c r="J614" s="224"/>
      <c r="K614" s="224"/>
      <c r="L614" s="224"/>
      <c r="M614" s="224"/>
      <c r="N614" s="224"/>
      <c r="O614" s="224"/>
      <c r="P614" s="224"/>
      <c r="Q614" s="224"/>
      <c r="R614" s="224"/>
      <c r="S614" s="224"/>
      <c r="T614" s="224"/>
      <c r="U614" s="224"/>
      <c r="V614" s="224"/>
      <c r="W614" s="224"/>
      <c r="X614" s="224"/>
      <c r="Y614" s="224"/>
      <c r="Z614" s="224"/>
    </row>
    <row r="615" spans="1:26" ht="15.75" customHeight="1" x14ac:dyDescent="0.25">
      <c r="A615" s="224"/>
      <c r="B615" s="224"/>
      <c r="C615" s="224"/>
      <c r="D615" s="224"/>
      <c r="E615" s="224"/>
      <c r="F615" s="224"/>
      <c r="G615" s="224"/>
      <c r="H615" s="224"/>
      <c r="I615" s="224"/>
      <c r="J615" s="224"/>
      <c r="K615" s="224"/>
      <c r="L615" s="224"/>
      <c r="M615" s="224"/>
      <c r="N615" s="224"/>
      <c r="O615" s="224"/>
      <c r="P615" s="224"/>
      <c r="Q615" s="224"/>
      <c r="R615" s="224"/>
      <c r="S615" s="224"/>
      <c r="T615" s="224"/>
      <c r="U615" s="224"/>
      <c r="V615" s="224"/>
      <c r="W615" s="224"/>
      <c r="X615" s="224"/>
      <c r="Y615" s="224"/>
      <c r="Z615" s="224"/>
    </row>
    <row r="616" spans="1:26" ht="15.75" customHeight="1" x14ac:dyDescent="0.25">
      <c r="A616" s="224"/>
      <c r="B616" s="224"/>
      <c r="C616" s="224"/>
      <c r="D616" s="224"/>
      <c r="E616" s="224"/>
      <c r="F616" s="224"/>
      <c r="G616" s="224"/>
      <c r="H616" s="224"/>
      <c r="I616" s="224"/>
      <c r="J616" s="224"/>
      <c r="K616" s="224"/>
      <c r="L616" s="224"/>
      <c r="M616" s="224"/>
      <c r="N616" s="224"/>
      <c r="O616" s="224"/>
      <c r="P616" s="224"/>
      <c r="Q616" s="224"/>
      <c r="R616" s="224"/>
      <c r="S616" s="224"/>
      <c r="T616" s="224"/>
      <c r="U616" s="224"/>
      <c r="V616" s="224"/>
      <c r="W616" s="224"/>
      <c r="X616" s="224"/>
      <c r="Y616" s="224"/>
      <c r="Z616" s="224"/>
    </row>
    <row r="617" spans="1:26" ht="15.75" customHeight="1" x14ac:dyDescent="0.25">
      <c r="A617" s="224"/>
      <c r="B617" s="224"/>
      <c r="C617" s="224"/>
      <c r="D617" s="224"/>
      <c r="E617" s="224"/>
      <c r="F617" s="224"/>
      <c r="G617" s="224"/>
      <c r="H617" s="224"/>
      <c r="I617" s="224"/>
      <c r="J617" s="224"/>
      <c r="K617" s="224"/>
      <c r="L617" s="224"/>
      <c r="M617" s="224"/>
      <c r="N617" s="224"/>
      <c r="O617" s="224"/>
      <c r="P617" s="224"/>
      <c r="Q617" s="224"/>
      <c r="R617" s="224"/>
      <c r="S617" s="224"/>
      <c r="T617" s="224"/>
      <c r="U617" s="224"/>
      <c r="V617" s="224"/>
      <c r="W617" s="224"/>
      <c r="X617" s="224"/>
      <c r="Y617" s="224"/>
      <c r="Z617" s="224"/>
    </row>
    <row r="618" spans="1:26" ht="15.75" customHeight="1" x14ac:dyDescent="0.25">
      <c r="A618" s="224"/>
      <c r="B618" s="224"/>
      <c r="C618" s="224"/>
      <c r="D618" s="224"/>
      <c r="E618" s="224"/>
      <c r="F618" s="224"/>
      <c r="G618" s="224"/>
      <c r="H618" s="224"/>
      <c r="I618" s="224"/>
      <c r="J618" s="224"/>
      <c r="K618" s="224"/>
      <c r="L618" s="224"/>
      <c r="M618" s="224"/>
      <c r="N618" s="224"/>
      <c r="O618" s="224"/>
      <c r="P618" s="224"/>
      <c r="Q618" s="224"/>
      <c r="R618" s="224"/>
      <c r="S618" s="224"/>
      <c r="T618" s="224"/>
      <c r="U618" s="224"/>
      <c r="V618" s="224"/>
      <c r="W618" s="224"/>
      <c r="X618" s="224"/>
      <c r="Y618" s="224"/>
      <c r="Z618" s="224"/>
    </row>
    <row r="619" spans="1:26" ht="15.75" customHeight="1" x14ac:dyDescent="0.25">
      <c r="A619" s="224"/>
      <c r="B619" s="224"/>
      <c r="C619" s="224"/>
      <c r="D619" s="224"/>
      <c r="E619" s="224"/>
      <c r="F619" s="224"/>
      <c r="G619" s="224"/>
      <c r="H619" s="224"/>
      <c r="I619" s="224"/>
      <c r="J619" s="224"/>
      <c r="K619" s="224"/>
      <c r="L619" s="224"/>
      <c r="M619" s="224"/>
      <c r="N619" s="224"/>
      <c r="O619" s="224"/>
      <c r="P619" s="224"/>
      <c r="Q619" s="224"/>
      <c r="R619" s="224"/>
      <c r="S619" s="224"/>
      <c r="T619" s="224"/>
      <c r="U619" s="224"/>
      <c r="V619" s="224"/>
      <c r="W619" s="224"/>
      <c r="X619" s="224"/>
      <c r="Y619" s="224"/>
      <c r="Z619" s="224"/>
    </row>
    <row r="620" spans="1:26" ht="15.75" customHeight="1" x14ac:dyDescent="0.25">
      <c r="A620" s="224"/>
      <c r="B620" s="224"/>
      <c r="C620" s="224"/>
      <c r="D620" s="224"/>
      <c r="E620" s="224"/>
      <c r="F620" s="224"/>
      <c r="G620" s="224"/>
      <c r="H620" s="224"/>
      <c r="I620" s="224"/>
      <c r="J620" s="224"/>
      <c r="K620" s="224"/>
      <c r="L620" s="224"/>
      <c r="M620" s="224"/>
      <c r="N620" s="224"/>
      <c r="O620" s="224"/>
      <c r="P620" s="224"/>
      <c r="Q620" s="224"/>
      <c r="R620" s="224"/>
      <c r="S620" s="224"/>
      <c r="T620" s="224"/>
      <c r="U620" s="224"/>
      <c r="V620" s="224"/>
      <c r="W620" s="224"/>
      <c r="X620" s="224"/>
      <c r="Y620" s="224"/>
      <c r="Z620" s="224"/>
    </row>
    <row r="621" spans="1:26" ht="15.75" customHeight="1" x14ac:dyDescent="0.25">
      <c r="A621" s="224"/>
      <c r="B621" s="224"/>
      <c r="C621" s="224"/>
      <c r="D621" s="224"/>
      <c r="E621" s="224"/>
      <c r="F621" s="224"/>
      <c r="G621" s="224"/>
      <c r="H621" s="224"/>
      <c r="I621" s="224"/>
      <c r="J621" s="224"/>
      <c r="K621" s="224"/>
      <c r="L621" s="224"/>
      <c r="M621" s="224"/>
      <c r="N621" s="224"/>
      <c r="O621" s="224"/>
      <c r="P621" s="224"/>
      <c r="Q621" s="224"/>
      <c r="R621" s="224"/>
      <c r="S621" s="224"/>
      <c r="T621" s="224"/>
      <c r="U621" s="224"/>
      <c r="V621" s="224"/>
      <c r="W621" s="224"/>
      <c r="X621" s="224"/>
      <c r="Y621" s="224"/>
      <c r="Z621" s="224"/>
    </row>
    <row r="622" spans="1:26" ht="15.75" customHeight="1" x14ac:dyDescent="0.25">
      <c r="A622" s="224"/>
      <c r="B622" s="224"/>
      <c r="C622" s="224"/>
      <c r="D622" s="224"/>
      <c r="E622" s="224"/>
      <c r="F622" s="224"/>
      <c r="G622" s="224"/>
      <c r="H622" s="224"/>
      <c r="I622" s="224"/>
      <c r="J622" s="224"/>
      <c r="K622" s="224"/>
      <c r="L622" s="224"/>
      <c r="M622" s="224"/>
      <c r="N622" s="224"/>
      <c r="O622" s="224"/>
      <c r="P622" s="224"/>
      <c r="Q622" s="224"/>
      <c r="R622" s="224"/>
      <c r="S622" s="224"/>
      <c r="T622" s="224"/>
      <c r="U622" s="224"/>
      <c r="V622" s="224"/>
      <c r="W622" s="224"/>
      <c r="X622" s="224"/>
      <c r="Y622" s="224"/>
      <c r="Z622" s="224"/>
    </row>
    <row r="623" spans="1:26" ht="15.75" customHeight="1" x14ac:dyDescent="0.25">
      <c r="A623" s="224"/>
      <c r="B623" s="224"/>
      <c r="C623" s="224"/>
      <c r="D623" s="224"/>
      <c r="E623" s="224"/>
      <c r="F623" s="224"/>
      <c r="G623" s="224"/>
      <c r="H623" s="224"/>
      <c r="I623" s="224"/>
      <c r="J623" s="224"/>
      <c r="K623" s="224"/>
      <c r="L623" s="224"/>
      <c r="M623" s="224"/>
      <c r="N623" s="224"/>
      <c r="O623" s="224"/>
      <c r="P623" s="224"/>
      <c r="Q623" s="224"/>
      <c r="R623" s="224"/>
      <c r="S623" s="224"/>
      <c r="T623" s="224"/>
      <c r="U623" s="224"/>
      <c r="V623" s="224"/>
      <c r="W623" s="224"/>
      <c r="X623" s="224"/>
      <c r="Y623" s="224"/>
      <c r="Z623" s="224"/>
    </row>
    <row r="624" spans="1:26" ht="15.75" customHeight="1" x14ac:dyDescent="0.25">
      <c r="A624" s="224"/>
      <c r="B624" s="224"/>
      <c r="C624" s="224"/>
      <c r="D624" s="224"/>
      <c r="E624" s="224"/>
      <c r="F624" s="224"/>
      <c r="G624" s="224"/>
      <c r="H624" s="224"/>
      <c r="I624" s="224"/>
      <c r="J624" s="224"/>
      <c r="K624" s="224"/>
      <c r="L624" s="224"/>
      <c r="M624" s="224"/>
      <c r="N624" s="224"/>
      <c r="O624" s="224"/>
      <c r="P624" s="224"/>
      <c r="Q624" s="224"/>
      <c r="R624" s="224"/>
      <c r="S624" s="224"/>
      <c r="T624" s="224"/>
      <c r="U624" s="224"/>
      <c r="V624" s="224"/>
      <c r="W624" s="224"/>
      <c r="X624" s="224"/>
      <c r="Y624" s="224"/>
      <c r="Z624" s="224"/>
    </row>
    <row r="625" spans="1:26" ht="15.75" customHeight="1" x14ac:dyDescent="0.25">
      <c r="A625" s="224"/>
      <c r="B625" s="224"/>
      <c r="C625" s="224"/>
      <c r="D625" s="224"/>
      <c r="E625" s="224"/>
      <c r="F625" s="224"/>
      <c r="G625" s="224"/>
      <c r="H625" s="224"/>
      <c r="I625" s="224"/>
      <c r="J625" s="224"/>
      <c r="K625" s="224"/>
      <c r="L625" s="224"/>
      <c r="M625" s="224"/>
      <c r="N625" s="224"/>
      <c r="O625" s="224"/>
      <c r="P625" s="224"/>
      <c r="Q625" s="224"/>
      <c r="R625" s="224"/>
      <c r="S625" s="224"/>
      <c r="T625" s="224"/>
      <c r="U625" s="224"/>
      <c r="V625" s="224"/>
      <c r="W625" s="224"/>
      <c r="X625" s="224"/>
      <c r="Y625" s="224"/>
      <c r="Z625" s="224"/>
    </row>
    <row r="626" spans="1:26" ht="15.75" customHeight="1" x14ac:dyDescent="0.25">
      <c r="A626" s="224"/>
      <c r="B626" s="224"/>
      <c r="C626" s="224"/>
      <c r="D626" s="224"/>
      <c r="E626" s="224"/>
      <c r="F626" s="224"/>
      <c r="G626" s="224"/>
      <c r="H626" s="224"/>
      <c r="I626" s="224"/>
      <c r="J626" s="224"/>
      <c r="K626" s="224"/>
      <c r="L626" s="224"/>
      <c r="M626" s="224"/>
      <c r="N626" s="224"/>
      <c r="O626" s="224"/>
      <c r="P626" s="224"/>
      <c r="Q626" s="224"/>
      <c r="R626" s="224"/>
      <c r="S626" s="224"/>
      <c r="T626" s="224"/>
      <c r="U626" s="224"/>
      <c r="V626" s="224"/>
      <c r="W626" s="224"/>
      <c r="X626" s="224"/>
      <c r="Y626" s="224"/>
      <c r="Z626" s="224"/>
    </row>
    <row r="627" spans="1:26" ht="15.75" customHeight="1" x14ac:dyDescent="0.25">
      <c r="A627" s="224"/>
      <c r="B627" s="224"/>
      <c r="C627" s="224"/>
      <c r="D627" s="224"/>
      <c r="E627" s="224"/>
      <c r="F627" s="224"/>
      <c r="G627" s="224"/>
      <c r="H627" s="224"/>
      <c r="I627" s="224"/>
      <c r="J627" s="224"/>
      <c r="K627" s="224"/>
      <c r="L627" s="224"/>
      <c r="M627" s="224"/>
      <c r="N627" s="224"/>
      <c r="O627" s="224"/>
      <c r="P627" s="224"/>
      <c r="Q627" s="224"/>
      <c r="R627" s="224"/>
      <c r="S627" s="224"/>
      <c r="T627" s="224"/>
      <c r="U627" s="224"/>
      <c r="V627" s="224"/>
      <c r="W627" s="224"/>
      <c r="X627" s="224"/>
      <c r="Y627" s="224"/>
      <c r="Z627" s="224"/>
    </row>
    <row r="628" spans="1:26" ht="15.75" customHeight="1" x14ac:dyDescent="0.25">
      <c r="A628" s="224"/>
      <c r="B628" s="224"/>
      <c r="C628" s="224"/>
      <c r="D628" s="224"/>
      <c r="E628" s="224"/>
      <c r="F628" s="224"/>
      <c r="G628" s="224"/>
      <c r="H628" s="224"/>
      <c r="I628" s="224"/>
      <c r="J628" s="224"/>
      <c r="K628" s="224"/>
      <c r="L628" s="224"/>
      <c r="M628" s="224"/>
      <c r="N628" s="224"/>
      <c r="O628" s="224"/>
      <c r="P628" s="224"/>
      <c r="Q628" s="224"/>
      <c r="R628" s="224"/>
      <c r="S628" s="224"/>
      <c r="T628" s="224"/>
      <c r="U628" s="224"/>
      <c r="V628" s="224"/>
      <c r="W628" s="224"/>
      <c r="X628" s="224"/>
      <c r="Y628" s="224"/>
      <c r="Z628" s="224"/>
    </row>
    <row r="629" spans="1:26" ht="15.75" customHeight="1" x14ac:dyDescent="0.25">
      <c r="A629" s="224"/>
      <c r="B629" s="224"/>
      <c r="C629" s="224"/>
      <c r="D629" s="224"/>
      <c r="E629" s="224"/>
      <c r="F629" s="224"/>
      <c r="G629" s="224"/>
      <c r="H629" s="224"/>
      <c r="I629" s="224"/>
      <c r="J629" s="224"/>
      <c r="K629" s="224"/>
      <c r="L629" s="224"/>
      <c r="M629" s="224"/>
      <c r="N629" s="224"/>
      <c r="O629" s="224"/>
      <c r="P629" s="224"/>
      <c r="Q629" s="224"/>
      <c r="R629" s="224"/>
      <c r="S629" s="224"/>
      <c r="T629" s="224"/>
      <c r="U629" s="224"/>
      <c r="V629" s="224"/>
      <c r="W629" s="224"/>
      <c r="X629" s="224"/>
      <c r="Y629" s="224"/>
      <c r="Z629" s="224"/>
    </row>
    <row r="630" spans="1:26" ht="15.75" customHeight="1" x14ac:dyDescent="0.25">
      <c r="A630" s="224"/>
      <c r="B630" s="224"/>
      <c r="C630" s="224"/>
      <c r="D630" s="224"/>
      <c r="E630" s="224"/>
      <c r="F630" s="224"/>
      <c r="G630" s="224"/>
      <c r="H630" s="224"/>
      <c r="I630" s="224"/>
      <c r="J630" s="224"/>
      <c r="K630" s="224"/>
      <c r="L630" s="224"/>
      <c r="M630" s="224"/>
      <c r="N630" s="224"/>
      <c r="O630" s="224"/>
      <c r="P630" s="224"/>
      <c r="Q630" s="224"/>
      <c r="R630" s="224"/>
      <c r="S630" s="224"/>
      <c r="T630" s="224"/>
      <c r="U630" s="224"/>
      <c r="V630" s="224"/>
      <c r="W630" s="224"/>
      <c r="X630" s="224"/>
      <c r="Y630" s="224"/>
      <c r="Z630" s="224"/>
    </row>
    <row r="631" spans="1:26" ht="15.75" customHeight="1" x14ac:dyDescent="0.25">
      <c r="A631" s="224"/>
      <c r="B631" s="224"/>
      <c r="C631" s="224"/>
      <c r="D631" s="224"/>
      <c r="E631" s="224"/>
      <c r="F631" s="224"/>
      <c r="G631" s="224"/>
      <c r="H631" s="224"/>
      <c r="I631" s="224"/>
      <c r="J631" s="224"/>
      <c r="K631" s="224"/>
      <c r="L631" s="224"/>
      <c r="M631" s="224"/>
      <c r="N631" s="224"/>
      <c r="O631" s="224"/>
      <c r="P631" s="224"/>
      <c r="Q631" s="224"/>
      <c r="R631" s="224"/>
      <c r="S631" s="224"/>
      <c r="T631" s="224"/>
      <c r="U631" s="224"/>
      <c r="V631" s="224"/>
      <c r="W631" s="224"/>
      <c r="X631" s="224"/>
      <c r="Y631" s="224"/>
      <c r="Z631" s="224"/>
    </row>
    <row r="632" spans="1:26" ht="15.75" customHeight="1" x14ac:dyDescent="0.25">
      <c r="A632" s="224"/>
      <c r="B632" s="224"/>
      <c r="C632" s="224"/>
      <c r="D632" s="224"/>
      <c r="E632" s="224"/>
      <c r="F632" s="224"/>
      <c r="G632" s="224"/>
      <c r="H632" s="224"/>
      <c r="I632" s="224"/>
      <c r="J632" s="224"/>
      <c r="K632" s="224"/>
      <c r="L632" s="224"/>
      <c r="M632" s="224"/>
      <c r="N632" s="224"/>
      <c r="O632" s="224"/>
      <c r="P632" s="224"/>
      <c r="Q632" s="224"/>
      <c r="R632" s="224"/>
      <c r="S632" s="224"/>
      <c r="T632" s="224"/>
      <c r="U632" s="224"/>
      <c r="V632" s="224"/>
      <c r="W632" s="224"/>
      <c r="X632" s="224"/>
      <c r="Y632" s="224"/>
      <c r="Z632" s="224"/>
    </row>
    <row r="633" spans="1:26" ht="15.75" customHeight="1" x14ac:dyDescent="0.25">
      <c r="A633" s="224"/>
      <c r="B633" s="224"/>
      <c r="C633" s="224"/>
      <c r="D633" s="224"/>
      <c r="E633" s="224"/>
      <c r="F633" s="224"/>
      <c r="G633" s="224"/>
      <c r="H633" s="224"/>
      <c r="I633" s="224"/>
      <c r="J633" s="224"/>
      <c r="K633" s="224"/>
      <c r="L633" s="224"/>
      <c r="M633" s="224"/>
      <c r="N633" s="224"/>
      <c r="O633" s="224"/>
      <c r="P633" s="224"/>
      <c r="Q633" s="224"/>
      <c r="R633" s="224"/>
      <c r="S633" s="224"/>
      <c r="T633" s="224"/>
      <c r="U633" s="224"/>
      <c r="V633" s="224"/>
      <c r="W633" s="224"/>
      <c r="X633" s="224"/>
      <c r="Y633" s="224"/>
      <c r="Z633" s="224"/>
    </row>
    <row r="634" spans="1:26" ht="15.75" customHeight="1" x14ac:dyDescent="0.25">
      <c r="A634" s="224"/>
      <c r="B634" s="224"/>
      <c r="C634" s="224"/>
      <c r="D634" s="224"/>
      <c r="E634" s="224"/>
      <c r="F634" s="224"/>
      <c r="G634" s="224"/>
      <c r="H634" s="224"/>
      <c r="I634" s="224"/>
      <c r="J634" s="224"/>
      <c r="K634" s="224"/>
      <c r="L634" s="224"/>
      <c r="M634" s="224"/>
      <c r="N634" s="224"/>
      <c r="O634" s="224"/>
      <c r="P634" s="224"/>
      <c r="Q634" s="224"/>
      <c r="R634" s="224"/>
      <c r="S634" s="224"/>
      <c r="T634" s="224"/>
      <c r="U634" s="224"/>
      <c r="V634" s="224"/>
      <c r="W634" s="224"/>
      <c r="X634" s="224"/>
      <c r="Y634" s="224"/>
      <c r="Z634" s="224"/>
    </row>
    <row r="635" spans="1:26" ht="15.75" customHeight="1" x14ac:dyDescent="0.25">
      <c r="A635" s="224"/>
      <c r="B635" s="224"/>
      <c r="C635" s="224"/>
      <c r="D635" s="224"/>
      <c r="E635" s="224"/>
      <c r="F635" s="224"/>
      <c r="G635" s="224"/>
      <c r="H635" s="224"/>
      <c r="I635" s="224"/>
      <c r="J635" s="224"/>
      <c r="K635" s="224"/>
      <c r="L635" s="224"/>
      <c r="M635" s="224"/>
      <c r="N635" s="224"/>
      <c r="O635" s="224"/>
      <c r="P635" s="224"/>
      <c r="Q635" s="224"/>
      <c r="R635" s="224"/>
      <c r="S635" s="224"/>
      <c r="T635" s="224"/>
      <c r="U635" s="224"/>
      <c r="V635" s="224"/>
      <c r="W635" s="224"/>
      <c r="X635" s="224"/>
      <c r="Y635" s="224"/>
      <c r="Z635" s="224"/>
    </row>
    <row r="636" spans="1:26" ht="15.75" customHeight="1" x14ac:dyDescent="0.25">
      <c r="A636" s="224"/>
      <c r="B636" s="224"/>
      <c r="C636" s="224"/>
      <c r="D636" s="224"/>
      <c r="E636" s="224"/>
      <c r="F636" s="224"/>
      <c r="G636" s="224"/>
      <c r="H636" s="224"/>
      <c r="I636" s="224"/>
      <c r="J636" s="224"/>
      <c r="K636" s="224"/>
      <c r="L636" s="224"/>
      <c r="M636" s="224"/>
      <c r="N636" s="224"/>
      <c r="O636" s="224"/>
      <c r="P636" s="224"/>
      <c r="Q636" s="224"/>
      <c r="R636" s="224"/>
      <c r="S636" s="224"/>
      <c r="T636" s="224"/>
      <c r="U636" s="224"/>
      <c r="V636" s="224"/>
      <c r="W636" s="224"/>
      <c r="X636" s="224"/>
      <c r="Y636" s="224"/>
      <c r="Z636" s="224"/>
    </row>
    <row r="637" spans="1:26" ht="15.75" customHeight="1" x14ac:dyDescent="0.25">
      <c r="A637" s="224"/>
      <c r="B637" s="224"/>
      <c r="C637" s="224"/>
      <c r="D637" s="224"/>
      <c r="E637" s="224"/>
      <c r="F637" s="224"/>
      <c r="G637" s="224"/>
      <c r="H637" s="224"/>
      <c r="I637" s="224"/>
      <c r="J637" s="224"/>
      <c r="K637" s="224"/>
      <c r="L637" s="224"/>
      <c r="M637" s="224"/>
      <c r="N637" s="224"/>
      <c r="O637" s="224"/>
      <c r="P637" s="224"/>
      <c r="Q637" s="224"/>
      <c r="R637" s="224"/>
      <c r="S637" s="224"/>
      <c r="T637" s="224"/>
      <c r="U637" s="224"/>
      <c r="V637" s="224"/>
      <c r="W637" s="224"/>
      <c r="X637" s="224"/>
      <c r="Y637" s="224"/>
      <c r="Z637" s="224"/>
    </row>
    <row r="638" spans="1:26" ht="15.75" customHeight="1" x14ac:dyDescent="0.25">
      <c r="A638" s="224"/>
      <c r="B638" s="224"/>
      <c r="C638" s="224"/>
      <c r="D638" s="224"/>
      <c r="E638" s="224"/>
      <c r="F638" s="224"/>
      <c r="G638" s="224"/>
      <c r="H638" s="224"/>
      <c r="I638" s="224"/>
      <c r="J638" s="224"/>
      <c r="K638" s="224"/>
      <c r="L638" s="224"/>
      <c r="M638" s="224"/>
      <c r="N638" s="224"/>
      <c r="O638" s="224"/>
      <c r="P638" s="224"/>
      <c r="Q638" s="224"/>
      <c r="R638" s="224"/>
      <c r="S638" s="224"/>
      <c r="T638" s="224"/>
      <c r="U638" s="224"/>
      <c r="V638" s="224"/>
      <c r="W638" s="224"/>
      <c r="X638" s="224"/>
      <c r="Y638" s="224"/>
      <c r="Z638" s="224"/>
    </row>
    <row r="639" spans="1:26" ht="15.75" customHeight="1" x14ac:dyDescent="0.25">
      <c r="A639" s="224"/>
      <c r="B639" s="224"/>
      <c r="C639" s="224"/>
      <c r="D639" s="224"/>
      <c r="E639" s="224"/>
      <c r="F639" s="224"/>
      <c r="G639" s="224"/>
      <c r="H639" s="224"/>
      <c r="I639" s="224"/>
      <c r="J639" s="224"/>
      <c r="K639" s="224"/>
      <c r="L639" s="224"/>
      <c r="M639" s="224"/>
      <c r="N639" s="224"/>
      <c r="O639" s="224"/>
      <c r="P639" s="224"/>
      <c r="Q639" s="224"/>
      <c r="R639" s="224"/>
      <c r="S639" s="224"/>
      <c r="T639" s="224"/>
      <c r="U639" s="224"/>
      <c r="V639" s="224"/>
      <c r="W639" s="224"/>
      <c r="X639" s="224"/>
      <c r="Y639" s="224"/>
      <c r="Z639" s="224"/>
    </row>
    <row r="640" spans="1:26" ht="15.75" customHeight="1" x14ac:dyDescent="0.25">
      <c r="A640" s="224"/>
      <c r="B640" s="224"/>
      <c r="C640" s="224"/>
      <c r="D640" s="224"/>
      <c r="E640" s="224"/>
      <c r="F640" s="224"/>
      <c r="G640" s="224"/>
      <c r="H640" s="224"/>
      <c r="I640" s="224"/>
      <c r="J640" s="224"/>
      <c r="K640" s="224"/>
      <c r="L640" s="224"/>
      <c r="M640" s="224"/>
      <c r="N640" s="224"/>
      <c r="O640" s="224"/>
      <c r="P640" s="224"/>
      <c r="Q640" s="224"/>
      <c r="R640" s="224"/>
      <c r="S640" s="224"/>
      <c r="T640" s="224"/>
      <c r="U640" s="224"/>
      <c r="V640" s="224"/>
      <c r="W640" s="224"/>
      <c r="X640" s="224"/>
      <c r="Y640" s="224"/>
      <c r="Z640" s="224"/>
    </row>
    <row r="641" spans="1:26" ht="15.75" customHeight="1" x14ac:dyDescent="0.25">
      <c r="A641" s="224"/>
      <c r="B641" s="224"/>
      <c r="C641" s="224"/>
      <c r="D641" s="224"/>
      <c r="E641" s="224"/>
      <c r="F641" s="224"/>
      <c r="G641" s="224"/>
      <c r="H641" s="224"/>
      <c r="I641" s="224"/>
      <c r="J641" s="224"/>
      <c r="K641" s="224"/>
      <c r="L641" s="224"/>
      <c r="M641" s="224"/>
      <c r="N641" s="224"/>
      <c r="O641" s="224"/>
      <c r="P641" s="224"/>
      <c r="Q641" s="224"/>
      <c r="R641" s="224"/>
      <c r="S641" s="224"/>
      <c r="T641" s="224"/>
      <c r="U641" s="224"/>
      <c r="V641" s="224"/>
      <c r="W641" s="224"/>
      <c r="X641" s="224"/>
      <c r="Y641" s="224"/>
      <c r="Z641" s="224"/>
    </row>
    <row r="642" spans="1:26" ht="15.75" customHeight="1" x14ac:dyDescent="0.25">
      <c r="A642" s="224"/>
      <c r="B642" s="224"/>
      <c r="C642" s="224"/>
      <c r="D642" s="224"/>
      <c r="E642" s="224"/>
      <c r="F642" s="224"/>
      <c r="G642" s="224"/>
      <c r="H642" s="224"/>
      <c r="I642" s="224"/>
      <c r="J642" s="224"/>
      <c r="K642" s="224"/>
      <c r="L642" s="224"/>
      <c r="M642" s="224"/>
      <c r="N642" s="224"/>
      <c r="O642" s="224"/>
      <c r="P642" s="224"/>
      <c r="Q642" s="224"/>
      <c r="R642" s="224"/>
      <c r="S642" s="224"/>
      <c r="T642" s="224"/>
      <c r="U642" s="224"/>
      <c r="V642" s="224"/>
      <c r="W642" s="224"/>
      <c r="X642" s="224"/>
      <c r="Y642" s="224"/>
      <c r="Z642" s="224"/>
    </row>
    <row r="643" spans="1:26" ht="15.75" customHeight="1" x14ac:dyDescent="0.25">
      <c r="A643" s="224"/>
      <c r="B643" s="224"/>
      <c r="C643" s="224"/>
      <c r="D643" s="224"/>
      <c r="E643" s="224"/>
      <c r="F643" s="224"/>
      <c r="G643" s="224"/>
      <c r="H643" s="224"/>
      <c r="I643" s="224"/>
      <c r="J643" s="224"/>
      <c r="K643" s="224"/>
      <c r="L643" s="224"/>
      <c r="M643" s="224"/>
      <c r="N643" s="224"/>
      <c r="O643" s="224"/>
      <c r="P643" s="224"/>
      <c r="Q643" s="224"/>
      <c r="R643" s="224"/>
      <c r="S643" s="224"/>
      <c r="T643" s="224"/>
      <c r="U643" s="224"/>
      <c r="V643" s="224"/>
      <c r="W643" s="224"/>
      <c r="X643" s="224"/>
      <c r="Y643" s="224"/>
      <c r="Z643" s="224"/>
    </row>
    <row r="644" spans="1:26" ht="15.75" customHeight="1" x14ac:dyDescent="0.25">
      <c r="A644" s="224"/>
      <c r="B644" s="224"/>
      <c r="C644" s="224"/>
      <c r="D644" s="224"/>
      <c r="E644" s="224"/>
      <c r="F644" s="224"/>
      <c r="G644" s="224"/>
      <c r="H644" s="224"/>
      <c r="I644" s="224"/>
      <c r="J644" s="224"/>
      <c r="K644" s="224"/>
      <c r="L644" s="224"/>
      <c r="M644" s="224"/>
      <c r="N644" s="224"/>
      <c r="O644" s="224"/>
      <c r="P644" s="224"/>
      <c r="Q644" s="224"/>
      <c r="R644" s="224"/>
      <c r="S644" s="224"/>
      <c r="T644" s="224"/>
      <c r="U644" s="224"/>
      <c r="V644" s="224"/>
      <c r="W644" s="224"/>
      <c r="X644" s="224"/>
      <c r="Y644" s="224"/>
      <c r="Z644" s="224"/>
    </row>
    <row r="645" spans="1:26" ht="15.75" customHeight="1" x14ac:dyDescent="0.25">
      <c r="A645" s="224"/>
      <c r="B645" s="224"/>
      <c r="C645" s="224"/>
      <c r="D645" s="224"/>
      <c r="E645" s="224"/>
      <c r="F645" s="224"/>
      <c r="G645" s="224"/>
      <c r="H645" s="224"/>
      <c r="I645" s="224"/>
      <c r="J645" s="224"/>
      <c r="K645" s="224"/>
      <c r="L645" s="224"/>
      <c r="M645" s="224"/>
      <c r="N645" s="224"/>
      <c r="O645" s="224"/>
      <c r="P645" s="224"/>
      <c r="Q645" s="224"/>
      <c r="R645" s="224"/>
      <c r="S645" s="224"/>
      <c r="T645" s="224"/>
      <c r="U645" s="224"/>
      <c r="V645" s="224"/>
      <c r="W645" s="224"/>
      <c r="X645" s="224"/>
      <c r="Y645" s="224"/>
      <c r="Z645" s="224"/>
    </row>
    <row r="646" spans="1:26" ht="15.75" customHeight="1" x14ac:dyDescent="0.25">
      <c r="A646" s="224"/>
      <c r="B646" s="224"/>
      <c r="C646" s="224"/>
      <c r="D646" s="224"/>
      <c r="E646" s="224"/>
      <c r="F646" s="224"/>
      <c r="G646" s="224"/>
      <c r="H646" s="224"/>
      <c r="I646" s="224"/>
      <c r="J646" s="224"/>
      <c r="K646" s="224"/>
      <c r="L646" s="224"/>
      <c r="M646" s="224"/>
      <c r="N646" s="224"/>
      <c r="O646" s="224"/>
      <c r="P646" s="224"/>
      <c r="Q646" s="224"/>
      <c r="R646" s="224"/>
      <c r="S646" s="224"/>
      <c r="T646" s="224"/>
      <c r="U646" s="224"/>
      <c r="V646" s="224"/>
      <c r="W646" s="224"/>
      <c r="X646" s="224"/>
      <c r="Y646" s="224"/>
      <c r="Z646" s="224"/>
    </row>
    <row r="647" spans="1:26" ht="15.75" customHeight="1" x14ac:dyDescent="0.25">
      <c r="A647" s="224"/>
      <c r="B647" s="224"/>
      <c r="C647" s="224"/>
      <c r="D647" s="224"/>
      <c r="E647" s="224"/>
      <c r="F647" s="224"/>
      <c r="G647" s="224"/>
      <c r="H647" s="224"/>
      <c r="I647" s="224"/>
      <c r="J647" s="224"/>
      <c r="K647" s="224"/>
      <c r="L647" s="224"/>
      <c r="M647" s="224"/>
      <c r="N647" s="224"/>
      <c r="O647" s="224"/>
      <c r="P647" s="224"/>
      <c r="Q647" s="224"/>
      <c r="R647" s="224"/>
      <c r="S647" s="224"/>
      <c r="T647" s="224"/>
      <c r="U647" s="224"/>
      <c r="V647" s="224"/>
      <c r="W647" s="224"/>
      <c r="X647" s="224"/>
      <c r="Y647" s="224"/>
      <c r="Z647" s="224"/>
    </row>
    <row r="648" spans="1:26" ht="15.75" customHeight="1" x14ac:dyDescent="0.25">
      <c r="A648" s="224"/>
      <c r="B648" s="224"/>
      <c r="C648" s="224"/>
      <c r="D648" s="224"/>
      <c r="E648" s="224"/>
      <c r="F648" s="224"/>
      <c r="G648" s="224"/>
      <c r="H648" s="224"/>
      <c r="I648" s="224"/>
      <c r="J648" s="224"/>
      <c r="K648" s="224"/>
      <c r="L648" s="224"/>
      <c r="M648" s="224"/>
      <c r="N648" s="224"/>
      <c r="O648" s="224"/>
      <c r="P648" s="224"/>
      <c r="Q648" s="224"/>
      <c r="R648" s="224"/>
      <c r="S648" s="224"/>
      <c r="T648" s="224"/>
      <c r="U648" s="224"/>
      <c r="V648" s="224"/>
      <c r="W648" s="224"/>
      <c r="X648" s="224"/>
      <c r="Y648" s="224"/>
      <c r="Z648" s="224"/>
    </row>
    <row r="649" spans="1:26" ht="15.75" customHeight="1" x14ac:dyDescent="0.25">
      <c r="A649" s="224"/>
      <c r="B649" s="224"/>
      <c r="C649" s="224"/>
      <c r="D649" s="224"/>
      <c r="E649" s="224"/>
      <c r="F649" s="224"/>
      <c r="G649" s="224"/>
      <c r="H649" s="224"/>
      <c r="I649" s="224"/>
      <c r="J649" s="224"/>
      <c r="K649" s="224"/>
      <c r="L649" s="224"/>
      <c r="M649" s="224"/>
      <c r="N649" s="224"/>
      <c r="O649" s="224"/>
      <c r="P649" s="224"/>
      <c r="Q649" s="224"/>
      <c r="R649" s="224"/>
      <c r="S649" s="224"/>
      <c r="T649" s="224"/>
      <c r="U649" s="224"/>
      <c r="V649" s="224"/>
      <c r="W649" s="224"/>
      <c r="X649" s="224"/>
      <c r="Y649" s="224"/>
      <c r="Z649" s="224"/>
    </row>
    <row r="650" spans="1:26" ht="15.75" customHeight="1" x14ac:dyDescent="0.25">
      <c r="A650" s="224"/>
      <c r="B650" s="224"/>
      <c r="C650" s="224"/>
      <c r="D650" s="224"/>
      <c r="E650" s="224"/>
      <c r="F650" s="224"/>
      <c r="G650" s="224"/>
      <c r="H650" s="224"/>
      <c r="I650" s="224"/>
      <c r="J650" s="224"/>
      <c r="K650" s="224"/>
      <c r="L650" s="224"/>
      <c r="M650" s="224"/>
      <c r="N650" s="224"/>
      <c r="O650" s="224"/>
      <c r="P650" s="224"/>
      <c r="Q650" s="224"/>
      <c r="R650" s="224"/>
      <c r="S650" s="224"/>
      <c r="T650" s="224"/>
      <c r="U650" s="224"/>
      <c r="V650" s="224"/>
      <c r="W650" s="224"/>
      <c r="X650" s="224"/>
      <c r="Y650" s="224"/>
      <c r="Z650" s="224"/>
    </row>
    <row r="651" spans="1:26" ht="15.75" customHeight="1" x14ac:dyDescent="0.25">
      <c r="A651" s="224"/>
      <c r="B651" s="224"/>
      <c r="C651" s="224"/>
      <c r="D651" s="224"/>
      <c r="E651" s="224"/>
      <c r="F651" s="224"/>
      <c r="G651" s="224"/>
      <c r="H651" s="224"/>
      <c r="I651" s="224"/>
      <c r="J651" s="224"/>
      <c r="K651" s="224"/>
      <c r="L651" s="224"/>
      <c r="M651" s="224"/>
      <c r="N651" s="224"/>
      <c r="O651" s="224"/>
      <c r="P651" s="224"/>
      <c r="Q651" s="224"/>
      <c r="R651" s="224"/>
      <c r="S651" s="224"/>
      <c r="T651" s="224"/>
      <c r="U651" s="224"/>
      <c r="V651" s="224"/>
      <c r="W651" s="224"/>
      <c r="X651" s="224"/>
      <c r="Y651" s="224"/>
      <c r="Z651" s="224"/>
    </row>
    <row r="652" spans="1:26" ht="15.75" customHeight="1" x14ac:dyDescent="0.25">
      <c r="A652" s="224"/>
      <c r="B652" s="224"/>
      <c r="C652" s="224"/>
      <c r="D652" s="224"/>
      <c r="E652" s="224"/>
      <c r="F652" s="224"/>
      <c r="G652" s="224"/>
      <c r="H652" s="224"/>
      <c r="I652" s="224"/>
      <c r="J652" s="224"/>
      <c r="K652" s="224"/>
      <c r="L652" s="224"/>
      <c r="M652" s="224"/>
      <c r="N652" s="224"/>
      <c r="O652" s="224"/>
      <c r="P652" s="224"/>
      <c r="Q652" s="224"/>
      <c r="R652" s="224"/>
      <c r="S652" s="224"/>
      <c r="T652" s="224"/>
      <c r="U652" s="224"/>
      <c r="V652" s="224"/>
      <c r="W652" s="224"/>
      <c r="X652" s="224"/>
      <c r="Y652" s="224"/>
      <c r="Z652" s="224"/>
    </row>
    <row r="653" spans="1:26" ht="15.75" customHeight="1" x14ac:dyDescent="0.25">
      <c r="A653" s="224"/>
      <c r="B653" s="224"/>
      <c r="C653" s="224"/>
      <c r="D653" s="224"/>
      <c r="E653" s="224"/>
      <c r="F653" s="224"/>
      <c r="G653" s="224"/>
      <c r="H653" s="224"/>
      <c r="I653" s="224"/>
      <c r="J653" s="224"/>
      <c r="K653" s="224"/>
      <c r="L653" s="224"/>
      <c r="M653" s="224"/>
      <c r="N653" s="224"/>
      <c r="O653" s="224"/>
      <c r="P653" s="224"/>
      <c r="Q653" s="224"/>
      <c r="R653" s="224"/>
      <c r="S653" s="224"/>
      <c r="T653" s="224"/>
      <c r="U653" s="224"/>
      <c r="V653" s="224"/>
      <c r="W653" s="224"/>
      <c r="X653" s="224"/>
      <c r="Y653" s="224"/>
      <c r="Z653" s="224"/>
    </row>
    <row r="654" spans="1:26" ht="15.75" customHeight="1" x14ac:dyDescent="0.25">
      <c r="A654" s="224"/>
      <c r="B654" s="224"/>
      <c r="C654" s="224"/>
      <c r="D654" s="224"/>
      <c r="E654" s="224"/>
      <c r="F654" s="224"/>
      <c r="G654" s="224"/>
      <c r="H654" s="224"/>
      <c r="I654" s="224"/>
      <c r="J654" s="224"/>
      <c r="K654" s="224"/>
      <c r="L654" s="224"/>
      <c r="M654" s="224"/>
      <c r="N654" s="224"/>
      <c r="O654" s="224"/>
      <c r="P654" s="224"/>
      <c r="Q654" s="224"/>
      <c r="R654" s="224"/>
      <c r="S654" s="224"/>
      <c r="T654" s="224"/>
      <c r="U654" s="224"/>
      <c r="V654" s="224"/>
      <c r="W654" s="224"/>
      <c r="X654" s="224"/>
      <c r="Y654" s="224"/>
      <c r="Z654" s="224"/>
    </row>
    <row r="655" spans="1:26" ht="15.75" customHeight="1" x14ac:dyDescent="0.25">
      <c r="A655" s="224"/>
      <c r="B655" s="224"/>
      <c r="C655" s="224"/>
      <c r="D655" s="224"/>
      <c r="E655" s="224"/>
      <c r="F655" s="224"/>
      <c r="G655" s="224"/>
      <c r="H655" s="224"/>
      <c r="I655" s="224"/>
      <c r="J655" s="224"/>
      <c r="K655" s="224"/>
      <c r="L655" s="224"/>
      <c r="M655" s="224"/>
      <c r="N655" s="224"/>
      <c r="O655" s="224"/>
      <c r="P655" s="224"/>
      <c r="Q655" s="224"/>
      <c r="R655" s="224"/>
      <c r="S655" s="224"/>
      <c r="T655" s="224"/>
      <c r="U655" s="224"/>
      <c r="V655" s="224"/>
      <c r="W655" s="224"/>
      <c r="X655" s="224"/>
      <c r="Y655" s="224"/>
      <c r="Z655" s="224"/>
    </row>
    <row r="656" spans="1:26" ht="15.75" customHeight="1" x14ac:dyDescent="0.25">
      <c r="A656" s="224"/>
      <c r="B656" s="224"/>
      <c r="C656" s="224"/>
      <c r="D656" s="224"/>
      <c r="E656" s="224"/>
      <c r="F656" s="224"/>
      <c r="G656" s="224"/>
      <c r="H656" s="224"/>
      <c r="I656" s="224"/>
      <c r="J656" s="224"/>
      <c r="K656" s="224"/>
      <c r="L656" s="224"/>
      <c r="M656" s="224"/>
      <c r="N656" s="224"/>
      <c r="O656" s="224"/>
      <c r="P656" s="224"/>
      <c r="Q656" s="224"/>
      <c r="R656" s="224"/>
      <c r="S656" s="224"/>
      <c r="T656" s="224"/>
      <c r="U656" s="224"/>
      <c r="V656" s="224"/>
      <c r="W656" s="224"/>
      <c r="X656" s="224"/>
      <c r="Y656" s="224"/>
      <c r="Z656" s="224"/>
    </row>
    <row r="657" spans="1:26" ht="15.75" customHeight="1" x14ac:dyDescent="0.25">
      <c r="A657" s="224"/>
      <c r="B657" s="224"/>
      <c r="C657" s="224"/>
      <c r="D657" s="224"/>
      <c r="E657" s="224"/>
      <c r="F657" s="224"/>
      <c r="G657" s="224"/>
      <c r="H657" s="224"/>
      <c r="I657" s="224"/>
      <c r="J657" s="224"/>
      <c r="K657" s="224"/>
      <c r="L657" s="224"/>
      <c r="M657" s="224"/>
      <c r="N657" s="224"/>
      <c r="O657" s="224"/>
      <c r="P657" s="224"/>
      <c r="Q657" s="224"/>
      <c r="R657" s="224"/>
      <c r="S657" s="224"/>
      <c r="T657" s="224"/>
      <c r="U657" s="224"/>
      <c r="V657" s="224"/>
      <c r="W657" s="224"/>
      <c r="X657" s="224"/>
      <c r="Y657" s="224"/>
      <c r="Z657" s="224"/>
    </row>
    <row r="658" spans="1:26" ht="15.75" customHeight="1" x14ac:dyDescent="0.25">
      <c r="A658" s="224"/>
      <c r="B658" s="224"/>
      <c r="C658" s="224"/>
      <c r="D658" s="224"/>
      <c r="E658" s="224"/>
      <c r="F658" s="224"/>
      <c r="G658" s="224"/>
      <c r="H658" s="224"/>
      <c r="I658" s="224"/>
      <c r="J658" s="224"/>
      <c r="K658" s="224"/>
      <c r="L658" s="224"/>
      <c r="M658" s="224"/>
      <c r="N658" s="224"/>
      <c r="O658" s="224"/>
      <c r="P658" s="224"/>
      <c r="Q658" s="224"/>
      <c r="R658" s="224"/>
      <c r="S658" s="224"/>
      <c r="T658" s="224"/>
      <c r="U658" s="224"/>
      <c r="V658" s="224"/>
      <c r="W658" s="224"/>
      <c r="X658" s="224"/>
      <c r="Y658" s="224"/>
      <c r="Z658" s="224"/>
    </row>
    <row r="659" spans="1:26" ht="15.75" customHeight="1" x14ac:dyDescent="0.25">
      <c r="A659" s="224"/>
      <c r="B659" s="224"/>
      <c r="C659" s="224"/>
      <c r="D659" s="224"/>
      <c r="E659" s="224"/>
      <c r="F659" s="224"/>
      <c r="G659" s="224"/>
      <c r="H659" s="224"/>
      <c r="I659" s="224"/>
      <c r="J659" s="224"/>
      <c r="K659" s="224"/>
      <c r="L659" s="224"/>
      <c r="M659" s="224"/>
      <c r="N659" s="224"/>
      <c r="O659" s="224"/>
      <c r="P659" s="224"/>
      <c r="Q659" s="224"/>
      <c r="R659" s="224"/>
      <c r="S659" s="224"/>
      <c r="T659" s="224"/>
      <c r="U659" s="224"/>
      <c r="V659" s="224"/>
      <c r="W659" s="224"/>
      <c r="X659" s="224"/>
      <c r="Y659" s="224"/>
      <c r="Z659" s="224"/>
    </row>
    <row r="660" spans="1:26" ht="15.75" customHeight="1" x14ac:dyDescent="0.25">
      <c r="A660" s="224"/>
      <c r="B660" s="224"/>
      <c r="C660" s="224"/>
      <c r="D660" s="224"/>
      <c r="E660" s="224"/>
      <c r="F660" s="224"/>
      <c r="G660" s="224"/>
      <c r="H660" s="224"/>
      <c r="I660" s="224"/>
      <c r="J660" s="224"/>
      <c r="K660" s="224"/>
      <c r="L660" s="224"/>
      <c r="M660" s="224"/>
      <c r="N660" s="224"/>
      <c r="O660" s="224"/>
      <c r="P660" s="224"/>
      <c r="Q660" s="224"/>
      <c r="R660" s="224"/>
      <c r="S660" s="224"/>
      <c r="T660" s="224"/>
      <c r="U660" s="224"/>
      <c r="V660" s="224"/>
      <c r="W660" s="224"/>
      <c r="X660" s="224"/>
      <c r="Y660" s="224"/>
      <c r="Z660" s="224"/>
    </row>
    <row r="661" spans="1:26" ht="15.75" customHeight="1" x14ac:dyDescent="0.25">
      <c r="A661" s="224"/>
      <c r="B661" s="224"/>
      <c r="C661" s="224"/>
      <c r="D661" s="224"/>
      <c r="E661" s="224"/>
      <c r="F661" s="224"/>
      <c r="G661" s="224"/>
      <c r="H661" s="224"/>
      <c r="I661" s="224"/>
      <c r="J661" s="224"/>
      <c r="K661" s="224"/>
      <c r="L661" s="224"/>
      <c r="M661" s="224"/>
      <c r="N661" s="224"/>
      <c r="O661" s="224"/>
      <c r="P661" s="224"/>
      <c r="Q661" s="224"/>
      <c r="R661" s="224"/>
      <c r="S661" s="224"/>
      <c r="T661" s="224"/>
      <c r="U661" s="224"/>
      <c r="V661" s="224"/>
      <c r="W661" s="224"/>
      <c r="X661" s="224"/>
      <c r="Y661" s="224"/>
      <c r="Z661" s="224"/>
    </row>
    <row r="662" spans="1:26" ht="15.75" customHeight="1" x14ac:dyDescent="0.25">
      <c r="A662" s="224"/>
      <c r="B662" s="224"/>
      <c r="C662" s="224"/>
      <c r="D662" s="224"/>
      <c r="E662" s="224"/>
      <c r="F662" s="224"/>
      <c r="G662" s="224"/>
      <c r="H662" s="224"/>
      <c r="I662" s="224"/>
      <c r="J662" s="224"/>
      <c r="K662" s="224"/>
      <c r="L662" s="224"/>
      <c r="M662" s="224"/>
      <c r="N662" s="224"/>
      <c r="O662" s="224"/>
      <c r="P662" s="224"/>
      <c r="Q662" s="224"/>
      <c r="R662" s="224"/>
      <c r="S662" s="224"/>
      <c r="T662" s="224"/>
      <c r="U662" s="224"/>
      <c r="V662" s="224"/>
      <c r="W662" s="224"/>
      <c r="X662" s="224"/>
      <c r="Y662" s="224"/>
      <c r="Z662" s="224"/>
    </row>
    <row r="663" spans="1:26" ht="15.75" customHeight="1" x14ac:dyDescent="0.25">
      <c r="A663" s="224"/>
      <c r="B663" s="224"/>
      <c r="C663" s="224"/>
      <c r="D663" s="224"/>
      <c r="E663" s="224"/>
      <c r="F663" s="224"/>
      <c r="G663" s="224"/>
      <c r="H663" s="224"/>
      <c r="I663" s="224"/>
      <c r="J663" s="224"/>
      <c r="K663" s="224"/>
      <c r="L663" s="224"/>
      <c r="M663" s="224"/>
      <c r="N663" s="224"/>
      <c r="O663" s="224"/>
      <c r="P663" s="224"/>
      <c r="Q663" s="224"/>
      <c r="R663" s="224"/>
      <c r="S663" s="224"/>
      <c r="T663" s="224"/>
      <c r="U663" s="224"/>
      <c r="V663" s="224"/>
      <c r="W663" s="224"/>
      <c r="X663" s="224"/>
      <c r="Y663" s="224"/>
      <c r="Z663" s="224"/>
    </row>
    <row r="664" spans="1:26" ht="15.75" customHeight="1" x14ac:dyDescent="0.25">
      <c r="A664" s="224"/>
      <c r="B664" s="224"/>
      <c r="C664" s="224"/>
      <c r="D664" s="224"/>
      <c r="E664" s="224"/>
      <c r="F664" s="224"/>
      <c r="G664" s="224"/>
      <c r="H664" s="224"/>
      <c r="I664" s="224"/>
      <c r="J664" s="224"/>
      <c r="K664" s="224"/>
      <c r="L664" s="224"/>
      <c r="M664" s="224"/>
      <c r="N664" s="224"/>
      <c r="O664" s="224"/>
      <c r="P664" s="224"/>
      <c r="Q664" s="224"/>
      <c r="R664" s="224"/>
      <c r="S664" s="224"/>
      <c r="T664" s="224"/>
      <c r="U664" s="224"/>
      <c r="V664" s="224"/>
      <c r="W664" s="224"/>
      <c r="X664" s="224"/>
      <c r="Y664" s="224"/>
      <c r="Z664" s="224"/>
    </row>
    <row r="665" spans="1:26" ht="15.75" customHeight="1" x14ac:dyDescent="0.25">
      <c r="A665" s="224"/>
      <c r="B665" s="224"/>
      <c r="C665" s="224"/>
      <c r="D665" s="224"/>
      <c r="E665" s="224"/>
      <c r="F665" s="224"/>
      <c r="G665" s="224"/>
      <c r="H665" s="224"/>
      <c r="I665" s="224"/>
      <c r="J665" s="224"/>
      <c r="K665" s="224"/>
      <c r="L665" s="224"/>
      <c r="M665" s="224"/>
      <c r="N665" s="224"/>
      <c r="O665" s="224"/>
      <c r="P665" s="224"/>
      <c r="Q665" s="224"/>
      <c r="R665" s="224"/>
      <c r="S665" s="224"/>
      <c r="T665" s="224"/>
      <c r="U665" s="224"/>
      <c r="V665" s="224"/>
      <c r="W665" s="224"/>
      <c r="X665" s="224"/>
      <c r="Y665" s="224"/>
      <c r="Z665" s="224"/>
    </row>
    <row r="666" spans="1:26" ht="15.75" customHeight="1" x14ac:dyDescent="0.25">
      <c r="A666" s="224"/>
      <c r="B666" s="224"/>
      <c r="C666" s="224"/>
      <c r="D666" s="224"/>
      <c r="E666" s="224"/>
      <c r="F666" s="224"/>
      <c r="G666" s="224"/>
      <c r="H666" s="224"/>
      <c r="I666" s="224"/>
      <c r="J666" s="224"/>
      <c r="K666" s="224"/>
      <c r="L666" s="224"/>
      <c r="M666" s="224"/>
      <c r="N666" s="224"/>
      <c r="O666" s="224"/>
      <c r="P666" s="224"/>
      <c r="Q666" s="224"/>
      <c r="R666" s="224"/>
      <c r="S666" s="224"/>
      <c r="T666" s="224"/>
      <c r="U666" s="224"/>
      <c r="V666" s="224"/>
      <c r="W666" s="224"/>
      <c r="X666" s="224"/>
      <c r="Y666" s="224"/>
      <c r="Z666" s="224"/>
    </row>
    <row r="667" spans="1:26" ht="15.75" customHeight="1" x14ac:dyDescent="0.25">
      <c r="A667" s="224"/>
      <c r="B667" s="224"/>
      <c r="C667" s="224"/>
      <c r="D667" s="224"/>
      <c r="E667" s="224"/>
      <c r="F667" s="224"/>
      <c r="G667" s="224"/>
      <c r="H667" s="224"/>
      <c r="I667" s="224"/>
      <c r="J667" s="224"/>
      <c r="K667" s="224"/>
      <c r="L667" s="224"/>
      <c r="M667" s="224"/>
      <c r="N667" s="224"/>
      <c r="O667" s="224"/>
      <c r="P667" s="224"/>
      <c r="Q667" s="224"/>
      <c r="R667" s="224"/>
      <c r="S667" s="224"/>
      <c r="T667" s="224"/>
      <c r="U667" s="224"/>
      <c r="V667" s="224"/>
      <c r="W667" s="224"/>
      <c r="X667" s="224"/>
      <c r="Y667" s="224"/>
      <c r="Z667" s="224"/>
    </row>
    <row r="668" spans="1:26" ht="15.75" customHeight="1" x14ac:dyDescent="0.25">
      <c r="A668" s="224"/>
      <c r="B668" s="224"/>
      <c r="C668" s="224"/>
      <c r="D668" s="224"/>
      <c r="E668" s="224"/>
      <c r="F668" s="224"/>
      <c r="G668" s="224"/>
      <c r="H668" s="224"/>
      <c r="I668" s="224"/>
      <c r="J668" s="224"/>
      <c r="K668" s="224"/>
      <c r="L668" s="224"/>
      <c r="M668" s="224"/>
      <c r="N668" s="224"/>
      <c r="O668" s="224"/>
      <c r="P668" s="224"/>
      <c r="Q668" s="224"/>
      <c r="R668" s="224"/>
      <c r="S668" s="224"/>
      <c r="T668" s="224"/>
      <c r="U668" s="224"/>
      <c r="V668" s="224"/>
      <c r="W668" s="224"/>
      <c r="X668" s="224"/>
      <c r="Y668" s="224"/>
      <c r="Z668" s="224"/>
    </row>
    <row r="669" spans="1:26" ht="15.75" customHeight="1" x14ac:dyDescent="0.25">
      <c r="A669" s="224"/>
      <c r="B669" s="224"/>
      <c r="C669" s="224"/>
      <c r="D669" s="224"/>
      <c r="E669" s="224"/>
      <c r="F669" s="224"/>
      <c r="G669" s="224"/>
      <c r="H669" s="224"/>
      <c r="I669" s="224"/>
      <c r="J669" s="224"/>
      <c r="K669" s="224"/>
      <c r="L669" s="224"/>
      <c r="M669" s="224"/>
      <c r="N669" s="224"/>
      <c r="O669" s="224"/>
      <c r="P669" s="224"/>
      <c r="Q669" s="224"/>
      <c r="R669" s="224"/>
      <c r="S669" s="224"/>
      <c r="T669" s="224"/>
      <c r="U669" s="224"/>
      <c r="V669" s="224"/>
      <c r="W669" s="224"/>
      <c r="X669" s="224"/>
      <c r="Y669" s="224"/>
      <c r="Z669" s="224"/>
    </row>
    <row r="670" spans="1:26" ht="15.75" customHeight="1" x14ac:dyDescent="0.25">
      <c r="A670" s="224"/>
      <c r="B670" s="224"/>
      <c r="C670" s="224"/>
      <c r="D670" s="224"/>
      <c r="E670" s="224"/>
      <c r="F670" s="224"/>
      <c r="G670" s="224"/>
      <c r="H670" s="224"/>
      <c r="I670" s="224"/>
      <c r="J670" s="224"/>
      <c r="K670" s="224"/>
      <c r="L670" s="224"/>
      <c r="M670" s="224"/>
      <c r="N670" s="224"/>
      <c r="O670" s="224"/>
      <c r="P670" s="224"/>
      <c r="Q670" s="224"/>
      <c r="R670" s="224"/>
      <c r="S670" s="224"/>
      <c r="T670" s="224"/>
      <c r="U670" s="224"/>
      <c r="V670" s="224"/>
      <c r="W670" s="224"/>
      <c r="X670" s="224"/>
      <c r="Y670" s="224"/>
      <c r="Z670" s="224"/>
    </row>
    <row r="671" spans="1:26" ht="15.75" customHeight="1" x14ac:dyDescent="0.25">
      <c r="A671" s="224"/>
      <c r="B671" s="224"/>
      <c r="C671" s="224"/>
      <c r="D671" s="224"/>
      <c r="E671" s="224"/>
      <c r="F671" s="224"/>
      <c r="G671" s="224"/>
      <c r="H671" s="224"/>
      <c r="I671" s="224"/>
      <c r="J671" s="224"/>
      <c r="K671" s="224"/>
      <c r="L671" s="224"/>
      <c r="M671" s="224"/>
      <c r="N671" s="224"/>
      <c r="O671" s="224"/>
      <c r="P671" s="224"/>
      <c r="Q671" s="224"/>
      <c r="R671" s="224"/>
      <c r="S671" s="224"/>
      <c r="T671" s="224"/>
      <c r="U671" s="224"/>
      <c r="V671" s="224"/>
      <c r="W671" s="224"/>
      <c r="X671" s="224"/>
      <c r="Y671" s="224"/>
      <c r="Z671" s="224"/>
    </row>
    <row r="672" spans="1:26" ht="15.75" customHeight="1" x14ac:dyDescent="0.25">
      <c r="A672" s="224"/>
      <c r="B672" s="224"/>
      <c r="C672" s="224"/>
      <c r="D672" s="224"/>
      <c r="E672" s="224"/>
      <c r="F672" s="224"/>
      <c r="G672" s="224"/>
      <c r="H672" s="224"/>
      <c r="I672" s="224"/>
      <c r="J672" s="224"/>
      <c r="K672" s="224"/>
      <c r="L672" s="224"/>
      <c r="M672" s="224"/>
      <c r="N672" s="224"/>
      <c r="O672" s="224"/>
      <c r="P672" s="224"/>
      <c r="Q672" s="224"/>
      <c r="R672" s="224"/>
      <c r="S672" s="224"/>
      <c r="T672" s="224"/>
      <c r="U672" s="224"/>
      <c r="V672" s="224"/>
      <c r="W672" s="224"/>
      <c r="X672" s="224"/>
      <c r="Y672" s="224"/>
      <c r="Z672" s="224"/>
    </row>
    <row r="673" spans="1:26" ht="15.75" customHeight="1" x14ac:dyDescent="0.25">
      <c r="A673" s="224"/>
      <c r="B673" s="224"/>
      <c r="C673" s="224"/>
      <c r="D673" s="224"/>
      <c r="E673" s="224"/>
      <c r="F673" s="224"/>
      <c r="G673" s="224"/>
      <c r="H673" s="224"/>
      <c r="I673" s="224"/>
      <c r="J673" s="224"/>
      <c r="K673" s="224"/>
      <c r="L673" s="224"/>
      <c r="M673" s="224"/>
      <c r="N673" s="224"/>
      <c r="O673" s="224"/>
      <c r="P673" s="224"/>
      <c r="Q673" s="224"/>
      <c r="R673" s="224"/>
      <c r="S673" s="224"/>
      <c r="T673" s="224"/>
      <c r="U673" s="224"/>
      <c r="V673" s="224"/>
      <c r="W673" s="224"/>
      <c r="X673" s="224"/>
      <c r="Y673" s="224"/>
      <c r="Z673" s="224"/>
    </row>
    <row r="674" spans="1:26" ht="15.75" customHeight="1" x14ac:dyDescent="0.25">
      <c r="A674" s="224"/>
      <c r="B674" s="224"/>
      <c r="C674" s="224"/>
      <c r="D674" s="224"/>
      <c r="E674" s="224"/>
      <c r="F674" s="224"/>
      <c r="G674" s="224"/>
      <c r="H674" s="224"/>
      <c r="I674" s="224"/>
      <c r="J674" s="224"/>
      <c r="K674" s="224"/>
      <c r="L674" s="224"/>
      <c r="M674" s="224"/>
      <c r="N674" s="224"/>
      <c r="O674" s="224"/>
      <c r="P674" s="224"/>
      <c r="Q674" s="224"/>
      <c r="R674" s="224"/>
      <c r="S674" s="224"/>
      <c r="T674" s="224"/>
      <c r="U674" s="224"/>
      <c r="V674" s="224"/>
      <c r="W674" s="224"/>
      <c r="X674" s="224"/>
      <c r="Y674" s="224"/>
      <c r="Z674" s="224"/>
    </row>
    <row r="675" spans="1:26" ht="15.75" customHeight="1" x14ac:dyDescent="0.25">
      <c r="A675" s="224"/>
      <c r="B675" s="224"/>
      <c r="C675" s="224"/>
      <c r="D675" s="224"/>
      <c r="E675" s="224"/>
      <c r="F675" s="224"/>
      <c r="G675" s="224"/>
      <c r="H675" s="224"/>
      <c r="I675" s="224"/>
      <c r="J675" s="224"/>
      <c r="K675" s="224"/>
      <c r="L675" s="224"/>
      <c r="M675" s="224"/>
      <c r="N675" s="224"/>
      <c r="O675" s="224"/>
      <c r="P675" s="224"/>
      <c r="Q675" s="224"/>
      <c r="R675" s="224"/>
      <c r="S675" s="224"/>
      <c r="T675" s="224"/>
      <c r="U675" s="224"/>
      <c r="V675" s="224"/>
      <c r="W675" s="224"/>
      <c r="X675" s="224"/>
      <c r="Y675" s="224"/>
      <c r="Z675" s="224"/>
    </row>
    <row r="676" spans="1:26" ht="15.75" customHeight="1" x14ac:dyDescent="0.25">
      <c r="A676" s="224"/>
      <c r="B676" s="224"/>
      <c r="C676" s="224"/>
      <c r="D676" s="224"/>
      <c r="E676" s="224"/>
      <c r="F676" s="224"/>
      <c r="G676" s="224"/>
      <c r="H676" s="224"/>
      <c r="I676" s="224"/>
      <c r="J676" s="224"/>
      <c r="K676" s="224"/>
      <c r="L676" s="224"/>
      <c r="M676" s="224"/>
      <c r="N676" s="224"/>
      <c r="O676" s="224"/>
      <c r="P676" s="224"/>
      <c r="Q676" s="224"/>
      <c r="R676" s="224"/>
      <c r="S676" s="224"/>
      <c r="T676" s="224"/>
      <c r="U676" s="224"/>
      <c r="V676" s="224"/>
      <c r="W676" s="224"/>
      <c r="X676" s="224"/>
      <c r="Y676" s="224"/>
      <c r="Z676" s="224"/>
    </row>
    <row r="677" spans="1:26" ht="15.75" customHeight="1" x14ac:dyDescent="0.25">
      <c r="A677" s="224"/>
      <c r="B677" s="224"/>
      <c r="C677" s="224"/>
      <c r="D677" s="224"/>
      <c r="E677" s="224"/>
      <c r="F677" s="224"/>
      <c r="G677" s="224"/>
      <c r="H677" s="224"/>
      <c r="I677" s="224"/>
      <c r="J677" s="224"/>
      <c r="K677" s="224"/>
      <c r="L677" s="224"/>
      <c r="M677" s="224"/>
      <c r="N677" s="224"/>
      <c r="O677" s="224"/>
      <c r="P677" s="224"/>
      <c r="Q677" s="224"/>
      <c r="R677" s="224"/>
      <c r="S677" s="224"/>
      <c r="T677" s="224"/>
      <c r="U677" s="224"/>
      <c r="V677" s="224"/>
      <c r="W677" s="224"/>
      <c r="X677" s="224"/>
      <c r="Y677" s="224"/>
      <c r="Z677" s="224"/>
    </row>
    <row r="678" spans="1:26" ht="15.75" customHeight="1" x14ac:dyDescent="0.25">
      <c r="A678" s="224"/>
      <c r="B678" s="224"/>
      <c r="C678" s="224"/>
      <c r="D678" s="224"/>
      <c r="E678" s="224"/>
      <c r="F678" s="224"/>
      <c r="G678" s="224"/>
      <c r="H678" s="224"/>
      <c r="I678" s="224"/>
      <c r="J678" s="224"/>
      <c r="K678" s="224"/>
      <c r="L678" s="224"/>
      <c r="M678" s="224"/>
      <c r="N678" s="224"/>
      <c r="O678" s="224"/>
      <c r="P678" s="224"/>
      <c r="Q678" s="224"/>
      <c r="R678" s="224"/>
      <c r="S678" s="224"/>
      <c r="T678" s="224"/>
      <c r="U678" s="224"/>
      <c r="V678" s="224"/>
      <c r="W678" s="224"/>
      <c r="X678" s="224"/>
      <c r="Y678" s="224"/>
      <c r="Z678" s="224"/>
    </row>
    <row r="679" spans="1:26" ht="15.75" customHeight="1" x14ac:dyDescent="0.25">
      <c r="A679" s="224"/>
      <c r="B679" s="224"/>
      <c r="C679" s="224"/>
      <c r="D679" s="224"/>
      <c r="E679" s="224"/>
      <c r="F679" s="224"/>
      <c r="G679" s="224"/>
      <c r="H679" s="224"/>
      <c r="I679" s="224"/>
      <c r="J679" s="224"/>
      <c r="K679" s="224"/>
      <c r="L679" s="224"/>
      <c r="M679" s="224"/>
      <c r="N679" s="224"/>
      <c r="O679" s="224"/>
      <c r="P679" s="224"/>
      <c r="Q679" s="224"/>
      <c r="R679" s="224"/>
      <c r="S679" s="224"/>
      <c r="T679" s="224"/>
      <c r="U679" s="224"/>
      <c r="V679" s="224"/>
      <c r="W679" s="224"/>
      <c r="X679" s="224"/>
      <c r="Y679" s="224"/>
      <c r="Z679" s="224"/>
    </row>
    <row r="680" spans="1:26" ht="15.75" customHeight="1" x14ac:dyDescent="0.25">
      <c r="A680" s="224"/>
      <c r="B680" s="224"/>
      <c r="C680" s="224"/>
      <c r="D680" s="224"/>
      <c r="E680" s="224"/>
      <c r="F680" s="224"/>
      <c r="G680" s="224"/>
      <c r="H680" s="224"/>
      <c r="I680" s="224"/>
      <c r="J680" s="224"/>
      <c r="K680" s="224"/>
      <c r="L680" s="224"/>
      <c r="M680" s="224"/>
      <c r="N680" s="224"/>
      <c r="O680" s="224"/>
      <c r="P680" s="224"/>
      <c r="Q680" s="224"/>
      <c r="R680" s="224"/>
      <c r="S680" s="224"/>
      <c r="T680" s="224"/>
      <c r="U680" s="224"/>
      <c r="V680" s="224"/>
      <c r="W680" s="224"/>
      <c r="X680" s="224"/>
      <c r="Y680" s="224"/>
      <c r="Z680" s="224"/>
    </row>
    <row r="681" spans="1:26" ht="15.75" customHeight="1" x14ac:dyDescent="0.25">
      <c r="A681" s="224"/>
      <c r="B681" s="224"/>
      <c r="C681" s="224"/>
      <c r="D681" s="224"/>
      <c r="E681" s="224"/>
      <c r="F681" s="224"/>
      <c r="G681" s="224"/>
      <c r="H681" s="224"/>
      <c r="I681" s="224"/>
      <c r="J681" s="224"/>
      <c r="K681" s="224"/>
      <c r="L681" s="224"/>
      <c r="M681" s="224"/>
      <c r="N681" s="224"/>
      <c r="O681" s="224"/>
      <c r="P681" s="224"/>
      <c r="Q681" s="224"/>
      <c r="R681" s="224"/>
      <c r="S681" s="224"/>
      <c r="T681" s="224"/>
      <c r="U681" s="224"/>
      <c r="V681" s="224"/>
      <c r="W681" s="224"/>
      <c r="X681" s="224"/>
      <c r="Y681" s="224"/>
      <c r="Z681" s="224"/>
    </row>
    <row r="682" spans="1:26" ht="15.75" customHeight="1" x14ac:dyDescent="0.25">
      <c r="A682" s="224"/>
      <c r="B682" s="224"/>
      <c r="C682" s="224"/>
      <c r="D682" s="224"/>
      <c r="E682" s="224"/>
      <c r="F682" s="224"/>
      <c r="G682" s="224"/>
      <c r="H682" s="224"/>
      <c r="I682" s="224"/>
      <c r="J682" s="224"/>
      <c r="K682" s="224"/>
      <c r="L682" s="224"/>
      <c r="M682" s="224"/>
      <c r="N682" s="224"/>
      <c r="O682" s="224"/>
      <c r="P682" s="224"/>
      <c r="Q682" s="224"/>
      <c r="R682" s="224"/>
      <c r="S682" s="224"/>
      <c r="T682" s="224"/>
      <c r="U682" s="224"/>
      <c r="V682" s="224"/>
      <c r="W682" s="224"/>
      <c r="X682" s="224"/>
      <c r="Y682" s="224"/>
      <c r="Z682" s="224"/>
    </row>
    <row r="683" spans="1:26" ht="15.75" customHeight="1" x14ac:dyDescent="0.25">
      <c r="A683" s="224"/>
      <c r="B683" s="224"/>
      <c r="C683" s="224"/>
      <c r="D683" s="224"/>
      <c r="E683" s="224"/>
      <c r="F683" s="224"/>
      <c r="G683" s="224"/>
      <c r="H683" s="224"/>
      <c r="I683" s="224"/>
      <c r="J683" s="224"/>
      <c r="K683" s="224"/>
      <c r="L683" s="224"/>
      <c r="M683" s="224"/>
      <c r="N683" s="224"/>
      <c r="O683" s="224"/>
      <c r="P683" s="224"/>
      <c r="Q683" s="224"/>
      <c r="R683" s="224"/>
      <c r="S683" s="224"/>
      <c r="T683" s="224"/>
      <c r="U683" s="224"/>
      <c r="V683" s="224"/>
      <c r="W683" s="224"/>
      <c r="X683" s="224"/>
      <c r="Y683" s="224"/>
      <c r="Z683" s="224"/>
    </row>
    <row r="684" spans="1:26" ht="15.75" customHeight="1" x14ac:dyDescent="0.25">
      <c r="A684" s="224"/>
      <c r="B684" s="224"/>
      <c r="C684" s="224"/>
      <c r="D684" s="224"/>
      <c r="E684" s="224"/>
      <c r="F684" s="224"/>
      <c r="G684" s="224"/>
      <c r="H684" s="224"/>
      <c r="I684" s="224"/>
      <c r="J684" s="224"/>
      <c r="K684" s="224"/>
      <c r="L684" s="224"/>
      <c r="M684" s="224"/>
      <c r="N684" s="224"/>
      <c r="O684" s="224"/>
      <c r="P684" s="224"/>
      <c r="Q684" s="224"/>
      <c r="R684" s="224"/>
      <c r="S684" s="224"/>
      <c r="T684" s="224"/>
      <c r="U684" s="224"/>
      <c r="V684" s="224"/>
      <c r="W684" s="224"/>
      <c r="X684" s="224"/>
      <c r="Y684" s="224"/>
      <c r="Z684" s="224"/>
    </row>
    <row r="685" spans="1:26" ht="15.75" customHeight="1" x14ac:dyDescent="0.25">
      <c r="A685" s="224"/>
      <c r="B685" s="224"/>
      <c r="C685" s="224"/>
      <c r="D685" s="224"/>
      <c r="E685" s="224"/>
      <c r="F685" s="224"/>
      <c r="G685" s="224"/>
      <c r="H685" s="224"/>
      <c r="I685" s="224"/>
      <c r="J685" s="224"/>
      <c r="K685" s="224"/>
      <c r="L685" s="224"/>
      <c r="M685" s="224"/>
      <c r="N685" s="224"/>
      <c r="O685" s="224"/>
      <c r="P685" s="224"/>
      <c r="Q685" s="224"/>
      <c r="R685" s="224"/>
      <c r="S685" s="224"/>
      <c r="T685" s="224"/>
      <c r="U685" s="224"/>
      <c r="V685" s="224"/>
      <c r="W685" s="224"/>
      <c r="X685" s="224"/>
      <c r="Y685" s="224"/>
      <c r="Z685" s="224"/>
    </row>
    <row r="686" spans="1:26" ht="15.75" customHeight="1" x14ac:dyDescent="0.25">
      <c r="A686" s="224"/>
      <c r="B686" s="224"/>
      <c r="C686" s="224"/>
      <c r="D686" s="224"/>
      <c r="E686" s="224"/>
      <c r="F686" s="224"/>
      <c r="G686" s="224"/>
      <c r="H686" s="224"/>
      <c r="I686" s="224"/>
      <c r="J686" s="224"/>
      <c r="K686" s="224"/>
      <c r="L686" s="224"/>
      <c r="M686" s="224"/>
      <c r="N686" s="224"/>
      <c r="O686" s="224"/>
      <c r="P686" s="224"/>
      <c r="Q686" s="224"/>
      <c r="R686" s="224"/>
      <c r="S686" s="224"/>
      <c r="T686" s="224"/>
      <c r="U686" s="224"/>
      <c r="V686" s="224"/>
      <c r="W686" s="224"/>
      <c r="X686" s="224"/>
      <c r="Y686" s="224"/>
      <c r="Z686" s="224"/>
    </row>
    <row r="687" spans="1:26" ht="15.75" customHeight="1" x14ac:dyDescent="0.25">
      <c r="A687" s="224"/>
      <c r="B687" s="224"/>
      <c r="C687" s="224"/>
      <c r="D687" s="224"/>
      <c r="E687" s="224"/>
      <c r="F687" s="224"/>
      <c r="G687" s="224"/>
      <c r="H687" s="224"/>
      <c r="I687" s="224"/>
      <c r="J687" s="224"/>
      <c r="K687" s="224"/>
      <c r="L687" s="224"/>
      <c r="M687" s="224"/>
      <c r="N687" s="224"/>
      <c r="O687" s="224"/>
      <c r="P687" s="224"/>
      <c r="Q687" s="224"/>
      <c r="R687" s="224"/>
      <c r="S687" s="224"/>
      <c r="T687" s="224"/>
      <c r="U687" s="224"/>
      <c r="V687" s="224"/>
      <c r="W687" s="224"/>
      <c r="X687" s="224"/>
      <c r="Y687" s="224"/>
      <c r="Z687" s="224"/>
    </row>
    <row r="688" spans="1:26" ht="15.75" customHeight="1" x14ac:dyDescent="0.25">
      <c r="A688" s="224"/>
      <c r="B688" s="224"/>
      <c r="C688" s="224"/>
      <c r="D688" s="224"/>
      <c r="E688" s="224"/>
      <c r="F688" s="224"/>
      <c r="G688" s="224"/>
      <c r="H688" s="224"/>
      <c r="I688" s="224"/>
      <c r="J688" s="224"/>
      <c r="K688" s="224"/>
      <c r="L688" s="224"/>
      <c r="M688" s="224"/>
      <c r="N688" s="224"/>
      <c r="O688" s="224"/>
      <c r="P688" s="224"/>
      <c r="Q688" s="224"/>
      <c r="R688" s="224"/>
      <c r="S688" s="224"/>
      <c r="T688" s="224"/>
      <c r="U688" s="224"/>
      <c r="V688" s="224"/>
      <c r="W688" s="224"/>
      <c r="X688" s="224"/>
      <c r="Y688" s="224"/>
      <c r="Z688" s="224"/>
    </row>
    <row r="689" spans="1:26" ht="15.75" customHeight="1" x14ac:dyDescent="0.25">
      <c r="A689" s="224"/>
      <c r="B689" s="224"/>
      <c r="C689" s="224"/>
      <c r="D689" s="224"/>
      <c r="E689" s="224"/>
      <c r="F689" s="224"/>
      <c r="G689" s="224"/>
      <c r="H689" s="224"/>
      <c r="I689" s="224"/>
      <c r="J689" s="224"/>
      <c r="K689" s="224"/>
      <c r="L689" s="224"/>
      <c r="M689" s="224"/>
      <c r="N689" s="224"/>
      <c r="O689" s="224"/>
      <c r="P689" s="224"/>
      <c r="Q689" s="224"/>
      <c r="R689" s="224"/>
      <c r="S689" s="224"/>
      <c r="T689" s="224"/>
      <c r="U689" s="224"/>
      <c r="V689" s="224"/>
      <c r="W689" s="224"/>
      <c r="X689" s="224"/>
      <c r="Y689" s="224"/>
      <c r="Z689" s="224"/>
    </row>
    <row r="690" spans="1:26" ht="15.75" customHeight="1" x14ac:dyDescent="0.25">
      <c r="A690" s="224"/>
      <c r="B690" s="224"/>
      <c r="C690" s="224"/>
      <c r="D690" s="224"/>
      <c r="E690" s="224"/>
      <c r="F690" s="224"/>
      <c r="G690" s="224"/>
      <c r="H690" s="224"/>
      <c r="I690" s="224"/>
      <c r="J690" s="224"/>
      <c r="K690" s="224"/>
      <c r="L690" s="224"/>
      <c r="M690" s="224"/>
      <c r="N690" s="224"/>
      <c r="O690" s="224"/>
      <c r="P690" s="224"/>
      <c r="Q690" s="224"/>
      <c r="R690" s="224"/>
      <c r="S690" s="224"/>
      <c r="T690" s="224"/>
      <c r="U690" s="224"/>
      <c r="V690" s="224"/>
      <c r="W690" s="224"/>
      <c r="X690" s="224"/>
      <c r="Y690" s="224"/>
      <c r="Z690" s="224"/>
    </row>
    <row r="691" spans="1:26" ht="15.75" customHeight="1" x14ac:dyDescent="0.25">
      <c r="A691" s="224"/>
      <c r="B691" s="224"/>
      <c r="C691" s="224"/>
      <c r="D691" s="224"/>
      <c r="E691" s="224"/>
      <c r="F691" s="224"/>
      <c r="G691" s="224"/>
      <c r="H691" s="224"/>
      <c r="I691" s="224"/>
      <c r="J691" s="224"/>
      <c r="K691" s="224"/>
      <c r="L691" s="224"/>
      <c r="M691" s="224"/>
      <c r="N691" s="224"/>
      <c r="O691" s="224"/>
      <c r="P691" s="224"/>
      <c r="Q691" s="224"/>
      <c r="R691" s="224"/>
      <c r="S691" s="224"/>
      <c r="T691" s="224"/>
      <c r="U691" s="224"/>
      <c r="V691" s="224"/>
      <c r="W691" s="224"/>
      <c r="X691" s="224"/>
      <c r="Y691" s="224"/>
      <c r="Z691" s="224"/>
    </row>
    <row r="692" spans="1:26" ht="15.75" customHeight="1" x14ac:dyDescent="0.25">
      <c r="A692" s="224"/>
      <c r="B692" s="224"/>
      <c r="C692" s="224"/>
      <c r="D692" s="224"/>
      <c r="E692" s="224"/>
      <c r="F692" s="224"/>
      <c r="G692" s="224"/>
      <c r="H692" s="224"/>
      <c r="I692" s="224"/>
      <c r="J692" s="224"/>
      <c r="K692" s="224"/>
      <c r="L692" s="224"/>
      <c r="M692" s="224"/>
      <c r="N692" s="224"/>
      <c r="O692" s="224"/>
      <c r="P692" s="224"/>
      <c r="Q692" s="224"/>
      <c r="R692" s="224"/>
      <c r="S692" s="224"/>
      <c r="T692" s="224"/>
      <c r="U692" s="224"/>
      <c r="V692" s="224"/>
      <c r="W692" s="224"/>
      <c r="X692" s="224"/>
      <c r="Y692" s="224"/>
      <c r="Z692" s="224"/>
    </row>
    <row r="693" spans="1:26" ht="15.75" customHeight="1" x14ac:dyDescent="0.25">
      <c r="A693" s="224"/>
      <c r="B693" s="224"/>
      <c r="C693" s="224"/>
      <c r="D693" s="224"/>
      <c r="E693" s="224"/>
      <c r="F693" s="224"/>
      <c r="G693" s="224"/>
      <c r="H693" s="224"/>
      <c r="I693" s="224"/>
      <c r="J693" s="224"/>
      <c r="K693" s="224"/>
      <c r="L693" s="224"/>
      <c r="M693" s="224"/>
      <c r="N693" s="224"/>
      <c r="O693" s="224"/>
      <c r="P693" s="224"/>
      <c r="Q693" s="224"/>
      <c r="R693" s="224"/>
      <c r="S693" s="224"/>
      <c r="T693" s="224"/>
      <c r="U693" s="224"/>
      <c r="V693" s="224"/>
      <c r="W693" s="224"/>
      <c r="X693" s="224"/>
      <c r="Y693" s="224"/>
      <c r="Z693" s="224"/>
    </row>
    <row r="694" spans="1:26" ht="15.75" customHeight="1" x14ac:dyDescent="0.25">
      <c r="A694" s="224"/>
      <c r="B694" s="224"/>
      <c r="C694" s="224"/>
      <c r="D694" s="224"/>
      <c r="E694" s="224"/>
      <c r="F694" s="224"/>
      <c r="G694" s="224"/>
      <c r="H694" s="224"/>
      <c r="I694" s="224"/>
      <c r="J694" s="224"/>
      <c r="K694" s="224"/>
      <c r="L694" s="224"/>
      <c r="M694" s="224"/>
      <c r="N694" s="224"/>
      <c r="O694" s="224"/>
      <c r="P694" s="224"/>
      <c r="Q694" s="224"/>
      <c r="R694" s="224"/>
      <c r="S694" s="224"/>
      <c r="T694" s="224"/>
      <c r="U694" s="224"/>
      <c r="V694" s="224"/>
      <c r="W694" s="224"/>
      <c r="X694" s="224"/>
      <c r="Y694" s="224"/>
      <c r="Z694" s="224"/>
    </row>
    <row r="695" spans="1:26" ht="15.75" customHeight="1" x14ac:dyDescent="0.25">
      <c r="A695" s="224"/>
      <c r="B695" s="224"/>
      <c r="C695" s="224"/>
      <c r="D695" s="224"/>
      <c r="E695" s="224"/>
      <c r="F695" s="224"/>
      <c r="G695" s="224"/>
      <c r="H695" s="224"/>
      <c r="I695" s="224"/>
      <c r="J695" s="224"/>
      <c r="K695" s="224"/>
      <c r="L695" s="224"/>
      <c r="M695" s="224"/>
      <c r="N695" s="224"/>
      <c r="O695" s="224"/>
      <c r="P695" s="224"/>
      <c r="Q695" s="224"/>
      <c r="R695" s="224"/>
      <c r="S695" s="224"/>
      <c r="T695" s="224"/>
      <c r="U695" s="224"/>
      <c r="V695" s="224"/>
      <c r="W695" s="224"/>
      <c r="X695" s="224"/>
      <c r="Y695" s="224"/>
      <c r="Z695" s="224"/>
    </row>
    <row r="696" spans="1:26" ht="15.75" customHeight="1" x14ac:dyDescent="0.25">
      <c r="A696" s="224"/>
      <c r="B696" s="224"/>
      <c r="C696" s="224"/>
      <c r="D696" s="224"/>
      <c r="E696" s="224"/>
      <c r="F696" s="224"/>
      <c r="G696" s="224"/>
      <c r="H696" s="224"/>
      <c r="I696" s="224"/>
      <c r="J696" s="224"/>
      <c r="K696" s="224"/>
      <c r="L696" s="224"/>
      <c r="M696" s="224"/>
      <c r="N696" s="224"/>
      <c r="O696" s="224"/>
      <c r="P696" s="224"/>
      <c r="Q696" s="224"/>
      <c r="R696" s="224"/>
      <c r="S696" s="224"/>
      <c r="T696" s="224"/>
      <c r="U696" s="224"/>
      <c r="V696" s="224"/>
      <c r="W696" s="224"/>
      <c r="X696" s="224"/>
      <c r="Y696" s="224"/>
      <c r="Z696" s="224"/>
    </row>
    <row r="697" spans="1:26" ht="15.75" customHeight="1" x14ac:dyDescent="0.25">
      <c r="A697" s="224"/>
      <c r="B697" s="224"/>
      <c r="C697" s="224"/>
      <c r="D697" s="224"/>
      <c r="E697" s="224"/>
      <c r="F697" s="224"/>
      <c r="G697" s="224"/>
      <c r="H697" s="224"/>
      <c r="I697" s="224"/>
      <c r="J697" s="224"/>
      <c r="K697" s="224"/>
      <c r="L697" s="224"/>
      <c r="M697" s="224"/>
      <c r="N697" s="224"/>
      <c r="O697" s="224"/>
      <c r="P697" s="224"/>
      <c r="Q697" s="224"/>
      <c r="R697" s="224"/>
      <c r="S697" s="224"/>
      <c r="T697" s="224"/>
      <c r="U697" s="224"/>
      <c r="V697" s="224"/>
      <c r="W697" s="224"/>
      <c r="X697" s="224"/>
      <c r="Y697" s="224"/>
      <c r="Z697" s="224"/>
    </row>
    <row r="698" spans="1:26" ht="15.75" customHeight="1" x14ac:dyDescent="0.25">
      <c r="A698" s="224"/>
      <c r="B698" s="224"/>
      <c r="C698" s="224"/>
      <c r="D698" s="224"/>
      <c r="E698" s="224"/>
      <c r="F698" s="224"/>
      <c r="G698" s="224"/>
      <c r="H698" s="224"/>
      <c r="I698" s="224"/>
      <c r="J698" s="224"/>
      <c r="K698" s="224"/>
      <c r="L698" s="224"/>
      <c r="M698" s="224"/>
      <c r="N698" s="224"/>
      <c r="O698" s="224"/>
      <c r="P698" s="224"/>
      <c r="Q698" s="224"/>
      <c r="R698" s="224"/>
      <c r="S698" s="224"/>
      <c r="T698" s="224"/>
      <c r="U698" s="224"/>
      <c r="V698" s="224"/>
      <c r="W698" s="224"/>
      <c r="X698" s="224"/>
      <c r="Y698" s="224"/>
      <c r="Z698" s="224"/>
    </row>
    <row r="699" spans="1:26" ht="15.75" customHeight="1" x14ac:dyDescent="0.25">
      <c r="A699" s="224"/>
      <c r="B699" s="224"/>
      <c r="C699" s="224"/>
      <c r="D699" s="224"/>
      <c r="E699" s="224"/>
      <c r="F699" s="224"/>
      <c r="G699" s="224"/>
      <c r="H699" s="224"/>
      <c r="I699" s="224"/>
      <c r="J699" s="224"/>
      <c r="K699" s="224"/>
      <c r="L699" s="224"/>
      <c r="M699" s="224"/>
      <c r="N699" s="224"/>
      <c r="O699" s="224"/>
      <c r="P699" s="224"/>
      <c r="Q699" s="224"/>
      <c r="R699" s="224"/>
      <c r="S699" s="224"/>
      <c r="T699" s="224"/>
      <c r="U699" s="224"/>
      <c r="V699" s="224"/>
      <c r="W699" s="224"/>
      <c r="X699" s="224"/>
      <c r="Y699" s="224"/>
      <c r="Z699" s="224"/>
    </row>
    <row r="700" spans="1:26" ht="15.75" customHeight="1" x14ac:dyDescent="0.25">
      <c r="A700" s="224"/>
      <c r="B700" s="224"/>
      <c r="C700" s="224"/>
      <c r="D700" s="224"/>
      <c r="E700" s="224"/>
      <c r="F700" s="224"/>
      <c r="G700" s="224"/>
      <c r="H700" s="224"/>
      <c r="I700" s="224"/>
      <c r="J700" s="224"/>
      <c r="K700" s="224"/>
      <c r="L700" s="224"/>
      <c r="M700" s="224"/>
      <c r="N700" s="224"/>
      <c r="O700" s="224"/>
      <c r="P700" s="224"/>
      <c r="Q700" s="224"/>
      <c r="R700" s="224"/>
      <c r="S700" s="224"/>
      <c r="T700" s="224"/>
      <c r="U700" s="224"/>
      <c r="V700" s="224"/>
      <c r="W700" s="224"/>
      <c r="X700" s="224"/>
      <c r="Y700" s="224"/>
      <c r="Z700" s="224"/>
    </row>
    <row r="701" spans="1:26" ht="15.75" customHeight="1" x14ac:dyDescent="0.25">
      <c r="A701" s="224"/>
      <c r="B701" s="224"/>
      <c r="C701" s="224"/>
      <c r="D701" s="224"/>
      <c r="E701" s="224"/>
      <c r="F701" s="224"/>
      <c r="G701" s="224"/>
      <c r="H701" s="224"/>
      <c r="I701" s="224"/>
      <c r="J701" s="224"/>
      <c r="K701" s="224"/>
      <c r="L701" s="224"/>
      <c r="M701" s="224"/>
      <c r="N701" s="224"/>
      <c r="O701" s="224"/>
      <c r="P701" s="224"/>
      <c r="Q701" s="224"/>
      <c r="R701" s="224"/>
      <c r="S701" s="224"/>
      <c r="T701" s="224"/>
      <c r="U701" s="224"/>
      <c r="V701" s="224"/>
      <c r="W701" s="224"/>
      <c r="X701" s="224"/>
      <c r="Y701" s="224"/>
      <c r="Z701" s="224"/>
    </row>
    <row r="702" spans="1:26" ht="15.75" customHeight="1" x14ac:dyDescent="0.25">
      <c r="A702" s="224"/>
      <c r="B702" s="224"/>
      <c r="C702" s="224"/>
      <c r="D702" s="224"/>
      <c r="E702" s="224"/>
      <c r="F702" s="224"/>
      <c r="G702" s="224"/>
      <c r="H702" s="224"/>
      <c r="I702" s="224"/>
      <c r="J702" s="224"/>
      <c r="K702" s="224"/>
      <c r="L702" s="224"/>
      <c r="M702" s="224"/>
      <c r="N702" s="224"/>
      <c r="O702" s="224"/>
      <c r="P702" s="224"/>
      <c r="Q702" s="224"/>
      <c r="R702" s="224"/>
      <c r="S702" s="224"/>
      <c r="T702" s="224"/>
      <c r="U702" s="224"/>
      <c r="V702" s="224"/>
      <c r="W702" s="224"/>
      <c r="X702" s="224"/>
      <c r="Y702" s="224"/>
      <c r="Z702" s="224"/>
    </row>
    <row r="703" spans="1:26" ht="15.75" customHeight="1" x14ac:dyDescent="0.25">
      <c r="A703" s="224"/>
      <c r="B703" s="224"/>
      <c r="C703" s="224"/>
      <c r="D703" s="224"/>
      <c r="E703" s="224"/>
      <c r="F703" s="224"/>
      <c r="G703" s="224"/>
      <c r="H703" s="224"/>
      <c r="I703" s="224"/>
      <c r="J703" s="224"/>
      <c r="K703" s="224"/>
      <c r="L703" s="224"/>
      <c r="M703" s="224"/>
      <c r="N703" s="224"/>
      <c r="O703" s="224"/>
      <c r="P703" s="224"/>
      <c r="Q703" s="224"/>
      <c r="R703" s="224"/>
      <c r="S703" s="224"/>
      <c r="T703" s="224"/>
      <c r="U703" s="224"/>
      <c r="V703" s="224"/>
      <c r="W703" s="224"/>
      <c r="X703" s="224"/>
      <c r="Y703" s="224"/>
      <c r="Z703" s="224"/>
    </row>
    <row r="704" spans="1:26" ht="15.75" customHeight="1" x14ac:dyDescent="0.25">
      <c r="A704" s="224"/>
      <c r="B704" s="224"/>
      <c r="C704" s="224"/>
      <c r="D704" s="224"/>
      <c r="E704" s="224"/>
      <c r="F704" s="224"/>
      <c r="G704" s="224"/>
      <c r="H704" s="224"/>
      <c r="I704" s="224"/>
      <c r="J704" s="224"/>
      <c r="K704" s="224"/>
      <c r="L704" s="224"/>
      <c r="M704" s="224"/>
      <c r="N704" s="224"/>
      <c r="O704" s="224"/>
      <c r="P704" s="224"/>
      <c r="Q704" s="224"/>
      <c r="R704" s="224"/>
      <c r="S704" s="224"/>
      <c r="T704" s="224"/>
      <c r="U704" s="224"/>
      <c r="V704" s="224"/>
      <c r="W704" s="224"/>
      <c r="X704" s="224"/>
      <c r="Y704" s="224"/>
      <c r="Z704" s="224"/>
    </row>
    <row r="705" spans="1:26" ht="15.75" customHeight="1" x14ac:dyDescent="0.25">
      <c r="A705" s="224"/>
      <c r="B705" s="224"/>
      <c r="C705" s="224"/>
      <c r="D705" s="224"/>
      <c r="E705" s="224"/>
      <c r="F705" s="224"/>
      <c r="G705" s="224"/>
      <c r="H705" s="224"/>
      <c r="I705" s="224"/>
      <c r="J705" s="224"/>
      <c r="K705" s="224"/>
      <c r="L705" s="224"/>
      <c r="M705" s="224"/>
      <c r="N705" s="224"/>
      <c r="O705" s="224"/>
      <c r="P705" s="224"/>
      <c r="Q705" s="224"/>
      <c r="R705" s="224"/>
      <c r="S705" s="224"/>
      <c r="T705" s="224"/>
      <c r="U705" s="224"/>
      <c r="V705" s="224"/>
      <c r="W705" s="224"/>
      <c r="X705" s="224"/>
      <c r="Y705" s="224"/>
      <c r="Z705" s="224"/>
    </row>
    <row r="706" spans="1:26" ht="15.75" customHeight="1" x14ac:dyDescent="0.25">
      <c r="A706" s="224"/>
      <c r="B706" s="224"/>
      <c r="C706" s="224"/>
      <c r="D706" s="224"/>
      <c r="E706" s="224"/>
      <c r="F706" s="224"/>
      <c r="G706" s="224"/>
      <c r="H706" s="224"/>
      <c r="I706" s="224"/>
      <c r="J706" s="224"/>
      <c r="K706" s="224"/>
      <c r="L706" s="224"/>
      <c r="M706" s="224"/>
      <c r="N706" s="224"/>
      <c r="O706" s="224"/>
      <c r="P706" s="224"/>
      <c r="Q706" s="224"/>
      <c r="R706" s="224"/>
      <c r="S706" s="224"/>
      <c r="T706" s="224"/>
      <c r="U706" s="224"/>
      <c r="V706" s="224"/>
      <c r="W706" s="224"/>
      <c r="X706" s="224"/>
      <c r="Y706" s="224"/>
      <c r="Z706" s="224"/>
    </row>
    <row r="707" spans="1:26" ht="15.75" customHeight="1" x14ac:dyDescent="0.25">
      <c r="A707" s="224"/>
      <c r="B707" s="224"/>
      <c r="C707" s="224"/>
      <c r="D707" s="224"/>
      <c r="E707" s="224"/>
      <c r="F707" s="224"/>
      <c r="G707" s="224"/>
      <c r="H707" s="224"/>
      <c r="I707" s="224"/>
      <c r="J707" s="224"/>
      <c r="K707" s="224"/>
      <c r="L707" s="224"/>
      <c r="M707" s="224"/>
      <c r="N707" s="224"/>
      <c r="O707" s="224"/>
      <c r="P707" s="224"/>
      <c r="Q707" s="224"/>
      <c r="R707" s="224"/>
      <c r="S707" s="224"/>
      <c r="T707" s="224"/>
      <c r="U707" s="224"/>
      <c r="V707" s="224"/>
      <c r="W707" s="224"/>
      <c r="X707" s="224"/>
      <c r="Y707" s="224"/>
      <c r="Z707" s="224"/>
    </row>
    <row r="708" spans="1:26" ht="15.75" customHeight="1" x14ac:dyDescent="0.25">
      <c r="A708" s="224"/>
      <c r="B708" s="224"/>
      <c r="C708" s="224"/>
      <c r="D708" s="224"/>
      <c r="E708" s="224"/>
      <c r="F708" s="224"/>
      <c r="G708" s="224"/>
      <c r="H708" s="224"/>
      <c r="I708" s="224"/>
      <c r="J708" s="224"/>
      <c r="K708" s="224"/>
      <c r="L708" s="224"/>
      <c r="M708" s="224"/>
      <c r="N708" s="224"/>
      <c r="O708" s="224"/>
      <c r="P708" s="224"/>
      <c r="Q708" s="224"/>
      <c r="R708" s="224"/>
      <c r="S708" s="224"/>
      <c r="T708" s="224"/>
      <c r="U708" s="224"/>
      <c r="V708" s="224"/>
      <c r="W708" s="224"/>
      <c r="X708" s="224"/>
      <c r="Y708" s="224"/>
      <c r="Z708" s="224"/>
    </row>
    <row r="709" spans="1:26" ht="15.75" customHeight="1" x14ac:dyDescent="0.25">
      <c r="A709" s="224"/>
      <c r="B709" s="224"/>
      <c r="C709" s="224"/>
      <c r="D709" s="224"/>
      <c r="E709" s="224"/>
      <c r="F709" s="224"/>
      <c r="G709" s="224"/>
      <c r="H709" s="224"/>
      <c r="I709" s="224"/>
      <c r="J709" s="224"/>
      <c r="K709" s="224"/>
      <c r="L709" s="224"/>
      <c r="M709" s="224"/>
      <c r="N709" s="224"/>
      <c r="O709" s="224"/>
      <c r="P709" s="224"/>
      <c r="Q709" s="224"/>
      <c r="R709" s="224"/>
      <c r="S709" s="224"/>
      <c r="T709" s="224"/>
      <c r="U709" s="224"/>
      <c r="V709" s="224"/>
      <c r="W709" s="224"/>
      <c r="X709" s="224"/>
      <c r="Y709" s="224"/>
      <c r="Z709" s="224"/>
    </row>
    <row r="710" spans="1:26" ht="15.75" customHeight="1" x14ac:dyDescent="0.25">
      <c r="A710" s="224"/>
      <c r="B710" s="224"/>
      <c r="C710" s="224"/>
      <c r="D710" s="224"/>
      <c r="E710" s="224"/>
      <c r="F710" s="224"/>
      <c r="G710" s="224"/>
      <c r="H710" s="224"/>
      <c r="I710" s="224"/>
      <c r="J710" s="224"/>
      <c r="K710" s="224"/>
      <c r="L710" s="224"/>
      <c r="M710" s="224"/>
      <c r="N710" s="224"/>
      <c r="O710" s="224"/>
      <c r="P710" s="224"/>
      <c r="Q710" s="224"/>
      <c r="R710" s="224"/>
      <c r="S710" s="224"/>
      <c r="T710" s="224"/>
      <c r="U710" s="224"/>
      <c r="V710" s="224"/>
      <c r="W710" s="224"/>
      <c r="X710" s="224"/>
      <c r="Y710" s="224"/>
      <c r="Z710" s="224"/>
    </row>
    <row r="711" spans="1:26" ht="15.75" customHeight="1" x14ac:dyDescent="0.25">
      <c r="A711" s="224"/>
      <c r="B711" s="224"/>
      <c r="C711" s="224"/>
      <c r="D711" s="224"/>
      <c r="E711" s="224"/>
      <c r="F711" s="224"/>
      <c r="G711" s="224"/>
      <c r="H711" s="224"/>
      <c r="I711" s="224"/>
      <c r="J711" s="224"/>
      <c r="K711" s="224"/>
      <c r="L711" s="224"/>
      <c r="M711" s="224"/>
      <c r="N711" s="224"/>
      <c r="O711" s="224"/>
      <c r="P711" s="224"/>
      <c r="Q711" s="224"/>
      <c r="R711" s="224"/>
      <c r="S711" s="224"/>
      <c r="T711" s="224"/>
      <c r="U711" s="224"/>
      <c r="V711" s="224"/>
      <c r="W711" s="224"/>
      <c r="X711" s="224"/>
      <c r="Y711" s="224"/>
      <c r="Z711" s="224"/>
    </row>
    <row r="712" spans="1:26" ht="15.75" customHeight="1" x14ac:dyDescent="0.25">
      <c r="A712" s="224"/>
      <c r="B712" s="224"/>
      <c r="C712" s="224"/>
      <c r="D712" s="224"/>
      <c r="E712" s="224"/>
      <c r="F712" s="224"/>
      <c r="G712" s="224"/>
      <c r="H712" s="224"/>
      <c r="I712" s="224"/>
      <c r="J712" s="224"/>
      <c r="K712" s="224"/>
      <c r="L712" s="224"/>
      <c r="M712" s="224"/>
      <c r="N712" s="224"/>
      <c r="O712" s="224"/>
      <c r="P712" s="224"/>
      <c r="Q712" s="224"/>
      <c r="R712" s="224"/>
      <c r="S712" s="224"/>
      <c r="T712" s="224"/>
      <c r="U712" s="224"/>
      <c r="V712" s="224"/>
      <c r="W712" s="224"/>
      <c r="X712" s="224"/>
      <c r="Y712" s="224"/>
      <c r="Z712" s="224"/>
    </row>
    <row r="713" spans="1:26" ht="15.75" customHeight="1" x14ac:dyDescent="0.25">
      <c r="A713" s="224"/>
      <c r="B713" s="224"/>
      <c r="C713" s="224"/>
      <c r="D713" s="224"/>
      <c r="E713" s="224"/>
      <c r="F713" s="224"/>
      <c r="G713" s="224"/>
      <c r="H713" s="224"/>
      <c r="I713" s="224"/>
      <c r="J713" s="224"/>
      <c r="K713" s="224"/>
      <c r="L713" s="224"/>
      <c r="M713" s="224"/>
      <c r="N713" s="224"/>
      <c r="O713" s="224"/>
      <c r="P713" s="224"/>
      <c r="Q713" s="224"/>
      <c r="R713" s="224"/>
      <c r="S713" s="224"/>
      <c r="T713" s="224"/>
      <c r="U713" s="224"/>
      <c r="V713" s="224"/>
      <c r="W713" s="224"/>
      <c r="X713" s="224"/>
      <c r="Y713" s="224"/>
      <c r="Z713" s="224"/>
    </row>
    <row r="714" spans="1:26" ht="15.75" customHeight="1" x14ac:dyDescent="0.25">
      <c r="A714" s="224"/>
      <c r="B714" s="224"/>
      <c r="C714" s="224"/>
      <c r="D714" s="224"/>
      <c r="E714" s="224"/>
      <c r="F714" s="224"/>
      <c r="G714" s="224"/>
      <c r="H714" s="224"/>
      <c r="I714" s="224"/>
      <c r="J714" s="224"/>
      <c r="K714" s="224"/>
      <c r="L714" s="224"/>
      <c r="M714" s="224"/>
      <c r="N714" s="224"/>
      <c r="O714" s="224"/>
      <c r="P714" s="224"/>
      <c r="Q714" s="224"/>
      <c r="R714" s="224"/>
      <c r="S714" s="224"/>
      <c r="T714" s="224"/>
      <c r="U714" s="224"/>
      <c r="V714" s="224"/>
      <c r="W714" s="224"/>
      <c r="X714" s="224"/>
      <c r="Y714" s="224"/>
      <c r="Z714" s="224"/>
    </row>
    <row r="715" spans="1:26" ht="15.75" customHeight="1" x14ac:dyDescent="0.25">
      <c r="A715" s="224"/>
      <c r="B715" s="224"/>
      <c r="C715" s="224"/>
      <c r="D715" s="224"/>
      <c r="E715" s="224"/>
      <c r="F715" s="224"/>
      <c r="G715" s="224"/>
      <c r="H715" s="224"/>
      <c r="I715" s="224"/>
      <c r="J715" s="224"/>
      <c r="K715" s="224"/>
      <c r="L715" s="224"/>
      <c r="M715" s="224"/>
      <c r="N715" s="224"/>
      <c r="O715" s="224"/>
      <c r="P715" s="224"/>
      <c r="Q715" s="224"/>
      <c r="R715" s="224"/>
      <c r="S715" s="224"/>
      <c r="T715" s="224"/>
      <c r="U715" s="224"/>
      <c r="V715" s="224"/>
      <c r="W715" s="224"/>
      <c r="X715" s="224"/>
      <c r="Y715" s="224"/>
      <c r="Z715" s="224"/>
    </row>
    <row r="716" spans="1:26" ht="15.75" customHeight="1" x14ac:dyDescent="0.25">
      <c r="A716" s="224"/>
      <c r="B716" s="224"/>
      <c r="C716" s="224"/>
      <c r="D716" s="224"/>
      <c r="E716" s="224"/>
      <c r="F716" s="224"/>
      <c r="G716" s="224"/>
      <c r="H716" s="224"/>
      <c r="I716" s="224"/>
      <c r="J716" s="224"/>
      <c r="K716" s="224"/>
      <c r="L716" s="224"/>
      <c r="M716" s="224"/>
      <c r="N716" s="224"/>
      <c r="O716" s="224"/>
      <c r="P716" s="224"/>
      <c r="Q716" s="224"/>
      <c r="R716" s="224"/>
      <c r="S716" s="224"/>
      <c r="T716" s="224"/>
      <c r="U716" s="224"/>
      <c r="V716" s="224"/>
      <c r="W716" s="224"/>
      <c r="X716" s="224"/>
      <c r="Y716" s="224"/>
      <c r="Z716" s="224"/>
    </row>
    <row r="717" spans="1:26" ht="15.75" customHeight="1" x14ac:dyDescent="0.25">
      <c r="A717" s="224"/>
      <c r="B717" s="224"/>
      <c r="C717" s="224"/>
      <c r="D717" s="224"/>
      <c r="E717" s="224"/>
      <c r="F717" s="224"/>
      <c r="G717" s="224"/>
      <c r="H717" s="224"/>
      <c r="I717" s="224"/>
      <c r="J717" s="224"/>
      <c r="K717" s="224"/>
      <c r="L717" s="224"/>
      <c r="M717" s="224"/>
      <c r="N717" s="224"/>
      <c r="O717" s="224"/>
      <c r="P717" s="224"/>
      <c r="Q717" s="224"/>
      <c r="R717" s="224"/>
      <c r="S717" s="224"/>
      <c r="T717" s="224"/>
      <c r="U717" s="224"/>
      <c r="V717" s="224"/>
      <c r="W717" s="224"/>
      <c r="X717" s="224"/>
      <c r="Y717" s="224"/>
      <c r="Z717" s="224"/>
    </row>
    <row r="718" spans="1:26" ht="15.75" customHeight="1" x14ac:dyDescent="0.25">
      <c r="A718" s="224"/>
      <c r="B718" s="224"/>
      <c r="C718" s="224"/>
      <c r="D718" s="224"/>
      <c r="E718" s="224"/>
      <c r="F718" s="224"/>
      <c r="G718" s="224"/>
      <c r="H718" s="224"/>
      <c r="I718" s="224"/>
      <c r="J718" s="224"/>
      <c r="K718" s="224"/>
      <c r="L718" s="224"/>
      <c r="M718" s="224"/>
      <c r="N718" s="224"/>
      <c r="O718" s="224"/>
      <c r="P718" s="224"/>
      <c r="Q718" s="224"/>
      <c r="R718" s="224"/>
      <c r="S718" s="224"/>
      <c r="T718" s="224"/>
      <c r="U718" s="224"/>
      <c r="V718" s="224"/>
      <c r="W718" s="224"/>
      <c r="X718" s="224"/>
      <c r="Y718" s="224"/>
      <c r="Z718" s="224"/>
    </row>
    <row r="719" spans="1:26" ht="15.75" customHeight="1" x14ac:dyDescent="0.25">
      <c r="A719" s="224"/>
      <c r="B719" s="224"/>
      <c r="C719" s="224"/>
      <c r="D719" s="224"/>
      <c r="E719" s="224"/>
      <c r="F719" s="224"/>
      <c r="G719" s="224"/>
      <c r="H719" s="224"/>
      <c r="I719" s="224"/>
      <c r="J719" s="224"/>
      <c r="K719" s="224"/>
      <c r="L719" s="224"/>
      <c r="M719" s="224"/>
      <c r="N719" s="224"/>
      <c r="O719" s="224"/>
      <c r="P719" s="224"/>
      <c r="Q719" s="224"/>
      <c r="R719" s="224"/>
      <c r="S719" s="224"/>
      <c r="T719" s="224"/>
      <c r="U719" s="224"/>
      <c r="V719" s="224"/>
      <c r="W719" s="224"/>
      <c r="X719" s="224"/>
      <c r="Y719" s="224"/>
      <c r="Z719" s="224"/>
    </row>
    <row r="720" spans="1:26" ht="15.75" customHeight="1" x14ac:dyDescent="0.25">
      <c r="A720" s="224"/>
      <c r="B720" s="224"/>
      <c r="C720" s="224"/>
      <c r="D720" s="224"/>
      <c r="E720" s="224"/>
      <c r="F720" s="224"/>
      <c r="G720" s="224"/>
      <c r="H720" s="224"/>
      <c r="I720" s="224"/>
      <c r="J720" s="224"/>
      <c r="K720" s="224"/>
      <c r="L720" s="224"/>
      <c r="M720" s="224"/>
      <c r="N720" s="224"/>
      <c r="O720" s="224"/>
      <c r="P720" s="224"/>
      <c r="Q720" s="224"/>
      <c r="R720" s="224"/>
      <c r="S720" s="224"/>
      <c r="T720" s="224"/>
      <c r="U720" s="224"/>
      <c r="V720" s="224"/>
      <c r="W720" s="224"/>
      <c r="X720" s="224"/>
      <c r="Y720" s="224"/>
      <c r="Z720" s="224"/>
    </row>
    <row r="721" spans="1:26" ht="15.75" customHeight="1" x14ac:dyDescent="0.25">
      <c r="A721" s="224"/>
      <c r="B721" s="224"/>
      <c r="C721" s="224"/>
      <c r="D721" s="224"/>
      <c r="E721" s="224"/>
      <c r="F721" s="224"/>
      <c r="G721" s="224"/>
      <c r="H721" s="224"/>
      <c r="I721" s="224"/>
      <c r="J721" s="224"/>
      <c r="K721" s="224"/>
      <c r="L721" s="224"/>
      <c r="M721" s="224"/>
      <c r="N721" s="224"/>
      <c r="O721" s="224"/>
      <c r="P721" s="224"/>
      <c r="Q721" s="224"/>
      <c r="R721" s="224"/>
      <c r="S721" s="224"/>
      <c r="T721" s="224"/>
      <c r="U721" s="224"/>
      <c r="V721" s="224"/>
      <c r="W721" s="224"/>
      <c r="X721" s="224"/>
      <c r="Y721" s="224"/>
      <c r="Z721" s="224"/>
    </row>
    <row r="722" spans="1:26" ht="15.75" customHeight="1" x14ac:dyDescent="0.25">
      <c r="A722" s="224"/>
      <c r="B722" s="224"/>
      <c r="C722" s="224"/>
      <c r="D722" s="224"/>
      <c r="E722" s="224"/>
      <c r="F722" s="224"/>
      <c r="G722" s="224"/>
      <c r="H722" s="224"/>
      <c r="I722" s="224"/>
      <c r="J722" s="224"/>
      <c r="K722" s="224"/>
      <c r="L722" s="224"/>
      <c r="M722" s="224"/>
      <c r="N722" s="224"/>
      <c r="O722" s="224"/>
      <c r="P722" s="224"/>
      <c r="Q722" s="224"/>
      <c r="R722" s="224"/>
      <c r="S722" s="224"/>
      <c r="T722" s="224"/>
      <c r="U722" s="224"/>
      <c r="V722" s="224"/>
      <c r="W722" s="224"/>
      <c r="X722" s="224"/>
      <c r="Y722" s="224"/>
      <c r="Z722" s="224"/>
    </row>
    <row r="723" spans="1:26" ht="15.75" customHeight="1" x14ac:dyDescent="0.25">
      <c r="A723" s="224"/>
      <c r="B723" s="224"/>
      <c r="C723" s="224"/>
      <c r="D723" s="224"/>
      <c r="E723" s="224"/>
      <c r="F723" s="224"/>
      <c r="G723" s="224"/>
      <c r="H723" s="224"/>
      <c r="I723" s="224"/>
      <c r="J723" s="224"/>
      <c r="K723" s="224"/>
      <c r="L723" s="224"/>
      <c r="M723" s="224"/>
      <c r="N723" s="224"/>
      <c r="O723" s="224"/>
      <c r="P723" s="224"/>
      <c r="Q723" s="224"/>
      <c r="R723" s="224"/>
      <c r="S723" s="224"/>
      <c r="T723" s="224"/>
      <c r="U723" s="224"/>
      <c r="V723" s="224"/>
      <c r="W723" s="224"/>
      <c r="X723" s="224"/>
      <c r="Y723" s="224"/>
      <c r="Z723" s="224"/>
    </row>
    <row r="724" spans="1:26" ht="15.75" customHeight="1" x14ac:dyDescent="0.25">
      <c r="A724" s="224"/>
      <c r="B724" s="224"/>
      <c r="C724" s="224"/>
      <c r="D724" s="224"/>
      <c r="E724" s="224"/>
      <c r="F724" s="224"/>
      <c r="G724" s="224"/>
      <c r="H724" s="224"/>
      <c r="I724" s="224"/>
      <c r="J724" s="224"/>
      <c r="K724" s="224"/>
      <c r="L724" s="224"/>
      <c r="M724" s="224"/>
      <c r="N724" s="224"/>
      <c r="O724" s="224"/>
      <c r="P724" s="224"/>
      <c r="Q724" s="224"/>
      <c r="R724" s="224"/>
      <c r="S724" s="224"/>
      <c r="T724" s="224"/>
      <c r="U724" s="224"/>
      <c r="V724" s="224"/>
      <c r="W724" s="224"/>
      <c r="X724" s="224"/>
      <c r="Y724" s="224"/>
      <c r="Z724" s="224"/>
    </row>
    <row r="725" spans="1:26" ht="15.75" customHeight="1" x14ac:dyDescent="0.25">
      <c r="A725" s="224"/>
      <c r="B725" s="224"/>
      <c r="C725" s="224"/>
      <c r="D725" s="224"/>
      <c r="E725" s="224"/>
      <c r="F725" s="224"/>
      <c r="G725" s="224"/>
      <c r="H725" s="224"/>
      <c r="I725" s="224"/>
      <c r="J725" s="224"/>
      <c r="K725" s="224"/>
      <c r="L725" s="224"/>
      <c r="M725" s="224"/>
      <c r="N725" s="224"/>
      <c r="O725" s="224"/>
      <c r="P725" s="224"/>
      <c r="Q725" s="224"/>
      <c r="R725" s="224"/>
      <c r="S725" s="224"/>
      <c r="T725" s="224"/>
      <c r="U725" s="224"/>
      <c r="V725" s="224"/>
      <c r="W725" s="224"/>
      <c r="X725" s="224"/>
      <c r="Y725" s="224"/>
      <c r="Z725" s="224"/>
    </row>
    <row r="726" spans="1:26" ht="15.75" customHeight="1" x14ac:dyDescent="0.25">
      <c r="A726" s="224"/>
      <c r="B726" s="224"/>
      <c r="C726" s="224"/>
      <c r="D726" s="224"/>
      <c r="E726" s="224"/>
      <c r="F726" s="224"/>
      <c r="G726" s="224"/>
      <c r="H726" s="224"/>
      <c r="I726" s="224"/>
      <c r="J726" s="224"/>
      <c r="K726" s="224"/>
      <c r="L726" s="224"/>
      <c r="M726" s="224"/>
      <c r="N726" s="224"/>
      <c r="O726" s="224"/>
      <c r="P726" s="224"/>
      <c r="Q726" s="224"/>
      <c r="R726" s="224"/>
      <c r="S726" s="224"/>
      <c r="T726" s="224"/>
      <c r="U726" s="224"/>
      <c r="V726" s="224"/>
      <c r="W726" s="224"/>
      <c r="X726" s="224"/>
      <c r="Y726" s="224"/>
      <c r="Z726" s="224"/>
    </row>
    <row r="727" spans="1:26" ht="15.75" customHeight="1" x14ac:dyDescent="0.25">
      <c r="A727" s="224"/>
      <c r="B727" s="224"/>
      <c r="C727" s="224"/>
      <c r="D727" s="224"/>
      <c r="E727" s="224"/>
      <c r="F727" s="224"/>
      <c r="G727" s="224"/>
      <c r="H727" s="224"/>
      <c r="I727" s="224"/>
      <c r="J727" s="224"/>
      <c r="K727" s="224"/>
      <c r="L727" s="224"/>
      <c r="M727" s="224"/>
      <c r="N727" s="224"/>
      <c r="O727" s="224"/>
      <c r="P727" s="224"/>
      <c r="Q727" s="224"/>
      <c r="R727" s="224"/>
      <c r="S727" s="224"/>
      <c r="T727" s="224"/>
      <c r="U727" s="224"/>
      <c r="V727" s="224"/>
      <c r="W727" s="224"/>
      <c r="X727" s="224"/>
      <c r="Y727" s="224"/>
      <c r="Z727" s="224"/>
    </row>
    <row r="728" spans="1:26" ht="15.75" customHeight="1" x14ac:dyDescent="0.25">
      <c r="A728" s="224"/>
      <c r="B728" s="224"/>
      <c r="C728" s="224"/>
      <c r="D728" s="224"/>
      <c r="E728" s="224"/>
      <c r="F728" s="224"/>
      <c r="G728" s="224"/>
      <c r="H728" s="224"/>
      <c r="I728" s="224"/>
      <c r="J728" s="224"/>
      <c r="K728" s="224"/>
      <c r="L728" s="224"/>
      <c r="M728" s="224"/>
      <c r="N728" s="224"/>
      <c r="O728" s="224"/>
      <c r="P728" s="224"/>
      <c r="Q728" s="224"/>
      <c r="R728" s="224"/>
      <c r="S728" s="224"/>
      <c r="T728" s="224"/>
      <c r="U728" s="224"/>
      <c r="V728" s="224"/>
      <c r="W728" s="224"/>
      <c r="X728" s="224"/>
      <c r="Y728" s="224"/>
      <c r="Z728" s="224"/>
    </row>
    <row r="729" spans="1:26" ht="15.75" customHeight="1" x14ac:dyDescent="0.25">
      <c r="A729" s="224"/>
      <c r="B729" s="224"/>
      <c r="C729" s="224"/>
      <c r="D729" s="224"/>
      <c r="E729" s="224"/>
      <c r="F729" s="224"/>
      <c r="G729" s="224"/>
      <c r="H729" s="224"/>
      <c r="I729" s="224"/>
      <c r="J729" s="224"/>
      <c r="K729" s="224"/>
      <c r="L729" s="224"/>
      <c r="M729" s="224"/>
      <c r="N729" s="224"/>
      <c r="O729" s="224"/>
      <c r="P729" s="224"/>
      <c r="Q729" s="224"/>
      <c r="R729" s="224"/>
      <c r="S729" s="224"/>
      <c r="T729" s="224"/>
      <c r="U729" s="224"/>
      <c r="V729" s="224"/>
      <c r="W729" s="224"/>
      <c r="X729" s="224"/>
      <c r="Y729" s="224"/>
      <c r="Z729" s="224"/>
    </row>
    <row r="730" spans="1:26" ht="15.75" customHeight="1" x14ac:dyDescent="0.25">
      <c r="A730" s="224"/>
      <c r="B730" s="224"/>
      <c r="C730" s="224"/>
      <c r="D730" s="224"/>
      <c r="E730" s="224"/>
      <c r="F730" s="224"/>
      <c r="G730" s="224"/>
      <c r="H730" s="224"/>
      <c r="I730" s="224"/>
      <c r="J730" s="224"/>
      <c r="K730" s="224"/>
      <c r="L730" s="224"/>
      <c r="M730" s="224"/>
      <c r="N730" s="224"/>
      <c r="O730" s="224"/>
      <c r="P730" s="224"/>
      <c r="Q730" s="224"/>
      <c r="R730" s="224"/>
      <c r="S730" s="224"/>
      <c r="T730" s="224"/>
      <c r="U730" s="224"/>
      <c r="V730" s="224"/>
      <c r="W730" s="224"/>
      <c r="X730" s="224"/>
      <c r="Y730" s="224"/>
      <c r="Z730" s="224"/>
    </row>
    <row r="731" spans="1:26" ht="15.75" customHeight="1" x14ac:dyDescent="0.25">
      <c r="A731" s="224"/>
      <c r="B731" s="224"/>
      <c r="C731" s="224"/>
      <c r="D731" s="224"/>
      <c r="E731" s="224"/>
      <c r="F731" s="224"/>
      <c r="G731" s="224"/>
      <c r="H731" s="224"/>
      <c r="I731" s="224"/>
      <c r="J731" s="224"/>
      <c r="K731" s="224"/>
      <c r="L731" s="224"/>
      <c r="M731" s="224"/>
      <c r="N731" s="224"/>
      <c r="O731" s="224"/>
      <c r="P731" s="224"/>
      <c r="Q731" s="224"/>
      <c r="R731" s="224"/>
      <c r="S731" s="224"/>
      <c r="T731" s="224"/>
      <c r="U731" s="224"/>
      <c r="V731" s="224"/>
      <c r="W731" s="224"/>
      <c r="X731" s="224"/>
      <c r="Y731" s="224"/>
      <c r="Z731" s="224"/>
    </row>
    <row r="732" spans="1:26" ht="15.75" customHeight="1" x14ac:dyDescent="0.25">
      <c r="A732" s="224"/>
      <c r="B732" s="224"/>
      <c r="C732" s="224"/>
      <c r="D732" s="224"/>
      <c r="E732" s="224"/>
      <c r="F732" s="224"/>
      <c r="G732" s="224"/>
      <c r="H732" s="224"/>
      <c r="I732" s="224"/>
      <c r="J732" s="224"/>
      <c r="K732" s="224"/>
      <c r="L732" s="224"/>
      <c r="M732" s="224"/>
      <c r="N732" s="224"/>
      <c r="O732" s="224"/>
      <c r="P732" s="224"/>
      <c r="Q732" s="224"/>
      <c r="R732" s="224"/>
      <c r="S732" s="224"/>
      <c r="T732" s="224"/>
      <c r="U732" s="224"/>
      <c r="V732" s="224"/>
      <c r="W732" s="224"/>
      <c r="X732" s="224"/>
      <c r="Y732" s="224"/>
      <c r="Z732" s="224"/>
    </row>
    <row r="733" spans="1:26" ht="15.75" customHeight="1" x14ac:dyDescent="0.25">
      <c r="A733" s="224"/>
      <c r="B733" s="224"/>
      <c r="C733" s="224"/>
      <c r="D733" s="224"/>
      <c r="E733" s="224"/>
      <c r="F733" s="224"/>
      <c r="G733" s="224"/>
      <c r="H733" s="224"/>
      <c r="I733" s="224"/>
      <c r="J733" s="224"/>
      <c r="K733" s="224"/>
      <c r="L733" s="224"/>
      <c r="M733" s="224"/>
      <c r="N733" s="224"/>
      <c r="O733" s="224"/>
      <c r="P733" s="224"/>
      <c r="Q733" s="224"/>
      <c r="R733" s="224"/>
      <c r="S733" s="224"/>
      <c r="T733" s="224"/>
      <c r="U733" s="224"/>
      <c r="V733" s="224"/>
      <c r="W733" s="224"/>
      <c r="X733" s="224"/>
      <c r="Y733" s="224"/>
      <c r="Z733" s="224"/>
    </row>
    <row r="734" spans="1:26" ht="15.75" customHeight="1" x14ac:dyDescent="0.25">
      <c r="A734" s="224"/>
      <c r="B734" s="224"/>
      <c r="C734" s="224"/>
      <c r="D734" s="224"/>
      <c r="E734" s="224"/>
      <c r="F734" s="224"/>
      <c r="G734" s="224"/>
      <c r="H734" s="224"/>
      <c r="I734" s="224"/>
      <c r="J734" s="224"/>
      <c r="K734" s="224"/>
      <c r="L734" s="224"/>
      <c r="M734" s="224"/>
      <c r="N734" s="224"/>
      <c r="O734" s="224"/>
      <c r="P734" s="224"/>
      <c r="Q734" s="224"/>
      <c r="R734" s="224"/>
      <c r="S734" s="224"/>
      <c r="T734" s="224"/>
      <c r="U734" s="224"/>
      <c r="V734" s="224"/>
      <c r="W734" s="224"/>
      <c r="X734" s="224"/>
      <c r="Y734" s="224"/>
      <c r="Z734" s="224"/>
    </row>
    <row r="735" spans="1:26" ht="15.75" customHeight="1" x14ac:dyDescent="0.25">
      <c r="A735" s="224"/>
      <c r="B735" s="224"/>
      <c r="C735" s="224"/>
      <c r="D735" s="224"/>
      <c r="E735" s="224"/>
      <c r="F735" s="224"/>
      <c r="G735" s="224"/>
      <c r="H735" s="224"/>
      <c r="I735" s="224"/>
      <c r="J735" s="224"/>
      <c r="K735" s="224"/>
      <c r="L735" s="224"/>
      <c r="M735" s="224"/>
      <c r="N735" s="224"/>
      <c r="O735" s="224"/>
      <c r="P735" s="224"/>
      <c r="Q735" s="224"/>
      <c r="R735" s="224"/>
      <c r="S735" s="224"/>
      <c r="T735" s="224"/>
      <c r="U735" s="224"/>
      <c r="V735" s="224"/>
      <c r="W735" s="224"/>
      <c r="X735" s="224"/>
      <c r="Y735" s="224"/>
      <c r="Z735" s="224"/>
    </row>
    <row r="736" spans="1:26" ht="15.75" customHeight="1" x14ac:dyDescent="0.25">
      <c r="A736" s="224"/>
      <c r="B736" s="224"/>
      <c r="C736" s="224"/>
      <c r="D736" s="224"/>
      <c r="E736" s="224"/>
      <c r="F736" s="224"/>
      <c r="G736" s="224"/>
      <c r="H736" s="224"/>
      <c r="I736" s="224"/>
      <c r="J736" s="224"/>
      <c r="K736" s="224"/>
      <c r="L736" s="224"/>
      <c r="M736" s="224"/>
      <c r="N736" s="224"/>
      <c r="O736" s="224"/>
      <c r="P736" s="224"/>
      <c r="Q736" s="224"/>
      <c r="R736" s="224"/>
      <c r="S736" s="224"/>
      <c r="T736" s="224"/>
      <c r="U736" s="224"/>
      <c r="V736" s="224"/>
      <c r="W736" s="224"/>
      <c r="X736" s="224"/>
      <c r="Y736" s="224"/>
      <c r="Z736" s="224"/>
    </row>
    <row r="737" spans="1:26" ht="15.75" customHeight="1" x14ac:dyDescent="0.25">
      <c r="A737" s="224"/>
      <c r="B737" s="224"/>
      <c r="C737" s="224"/>
      <c r="D737" s="224"/>
      <c r="E737" s="224"/>
      <c r="F737" s="224"/>
      <c r="G737" s="224"/>
      <c r="H737" s="224"/>
      <c r="I737" s="224"/>
      <c r="J737" s="224"/>
      <c r="K737" s="224"/>
      <c r="L737" s="224"/>
      <c r="M737" s="224"/>
      <c r="N737" s="224"/>
      <c r="O737" s="224"/>
      <c r="P737" s="224"/>
      <c r="Q737" s="224"/>
      <c r="R737" s="224"/>
      <c r="S737" s="224"/>
      <c r="T737" s="224"/>
      <c r="U737" s="224"/>
      <c r="V737" s="224"/>
      <c r="W737" s="224"/>
      <c r="X737" s="224"/>
      <c r="Y737" s="224"/>
      <c r="Z737" s="224"/>
    </row>
    <row r="738" spans="1:26" ht="15.75" customHeight="1" x14ac:dyDescent="0.25">
      <c r="A738" s="224"/>
      <c r="B738" s="224"/>
      <c r="C738" s="224"/>
      <c r="D738" s="224"/>
      <c r="E738" s="224"/>
      <c r="F738" s="224"/>
      <c r="G738" s="224"/>
      <c r="H738" s="224"/>
      <c r="I738" s="224"/>
      <c r="J738" s="224"/>
      <c r="K738" s="224"/>
      <c r="L738" s="224"/>
      <c r="M738" s="224"/>
      <c r="N738" s="224"/>
      <c r="O738" s="224"/>
      <c r="P738" s="224"/>
      <c r="Q738" s="224"/>
      <c r="R738" s="224"/>
      <c r="S738" s="224"/>
      <c r="T738" s="224"/>
      <c r="U738" s="224"/>
      <c r="V738" s="224"/>
      <c r="W738" s="224"/>
      <c r="X738" s="224"/>
      <c r="Y738" s="224"/>
      <c r="Z738" s="224"/>
    </row>
    <row r="739" spans="1:26" ht="15.75" customHeight="1" x14ac:dyDescent="0.25">
      <c r="A739" s="224"/>
      <c r="B739" s="224"/>
      <c r="C739" s="224"/>
      <c r="D739" s="224"/>
      <c r="E739" s="224"/>
      <c r="F739" s="224"/>
      <c r="G739" s="224"/>
      <c r="H739" s="224"/>
      <c r="I739" s="224"/>
      <c r="J739" s="224"/>
      <c r="K739" s="224"/>
      <c r="L739" s="224"/>
      <c r="M739" s="224"/>
      <c r="N739" s="224"/>
      <c r="O739" s="224"/>
      <c r="P739" s="224"/>
      <c r="Q739" s="224"/>
      <c r="R739" s="224"/>
      <c r="S739" s="224"/>
      <c r="T739" s="224"/>
      <c r="U739" s="224"/>
      <c r="V739" s="224"/>
      <c r="W739" s="224"/>
      <c r="X739" s="224"/>
      <c r="Y739" s="224"/>
      <c r="Z739" s="224"/>
    </row>
    <row r="740" spans="1:26" ht="15.75" customHeight="1" x14ac:dyDescent="0.25">
      <c r="A740" s="224"/>
      <c r="B740" s="224"/>
      <c r="C740" s="224"/>
      <c r="D740" s="224"/>
      <c r="E740" s="224"/>
      <c r="F740" s="224"/>
      <c r="G740" s="224"/>
      <c r="H740" s="224"/>
      <c r="I740" s="224"/>
      <c r="J740" s="224"/>
      <c r="K740" s="224"/>
      <c r="L740" s="224"/>
      <c r="M740" s="224"/>
      <c r="N740" s="224"/>
      <c r="O740" s="224"/>
      <c r="P740" s="224"/>
      <c r="Q740" s="224"/>
      <c r="R740" s="224"/>
      <c r="S740" s="224"/>
      <c r="T740" s="224"/>
      <c r="U740" s="224"/>
      <c r="V740" s="224"/>
      <c r="W740" s="224"/>
      <c r="X740" s="224"/>
      <c r="Y740" s="224"/>
      <c r="Z740" s="224"/>
    </row>
    <row r="741" spans="1:26" ht="15.75" customHeight="1" x14ac:dyDescent="0.25">
      <c r="A741" s="224"/>
      <c r="B741" s="224"/>
      <c r="C741" s="224"/>
      <c r="D741" s="224"/>
      <c r="E741" s="224"/>
      <c r="F741" s="224"/>
      <c r="G741" s="224"/>
      <c r="H741" s="224"/>
      <c r="I741" s="224"/>
      <c r="J741" s="224"/>
      <c r="K741" s="224"/>
      <c r="L741" s="224"/>
      <c r="M741" s="224"/>
      <c r="N741" s="224"/>
      <c r="O741" s="224"/>
      <c r="P741" s="224"/>
      <c r="Q741" s="224"/>
      <c r="R741" s="224"/>
      <c r="S741" s="224"/>
      <c r="T741" s="224"/>
      <c r="U741" s="224"/>
      <c r="V741" s="224"/>
      <c r="W741" s="224"/>
      <c r="X741" s="224"/>
      <c r="Y741" s="224"/>
      <c r="Z741" s="224"/>
    </row>
    <row r="742" spans="1:26" ht="15.75" customHeight="1" x14ac:dyDescent="0.25">
      <c r="A742" s="224"/>
      <c r="B742" s="224"/>
      <c r="C742" s="224"/>
      <c r="D742" s="224"/>
      <c r="E742" s="224"/>
      <c r="F742" s="224"/>
      <c r="G742" s="224"/>
      <c r="H742" s="224"/>
      <c r="I742" s="224"/>
      <c r="J742" s="224"/>
      <c r="K742" s="224"/>
      <c r="L742" s="224"/>
      <c r="M742" s="224"/>
      <c r="N742" s="224"/>
      <c r="O742" s="224"/>
      <c r="P742" s="224"/>
      <c r="Q742" s="224"/>
      <c r="R742" s="224"/>
      <c r="S742" s="224"/>
      <c r="T742" s="224"/>
      <c r="U742" s="224"/>
      <c r="V742" s="224"/>
      <c r="W742" s="224"/>
      <c r="X742" s="224"/>
      <c r="Y742" s="224"/>
      <c r="Z742" s="224"/>
    </row>
    <row r="743" spans="1:26" ht="15.75" customHeight="1" x14ac:dyDescent="0.25">
      <c r="A743" s="224"/>
      <c r="B743" s="224"/>
      <c r="C743" s="224"/>
      <c r="D743" s="224"/>
      <c r="E743" s="224"/>
      <c r="F743" s="224"/>
      <c r="G743" s="224"/>
      <c r="H743" s="224"/>
      <c r="I743" s="224"/>
      <c r="J743" s="224"/>
      <c r="K743" s="224"/>
      <c r="L743" s="224"/>
      <c r="M743" s="224"/>
      <c r="N743" s="224"/>
      <c r="O743" s="224"/>
      <c r="P743" s="224"/>
      <c r="Q743" s="224"/>
      <c r="R743" s="224"/>
      <c r="S743" s="224"/>
      <c r="T743" s="224"/>
      <c r="U743" s="224"/>
      <c r="V743" s="224"/>
      <c r="W743" s="224"/>
      <c r="X743" s="224"/>
      <c r="Y743" s="224"/>
      <c r="Z743" s="224"/>
    </row>
    <row r="744" spans="1:26" ht="15.75" customHeight="1" x14ac:dyDescent="0.25">
      <c r="A744" s="224"/>
      <c r="B744" s="224"/>
      <c r="C744" s="224"/>
      <c r="D744" s="224"/>
      <c r="E744" s="224"/>
      <c r="F744" s="224"/>
      <c r="G744" s="224"/>
      <c r="H744" s="224"/>
      <c r="I744" s="224"/>
      <c r="J744" s="224"/>
      <c r="K744" s="224"/>
      <c r="L744" s="224"/>
      <c r="M744" s="224"/>
      <c r="N744" s="224"/>
      <c r="O744" s="224"/>
      <c r="P744" s="224"/>
      <c r="Q744" s="224"/>
      <c r="R744" s="224"/>
      <c r="S744" s="224"/>
      <c r="T744" s="224"/>
      <c r="U744" s="224"/>
      <c r="V744" s="224"/>
      <c r="W744" s="224"/>
      <c r="X744" s="224"/>
      <c r="Y744" s="224"/>
      <c r="Z744" s="224"/>
    </row>
    <row r="745" spans="1:26" ht="15.75" customHeight="1" x14ac:dyDescent="0.25">
      <c r="A745" s="224"/>
      <c r="B745" s="224"/>
      <c r="C745" s="224"/>
      <c r="D745" s="224"/>
      <c r="E745" s="224"/>
      <c r="F745" s="224"/>
      <c r="G745" s="224"/>
      <c r="H745" s="224"/>
      <c r="I745" s="224"/>
      <c r="J745" s="224"/>
      <c r="K745" s="224"/>
      <c r="L745" s="224"/>
      <c r="M745" s="224"/>
      <c r="N745" s="224"/>
      <c r="O745" s="224"/>
      <c r="P745" s="224"/>
      <c r="Q745" s="224"/>
      <c r="R745" s="224"/>
      <c r="S745" s="224"/>
      <c r="T745" s="224"/>
      <c r="U745" s="224"/>
      <c r="V745" s="224"/>
      <c r="W745" s="224"/>
      <c r="X745" s="224"/>
      <c r="Y745" s="224"/>
      <c r="Z745" s="224"/>
    </row>
    <row r="746" spans="1:26" ht="15.75" customHeight="1" x14ac:dyDescent="0.25">
      <c r="A746" s="224"/>
      <c r="B746" s="224"/>
      <c r="C746" s="224"/>
      <c r="D746" s="224"/>
      <c r="E746" s="224"/>
      <c r="F746" s="224"/>
      <c r="G746" s="224"/>
      <c r="H746" s="224"/>
      <c r="I746" s="224"/>
      <c r="J746" s="224"/>
      <c r="K746" s="224"/>
      <c r="L746" s="224"/>
      <c r="M746" s="224"/>
      <c r="N746" s="224"/>
      <c r="O746" s="224"/>
      <c r="P746" s="224"/>
      <c r="Q746" s="224"/>
      <c r="R746" s="224"/>
      <c r="S746" s="224"/>
      <c r="T746" s="224"/>
      <c r="U746" s="224"/>
      <c r="V746" s="224"/>
      <c r="W746" s="224"/>
      <c r="X746" s="224"/>
      <c r="Y746" s="224"/>
      <c r="Z746" s="224"/>
    </row>
    <row r="747" spans="1:26" ht="15.75" customHeight="1" x14ac:dyDescent="0.25">
      <c r="A747" s="224"/>
      <c r="B747" s="224"/>
      <c r="C747" s="224"/>
      <c r="D747" s="224"/>
      <c r="E747" s="224"/>
      <c r="F747" s="224"/>
      <c r="G747" s="224"/>
      <c r="H747" s="224"/>
      <c r="I747" s="224"/>
      <c r="J747" s="224"/>
      <c r="K747" s="224"/>
      <c r="L747" s="224"/>
      <c r="M747" s="224"/>
      <c r="N747" s="224"/>
      <c r="O747" s="224"/>
      <c r="P747" s="224"/>
      <c r="Q747" s="224"/>
      <c r="R747" s="224"/>
      <c r="S747" s="224"/>
      <c r="T747" s="224"/>
      <c r="U747" s="224"/>
      <c r="V747" s="224"/>
      <c r="W747" s="224"/>
      <c r="X747" s="224"/>
      <c r="Y747" s="224"/>
      <c r="Z747" s="224"/>
    </row>
    <row r="748" spans="1:26" ht="15.75" customHeight="1" x14ac:dyDescent="0.25">
      <c r="A748" s="224"/>
      <c r="B748" s="224"/>
      <c r="C748" s="224"/>
      <c r="D748" s="224"/>
      <c r="E748" s="224"/>
      <c r="F748" s="224"/>
      <c r="G748" s="224"/>
      <c r="H748" s="224"/>
      <c r="I748" s="224"/>
      <c r="J748" s="224"/>
      <c r="K748" s="224"/>
      <c r="L748" s="224"/>
      <c r="M748" s="224"/>
      <c r="N748" s="224"/>
      <c r="O748" s="224"/>
      <c r="P748" s="224"/>
      <c r="Q748" s="224"/>
      <c r="R748" s="224"/>
      <c r="S748" s="224"/>
      <c r="T748" s="224"/>
      <c r="U748" s="224"/>
      <c r="V748" s="224"/>
      <c r="W748" s="224"/>
      <c r="X748" s="224"/>
      <c r="Y748" s="224"/>
      <c r="Z748" s="224"/>
    </row>
    <row r="749" spans="1:26" ht="15.75" customHeight="1" x14ac:dyDescent="0.25">
      <c r="A749" s="224"/>
      <c r="B749" s="224"/>
      <c r="C749" s="224"/>
      <c r="D749" s="224"/>
      <c r="E749" s="224"/>
      <c r="F749" s="224"/>
      <c r="G749" s="224"/>
      <c r="H749" s="224"/>
      <c r="I749" s="224"/>
      <c r="J749" s="224"/>
      <c r="K749" s="224"/>
      <c r="L749" s="224"/>
      <c r="M749" s="224"/>
      <c r="N749" s="224"/>
      <c r="O749" s="224"/>
      <c r="P749" s="224"/>
      <c r="Q749" s="224"/>
      <c r="R749" s="224"/>
      <c r="S749" s="224"/>
      <c r="T749" s="224"/>
      <c r="U749" s="224"/>
      <c r="V749" s="224"/>
      <c r="W749" s="224"/>
      <c r="X749" s="224"/>
      <c r="Y749" s="224"/>
      <c r="Z749" s="224"/>
    </row>
    <row r="750" spans="1:26" ht="15.75" customHeight="1" x14ac:dyDescent="0.25">
      <c r="A750" s="224"/>
      <c r="B750" s="224"/>
      <c r="C750" s="224"/>
      <c r="D750" s="224"/>
      <c r="E750" s="224"/>
      <c r="F750" s="224"/>
      <c r="G750" s="224"/>
      <c r="H750" s="224"/>
      <c r="I750" s="224"/>
      <c r="J750" s="224"/>
      <c r="K750" s="224"/>
      <c r="L750" s="224"/>
      <c r="M750" s="224"/>
      <c r="N750" s="224"/>
      <c r="O750" s="224"/>
      <c r="P750" s="224"/>
      <c r="Q750" s="224"/>
      <c r="R750" s="224"/>
      <c r="S750" s="224"/>
      <c r="T750" s="224"/>
      <c r="U750" s="224"/>
      <c r="V750" s="224"/>
      <c r="W750" s="224"/>
      <c r="X750" s="224"/>
      <c r="Y750" s="224"/>
      <c r="Z750" s="224"/>
    </row>
    <row r="751" spans="1:26" ht="15.75" customHeight="1" x14ac:dyDescent="0.25">
      <c r="A751" s="224"/>
      <c r="B751" s="224"/>
      <c r="C751" s="224"/>
      <c r="D751" s="224"/>
      <c r="E751" s="224"/>
      <c r="F751" s="224"/>
      <c r="G751" s="224"/>
      <c r="H751" s="224"/>
      <c r="I751" s="224"/>
      <c r="J751" s="224"/>
      <c r="K751" s="224"/>
      <c r="L751" s="224"/>
      <c r="M751" s="224"/>
      <c r="N751" s="224"/>
      <c r="O751" s="224"/>
      <c r="P751" s="224"/>
      <c r="Q751" s="224"/>
      <c r="R751" s="224"/>
      <c r="S751" s="224"/>
      <c r="T751" s="224"/>
      <c r="U751" s="224"/>
      <c r="V751" s="224"/>
      <c r="W751" s="224"/>
      <c r="X751" s="224"/>
      <c r="Y751" s="224"/>
      <c r="Z751" s="224"/>
    </row>
    <row r="752" spans="1:26" ht="15.75" customHeight="1" x14ac:dyDescent="0.25">
      <c r="A752" s="224"/>
      <c r="B752" s="224"/>
      <c r="C752" s="224"/>
      <c r="D752" s="224"/>
      <c r="E752" s="224"/>
      <c r="F752" s="224"/>
      <c r="G752" s="224"/>
      <c r="H752" s="224"/>
      <c r="I752" s="224"/>
      <c r="J752" s="224"/>
      <c r="K752" s="224"/>
      <c r="L752" s="224"/>
      <c r="M752" s="224"/>
      <c r="N752" s="224"/>
      <c r="O752" s="224"/>
      <c r="P752" s="224"/>
      <c r="Q752" s="224"/>
      <c r="R752" s="224"/>
      <c r="S752" s="224"/>
      <c r="T752" s="224"/>
      <c r="U752" s="224"/>
      <c r="V752" s="224"/>
      <c r="W752" s="224"/>
      <c r="X752" s="224"/>
      <c r="Y752" s="224"/>
      <c r="Z752" s="224"/>
    </row>
    <row r="753" spans="1:26" ht="15.75" customHeight="1" x14ac:dyDescent="0.25">
      <c r="A753" s="224"/>
      <c r="B753" s="224"/>
      <c r="C753" s="224"/>
      <c r="D753" s="224"/>
      <c r="E753" s="224"/>
      <c r="F753" s="224"/>
      <c r="G753" s="224"/>
      <c r="H753" s="224"/>
      <c r="I753" s="224"/>
      <c r="J753" s="224"/>
      <c r="K753" s="224"/>
      <c r="L753" s="224"/>
      <c r="M753" s="224"/>
      <c r="N753" s="224"/>
      <c r="O753" s="224"/>
      <c r="P753" s="224"/>
      <c r="Q753" s="224"/>
      <c r="R753" s="224"/>
      <c r="S753" s="224"/>
      <c r="T753" s="224"/>
      <c r="U753" s="224"/>
      <c r="V753" s="224"/>
      <c r="W753" s="224"/>
      <c r="X753" s="224"/>
      <c r="Y753" s="224"/>
      <c r="Z753" s="224"/>
    </row>
    <row r="754" spans="1:26" ht="15.75" customHeight="1" x14ac:dyDescent="0.25">
      <c r="A754" s="224"/>
      <c r="B754" s="224"/>
      <c r="C754" s="224"/>
      <c r="D754" s="224"/>
      <c r="E754" s="224"/>
      <c r="F754" s="224"/>
      <c r="G754" s="224"/>
      <c r="H754" s="224"/>
      <c r="I754" s="224"/>
      <c r="J754" s="224"/>
      <c r="K754" s="224"/>
      <c r="L754" s="224"/>
      <c r="M754" s="224"/>
      <c r="N754" s="224"/>
      <c r="O754" s="224"/>
      <c r="P754" s="224"/>
      <c r="Q754" s="224"/>
      <c r="R754" s="224"/>
      <c r="S754" s="224"/>
      <c r="T754" s="224"/>
      <c r="U754" s="224"/>
      <c r="V754" s="224"/>
      <c r="W754" s="224"/>
      <c r="X754" s="224"/>
      <c r="Y754" s="224"/>
      <c r="Z754" s="224"/>
    </row>
    <row r="755" spans="1:26" ht="15.75" customHeight="1" x14ac:dyDescent="0.25">
      <c r="A755" s="224"/>
      <c r="B755" s="224"/>
      <c r="C755" s="224"/>
      <c r="D755" s="224"/>
      <c r="E755" s="224"/>
      <c r="F755" s="224"/>
      <c r="G755" s="224"/>
      <c r="H755" s="224"/>
      <c r="I755" s="224"/>
      <c r="J755" s="224"/>
      <c r="K755" s="224"/>
      <c r="L755" s="224"/>
      <c r="M755" s="224"/>
      <c r="N755" s="224"/>
      <c r="O755" s="224"/>
      <c r="P755" s="224"/>
      <c r="Q755" s="224"/>
      <c r="R755" s="224"/>
      <c r="S755" s="224"/>
      <c r="T755" s="224"/>
      <c r="U755" s="224"/>
      <c r="V755" s="224"/>
      <c r="W755" s="224"/>
      <c r="X755" s="224"/>
      <c r="Y755" s="224"/>
      <c r="Z755" s="224"/>
    </row>
    <row r="756" spans="1:26" ht="15.75" customHeight="1" x14ac:dyDescent="0.25">
      <c r="A756" s="224"/>
      <c r="B756" s="224"/>
      <c r="C756" s="224"/>
      <c r="D756" s="224"/>
      <c r="E756" s="224"/>
      <c r="F756" s="224"/>
      <c r="G756" s="224"/>
      <c r="H756" s="224"/>
      <c r="I756" s="224"/>
      <c r="J756" s="224"/>
      <c r="K756" s="224"/>
      <c r="L756" s="224"/>
      <c r="M756" s="224"/>
      <c r="N756" s="224"/>
      <c r="O756" s="224"/>
      <c r="P756" s="224"/>
      <c r="Q756" s="224"/>
      <c r="R756" s="224"/>
      <c r="S756" s="224"/>
      <c r="T756" s="224"/>
      <c r="U756" s="224"/>
      <c r="V756" s="224"/>
      <c r="W756" s="224"/>
      <c r="X756" s="224"/>
      <c r="Y756" s="224"/>
      <c r="Z756" s="224"/>
    </row>
    <row r="757" spans="1:26" ht="15.75" customHeight="1" x14ac:dyDescent="0.25">
      <c r="A757" s="224"/>
      <c r="B757" s="224"/>
      <c r="C757" s="224"/>
      <c r="D757" s="224"/>
      <c r="E757" s="224"/>
      <c r="F757" s="224"/>
      <c r="G757" s="224"/>
      <c r="H757" s="224"/>
      <c r="I757" s="224"/>
      <c r="J757" s="224"/>
      <c r="K757" s="224"/>
      <c r="L757" s="224"/>
      <c r="M757" s="224"/>
      <c r="N757" s="224"/>
      <c r="O757" s="224"/>
      <c r="P757" s="224"/>
      <c r="Q757" s="224"/>
      <c r="R757" s="224"/>
      <c r="S757" s="224"/>
      <c r="T757" s="224"/>
      <c r="U757" s="224"/>
      <c r="V757" s="224"/>
      <c r="W757" s="224"/>
      <c r="X757" s="224"/>
      <c r="Y757" s="224"/>
      <c r="Z757" s="224"/>
    </row>
    <row r="758" spans="1:26" ht="15.75" customHeight="1" x14ac:dyDescent="0.25">
      <c r="A758" s="224"/>
      <c r="B758" s="224"/>
      <c r="C758" s="224"/>
      <c r="D758" s="224"/>
      <c r="E758" s="224"/>
      <c r="F758" s="224"/>
      <c r="G758" s="224"/>
      <c r="H758" s="224"/>
      <c r="I758" s="224"/>
      <c r="J758" s="224"/>
      <c r="K758" s="224"/>
      <c r="L758" s="224"/>
      <c r="M758" s="224"/>
      <c r="N758" s="224"/>
      <c r="O758" s="224"/>
      <c r="P758" s="224"/>
      <c r="Q758" s="224"/>
      <c r="R758" s="224"/>
      <c r="S758" s="224"/>
      <c r="T758" s="224"/>
      <c r="U758" s="224"/>
      <c r="V758" s="224"/>
      <c r="W758" s="224"/>
      <c r="X758" s="224"/>
      <c r="Y758" s="224"/>
      <c r="Z758" s="224"/>
    </row>
    <row r="759" spans="1:26" ht="15.75" customHeight="1" x14ac:dyDescent="0.25">
      <c r="A759" s="224"/>
      <c r="B759" s="224"/>
      <c r="C759" s="224"/>
      <c r="D759" s="224"/>
      <c r="E759" s="224"/>
      <c r="F759" s="224"/>
      <c r="G759" s="224"/>
      <c r="H759" s="224"/>
      <c r="I759" s="224"/>
      <c r="J759" s="224"/>
      <c r="K759" s="224"/>
      <c r="L759" s="224"/>
      <c r="M759" s="224"/>
      <c r="N759" s="224"/>
      <c r="O759" s="224"/>
      <c r="P759" s="224"/>
      <c r="Q759" s="224"/>
      <c r="R759" s="224"/>
      <c r="S759" s="224"/>
      <c r="T759" s="224"/>
      <c r="U759" s="224"/>
      <c r="V759" s="224"/>
      <c r="W759" s="224"/>
      <c r="X759" s="224"/>
      <c r="Y759" s="224"/>
      <c r="Z759" s="224"/>
    </row>
    <row r="760" spans="1:26" ht="15.75" customHeight="1" x14ac:dyDescent="0.25">
      <c r="A760" s="224"/>
      <c r="B760" s="224"/>
      <c r="C760" s="224"/>
      <c r="D760" s="224"/>
      <c r="E760" s="224"/>
      <c r="F760" s="224"/>
      <c r="G760" s="224"/>
      <c r="H760" s="224"/>
      <c r="I760" s="224"/>
      <c r="J760" s="224"/>
      <c r="K760" s="224"/>
      <c r="L760" s="224"/>
      <c r="M760" s="224"/>
      <c r="N760" s="224"/>
      <c r="O760" s="224"/>
      <c r="P760" s="224"/>
      <c r="Q760" s="224"/>
      <c r="R760" s="224"/>
      <c r="S760" s="224"/>
      <c r="T760" s="224"/>
      <c r="U760" s="224"/>
      <c r="V760" s="224"/>
      <c r="W760" s="224"/>
      <c r="X760" s="224"/>
      <c r="Y760" s="224"/>
      <c r="Z760" s="224"/>
    </row>
    <row r="761" spans="1:26" ht="15.75" customHeight="1" x14ac:dyDescent="0.25">
      <c r="A761" s="224"/>
      <c r="B761" s="224"/>
      <c r="C761" s="224"/>
      <c r="D761" s="224"/>
      <c r="E761" s="224"/>
      <c r="F761" s="224"/>
      <c r="G761" s="224"/>
      <c r="H761" s="224"/>
      <c r="I761" s="224"/>
      <c r="J761" s="224"/>
      <c r="K761" s="224"/>
      <c r="L761" s="224"/>
      <c r="M761" s="224"/>
      <c r="N761" s="224"/>
      <c r="O761" s="224"/>
      <c r="P761" s="224"/>
      <c r="Q761" s="224"/>
      <c r="R761" s="224"/>
      <c r="S761" s="224"/>
      <c r="T761" s="224"/>
      <c r="U761" s="224"/>
      <c r="V761" s="224"/>
      <c r="W761" s="224"/>
      <c r="X761" s="224"/>
      <c r="Y761" s="224"/>
      <c r="Z761" s="224"/>
    </row>
    <row r="762" spans="1:26" ht="15.75" customHeight="1" x14ac:dyDescent="0.25">
      <c r="A762" s="224"/>
      <c r="B762" s="224"/>
      <c r="C762" s="224"/>
      <c r="D762" s="224"/>
      <c r="E762" s="224"/>
      <c r="F762" s="224"/>
      <c r="G762" s="224"/>
      <c r="H762" s="224"/>
      <c r="I762" s="224"/>
      <c r="J762" s="224"/>
      <c r="K762" s="224"/>
      <c r="L762" s="224"/>
      <c r="M762" s="224"/>
      <c r="N762" s="224"/>
      <c r="O762" s="224"/>
      <c r="P762" s="224"/>
      <c r="Q762" s="224"/>
      <c r="R762" s="224"/>
      <c r="S762" s="224"/>
      <c r="T762" s="224"/>
      <c r="U762" s="224"/>
      <c r="V762" s="224"/>
      <c r="W762" s="224"/>
      <c r="X762" s="224"/>
      <c r="Y762" s="224"/>
      <c r="Z762" s="224"/>
    </row>
    <row r="763" spans="1:26" ht="15.75" customHeight="1" x14ac:dyDescent="0.25">
      <c r="A763" s="224"/>
      <c r="B763" s="224"/>
      <c r="C763" s="224"/>
      <c r="D763" s="224"/>
      <c r="E763" s="224"/>
      <c r="F763" s="224"/>
      <c r="G763" s="224"/>
      <c r="H763" s="224"/>
      <c r="I763" s="224"/>
      <c r="J763" s="224"/>
      <c r="K763" s="224"/>
      <c r="L763" s="224"/>
      <c r="M763" s="224"/>
      <c r="N763" s="224"/>
      <c r="O763" s="224"/>
      <c r="P763" s="224"/>
      <c r="Q763" s="224"/>
      <c r="R763" s="224"/>
      <c r="S763" s="224"/>
      <c r="T763" s="224"/>
      <c r="U763" s="224"/>
      <c r="V763" s="224"/>
      <c r="W763" s="224"/>
      <c r="X763" s="224"/>
      <c r="Y763" s="224"/>
      <c r="Z763" s="224"/>
    </row>
    <row r="764" spans="1:26" ht="15.75" customHeight="1" x14ac:dyDescent="0.25">
      <c r="A764" s="224"/>
      <c r="B764" s="224"/>
      <c r="C764" s="224"/>
      <c r="D764" s="224"/>
      <c r="E764" s="224"/>
      <c r="F764" s="224"/>
      <c r="G764" s="224"/>
      <c r="H764" s="224"/>
      <c r="I764" s="224"/>
      <c r="J764" s="224"/>
      <c r="K764" s="224"/>
      <c r="L764" s="224"/>
      <c r="M764" s="224"/>
      <c r="N764" s="224"/>
      <c r="O764" s="224"/>
      <c r="P764" s="224"/>
      <c r="Q764" s="224"/>
      <c r="R764" s="224"/>
      <c r="S764" s="224"/>
      <c r="T764" s="224"/>
      <c r="U764" s="224"/>
      <c r="V764" s="224"/>
      <c r="W764" s="224"/>
      <c r="X764" s="224"/>
      <c r="Y764" s="224"/>
      <c r="Z764" s="224"/>
    </row>
    <row r="765" spans="1:26" ht="15.75" customHeight="1" x14ac:dyDescent="0.25">
      <c r="A765" s="224"/>
      <c r="B765" s="224"/>
      <c r="C765" s="224"/>
      <c r="D765" s="224"/>
      <c r="E765" s="224"/>
      <c r="F765" s="224"/>
      <c r="G765" s="224"/>
      <c r="H765" s="224"/>
      <c r="I765" s="224"/>
      <c r="J765" s="224"/>
      <c r="K765" s="224"/>
      <c r="L765" s="224"/>
      <c r="M765" s="224"/>
      <c r="N765" s="224"/>
      <c r="O765" s="224"/>
      <c r="P765" s="224"/>
      <c r="Q765" s="224"/>
      <c r="R765" s="224"/>
      <c r="S765" s="224"/>
      <c r="T765" s="224"/>
      <c r="U765" s="224"/>
      <c r="V765" s="224"/>
      <c r="W765" s="224"/>
      <c r="X765" s="224"/>
      <c r="Y765" s="224"/>
      <c r="Z765" s="224"/>
    </row>
    <row r="766" spans="1:26" ht="15.75" customHeight="1" x14ac:dyDescent="0.25">
      <c r="A766" s="224"/>
      <c r="B766" s="224"/>
      <c r="C766" s="224"/>
      <c r="D766" s="224"/>
      <c r="E766" s="224"/>
      <c r="F766" s="224"/>
      <c r="G766" s="224"/>
      <c r="H766" s="224"/>
      <c r="I766" s="224"/>
      <c r="J766" s="224"/>
      <c r="K766" s="224"/>
      <c r="L766" s="224"/>
      <c r="M766" s="224"/>
      <c r="N766" s="224"/>
      <c r="O766" s="224"/>
      <c r="P766" s="224"/>
      <c r="Q766" s="224"/>
      <c r="R766" s="224"/>
      <c r="S766" s="224"/>
      <c r="T766" s="224"/>
      <c r="U766" s="224"/>
      <c r="V766" s="224"/>
      <c r="W766" s="224"/>
      <c r="X766" s="224"/>
      <c r="Y766" s="224"/>
      <c r="Z766" s="224"/>
    </row>
    <row r="767" spans="1:26" ht="15.75" customHeight="1" x14ac:dyDescent="0.25">
      <c r="A767" s="224"/>
      <c r="B767" s="224"/>
      <c r="C767" s="224"/>
      <c r="D767" s="224"/>
      <c r="E767" s="224"/>
      <c r="F767" s="224"/>
      <c r="G767" s="224"/>
      <c r="H767" s="224"/>
      <c r="I767" s="224"/>
      <c r="J767" s="224"/>
      <c r="K767" s="224"/>
      <c r="L767" s="224"/>
      <c r="M767" s="224"/>
      <c r="N767" s="224"/>
      <c r="O767" s="224"/>
      <c r="P767" s="224"/>
      <c r="Q767" s="224"/>
      <c r="R767" s="224"/>
      <c r="S767" s="224"/>
      <c r="T767" s="224"/>
      <c r="U767" s="224"/>
      <c r="V767" s="224"/>
      <c r="W767" s="224"/>
      <c r="X767" s="224"/>
      <c r="Y767" s="224"/>
      <c r="Z767" s="224"/>
    </row>
    <row r="768" spans="1:26" ht="15.75" customHeight="1" x14ac:dyDescent="0.25">
      <c r="A768" s="224"/>
      <c r="B768" s="224"/>
      <c r="C768" s="224"/>
      <c r="D768" s="224"/>
      <c r="E768" s="224"/>
      <c r="F768" s="224"/>
      <c r="G768" s="224"/>
      <c r="H768" s="224"/>
      <c r="I768" s="224"/>
      <c r="J768" s="224"/>
      <c r="K768" s="224"/>
      <c r="L768" s="224"/>
      <c r="M768" s="224"/>
      <c r="N768" s="224"/>
      <c r="O768" s="224"/>
      <c r="P768" s="224"/>
      <c r="Q768" s="224"/>
      <c r="R768" s="224"/>
      <c r="S768" s="224"/>
      <c r="T768" s="224"/>
      <c r="U768" s="224"/>
      <c r="V768" s="224"/>
      <c r="W768" s="224"/>
      <c r="X768" s="224"/>
      <c r="Y768" s="224"/>
      <c r="Z768" s="224"/>
    </row>
    <row r="769" spans="1:26" ht="15.75" customHeight="1" x14ac:dyDescent="0.25">
      <c r="A769" s="224"/>
      <c r="B769" s="224"/>
      <c r="C769" s="224"/>
      <c r="D769" s="224"/>
      <c r="E769" s="224"/>
      <c r="F769" s="224"/>
      <c r="G769" s="224"/>
      <c r="H769" s="224"/>
      <c r="I769" s="224"/>
      <c r="J769" s="224"/>
      <c r="K769" s="224"/>
      <c r="L769" s="224"/>
      <c r="M769" s="224"/>
      <c r="N769" s="224"/>
      <c r="O769" s="224"/>
      <c r="P769" s="224"/>
      <c r="Q769" s="224"/>
      <c r="R769" s="224"/>
      <c r="S769" s="224"/>
      <c r="T769" s="224"/>
      <c r="U769" s="224"/>
      <c r="V769" s="224"/>
      <c r="W769" s="224"/>
      <c r="X769" s="224"/>
      <c r="Y769" s="224"/>
      <c r="Z769" s="224"/>
    </row>
    <row r="770" spans="1:26" ht="15.75" customHeight="1" x14ac:dyDescent="0.25">
      <c r="A770" s="224"/>
      <c r="B770" s="224"/>
      <c r="C770" s="224"/>
      <c r="D770" s="224"/>
      <c r="E770" s="224"/>
      <c r="F770" s="224"/>
      <c r="G770" s="224"/>
      <c r="H770" s="224"/>
      <c r="I770" s="224"/>
      <c r="J770" s="224"/>
      <c r="K770" s="224"/>
      <c r="L770" s="224"/>
      <c r="M770" s="224"/>
      <c r="N770" s="224"/>
      <c r="O770" s="224"/>
      <c r="P770" s="224"/>
      <c r="Q770" s="224"/>
      <c r="R770" s="224"/>
      <c r="S770" s="224"/>
      <c r="T770" s="224"/>
      <c r="U770" s="224"/>
      <c r="V770" s="224"/>
      <c r="W770" s="224"/>
      <c r="X770" s="224"/>
      <c r="Y770" s="224"/>
      <c r="Z770" s="224"/>
    </row>
    <row r="771" spans="1:26" ht="15.75" customHeight="1" x14ac:dyDescent="0.25">
      <c r="A771" s="224"/>
      <c r="B771" s="224"/>
      <c r="C771" s="224"/>
      <c r="D771" s="224"/>
      <c r="E771" s="224"/>
      <c r="F771" s="224"/>
      <c r="G771" s="224"/>
      <c r="H771" s="224"/>
      <c r="I771" s="224"/>
      <c r="J771" s="224"/>
      <c r="K771" s="224"/>
      <c r="L771" s="224"/>
      <c r="M771" s="224"/>
      <c r="N771" s="224"/>
      <c r="O771" s="224"/>
      <c r="P771" s="224"/>
      <c r="Q771" s="224"/>
      <c r="R771" s="224"/>
      <c r="S771" s="224"/>
      <c r="T771" s="224"/>
      <c r="U771" s="224"/>
      <c r="V771" s="224"/>
      <c r="W771" s="224"/>
      <c r="X771" s="224"/>
      <c r="Y771" s="224"/>
      <c r="Z771" s="224"/>
    </row>
    <row r="772" spans="1:26" ht="15.75" customHeight="1" x14ac:dyDescent="0.25">
      <c r="A772" s="224"/>
      <c r="B772" s="224"/>
      <c r="C772" s="224"/>
      <c r="D772" s="224"/>
      <c r="E772" s="224"/>
      <c r="F772" s="224"/>
      <c r="G772" s="224"/>
      <c r="H772" s="224"/>
      <c r="I772" s="224"/>
      <c r="J772" s="224"/>
      <c r="K772" s="224"/>
      <c r="L772" s="224"/>
      <c r="M772" s="224"/>
      <c r="N772" s="224"/>
      <c r="O772" s="224"/>
      <c r="P772" s="224"/>
      <c r="Q772" s="224"/>
      <c r="R772" s="224"/>
      <c r="S772" s="224"/>
      <c r="T772" s="224"/>
      <c r="U772" s="224"/>
      <c r="V772" s="224"/>
      <c r="W772" s="224"/>
      <c r="X772" s="224"/>
      <c r="Y772" s="224"/>
      <c r="Z772" s="224"/>
    </row>
    <row r="773" spans="1:26" ht="15.75" customHeight="1" x14ac:dyDescent="0.25">
      <c r="A773" s="224"/>
      <c r="B773" s="224"/>
      <c r="C773" s="224"/>
      <c r="D773" s="224"/>
      <c r="E773" s="224"/>
      <c r="F773" s="224"/>
      <c r="G773" s="224"/>
      <c r="H773" s="224"/>
      <c r="I773" s="224"/>
      <c r="J773" s="224"/>
      <c r="K773" s="224"/>
      <c r="L773" s="224"/>
      <c r="M773" s="224"/>
      <c r="N773" s="224"/>
      <c r="O773" s="224"/>
      <c r="P773" s="224"/>
      <c r="Q773" s="224"/>
      <c r="R773" s="224"/>
      <c r="S773" s="224"/>
      <c r="T773" s="224"/>
      <c r="U773" s="224"/>
      <c r="V773" s="224"/>
      <c r="W773" s="224"/>
      <c r="X773" s="224"/>
      <c r="Y773" s="224"/>
      <c r="Z773" s="224"/>
    </row>
    <row r="774" spans="1:26" ht="15.75" customHeight="1" x14ac:dyDescent="0.25">
      <c r="A774" s="224"/>
      <c r="B774" s="224"/>
      <c r="C774" s="224"/>
      <c r="D774" s="224"/>
      <c r="E774" s="224"/>
      <c r="F774" s="224"/>
      <c r="G774" s="224"/>
      <c r="H774" s="224"/>
      <c r="I774" s="224"/>
      <c r="J774" s="224"/>
      <c r="K774" s="224"/>
      <c r="L774" s="224"/>
      <c r="M774" s="224"/>
      <c r="N774" s="224"/>
      <c r="O774" s="224"/>
      <c r="P774" s="224"/>
      <c r="Q774" s="224"/>
      <c r="R774" s="224"/>
      <c r="S774" s="224"/>
      <c r="T774" s="224"/>
      <c r="U774" s="224"/>
      <c r="V774" s="224"/>
      <c r="W774" s="224"/>
      <c r="X774" s="224"/>
      <c r="Y774" s="224"/>
      <c r="Z774" s="224"/>
    </row>
    <row r="775" spans="1:26" ht="15.75" customHeight="1" x14ac:dyDescent="0.25">
      <c r="A775" s="224"/>
      <c r="B775" s="224"/>
      <c r="C775" s="224"/>
      <c r="D775" s="224"/>
      <c r="E775" s="224"/>
      <c r="F775" s="224"/>
      <c r="G775" s="224"/>
      <c r="H775" s="224"/>
      <c r="I775" s="224"/>
      <c r="J775" s="224"/>
      <c r="K775" s="224"/>
      <c r="L775" s="224"/>
      <c r="M775" s="224"/>
      <c r="N775" s="224"/>
      <c r="O775" s="224"/>
      <c r="P775" s="224"/>
      <c r="Q775" s="224"/>
      <c r="R775" s="224"/>
      <c r="S775" s="224"/>
      <c r="T775" s="224"/>
      <c r="U775" s="224"/>
      <c r="V775" s="224"/>
      <c r="W775" s="224"/>
      <c r="X775" s="224"/>
      <c r="Y775" s="224"/>
      <c r="Z775" s="224"/>
    </row>
    <row r="776" spans="1:26" ht="15.75" customHeight="1" x14ac:dyDescent="0.25">
      <c r="A776" s="224"/>
      <c r="B776" s="224"/>
      <c r="C776" s="224"/>
      <c r="D776" s="224"/>
      <c r="E776" s="224"/>
      <c r="F776" s="224"/>
      <c r="G776" s="224"/>
      <c r="H776" s="224"/>
      <c r="I776" s="224"/>
      <c r="J776" s="224"/>
      <c r="K776" s="224"/>
      <c r="L776" s="224"/>
      <c r="M776" s="224"/>
      <c r="N776" s="224"/>
      <c r="O776" s="224"/>
      <c r="P776" s="224"/>
      <c r="Q776" s="224"/>
      <c r="R776" s="224"/>
      <c r="S776" s="224"/>
      <c r="T776" s="224"/>
      <c r="U776" s="224"/>
      <c r="V776" s="224"/>
      <c r="W776" s="224"/>
      <c r="X776" s="224"/>
      <c r="Y776" s="224"/>
      <c r="Z776" s="224"/>
    </row>
    <row r="777" spans="1:26" ht="15.75" customHeight="1" x14ac:dyDescent="0.25">
      <c r="A777" s="224"/>
      <c r="B777" s="224"/>
      <c r="C777" s="224"/>
      <c r="D777" s="224"/>
      <c r="E777" s="224"/>
      <c r="F777" s="224"/>
      <c r="G777" s="224"/>
      <c r="H777" s="224"/>
      <c r="I777" s="224"/>
      <c r="J777" s="224"/>
      <c r="K777" s="224"/>
      <c r="L777" s="224"/>
      <c r="M777" s="224"/>
      <c r="N777" s="224"/>
      <c r="O777" s="224"/>
      <c r="P777" s="224"/>
      <c r="Q777" s="224"/>
      <c r="R777" s="224"/>
      <c r="S777" s="224"/>
      <c r="T777" s="224"/>
      <c r="U777" s="224"/>
      <c r="V777" s="224"/>
      <c r="W777" s="224"/>
      <c r="X777" s="224"/>
      <c r="Y777" s="224"/>
      <c r="Z777" s="224"/>
    </row>
    <row r="778" spans="1:26" ht="15.75" customHeight="1" x14ac:dyDescent="0.25">
      <c r="A778" s="224"/>
      <c r="B778" s="224"/>
      <c r="C778" s="224"/>
      <c r="D778" s="224"/>
      <c r="E778" s="224"/>
      <c r="F778" s="224"/>
      <c r="G778" s="224"/>
      <c r="H778" s="224"/>
      <c r="I778" s="224"/>
      <c r="J778" s="224"/>
      <c r="K778" s="224"/>
      <c r="L778" s="224"/>
      <c r="M778" s="224"/>
      <c r="N778" s="224"/>
      <c r="O778" s="224"/>
      <c r="P778" s="224"/>
      <c r="Q778" s="224"/>
      <c r="R778" s="224"/>
      <c r="S778" s="224"/>
      <c r="T778" s="224"/>
      <c r="U778" s="224"/>
      <c r="V778" s="224"/>
      <c r="W778" s="224"/>
      <c r="X778" s="224"/>
      <c r="Y778" s="224"/>
      <c r="Z778" s="224"/>
    </row>
    <row r="779" spans="1:26" ht="15.75" customHeight="1" x14ac:dyDescent="0.25">
      <c r="A779" s="224"/>
      <c r="B779" s="224"/>
      <c r="C779" s="224"/>
      <c r="D779" s="224"/>
      <c r="E779" s="224"/>
      <c r="F779" s="224"/>
      <c r="G779" s="224"/>
      <c r="H779" s="224"/>
      <c r="I779" s="224"/>
      <c r="J779" s="224"/>
      <c r="K779" s="224"/>
      <c r="L779" s="224"/>
      <c r="M779" s="224"/>
      <c r="N779" s="224"/>
      <c r="O779" s="224"/>
      <c r="P779" s="224"/>
      <c r="Q779" s="224"/>
      <c r="R779" s="224"/>
      <c r="S779" s="224"/>
      <c r="T779" s="224"/>
      <c r="U779" s="224"/>
      <c r="V779" s="224"/>
      <c r="W779" s="224"/>
      <c r="X779" s="224"/>
      <c r="Y779" s="224"/>
      <c r="Z779" s="224"/>
    </row>
    <row r="780" spans="1:26" ht="15.75" customHeight="1" x14ac:dyDescent="0.25">
      <c r="A780" s="224"/>
      <c r="B780" s="224"/>
      <c r="C780" s="224"/>
      <c r="D780" s="224"/>
      <c r="E780" s="224"/>
      <c r="F780" s="224"/>
      <c r="G780" s="224"/>
      <c r="H780" s="224"/>
      <c r="I780" s="224"/>
      <c r="J780" s="224"/>
      <c r="K780" s="224"/>
      <c r="L780" s="224"/>
      <c r="M780" s="224"/>
      <c r="N780" s="224"/>
      <c r="O780" s="224"/>
      <c r="P780" s="224"/>
      <c r="Q780" s="224"/>
      <c r="R780" s="224"/>
      <c r="S780" s="224"/>
      <c r="T780" s="224"/>
      <c r="U780" s="224"/>
      <c r="V780" s="224"/>
      <c r="W780" s="224"/>
      <c r="X780" s="224"/>
      <c r="Y780" s="224"/>
      <c r="Z780" s="224"/>
    </row>
    <row r="781" spans="1:26" ht="15.75" customHeight="1" x14ac:dyDescent="0.25">
      <c r="A781" s="224"/>
      <c r="B781" s="224"/>
      <c r="C781" s="224"/>
      <c r="D781" s="224"/>
      <c r="E781" s="224"/>
      <c r="F781" s="224"/>
      <c r="G781" s="224"/>
      <c r="H781" s="224"/>
      <c r="I781" s="224"/>
      <c r="J781" s="224"/>
      <c r="K781" s="224"/>
      <c r="L781" s="224"/>
      <c r="M781" s="224"/>
      <c r="N781" s="224"/>
      <c r="O781" s="224"/>
      <c r="P781" s="224"/>
      <c r="Q781" s="224"/>
      <c r="R781" s="224"/>
      <c r="S781" s="224"/>
      <c r="T781" s="224"/>
      <c r="U781" s="224"/>
      <c r="V781" s="224"/>
      <c r="W781" s="224"/>
      <c r="X781" s="224"/>
      <c r="Y781" s="224"/>
      <c r="Z781" s="224"/>
    </row>
    <row r="782" spans="1:26" ht="15.75" customHeight="1" x14ac:dyDescent="0.25">
      <c r="A782" s="224"/>
      <c r="B782" s="224"/>
      <c r="C782" s="224"/>
      <c r="D782" s="224"/>
      <c r="E782" s="224"/>
      <c r="F782" s="224"/>
      <c r="G782" s="224"/>
      <c r="H782" s="224"/>
      <c r="I782" s="224"/>
      <c r="J782" s="224"/>
      <c r="K782" s="224"/>
      <c r="L782" s="224"/>
      <c r="M782" s="224"/>
      <c r="N782" s="224"/>
      <c r="O782" s="224"/>
      <c r="P782" s="224"/>
      <c r="Q782" s="224"/>
      <c r="R782" s="224"/>
      <c r="S782" s="224"/>
      <c r="T782" s="224"/>
      <c r="U782" s="224"/>
      <c r="V782" s="224"/>
      <c r="W782" s="224"/>
      <c r="X782" s="224"/>
      <c r="Y782" s="224"/>
      <c r="Z782" s="224"/>
    </row>
    <row r="783" spans="1:26" ht="15.75" customHeight="1" x14ac:dyDescent="0.25">
      <c r="A783" s="224"/>
      <c r="B783" s="224"/>
      <c r="C783" s="224"/>
      <c r="D783" s="224"/>
      <c r="E783" s="224"/>
      <c r="F783" s="224"/>
      <c r="G783" s="224"/>
      <c r="H783" s="224"/>
      <c r="I783" s="224"/>
      <c r="J783" s="224"/>
      <c r="K783" s="224"/>
      <c r="L783" s="224"/>
      <c r="M783" s="224"/>
      <c r="N783" s="224"/>
      <c r="O783" s="224"/>
      <c r="P783" s="224"/>
      <c r="Q783" s="224"/>
      <c r="R783" s="224"/>
      <c r="S783" s="224"/>
      <c r="T783" s="224"/>
      <c r="U783" s="224"/>
      <c r="V783" s="224"/>
      <c r="W783" s="224"/>
      <c r="X783" s="224"/>
      <c r="Y783" s="224"/>
      <c r="Z783" s="224"/>
    </row>
    <row r="784" spans="1:26" ht="15.75" customHeight="1" x14ac:dyDescent="0.25">
      <c r="A784" s="224"/>
      <c r="B784" s="224"/>
      <c r="C784" s="224"/>
      <c r="D784" s="224"/>
      <c r="E784" s="224"/>
      <c r="F784" s="224"/>
      <c r="G784" s="224"/>
      <c r="H784" s="224"/>
      <c r="I784" s="224"/>
      <c r="J784" s="224"/>
      <c r="K784" s="224"/>
      <c r="L784" s="224"/>
      <c r="M784" s="224"/>
      <c r="N784" s="224"/>
      <c r="O784" s="224"/>
      <c r="P784" s="224"/>
      <c r="Q784" s="224"/>
      <c r="R784" s="224"/>
      <c r="S784" s="224"/>
      <c r="T784" s="224"/>
      <c r="U784" s="224"/>
      <c r="V784" s="224"/>
      <c r="W784" s="224"/>
      <c r="X784" s="224"/>
      <c r="Y784" s="224"/>
      <c r="Z784" s="224"/>
    </row>
    <row r="785" spans="1:26" ht="15.75" customHeight="1" x14ac:dyDescent="0.25">
      <c r="A785" s="224"/>
      <c r="B785" s="224"/>
      <c r="C785" s="224"/>
      <c r="D785" s="224"/>
      <c r="E785" s="224"/>
      <c r="F785" s="224"/>
      <c r="G785" s="224"/>
      <c r="H785" s="224"/>
      <c r="I785" s="224"/>
      <c r="J785" s="224"/>
      <c r="K785" s="224"/>
      <c r="L785" s="224"/>
      <c r="M785" s="224"/>
      <c r="N785" s="224"/>
      <c r="O785" s="224"/>
      <c r="P785" s="224"/>
      <c r="Q785" s="224"/>
      <c r="R785" s="224"/>
      <c r="S785" s="224"/>
      <c r="T785" s="224"/>
      <c r="U785" s="224"/>
      <c r="V785" s="224"/>
      <c r="W785" s="224"/>
      <c r="X785" s="224"/>
      <c r="Y785" s="224"/>
      <c r="Z785" s="224"/>
    </row>
    <row r="786" spans="1:26" ht="15.75" customHeight="1" x14ac:dyDescent="0.25">
      <c r="A786" s="224"/>
      <c r="B786" s="224"/>
      <c r="C786" s="224"/>
      <c r="D786" s="224"/>
      <c r="E786" s="224"/>
      <c r="F786" s="224"/>
      <c r="G786" s="224"/>
      <c r="H786" s="224"/>
      <c r="I786" s="224"/>
      <c r="J786" s="224"/>
      <c r="K786" s="224"/>
      <c r="L786" s="224"/>
      <c r="M786" s="224"/>
      <c r="N786" s="224"/>
      <c r="O786" s="224"/>
      <c r="P786" s="224"/>
      <c r="Q786" s="224"/>
      <c r="R786" s="224"/>
      <c r="S786" s="224"/>
      <c r="T786" s="224"/>
      <c r="U786" s="224"/>
      <c r="V786" s="224"/>
      <c r="W786" s="224"/>
      <c r="X786" s="224"/>
      <c r="Y786" s="224"/>
      <c r="Z786" s="224"/>
    </row>
    <row r="787" spans="1:26" ht="15.75" customHeight="1" x14ac:dyDescent="0.25">
      <c r="A787" s="224"/>
      <c r="B787" s="224"/>
      <c r="C787" s="224"/>
      <c r="D787" s="224"/>
      <c r="E787" s="224"/>
      <c r="F787" s="224"/>
      <c r="G787" s="224"/>
      <c r="H787" s="224"/>
      <c r="I787" s="224"/>
      <c r="J787" s="224"/>
      <c r="K787" s="224"/>
      <c r="L787" s="224"/>
      <c r="M787" s="224"/>
      <c r="N787" s="224"/>
      <c r="O787" s="224"/>
      <c r="P787" s="224"/>
      <c r="Q787" s="224"/>
      <c r="R787" s="224"/>
      <c r="S787" s="224"/>
      <c r="T787" s="224"/>
      <c r="U787" s="224"/>
      <c r="V787" s="224"/>
      <c r="W787" s="224"/>
      <c r="X787" s="224"/>
      <c r="Y787" s="224"/>
      <c r="Z787" s="224"/>
    </row>
    <row r="788" spans="1:26" ht="15.75" customHeight="1" x14ac:dyDescent="0.25">
      <c r="A788" s="224"/>
      <c r="B788" s="224"/>
      <c r="C788" s="224"/>
      <c r="D788" s="224"/>
      <c r="E788" s="224"/>
      <c r="F788" s="224"/>
      <c r="G788" s="224"/>
      <c r="H788" s="224"/>
      <c r="I788" s="224"/>
      <c r="J788" s="224"/>
      <c r="K788" s="224"/>
      <c r="L788" s="224"/>
      <c r="M788" s="224"/>
      <c r="N788" s="224"/>
      <c r="O788" s="224"/>
      <c r="P788" s="224"/>
      <c r="Q788" s="224"/>
      <c r="R788" s="224"/>
      <c r="S788" s="224"/>
      <c r="T788" s="224"/>
      <c r="U788" s="224"/>
      <c r="V788" s="224"/>
      <c r="W788" s="224"/>
      <c r="X788" s="224"/>
      <c r="Y788" s="224"/>
      <c r="Z788" s="224"/>
    </row>
    <row r="789" spans="1:26" ht="15.75" customHeight="1" x14ac:dyDescent="0.25">
      <c r="A789" s="224"/>
      <c r="B789" s="224"/>
      <c r="C789" s="224"/>
      <c r="D789" s="224"/>
      <c r="E789" s="224"/>
      <c r="F789" s="224"/>
      <c r="G789" s="224"/>
      <c r="H789" s="224"/>
      <c r="I789" s="224"/>
      <c r="J789" s="224"/>
      <c r="K789" s="224"/>
      <c r="L789" s="224"/>
      <c r="M789" s="224"/>
      <c r="N789" s="224"/>
      <c r="O789" s="224"/>
      <c r="P789" s="224"/>
      <c r="Q789" s="224"/>
      <c r="R789" s="224"/>
      <c r="S789" s="224"/>
      <c r="T789" s="224"/>
      <c r="U789" s="224"/>
      <c r="V789" s="224"/>
      <c r="W789" s="224"/>
      <c r="X789" s="224"/>
      <c r="Y789" s="224"/>
      <c r="Z789" s="224"/>
    </row>
    <row r="790" spans="1:26" ht="15.75" customHeight="1" x14ac:dyDescent="0.25">
      <c r="A790" s="224"/>
      <c r="B790" s="224"/>
      <c r="C790" s="224"/>
      <c r="D790" s="224"/>
      <c r="E790" s="224"/>
      <c r="F790" s="224"/>
      <c r="G790" s="224"/>
      <c r="H790" s="224"/>
      <c r="I790" s="224"/>
      <c r="J790" s="224"/>
      <c r="K790" s="224"/>
      <c r="L790" s="224"/>
      <c r="M790" s="224"/>
      <c r="N790" s="224"/>
      <c r="O790" s="224"/>
      <c r="P790" s="224"/>
      <c r="Q790" s="224"/>
      <c r="R790" s="224"/>
      <c r="S790" s="224"/>
      <c r="T790" s="224"/>
      <c r="U790" s="224"/>
      <c r="V790" s="224"/>
      <c r="W790" s="224"/>
      <c r="X790" s="224"/>
      <c r="Y790" s="224"/>
      <c r="Z790" s="224"/>
    </row>
    <row r="791" spans="1:26" ht="15.75" customHeight="1" x14ac:dyDescent="0.25">
      <c r="A791" s="224"/>
      <c r="B791" s="224"/>
      <c r="C791" s="224"/>
      <c r="D791" s="224"/>
      <c r="E791" s="224"/>
      <c r="F791" s="224"/>
      <c r="G791" s="224"/>
      <c r="H791" s="224"/>
      <c r="I791" s="224"/>
      <c r="J791" s="224"/>
      <c r="K791" s="224"/>
      <c r="L791" s="224"/>
      <c r="M791" s="224"/>
      <c r="N791" s="224"/>
      <c r="O791" s="224"/>
      <c r="P791" s="224"/>
      <c r="Q791" s="224"/>
      <c r="R791" s="224"/>
      <c r="S791" s="224"/>
      <c r="T791" s="224"/>
      <c r="U791" s="224"/>
      <c r="V791" s="224"/>
      <c r="W791" s="224"/>
      <c r="X791" s="224"/>
      <c r="Y791" s="224"/>
      <c r="Z791" s="224"/>
    </row>
    <row r="792" spans="1:26" ht="15.75" customHeight="1" x14ac:dyDescent="0.25">
      <c r="A792" s="224"/>
      <c r="B792" s="224"/>
      <c r="C792" s="224"/>
      <c r="D792" s="224"/>
      <c r="E792" s="224"/>
      <c r="F792" s="224"/>
      <c r="G792" s="224"/>
      <c r="H792" s="224"/>
      <c r="I792" s="224"/>
      <c r="J792" s="224"/>
      <c r="K792" s="224"/>
      <c r="L792" s="224"/>
      <c r="M792" s="224"/>
      <c r="N792" s="224"/>
      <c r="O792" s="224"/>
      <c r="P792" s="224"/>
      <c r="Q792" s="224"/>
      <c r="R792" s="224"/>
      <c r="S792" s="224"/>
      <c r="T792" s="224"/>
      <c r="U792" s="224"/>
      <c r="V792" s="224"/>
      <c r="W792" s="224"/>
      <c r="X792" s="224"/>
      <c r="Y792" s="224"/>
      <c r="Z792" s="224"/>
    </row>
    <row r="793" spans="1:26" ht="15.75" customHeight="1" x14ac:dyDescent="0.25">
      <c r="A793" s="224"/>
      <c r="B793" s="224"/>
      <c r="C793" s="224"/>
      <c r="D793" s="224"/>
      <c r="E793" s="224"/>
      <c r="F793" s="224"/>
      <c r="G793" s="224"/>
      <c r="H793" s="224"/>
      <c r="I793" s="224"/>
      <c r="J793" s="224"/>
      <c r="K793" s="224"/>
      <c r="L793" s="224"/>
      <c r="M793" s="224"/>
      <c r="N793" s="224"/>
      <c r="O793" s="224"/>
      <c r="P793" s="224"/>
      <c r="Q793" s="224"/>
      <c r="R793" s="224"/>
      <c r="S793" s="224"/>
      <c r="T793" s="224"/>
      <c r="U793" s="224"/>
      <c r="V793" s="224"/>
      <c r="W793" s="224"/>
      <c r="X793" s="224"/>
      <c r="Y793" s="224"/>
      <c r="Z793" s="224"/>
    </row>
    <row r="794" spans="1:26" ht="15.75" customHeight="1" x14ac:dyDescent="0.25">
      <c r="A794" s="224"/>
      <c r="B794" s="224"/>
      <c r="C794" s="224"/>
      <c r="D794" s="224"/>
      <c r="E794" s="224"/>
      <c r="F794" s="224"/>
      <c r="G794" s="224"/>
      <c r="H794" s="224"/>
      <c r="I794" s="224"/>
      <c r="J794" s="224"/>
      <c r="K794" s="224"/>
      <c r="L794" s="224"/>
      <c r="M794" s="224"/>
      <c r="N794" s="224"/>
      <c r="O794" s="224"/>
      <c r="P794" s="224"/>
      <c r="Q794" s="224"/>
      <c r="R794" s="224"/>
      <c r="S794" s="224"/>
      <c r="T794" s="224"/>
      <c r="U794" s="224"/>
      <c r="V794" s="224"/>
      <c r="W794" s="224"/>
      <c r="X794" s="224"/>
      <c r="Y794" s="224"/>
      <c r="Z794" s="224"/>
    </row>
    <row r="795" spans="1:26" ht="15.75" customHeight="1" x14ac:dyDescent="0.25">
      <c r="A795" s="224"/>
      <c r="B795" s="224"/>
      <c r="C795" s="224"/>
      <c r="D795" s="224"/>
      <c r="E795" s="224"/>
      <c r="F795" s="224"/>
      <c r="G795" s="224"/>
      <c r="H795" s="224"/>
      <c r="I795" s="224"/>
      <c r="J795" s="224"/>
      <c r="K795" s="224"/>
      <c r="L795" s="224"/>
      <c r="M795" s="224"/>
      <c r="N795" s="224"/>
      <c r="O795" s="224"/>
      <c r="P795" s="224"/>
      <c r="Q795" s="224"/>
      <c r="R795" s="224"/>
      <c r="S795" s="224"/>
      <c r="T795" s="224"/>
      <c r="U795" s="224"/>
      <c r="V795" s="224"/>
      <c r="W795" s="224"/>
      <c r="X795" s="224"/>
      <c r="Y795" s="224"/>
      <c r="Z795" s="224"/>
    </row>
    <row r="796" spans="1:26" ht="15.75" customHeight="1" x14ac:dyDescent="0.25">
      <c r="A796" s="224"/>
      <c r="B796" s="224"/>
      <c r="C796" s="224"/>
      <c r="D796" s="224"/>
      <c r="E796" s="224"/>
      <c r="F796" s="224"/>
      <c r="G796" s="224"/>
      <c r="H796" s="224"/>
      <c r="I796" s="224"/>
      <c r="J796" s="224"/>
      <c r="K796" s="224"/>
      <c r="L796" s="224"/>
      <c r="M796" s="224"/>
      <c r="N796" s="224"/>
      <c r="O796" s="224"/>
      <c r="P796" s="224"/>
      <c r="Q796" s="224"/>
      <c r="R796" s="224"/>
      <c r="S796" s="224"/>
      <c r="T796" s="224"/>
      <c r="U796" s="224"/>
      <c r="V796" s="224"/>
      <c r="W796" s="224"/>
      <c r="X796" s="224"/>
      <c r="Y796" s="224"/>
      <c r="Z796" s="224"/>
    </row>
    <row r="797" spans="1:26" ht="15.75" customHeight="1" x14ac:dyDescent="0.25">
      <c r="A797" s="224"/>
      <c r="B797" s="224"/>
      <c r="C797" s="224"/>
      <c r="D797" s="224"/>
      <c r="E797" s="224"/>
      <c r="F797" s="224"/>
      <c r="G797" s="224"/>
      <c r="H797" s="224"/>
      <c r="I797" s="224"/>
      <c r="J797" s="224"/>
      <c r="K797" s="224"/>
      <c r="L797" s="224"/>
      <c r="M797" s="224"/>
      <c r="N797" s="224"/>
      <c r="O797" s="224"/>
      <c r="P797" s="224"/>
      <c r="Q797" s="224"/>
      <c r="R797" s="224"/>
      <c r="S797" s="224"/>
      <c r="T797" s="224"/>
      <c r="U797" s="224"/>
      <c r="V797" s="224"/>
      <c r="W797" s="224"/>
      <c r="X797" s="224"/>
      <c r="Y797" s="224"/>
      <c r="Z797" s="224"/>
    </row>
    <row r="798" spans="1:26" ht="15.75" customHeight="1" x14ac:dyDescent="0.25">
      <c r="A798" s="224"/>
      <c r="B798" s="224"/>
      <c r="C798" s="224"/>
      <c r="D798" s="224"/>
      <c r="E798" s="224"/>
      <c r="F798" s="224"/>
      <c r="G798" s="224"/>
      <c r="H798" s="224"/>
      <c r="I798" s="224"/>
      <c r="J798" s="224"/>
      <c r="K798" s="224"/>
      <c r="L798" s="224"/>
      <c r="M798" s="224"/>
      <c r="N798" s="224"/>
      <c r="O798" s="224"/>
      <c r="P798" s="224"/>
      <c r="Q798" s="224"/>
      <c r="R798" s="224"/>
      <c r="S798" s="224"/>
      <c r="T798" s="224"/>
      <c r="U798" s="224"/>
      <c r="V798" s="224"/>
      <c r="W798" s="224"/>
      <c r="X798" s="224"/>
      <c r="Y798" s="224"/>
      <c r="Z798" s="224"/>
    </row>
    <row r="799" spans="1:26" ht="15.75" customHeight="1" x14ac:dyDescent="0.25">
      <c r="A799" s="224"/>
      <c r="B799" s="224"/>
      <c r="C799" s="224"/>
      <c r="D799" s="224"/>
      <c r="E799" s="224"/>
      <c r="F799" s="224"/>
      <c r="G799" s="224"/>
      <c r="H799" s="224"/>
      <c r="I799" s="224"/>
      <c r="J799" s="224"/>
      <c r="K799" s="224"/>
      <c r="L799" s="224"/>
      <c r="M799" s="224"/>
      <c r="N799" s="224"/>
      <c r="O799" s="224"/>
      <c r="P799" s="224"/>
      <c r="Q799" s="224"/>
      <c r="R799" s="224"/>
      <c r="S799" s="224"/>
      <c r="T799" s="224"/>
      <c r="U799" s="224"/>
      <c r="V799" s="224"/>
      <c r="W799" s="224"/>
      <c r="X799" s="224"/>
      <c r="Y799" s="224"/>
      <c r="Z799" s="224"/>
    </row>
    <row r="800" spans="1:26" ht="15.75" customHeight="1" x14ac:dyDescent="0.25">
      <c r="A800" s="224"/>
      <c r="B800" s="224"/>
      <c r="C800" s="224"/>
      <c r="D800" s="224"/>
      <c r="E800" s="224"/>
      <c r="F800" s="224"/>
      <c r="G800" s="224"/>
      <c r="H800" s="224"/>
      <c r="I800" s="224"/>
      <c r="J800" s="224"/>
      <c r="K800" s="224"/>
      <c r="L800" s="224"/>
      <c r="M800" s="224"/>
      <c r="N800" s="224"/>
      <c r="O800" s="224"/>
      <c r="P800" s="224"/>
      <c r="Q800" s="224"/>
      <c r="R800" s="224"/>
      <c r="S800" s="224"/>
      <c r="T800" s="224"/>
      <c r="U800" s="224"/>
      <c r="V800" s="224"/>
      <c r="W800" s="224"/>
      <c r="X800" s="224"/>
      <c r="Y800" s="224"/>
      <c r="Z800" s="224"/>
    </row>
    <row r="801" spans="1:26" ht="15.75" customHeight="1" x14ac:dyDescent="0.25">
      <c r="A801" s="224"/>
      <c r="B801" s="224"/>
      <c r="C801" s="224"/>
      <c r="D801" s="224"/>
      <c r="E801" s="224"/>
      <c r="F801" s="224"/>
      <c r="G801" s="224"/>
      <c r="H801" s="224"/>
      <c r="I801" s="224"/>
      <c r="J801" s="224"/>
      <c r="K801" s="224"/>
      <c r="L801" s="224"/>
      <c r="M801" s="224"/>
      <c r="N801" s="224"/>
      <c r="O801" s="224"/>
      <c r="P801" s="224"/>
      <c r="Q801" s="224"/>
      <c r="R801" s="224"/>
      <c r="S801" s="224"/>
      <c r="T801" s="224"/>
      <c r="U801" s="224"/>
      <c r="V801" s="224"/>
      <c r="W801" s="224"/>
      <c r="X801" s="224"/>
      <c r="Y801" s="224"/>
      <c r="Z801" s="224"/>
    </row>
    <row r="802" spans="1:26" ht="15.75" customHeight="1" x14ac:dyDescent="0.25">
      <c r="A802" s="224"/>
      <c r="B802" s="224"/>
      <c r="C802" s="224"/>
      <c r="D802" s="224"/>
      <c r="E802" s="224"/>
      <c r="F802" s="224"/>
      <c r="G802" s="224"/>
      <c r="H802" s="224"/>
      <c r="I802" s="224"/>
      <c r="J802" s="224"/>
      <c r="K802" s="224"/>
      <c r="L802" s="224"/>
      <c r="M802" s="224"/>
      <c r="N802" s="224"/>
      <c r="O802" s="224"/>
      <c r="P802" s="224"/>
      <c r="Q802" s="224"/>
      <c r="R802" s="224"/>
      <c r="S802" s="224"/>
      <c r="T802" s="224"/>
      <c r="U802" s="224"/>
      <c r="V802" s="224"/>
      <c r="W802" s="224"/>
      <c r="X802" s="224"/>
      <c r="Y802" s="224"/>
      <c r="Z802" s="224"/>
    </row>
    <row r="803" spans="1:26" ht="15.75" customHeight="1" x14ac:dyDescent="0.25">
      <c r="A803" s="224"/>
      <c r="B803" s="224"/>
      <c r="C803" s="224"/>
      <c r="D803" s="224"/>
      <c r="E803" s="224"/>
      <c r="F803" s="224"/>
      <c r="G803" s="224"/>
      <c r="H803" s="224"/>
      <c r="I803" s="224"/>
      <c r="J803" s="224"/>
      <c r="K803" s="224"/>
      <c r="L803" s="224"/>
      <c r="M803" s="224"/>
      <c r="N803" s="224"/>
      <c r="O803" s="224"/>
      <c r="P803" s="224"/>
      <c r="Q803" s="224"/>
      <c r="R803" s="224"/>
      <c r="S803" s="224"/>
      <c r="T803" s="224"/>
      <c r="U803" s="224"/>
      <c r="V803" s="224"/>
      <c r="W803" s="224"/>
      <c r="X803" s="224"/>
      <c r="Y803" s="224"/>
      <c r="Z803" s="224"/>
    </row>
    <row r="804" spans="1:26" ht="15.75" customHeight="1" x14ac:dyDescent="0.25">
      <c r="A804" s="224"/>
      <c r="B804" s="224"/>
      <c r="C804" s="224"/>
      <c r="D804" s="224"/>
      <c r="E804" s="224"/>
      <c r="F804" s="224"/>
      <c r="G804" s="224"/>
      <c r="H804" s="224"/>
      <c r="I804" s="224"/>
      <c r="J804" s="224"/>
      <c r="K804" s="224"/>
      <c r="L804" s="224"/>
      <c r="M804" s="224"/>
      <c r="N804" s="224"/>
      <c r="O804" s="224"/>
      <c r="P804" s="224"/>
      <c r="Q804" s="224"/>
      <c r="R804" s="224"/>
      <c r="S804" s="224"/>
      <c r="T804" s="224"/>
      <c r="U804" s="224"/>
      <c r="V804" s="224"/>
      <c r="W804" s="224"/>
      <c r="X804" s="224"/>
      <c r="Y804" s="224"/>
      <c r="Z804" s="224"/>
    </row>
    <row r="805" spans="1:26" ht="15.75" customHeight="1" x14ac:dyDescent="0.25">
      <c r="A805" s="224"/>
      <c r="B805" s="224"/>
      <c r="C805" s="224"/>
      <c r="D805" s="224"/>
      <c r="E805" s="224"/>
      <c r="F805" s="224"/>
      <c r="G805" s="224"/>
      <c r="H805" s="224"/>
      <c r="I805" s="224"/>
      <c r="J805" s="224"/>
      <c r="K805" s="224"/>
      <c r="L805" s="224"/>
      <c r="M805" s="224"/>
      <c r="N805" s="224"/>
      <c r="O805" s="224"/>
      <c r="P805" s="224"/>
      <c r="Q805" s="224"/>
      <c r="R805" s="224"/>
      <c r="S805" s="224"/>
      <c r="T805" s="224"/>
      <c r="U805" s="224"/>
      <c r="V805" s="224"/>
      <c r="W805" s="224"/>
      <c r="X805" s="224"/>
      <c r="Y805" s="224"/>
      <c r="Z805" s="224"/>
    </row>
    <row r="806" spans="1:26" ht="15.75" customHeight="1" x14ac:dyDescent="0.25">
      <c r="A806" s="224"/>
      <c r="B806" s="224"/>
      <c r="C806" s="224"/>
      <c r="D806" s="224"/>
      <c r="E806" s="224"/>
      <c r="F806" s="224"/>
      <c r="G806" s="224"/>
      <c r="H806" s="224"/>
      <c r="I806" s="224"/>
      <c r="J806" s="224"/>
      <c r="K806" s="224"/>
      <c r="L806" s="224"/>
      <c r="M806" s="224"/>
      <c r="N806" s="224"/>
      <c r="O806" s="224"/>
      <c r="P806" s="224"/>
      <c r="Q806" s="224"/>
      <c r="R806" s="224"/>
      <c r="S806" s="224"/>
      <c r="T806" s="224"/>
      <c r="U806" s="224"/>
      <c r="V806" s="224"/>
      <c r="W806" s="224"/>
      <c r="X806" s="224"/>
      <c r="Y806" s="224"/>
      <c r="Z806" s="224"/>
    </row>
    <row r="807" spans="1:26" ht="15.75" customHeight="1" x14ac:dyDescent="0.25">
      <c r="A807" s="224"/>
      <c r="B807" s="224"/>
      <c r="C807" s="224"/>
      <c r="D807" s="224"/>
      <c r="E807" s="224"/>
      <c r="F807" s="224"/>
      <c r="G807" s="224"/>
      <c r="H807" s="224"/>
      <c r="I807" s="224"/>
      <c r="J807" s="224"/>
      <c r="K807" s="224"/>
      <c r="L807" s="224"/>
      <c r="M807" s="224"/>
      <c r="N807" s="224"/>
      <c r="O807" s="224"/>
      <c r="P807" s="224"/>
      <c r="Q807" s="224"/>
      <c r="R807" s="224"/>
      <c r="S807" s="224"/>
      <c r="T807" s="224"/>
      <c r="U807" s="224"/>
      <c r="V807" s="224"/>
      <c r="W807" s="224"/>
      <c r="X807" s="224"/>
      <c r="Y807" s="224"/>
      <c r="Z807" s="224"/>
    </row>
    <row r="808" spans="1:26" ht="15.75" customHeight="1" x14ac:dyDescent="0.25">
      <c r="A808" s="224"/>
      <c r="B808" s="224"/>
      <c r="C808" s="224"/>
      <c r="D808" s="224"/>
      <c r="E808" s="224"/>
      <c r="F808" s="224"/>
      <c r="G808" s="224"/>
      <c r="H808" s="224"/>
      <c r="I808" s="224"/>
      <c r="J808" s="224"/>
      <c r="K808" s="224"/>
      <c r="L808" s="224"/>
      <c r="M808" s="224"/>
      <c r="N808" s="224"/>
      <c r="O808" s="224"/>
      <c r="P808" s="224"/>
      <c r="Q808" s="224"/>
      <c r="R808" s="224"/>
      <c r="S808" s="224"/>
      <c r="T808" s="224"/>
      <c r="U808" s="224"/>
      <c r="V808" s="224"/>
      <c r="W808" s="224"/>
      <c r="X808" s="224"/>
      <c r="Y808" s="224"/>
      <c r="Z808" s="224"/>
    </row>
    <row r="809" spans="1:26" ht="15.75" customHeight="1" x14ac:dyDescent="0.25">
      <c r="A809" s="224"/>
      <c r="B809" s="224"/>
      <c r="C809" s="224"/>
      <c r="D809" s="224"/>
      <c r="E809" s="224"/>
      <c r="F809" s="224"/>
      <c r="G809" s="224"/>
      <c r="H809" s="224"/>
      <c r="I809" s="224"/>
      <c r="J809" s="224"/>
      <c r="K809" s="224"/>
      <c r="L809" s="224"/>
      <c r="M809" s="224"/>
      <c r="N809" s="224"/>
      <c r="O809" s="224"/>
      <c r="P809" s="224"/>
      <c r="Q809" s="224"/>
      <c r="R809" s="224"/>
      <c r="S809" s="224"/>
      <c r="T809" s="224"/>
      <c r="U809" s="224"/>
      <c r="V809" s="224"/>
      <c r="W809" s="224"/>
      <c r="X809" s="224"/>
      <c r="Y809" s="224"/>
      <c r="Z809" s="224"/>
    </row>
    <row r="810" spans="1:26" ht="15.75" customHeight="1" x14ac:dyDescent="0.25">
      <c r="A810" s="224"/>
      <c r="B810" s="224"/>
      <c r="C810" s="224"/>
      <c r="D810" s="224"/>
      <c r="E810" s="224"/>
      <c r="F810" s="224"/>
      <c r="G810" s="224"/>
      <c r="H810" s="224"/>
      <c r="I810" s="224"/>
      <c r="J810" s="224"/>
      <c r="K810" s="224"/>
      <c r="L810" s="224"/>
      <c r="M810" s="224"/>
      <c r="N810" s="224"/>
      <c r="O810" s="224"/>
      <c r="P810" s="224"/>
      <c r="Q810" s="224"/>
      <c r="R810" s="224"/>
      <c r="S810" s="224"/>
      <c r="T810" s="224"/>
      <c r="U810" s="224"/>
      <c r="V810" s="224"/>
      <c r="W810" s="224"/>
      <c r="X810" s="224"/>
      <c r="Y810" s="224"/>
      <c r="Z810" s="224"/>
    </row>
    <row r="811" spans="1:26" ht="15.75" customHeight="1" x14ac:dyDescent="0.25">
      <c r="A811" s="224"/>
      <c r="B811" s="224"/>
      <c r="C811" s="224"/>
      <c r="D811" s="224"/>
      <c r="E811" s="224"/>
      <c r="F811" s="224"/>
      <c r="G811" s="224"/>
      <c r="H811" s="224"/>
      <c r="I811" s="224"/>
      <c r="J811" s="224"/>
      <c r="K811" s="224"/>
      <c r="L811" s="224"/>
      <c r="M811" s="224"/>
      <c r="N811" s="224"/>
      <c r="O811" s="224"/>
      <c r="P811" s="224"/>
      <c r="Q811" s="224"/>
      <c r="R811" s="224"/>
      <c r="S811" s="224"/>
      <c r="T811" s="224"/>
      <c r="U811" s="224"/>
      <c r="V811" s="224"/>
      <c r="W811" s="224"/>
      <c r="X811" s="224"/>
      <c r="Y811" s="224"/>
      <c r="Z811" s="224"/>
    </row>
    <row r="812" spans="1:26" ht="15.75" customHeight="1" x14ac:dyDescent="0.25">
      <c r="A812" s="224"/>
      <c r="B812" s="224"/>
      <c r="C812" s="224"/>
      <c r="D812" s="224"/>
      <c r="E812" s="224"/>
      <c r="F812" s="224"/>
      <c r="G812" s="224"/>
      <c r="H812" s="224"/>
      <c r="I812" s="224"/>
      <c r="J812" s="224"/>
      <c r="K812" s="224"/>
      <c r="L812" s="224"/>
      <c r="M812" s="224"/>
      <c r="N812" s="224"/>
      <c r="O812" s="224"/>
      <c r="P812" s="224"/>
      <c r="Q812" s="224"/>
      <c r="R812" s="224"/>
      <c r="S812" s="224"/>
      <c r="T812" s="224"/>
      <c r="U812" s="224"/>
      <c r="V812" s="224"/>
      <c r="W812" s="224"/>
      <c r="X812" s="224"/>
      <c r="Y812" s="224"/>
      <c r="Z812" s="224"/>
    </row>
    <row r="813" spans="1:26" ht="15.75" customHeight="1" x14ac:dyDescent="0.25">
      <c r="A813" s="224"/>
      <c r="B813" s="224"/>
      <c r="C813" s="224"/>
      <c r="D813" s="224"/>
      <c r="E813" s="224"/>
      <c r="F813" s="224"/>
      <c r="G813" s="224"/>
      <c r="H813" s="224"/>
      <c r="I813" s="224"/>
      <c r="J813" s="224"/>
      <c r="K813" s="224"/>
      <c r="L813" s="224"/>
      <c r="M813" s="224"/>
      <c r="N813" s="224"/>
      <c r="O813" s="224"/>
      <c r="P813" s="224"/>
      <c r="Q813" s="224"/>
      <c r="R813" s="224"/>
      <c r="S813" s="224"/>
      <c r="T813" s="224"/>
      <c r="U813" s="224"/>
      <c r="V813" s="224"/>
      <c r="W813" s="224"/>
      <c r="X813" s="224"/>
      <c r="Y813" s="224"/>
      <c r="Z813" s="224"/>
    </row>
    <row r="814" spans="1:26" ht="15.75" customHeight="1" x14ac:dyDescent="0.25">
      <c r="A814" s="224"/>
      <c r="B814" s="224"/>
      <c r="C814" s="224"/>
      <c r="D814" s="224"/>
      <c r="E814" s="224"/>
      <c r="F814" s="224"/>
      <c r="G814" s="224"/>
      <c r="H814" s="224"/>
      <c r="I814" s="224"/>
      <c r="J814" s="224"/>
      <c r="K814" s="224"/>
      <c r="L814" s="224"/>
      <c r="M814" s="224"/>
      <c r="N814" s="224"/>
      <c r="O814" s="224"/>
      <c r="P814" s="224"/>
      <c r="Q814" s="224"/>
      <c r="R814" s="224"/>
      <c r="S814" s="224"/>
      <c r="T814" s="224"/>
      <c r="U814" s="224"/>
      <c r="V814" s="224"/>
      <c r="W814" s="224"/>
      <c r="X814" s="224"/>
      <c r="Y814" s="224"/>
      <c r="Z814" s="224"/>
    </row>
    <row r="815" spans="1:26" ht="15.75" customHeight="1" x14ac:dyDescent="0.25">
      <c r="A815" s="224"/>
      <c r="B815" s="224"/>
      <c r="C815" s="224"/>
      <c r="D815" s="224"/>
      <c r="E815" s="224"/>
      <c r="F815" s="224"/>
      <c r="G815" s="224"/>
      <c r="H815" s="224"/>
      <c r="I815" s="224"/>
      <c r="J815" s="224"/>
      <c r="K815" s="224"/>
      <c r="L815" s="224"/>
      <c r="M815" s="224"/>
      <c r="N815" s="224"/>
      <c r="O815" s="224"/>
      <c r="P815" s="224"/>
      <c r="Q815" s="224"/>
      <c r="R815" s="224"/>
      <c r="S815" s="224"/>
      <c r="T815" s="224"/>
      <c r="U815" s="224"/>
      <c r="V815" s="224"/>
      <c r="W815" s="224"/>
      <c r="X815" s="224"/>
      <c r="Y815" s="224"/>
      <c r="Z815" s="224"/>
    </row>
    <row r="816" spans="1:26" ht="15.75" customHeight="1" x14ac:dyDescent="0.25">
      <c r="A816" s="224"/>
      <c r="B816" s="224"/>
      <c r="C816" s="224"/>
      <c r="D816" s="224"/>
      <c r="E816" s="224"/>
      <c r="F816" s="224"/>
      <c r="G816" s="224"/>
      <c r="H816" s="224"/>
      <c r="I816" s="224"/>
      <c r="J816" s="224"/>
      <c r="K816" s="224"/>
      <c r="L816" s="224"/>
      <c r="M816" s="224"/>
      <c r="N816" s="224"/>
      <c r="O816" s="224"/>
      <c r="P816" s="224"/>
      <c r="Q816" s="224"/>
      <c r="R816" s="224"/>
      <c r="S816" s="224"/>
      <c r="T816" s="224"/>
      <c r="U816" s="224"/>
      <c r="V816" s="224"/>
      <c r="W816" s="224"/>
      <c r="X816" s="224"/>
      <c r="Y816" s="224"/>
      <c r="Z816" s="224"/>
    </row>
    <row r="817" spans="1:26" ht="15.75" customHeight="1" x14ac:dyDescent="0.25">
      <c r="A817" s="224"/>
      <c r="B817" s="224"/>
      <c r="C817" s="224"/>
      <c r="D817" s="224"/>
      <c r="E817" s="224"/>
      <c r="F817" s="224"/>
      <c r="G817" s="224"/>
      <c r="H817" s="224"/>
      <c r="I817" s="224"/>
      <c r="J817" s="224"/>
      <c r="K817" s="224"/>
      <c r="L817" s="224"/>
      <c r="M817" s="224"/>
      <c r="N817" s="224"/>
      <c r="O817" s="224"/>
      <c r="P817" s="224"/>
      <c r="Q817" s="224"/>
      <c r="R817" s="224"/>
      <c r="S817" s="224"/>
      <c r="T817" s="224"/>
      <c r="U817" s="224"/>
      <c r="V817" s="224"/>
      <c r="W817" s="224"/>
      <c r="X817" s="224"/>
      <c r="Y817" s="224"/>
      <c r="Z817" s="224"/>
    </row>
    <row r="818" spans="1:26" ht="15.75" customHeight="1" x14ac:dyDescent="0.25">
      <c r="A818" s="224"/>
      <c r="B818" s="224"/>
      <c r="C818" s="224"/>
      <c r="D818" s="224"/>
      <c r="E818" s="224"/>
      <c r="F818" s="224"/>
      <c r="G818" s="224"/>
      <c r="H818" s="224"/>
      <c r="I818" s="224"/>
      <c r="J818" s="224"/>
      <c r="K818" s="224"/>
      <c r="L818" s="224"/>
      <c r="M818" s="224"/>
      <c r="N818" s="224"/>
      <c r="O818" s="224"/>
      <c r="P818" s="224"/>
      <c r="Q818" s="224"/>
      <c r="R818" s="224"/>
      <c r="S818" s="224"/>
      <c r="T818" s="224"/>
      <c r="U818" s="224"/>
      <c r="V818" s="224"/>
      <c r="W818" s="224"/>
      <c r="X818" s="224"/>
      <c r="Y818" s="224"/>
      <c r="Z818" s="224"/>
    </row>
    <row r="819" spans="1:26" ht="15.75" customHeight="1" x14ac:dyDescent="0.25">
      <c r="A819" s="224"/>
      <c r="B819" s="224"/>
      <c r="C819" s="224"/>
      <c r="D819" s="224"/>
      <c r="E819" s="224"/>
      <c r="F819" s="224"/>
      <c r="G819" s="224"/>
      <c r="H819" s="224"/>
      <c r="I819" s="224"/>
      <c r="J819" s="224"/>
      <c r="K819" s="224"/>
      <c r="L819" s="224"/>
      <c r="M819" s="224"/>
      <c r="N819" s="224"/>
      <c r="O819" s="224"/>
      <c r="P819" s="224"/>
      <c r="Q819" s="224"/>
      <c r="R819" s="224"/>
      <c r="S819" s="224"/>
      <c r="T819" s="224"/>
      <c r="U819" s="224"/>
      <c r="V819" s="224"/>
      <c r="W819" s="224"/>
      <c r="X819" s="224"/>
      <c r="Y819" s="224"/>
      <c r="Z819" s="224"/>
    </row>
    <row r="820" spans="1:26" ht="15.75" customHeight="1" x14ac:dyDescent="0.25">
      <c r="A820" s="224"/>
      <c r="B820" s="224"/>
      <c r="C820" s="224"/>
      <c r="D820" s="224"/>
      <c r="E820" s="224"/>
      <c r="F820" s="224"/>
      <c r="G820" s="224"/>
      <c r="H820" s="224"/>
      <c r="I820" s="224"/>
      <c r="J820" s="224"/>
      <c r="K820" s="224"/>
      <c r="L820" s="224"/>
      <c r="M820" s="224"/>
      <c r="N820" s="224"/>
      <c r="O820" s="224"/>
      <c r="P820" s="224"/>
      <c r="Q820" s="224"/>
      <c r="R820" s="224"/>
      <c r="S820" s="224"/>
      <c r="T820" s="224"/>
      <c r="U820" s="224"/>
      <c r="V820" s="224"/>
      <c r="W820" s="224"/>
      <c r="X820" s="224"/>
      <c r="Y820" s="224"/>
      <c r="Z820" s="224"/>
    </row>
    <row r="821" spans="1:26" ht="15.75" customHeight="1" x14ac:dyDescent="0.25">
      <c r="A821" s="224"/>
      <c r="B821" s="224"/>
      <c r="C821" s="224"/>
      <c r="D821" s="224"/>
      <c r="E821" s="224"/>
      <c r="F821" s="224"/>
      <c r="G821" s="224"/>
      <c r="H821" s="224"/>
      <c r="I821" s="224"/>
      <c r="J821" s="224"/>
      <c r="K821" s="224"/>
      <c r="L821" s="224"/>
      <c r="M821" s="224"/>
      <c r="N821" s="224"/>
      <c r="O821" s="224"/>
      <c r="P821" s="224"/>
      <c r="Q821" s="224"/>
      <c r="R821" s="224"/>
      <c r="S821" s="224"/>
      <c r="T821" s="224"/>
      <c r="U821" s="224"/>
      <c r="V821" s="224"/>
      <c r="W821" s="224"/>
      <c r="X821" s="224"/>
      <c r="Y821" s="224"/>
      <c r="Z821" s="224"/>
    </row>
    <row r="822" spans="1:26" ht="15.75" customHeight="1" x14ac:dyDescent="0.25">
      <c r="A822" s="224"/>
      <c r="B822" s="224"/>
      <c r="C822" s="224"/>
      <c r="D822" s="224"/>
      <c r="E822" s="224"/>
      <c r="F822" s="224"/>
      <c r="G822" s="224"/>
      <c r="H822" s="224"/>
      <c r="I822" s="224"/>
      <c r="J822" s="224"/>
      <c r="K822" s="224"/>
      <c r="L822" s="224"/>
      <c r="M822" s="224"/>
      <c r="N822" s="224"/>
      <c r="O822" s="224"/>
      <c r="P822" s="224"/>
      <c r="Q822" s="224"/>
      <c r="R822" s="224"/>
      <c r="S822" s="224"/>
      <c r="T822" s="224"/>
      <c r="U822" s="224"/>
      <c r="V822" s="224"/>
      <c r="W822" s="224"/>
      <c r="X822" s="224"/>
      <c r="Y822" s="224"/>
      <c r="Z822" s="224"/>
    </row>
    <row r="823" spans="1:26" ht="15.75" customHeight="1" x14ac:dyDescent="0.25">
      <c r="A823" s="224"/>
      <c r="B823" s="224"/>
      <c r="C823" s="224"/>
      <c r="D823" s="224"/>
      <c r="E823" s="224"/>
      <c r="F823" s="224"/>
      <c r="G823" s="224"/>
      <c r="H823" s="224"/>
      <c r="I823" s="224"/>
      <c r="J823" s="224"/>
      <c r="K823" s="224"/>
      <c r="L823" s="224"/>
      <c r="M823" s="224"/>
      <c r="N823" s="224"/>
      <c r="O823" s="224"/>
      <c r="P823" s="224"/>
      <c r="Q823" s="224"/>
      <c r="R823" s="224"/>
      <c r="S823" s="224"/>
      <c r="T823" s="224"/>
      <c r="U823" s="224"/>
      <c r="V823" s="224"/>
      <c r="W823" s="224"/>
      <c r="X823" s="224"/>
      <c r="Y823" s="224"/>
      <c r="Z823" s="224"/>
    </row>
    <row r="824" spans="1:26" ht="15.75" customHeight="1" x14ac:dyDescent="0.25">
      <c r="A824" s="224"/>
      <c r="B824" s="224"/>
      <c r="C824" s="224"/>
      <c r="D824" s="224"/>
      <c r="E824" s="224"/>
      <c r="F824" s="224"/>
      <c r="G824" s="224"/>
      <c r="H824" s="224"/>
      <c r="I824" s="224"/>
      <c r="J824" s="224"/>
      <c r="K824" s="224"/>
      <c r="L824" s="224"/>
      <c r="M824" s="224"/>
      <c r="N824" s="224"/>
      <c r="O824" s="224"/>
      <c r="P824" s="224"/>
      <c r="Q824" s="224"/>
      <c r="R824" s="224"/>
      <c r="S824" s="224"/>
      <c r="T824" s="224"/>
      <c r="U824" s="224"/>
      <c r="V824" s="224"/>
      <c r="W824" s="224"/>
      <c r="X824" s="224"/>
      <c r="Y824" s="224"/>
      <c r="Z824" s="224"/>
    </row>
    <row r="825" spans="1:26" ht="15.75" customHeight="1" x14ac:dyDescent="0.25">
      <c r="A825" s="224"/>
      <c r="B825" s="224"/>
      <c r="C825" s="224"/>
      <c r="D825" s="224"/>
      <c r="E825" s="224"/>
      <c r="F825" s="224"/>
      <c r="G825" s="224"/>
      <c r="H825" s="224"/>
      <c r="I825" s="224"/>
      <c r="J825" s="224"/>
      <c r="K825" s="224"/>
      <c r="L825" s="224"/>
      <c r="M825" s="224"/>
      <c r="N825" s="224"/>
      <c r="O825" s="224"/>
      <c r="P825" s="224"/>
      <c r="Q825" s="224"/>
      <c r="R825" s="224"/>
      <c r="S825" s="224"/>
      <c r="T825" s="224"/>
      <c r="U825" s="224"/>
      <c r="V825" s="224"/>
      <c r="W825" s="224"/>
      <c r="X825" s="224"/>
      <c r="Y825" s="224"/>
      <c r="Z825" s="224"/>
    </row>
    <row r="826" spans="1:26" ht="15.75" customHeight="1" x14ac:dyDescent="0.25">
      <c r="A826" s="224"/>
      <c r="B826" s="224"/>
      <c r="C826" s="224"/>
      <c r="D826" s="224"/>
      <c r="E826" s="224"/>
      <c r="F826" s="224"/>
      <c r="G826" s="224"/>
      <c r="H826" s="224"/>
      <c r="I826" s="224"/>
      <c r="J826" s="224"/>
      <c r="K826" s="224"/>
      <c r="L826" s="224"/>
      <c r="M826" s="224"/>
      <c r="N826" s="224"/>
      <c r="O826" s="224"/>
      <c r="P826" s="224"/>
      <c r="Q826" s="224"/>
      <c r="R826" s="224"/>
      <c r="S826" s="224"/>
      <c r="T826" s="224"/>
      <c r="U826" s="224"/>
      <c r="V826" s="224"/>
      <c r="W826" s="224"/>
      <c r="X826" s="224"/>
      <c r="Y826" s="224"/>
      <c r="Z826" s="224"/>
    </row>
    <row r="827" spans="1:26" ht="15.75" customHeight="1" x14ac:dyDescent="0.25">
      <c r="A827" s="224"/>
      <c r="B827" s="224"/>
      <c r="C827" s="224"/>
      <c r="D827" s="224"/>
      <c r="E827" s="224"/>
      <c r="F827" s="224"/>
      <c r="G827" s="224"/>
      <c r="H827" s="224"/>
      <c r="I827" s="224"/>
      <c r="J827" s="224"/>
      <c r="K827" s="224"/>
      <c r="L827" s="224"/>
      <c r="M827" s="224"/>
      <c r="N827" s="224"/>
      <c r="O827" s="224"/>
      <c r="P827" s="224"/>
      <c r="Q827" s="224"/>
      <c r="R827" s="224"/>
      <c r="S827" s="224"/>
      <c r="T827" s="224"/>
      <c r="U827" s="224"/>
      <c r="V827" s="224"/>
      <c r="W827" s="224"/>
      <c r="X827" s="224"/>
      <c r="Y827" s="224"/>
      <c r="Z827" s="224"/>
    </row>
    <row r="828" spans="1:26" ht="15.75" customHeight="1" x14ac:dyDescent="0.25">
      <c r="A828" s="224"/>
      <c r="B828" s="224"/>
      <c r="C828" s="224"/>
      <c r="D828" s="224"/>
      <c r="E828" s="224"/>
      <c r="F828" s="224"/>
      <c r="G828" s="224"/>
      <c r="H828" s="224"/>
      <c r="I828" s="224"/>
      <c r="J828" s="224"/>
      <c r="K828" s="224"/>
      <c r="L828" s="224"/>
      <c r="M828" s="224"/>
      <c r="N828" s="224"/>
      <c r="O828" s="224"/>
      <c r="P828" s="224"/>
      <c r="Q828" s="224"/>
      <c r="R828" s="224"/>
      <c r="S828" s="224"/>
      <c r="T828" s="224"/>
      <c r="U828" s="224"/>
      <c r="V828" s="224"/>
      <c r="W828" s="224"/>
      <c r="X828" s="224"/>
      <c r="Y828" s="224"/>
      <c r="Z828" s="224"/>
    </row>
    <row r="829" spans="1:26" ht="15.75" customHeight="1" x14ac:dyDescent="0.25">
      <c r="A829" s="224"/>
      <c r="B829" s="224"/>
      <c r="C829" s="224"/>
      <c r="D829" s="224"/>
      <c r="E829" s="224"/>
      <c r="F829" s="224"/>
      <c r="G829" s="224"/>
      <c r="H829" s="224"/>
      <c r="I829" s="224"/>
      <c r="J829" s="224"/>
      <c r="K829" s="224"/>
      <c r="L829" s="224"/>
      <c r="M829" s="224"/>
      <c r="N829" s="224"/>
      <c r="O829" s="224"/>
      <c r="P829" s="224"/>
      <c r="Q829" s="224"/>
      <c r="R829" s="224"/>
      <c r="S829" s="224"/>
      <c r="T829" s="224"/>
      <c r="U829" s="224"/>
      <c r="V829" s="224"/>
      <c r="W829" s="224"/>
      <c r="X829" s="224"/>
      <c r="Y829" s="224"/>
      <c r="Z829" s="224"/>
    </row>
    <row r="830" spans="1:26" ht="15.75" customHeight="1" x14ac:dyDescent="0.25">
      <c r="A830" s="224"/>
      <c r="B830" s="224"/>
      <c r="C830" s="224"/>
      <c r="D830" s="224"/>
      <c r="E830" s="224"/>
      <c r="F830" s="224"/>
      <c r="G830" s="224"/>
      <c r="H830" s="224"/>
      <c r="I830" s="224"/>
      <c r="J830" s="224"/>
      <c r="K830" s="224"/>
      <c r="L830" s="224"/>
      <c r="M830" s="224"/>
      <c r="N830" s="224"/>
      <c r="O830" s="224"/>
      <c r="P830" s="224"/>
      <c r="Q830" s="224"/>
      <c r="R830" s="224"/>
      <c r="S830" s="224"/>
      <c r="T830" s="224"/>
      <c r="U830" s="224"/>
      <c r="V830" s="224"/>
      <c r="W830" s="224"/>
      <c r="X830" s="224"/>
      <c r="Y830" s="224"/>
      <c r="Z830" s="224"/>
    </row>
    <row r="831" spans="1:26" ht="15.75" customHeight="1" x14ac:dyDescent="0.25">
      <c r="A831" s="224"/>
      <c r="B831" s="224"/>
      <c r="C831" s="224"/>
      <c r="D831" s="224"/>
      <c r="E831" s="224"/>
      <c r="F831" s="224"/>
      <c r="G831" s="224"/>
      <c r="H831" s="224"/>
      <c r="I831" s="224"/>
      <c r="J831" s="224"/>
      <c r="K831" s="224"/>
      <c r="L831" s="224"/>
      <c r="M831" s="224"/>
      <c r="N831" s="224"/>
      <c r="O831" s="224"/>
      <c r="P831" s="224"/>
      <c r="Q831" s="224"/>
      <c r="R831" s="224"/>
      <c r="S831" s="224"/>
      <c r="T831" s="224"/>
      <c r="U831" s="224"/>
      <c r="V831" s="224"/>
      <c r="W831" s="224"/>
      <c r="X831" s="224"/>
      <c r="Y831" s="224"/>
      <c r="Z831" s="224"/>
    </row>
    <row r="832" spans="1:26" ht="15.75" customHeight="1" x14ac:dyDescent="0.25">
      <c r="A832" s="224"/>
      <c r="B832" s="224"/>
      <c r="C832" s="224"/>
      <c r="D832" s="224"/>
      <c r="E832" s="224"/>
      <c r="F832" s="224"/>
      <c r="G832" s="224"/>
      <c r="H832" s="224"/>
      <c r="I832" s="224"/>
      <c r="J832" s="224"/>
      <c r="K832" s="224"/>
      <c r="L832" s="224"/>
      <c r="M832" s="224"/>
      <c r="N832" s="224"/>
      <c r="O832" s="224"/>
      <c r="P832" s="224"/>
      <c r="Q832" s="224"/>
      <c r="R832" s="224"/>
      <c r="S832" s="224"/>
      <c r="T832" s="224"/>
      <c r="U832" s="224"/>
      <c r="V832" s="224"/>
      <c r="W832" s="224"/>
      <c r="X832" s="224"/>
      <c r="Y832" s="224"/>
      <c r="Z832" s="224"/>
    </row>
    <row r="833" spans="1:26" ht="15.75" customHeight="1" x14ac:dyDescent="0.25">
      <c r="A833" s="224"/>
      <c r="B833" s="224"/>
      <c r="C833" s="224"/>
      <c r="D833" s="224"/>
      <c r="E833" s="224"/>
      <c r="F833" s="224"/>
      <c r="G833" s="224"/>
      <c r="H833" s="224"/>
      <c r="I833" s="224"/>
      <c r="J833" s="224"/>
      <c r="K833" s="224"/>
      <c r="L833" s="224"/>
      <c r="M833" s="224"/>
      <c r="N833" s="224"/>
      <c r="O833" s="224"/>
      <c r="P833" s="224"/>
      <c r="Q833" s="224"/>
      <c r="R833" s="224"/>
      <c r="S833" s="224"/>
      <c r="T833" s="224"/>
      <c r="U833" s="224"/>
      <c r="V833" s="224"/>
      <c r="W833" s="224"/>
      <c r="X833" s="224"/>
      <c r="Y833" s="224"/>
      <c r="Z833" s="224"/>
    </row>
    <row r="834" spans="1:26" ht="15.75" customHeight="1" x14ac:dyDescent="0.25">
      <c r="A834" s="224"/>
      <c r="B834" s="224"/>
      <c r="C834" s="224"/>
      <c r="D834" s="224"/>
      <c r="E834" s="224"/>
      <c r="F834" s="224"/>
      <c r="G834" s="224"/>
      <c r="H834" s="224"/>
      <c r="I834" s="224"/>
      <c r="J834" s="224"/>
      <c r="K834" s="224"/>
      <c r="L834" s="224"/>
      <c r="M834" s="224"/>
      <c r="N834" s="224"/>
      <c r="O834" s="224"/>
      <c r="P834" s="224"/>
      <c r="Q834" s="224"/>
      <c r="R834" s="224"/>
      <c r="S834" s="224"/>
      <c r="T834" s="224"/>
      <c r="U834" s="224"/>
      <c r="V834" s="224"/>
      <c r="W834" s="224"/>
      <c r="X834" s="224"/>
      <c r="Y834" s="224"/>
      <c r="Z834" s="224"/>
    </row>
    <row r="835" spans="1:26" ht="15.75" customHeight="1" x14ac:dyDescent="0.25">
      <c r="A835" s="224"/>
      <c r="B835" s="224"/>
      <c r="C835" s="224"/>
      <c r="D835" s="224"/>
      <c r="E835" s="224"/>
      <c r="F835" s="224"/>
      <c r="G835" s="224"/>
      <c r="H835" s="224"/>
      <c r="I835" s="224"/>
      <c r="J835" s="224"/>
      <c r="K835" s="224"/>
      <c r="L835" s="224"/>
      <c r="M835" s="224"/>
      <c r="N835" s="224"/>
      <c r="O835" s="224"/>
      <c r="P835" s="224"/>
      <c r="Q835" s="224"/>
      <c r="R835" s="224"/>
      <c r="S835" s="224"/>
      <c r="T835" s="224"/>
      <c r="U835" s="224"/>
      <c r="V835" s="224"/>
      <c r="W835" s="224"/>
      <c r="X835" s="224"/>
      <c r="Y835" s="224"/>
      <c r="Z835" s="224"/>
    </row>
    <row r="836" spans="1:26" ht="15.75" customHeight="1" x14ac:dyDescent="0.25">
      <c r="A836" s="224"/>
      <c r="B836" s="224"/>
      <c r="C836" s="224"/>
      <c r="D836" s="224"/>
      <c r="E836" s="224"/>
      <c r="F836" s="224"/>
      <c r="G836" s="224"/>
      <c r="H836" s="224"/>
      <c r="I836" s="224"/>
      <c r="J836" s="224"/>
      <c r="K836" s="224"/>
      <c r="L836" s="224"/>
      <c r="M836" s="224"/>
      <c r="N836" s="224"/>
      <c r="O836" s="224"/>
      <c r="P836" s="224"/>
      <c r="Q836" s="224"/>
      <c r="R836" s="224"/>
      <c r="S836" s="224"/>
      <c r="T836" s="224"/>
      <c r="U836" s="224"/>
      <c r="V836" s="224"/>
      <c r="W836" s="224"/>
      <c r="X836" s="224"/>
      <c r="Y836" s="224"/>
      <c r="Z836" s="224"/>
    </row>
    <row r="837" spans="1:26" ht="15.75" customHeight="1" x14ac:dyDescent="0.25">
      <c r="A837" s="224"/>
      <c r="B837" s="224"/>
      <c r="C837" s="224"/>
      <c r="D837" s="224"/>
      <c r="E837" s="224"/>
      <c r="F837" s="224"/>
      <c r="G837" s="224"/>
      <c r="H837" s="224"/>
      <c r="I837" s="224"/>
      <c r="J837" s="224"/>
      <c r="K837" s="224"/>
      <c r="L837" s="224"/>
      <c r="M837" s="224"/>
      <c r="N837" s="224"/>
      <c r="O837" s="224"/>
      <c r="P837" s="224"/>
      <c r="Q837" s="224"/>
      <c r="R837" s="224"/>
      <c r="S837" s="224"/>
      <c r="T837" s="224"/>
      <c r="U837" s="224"/>
      <c r="V837" s="224"/>
      <c r="W837" s="224"/>
      <c r="X837" s="224"/>
      <c r="Y837" s="224"/>
      <c r="Z837" s="224"/>
    </row>
    <row r="838" spans="1:26" ht="15.75" customHeight="1" x14ac:dyDescent="0.25">
      <c r="A838" s="224"/>
      <c r="B838" s="224"/>
      <c r="C838" s="224"/>
      <c r="D838" s="224"/>
      <c r="E838" s="224"/>
      <c r="F838" s="224"/>
      <c r="G838" s="224"/>
      <c r="H838" s="224"/>
      <c r="I838" s="224"/>
      <c r="J838" s="224"/>
      <c r="K838" s="224"/>
      <c r="L838" s="224"/>
      <c r="M838" s="224"/>
      <c r="N838" s="224"/>
      <c r="O838" s="224"/>
      <c r="P838" s="224"/>
      <c r="Q838" s="224"/>
      <c r="R838" s="224"/>
      <c r="S838" s="224"/>
      <c r="T838" s="224"/>
      <c r="U838" s="224"/>
      <c r="V838" s="224"/>
      <c r="W838" s="224"/>
      <c r="X838" s="224"/>
      <c r="Y838" s="224"/>
      <c r="Z838" s="224"/>
    </row>
    <row r="839" spans="1:26" ht="15.75" customHeight="1" x14ac:dyDescent="0.25">
      <c r="A839" s="224"/>
      <c r="B839" s="224"/>
      <c r="C839" s="224"/>
      <c r="D839" s="224"/>
      <c r="E839" s="224"/>
      <c r="F839" s="224"/>
      <c r="G839" s="224"/>
      <c r="H839" s="224"/>
      <c r="I839" s="224"/>
      <c r="J839" s="224"/>
      <c r="K839" s="224"/>
      <c r="L839" s="224"/>
      <c r="M839" s="224"/>
      <c r="N839" s="224"/>
      <c r="O839" s="224"/>
      <c r="P839" s="224"/>
      <c r="Q839" s="224"/>
      <c r="R839" s="224"/>
      <c r="S839" s="224"/>
      <c r="T839" s="224"/>
      <c r="U839" s="224"/>
      <c r="V839" s="224"/>
      <c r="W839" s="224"/>
      <c r="X839" s="224"/>
      <c r="Y839" s="224"/>
      <c r="Z839" s="224"/>
    </row>
    <row r="840" spans="1:26" ht="15.75" customHeight="1" x14ac:dyDescent="0.25">
      <c r="A840" s="224"/>
      <c r="B840" s="224"/>
      <c r="C840" s="224"/>
      <c r="D840" s="224"/>
      <c r="E840" s="224"/>
      <c r="F840" s="224"/>
      <c r="G840" s="224"/>
      <c r="H840" s="224"/>
      <c r="I840" s="224"/>
      <c r="J840" s="224"/>
      <c r="K840" s="224"/>
      <c r="L840" s="224"/>
      <c r="M840" s="224"/>
      <c r="N840" s="224"/>
      <c r="O840" s="224"/>
      <c r="P840" s="224"/>
      <c r="Q840" s="224"/>
      <c r="R840" s="224"/>
      <c r="S840" s="224"/>
      <c r="T840" s="224"/>
      <c r="U840" s="224"/>
      <c r="V840" s="224"/>
      <c r="W840" s="224"/>
      <c r="X840" s="224"/>
      <c r="Y840" s="224"/>
      <c r="Z840" s="224"/>
    </row>
    <row r="841" spans="1:26" ht="15.75" customHeight="1" x14ac:dyDescent="0.25">
      <c r="A841" s="224"/>
      <c r="B841" s="224"/>
      <c r="C841" s="224"/>
      <c r="D841" s="224"/>
      <c r="E841" s="224"/>
      <c r="F841" s="224"/>
      <c r="G841" s="224"/>
      <c r="H841" s="224"/>
      <c r="I841" s="224"/>
      <c r="J841" s="224"/>
      <c r="K841" s="224"/>
      <c r="L841" s="224"/>
      <c r="M841" s="224"/>
      <c r="N841" s="224"/>
      <c r="O841" s="224"/>
      <c r="P841" s="224"/>
      <c r="Q841" s="224"/>
      <c r="R841" s="224"/>
      <c r="S841" s="224"/>
      <c r="T841" s="224"/>
      <c r="U841" s="224"/>
      <c r="V841" s="224"/>
      <c r="W841" s="224"/>
      <c r="X841" s="224"/>
      <c r="Y841" s="224"/>
      <c r="Z841" s="224"/>
    </row>
    <row r="842" spans="1:26" ht="15.75" customHeight="1" x14ac:dyDescent="0.25">
      <c r="A842" s="224"/>
      <c r="B842" s="224"/>
      <c r="C842" s="224"/>
      <c r="D842" s="224"/>
      <c r="E842" s="224"/>
      <c r="F842" s="224"/>
      <c r="G842" s="224"/>
      <c r="H842" s="224"/>
      <c r="I842" s="224"/>
      <c r="J842" s="224"/>
      <c r="K842" s="224"/>
      <c r="L842" s="224"/>
      <c r="M842" s="224"/>
      <c r="N842" s="224"/>
      <c r="O842" s="224"/>
      <c r="P842" s="224"/>
      <c r="Q842" s="224"/>
      <c r="R842" s="224"/>
      <c r="S842" s="224"/>
      <c r="T842" s="224"/>
      <c r="U842" s="224"/>
      <c r="V842" s="224"/>
      <c r="W842" s="224"/>
      <c r="X842" s="224"/>
      <c r="Y842" s="224"/>
      <c r="Z842" s="224"/>
    </row>
    <row r="843" spans="1:26" ht="15.75" customHeight="1" x14ac:dyDescent="0.25">
      <c r="A843" s="224"/>
      <c r="B843" s="224"/>
      <c r="C843" s="224"/>
      <c r="D843" s="224"/>
      <c r="E843" s="224"/>
      <c r="F843" s="224"/>
      <c r="G843" s="224"/>
      <c r="H843" s="224"/>
      <c r="I843" s="224"/>
      <c r="J843" s="224"/>
      <c r="K843" s="224"/>
      <c r="L843" s="224"/>
      <c r="M843" s="224"/>
      <c r="N843" s="224"/>
      <c r="O843" s="224"/>
      <c r="P843" s="224"/>
      <c r="Q843" s="224"/>
      <c r="R843" s="224"/>
      <c r="S843" s="224"/>
      <c r="T843" s="224"/>
      <c r="U843" s="224"/>
      <c r="V843" s="224"/>
      <c r="W843" s="224"/>
      <c r="X843" s="224"/>
      <c r="Y843" s="224"/>
      <c r="Z843" s="224"/>
    </row>
    <row r="844" spans="1:26" ht="15.75" customHeight="1" x14ac:dyDescent="0.25">
      <c r="A844" s="224"/>
      <c r="B844" s="224"/>
      <c r="C844" s="224"/>
      <c r="D844" s="224"/>
      <c r="E844" s="224"/>
      <c r="F844" s="224"/>
      <c r="G844" s="224"/>
      <c r="H844" s="224"/>
      <c r="I844" s="224"/>
      <c r="J844" s="224"/>
      <c r="K844" s="224"/>
      <c r="L844" s="224"/>
      <c r="M844" s="224"/>
      <c r="N844" s="224"/>
      <c r="O844" s="224"/>
      <c r="P844" s="224"/>
      <c r="Q844" s="224"/>
      <c r="R844" s="224"/>
      <c r="S844" s="224"/>
      <c r="T844" s="224"/>
      <c r="U844" s="224"/>
      <c r="V844" s="224"/>
      <c r="W844" s="224"/>
      <c r="X844" s="224"/>
      <c r="Y844" s="224"/>
      <c r="Z844" s="224"/>
    </row>
    <row r="845" spans="1:26" ht="15.75" customHeight="1" x14ac:dyDescent="0.25">
      <c r="A845" s="224"/>
      <c r="B845" s="224"/>
      <c r="C845" s="224"/>
      <c r="D845" s="224"/>
      <c r="E845" s="224"/>
      <c r="F845" s="224"/>
      <c r="G845" s="224"/>
      <c r="H845" s="224"/>
      <c r="I845" s="224"/>
      <c r="J845" s="224"/>
      <c r="K845" s="224"/>
      <c r="L845" s="224"/>
      <c r="M845" s="224"/>
      <c r="N845" s="224"/>
      <c r="O845" s="224"/>
      <c r="P845" s="224"/>
      <c r="Q845" s="224"/>
      <c r="R845" s="224"/>
      <c r="S845" s="224"/>
      <c r="T845" s="224"/>
      <c r="U845" s="224"/>
      <c r="V845" s="224"/>
      <c r="W845" s="224"/>
      <c r="X845" s="224"/>
      <c r="Y845" s="224"/>
      <c r="Z845" s="224"/>
    </row>
    <row r="846" spans="1:26" ht="15.75" customHeight="1" x14ac:dyDescent="0.25">
      <c r="A846" s="224"/>
      <c r="B846" s="224"/>
      <c r="C846" s="224"/>
      <c r="D846" s="224"/>
      <c r="E846" s="224"/>
      <c r="F846" s="224"/>
      <c r="G846" s="224"/>
      <c r="H846" s="224"/>
      <c r="I846" s="224"/>
      <c r="J846" s="224"/>
      <c r="K846" s="224"/>
      <c r="L846" s="224"/>
      <c r="M846" s="224"/>
      <c r="N846" s="224"/>
      <c r="O846" s="224"/>
      <c r="P846" s="224"/>
      <c r="Q846" s="224"/>
      <c r="R846" s="224"/>
      <c r="S846" s="224"/>
      <c r="T846" s="224"/>
      <c r="U846" s="224"/>
      <c r="V846" s="224"/>
      <c r="W846" s="224"/>
      <c r="X846" s="224"/>
      <c r="Y846" s="224"/>
      <c r="Z846" s="224"/>
    </row>
    <row r="847" spans="1:26" ht="15.75" customHeight="1" x14ac:dyDescent="0.25">
      <c r="A847" s="224"/>
      <c r="B847" s="224"/>
      <c r="C847" s="224"/>
      <c r="D847" s="224"/>
      <c r="E847" s="224"/>
      <c r="F847" s="224"/>
      <c r="G847" s="224"/>
      <c r="H847" s="224"/>
      <c r="I847" s="224"/>
      <c r="J847" s="224"/>
      <c r="K847" s="224"/>
      <c r="L847" s="224"/>
      <c r="M847" s="224"/>
      <c r="N847" s="224"/>
      <c r="O847" s="224"/>
      <c r="P847" s="224"/>
      <c r="Q847" s="224"/>
      <c r="R847" s="224"/>
      <c r="S847" s="224"/>
      <c r="T847" s="224"/>
      <c r="U847" s="224"/>
      <c r="V847" s="224"/>
      <c r="W847" s="224"/>
      <c r="X847" s="224"/>
      <c r="Y847" s="224"/>
      <c r="Z847" s="224"/>
    </row>
    <row r="848" spans="1:26" ht="15.75" customHeight="1" x14ac:dyDescent="0.25">
      <c r="A848" s="224"/>
      <c r="B848" s="224"/>
      <c r="C848" s="224"/>
      <c r="D848" s="224"/>
      <c r="E848" s="224"/>
      <c r="F848" s="224"/>
      <c r="G848" s="224"/>
      <c r="H848" s="224"/>
      <c r="I848" s="224"/>
      <c r="J848" s="224"/>
      <c r="K848" s="224"/>
      <c r="L848" s="224"/>
      <c r="M848" s="224"/>
      <c r="N848" s="224"/>
      <c r="O848" s="224"/>
      <c r="P848" s="224"/>
      <c r="Q848" s="224"/>
      <c r="R848" s="224"/>
      <c r="S848" s="224"/>
      <c r="T848" s="224"/>
      <c r="U848" s="224"/>
      <c r="V848" s="224"/>
      <c r="W848" s="224"/>
      <c r="X848" s="224"/>
      <c r="Y848" s="224"/>
      <c r="Z848" s="224"/>
    </row>
    <row r="849" spans="1:26" ht="15.75" customHeight="1" x14ac:dyDescent="0.25">
      <c r="A849" s="224"/>
      <c r="B849" s="224"/>
      <c r="C849" s="224"/>
      <c r="D849" s="224"/>
      <c r="E849" s="224"/>
      <c r="F849" s="224"/>
      <c r="G849" s="224"/>
      <c r="H849" s="224"/>
      <c r="I849" s="224"/>
      <c r="J849" s="224"/>
      <c r="K849" s="224"/>
      <c r="L849" s="224"/>
      <c r="M849" s="224"/>
      <c r="N849" s="224"/>
      <c r="O849" s="224"/>
      <c r="P849" s="224"/>
      <c r="Q849" s="224"/>
      <c r="R849" s="224"/>
      <c r="S849" s="224"/>
      <c r="T849" s="224"/>
      <c r="U849" s="224"/>
      <c r="V849" s="224"/>
      <c r="W849" s="224"/>
      <c r="X849" s="224"/>
      <c r="Y849" s="224"/>
      <c r="Z849" s="224"/>
    </row>
    <row r="850" spans="1:26" ht="15.75" customHeight="1" x14ac:dyDescent="0.25">
      <c r="A850" s="224"/>
      <c r="B850" s="224"/>
      <c r="C850" s="224"/>
      <c r="D850" s="224"/>
      <c r="E850" s="224"/>
      <c r="F850" s="224"/>
      <c r="G850" s="224"/>
      <c r="H850" s="224"/>
      <c r="I850" s="224"/>
      <c r="J850" s="224"/>
      <c r="K850" s="224"/>
      <c r="L850" s="224"/>
      <c r="M850" s="224"/>
      <c r="N850" s="224"/>
      <c r="O850" s="224"/>
      <c r="P850" s="224"/>
      <c r="Q850" s="224"/>
      <c r="R850" s="224"/>
      <c r="S850" s="224"/>
      <c r="T850" s="224"/>
      <c r="U850" s="224"/>
      <c r="V850" s="224"/>
      <c r="W850" s="224"/>
      <c r="X850" s="224"/>
      <c r="Y850" s="224"/>
      <c r="Z850" s="224"/>
    </row>
    <row r="851" spans="1:26" ht="15.75" customHeight="1" x14ac:dyDescent="0.25">
      <c r="A851" s="224"/>
      <c r="B851" s="224"/>
      <c r="C851" s="224"/>
      <c r="D851" s="224"/>
      <c r="E851" s="224"/>
      <c r="F851" s="224"/>
      <c r="G851" s="224"/>
      <c r="H851" s="224"/>
      <c r="I851" s="224"/>
      <c r="J851" s="224"/>
      <c r="K851" s="224"/>
      <c r="L851" s="224"/>
      <c r="M851" s="224"/>
      <c r="N851" s="224"/>
      <c r="O851" s="224"/>
      <c r="P851" s="224"/>
      <c r="Q851" s="224"/>
      <c r="R851" s="224"/>
      <c r="S851" s="224"/>
      <c r="T851" s="224"/>
      <c r="U851" s="224"/>
      <c r="V851" s="224"/>
      <c r="W851" s="224"/>
      <c r="X851" s="224"/>
      <c r="Y851" s="224"/>
      <c r="Z851" s="224"/>
    </row>
    <row r="852" spans="1:26" ht="15.75" customHeight="1" x14ac:dyDescent="0.25">
      <c r="A852" s="224"/>
      <c r="B852" s="224"/>
      <c r="C852" s="224"/>
      <c r="D852" s="224"/>
      <c r="E852" s="224"/>
      <c r="F852" s="224"/>
      <c r="G852" s="224"/>
      <c r="H852" s="224"/>
      <c r="I852" s="224"/>
      <c r="J852" s="224"/>
      <c r="K852" s="224"/>
      <c r="L852" s="224"/>
      <c r="M852" s="224"/>
      <c r="N852" s="224"/>
      <c r="O852" s="224"/>
      <c r="P852" s="224"/>
      <c r="Q852" s="224"/>
      <c r="R852" s="224"/>
      <c r="S852" s="224"/>
      <c r="T852" s="224"/>
      <c r="U852" s="224"/>
      <c r="V852" s="224"/>
      <c r="W852" s="224"/>
      <c r="X852" s="224"/>
      <c r="Y852" s="224"/>
      <c r="Z852" s="224"/>
    </row>
    <row r="853" spans="1:26" ht="15.75" customHeight="1" x14ac:dyDescent="0.25">
      <c r="A853" s="224"/>
      <c r="B853" s="224"/>
      <c r="C853" s="224"/>
      <c r="D853" s="224"/>
      <c r="E853" s="224"/>
      <c r="F853" s="224"/>
      <c r="G853" s="224"/>
      <c r="H853" s="224"/>
      <c r="I853" s="224"/>
      <c r="J853" s="224"/>
      <c r="K853" s="224"/>
      <c r="L853" s="224"/>
      <c r="M853" s="224"/>
      <c r="N853" s="224"/>
      <c r="O853" s="224"/>
      <c r="P853" s="224"/>
      <c r="Q853" s="224"/>
      <c r="R853" s="224"/>
      <c r="S853" s="224"/>
      <c r="T853" s="224"/>
      <c r="U853" s="224"/>
      <c r="V853" s="224"/>
      <c r="W853" s="224"/>
      <c r="X853" s="224"/>
      <c r="Y853" s="224"/>
      <c r="Z853" s="224"/>
    </row>
    <row r="854" spans="1:26" ht="15.75" customHeight="1" x14ac:dyDescent="0.25">
      <c r="A854" s="224"/>
      <c r="B854" s="224"/>
      <c r="C854" s="224"/>
      <c r="D854" s="224"/>
      <c r="E854" s="224"/>
      <c r="F854" s="224"/>
      <c r="G854" s="224"/>
      <c r="H854" s="224"/>
      <c r="I854" s="224"/>
      <c r="J854" s="224"/>
      <c r="K854" s="224"/>
      <c r="L854" s="224"/>
      <c r="M854" s="224"/>
      <c r="N854" s="224"/>
      <c r="O854" s="224"/>
      <c r="P854" s="224"/>
      <c r="Q854" s="224"/>
      <c r="R854" s="224"/>
      <c r="S854" s="224"/>
      <c r="T854" s="224"/>
      <c r="U854" s="224"/>
      <c r="V854" s="224"/>
      <c r="W854" s="224"/>
      <c r="X854" s="224"/>
      <c r="Y854" s="224"/>
      <c r="Z854" s="224"/>
    </row>
    <row r="855" spans="1:26" ht="15.75" customHeight="1" x14ac:dyDescent="0.25">
      <c r="A855" s="224"/>
      <c r="B855" s="224"/>
      <c r="C855" s="224"/>
      <c r="D855" s="224"/>
      <c r="E855" s="224"/>
      <c r="F855" s="224"/>
      <c r="G855" s="224"/>
      <c r="H855" s="224"/>
      <c r="I855" s="224"/>
      <c r="J855" s="224"/>
      <c r="K855" s="224"/>
      <c r="L855" s="224"/>
      <c r="M855" s="224"/>
      <c r="N855" s="224"/>
      <c r="O855" s="224"/>
      <c r="P855" s="224"/>
      <c r="Q855" s="224"/>
      <c r="R855" s="224"/>
      <c r="S855" s="224"/>
      <c r="T855" s="224"/>
      <c r="U855" s="224"/>
      <c r="V855" s="224"/>
      <c r="W855" s="224"/>
      <c r="X855" s="224"/>
      <c r="Y855" s="224"/>
      <c r="Z855" s="224"/>
    </row>
    <row r="856" spans="1:26" ht="15.75" customHeight="1" x14ac:dyDescent="0.25">
      <c r="A856" s="224"/>
      <c r="B856" s="224"/>
      <c r="C856" s="224"/>
      <c r="D856" s="224"/>
      <c r="E856" s="224"/>
      <c r="F856" s="224"/>
      <c r="G856" s="224"/>
      <c r="H856" s="224"/>
      <c r="I856" s="224"/>
      <c r="J856" s="224"/>
      <c r="K856" s="224"/>
      <c r="L856" s="224"/>
      <c r="M856" s="224"/>
      <c r="N856" s="224"/>
      <c r="O856" s="224"/>
      <c r="P856" s="224"/>
      <c r="Q856" s="224"/>
      <c r="R856" s="224"/>
      <c r="S856" s="224"/>
      <c r="T856" s="224"/>
      <c r="U856" s="224"/>
      <c r="V856" s="224"/>
      <c r="W856" s="224"/>
      <c r="X856" s="224"/>
      <c r="Y856" s="224"/>
      <c r="Z856" s="224"/>
    </row>
    <row r="857" spans="1:26" ht="15.75" customHeight="1" x14ac:dyDescent="0.25">
      <c r="A857" s="224"/>
      <c r="B857" s="224"/>
      <c r="C857" s="224"/>
      <c r="D857" s="224"/>
      <c r="E857" s="224"/>
      <c r="F857" s="224"/>
      <c r="G857" s="224"/>
      <c r="H857" s="224"/>
      <c r="I857" s="224"/>
      <c r="J857" s="224"/>
      <c r="K857" s="224"/>
      <c r="L857" s="224"/>
      <c r="M857" s="224"/>
      <c r="N857" s="224"/>
      <c r="O857" s="224"/>
      <c r="P857" s="224"/>
      <c r="Q857" s="224"/>
      <c r="R857" s="224"/>
      <c r="S857" s="224"/>
      <c r="T857" s="224"/>
      <c r="U857" s="224"/>
      <c r="V857" s="224"/>
      <c r="W857" s="224"/>
      <c r="X857" s="224"/>
      <c r="Y857" s="224"/>
      <c r="Z857" s="224"/>
    </row>
    <row r="858" spans="1:26" ht="15.75" customHeight="1" x14ac:dyDescent="0.25">
      <c r="A858" s="224"/>
      <c r="B858" s="224"/>
      <c r="C858" s="224"/>
      <c r="D858" s="224"/>
      <c r="E858" s="224"/>
      <c r="F858" s="224"/>
      <c r="G858" s="224"/>
      <c r="H858" s="224"/>
      <c r="I858" s="224"/>
      <c r="J858" s="224"/>
      <c r="K858" s="224"/>
      <c r="L858" s="224"/>
      <c r="M858" s="224"/>
      <c r="N858" s="224"/>
      <c r="O858" s="224"/>
      <c r="P858" s="224"/>
      <c r="Q858" s="224"/>
      <c r="R858" s="224"/>
      <c r="S858" s="224"/>
      <c r="T858" s="224"/>
      <c r="U858" s="224"/>
      <c r="V858" s="224"/>
      <c r="W858" s="224"/>
      <c r="X858" s="224"/>
      <c r="Y858" s="224"/>
      <c r="Z858" s="224"/>
    </row>
    <row r="859" spans="1:26" ht="15.75" customHeight="1" x14ac:dyDescent="0.25">
      <c r="A859" s="224"/>
      <c r="B859" s="224"/>
      <c r="C859" s="224"/>
      <c r="D859" s="224"/>
      <c r="E859" s="224"/>
      <c r="F859" s="224"/>
      <c r="G859" s="224"/>
      <c r="H859" s="224"/>
      <c r="I859" s="224"/>
      <c r="J859" s="224"/>
      <c r="K859" s="224"/>
      <c r="L859" s="224"/>
      <c r="M859" s="224"/>
      <c r="N859" s="224"/>
      <c r="O859" s="224"/>
      <c r="P859" s="224"/>
      <c r="Q859" s="224"/>
      <c r="R859" s="224"/>
      <c r="S859" s="224"/>
      <c r="T859" s="224"/>
      <c r="U859" s="224"/>
      <c r="V859" s="224"/>
      <c r="W859" s="224"/>
      <c r="X859" s="224"/>
      <c r="Y859" s="224"/>
      <c r="Z859" s="224"/>
    </row>
    <row r="860" spans="1:26" ht="15.75" customHeight="1" x14ac:dyDescent="0.25">
      <c r="A860" s="224"/>
      <c r="B860" s="224"/>
      <c r="C860" s="224"/>
      <c r="D860" s="224"/>
      <c r="E860" s="224"/>
      <c r="F860" s="224"/>
      <c r="G860" s="224"/>
      <c r="H860" s="224"/>
      <c r="I860" s="224"/>
      <c r="J860" s="224"/>
      <c r="K860" s="224"/>
      <c r="L860" s="224"/>
      <c r="M860" s="224"/>
      <c r="N860" s="224"/>
      <c r="O860" s="224"/>
      <c r="P860" s="224"/>
      <c r="Q860" s="224"/>
      <c r="R860" s="224"/>
      <c r="S860" s="224"/>
      <c r="T860" s="224"/>
      <c r="U860" s="224"/>
      <c r="V860" s="224"/>
      <c r="W860" s="224"/>
      <c r="X860" s="224"/>
      <c r="Y860" s="224"/>
      <c r="Z860" s="224"/>
    </row>
    <row r="861" spans="1:26" ht="15.75" customHeight="1" x14ac:dyDescent="0.25">
      <c r="A861" s="224"/>
      <c r="B861" s="224"/>
      <c r="C861" s="224"/>
      <c r="D861" s="224"/>
      <c r="E861" s="224"/>
      <c r="F861" s="224"/>
      <c r="G861" s="224"/>
      <c r="H861" s="224"/>
      <c r="I861" s="224"/>
      <c r="J861" s="224"/>
      <c r="K861" s="224"/>
      <c r="L861" s="224"/>
      <c r="M861" s="224"/>
      <c r="N861" s="224"/>
      <c r="O861" s="224"/>
      <c r="P861" s="224"/>
      <c r="Q861" s="224"/>
      <c r="R861" s="224"/>
      <c r="S861" s="224"/>
      <c r="T861" s="224"/>
      <c r="U861" s="224"/>
      <c r="V861" s="224"/>
      <c r="W861" s="224"/>
      <c r="X861" s="224"/>
      <c r="Y861" s="224"/>
      <c r="Z861" s="224"/>
    </row>
    <row r="862" spans="1:26" ht="15.75" customHeight="1" x14ac:dyDescent="0.25">
      <c r="A862" s="224"/>
      <c r="B862" s="224"/>
      <c r="C862" s="224"/>
      <c r="D862" s="224"/>
      <c r="E862" s="224"/>
      <c r="F862" s="224"/>
      <c r="G862" s="224"/>
      <c r="H862" s="224"/>
      <c r="I862" s="224"/>
      <c r="J862" s="224"/>
      <c r="K862" s="224"/>
      <c r="L862" s="224"/>
      <c r="M862" s="224"/>
      <c r="N862" s="224"/>
      <c r="O862" s="224"/>
      <c r="P862" s="224"/>
      <c r="Q862" s="224"/>
      <c r="R862" s="224"/>
      <c r="S862" s="224"/>
      <c r="T862" s="224"/>
      <c r="U862" s="224"/>
      <c r="V862" s="224"/>
      <c r="W862" s="224"/>
      <c r="X862" s="224"/>
      <c r="Y862" s="224"/>
      <c r="Z862" s="224"/>
    </row>
    <row r="863" spans="1:26" ht="15.75" customHeight="1" x14ac:dyDescent="0.25">
      <c r="A863" s="224"/>
      <c r="B863" s="224"/>
      <c r="C863" s="224"/>
      <c r="D863" s="224"/>
      <c r="E863" s="224"/>
      <c r="F863" s="224"/>
      <c r="G863" s="224"/>
      <c r="H863" s="224"/>
      <c r="I863" s="224"/>
      <c r="J863" s="224"/>
      <c r="K863" s="224"/>
      <c r="L863" s="224"/>
      <c r="M863" s="224"/>
      <c r="N863" s="224"/>
      <c r="O863" s="224"/>
      <c r="P863" s="224"/>
      <c r="Q863" s="224"/>
      <c r="R863" s="224"/>
      <c r="S863" s="224"/>
      <c r="T863" s="224"/>
      <c r="U863" s="224"/>
      <c r="V863" s="224"/>
      <c r="W863" s="224"/>
      <c r="X863" s="224"/>
      <c r="Y863" s="224"/>
      <c r="Z863" s="224"/>
    </row>
    <row r="864" spans="1:26" ht="15.75" customHeight="1" x14ac:dyDescent="0.25">
      <c r="A864" s="224"/>
      <c r="B864" s="224"/>
      <c r="C864" s="224"/>
      <c r="D864" s="224"/>
      <c r="E864" s="224"/>
      <c r="F864" s="224"/>
      <c r="G864" s="224"/>
      <c r="H864" s="224"/>
      <c r="I864" s="224"/>
      <c r="J864" s="224"/>
      <c r="K864" s="224"/>
      <c r="L864" s="224"/>
      <c r="M864" s="224"/>
      <c r="N864" s="224"/>
      <c r="O864" s="224"/>
      <c r="P864" s="224"/>
      <c r="Q864" s="224"/>
      <c r="R864" s="224"/>
      <c r="S864" s="224"/>
      <c r="T864" s="224"/>
      <c r="U864" s="224"/>
      <c r="V864" s="224"/>
      <c r="W864" s="224"/>
      <c r="X864" s="224"/>
      <c r="Y864" s="224"/>
      <c r="Z864" s="224"/>
    </row>
    <row r="865" spans="1:26" ht="15.75" customHeight="1" x14ac:dyDescent="0.25">
      <c r="A865" s="224"/>
      <c r="B865" s="224"/>
      <c r="C865" s="224"/>
      <c r="D865" s="224"/>
      <c r="E865" s="224"/>
      <c r="F865" s="224"/>
      <c r="G865" s="224"/>
      <c r="H865" s="224"/>
      <c r="I865" s="224"/>
      <c r="J865" s="224"/>
      <c r="K865" s="224"/>
      <c r="L865" s="224"/>
      <c r="M865" s="224"/>
      <c r="N865" s="224"/>
      <c r="O865" s="224"/>
      <c r="P865" s="224"/>
      <c r="Q865" s="224"/>
      <c r="R865" s="224"/>
      <c r="S865" s="224"/>
      <c r="T865" s="224"/>
      <c r="U865" s="224"/>
      <c r="V865" s="224"/>
      <c r="W865" s="224"/>
      <c r="X865" s="224"/>
      <c r="Y865" s="224"/>
      <c r="Z865" s="224"/>
    </row>
    <row r="866" spans="1:26" ht="15.75" customHeight="1" x14ac:dyDescent="0.25">
      <c r="A866" s="224"/>
      <c r="B866" s="224"/>
      <c r="C866" s="224"/>
      <c r="D866" s="224"/>
      <c r="E866" s="224"/>
      <c r="F866" s="224"/>
      <c r="G866" s="224"/>
      <c r="H866" s="224"/>
      <c r="I866" s="224"/>
      <c r="J866" s="224"/>
      <c r="K866" s="224"/>
      <c r="L866" s="224"/>
      <c r="M866" s="224"/>
      <c r="N866" s="224"/>
      <c r="O866" s="224"/>
      <c r="P866" s="224"/>
      <c r="Q866" s="224"/>
      <c r="R866" s="224"/>
      <c r="S866" s="224"/>
      <c r="T866" s="224"/>
      <c r="U866" s="224"/>
      <c r="V866" s="224"/>
      <c r="W866" s="224"/>
      <c r="X866" s="224"/>
      <c r="Y866" s="224"/>
      <c r="Z866" s="224"/>
    </row>
    <row r="867" spans="1:26" ht="15.75" customHeight="1" x14ac:dyDescent="0.25">
      <c r="A867" s="224"/>
      <c r="B867" s="224"/>
      <c r="C867" s="224"/>
      <c r="D867" s="224"/>
      <c r="E867" s="224"/>
      <c r="F867" s="224"/>
      <c r="G867" s="224"/>
      <c r="H867" s="224"/>
      <c r="I867" s="224"/>
      <c r="J867" s="224"/>
      <c r="K867" s="224"/>
      <c r="L867" s="224"/>
      <c r="M867" s="224"/>
      <c r="N867" s="224"/>
      <c r="O867" s="224"/>
      <c r="P867" s="224"/>
      <c r="Q867" s="224"/>
      <c r="R867" s="224"/>
      <c r="S867" s="224"/>
      <c r="T867" s="224"/>
      <c r="U867" s="224"/>
      <c r="V867" s="224"/>
      <c r="W867" s="224"/>
      <c r="X867" s="224"/>
      <c r="Y867" s="224"/>
      <c r="Z867" s="224"/>
    </row>
    <row r="868" spans="1:26" ht="15.75" customHeight="1" x14ac:dyDescent="0.25">
      <c r="A868" s="224"/>
      <c r="B868" s="224"/>
      <c r="C868" s="224"/>
      <c r="D868" s="224"/>
      <c r="E868" s="224"/>
      <c r="F868" s="224"/>
      <c r="G868" s="224"/>
      <c r="H868" s="224"/>
      <c r="I868" s="224"/>
      <c r="J868" s="224"/>
      <c r="K868" s="224"/>
      <c r="L868" s="224"/>
      <c r="M868" s="224"/>
      <c r="N868" s="224"/>
      <c r="O868" s="224"/>
      <c r="P868" s="224"/>
      <c r="Q868" s="224"/>
      <c r="R868" s="224"/>
      <c r="S868" s="224"/>
      <c r="T868" s="224"/>
      <c r="U868" s="224"/>
      <c r="V868" s="224"/>
      <c r="W868" s="224"/>
      <c r="X868" s="224"/>
      <c r="Y868" s="224"/>
      <c r="Z868" s="224"/>
    </row>
    <row r="869" spans="1:26" ht="15.75" customHeight="1" x14ac:dyDescent="0.25">
      <c r="A869" s="224"/>
      <c r="B869" s="224"/>
      <c r="C869" s="224"/>
      <c r="D869" s="224"/>
      <c r="E869" s="224"/>
      <c r="F869" s="224"/>
      <c r="G869" s="224"/>
      <c r="H869" s="224"/>
      <c r="I869" s="224"/>
      <c r="J869" s="224"/>
      <c r="K869" s="224"/>
      <c r="L869" s="224"/>
      <c r="M869" s="224"/>
      <c r="N869" s="224"/>
      <c r="O869" s="224"/>
      <c r="P869" s="224"/>
      <c r="Q869" s="224"/>
      <c r="R869" s="224"/>
      <c r="S869" s="224"/>
      <c r="T869" s="224"/>
      <c r="U869" s="224"/>
      <c r="V869" s="224"/>
      <c r="W869" s="224"/>
      <c r="X869" s="224"/>
      <c r="Y869" s="224"/>
      <c r="Z869" s="224"/>
    </row>
    <row r="870" spans="1:26" ht="15.75" customHeight="1" x14ac:dyDescent="0.25">
      <c r="A870" s="224"/>
      <c r="B870" s="224"/>
      <c r="C870" s="224"/>
      <c r="D870" s="224"/>
      <c r="E870" s="224"/>
      <c r="F870" s="224"/>
      <c r="G870" s="224"/>
      <c r="H870" s="224"/>
      <c r="I870" s="224"/>
      <c r="J870" s="224"/>
      <c r="K870" s="224"/>
      <c r="L870" s="224"/>
      <c r="M870" s="224"/>
      <c r="N870" s="224"/>
      <c r="O870" s="224"/>
      <c r="P870" s="224"/>
      <c r="Q870" s="224"/>
      <c r="R870" s="224"/>
      <c r="S870" s="224"/>
      <c r="T870" s="224"/>
      <c r="U870" s="224"/>
      <c r="V870" s="224"/>
      <c r="W870" s="224"/>
      <c r="X870" s="224"/>
      <c r="Y870" s="224"/>
      <c r="Z870" s="224"/>
    </row>
    <row r="871" spans="1:26" ht="15.75" customHeight="1" x14ac:dyDescent="0.25">
      <c r="A871" s="224"/>
      <c r="B871" s="224"/>
      <c r="C871" s="224"/>
      <c r="D871" s="224"/>
      <c r="E871" s="224"/>
      <c r="F871" s="224"/>
      <c r="G871" s="224"/>
      <c r="H871" s="224"/>
      <c r="I871" s="224"/>
      <c r="J871" s="224"/>
      <c r="K871" s="224"/>
      <c r="L871" s="224"/>
      <c r="M871" s="224"/>
      <c r="N871" s="224"/>
      <c r="O871" s="224"/>
      <c r="P871" s="224"/>
      <c r="Q871" s="224"/>
      <c r="R871" s="224"/>
      <c r="S871" s="224"/>
      <c r="T871" s="224"/>
      <c r="U871" s="224"/>
      <c r="V871" s="224"/>
      <c r="W871" s="224"/>
      <c r="X871" s="224"/>
      <c r="Y871" s="224"/>
      <c r="Z871" s="224"/>
    </row>
    <row r="872" spans="1:26" ht="15.75" customHeight="1" x14ac:dyDescent="0.25">
      <c r="A872" s="224"/>
      <c r="B872" s="224"/>
      <c r="C872" s="224"/>
      <c r="D872" s="224"/>
      <c r="E872" s="224"/>
      <c r="F872" s="224"/>
      <c r="G872" s="224"/>
      <c r="H872" s="224"/>
      <c r="I872" s="224"/>
      <c r="J872" s="224"/>
      <c r="K872" s="224"/>
      <c r="L872" s="224"/>
      <c r="M872" s="224"/>
      <c r="N872" s="224"/>
      <c r="O872" s="224"/>
      <c r="P872" s="224"/>
      <c r="Q872" s="224"/>
      <c r="R872" s="224"/>
      <c r="S872" s="224"/>
      <c r="T872" s="224"/>
      <c r="U872" s="224"/>
      <c r="V872" s="224"/>
      <c r="W872" s="224"/>
      <c r="X872" s="224"/>
      <c r="Y872" s="224"/>
      <c r="Z872" s="224"/>
    </row>
    <row r="873" spans="1:26" ht="15.75" customHeight="1" x14ac:dyDescent="0.25">
      <c r="A873" s="224"/>
      <c r="B873" s="224"/>
      <c r="C873" s="224"/>
      <c r="D873" s="224"/>
      <c r="E873" s="224"/>
      <c r="F873" s="224"/>
      <c r="G873" s="224"/>
      <c r="H873" s="224"/>
      <c r="I873" s="224"/>
      <c r="J873" s="224"/>
      <c r="K873" s="224"/>
      <c r="L873" s="224"/>
      <c r="M873" s="224"/>
      <c r="N873" s="224"/>
      <c r="O873" s="224"/>
      <c r="P873" s="224"/>
      <c r="Q873" s="224"/>
      <c r="R873" s="224"/>
      <c r="S873" s="224"/>
      <c r="T873" s="224"/>
      <c r="U873" s="224"/>
      <c r="V873" s="224"/>
      <c r="W873" s="224"/>
      <c r="X873" s="224"/>
      <c r="Y873" s="224"/>
      <c r="Z873" s="224"/>
    </row>
    <row r="874" spans="1:26" ht="15.75" customHeight="1" x14ac:dyDescent="0.25">
      <c r="A874" s="224"/>
      <c r="B874" s="224"/>
      <c r="C874" s="224"/>
      <c r="D874" s="224"/>
      <c r="E874" s="224"/>
      <c r="F874" s="224"/>
      <c r="G874" s="224"/>
      <c r="H874" s="224"/>
      <c r="I874" s="224"/>
      <c r="J874" s="224"/>
      <c r="K874" s="224"/>
      <c r="L874" s="224"/>
      <c r="M874" s="224"/>
      <c r="N874" s="224"/>
      <c r="O874" s="224"/>
      <c r="P874" s="224"/>
      <c r="Q874" s="224"/>
      <c r="R874" s="224"/>
      <c r="S874" s="224"/>
      <c r="T874" s="224"/>
      <c r="U874" s="224"/>
      <c r="V874" s="224"/>
      <c r="W874" s="224"/>
      <c r="X874" s="224"/>
      <c r="Y874" s="224"/>
      <c r="Z874" s="224"/>
    </row>
    <row r="875" spans="1:26" ht="15.75" customHeight="1" x14ac:dyDescent="0.25">
      <c r="A875" s="224"/>
      <c r="B875" s="224"/>
      <c r="C875" s="224"/>
      <c r="D875" s="224"/>
      <c r="E875" s="224"/>
      <c r="F875" s="224"/>
      <c r="G875" s="224"/>
      <c r="H875" s="224"/>
      <c r="I875" s="224"/>
      <c r="J875" s="224"/>
      <c r="K875" s="224"/>
      <c r="L875" s="224"/>
      <c r="M875" s="224"/>
      <c r="N875" s="224"/>
      <c r="O875" s="224"/>
      <c r="P875" s="224"/>
      <c r="Q875" s="224"/>
      <c r="R875" s="224"/>
      <c r="S875" s="224"/>
      <c r="T875" s="224"/>
      <c r="U875" s="224"/>
      <c r="V875" s="224"/>
      <c r="W875" s="224"/>
      <c r="X875" s="224"/>
      <c r="Y875" s="224"/>
      <c r="Z875" s="224"/>
    </row>
    <row r="876" spans="1:26" ht="15.75" customHeight="1" x14ac:dyDescent="0.25">
      <c r="A876" s="224"/>
      <c r="B876" s="224"/>
      <c r="C876" s="224"/>
      <c r="D876" s="224"/>
      <c r="E876" s="224"/>
      <c r="F876" s="224"/>
      <c r="G876" s="224"/>
      <c r="H876" s="224"/>
      <c r="I876" s="224"/>
      <c r="J876" s="224"/>
      <c r="K876" s="224"/>
      <c r="L876" s="224"/>
      <c r="M876" s="224"/>
      <c r="N876" s="224"/>
      <c r="O876" s="224"/>
      <c r="P876" s="224"/>
      <c r="Q876" s="224"/>
      <c r="R876" s="224"/>
      <c r="S876" s="224"/>
      <c r="T876" s="224"/>
      <c r="U876" s="224"/>
      <c r="V876" s="224"/>
      <c r="W876" s="224"/>
      <c r="X876" s="224"/>
      <c r="Y876" s="224"/>
      <c r="Z876" s="224"/>
    </row>
    <row r="877" spans="1:26" ht="15.75" customHeight="1" x14ac:dyDescent="0.25">
      <c r="A877" s="224"/>
      <c r="B877" s="224"/>
      <c r="C877" s="224"/>
      <c r="D877" s="224"/>
      <c r="E877" s="224"/>
      <c r="F877" s="224"/>
      <c r="G877" s="224"/>
      <c r="H877" s="224"/>
      <c r="I877" s="224"/>
      <c r="J877" s="224"/>
      <c r="K877" s="224"/>
      <c r="L877" s="224"/>
      <c r="M877" s="224"/>
      <c r="N877" s="224"/>
      <c r="O877" s="224"/>
      <c r="P877" s="224"/>
      <c r="Q877" s="224"/>
      <c r="R877" s="224"/>
      <c r="S877" s="224"/>
      <c r="T877" s="224"/>
      <c r="U877" s="224"/>
      <c r="V877" s="224"/>
      <c r="W877" s="224"/>
      <c r="X877" s="224"/>
      <c r="Y877" s="224"/>
      <c r="Z877" s="224"/>
    </row>
    <row r="878" spans="1:26" ht="15.75" customHeight="1" x14ac:dyDescent="0.25">
      <c r="A878" s="224"/>
      <c r="B878" s="224"/>
      <c r="C878" s="224"/>
      <c r="D878" s="224"/>
      <c r="E878" s="224"/>
      <c r="F878" s="224"/>
      <c r="G878" s="224"/>
      <c r="H878" s="224"/>
      <c r="I878" s="224"/>
      <c r="J878" s="224"/>
      <c r="K878" s="224"/>
      <c r="L878" s="224"/>
      <c r="M878" s="224"/>
      <c r="N878" s="224"/>
      <c r="O878" s="224"/>
      <c r="P878" s="224"/>
      <c r="Q878" s="224"/>
      <c r="R878" s="224"/>
      <c r="S878" s="224"/>
      <c r="T878" s="224"/>
      <c r="U878" s="224"/>
      <c r="V878" s="224"/>
      <c r="W878" s="224"/>
      <c r="X878" s="224"/>
      <c r="Y878" s="224"/>
      <c r="Z878" s="224"/>
    </row>
    <row r="879" spans="1:26" ht="15.75" customHeight="1" x14ac:dyDescent="0.25">
      <c r="A879" s="224"/>
      <c r="B879" s="224"/>
      <c r="C879" s="224"/>
      <c r="D879" s="224"/>
      <c r="E879" s="224"/>
      <c r="F879" s="224"/>
      <c r="G879" s="224"/>
      <c r="H879" s="224"/>
      <c r="I879" s="224"/>
      <c r="J879" s="224"/>
      <c r="K879" s="224"/>
      <c r="L879" s="224"/>
      <c r="M879" s="224"/>
      <c r="N879" s="224"/>
      <c r="O879" s="224"/>
      <c r="P879" s="224"/>
      <c r="Q879" s="224"/>
      <c r="R879" s="224"/>
      <c r="S879" s="224"/>
      <c r="T879" s="224"/>
      <c r="U879" s="224"/>
      <c r="V879" s="224"/>
      <c r="W879" s="224"/>
      <c r="X879" s="224"/>
      <c r="Y879" s="224"/>
      <c r="Z879" s="224"/>
    </row>
    <row r="880" spans="1:26" ht="15.75" customHeight="1" x14ac:dyDescent="0.25">
      <c r="A880" s="224"/>
      <c r="B880" s="224"/>
      <c r="C880" s="224"/>
      <c r="D880" s="224"/>
      <c r="E880" s="224"/>
      <c r="F880" s="224"/>
      <c r="G880" s="224"/>
      <c r="H880" s="224"/>
      <c r="I880" s="224"/>
      <c r="J880" s="224"/>
      <c r="K880" s="224"/>
      <c r="L880" s="224"/>
      <c r="M880" s="224"/>
      <c r="N880" s="224"/>
      <c r="O880" s="224"/>
      <c r="P880" s="224"/>
      <c r="Q880" s="224"/>
      <c r="R880" s="224"/>
      <c r="S880" s="224"/>
      <c r="T880" s="224"/>
      <c r="U880" s="224"/>
      <c r="V880" s="224"/>
      <c r="W880" s="224"/>
      <c r="X880" s="224"/>
      <c r="Y880" s="224"/>
      <c r="Z880" s="224"/>
    </row>
    <row r="881" spans="1:26" ht="15.75" customHeight="1" x14ac:dyDescent="0.25">
      <c r="A881" s="224"/>
      <c r="B881" s="224"/>
      <c r="C881" s="224"/>
      <c r="D881" s="224"/>
      <c r="E881" s="224"/>
      <c r="F881" s="224"/>
      <c r="G881" s="224"/>
      <c r="H881" s="224"/>
      <c r="I881" s="224"/>
      <c r="J881" s="224"/>
      <c r="K881" s="224"/>
      <c r="L881" s="224"/>
      <c r="M881" s="224"/>
      <c r="N881" s="224"/>
      <c r="O881" s="224"/>
      <c r="P881" s="224"/>
      <c r="Q881" s="224"/>
      <c r="R881" s="224"/>
      <c r="S881" s="224"/>
      <c r="T881" s="224"/>
      <c r="U881" s="224"/>
      <c r="V881" s="224"/>
      <c r="W881" s="224"/>
      <c r="X881" s="224"/>
      <c r="Y881" s="224"/>
      <c r="Z881" s="224"/>
    </row>
    <row r="882" spans="1:26" ht="15.75" customHeight="1" x14ac:dyDescent="0.25">
      <c r="A882" s="224"/>
      <c r="B882" s="224"/>
      <c r="C882" s="224"/>
      <c r="D882" s="224"/>
      <c r="E882" s="224"/>
      <c r="F882" s="224"/>
      <c r="G882" s="224"/>
      <c r="H882" s="224"/>
      <c r="I882" s="224"/>
      <c r="J882" s="224"/>
      <c r="K882" s="224"/>
      <c r="L882" s="224"/>
      <c r="M882" s="224"/>
      <c r="N882" s="224"/>
      <c r="O882" s="224"/>
      <c r="P882" s="224"/>
      <c r="Q882" s="224"/>
      <c r="R882" s="224"/>
      <c r="S882" s="224"/>
      <c r="T882" s="224"/>
      <c r="U882" s="224"/>
      <c r="V882" s="224"/>
      <c r="W882" s="224"/>
      <c r="X882" s="224"/>
      <c r="Y882" s="224"/>
      <c r="Z882" s="224"/>
    </row>
    <row r="883" spans="1:26" ht="15.75" customHeight="1" x14ac:dyDescent="0.25">
      <c r="A883" s="224"/>
      <c r="B883" s="224"/>
      <c r="C883" s="224"/>
      <c r="D883" s="224"/>
      <c r="E883" s="224"/>
      <c r="F883" s="224"/>
      <c r="G883" s="224"/>
      <c r="H883" s="224"/>
      <c r="I883" s="224"/>
      <c r="J883" s="224"/>
      <c r="K883" s="224"/>
      <c r="L883" s="224"/>
      <c r="M883" s="224"/>
      <c r="N883" s="224"/>
      <c r="O883" s="224"/>
      <c r="P883" s="224"/>
      <c r="Q883" s="224"/>
      <c r="R883" s="224"/>
      <c r="S883" s="224"/>
      <c r="T883" s="224"/>
      <c r="U883" s="224"/>
      <c r="V883" s="224"/>
      <c r="W883" s="224"/>
      <c r="X883" s="224"/>
      <c r="Y883" s="224"/>
      <c r="Z883" s="224"/>
    </row>
    <row r="884" spans="1:26" ht="15.75" customHeight="1" x14ac:dyDescent="0.25">
      <c r="A884" s="224"/>
      <c r="B884" s="224"/>
      <c r="C884" s="224"/>
      <c r="D884" s="224"/>
      <c r="E884" s="224"/>
      <c r="F884" s="224"/>
      <c r="G884" s="224"/>
      <c r="H884" s="224"/>
      <c r="I884" s="224"/>
      <c r="J884" s="224"/>
      <c r="K884" s="224"/>
      <c r="L884" s="224"/>
      <c r="M884" s="224"/>
      <c r="N884" s="224"/>
      <c r="O884" s="224"/>
      <c r="P884" s="224"/>
      <c r="Q884" s="224"/>
      <c r="R884" s="224"/>
      <c r="S884" s="224"/>
      <c r="T884" s="224"/>
      <c r="U884" s="224"/>
      <c r="V884" s="224"/>
      <c r="W884" s="224"/>
      <c r="X884" s="224"/>
      <c r="Y884" s="224"/>
      <c r="Z884" s="224"/>
    </row>
    <row r="885" spans="1:26" ht="15.75" customHeight="1" x14ac:dyDescent="0.25">
      <c r="A885" s="224"/>
      <c r="B885" s="224"/>
      <c r="C885" s="224"/>
      <c r="D885" s="224"/>
      <c r="E885" s="224"/>
      <c r="F885" s="224"/>
      <c r="G885" s="224"/>
      <c r="H885" s="224"/>
      <c r="I885" s="224"/>
      <c r="J885" s="224"/>
      <c r="K885" s="224"/>
      <c r="L885" s="224"/>
      <c r="M885" s="224"/>
      <c r="N885" s="224"/>
      <c r="O885" s="224"/>
      <c r="P885" s="224"/>
      <c r="Q885" s="224"/>
      <c r="R885" s="224"/>
      <c r="S885" s="224"/>
      <c r="T885" s="224"/>
      <c r="U885" s="224"/>
      <c r="V885" s="224"/>
      <c r="W885" s="224"/>
      <c r="X885" s="224"/>
      <c r="Y885" s="224"/>
      <c r="Z885" s="224"/>
    </row>
    <row r="886" spans="1:26" ht="15.75" customHeight="1" x14ac:dyDescent="0.25">
      <c r="A886" s="224"/>
      <c r="B886" s="224"/>
      <c r="C886" s="224"/>
      <c r="D886" s="224"/>
      <c r="E886" s="224"/>
      <c r="F886" s="224"/>
      <c r="G886" s="224"/>
      <c r="H886" s="224"/>
      <c r="I886" s="224"/>
      <c r="J886" s="224"/>
      <c r="K886" s="224"/>
      <c r="L886" s="224"/>
      <c r="M886" s="224"/>
      <c r="N886" s="224"/>
      <c r="O886" s="224"/>
      <c r="P886" s="224"/>
      <c r="Q886" s="224"/>
      <c r="R886" s="224"/>
      <c r="S886" s="224"/>
      <c r="T886" s="224"/>
      <c r="U886" s="224"/>
      <c r="V886" s="224"/>
      <c r="W886" s="224"/>
      <c r="X886" s="224"/>
      <c r="Y886" s="224"/>
      <c r="Z886" s="224"/>
    </row>
    <row r="887" spans="1:26" ht="15.75" customHeight="1" x14ac:dyDescent="0.25">
      <c r="A887" s="224"/>
      <c r="B887" s="224"/>
      <c r="C887" s="224"/>
      <c r="D887" s="224"/>
      <c r="E887" s="224"/>
      <c r="F887" s="224"/>
      <c r="G887" s="224"/>
      <c r="H887" s="224"/>
      <c r="I887" s="224"/>
      <c r="J887" s="224"/>
      <c r="K887" s="224"/>
      <c r="L887" s="224"/>
      <c r="M887" s="224"/>
      <c r="N887" s="224"/>
      <c r="O887" s="224"/>
      <c r="P887" s="224"/>
      <c r="Q887" s="224"/>
      <c r="R887" s="224"/>
      <c r="S887" s="224"/>
      <c r="T887" s="224"/>
      <c r="U887" s="224"/>
      <c r="V887" s="224"/>
      <c r="W887" s="224"/>
      <c r="X887" s="224"/>
      <c r="Y887" s="224"/>
      <c r="Z887" s="224"/>
    </row>
    <row r="888" spans="1:26" ht="15.75" customHeight="1" x14ac:dyDescent="0.25">
      <c r="A888" s="224"/>
      <c r="B888" s="224"/>
      <c r="C888" s="224"/>
      <c r="D888" s="224"/>
      <c r="E888" s="224"/>
      <c r="F888" s="224"/>
      <c r="G888" s="224"/>
      <c r="H888" s="224"/>
      <c r="I888" s="224"/>
      <c r="J888" s="224"/>
      <c r="K888" s="224"/>
      <c r="L888" s="224"/>
      <c r="M888" s="224"/>
      <c r="N888" s="224"/>
      <c r="O888" s="224"/>
      <c r="P888" s="224"/>
      <c r="Q888" s="224"/>
      <c r="R888" s="224"/>
      <c r="S888" s="224"/>
      <c r="T888" s="224"/>
      <c r="U888" s="224"/>
      <c r="V888" s="224"/>
      <c r="W888" s="224"/>
      <c r="X888" s="224"/>
      <c r="Y888" s="224"/>
      <c r="Z888" s="224"/>
    </row>
    <row r="889" spans="1:26" ht="15.75" customHeight="1" x14ac:dyDescent="0.25">
      <c r="A889" s="224"/>
      <c r="B889" s="224"/>
      <c r="C889" s="224"/>
      <c r="D889" s="224"/>
      <c r="E889" s="224"/>
      <c r="F889" s="224"/>
      <c r="G889" s="224"/>
      <c r="H889" s="224"/>
      <c r="I889" s="224"/>
      <c r="J889" s="224"/>
      <c r="K889" s="224"/>
      <c r="L889" s="224"/>
      <c r="M889" s="224"/>
      <c r="N889" s="224"/>
      <c r="O889" s="224"/>
      <c r="P889" s="224"/>
      <c r="Q889" s="224"/>
      <c r="R889" s="224"/>
      <c r="S889" s="224"/>
      <c r="T889" s="224"/>
      <c r="U889" s="224"/>
      <c r="V889" s="224"/>
      <c r="W889" s="224"/>
      <c r="X889" s="224"/>
      <c r="Y889" s="224"/>
      <c r="Z889" s="224"/>
    </row>
    <row r="890" spans="1:26" ht="15.75" customHeight="1" x14ac:dyDescent="0.25">
      <c r="A890" s="224"/>
      <c r="B890" s="224"/>
      <c r="C890" s="224"/>
      <c r="D890" s="224"/>
      <c r="E890" s="224"/>
      <c r="F890" s="224"/>
      <c r="G890" s="224"/>
      <c r="H890" s="224"/>
      <c r="I890" s="224"/>
      <c r="J890" s="224"/>
      <c r="K890" s="224"/>
      <c r="L890" s="224"/>
      <c r="M890" s="224"/>
      <c r="N890" s="224"/>
      <c r="O890" s="224"/>
      <c r="P890" s="224"/>
      <c r="Q890" s="224"/>
      <c r="R890" s="224"/>
      <c r="S890" s="224"/>
      <c r="T890" s="224"/>
      <c r="U890" s="224"/>
      <c r="V890" s="224"/>
      <c r="W890" s="224"/>
      <c r="X890" s="224"/>
      <c r="Y890" s="224"/>
      <c r="Z890" s="224"/>
    </row>
    <row r="891" spans="1:26" ht="15.75" customHeight="1" x14ac:dyDescent="0.25">
      <c r="A891" s="224"/>
      <c r="B891" s="224"/>
      <c r="C891" s="224"/>
      <c r="D891" s="224"/>
      <c r="E891" s="224"/>
      <c r="F891" s="224"/>
      <c r="G891" s="224"/>
      <c r="H891" s="224"/>
      <c r="I891" s="224"/>
      <c r="J891" s="224"/>
      <c r="K891" s="224"/>
      <c r="L891" s="224"/>
      <c r="M891" s="224"/>
      <c r="N891" s="224"/>
      <c r="O891" s="224"/>
      <c r="P891" s="224"/>
      <c r="Q891" s="224"/>
      <c r="R891" s="224"/>
      <c r="S891" s="224"/>
      <c r="T891" s="224"/>
      <c r="U891" s="224"/>
      <c r="V891" s="224"/>
      <c r="W891" s="224"/>
      <c r="X891" s="224"/>
      <c r="Y891" s="224"/>
      <c r="Z891" s="224"/>
    </row>
    <row r="892" spans="1:26" ht="15.75" customHeight="1" x14ac:dyDescent="0.25">
      <c r="A892" s="224"/>
      <c r="B892" s="224"/>
      <c r="C892" s="224"/>
      <c r="D892" s="224"/>
      <c r="E892" s="224"/>
      <c r="F892" s="224"/>
      <c r="G892" s="224"/>
      <c r="H892" s="224"/>
      <c r="I892" s="224"/>
      <c r="J892" s="224"/>
      <c r="K892" s="224"/>
      <c r="L892" s="224"/>
      <c r="M892" s="224"/>
      <c r="N892" s="224"/>
      <c r="O892" s="224"/>
      <c r="P892" s="224"/>
      <c r="Q892" s="224"/>
      <c r="R892" s="224"/>
      <c r="S892" s="224"/>
      <c r="T892" s="224"/>
      <c r="U892" s="224"/>
      <c r="V892" s="224"/>
      <c r="W892" s="224"/>
      <c r="X892" s="224"/>
      <c r="Y892" s="224"/>
      <c r="Z892" s="224"/>
    </row>
    <row r="893" spans="1:26" ht="15.75" customHeight="1" x14ac:dyDescent="0.25">
      <c r="A893" s="224"/>
      <c r="B893" s="224"/>
      <c r="C893" s="224"/>
      <c r="D893" s="224"/>
      <c r="E893" s="224"/>
      <c r="F893" s="224"/>
      <c r="G893" s="224"/>
      <c r="H893" s="224"/>
      <c r="I893" s="224"/>
      <c r="J893" s="224"/>
      <c r="K893" s="224"/>
      <c r="L893" s="224"/>
      <c r="M893" s="224"/>
      <c r="N893" s="224"/>
      <c r="O893" s="224"/>
      <c r="P893" s="224"/>
      <c r="Q893" s="224"/>
      <c r="R893" s="224"/>
      <c r="S893" s="224"/>
      <c r="T893" s="224"/>
      <c r="U893" s="224"/>
      <c r="V893" s="224"/>
      <c r="W893" s="224"/>
      <c r="X893" s="224"/>
      <c r="Y893" s="224"/>
      <c r="Z893" s="224"/>
    </row>
    <row r="894" spans="1:26" ht="15.75" customHeight="1" x14ac:dyDescent="0.25">
      <c r="A894" s="224"/>
      <c r="B894" s="224"/>
      <c r="C894" s="224"/>
      <c r="D894" s="224"/>
      <c r="E894" s="224"/>
      <c r="F894" s="224"/>
      <c r="G894" s="224"/>
      <c r="H894" s="224"/>
      <c r="I894" s="224"/>
      <c r="J894" s="224"/>
      <c r="K894" s="224"/>
      <c r="L894" s="224"/>
      <c r="M894" s="224"/>
      <c r="N894" s="224"/>
      <c r="O894" s="224"/>
      <c r="P894" s="224"/>
      <c r="Q894" s="224"/>
      <c r="R894" s="224"/>
      <c r="S894" s="224"/>
      <c r="T894" s="224"/>
      <c r="U894" s="224"/>
      <c r="V894" s="224"/>
      <c r="W894" s="224"/>
      <c r="X894" s="224"/>
      <c r="Y894" s="224"/>
      <c r="Z894" s="224"/>
    </row>
    <row r="895" spans="1:26" ht="15.75" customHeight="1" x14ac:dyDescent="0.25">
      <c r="A895" s="224"/>
      <c r="B895" s="224"/>
      <c r="C895" s="224"/>
      <c r="D895" s="224"/>
      <c r="E895" s="224"/>
      <c r="F895" s="224"/>
      <c r="G895" s="224"/>
      <c r="H895" s="224"/>
      <c r="I895" s="224"/>
      <c r="J895" s="224"/>
      <c r="K895" s="224"/>
      <c r="L895" s="224"/>
      <c r="M895" s="224"/>
      <c r="N895" s="224"/>
      <c r="O895" s="224"/>
      <c r="P895" s="224"/>
      <c r="Q895" s="224"/>
      <c r="R895" s="224"/>
      <c r="S895" s="224"/>
      <c r="T895" s="224"/>
      <c r="U895" s="224"/>
      <c r="V895" s="224"/>
      <c r="W895" s="224"/>
      <c r="X895" s="224"/>
      <c r="Y895" s="224"/>
      <c r="Z895" s="224"/>
    </row>
    <row r="896" spans="1:26" ht="15.75" customHeight="1" x14ac:dyDescent="0.25">
      <c r="A896" s="224"/>
      <c r="B896" s="224"/>
      <c r="C896" s="224"/>
      <c r="D896" s="224"/>
      <c r="E896" s="224"/>
      <c r="F896" s="224"/>
      <c r="G896" s="224"/>
      <c r="H896" s="224"/>
      <c r="I896" s="224"/>
      <c r="J896" s="224"/>
      <c r="K896" s="224"/>
      <c r="L896" s="224"/>
      <c r="M896" s="224"/>
      <c r="N896" s="224"/>
      <c r="O896" s="224"/>
      <c r="P896" s="224"/>
      <c r="Q896" s="224"/>
      <c r="R896" s="224"/>
      <c r="S896" s="224"/>
      <c r="T896" s="224"/>
      <c r="U896" s="224"/>
      <c r="V896" s="224"/>
      <c r="W896" s="224"/>
      <c r="X896" s="224"/>
      <c r="Y896" s="224"/>
      <c r="Z896" s="224"/>
    </row>
    <row r="897" spans="1:26" ht="15.75" customHeight="1" x14ac:dyDescent="0.25">
      <c r="A897" s="224"/>
      <c r="B897" s="224"/>
      <c r="C897" s="224"/>
      <c r="D897" s="224"/>
      <c r="E897" s="224"/>
      <c r="F897" s="224"/>
      <c r="G897" s="224"/>
      <c r="H897" s="224"/>
      <c r="I897" s="224"/>
      <c r="J897" s="224"/>
      <c r="K897" s="224"/>
      <c r="L897" s="224"/>
      <c r="M897" s="224"/>
      <c r="N897" s="224"/>
      <c r="O897" s="224"/>
      <c r="P897" s="224"/>
      <c r="Q897" s="224"/>
      <c r="R897" s="224"/>
      <c r="S897" s="224"/>
      <c r="T897" s="224"/>
      <c r="U897" s="224"/>
      <c r="V897" s="224"/>
      <c r="W897" s="224"/>
      <c r="X897" s="224"/>
      <c r="Y897" s="224"/>
      <c r="Z897" s="224"/>
    </row>
    <row r="898" spans="1:26" ht="15.75" customHeight="1" x14ac:dyDescent="0.25">
      <c r="A898" s="224"/>
      <c r="B898" s="224"/>
      <c r="C898" s="224"/>
      <c r="D898" s="224"/>
      <c r="E898" s="224"/>
      <c r="F898" s="224"/>
      <c r="G898" s="224"/>
      <c r="H898" s="224"/>
      <c r="I898" s="224"/>
      <c r="J898" s="224"/>
      <c r="K898" s="224"/>
      <c r="L898" s="224"/>
      <c r="M898" s="224"/>
      <c r="N898" s="224"/>
      <c r="O898" s="224"/>
      <c r="P898" s="224"/>
      <c r="Q898" s="224"/>
      <c r="R898" s="224"/>
      <c r="S898" s="224"/>
      <c r="T898" s="224"/>
      <c r="U898" s="224"/>
      <c r="V898" s="224"/>
      <c r="W898" s="224"/>
      <c r="X898" s="224"/>
      <c r="Y898" s="224"/>
      <c r="Z898" s="224"/>
    </row>
    <row r="899" spans="1:26" ht="15.75" customHeight="1" x14ac:dyDescent="0.25">
      <c r="A899" s="224"/>
      <c r="B899" s="224"/>
      <c r="C899" s="224"/>
      <c r="D899" s="224"/>
      <c r="E899" s="224"/>
      <c r="F899" s="224"/>
      <c r="G899" s="224"/>
      <c r="H899" s="224"/>
      <c r="I899" s="224"/>
      <c r="J899" s="224"/>
      <c r="K899" s="224"/>
      <c r="L899" s="224"/>
      <c r="M899" s="224"/>
      <c r="N899" s="224"/>
      <c r="O899" s="224"/>
      <c r="P899" s="224"/>
      <c r="Q899" s="224"/>
      <c r="R899" s="224"/>
      <c r="S899" s="224"/>
      <c r="T899" s="224"/>
      <c r="U899" s="224"/>
      <c r="V899" s="224"/>
      <c r="W899" s="224"/>
      <c r="X899" s="224"/>
      <c r="Y899" s="224"/>
      <c r="Z899" s="224"/>
    </row>
    <row r="900" spans="1:26" ht="15.75" customHeight="1" x14ac:dyDescent="0.25">
      <c r="A900" s="224"/>
      <c r="B900" s="224"/>
      <c r="C900" s="224"/>
      <c r="D900" s="224"/>
      <c r="E900" s="224"/>
      <c r="F900" s="224"/>
      <c r="G900" s="224"/>
      <c r="H900" s="224"/>
      <c r="I900" s="224"/>
      <c r="J900" s="224"/>
      <c r="K900" s="224"/>
      <c r="L900" s="224"/>
      <c r="M900" s="224"/>
      <c r="N900" s="224"/>
      <c r="O900" s="224"/>
      <c r="P900" s="224"/>
      <c r="Q900" s="224"/>
      <c r="R900" s="224"/>
      <c r="S900" s="224"/>
      <c r="T900" s="224"/>
      <c r="U900" s="224"/>
      <c r="V900" s="224"/>
      <c r="W900" s="224"/>
      <c r="X900" s="224"/>
      <c r="Y900" s="224"/>
      <c r="Z900" s="224"/>
    </row>
    <row r="901" spans="1:26" ht="15.75" customHeight="1" x14ac:dyDescent="0.25">
      <c r="A901" s="224"/>
      <c r="B901" s="224"/>
      <c r="C901" s="224"/>
      <c r="D901" s="224"/>
      <c r="E901" s="224"/>
      <c r="F901" s="224"/>
      <c r="G901" s="224"/>
      <c r="H901" s="224"/>
      <c r="I901" s="224"/>
      <c r="J901" s="224"/>
      <c r="K901" s="224"/>
      <c r="L901" s="224"/>
      <c r="M901" s="224"/>
      <c r="N901" s="224"/>
      <c r="O901" s="224"/>
      <c r="P901" s="224"/>
      <c r="Q901" s="224"/>
      <c r="R901" s="224"/>
      <c r="S901" s="224"/>
      <c r="T901" s="224"/>
      <c r="U901" s="224"/>
      <c r="V901" s="224"/>
      <c r="W901" s="224"/>
      <c r="X901" s="224"/>
      <c r="Y901" s="224"/>
      <c r="Z901" s="224"/>
    </row>
    <row r="902" spans="1:26" ht="15.75" customHeight="1" x14ac:dyDescent="0.25">
      <c r="A902" s="224"/>
      <c r="B902" s="224"/>
      <c r="C902" s="224"/>
      <c r="D902" s="224"/>
      <c r="E902" s="224"/>
      <c r="F902" s="224"/>
      <c r="G902" s="224"/>
      <c r="H902" s="224"/>
      <c r="I902" s="224"/>
      <c r="J902" s="224"/>
      <c r="K902" s="224"/>
      <c r="L902" s="224"/>
      <c r="M902" s="224"/>
      <c r="N902" s="224"/>
      <c r="O902" s="224"/>
      <c r="P902" s="224"/>
      <c r="Q902" s="224"/>
      <c r="R902" s="224"/>
      <c r="S902" s="224"/>
      <c r="T902" s="224"/>
      <c r="U902" s="224"/>
      <c r="V902" s="224"/>
      <c r="W902" s="224"/>
      <c r="X902" s="224"/>
      <c r="Y902" s="224"/>
      <c r="Z902" s="224"/>
    </row>
    <row r="903" spans="1:26" ht="15.75" customHeight="1" x14ac:dyDescent="0.25">
      <c r="A903" s="224"/>
      <c r="B903" s="224"/>
      <c r="C903" s="224"/>
      <c r="D903" s="224"/>
      <c r="E903" s="224"/>
      <c r="F903" s="224"/>
      <c r="G903" s="224"/>
      <c r="H903" s="224"/>
      <c r="I903" s="224"/>
      <c r="J903" s="224"/>
      <c r="K903" s="224"/>
      <c r="L903" s="224"/>
      <c r="M903" s="224"/>
      <c r="N903" s="224"/>
      <c r="O903" s="224"/>
      <c r="P903" s="224"/>
      <c r="Q903" s="224"/>
      <c r="R903" s="224"/>
      <c r="S903" s="224"/>
      <c r="T903" s="224"/>
      <c r="U903" s="224"/>
      <c r="V903" s="224"/>
      <c r="W903" s="224"/>
      <c r="X903" s="224"/>
      <c r="Y903" s="224"/>
      <c r="Z903" s="224"/>
    </row>
    <row r="904" spans="1:26" ht="15.75" customHeight="1" x14ac:dyDescent="0.25">
      <c r="A904" s="224"/>
      <c r="B904" s="224"/>
      <c r="C904" s="224"/>
      <c r="D904" s="224"/>
      <c r="E904" s="224"/>
      <c r="F904" s="224"/>
      <c r="G904" s="224"/>
      <c r="H904" s="224"/>
      <c r="I904" s="224"/>
      <c r="J904" s="224"/>
      <c r="K904" s="224"/>
      <c r="L904" s="224"/>
      <c r="M904" s="224"/>
      <c r="N904" s="224"/>
      <c r="O904" s="224"/>
      <c r="P904" s="224"/>
      <c r="Q904" s="224"/>
      <c r="R904" s="224"/>
      <c r="S904" s="224"/>
      <c r="T904" s="224"/>
      <c r="U904" s="224"/>
      <c r="V904" s="224"/>
      <c r="W904" s="224"/>
      <c r="X904" s="224"/>
      <c r="Y904" s="224"/>
      <c r="Z904" s="224"/>
    </row>
    <row r="905" spans="1:26" ht="15.75" customHeight="1" x14ac:dyDescent="0.25">
      <c r="A905" s="224"/>
      <c r="B905" s="224"/>
      <c r="C905" s="224"/>
      <c r="D905" s="224"/>
      <c r="E905" s="224"/>
      <c r="F905" s="224"/>
      <c r="G905" s="224"/>
      <c r="H905" s="224"/>
      <c r="I905" s="224"/>
      <c r="J905" s="224"/>
      <c r="K905" s="224"/>
      <c r="L905" s="224"/>
      <c r="M905" s="224"/>
      <c r="N905" s="224"/>
      <c r="O905" s="224"/>
      <c r="P905" s="224"/>
      <c r="Q905" s="224"/>
      <c r="R905" s="224"/>
      <c r="S905" s="224"/>
      <c r="T905" s="224"/>
      <c r="U905" s="224"/>
      <c r="V905" s="224"/>
      <c r="W905" s="224"/>
      <c r="X905" s="224"/>
      <c r="Y905" s="224"/>
      <c r="Z905" s="224"/>
    </row>
    <row r="906" spans="1:26" ht="15.75" customHeight="1" x14ac:dyDescent="0.25">
      <c r="A906" s="224"/>
      <c r="B906" s="224"/>
      <c r="C906" s="224"/>
      <c r="D906" s="224"/>
      <c r="E906" s="224"/>
      <c r="F906" s="224"/>
      <c r="G906" s="224"/>
      <c r="H906" s="224"/>
      <c r="I906" s="224"/>
      <c r="J906" s="224"/>
      <c r="K906" s="224"/>
      <c r="L906" s="224"/>
      <c r="M906" s="224"/>
      <c r="N906" s="224"/>
      <c r="O906" s="224"/>
      <c r="P906" s="224"/>
      <c r="Q906" s="224"/>
      <c r="R906" s="224"/>
      <c r="S906" s="224"/>
      <c r="T906" s="224"/>
      <c r="U906" s="224"/>
      <c r="V906" s="224"/>
      <c r="W906" s="224"/>
      <c r="X906" s="224"/>
      <c r="Y906" s="224"/>
      <c r="Z906" s="224"/>
    </row>
    <row r="907" spans="1:26" ht="15.75" customHeight="1" x14ac:dyDescent="0.25">
      <c r="A907" s="224"/>
      <c r="B907" s="224"/>
      <c r="C907" s="224"/>
      <c r="D907" s="224"/>
      <c r="E907" s="224"/>
      <c r="F907" s="224"/>
      <c r="G907" s="224"/>
      <c r="H907" s="224"/>
      <c r="I907" s="224"/>
      <c r="J907" s="224"/>
      <c r="K907" s="224"/>
      <c r="L907" s="224"/>
      <c r="M907" s="224"/>
      <c r="N907" s="224"/>
      <c r="O907" s="224"/>
      <c r="P907" s="224"/>
      <c r="Q907" s="224"/>
      <c r="R907" s="224"/>
      <c r="S907" s="224"/>
      <c r="T907" s="224"/>
      <c r="U907" s="224"/>
      <c r="V907" s="224"/>
      <c r="W907" s="224"/>
      <c r="X907" s="224"/>
      <c r="Y907" s="224"/>
      <c r="Z907" s="224"/>
    </row>
    <row r="908" spans="1:26" ht="15.75" customHeight="1" x14ac:dyDescent="0.25">
      <c r="A908" s="224"/>
      <c r="B908" s="224"/>
      <c r="C908" s="224"/>
      <c r="D908" s="224"/>
      <c r="E908" s="224"/>
      <c r="F908" s="224"/>
      <c r="G908" s="224"/>
      <c r="H908" s="224"/>
      <c r="I908" s="224"/>
      <c r="J908" s="224"/>
      <c r="K908" s="224"/>
      <c r="L908" s="224"/>
      <c r="M908" s="224"/>
      <c r="N908" s="224"/>
      <c r="O908" s="224"/>
      <c r="P908" s="224"/>
      <c r="Q908" s="224"/>
      <c r="R908" s="224"/>
      <c r="S908" s="224"/>
      <c r="T908" s="224"/>
      <c r="U908" s="224"/>
      <c r="V908" s="224"/>
      <c r="W908" s="224"/>
      <c r="X908" s="224"/>
      <c r="Y908" s="224"/>
      <c r="Z908" s="224"/>
    </row>
    <row r="909" spans="1:26" ht="15.75" customHeight="1" x14ac:dyDescent="0.25">
      <c r="A909" s="224"/>
      <c r="B909" s="224"/>
      <c r="C909" s="224"/>
      <c r="D909" s="224"/>
      <c r="E909" s="224"/>
      <c r="F909" s="224"/>
      <c r="G909" s="224"/>
      <c r="H909" s="224"/>
      <c r="I909" s="224"/>
      <c r="J909" s="224"/>
      <c r="K909" s="224"/>
      <c r="L909" s="224"/>
      <c r="M909" s="224"/>
      <c r="N909" s="224"/>
      <c r="O909" s="224"/>
      <c r="P909" s="224"/>
      <c r="Q909" s="224"/>
      <c r="R909" s="224"/>
      <c r="S909" s="224"/>
      <c r="T909" s="224"/>
      <c r="U909" s="224"/>
      <c r="V909" s="224"/>
      <c r="W909" s="224"/>
      <c r="X909" s="224"/>
      <c r="Y909" s="224"/>
      <c r="Z909" s="224"/>
    </row>
    <row r="910" spans="1:26" ht="15.75" customHeight="1" x14ac:dyDescent="0.25">
      <c r="A910" s="224"/>
      <c r="B910" s="224"/>
      <c r="C910" s="224"/>
      <c r="D910" s="224"/>
      <c r="E910" s="224"/>
      <c r="F910" s="224"/>
      <c r="G910" s="224"/>
      <c r="H910" s="224"/>
      <c r="I910" s="224"/>
      <c r="J910" s="224"/>
      <c r="K910" s="224"/>
      <c r="L910" s="224"/>
      <c r="M910" s="224"/>
      <c r="N910" s="224"/>
      <c r="O910" s="224"/>
      <c r="P910" s="224"/>
      <c r="Q910" s="224"/>
      <c r="R910" s="224"/>
      <c r="S910" s="224"/>
      <c r="T910" s="224"/>
      <c r="U910" s="224"/>
      <c r="V910" s="224"/>
      <c r="W910" s="224"/>
      <c r="X910" s="224"/>
      <c r="Y910" s="224"/>
      <c r="Z910" s="224"/>
    </row>
    <row r="911" spans="1:26" ht="15.75" customHeight="1" x14ac:dyDescent="0.25">
      <c r="A911" s="224"/>
      <c r="B911" s="224"/>
      <c r="C911" s="224"/>
      <c r="D911" s="224"/>
      <c r="E911" s="224"/>
      <c r="F911" s="224"/>
      <c r="G911" s="224"/>
      <c r="H911" s="224"/>
      <c r="I911" s="224"/>
      <c r="J911" s="224"/>
      <c r="K911" s="224"/>
      <c r="L911" s="224"/>
      <c r="M911" s="224"/>
      <c r="N911" s="224"/>
      <c r="O911" s="224"/>
      <c r="P911" s="224"/>
      <c r="Q911" s="224"/>
      <c r="R911" s="224"/>
      <c r="S911" s="224"/>
      <c r="T911" s="224"/>
      <c r="U911" s="224"/>
      <c r="V911" s="224"/>
      <c r="W911" s="224"/>
      <c r="X911" s="224"/>
      <c r="Y911" s="224"/>
      <c r="Z911" s="224"/>
    </row>
    <row r="912" spans="1:26" ht="15.75" customHeight="1" x14ac:dyDescent="0.25">
      <c r="A912" s="224"/>
      <c r="B912" s="224"/>
      <c r="C912" s="224"/>
      <c r="D912" s="224"/>
      <c r="E912" s="224"/>
      <c r="F912" s="224"/>
      <c r="G912" s="224"/>
      <c r="H912" s="224"/>
      <c r="I912" s="224"/>
      <c r="J912" s="224"/>
      <c r="K912" s="224"/>
      <c r="L912" s="224"/>
      <c r="M912" s="224"/>
      <c r="N912" s="224"/>
      <c r="O912" s="224"/>
      <c r="P912" s="224"/>
      <c r="Q912" s="224"/>
      <c r="R912" s="224"/>
      <c r="S912" s="224"/>
      <c r="T912" s="224"/>
      <c r="U912" s="224"/>
      <c r="V912" s="224"/>
      <c r="W912" s="224"/>
      <c r="X912" s="224"/>
      <c r="Y912" s="224"/>
      <c r="Z912" s="224"/>
    </row>
    <row r="913" spans="1:26" ht="15.75" customHeight="1" x14ac:dyDescent="0.25">
      <c r="A913" s="224"/>
      <c r="B913" s="224"/>
      <c r="C913" s="224"/>
      <c r="D913" s="224"/>
      <c r="E913" s="224"/>
      <c r="F913" s="224"/>
      <c r="G913" s="224"/>
      <c r="H913" s="224"/>
      <c r="I913" s="224"/>
      <c r="J913" s="224"/>
      <c r="K913" s="224"/>
      <c r="L913" s="224"/>
      <c r="M913" s="224"/>
      <c r="N913" s="224"/>
      <c r="O913" s="224"/>
      <c r="P913" s="224"/>
      <c r="Q913" s="224"/>
      <c r="R913" s="224"/>
      <c r="S913" s="224"/>
      <c r="T913" s="224"/>
      <c r="U913" s="224"/>
      <c r="V913" s="224"/>
      <c r="W913" s="224"/>
      <c r="X913" s="224"/>
      <c r="Y913" s="224"/>
      <c r="Z913" s="224"/>
    </row>
    <row r="914" spans="1:26" ht="15.75" customHeight="1" x14ac:dyDescent="0.25">
      <c r="A914" s="224"/>
      <c r="B914" s="224"/>
      <c r="C914" s="224"/>
      <c r="D914" s="224"/>
      <c r="E914" s="224"/>
      <c r="F914" s="224"/>
      <c r="G914" s="224"/>
      <c r="H914" s="224"/>
      <c r="I914" s="224"/>
      <c r="J914" s="224"/>
      <c r="K914" s="224"/>
      <c r="L914" s="224"/>
      <c r="M914" s="224"/>
      <c r="N914" s="224"/>
      <c r="O914" s="224"/>
      <c r="P914" s="224"/>
      <c r="Q914" s="224"/>
      <c r="R914" s="224"/>
      <c r="S914" s="224"/>
      <c r="T914" s="224"/>
      <c r="U914" s="224"/>
      <c r="V914" s="224"/>
      <c r="W914" s="224"/>
      <c r="X914" s="224"/>
      <c r="Y914" s="224"/>
      <c r="Z914" s="224"/>
    </row>
    <row r="915" spans="1:26" ht="15.75" customHeight="1" x14ac:dyDescent="0.25">
      <c r="A915" s="224"/>
      <c r="B915" s="224"/>
      <c r="C915" s="224"/>
      <c r="D915" s="224"/>
      <c r="E915" s="224"/>
      <c r="F915" s="224"/>
      <c r="G915" s="224"/>
      <c r="H915" s="224"/>
      <c r="I915" s="224"/>
      <c r="J915" s="224"/>
      <c r="K915" s="224"/>
      <c r="L915" s="224"/>
      <c r="M915" s="224"/>
      <c r="N915" s="224"/>
      <c r="O915" s="224"/>
      <c r="P915" s="224"/>
      <c r="Q915" s="224"/>
      <c r="R915" s="224"/>
      <c r="S915" s="224"/>
      <c r="T915" s="224"/>
      <c r="U915" s="224"/>
      <c r="V915" s="224"/>
      <c r="W915" s="224"/>
      <c r="X915" s="224"/>
      <c r="Y915" s="224"/>
      <c r="Z915" s="224"/>
    </row>
    <row r="916" spans="1:26" ht="15.75" customHeight="1" x14ac:dyDescent="0.25">
      <c r="A916" s="224"/>
      <c r="B916" s="224"/>
      <c r="C916" s="224"/>
      <c r="D916" s="224"/>
      <c r="E916" s="224"/>
      <c r="F916" s="224"/>
      <c r="G916" s="224"/>
      <c r="H916" s="224"/>
      <c r="I916" s="224"/>
      <c r="J916" s="224"/>
      <c r="K916" s="224"/>
      <c r="L916" s="224"/>
      <c r="M916" s="224"/>
      <c r="N916" s="224"/>
      <c r="O916" s="224"/>
      <c r="P916" s="224"/>
      <c r="Q916" s="224"/>
      <c r="R916" s="224"/>
      <c r="S916" s="224"/>
      <c r="T916" s="224"/>
      <c r="U916" s="224"/>
      <c r="V916" s="224"/>
      <c r="W916" s="224"/>
      <c r="X916" s="224"/>
      <c r="Y916" s="224"/>
      <c r="Z916" s="224"/>
    </row>
    <row r="917" spans="1:26" ht="15.75" customHeight="1" x14ac:dyDescent="0.25">
      <c r="A917" s="224"/>
      <c r="B917" s="224"/>
      <c r="C917" s="224"/>
      <c r="D917" s="224"/>
      <c r="E917" s="224"/>
      <c r="F917" s="224"/>
      <c r="G917" s="224"/>
      <c r="H917" s="224"/>
      <c r="I917" s="224"/>
      <c r="J917" s="224"/>
      <c r="K917" s="224"/>
      <c r="L917" s="224"/>
      <c r="M917" s="224"/>
      <c r="N917" s="224"/>
      <c r="O917" s="224"/>
      <c r="P917" s="224"/>
      <c r="Q917" s="224"/>
      <c r="R917" s="224"/>
      <c r="S917" s="224"/>
      <c r="T917" s="224"/>
      <c r="U917" s="224"/>
      <c r="V917" s="224"/>
      <c r="W917" s="224"/>
      <c r="X917" s="224"/>
      <c r="Y917" s="224"/>
      <c r="Z917" s="224"/>
    </row>
    <row r="918" spans="1:26" ht="15.75" customHeight="1" x14ac:dyDescent="0.25">
      <c r="A918" s="224"/>
      <c r="B918" s="224"/>
      <c r="C918" s="224"/>
      <c r="D918" s="224"/>
      <c r="E918" s="224"/>
      <c r="F918" s="224"/>
      <c r="G918" s="224"/>
      <c r="H918" s="224"/>
      <c r="I918" s="224"/>
      <c r="J918" s="224"/>
      <c r="K918" s="224"/>
      <c r="L918" s="224"/>
      <c r="M918" s="224"/>
      <c r="N918" s="224"/>
      <c r="O918" s="224"/>
      <c r="P918" s="224"/>
      <c r="Q918" s="224"/>
      <c r="R918" s="224"/>
      <c r="S918" s="224"/>
      <c r="T918" s="224"/>
      <c r="U918" s="224"/>
      <c r="V918" s="224"/>
      <c r="W918" s="224"/>
      <c r="X918" s="224"/>
      <c r="Y918" s="224"/>
      <c r="Z918" s="224"/>
    </row>
    <row r="919" spans="1:26" ht="15.75" customHeight="1" x14ac:dyDescent="0.25">
      <c r="A919" s="224"/>
      <c r="B919" s="224"/>
      <c r="C919" s="224"/>
      <c r="D919" s="224"/>
      <c r="E919" s="224"/>
      <c r="F919" s="224"/>
      <c r="G919" s="224"/>
      <c r="H919" s="224"/>
      <c r="I919" s="224"/>
      <c r="J919" s="224"/>
      <c r="K919" s="224"/>
      <c r="L919" s="224"/>
      <c r="M919" s="224"/>
      <c r="N919" s="224"/>
      <c r="O919" s="224"/>
      <c r="P919" s="224"/>
      <c r="Q919" s="224"/>
      <c r="R919" s="224"/>
      <c r="S919" s="224"/>
      <c r="T919" s="224"/>
      <c r="U919" s="224"/>
      <c r="V919" s="224"/>
      <c r="W919" s="224"/>
      <c r="X919" s="224"/>
      <c r="Y919" s="224"/>
      <c r="Z919" s="224"/>
    </row>
    <row r="920" spans="1:26" ht="15.75" customHeight="1" x14ac:dyDescent="0.25">
      <c r="A920" s="224"/>
      <c r="B920" s="224"/>
      <c r="C920" s="224"/>
      <c r="D920" s="224"/>
      <c r="E920" s="224"/>
      <c r="F920" s="224"/>
      <c r="G920" s="224"/>
      <c r="H920" s="224"/>
      <c r="I920" s="224"/>
      <c r="J920" s="224"/>
      <c r="K920" s="224"/>
      <c r="L920" s="224"/>
      <c r="M920" s="224"/>
      <c r="N920" s="224"/>
      <c r="O920" s="224"/>
      <c r="P920" s="224"/>
      <c r="Q920" s="224"/>
      <c r="R920" s="224"/>
      <c r="S920" s="224"/>
      <c r="T920" s="224"/>
      <c r="U920" s="224"/>
      <c r="V920" s="224"/>
      <c r="W920" s="224"/>
      <c r="X920" s="224"/>
      <c r="Y920" s="224"/>
      <c r="Z920" s="224"/>
    </row>
    <row r="921" spans="1:26" ht="15.75" customHeight="1" x14ac:dyDescent="0.25">
      <c r="A921" s="224"/>
      <c r="B921" s="224"/>
      <c r="C921" s="224"/>
      <c r="D921" s="224"/>
      <c r="E921" s="224"/>
      <c r="F921" s="224"/>
      <c r="G921" s="224"/>
      <c r="H921" s="224"/>
      <c r="I921" s="224"/>
      <c r="J921" s="224"/>
      <c r="K921" s="224"/>
      <c r="L921" s="224"/>
      <c r="M921" s="224"/>
      <c r="N921" s="224"/>
      <c r="O921" s="224"/>
      <c r="P921" s="224"/>
      <c r="Q921" s="224"/>
      <c r="R921" s="224"/>
      <c r="S921" s="224"/>
      <c r="T921" s="224"/>
      <c r="U921" s="224"/>
      <c r="V921" s="224"/>
      <c r="W921" s="224"/>
      <c r="X921" s="224"/>
      <c r="Y921" s="224"/>
      <c r="Z921" s="224"/>
    </row>
    <row r="922" spans="1:26" ht="15.75" customHeight="1" x14ac:dyDescent="0.25">
      <c r="A922" s="224"/>
      <c r="B922" s="224"/>
      <c r="C922" s="224"/>
      <c r="D922" s="224"/>
      <c r="E922" s="224"/>
      <c r="F922" s="224"/>
      <c r="G922" s="224"/>
      <c r="H922" s="224"/>
      <c r="I922" s="224"/>
      <c r="J922" s="224"/>
      <c r="K922" s="224"/>
      <c r="L922" s="224"/>
      <c r="M922" s="224"/>
      <c r="N922" s="224"/>
      <c r="O922" s="224"/>
      <c r="P922" s="224"/>
      <c r="Q922" s="224"/>
      <c r="R922" s="224"/>
      <c r="S922" s="224"/>
      <c r="T922" s="224"/>
      <c r="U922" s="224"/>
      <c r="V922" s="224"/>
      <c r="W922" s="224"/>
      <c r="X922" s="224"/>
      <c r="Y922" s="224"/>
      <c r="Z922" s="224"/>
    </row>
    <row r="923" spans="1:26" ht="15.75" customHeight="1" x14ac:dyDescent="0.25">
      <c r="A923" s="224"/>
      <c r="B923" s="224"/>
      <c r="C923" s="224"/>
      <c r="D923" s="224"/>
      <c r="E923" s="224"/>
      <c r="F923" s="224"/>
      <c r="G923" s="224"/>
      <c r="H923" s="224"/>
      <c r="I923" s="224"/>
      <c r="J923" s="224"/>
      <c r="K923" s="224"/>
      <c r="L923" s="224"/>
      <c r="M923" s="224"/>
      <c r="N923" s="224"/>
      <c r="O923" s="224"/>
      <c r="P923" s="224"/>
      <c r="Q923" s="224"/>
      <c r="R923" s="224"/>
      <c r="S923" s="224"/>
      <c r="T923" s="224"/>
      <c r="U923" s="224"/>
      <c r="V923" s="224"/>
      <c r="W923" s="224"/>
      <c r="X923" s="224"/>
      <c r="Y923" s="224"/>
      <c r="Z923" s="224"/>
    </row>
    <row r="924" spans="1:26" ht="15.75" customHeight="1" x14ac:dyDescent="0.25">
      <c r="A924" s="224"/>
      <c r="B924" s="224"/>
      <c r="C924" s="224"/>
      <c r="D924" s="224"/>
      <c r="E924" s="224"/>
      <c r="F924" s="224"/>
      <c r="G924" s="224"/>
      <c r="H924" s="224"/>
      <c r="I924" s="224"/>
      <c r="J924" s="224"/>
      <c r="K924" s="224"/>
      <c r="L924" s="224"/>
      <c r="M924" s="224"/>
      <c r="N924" s="224"/>
      <c r="O924" s="224"/>
      <c r="P924" s="224"/>
      <c r="Q924" s="224"/>
      <c r="R924" s="224"/>
      <c r="S924" s="224"/>
      <c r="T924" s="224"/>
      <c r="U924" s="224"/>
      <c r="V924" s="224"/>
      <c r="W924" s="224"/>
      <c r="X924" s="224"/>
      <c r="Y924" s="224"/>
      <c r="Z924" s="224"/>
    </row>
    <row r="925" spans="1:26" ht="15.75" customHeight="1" x14ac:dyDescent="0.25">
      <c r="A925" s="224"/>
      <c r="B925" s="224"/>
      <c r="C925" s="224"/>
      <c r="D925" s="224"/>
      <c r="E925" s="224"/>
      <c r="F925" s="224"/>
      <c r="G925" s="224"/>
      <c r="H925" s="224"/>
      <c r="I925" s="224"/>
      <c r="J925" s="224"/>
      <c r="K925" s="224"/>
      <c r="L925" s="224"/>
      <c r="M925" s="224"/>
      <c r="N925" s="224"/>
      <c r="O925" s="224"/>
      <c r="P925" s="224"/>
      <c r="Q925" s="224"/>
      <c r="R925" s="224"/>
      <c r="S925" s="224"/>
      <c r="T925" s="224"/>
      <c r="U925" s="224"/>
      <c r="V925" s="224"/>
      <c r="W925" s="224"/>
      <c r="X925" s="224"/>
      <c r="Y925" s="224"/>
      <c r="Z925" s="224"/>
    </row>
    <row r="926" spans="1:26" ht="15.75" customHeight="1" x14ac:dyDescent="0.25">
      <c r="A926" s="224"/>
      <c r="B926" s="224"/>
      <c r="C926" s="224"/>
      <c r="D926" s="224"/>
      <c r="E926" s="224"/>
      <c r="F926" s="224"/>
      <c r="G926" s="224"/>
      <c r="H926" s="224"/>
      <c r="I926" s="224"/>
      <c r="J926" s="224"/>
      <c r="K926" s="224"/>
      <c r="L926" s="224"/>
      <c r="M926" s="224"/>
      <c r="N926" s="224"/>
      <c r="O926" s="224"/>
      <c r="P926" s="224"/>
      <c r="Q926" s="224"/>
      <c r="R926" s="224"/>
      <c r="S926" s="224"/>
      <c r="T926" s="224"/>
      <c r="U926" s="224"/>
      <c r="V926" s="224"/>
      <c r="W926" s="224"/>
      <c r="X926" s="224"/>
      <c r="Y926" s="224"/>
      <c r="Z926" s="224"/>
    </row>
    <row r="927" spans="1:26" ht="15.75" customHeight="1" x14ac:dyDescent="0.25">
      <c r="A927" s="224"/>
      <c r="B927" s="224"/>
      <c r="C927" s="224"/>
      <c r="D927" s="224"/>
      <c r="E927" s="224"/>
      <c r="F927" s="224"/>
      <c r="G927" s="224"/>
      <c r="H927" s="224"/>
      <c r="I927" s="224"/>
      <c r="J927" s="224"/>
      <c r="K927" s="224"/>
      <c r="L927" s="224"/>
      <c r="M927" s="224"/>
      <c r="N927" s="224"/>
      <c r="O927" s="224"/>
      <c r="P927" s="224"/>
      <c r="Q927" s="224"/>
      <c r="R927" s="224"/>
      <c r="S927" s="224"/>
      <c r="T927" s="224"/>
      <c r="U927" s="224"/>
      <c r="V927" s="224"/>
      <c r="W927" s="224"/>
      <c r="X927" s="224"/>
      <c r="Y927" s="224"/>
      <c r="Z927" s="224"/>
    </row>
    <row r="928" spans="1:26" ht="15.75" customHeight="1" x14ac:dyDescent="0.25">
      <c r="A928" s="224"/>
      <c r="B928" s="224"/>
      <c r="C928" s="224"/>
      <c r="D928" s="224"/>
      <c r="E928" s="224"/>
      <c r="F928" s="224"/>
      <c r="G928" s="224"/>
      <c r="H928" s="224"/>
      <c r="I928" s="224"/>
      <c r="J928" s="224"/>
      <c r="K928" s="224"/>
      <c r="L928" s="224"/>
      <c r="M928" s="224"/>
      <c r="N928" s="224"/>
      <c r="O928" s="224"/>
      <c r="P928" s="224"/>
      <c r="Q928" s="224"/>
      <c r="R928" s="224"/>
      <c r="S928" s="224"/>
      <c r="T928" s="224"/>
      <c r="U928" s="224"/>
      <c r="V928" s="224"/>
      <c r="W928" s="224"/>
      <c r="X928" s="224"/>
      <c r="Y928" s="224"/>
      <c r="Z928" s="224"/>
    </row>
    <row r="929" spans="1:26" ht="15.75" customHeight="1" x14ac:dyDescent="0.25">
      <c r="A929" s="224"/>
      <c r="B929" s="224"/>
      <c r="C929" s="224"/>
      <c r="D929" s="224"/>
      <c r="E929" s="224"/>
      <c r="F929" s="224"/>
      <c r="G929" s="224"/>
      <c r="H929" s="224"/>
      <c r="I929" s="224"/>
      <c r="J929" s="224"/>
      <c r="K929" s="224"/>
      <c r="L929" s="224"/>
      <c r="M929" s="224"/>
      <c r="N929" s="224"/>
      <c r="O929" s="224"/>
      <c r="P929" s="224"/>
      <c r="Q929" s="224"/>
      <c r="R929" s="224"/>
      <c r="S929" s="224"/>
      <c r="T929" s="224"/>
      <c r="U929" s="224"/>
      <c r="V929" s="224"/>
      <c r="W929" s="224"/>
      <c r="X929" s="224"/>
      <c r="Y929" s="224"/>
      <c r="Z929" s="224"/>
    </row>
    <row r="930" spans="1:26" ht="15.75" customHeight="1" x14ac:dyDescent="0.25">
      <c r="A930" s="224"/>
      <c r="B930" s="224"/>
      <c r="C930" s="224"/>
      <c r="D930" s="224"/>
      <c r="E930" s="224"/>
      <c r="F930" s="224"/>
      <c r="G930" s="224"/>
      <c r="H930" s="224"/>
      <c r="I930" s="224"/>
      <c r="J930" s="224"/>
      <c r="K930" s="224"/>
      <c r="L930" s="224"/>
      <c r="M930" s="224"/>
      <c r="N930" s="224"/>
      <c r="O930" s="224"/>
      <c r="P930" s="224"/>
      <c r="Q930" s="224"/>
      <c r="R930" s="224"/>
      <c r="S930" s="224"/>
      <c r="T930" s="224"/>
      <c r="U930" s="224"/>
      <c r="V930" s="224"/>
      <c r="W930" s="224"/>
      <c r="X930" s="224"/>
      <c r="Y930" s="224"/>
      <c r="Z930" s="224"/>
    </row>
    <row r="931" spans="1:26" ht="15.75" customHeight="1" x14ac:dyDescent="0.25">
      <c r="A931" s="224"/>
      <c r="B931" s="224"/>
      <c r="C931" s="224"/>
      <c r="D931" s="224"/>
      <c r="E931" s="224"/>
      <c r="F931" s="224"/>
      <c r="G931" s="224"/>
      <c r="H931" s="224"/>
      <c r="I931" s="224"/>
      <c r="J931" s="224"/>
      <c r="K931" s="224"/>
      <c r="L931" s="224"/>
      <c r="M931" s="224"/>
      <c r="N931" s="224"/>
      <c r="O931" s="224"/>
      <c r="P931" s="224"/>
      <c r="Q931" s="224"/>
      <c r="R931" s="224"/>
      <c r="S931" s="224"/>
      <c r="T931" s="224"/>
      <c r="U931" s="224"/>
      <c r="V931" s="224"/>
      <c r="W931" s="224"/>
      <c r="X931" s="224"/>
      <c r="Y931" s="224"/>
      <c r="Z931" s="224"/>
    </row>
    <row r="932" spans="1:26" ht="15.75" customHeight="1" x14ac:dyDescent="0.25">
      <c r="A932" s="224"/>
      <c r="B932" s="224"/>
      <c r="C932" s="224"/>
      <c r="D932" s="224"/>
      <c r="E932" s="224"/>
      <c r="F932" s="224"/>
      <c r="G932" s="224"/>
      <c r="H932" s="224"/>
      <c r="I932" s="224"/>
      <c r="J932" s="224"/>
      <c r="K932" s="224"/>
      <c r="L932" s="224"/>
      <c r="M932" s="224"/>
      <c r="N932" s="224"/>
      <c r="O932" s="224"/>
      <c r="P932" s="224"/>
      <c r="Q932" s="224"/>
      <c r="R932" s="224"/>
      <c r="S932" s="224"/>
      <c r="T932" s="224"/>
      <c r="U932" s="224"/>
      <c r="V932" s="224"/>
      <c r="W932" s="224"/>
      <c r="X932" s="224"/>
      <c r="Y932" s="224"/>
      <c r="Z932" s="224"/>
    </row>
    <row r="933" spans="1:26" ht="15.75" customHeight="1" x14ac:dyDescent="0.25">
      <c r="A933" s="224"/>
      <c r="B933" s="224"/>
      <c r="C933" s="224"/>
      <c r="D933" s="224"/>
      <c r="E933" s="224"/>
      <c r="F933" s="224"/>
      <c r="G933" s="224"/>
      <c r="H933" s="224"/>
      <c r="I933" s="224"/>
      <c r="J933" s="224"/>
      <c r="K933" s="224"/>
      <c r="L933" s="224"/>
      <c r="M933" s="224"/>
      <c r="N933" s="224"/>
      <c r="O933" s="224"/>
      <c r="P933" s="224"/>
      <c r="Q933" s="224"/>
      <c r="R933" s="224"/>
      <c r="S933" s="224"/>
      <c r="T933" s="224"/>
      <c r="U933" s="224"/>
      <c r="V933" s="224"/>
      <c r="W933" s="224"/>
      <c r="X933" s="224"/>
      <c r="Y933" s="224"/>
      <c r="Z933" s="224"/>
    </row>
    <row r="934" spans="1:26" ht="15.75" customHeight="1" x14ac:dyDescent="0.25">
      <c r="A934" s="224"/>
      <c r="B934" s="224"/>
      <c r="C934" s="224"/>
      <c r="D934" s="224"/>
      <c r="E934" s="224"/>
      <c r="F934" s="224"/>
      <c r="G934" s="224"/>
      <c r="H934" s="224"/>
      <c r="I934" s="224"/>
      <c r="J934" s="224"/>
      <c r="K934" s="224"/>
      <c r="L934" s="224"/>
      <c r="M934" s="224"/>
      <c r="N934" s="224"/>
      <c r="O934" s="224"/>
      <c r="P934" s="224"/>
      <c r="Q934" s="224"/>
      <c r="R934" s="224"/>
      <c r="S934" s="224"/>
      <c r="T934" s="224"/>
      <c r="U934" s="224"/>
      <c r="V934" s="224"/>
      <c r="W934" s="224"/>
      <c r="X934" s="224"/>
      <c r="Y934" s="224"/>
      <c r="Z934" s="224"/>
    </row>
    <row r="935" spans="1:26" ht="15.75" customHeight="1" x14ac:dyDescent="0.25">
      <c r="A935" s="224"/>
      <c r="B935" s="224"/>
      <c r="C935" s="224"/>
      <c r="D935" s="224"/>
      <c r="E935" s="224"/>
      <c r="F935" s="224"/>
      <c r="G935" s="224"/>
      <c r="H935" s="224"/>
      <c r="I935" s="224"/>
      <c r="J935" s="224"/>
      <c r="K935" s="224"/>
      <c r="L935" s="224"/>
      <c r="M935" s="224"/>
      <c r="N935" s="224"/>
      <c r="O935" s="224"/>
      <c r="P935" s="224"/>
      <c r="Q935" s="224"/>
      <c r="R935" s="224"/>
      <c r="S935" s="224"/>
      <c r="T935" s="224"/>
      <c r="U935" s="224"/>
      <c r="V935" s="224"/>
      <c r="W935" s="224"/>
      <c r="X935" s="224"/>
      <c r="Y935" s="224"/>
      <c r="Z935" s="224"/>
    </row>
    <row r="936" spans="1:26" ht="15.75" customHeight="1" x14ac:dyDescent="0.25">
      <c r="A936" s="224"/>
      <c r="B936" s="224"/>
      <c r="C936" s="224"/>
      <c r="D936" s="224"/>
      <c r="E936" s="224"/>
      <c r="F936" s="224"/>
      <c r="G936" s="224"/>
      <c r="H936" s="224"/>
      <c r="I936" s="224"/>
      <c r="J936" s="224"/>
      <c r="K936" s="224"/>
      <c r="L936" s="224"/>
      <c r="M936" s="224"/>
      <c r="N936" s="224"/>
      <c r="O936" s="224"/>
      <c r="P936" s="224"/>
      <c r="Q936" s="224"/>
      <c r="R936" s="224"/>
      <c r="S936" s="224"/>
      <c r="T936" s="224"/>
      <c r="U936" s="224"/>
      <c r="V936" s="224"/>
      <c r="W936" s="224"/>
      <c r="X936" s="224"/>
      <c r="Y936" s="224"/>
      <c r="Z936" s="224"/>
    </row>
    <row r="937" spans="1:26" ht="15.75" customHeight="1" x14ac:dyDescent="0.25">
      <c r="A937" s="224"/>
      <c r="B937" s="224"/>
      <c r="C937" s="224"/>
      <c r="D937" s="224"/>
      <c r="E937" s="224"/>
      <c r="F937" s="224"/>
      <c r="G937" s="224"/>
      <c r="H937" s="224"/>
      <c r="I937" s="224"/>
      <c r="J937" s="224"/>
      <c r="K937" s="224"/>
      <c r="L937" s="224"/>
      <c r="M937" s="224"/>
      <c r="N937" s="224"/>
      <c r="O937" s="224"/>
      <c r="P937" s="224"/>
      <c r="Q937" s="224"/>
      <c r="R937" s="224"/>
      <c r="S937" s="224"/>
      <c r="T937" s="224"/>
      <c r="U937" s="224"/>
      <c r="V937" s="224"/>
      <c r="W937" s="224"/>
      <c r="X937" s="224"/>
      <c r="Y937" s="224"/>
      <c r="Z937" s="224"/>
    </row>
    <row r="938" spans="1:26" ht="15.75" customHeight="1" x14ac:dyDescent="0.25">
      <c r="A938" s="224"/>
      <c r="B938" s="224"/>
      <c r="C938" s="224"/>
      <c r="D938" s="224"/>
      <c r="E938" s="224"/>
      <c r="F938" s="224"/>
      <c r="G938" s="224"/>
      <c r="H938" s="224"/>
      <c r="I938" s="224"/>
      <c r="J938" s="224"/>
      <c r="K938" s="224"/>
      <c r="L938" s="224"/>
      <c r="M938" s="224"/>
      <c r="N938" s="224"/>
      <c r="O938" s="224"/>
      <c r="P938" s="224"/>
      <c r="Q938" s="224"/>
      <c r="R938" s="224"/>
      <c r="S938" s="224"/>
      <c r="T938" s="224"/>
      <c r="U938" s="224"/>
      <c r="V938" s="224"/>
      <c r="W938" s="224"/>
      <c r="X938" s="224"/>
      <c r="Y938" s="224"/>
      <c r="Z938" s="224"/>
    </row>
    <row r="939" spans="1:26" ht="15.75" customHeight="1" x14ac:dyDescent="0.25">
      <c r="A939" s="224"/>
      <c r="B939" s="224"/>
      <c r="C939" s="224"/>
      <c r="D939" s="224"/>
      <c r="E939" s="224"/>
      <c r="F939" s="224"/>
      <c r="G939" s="224"/>
      <c r="H939" s="224"/>
      <c r="I939" s="224"/>
      <c r="J939" s="224"/>
      <c r="K939" s="224"/>
      <c r="L939" s="224"/>
      <c r="M939" s="224"/>
      <c r="N939" s="224"/>
      <c r="O939" s="224"/>
      <c r="P939" s="224"/>
      <c r="Q939" s="224"/>
      <c r="R939" s="224"/>
      <c r="S939" s="224"/>
      <c r="T939" s="224"/>
      <c r="U939" s="224"/>
      <c r="V939" s="224"/>
      <c r="W939" s="224"/>
      <c r="X939" s="224"/>
      <c r="Y939" s="224"/>
      <c r="Z939" s="224"/>
    </row>
    <row r="940" spans="1:26" ht="15.75" customHeight="1" x14ac:dyDescent="0.25">
      <c r="A940" s="224"/>
      <c r="B940" s="224"/>
      <c r="C940" s="224"/>
      <c r="D940" s="224"/>
      <c r="E940" s="224"/>
      <c r="F940" s="224"/>
      <c r="G940" s="224"/>
      <c r="H940" s="224"/>
      <c r="I940" s="224"/>
      <c r="J940" s="224"/>
      <c r="K940" s="224"/>
      <c r="L940" s="224"/>
      <c r="M940" s="224"/>
      <c r="N940" s="224"/>
      <c r="O940" s="224"/>
      <c r="P940" s="224"/>
      <c r="Q940" s="224"/>
      <c r="R940" s="224"/>
      <c r="S940" s="224"/>
      <c r="T940" s="224"/>
      <c r="U940" s="224"/>
      <c r="V940" s="224"/>
      <c r="W940" s="224"/>
      <c r="X940" s="224"/>
      <c r="Y940" s="224"/>
      <c r="Z940" s="224"/>
    </row>
    <row r="941" spans="1:26" ht="15.75" customHeight="1" x14ac:dyDescent="0.25">
      <c r="A941" s="224"/>
      <c r="B941" s="224"/>
      <c r="C941" s="224"/>
      <c r="D941" s="224"/>
      <c r="E941" s="224"/>
      <c r="F941" s="224"/>
      <c r="G941" s="224"/>
      <c r="H941" s="224"/>
      <c r="I941" s="224"/>
      <c r="J941" s="224"/>
      <c r="K941" s="224"/>
      <c r="L941" s="224"/>
      <c r="M941" s="224"/>
      <c r="N941" s="224"/>
      <c r="O941" s="224"/>
      <c r="P941" s="224"/>
      <c r="Q941" s="224"/>
      <c r="R941" s="224"/>
      <c r="S941" s="224"/>
      <c r="T941" s="224"/>
      <c r="U941" s="224"/>
      <c r="V941" s="224"/>
      <c r="W941" s="224"/>
      <c r="X941" s="224"/>
      <c r="Y941" s="224"/>
      <c r="Z941" s="224"/>
    </row>
    <row r="942" spans="1:26" ht="15.75" customHeight="1" x14ac:dyDescent="0.25">
      <c r="A942" s="224"/>
      <c r="B942" s="224"/>
      <c r="C942" s="224"/>
      <c r="D942" s="224"/>
      <c r="E942" s="224"/>
      <c r="F942" s="224"/>
      <c r="G942" s="224"/>
      <c r="H942" s="224"/>
      <c r="I942" s="224"/>
      <c r="J942" s="224"/>
      <c r="K942" s="224"/>
      <c r="L942" s="224"/>
      <c r="M942" s="224"/>
      <c r="N942" s="224"/>
      <c r="O942" s="224"/>
      <c r="P942" s="224"/>
      <c r="Q942" s="224"/>
      <c r="R942" s="224"/>
      <c r="S942" s="224"/>
      <c r="T942" s="224"/>
      <c r="U942" s="224"/>
      <c r="V942" s="224"/>
      <c r="W942" s="224"/>
      <c r="X942" s="224"/>
      <c r="Y942" s="224"/>
      <c r="Z942" s="224"/>
    </row>
    <row r="943" spans="1:26" ht="15.75" customHeight="1" x14ac:dyDescent="0.25">
      <c r="A943" s="224"/>
      <c r="B943" s="224"/>
      <c r="C943" s="224"/>
      <c r="D943" s="224"/>
      <c r="E943" s="224"/>
      <c r="F943" s="224"/>
      <c r="G943" s="224"/>
      <c r="H943" s="224"/>
      <c r="I943" s="224"/>
      <c r="J943" s="224"/>
      <c r="K943" s="224"/>
      <c r="L943" s="224"/>
      <c r="M943" s="224"/>
      <c r="N943" s="224"/>
      <c r="O943" s="224"/>
      <c r="P943" s="224"/>
      <c r="Q943" s="224"/>
      <c r="R943" s="224"/>
      <c r="S943" s="224"/>
      <c r="T943" s="224"/>
      <c r="U943" s="224"/>
      <c r="V943" s="224"/>
      <c r="W943" s="224"/>
      <c r="X943" s="224"/>
      <c r="Y943" s="224"/>
      <c r="Z943" s="224"/>
    </row>
    <row r="944" spans="1:26" ht="15.75" customHeight="1" x14ac:dyDescent="0.25">
      <c r="A944" s="224"/>
      <c r="B944" s="224"/>
      <c r="C944" s="224"/>
      <c r="D944" s="224"/>
      <c r="E944" s="224"/>
      <c r="F944" s="224"/>
      <c r="G944" s="224"/>
      <c r="H944" s="224"/>
      <c r="I944" s="224"/>
      <c r="J944" s="224"/>
      <c r="K944" s="224"/>
      <c r="L944" s="224"/>
      <c r="M944" s="224"/>
      <c r="N944" s="224"/>
      <c r="O944" s="224"/>
      <c r="P944" s="224"/>
      <c r="Q944" s="224"/>
      <c r="R944" s="224"/>
      <c r="S944" s="224"/>
      <c r="T944" s="224"/>
      <c r="U944" s="224"/>
      <c r="V944" s="224"/>
      <c r="W944" s="224"/>
      <c r="X944" s="224"/>
      <c r="Y944" s="224"/>
      <c r="Z944" s="224"/>
    </row>
    <row r="945" spans="1:26" ht="15.75" customHeight="1" x14ac:dyDescent="0.25">
      <c r="A945" s="224"/>
      <c r="B945" s="224"/>
      <c r="C945" s="224"/>
      <c r="D945" s="224"/>
      <c r="E945" s="224"/>
      <c r="F945" s="224"/>
      <c r="G945" s="224"/>
      <c r="H945" s="224"/>
      <c r="I945" s="224"/>
      <c r="J945" s="224"/>
      <c r="K945" s="224"/>
      <c r="L945" s="224"/>
      <c r="M945" s="224"/>
      <c r="N945" s="224"/>
      <c r="O945" s="224"/>
      <c r="P945" s="224"/>
      <c r="Q945" s="224"/>
      <c r="R945" s="224"/>
      <c r="S945" s="224"/>
      <c r="T945" s="224"/>
      <c r="U945" s="224"/>
      <c r="V945" s="224"/>
      <c r="W945" s="224"/>
      <c r="X945" s="224"/>
      <c r="Y945" s="224"/>
      <c r="Z945" s="224"/>
    </row>
    <row r="946" spans="1:26" ht="15.75" customHeight="1" x14ac:dyDescent="0.25">
      <c r="A946" s="224"/>
      <c r="B946" s="224"/>
      <c r="C946" s="224"/>
      <c r="D946" s="224"/>
      <c r="E946" s="224"/>
      <c r="F946" s="224"/>
      <c r="G946" s="224"/>
      <c r="H946" s="224"/>
      <c r="I946" s="224"/>
      <c r="J946" s="224"/>
      <c r="K946" s="224"/>
      <c r="L946" s="224"/>
      <c r="M946" s="224"/>
      <c r="N946" s="224"/>
      <c r="O946" s="224"/>
      <c r="P946" s="224"/>
      <c r="Q946" s="224"/>
      <c r="R946" s="224"/>
      <c r="S946" s="224"/>
      <c r="T946" s="224"/>
      <c r="U946" s="224"/>
      <c r="V946" s="224"/>
      <c r="W946" s="224"/>
      <c r="X946" s="224"/>
      <c r="Y946" s="224"/>
      <c r="Z946" s="224"/>
    </row>
    <row r="947" spans="1:26" ht="15.75" customHeight="1" x14ac:dyDescent="0.25">
      <c r="A947" s="224"/>
      <c r="B947" s="224"/>
      <c r="C947" s="224"/>
      <c r="D947" s="224"/>
      <c r="E947" s="224"/>
      <c r="F947" s="224"/>
      <c r="G947" s="224"/>
      <c r="H947" s="224"/>
      <c r="I947" s="224"/>
      <c r="J947" s="224"/>
      <c r="K947" s="224"/>
      <c r="L947" s="224"/>
      <c r="M947" s="224"/>
      <c r="N947" s="224"/>
      <c r="O947" s="224"/>
      <c r="P947" s="224"/>
      <c r="Q947" s="224"/>
      <c r="R947" s="224"/>
      <c r="S947" s="224"/>
      <c r="T947" s="224"/>
      <c r="U947" s="224"/>
      <c r="V947" s="224"/>
      <c r="W947" s="224"/>
      <c r="X947" s="224"/>
      <c r="Y947" s="224"/>
      <c r="Z947" s="224"/>
    </row>
    <row r="948" spans="1:26" ht="15.75" customHeight="1" x14ac:dyDescent="0.25">
      <c r="A948" s="224"/>
      <c r="B948" s="224"/>
      <c r="C948" s="224"/>
      <c r="D948" s="224"/>
      <c r="E948" s="224"/>
      <c r="F948" s="224"/>
      <c r="G948" s="224"/>
      <c r="H948" s="224"/>
      <c r="I948" s="224"/>
      <c r="J948" s="224"/>
      <c r="K948" s="224"/>
      <c r="L948" s="224"/>
      <c r="M948" s="224"/>
      <c r="N948" s="224"/>
      <c r="O948" s="224"/>
      <c r="P948" s="224"/>
      <c r="Q948" s="224"/>
      <c r="R948" s="224"/>
      <c r="S948" s="224"/>
      <c r="T948" s="224"/>
      <c r="U948" s="224"/>
      <c r="V948" s="224"/>
      <c r="W948" s="224"/>
      <c r="X948" s="224"/>
      <c r="Y948" s="224"/>
      <c r="Z948" s="224"/>
    </row>
    <row r="949" spans="1:26" ht="15.75" customHeight="1" x14ac:dyDescent="0.25">
      <c r="A949" s="224"/>
      <c r="B949" s="224"/>
      <c r="C949" s="224"/>
      <c r="D949" s="224"/>
      <c r="E949" s="224"/>
      <c r="F949" s="224"/>
      <c r="G949" s="224"/>
      <c r="H949" s="224"/>
      <c r="I949" s="224"/>
      <c r="J949" s="224"/>
      <c r="K949" s="224"/>
      <c r="L949" s="224"/>
      <c r="M949" s="224"/>
      <c r="N949" s="224"/>
      <c r="O949" s="224"/>
      <c r="P949" s="224"/>
      <c r="Q949" s="224"/>
      <c r="R949" s="224"/>
      <c r="S949" s="224"/>
      <c r="T949" s="224"/>
      <c r="U949" s="224"/>
      <c r="V949" s="224"/>
      <c r="W949" s="224"/>
      <c r="X949" s="224"/>
      <c r="Y949" s="224"/>
      <c r="Z949" s="224"/>
    </row>
    <row r="950" spans="1:26" ht="15.75" customHeight="1" x14ac:dyDescent="0.25">
      <c r="A950" s="224"/>
      <c r="B950" s="224"/>
      <c r="C950" s="224"/>
      <c r="D950" s="224"/>
      <c r="E950" s="224"/>
      <c r="F950" s="224"/>
      <c r="G950" s="224"/>
      <c r="H950" s="224"/>
      <c r="I950" s="224"/>
      <c r="J950" s="224"/>
      <c r="K950" s="224"/>
      <c r="L950" s="224"/>
      <c r="M950" s="224"/>
      <c r="N950" s="224"/>
      <c r="O950" s="224"/>
      <c r="P950" s="224"/>
      <c r="Q950" s="224"/>
      <c r="R950" s="224"/>
      <c r="S950" s="224"/>
      <c r="T950" s="224"/>
      <c r="U950" s="224"/>
      <c r="V950" s="224"/>
      <c r="W950" s="224"/>
      <c r="X950" s="224"/>
      <c r="Y950" s="224"/>
      <c r="Z950" s="224"/>
    </row>
    <row r="951" spans="1:26" ht="15.75" customHeight="1" x14ac:dyDescent="0.25">
      <c r="A951" s="224"/>
      <c r="B951" s="224"/>
      <c r="C951" s="224"/>
      <c r="D951" s="224"/>
      <c r="E951" s="224"/>
      <c r="F951" s="224"/>
      <c r="G951" s="224"/>
      <c r="H951" s="224"/>
      <c r="I951" s="224"/>
      <c r="J951" s="224"/>
      <c r="K951" s="224"/>
      <c r="L951" s="224"/>
      <c r="M951" s="224"/>
      <c r="N951" s="224"/>
      <c r="O951" s="224"/>
      <c r="P951" s="224"/>
      <c r="Q951" s="224"/>
      <c r="R951" s="224"/>
      <c r="S951" s="224"/>
      <c r="T951" s="224"/>
      <c r="U951" s="224"/>
      <c r="V951" s="224"/>
      <c r="W951" s="224"/>
      <c r="X951" s="224"/>
      <c r="Y951" s="224"/>
      <c r="Z951" s="224"/>
    </row>
    <row r="952" spans="1:26" ht="15.75" customHeight="1" x14ac:dyDescent="0.25">
      <c r="A952" s="224"/>
      <c r="B952" s="224"/>
      <c r="C952" s="224"/>
      <c r="D952" s="224"/>
      <c r="E952" s="224"/>
      <c r="F952" s="224"/>
      <c r="G952" s="224"/>
      <c r="H952" s="224"/>
      <c r="I952" s="224"/>
      <c r="J952" s="224"/>
      <c r="K952" s="224"/>
      <c r="L952" s="224"/>
      <c r="M952" s="224"/>
      <c r="N952" s="224"/>
      <c r="O952" s="224"/>
      <c r="P952" s="224"/>
      <c r="Q952" s="224"/>
      <c r="R952" s="224"/>
      <c r="S952" s="224"/>
      <c r="T952" s="224"/>
      <c r="U952" s="224"/>
      <c r="V952" s="224"/>
      <c r="W952" s="224"/>
      <c r="X952" s="224"/>
      <c r="Y952" s="224"/>
      <c r="Z952" s="224"/>
    </row>
    <row r="953" spans="1:26" ht="15.75" customHeight="1" x14ac:dyDescent="0.25">
      <c r="A953" s="224"/>
      <c r="B953" s="224"/>
      <c r="C953" s="224"/>
      <c r="D953" s="224"/>
      <c r="E953" s="224"/>
      <c r="F953" s="224"/>
      <c r="G953" s="224"/>
      <c r="H953" s="224"/>
      <c r="I953" s="224"/>
      <c r="J953" s="224"/>
      <c r="K953" s="224"/>
      <c r="L953" s="224"/>
      <c r="M953" s="224"/>
      <c r="N953" s="224"/>
      <c r="O953" s="224"/>
      <c r="P953" s="224"/>
      <c r="Q953" s="224"/>
      <c r="R953" s="224"/>
      <c r="S953" s="224"/>
      <c r="T953" s="224"/>
      <c r="U953" s="224"/>
      <c r="V953" s="224"/>
      <c r="W953" s="224"/>
      <c r="X953" s="224"/>
      <c r="Y953" s="224"/>
      <c r="Z953" s="224"/>
    </row>
    <row r="954" spans="1:26" ht="15.75" customHeight="1" x14ac:dyDescent="0.25">
      <c r="A954" s="224"/>
      <c r="B954" s="224"/>
      <c r="C954" s="224"/>
      <c r="D954" s="224"/>
      <c r="E954" s="224"/>
      <c r="F954" s="224"/>
      <c r="G954" s="224"/>
      <c r="H954" s="224"/>
      <c r="I954" s="224"/>
      <c r="J954" s="224"/>
      <c r="K954" s="224"/>
      <c r="L954" s="224"/>
      <c r="M954" s="224"/>
      <c r="N954" s="224"/>
      <c r="O954" s="224"/>
      <c r="P954" s="224"/>
      <c r="Q954" s="224"/>
      <c r="R954" s="224"/>
      <c r="S954" s="224"/>
      <c r="T954" s="224"/>
      <c r="U954" s="224"/>
      <c r="V954" s="224"/>
      <c r="W954" s="224"/>
      <c r="X954" s="224"/>
      <c r="Y954" s="224"/>
      <c r="Z954" s="224"/>
    </row>
    <row r="955" spans="1:26" ht="15.75" customHeight="1" x14ac:dyDescent="0.25">
      <c r="A955" s="224"/>
      <c r="B955" s="224"/>
      <c r="C955" s="224"/>
      <c r="D955" s="224"/>
      <c r="E955" s="224"/>
      <c r="F955" s="224"/>
      <c r="G955" s="224"/>
      <c r="H955" s="224"/>
      <c r="I955" s="224"/>
      <c r="J955" s="224"/>
      <c r="K955" s="224"/>
      <c r="L955" s="224"/>
      <c r="M955" s="224"/>
      <c r="N955" s="224"/>
      <c r="O955" s="224"/>
      <c r="P955" s="224"/>
      <c r="Q955" s="224"/>
      <c r="R955" s="224"/>
      <c r="S955" s="224"/>
      <c r="T955" s="224"/>
      <c r="U955" s="224"/>
      <c r="V955" s="224"/>
      <c r="W955" s="224"/>
      <c r="X955" s="224"/>
      <c r="Y955" s="224"/>
      <c r="Z955" s="224"/>
    </row>
    <row r="956" spans="1:26" ht="15.75" customHeight="1" x14ac:dyDescent="0.25">
      <c r="A956" s="224"/>
      <c r="B956" s="224"/>
      <c r="C956" s="224"/>
      <c r="D956" s="224"/>
      <c r="E956" s="224"/>
      <c r="F956" s="224"/>
      <c r="G956" s="224"/>
      <c r="H956" s="224"/>
      <c r="I956" s="224"/>
      <c r="J956" s="224"/>
      <c r="K956" s="224"/>
      <c r="L956" s="224"/>
      <c r="M956" s="224"/>
      <c r="N956" s="224"/>
      <c r="O956" s="224"/>
      <c r="P956" s="224"/>
      <c r="Q956" s="224"/>
      <c r="R956" s="224"/>
      <c r="S956" s="224"/>
      <c r="T956" s="224"/>
      <c r="U956" s="224"/>
      <c r="V956" s="224"/>
      <c r="W956" s="224"/>
      <c r="X956" s="224"/>
      <c r="Y956" s="224"/>
      <c r="Z956" s="224"/>
    </row>
    <row r="957" spans="1:26" ht="15.75" customHeight="1" x14ac:dyDescent="0.25">
      <c r="A957" s="224"/>
      <c r="B957" s="224"/>
      <c r="C957" s="224"/>
      <c r="D957" s="224"/>
      <c r="E957" s="224"/>
      <c r="F957" s="224"/>
      <c r="G957" s="224"/>
      <c r="H957" s="224"/>
      <c r="I957" s="224"/>
      <c r="J957" s="224"/>
      <c r="K957" s="224"/>
      <c r="L957" s="224"/>
      <c r="M957" s="224"/>
      <c r="N957" s="224"/>
      <c r="O957" s="224"/>
      <c r="P957" s="224"/>
      <c r="Q957" s="224"/>
      <c r="R957" s="224"/>
      <c r="S957" s="224"/>
      <c r="T957" s="224"/>
      <c r="U957" s="224"/>
      <c r="V957" s="224"/>
      <c r="W957" s="224"/>
      <c r="X957" s="224"/>
      <c r="Y957" s="224"/>
      <c r="Z957" s="224"/>
    </row>
    <row r="958" spans="1:26" ht="15.75" customHeight="1" x14ac:dyDescent="0.25">
      <c r="A958" s="224"/>
      <c r="B958" s="224"/>
      <c r="C958" s="224"/>
      <c r="D958" s="224"/>
      <c r="E958" s="224"/>
      <c r="F958" s="224"/>
      <c r="G958" s="224"/>
      <c r="H958" s="224"/>
      <c r="I958" s="224"/>
      <c r="J958" s="224"/>
      <c r="K958" s="224"/>
      <c r="L958" s="224"/>
      <c r="M958" s="224"/>
      <c r="N958" s="224"/>
      <c r="O958" s="224"/>
      <c r="P958" s="224"/>
      <c r="Q958" s="224"/>
      <c r="R958" s="224"/>
      <c r="S958" s="224"/>
      <c r="T958" s="224"/>
      <c r="U958" s="224"/>
      <c r="V958" s="224"/>
      <c r="W958" s="224"/>
      <c r="X958" s="224"/>
      <c r="Y958" s="224"/>
      <c r="Z958" s="224"/>
    </row>
    <row r="959" spans="1:26" ht="15.75" customHeight="1" x14ac:dyDescent="0.25">
      <c r="A959" s="224"/>
      <c r="B959" s="224"/>
      <c r="C959" s="224"/>
      <c r="D959" s="224"/>
      <c r="E959" s="224"/>
      <c r="F959" s="224"/>
      <c r="G959" s="224"/>
      <c r="H959" s="224"/>
      <c r="I959" s="224"/>
      <c r="J959" s="224"/>
      <c r="K959" s="224"/>
      <c r="L959" s="224"/>
      <c r="M959" s="224"/>
      <c r="N959" s="224"/>
      <c r="O959" s="224"/>
      <c r="P959" s="224"/>
      <c r="Q959" s="224"/>
      <c r="R959" s="224"/>
      <c r="S959" s="224"/>
      <c r="T959" s="224"/>
      <c r="U959" s="224"/>
      <c r="V959" s="224"/>
      <c r="W959" s="224"/>
      <c r="X959" s="224"/>
      <c r="Y959" s="224"/>
      <c r="Z959" s="224"/>
    </row>
    <row r="960" spans="1:26" ht="15.75" customHeight="1" x14ac:dyDescent="0.25">
      <c r="A960" s="224"/>
      <c r="B960" s="224"/>
      <c r="C960" s="224"/>
      <c r="D960" s="224"/>
      <c r="E960" s="224"/>
      <c r="F960" s="224"/>
      <c r="G960" s="224"/>
      <c r="H960" s="224"/>
      <c r="I960" s="224"/>
      <c r="J960" s="224"/>
      <c r="K960" s="224"/>
      <c r="L960" s="224"/>
      <c r="M960" s="224"/>
      <c r="N960" s="224"/>
      <c r="O960" s="224"/>
      <c r="P960" s="224"/>
      <c r="Q960" s="224"/>
      <c r="R960" s="224"/>
      <c r="S960" s="224"/>
      <c r="T960" s="224"/>
      <c r="U960" s="224"/>
      <c r="V960" s="224"/>
      <c r="W960" s="224"/>
      <c r="X960" s="224"/>
      <c r="Y960" s="224"/>
      <c r="Z960" s="224"/>
    </row>
    <row r="961" spans="1:26" ht="15.75" customHeight="1" x14ac:dyDescent="0.25">
      <c r="A961" s="224"/>
      <c r="B961" s="224"/>
      <c r="C961" s="224"/>
      <c r="D961" s="224"/>
      <c r="E961" s="224"/>
      <c r="F961" s="224"/>
      <c r="G961" s="224"/>
      <c r="H961" s="224"/>
      <c r="I961" s="224"/>
      <c r="J961" s="224"/>
      <c r="K961" s="224"/>
      <c r="L961" s="224"/>
      <c r="M961" s="224"/>
      <c r="N961" s="224"/>
      <c r="O961" s="224"/>
      <c r="P961" s="224"/>
      <c r="Q961" s="224"/>
      <c r="R961" s="224"/>
      <c r="S961" s="224"/>
      <c r="T961" s="224"/>
      <c r="U961" s="224"/>
      <c r="V961" s="224"/>
      <c r="W961" s="224"/>
      <c r="X961" s="224"/>
      <c r="Y961" s="224"/>
      <c r="Z961" s="224"/>
    </row>
    <row r="962" spans="1:26" ht="15.75" customHeight="1" x14ac:dyDescent="0.25">
      <c r="A962" s="224"/>
      <c r="B962" s="224"/>
      <c r="C962" s="224"/>
      <c r="D962" s="224"/>
      <c r="E962" s="224"/>
      <c r="F962" s="224"/>
      <c r="G962" s="224"/>
      <c r="H962" s="224"/>
      <c r="I962" s="224"/>
      <c r="J962" s="224"/>
      <c r="K962" s="224"/>
      <c r="L962" s="224"/>
      <c r="M962" s="224"/>
      <c r="N962" s="224"/>
      <c r="O962" s="224"/>
      <c r="P962" s="224"/>
      <c r="Q962" s="224"/>
      <c r="R962" s="224"/>
      <c r="S962" s="224"/>
      <c r="T962" s="224"/>
      <c r="U962" s="224"/>
      <c r="V962" s="224"/>
      <c r="W962" s="224"/>
      <c r="X962" s="224"/>
      <c r="Y962" s="224"/>
      <c r="Z962" s="224"/>
    </row>
    <row r="963" spans="1:26" ht="15.75" customHeight="1" x14ac:dyDescent="0.25">
      <c r="A963" s="224"/>
      <c r="B963" s="224"/>
      <c r="C963" s="224"/>
      <c r="D963" s="224"/>
      <c r="E963" s="224"/>
      <c r="F963" s="224"/>
      <c r="G963" s="224"/>
      <c r="H963" s="224"/>
      <c r="I963" s="224"/>
      <c r="J963" s="224"/>
      <c r="K963" s="224"/>
      <c r="L963" s="224"/>
      <c r="M963" s="224"/>
      <c r="N963" s="224"/>
      <c r="O963" s="224"/>
      <c r="P963" s="224"/>
      <c r="Q963" s="224"/>
      <c r="R963" s="224"/>
      <c r="S963" s="224"/>
      <c r="T963" s="224"/>
      <c r="U963" s="224"/>
      <c r="V963" s="224"/>
      <c r="W963" s="224"/>
      <c r="X963" s="224"/>
      <c r="Y963" s="224"/>
      <c r="Z963" s="224"/>
    </row>
    <row r="964" spans="1:26" ht="15.75" customHeight="1" x14ac:dyDescent="0.25">
      <c r="A964" s="224"/>
      <c r="B964" s="224"/>
      <c r="C964" s="224"/>
      <c r="D964" s="224"/>
      <c r="E964" s="224"/>
      <c r="F964" s="224"/>
      <c r="G964" s="224"/>
      <c r="H964" s="224"/>
      <c r="I964" s="224"/>
      <c r="J964" s="224"/>
      <c r="K964" s="224"/>
      <c r="L964" s="224"/>
      <c r="M964" s="224"/>
      <c r="N964" s="224"/>
      <c r="O964" s="224"/>
      <c r="P964" s="224"/>
      <c r="Q964" s="224"/>
      <c r="R964" s="224"/>
      <c r="S964" s="224"/>
      <c r="T964" s="224"/>
      <c r="U964" s="224"/>
      <c r="V964" s="224"/>
      <c r="W964" s="224"/>
      <c r="X964" s="224"/>
      <c r="Y964" s="224"/>
      <c r="Z964" s="224"/>
    </row>
    <row r="965" spans="1:26" ht="15.75" customHeight="1" x14ac:dyDescent="0.25">
      <c r="A965" s="224"/>
      <c r="B965" s="224"/>
      <c r="C965" s="224"/>
      <c r="D965" s="224"/>
      <c r="E965" s="224"/>
      <c r="F965" s="224"/>
      <c r="G965" s="224"/>
      <c r="H965" s="224"/>
      <c r="I965" s="224"/>
      <c r="J965" s="224"/>
      <c r="K965" s="224"/>
      <c r="L965" s="224"/>
      <c r="M965" s="224"/>
      <c r="N965" s="224"/>
      <c r="O965" s="224"/>
      <c r="P965" s="224"/>
      <c r="Q965" s="224"/>
      <c r="R965" s="224"/>
      <c r="S965" s="224"/>
      <c r="T965" s="224"/>
      <c r="U965" s="224"/>
      <c r="V965" s="224"/>
      <c r="W965" s="224"/>
      <c r="X965" s="224"/>
      <c r="Y965" s="224"/>
      <c r="Z965" s="224"/>
    </row>
    <row r="966" spans="1:26" ht="15.75" customHeight="1" x14ac:dyDescent="0.25">
      <c r="A966" s="224"/>
      <c r="B966" s="224"/>
      <c r="C966" s="224"/>
      <c r="D966" s="224"/>
      <c r="E966" s="224"/>
      <c r="F966" s="224"/>
      <c r="G966" s="224"/>
      <c r="H966" s="224"/>
      <c r="I966" s="224"/>
      <c r="J966" s="224"/>
      <c r="K966" s="224"/>
      <c r="L966" s="224"/>
      <c r="M966" s="224"/>
      <c r="N966" s="224"/>
      <c r="O966" s="224"/>
      <c r="P966" s="224"/>
      <c r="Q966" s="224"/>
      <c r="R966" s="224"/>
      <c r="S966" s="224"/>
      <c r="T966" s="224"/>
      <c r="U966" s="224"/>
      <c r="V966" s="224"/>
      <c r="W966" s="224"/>
      <c r="X966" s="224"/>
      <c r="Y966" s="224"/>
      <c r="Z966" s="224"/>
    </row>
    <row r="967" spans="1:26" ht="15.75" customHeight="1" x14ac:dyDescent="0.25">
      <c r="A967" s="224"/>
      <c r="B967" s="224"/>
      <c r="C967" s="224"/>
      <c r="D967" s="224"/>
      <c r="E967" s="224"/>
      <c r="F967" s="224"/>
      <c r="G967" s="224"/>
      <c r="H967" s="224"/>
      <c r="I967" s="224"/>
      <c r="J967" s="224"/>
      <c r="K967" s="224"/>
      <c r="L967" s="224"/>
      <c r="M967" s="224"/>
      <c r="N967" s="224"/>
      <c r="O967" s="224"/>
      <c r="P967" s="224"/>
      <c r="Q967" s="224"/>
      <c r="R967" s="224"/>
      <c r="S967" s="224"/>
      <c r="T967" s="224"/>
      <c r="U967" s="224"/>
      <c r="V967" s="224"/>
      <c r="W967" s="224"/>
      <c r="X967" s="224"/>
      <c r="Y967" s="224"/>
      <c r="Z967" s="224"/>
    </row>
    <row r="968" spans="1:26" ht="15.75" customHeight="1" x14ac:dyDescent="0.25">
      <c r="A968" s="224"/>
      <c r="B968" s="224"/>
      <c r="C968" s="224"/>
      <c r="D968" s="224"/>
      <c r="E968" s="224"/>
      <c r="F968" s="224"/>
      <c r="G968" s="224"/>
      <c r="H968" s="224"/>
      <c r="I968" s="224"/>
      <c r="J968" s="224"/>
      <c r="K968" s="224"/>
      <c r="L968" s="224"/>
      <c r="M968" s="224"/>
      <c r="N968" s="224"/>
      <c r="O968" s="224"/>
      <c r="P968" s="224"/>
      <c r="Q968" s="224"/>
      <c r="R968" s="224"/>
      <c r="S968" s="224"/>
      <c r="T968" s="224"/>
      <c r="U968" s="224"/>
      <c r="V968" s="224"/>
      <c r="W968" s="224"/>
      <c r="X968" s="224"/>
      <c r="Y968" s="224"/>
      <c r="Z968" s="224"/>
    </row>
    <row r="969" spans="1:26" ht="15.75" customHeight="1" x14ac:dyDescent="0.25">
      <c r="A969" s="224"/>
      <c r="B969" s="224"/>
      <c r="C969" s="224"/>
      <c r="D969" s="224"/>
      <c r="E969" s="224"/>
      <c r="F969" s="224"/>
      <c r="G969" s="224"/>
      <c r="H969" s="224"/>
      <c r="I969" s="224"/>
      <c r="J969" s="224"/>
      <c r="K969" s="224"/>
      <c r="L969" s="224"/>
      <c r="M969" s="224"/>
      <c r="N969" s="224"/>
      <c r="O969" s="224"/>
      <c r="P969" s="224"/>
      <c r="Q969" s="224"/>
      <c r="R969" s="224"/>
      <c r="S969" s="224"/>
      <c r="T969" s="224"/>
      <c r="U969" s="224"/>
      <c r="V969" s="224"/>
      <c r="W969" s="224"/>
      <c r="X969" s="224"/>
      <c r="Y969" s="224"/>
      <c r="Z969" s="224"/>
    </row>
    <row r="970" spans="1:26" ht="15.75" customHeight="1" x14ac:dyDescent="0.25">
      <c r="A970" s="224"/>
      <c r="B970" s="224"/>
      <c r="C970" s="224"/>
      <c r="D970" s="224"/>
      <c r="E970" s="224"/>
      <c r="F970" s="224"/>
      <c r="G970" s="224"/>
      <c r="H970" s="224"/>
      <c r="I970" s="224"/>
      <c r="J970" s="224"/>
      <c r="K970" s="224"/>
      <c r="L970" s="224"/>
      <c r="M970" s="224"/>
      <c r="N970" s="224"/>
      <c r="O970" s="224"/>
      <c r="P970" s="224"/>
      <c r="Q970" s="224"/>
      <c r="R970" s="224"/>
      <c r="S970" s="224"/>
      <c r="T970" s="224"/>
      <c r="U970" s="224"/>
      <c r="V970" s="224"/>
      <c r="W970" s="224"/>
      <c r="X970" s="224"/>
      <c r="Y970" s="224"/>
      <c r="Z970" s="224"/>
    </row>
    <row r="971" spans="1:26" ht="15.75" customHeight="1" x14ac:dyDescent="0.25">
      <c r="A971" s="224"/>
      <c r="B971" s="224"/>
      <c r="C971" s="224"/>
      <c r="D971" s="224"/>
      <c r="E971" s="224"/>
      <c r="F971" s="224"/>
      <c r="G971" s="224"/>
      <c r="H971" s="224"/>
      <c r="I971" s="224"/>
      <c r="J971" s="224"/>
      <c r="K971" s="224"/>
      <c r="L971" s="224"/>
      <c r="M971" s="224"/>
      <c r="N971" s="224"/>
      <c r="O971" s="224"/>
      <c r="P971" s="224"/>
      <c r="Q971" s="224"/>
      <c r="R971" s="224"/>
      <c r="S971" s="224"/>
      <c r="T971" s="224"/>
      <c r="U971" s="224"/>
      <c r="V971" s="224"/>
      <c r="W971" s="224"/>
      <c r="X971" s="224"/>
      <c r="Y971" s="224"/>
      <c r="Z971" s="224"/>
    </row>
    <row r="972" spans="1:26" ht="15.75" customHeight="1" x14ac:dyDescent="0.25">
      <c r="A972" s="224"/>
      <c r="B972" s="224"/>
      <c r="C972" s="224"/>
      <c r="D972" s="224"/>
      <c r="E972" s="224"/>
      <c r="F972" s="224"/>
      <c r="G972" s="224"/>
      <c r="H972" s="224"/>
      <c r="I972" s="224"/>
      <c r="J972" s="224"/>
      <c r="K972" s="224"/>
      <c r="L972" s="224"/>
      <c r="M972" s="224"/>
      <c r="N972" s="224"/>
      <c r="O972" s="224"/>
      <c r="P972" s="224"/>
      <c r="Q972" s="224"/>
      <c r="R972" s="224"/>
      <c r="S972" s="224"/>
      <c r="T972" s="224"/>
      <c r="U972" s="224"/>
      <c r="V972" s="224"/>
      <c r="W972" s="224"/>
      <c r="X972" s="224"/>
      <c r="Y972" s="224"/>
      <c r="Z972" s="224"/>
    </row>
    <row r="973" spans="1:26" ht="15.75" customHeight="1" x14ac:dyDescent="0.25">
      <c r="A973" s="224"/>
      <c r="B973" s="224"/>
      <c r="C973" s="224"/>
      <c r="D973" s="224"/>
      <c r="E973" s="224"/>
      <c r="F973" s="224"/>
      <c r="G973" s="224"/>
      <c r="H973" s="224"/>
      <c r="I973" s="224"/>
      <c r="J973" s="224"/>
      <c r="K973" s="224"/>
      <c r="L973" s="224"/>
      <c r="M973" s="224"/>
      <c r="N973" s="224"/>
      <c r="O973" s="224"/>
      <c r="P973" s="224"/>
      <c r="Q973" s="224"/>
      <c r="R973" s="224"/>
      <c r="S973" s="224"/>
      <c r="T973" s="224"/>
      <c r="U973" s="224"/>
      <c r="V973" s="224"/>
      <c r="W973" s="224"/>
      <c r="X973" s="224"/>
      <c r="Y973" s="224"/>
      <c r="Z973" s="224"/>
    </row>
    <row r="974" spans="1:26" ht="15.75" customHeight="1" x14ac:dyDescent="0.25">
      <c r="A974" s="224"/>
      <c r="B974" s="224"/>
      <c r="C974" s="224"/>
      <c r="D974" s="224"/>
      <c r="E974" s="224"/>
      <c r="F974" s="224"/>
      <c r="G974" s="224"/>
      <c r="H974" s="224"/>
      <c r="I974" s="224"/>
      <c r="J974" s="224"/>
      <c r="K974" s="224"/>
      <c r="L974" s="224"/>
      <c r="M974" s="224"/>
      <c r="N974" s="224"/>
      <c r="O974" s="224"/>
      <c r="P974" s="224"/>
      <c r="Q974" s="224"/>
      <c r="R974" s="224"/>
      <c r="S974" s="224"/>
      <c r="T974" s="224"/>
      <c r="U974" s="224"/>
      <c r="V974" s="224"/>
      <c r="W974" s="224"/>
      <c r="X974" s="224"/>
      <c r="Y974" s="224"/>
      <c r="Z974" s="224"/>
    </row>
    <row r="975" spans="1:26" ht="15.75" customHeight="1" x14ac:dyDescent="0.25">
      <c r="A975" s="224"/>
      <c r="B975" s="224"/>
      <c r="C975" s="224"/>
      <c r="D975" s="224"/>
      <c r="E975" s="224"/>
      <c r="F975" s="224"/>
      <c r="G975" s="224"/>
      <c r="H975" s="224"/>
      <c r="I975" s="224"/>
      <c r="J975" s="224"/>
      <c r="K975" s="224"/>
      <c r="L975" s="224"/>
      <c r="M975" s="224"/>
      <c r="N975" s="224"/>
      <c r="O975" s="224"/>
      <c r="P975" s="224"/>
      <c r="Q975" s="224"/>
      <c r="R975" s="224"/>
      <c r="S975" s="224"/>
      <c r="T975" s="224"/>
      <c r="U975" s="224"/>
      <c r="V975" s="224"/>
      <c r="W975" s="224"/>
      <c r="X975" s="224"/>
      <c r="Y975" s="224"/>
      <c r="Z975" s="224"/>
    </row>
    <row r="976" spans="1:26" ht="15.75" customHeight="1" x14ac:dyDescent="0.25">
      <c r="A976" s="224"/>
      <c r="B976" s="224"/>
      <c r="C976" s="224"/>
      <c r="D976" s="224"/>
      <c r="E976" s="224"/>
      <c r="F976" s="224"/>
      <c r="G976" s="224"/>
      <c r="H976" s="224"/>
      <c r="I976" s="224"/>
      <c r="J976" s="224"/>
      <c r="K976" s="224"/>
      <c r="L976" s="224"/>
      <c r="M976" s="224"/>
      <c r="N976" s="224"/>
      <c r="O976" s="224"/>
      <c r="P976" s="224"/>
      <c r="Q976" s="224"/>
      <c r="R976" s="224"/>
      <c r="S976" s="224"/>
      <c r="T976" s="224"/>
      <c r="U976" s="224"/>
      <c r="V976" s="224"/>
      <c r="W976" s="224"/>
      <c r="X976" s="224"/>
      <c r="Y976" s="224"/>
      <c r="Z976" s="224"/>
    </row>
    <row r="977" spans="1:26" ht="15.75" customHeight="1" x14ac:dyDescent="0.25">
      <c r="A977" s="224"/>
      <c r="B977" s="224"/>
      <c r="C977" s="224"/>
      <c r="D977" s="224"/>
      <c r="E977" s="224"/>
      <c r="F977" s="224"/>
      <c r="G977" s="224"/>
      <c r="H977" s="224"/>
      <c r="I977" s="224"/>
      <c r="J977" s="224"/>
      <c r="K977" s="224"/>
      <c r="L977" s="224"/>
      <c r="M977" s="224"/>
      <c r="N977" s="224"/>
      <c r="O977" s="224"/>
      <c r="P977" s="224"/>
      <c r="Q977" s="224"/>
      <c r="R977" s="224"/>
      <c r="S977" s="224"/>
      <c r="T977" s="224"/>
      <c r="U977" s="224"/>
      <c r="V977" s="224"/>
      <c r="W977" s="224"/>
      <c r="X977" s="224"/>
      <c r="Y977" s="224"/>
      <c r="Z977" s="224"/>
    </row>
    <row r="978" spans="1:26" ht="15.75" customHeight="1" x14ac:dyDescent="0.25">
      <c r="A978" s="224"/>
      <c r="B978" s="224"/>
      <c r="C978" s="224"/>
      <c r="D978" s="224"/>
      <c r="E978" s="224"/>
      <c r="F978" s="224"/>
      <c r="G978" s="224"/>
      <c r="H978" s="224"/>
      <c r="I978" s="224"/>
      <c r="J978" s="224"/>
      <c r="K978" s="224"/>
      <c r="L978" s="224"/>
      <c r="M978" s="224"/>
      <c r="N978" s="224"/>
      <c r="O978" s="224"/>
      <c r="P978" s="224"/>
      <c r="Q978" s="224"/>
      <c r="R978" s="224"/>
      <c r="S978" s="224"/>
      <c r="T978" s="224"/>
      <c r="U978" s="224"/>
      <c r="V978" s="224"/>
      <c r="W978" s="224"/>
      <c r="X978" s="224"/>
      <c r="Y978" s="224"/>
      <c r="Z978" s="224"/>
    </row>
    <row r="979" spans="1:26" ht="15.75" customHeight="1" x14ac:dyDescent="0.25">
      <c r="A979" s="224"/>
      <c r="B979" s="224"/>
      <c r="C979" s="224"/>
      <c r="D979" s="224"/>
      <c r="E979" s="224"/>
      <c r="F979" s="224"/>
      <c r="G979" s="224"/>
      <c r="H979" s="224"/>
      <c r="I979" s="224"/>
      <c r="J979" s="224"/>
      <c r="K979" s="224"/>
      <c r="L979" s="224"/>
      <c r="M979" s="224"/>
      <c r="N979" s="224"/>
      <c r="O979" s="224"/>
      <c r="P979" s="224"/>
      <c r="Q979" s="224"/>
      <c r="R979" s="224"/>
      <c r="S979" s="224"/>
      <c r="T979" s="224"/>
      <c r="U979" s="224"/>
      <c r="V979" s="224"/>
      <c r="W979" s="224"/>
      <c r="X979" s="224"/>
      <c r="Y979" s="224"/>
      <c r="Z979" s="224"/>
    </row>
    <row r="980" spans="1:26" ht="15.75" customHeight="1" x14ac:dyDescent="0.25">
      <c r="A980" s="224"/>
      <c r="B980" s="224"/>
      <c r="C980" s="224"/>
      <c r="D980" s="224"/>
      <c r="E980" s="224"/>
      <c r="F980" s="224"/>
      <c r="G980" s="224"/>
      <c r="H980" s="224"/>
      <c r="I980" s="224"/>
      <c r="J980" s="224"/>
      <c r="K980" s="224"/>
      <c r="L980" s="224"/>
      <c r="M980" s="224"/>
      <c r="N980" s="224"/>
      <c r="O980" s="224"/>
      <c r="P980" s="224"/>
      <c r="Q980" s="224"/>
      <c r="R980" s="224"/>
      <c r="S980" s="224"/>
      <c r="T980" s="224"/>
      <c r="U980" s="224"/>
      <c r="V980" s="224"/>
      <c r="W980" s="224"/>
      <c r="X980" s="224"/>
      <c r="Y980" s="224"/>
      <c r="Z980" s="224"/>
    </row>
    <row r="981" spans="1:26" ht="15.75" customHeight="1" x14ac:dyDescent="0.25">
      <c r="A981" s="224"/>
      <c r="B981" s="224"/>
      <c r="C981" s="224"/>
      <c r="D981" s="224"/>
      <c r="E981" s="224"/>
      <c r="F981" s="224"/>
      <c r="G981" s="224"/>
      <c r="H981" s="224"/>
      <c r="I981" s="224"/>
      <c r="J981" s="224"/>
      <c r="K981" s="224"/>
      <c r="L981" s="224"/>
      <c r="M981" s="224"/>
      <c r="N981" s="224"/>
      <c r="O981" s="224"/>
      <c r="P981" s="224"/>
      <c r="Q981" s="224"/>
      <c r="R981" s="224"/>
      <c r="S981" s="224"/>
      <c r="T981" s="224"/>
      <c r="U981" s="224"/>
      <c r="V981" s="224"/>
      <c r="W981" s="224"/>
      <c r="X981" s="224"/>
      <c r="Y981" s="224"/>
      <c r="Z981" s="224"/>
    </row>
    <row r="982" spans="1:26" ht="15.75" customHeight="1" x14ac:dyDescent="0.25">
      <c r="A982" s="224"/>
      <c r="B982" s="224"/>
      <c r="C982" s="224"/>
      <c r="D982" s="224"/>
      <c r="E982" s="224"/>
      <c r="F982" s="224"/>
      <c r="G982" s="224"/>
      <c r="H982" s="224"/>
      <c r="I982" s="224"/>
      <c r="J982" s="224"/>
      <c r="K982" s="224"/>
      <c r="L982" s="224"/>
      <c r="M982" s="224"/>
      <c r="N982" s="224"/>
      <c r="O982" s="224"/>
      <c r="P982" s="224"/>
      <c r="Q982" s="224"/>
      <c r="R982" s="224"/>
      <c r="S982" s="224"/>
      <c r="T982" s="224"/>
      <c r="U982" s="224"/>
      <c r="V982" s="224"/>
      <c r="W982" s="224"/>
      <c r="X982" s="224"/>
      <c r="Y982" s="224"/>
      <c r="Z982" s="224"/>
    </row>
    <row r="983" spans="1:26" ht="15.75" customHeight="1" x14ac:dyDescent="0.25">
      <c r="A983" s="224"/>
      <c r="B983" s="224"/>
      <c r="C983" s="224"/>
      <c r="D983" s="224"/>
      <c r="E983" s="224"/>
      <c r="F983" s="224"/>
      <c r="G983" s="224"/>
      <c r="H983" s="224"/>
      <c r="I983" s="224"/>
      <c r="J983" s="224"/>
      <c r="K983" s="224"/>
      <c r="L983" s="224"/>
      <c r="M983" s="224"/>
      <c r="N983" s="224"/>
      <c r="O983" s="224"/>
      <c r="P983" s="224"/>
      <c r="Q983" s="224"/>
      <c r="R983" s="224"/>
      <c r="S983" s="224"/>
      <c r="T983" s="224"/>
      <c r="U983" s="224"/>
      <c r="V983" s="224"/>
      <c r="W983" s="224"/>
      <c r="X983" s="224"/>
      <c r="Y983" s="224"/>
      <c r="Z983" s="224"/>
    </row>
    <row r="984" spans="1:26" ht="15.75" customHeight="1" x14ac:dyDescent="0.25">
      <c r="A984" s="224"/>
      <c r="B984" s="224"/>
      <c r="C984" s="224"/>
      <c r="D984" s="224"/>
      <c r="E984" s="224"/>
      <c r="F984" s="224"/>
      <c r="G984" s="224"/>
      <c r="H984" s="224"/>
      <c r="I984" s="224"/>
      <c r="J984" s="224"/>
      <c r="K984" s="224"/>
      <c r="L984" s="224"/>
      <c r="M984" s="224"/>
      <c r="N984" s="224"/>
      <c r="O984" s="224"/>
      <c r="P984" s="224"/>
      <c r="Q984" s="224"/>
      <c r="R984" s="224"/>
      <c r="S984" s="224"/>
      <c r="T984" s="224"/>
      <c r="U984" s="224"/>
      <c r="V984" s="224"/>
      <c r="W984" s="224"/>
      <c r="X984" s="224"/>
      <c r="Y984" s="224"/>
      <c r="Z984" s="224"/>
    </row>
    <row r="985" spans="1:26" ht="15.75" customHeight="1" x14ac:dyDescent="0.25">
      <c r="A985" s="224"/>
      <c r="B985" s="224"/>
      <c r="C985" s="224"/>
      <c r="D985" s="224"/>
      <c r="E985" s="224"/>
      <c r="F985" s="224"/>
      <c r="G985" s="224"/>
      <c r="H985" s="224"/>
      <c r="I985" s="224"/>
      <c r="J985" s="224"/>
      <c r="K985" s="224"/>
      <c r="L985" s="224"/>
      <c r="M985" s="224"/>
      <c r="N985" s="224"/>
      <c r="O985" s="224"/>
      <c r="P985" s="224"/>
      <c r="Q985" s="224"/>
      <c r="R985" s="224"/>
      <c r="S985" s="224"/>
      <c r="T985" s="224"/>
      <c r="U985" s="224"/>
      <c r="V985" s="224"/>
      <c r="W985" s="224"/>
      <c r="X985" s="224"/>
      <c r="Y985" s="224"/>
      <c r="Z985" s="224"/>
    </row>
    <row r="986" spans="1:26" ht="15.75" customHeight="1" x14ac:dyDescent="0.25">
      <c r="A986" s="224"/>
      <c r="B986" s="224"/>
      <c r="C986" s="224"/>
      <c r="D986" s="224"/>
      <c r="E986" s="224"/>
      <c r="F986" s="224"/>
      <c r="G986" s="224"/>
      <c r="H986" s="224"/>
      <c r="I986" s="224"/>
      <c r="J986" s="224"/>
      <c r="K986" s="224"/>
      <c r="L986" s="224"/>
      <c r="M986" s="224"/>
      <c r="N986" s="224"/>
      <c r="O986" s="224"/>
      <c r="P986" s="224"/>
      <c r="Q986" s="224"/>
      <c r="R986" s="224"/>
      <c r="S986" s="224"/>
      <c r="T986" s="224"/>
      <c r="U986" s="224"/>
      <c r="V986" s="224"/>
      <c r="W986" s="224"/>
      <c r="X986" s="224"/>
      <c r="Y986" s="224"/>
      <c r="Z986" s="224"/>
    </row>
    <row r="987" spans="1:26" ht="15.75" customHeight="1" x14ac:dyDescent="0.25">
      <c r="A987" s="224"/>
      <c r="B987" s="224"/>
      <c r="C987" s="224"/>
      <c r="D987" s="224"/>
      <c r="E987" s="224"/>
      <c r="F987" s="224"/>
      <c r="G987" s="224"/>
      <c r="H987" s="224"/>
      <c r="I987" s="224"/>
      <c r="J987" s="224"/>
      <c r="K987" s="224"/>
      <c r="L987" s="224"/>
      <c r="M987" s="224"/>
      <c r="N987" s="224"/>
      <c r="O987" s="224"/>
      <c r="P987" s="224"/>
      <c r="Q987" s="224"/>
      <c r="R987" s="224"/>
      <c r="S987" s="224"/>
      <c r="T987" s="224"/>
      <c r="U987" s="224"/>
      <c r="V987" s="224"/>
      <c r="W987" s="224"/>
      <c r="X987" s="224"/>
      <c r="Y987" s="224"/>
      <c r="Z987" s="224"/>
    </row>
    <row r="988" spans="1:26" ht="15.75" customHeight="1" x14ac:dyDescent="0.25">
      <c r="A988" s="224"/>
      <c r="B988" s="224"/>
      <c r="C988" s="224"/>
      <c r="D988" s="224"/>
      <c r="E988" s="224"/>
      <c r="F988" s="224"/>
      <c r="G988" s="224"/>
      <c r="H988" s="224"/>
      <c r="I988" s="224"/>
      <c r="J988" s="224"/>
      <c r="K988" s="224"/>
      <c r="L988" s="224"/>
      <c r="M988" s="224"/>
      <c r="N988" s="224"/>
      <c r="O988" s="224"/>
      <c r="P988" s="224"/>
      <c r="Q988" s="224"/>
      <c r="R988" s="224"/>
      <c r="S988" s="224"/>
      <c r="T988" s="224"/>
      <c r="U988" s="224"/>
      <c r="V988" s="224"/>
      <c r="W988" s="224"/>
      <c r="X988" s="224"/>
      <c r="Y988" s="224"/>
      <c r="Z988" s="224"/>
    </row>
    <row r="989" spans="1:26" ht="15.75" customHeight="1" x14ac:dyDescent="0.25">
      <c r="A989" s="224"/>
      <c r="B989" s="224"/>
      <c r="C989" s="224"/>
      <c r="D989" s="224"/>
      <c r="E989" s="224"/>
      <c r="F989" s="224"/>
      <c r="G989" s="224"/>
      <c r="H989" s="224"/>
      <c r="I989" s="224"/>
      <c r="J989" s="224"/>
      <c r="K989" s="224"/>
      <c r="L989" s="224"/>
      <c r="M989" s="224"/>
      <c r="N989" s="224"/>
      <c r="O989" s="224"/>
      <c r="P989" s="224"/>
      <c r="Q989" s="224"/>
      <c r="R989" s="224"/>
      <c r="S989" s="224"/>
      <c r="T989" s="224"/>
      <c r="U989" s="224"/>
      <c r="V989" s="224"/>
      <c r="W989" s="224"/>
      <c r="X989" s="224"/>
      <c r="Y989" s="224"/>
      <c r="Z989" s="224"/>
    </row>
    <row r="990" spans="1:26" ht="15.75" customHeight="1" x14ac:dyDescent="0.25">
      <c r="A990" s="224"/>
      <c r="B990" s="224"/>
      <c r="C990" s="224"/>
      <c r="D990" s="224"/>
      <c r="E990" s="224"/>
      <c r="F990" s="224"/>
      <c r="G990" s="224"/>
      <c r="H990" s="224"/>
      <c r="I990" s="224"/>
      <c r="J990" s="224"/>
      <c r="K990" s="224"/>
      <c r="L990" s="224"/>
      <c r="M990" s="224"/>
      <c r="N990" s="224"/>
      <c r="O990" s="224"/>
      <c r="P990" s="224"/>
      <c r="Q990" s="224"/>
      <c r="R990" s="224"/>
      <c r="S990" s="224"/>
      <c r="T990" s="224"/>
      <c r="U990" s="224"/>
      <c r="V990" s="224"/>
      <c r="W990" s="224"/>
      <c r="X990" s="224"/>
      <c r="Y990" s="224"/>
      <c r="Z990" s="224"/>
    </row>
    <row r="991" spans="1:26" ht="15.75" customHeight="1" x14ac:dyDescent="0.25">
      <c r="A991" s="224"/>
      <c r="B991" s="224"/>
      <c r="C991" s="224"/>
      <c r="D991" s="224"/>
      <c r="E991" s="224"/>
      <c r="F991" s="224"/>
      <c r="G991" s="224"/>
      <c r="H991" s="224"/>
      <c r="I991" s="224"/>
      <c r="J991" s="224"/>
      <c r="K991" s="224"/>
      <c r="L991" s="224"/>
      <c r="M991" s="224"/>
      <c r="N991" s="224"/>
      <c r="O991" s="224"/>
      <c r="P991" s="224"/>
      <c r="Q991" s="224"/>
      <c r="R991" s="224"/>
      <c r="S991" s="224"/>
      <c r="T991" s="224"/>
      <c r="U991" s="224"/>
      <c r="V991" s="224"/>
      <c r="W991" s="224"/>
      <c r="X991" s="224"/>
      <c r="Y991" s="224"/>
      <c r="Z991" s="224"/>
    </row>
    <row r="992" spans="1:26" ht="15.75" customHeight="1" x14ac:dyDescent="0.25">
      <c r="A992" s="224"/>
      <c r="B992" s="224"/>
      <c r="C992" s="224"/>
      <c r="D992" s="224"/>
      <c r="E992" s="224"/>
      <c r="F992" s="224"/>
      <c r="G992" s="224"/>
      <c r="H992" s="224"/>
      <c r="I992" s="224"/>
      <c r="J992" s="224"/>
      <c r="K992" s="224"/>
      <c r="L992" s="224"/>
      <c r="M992" s="224"/>
      <c r="N992" s="224"/>
      <c r="O992" s="224"/>
      <c r="P992" s="224"/>
      <c r="Q992" s="224"/>
      <c r="R992" s="224"/>
      <c r="S992" s="224"/>
      <c r="T992" s="224"/>
      <c r="U992" s="224"/>
      <c r="V992" s="224"/>
      <c r="W992" s="224"/>
      <c r="X992" s="224"/>
      <c r="Y992" s="224"/>
      <c r="Z992" s="224"/>
    </row>
    <row r="993" spans="1:26" ht="15.75" customHeight="1" x14ac:dyDescent="0.25">
      <c r="A993" s="224"/>
      <c r="B993" s="224"/>
      <c r="C993" s="224"/>
      <c r="D993" s="224"/>
      <c r="E993" s="224"/>
      <c r="F993" s="224"/>
      <c r="G993" s="224"/>
      <c r="H993" s="224"/>
      <c r="I993" s="224"/>
      <c r="J993" s="224"/>
      <c r="K993" s="224"/>
      <c r="L993" s="224"/>
      <c r="M993" s="224"/>
      <c r="N993" s="224"/>
      <c r="O993" s="224"/>
      <c r="P993" s="224"/>
      <c r="Q993" s="224"/>
      <c r="R993" s="224"/>
      <c r="S993" s="224"/>
      <c r="T993" s="224"/>
      <c r="U993" s="224"/>
      <c r="V993" s="224"/>
      <c r="W993" s="224"/>
      <c r="X993" s="224"/>
      <c r="Y993" s="224"/>
      <c r="Z993" s="224"/>
    </row>
    <row r="994" spans="1:26" ht="15.75" customHeight="1" x14ac:dyDescent="0.25">
      <c r="A994" s="224"/>
      <c r="B994" s="224"/>
      <c r="C994" s="224"/>
      <c r="D994" s="224"/>
      <c r="E994" s="224"/>
      <c r="F994" s="224"/>
      <c r="G994" s="224"/>
      <c r="H994" s="224"/>
      <c r="I994" s="224"/>
      <c r="J994" s="224"/>
      <c r="K994" s="224"/>
      <c r="L994" s="224"/>
      <c r="M994" s="224"/>
      <c r="N994" s="224"/>
      <c r="O994" s="224"/>
      <c r="P994" s="224"/>
      <c r="Q994" s="224"/>
      <c r="R994" s="224"/>
      <c r="S994" s="224"/>
      <c r="T994" s="224"/>
      <c r="U994" s="224"/>
      <c r="V994" s="224"/>
      <c r="W994" s="224"/>
      <c r="X994" s="224"/>
      <c r="Y994" s="224"/>
      <c r="Z994" s="224"/>
    </row>
    <row r="995" spans="1:26" ht="15.75" customHeight="1" x14ac:dyDescent="0.25">
      <c r="A995" s="224"/>
      <c r="B995" s="224"/>
      <c r="C995" s="224"/>
      <c r="D995" s="224"/>
      <c r="E995" s="224"/>
      <c r="F995" s="224"/>
      <c r="G995" s="224"/>
      <c r="H995" s="224"/>
      <c r="I995" s="224"/>
      <c r="J995" s="224"/>
      <c r="K995" s="224"/>
      <c r="L995" s="224"/>
      <c r="M995" s="224"/>
      <c r="N995" s="224"/>
      <c r="O995" s="224"/>
      <c r="P995" s="224"/>
      <c r="Q995" s="224"/>
      <c r="R995" s="224"/>
      <c r="S995" s="224"/>
      <c r="T995" s="224"/>
      <c r="U995" s="224"/>
      <c r="V995" s="224"/>
      <c r="W995" s="224"/>
      <c r="X995" s="224"/>
      <c r="Y995" s="224"/>
      <c r="Z995" s="224"/>
    </row>
    <row r="996" spans="1:26" ht="15.75" customHeight="1" x14ac:dyDescent="0.25">
      <c r="A996" s="224"/>
      <c r="B996" s="224"/>
      <c r="C996" s="224"/>
      <c r="D996" s="224"/>
      <c r="E996" s="224"/>
      <c r="F996" s="224"/>
      <c r="G996" s="224"/>
      <c r="H996" s="224"/>
      <c r="I996" s="224"/>
      <c r="J996" s="224"/>
      <c r="K996" s="224"/>
      <c r="L996" s="224"/>
      <c r="M996" s="224"/>
      <c r="N996" s="224"/>
      <c r="O996" s="224"/>
      <c r="P996" s="224"/>
      <c r="Q996" s="224"/>
      <c r="R996" s="224"/>
      <c r="S996" s="224"/>
      <c r="T996" s="224"/>
      <c r="U996" s="224"/>
      <c r="V996" s="224"/>
      <c r="W996" s="224"/>
      <c r="X996" s="224"/>
      <c r="Y996" s="224"/>
      <c r="Z996" s="224"/>
    </row>
    <row r="997" spans="1:26" ht="15.75" customHeight="1" x14ac:dyDescent="0.25">
      <c r="A997" s="224"/>
      <c r="B997" s="224"/>
      <c r="C997" s="224"/>
      <c r="D997" s="224"/>
      <c r="E997" s="224"/>
      <c r="F997" s="224"/>
      <c r="G997" s="224"/>
      <c r="H997" s="224"/>
      <c r="I997" s="224"/>
      <c r="J997" s="224"/>
      <c r="K997" s="224"/>
      <c r="L997" s="224"/>
      <c r="M997" s="224"/>
      <c r="N997" s="224"/>
      <c r="O997" s="224"/>
      <c r="P997" s="224"/>
      <c r="Q997" s="224"/>
      <c r="R997" s="224"/>
      <c r="S997" s="224"/>
      <c r="T997" s="224"/>
      <c r="U997" s="224"/>
      <c r="V997" s="224"/>
      <c r="W997" s="224"/>
      <c r="X997" s="224"/>
      <c r="Y997" s="224"/>
      <c r="Z997" s="224"/>
    </row>
    <row r="998" spans="1:26" ht="15.75" customHeight="1" x14ac:dyDescent="0.25">
      <c r="A998" s="224"/>
      <c r="B998" s="224"/>
      <c r="C998" s="224"/>
      <c r="D998" s="224"/>
      <c r="E998" s="224"/>
      <c r="F998" s="224"/>
      <c r="G998" s="224"/>
      <c r="H998" s="224"/>
      <c r="I998" s="224"/>
      <c r="J998" s="224"/>
      <c r="K998" s="224"/>
      <c r="L998" s="224"/>
      <c r="M998" s="224"/>
      <c r="N998" s="224"/>
      <c r="O998" s="224"/>
      <c r="P998" s="224"/>
      <c r="Q998" s="224"/>
      <c r="R998" s="224"/>
      <c r="S998" s="224"/>
      <c r="T998" s="224"/>
      <c r="U998" s="224"/>
      <c r="V998" s="224"/>
      <c r="W998" s="224"/>
      <c r="X998" s="224"/>
      <c r="Y998" s="224"/>
      <c r="Z998" s="224"/>
    </row>
    <row r="999" spans="1:26" ht="15.75" customHeight="1" x14ac:dyDescent="0.25">
      <c r="A999" s="224"/>
      <c r="B999" s="224"/>
      <c r="C999" s="224"/>
      <c r="D999" s="224"/>
      <c r="E999" s="224"/>
      <c r="F999" s="224"/>
      <c r="G999" s="224"/>
      <c r="H999" s="224"/>
      <c r="I999" s="224"/>
      <c r="J999" s="224"/>
      <c r="K999" s="224"/>
      <c r="L999" s="224"/>
      <c r="M999" s="224"/>
      <c r="N999" s="224"/>
      <c r="O999" s="224"/>
      <c r="P999" s="224"/>
      <c r="Q999" s="224"/>
      <c r="R999" s="224"/>
      <c r="S999" s="224"/>
      <c r="T999" s="224"/>
      <c r="U999" s="224"/>
      <c r="V999" s="224"/>
      <c r="W999" s="224"/>
      <c r="X999" s="224"/>
      <c r="Y999" s="224"/>
      <c r="Z999" s="224"/>
    </row>
    <row r="1000" spans="1:26" ht="15.75" customHeight="1" x14ac:dyDescent="0.25">
      <c r="A1000" s="224"/>
      <c r="B1000" s="224"/>
      <c r="C1000" s="224"/>
      <c r="D1000" s="224"/>
      <c r="E1000" s="224"/>
      <c r="F1000" s="224"/>
      <c r="G1000" s="224"/>
      <c r="H1000" s="224"/>
      <c r="I1000" s="224"/>
      <c r="J1000" s="224"/>
      <c r="K1000" s="224"/>
      <c r="L1000" s="224"/>
      <c r="M1000" s="224"/>
      <c r="N1000" s="224"/>
      <c r="O1000" s="224"/>
      <c r="P1000" s="224"/>
      <c r="Q1000" s="224"/>
      <c r="R1000" s="224"/>
      <c r="S1000" s="224"/>
      <c r="T1000" s="224"/>
      <c r="U1000" s="224"/>
      <c r="V1000" s="224"/>
      <c r="W1000" s="224"/>
      <c r="X1000" s="224"/>
      <c r="Y1000" s="224"/>
      <c r="Z1000" s="224"/>
    </row>
    <row r="1001" spans="1:26" ht="15.75" customHeight="1" x14ac:dyDescent="0.25">
      <c r="A1001" s="224"/>
      <c r="B1001" s="224"/>
      <c r="C1001" s="224"/>
      <c r="D1001" s="224"/>
      <c r="E1001" s="224"/>
      <c r="F1001" s="224"/>
      <c r="G1001" s="224"/>
      <c r="H1001" s="224"/>
      <c r="I1001" s="224"/>
      <c r="J1001" s="224"/>
      <c r="K1001" s="224"/>
      <c r="L1001" s="224"/>
      <c r="M1001" s="224"/>
      <c r="N1001" s="224"/>
      <c r="O1001" s="224"/>
      <c r="P1001" s="224"/>
      <c r="Q1001" s="224"/>
      <c r="R1001" s="224"/>
      <c r="S1001" s="224"/>
      <c r="T1001" s="224"/>
      <c r="U1001" s="224"/>
      <c r="V1001" s="224"/>
      <c r="W1001" s="224"/>
      <c r="X1001" s="224"/>
      <c r="Y1001" s="224"/>
      <c r="Z1001" s="224"/>
    </row>
    <row r="1002" spans="1:26" ht="15.75" customHeight="1" x14ac:dyDescent="0.25">
      <c r="A1002" s="224"/>
      <c r="B1002" s="224"/>
      <c r="C1002" s="224"/>
      <c r="D1002" s="224"/>
      <c r="E1002" s="224"/>
      <c r="F1002" s="224"/>
      <c r="G1002" s="224"/>
      <c r="H1002" s="224"/>
      <c r="I1002" s="224"/>
      <c r="J1002" s="224"/>
      <c r="K1002" s="224"/>
      <c r="L1002" s="224"/>
      <c r="M1002" s="224"/>
      <c r="N1002" s="224"/>
      <c r="O1002" s="224"/>
      <c r="P1002" s="224"/>
      <c r="Q1002" s="224"/>
      <c r="R1002" s="224"/>
      <c r="S1002" s="224"/>
      <c r="T1002" s="224"/>
      <c r="U1002" s="224"/>
      <c r="V1002" s="224"/>
      <c r="W1002" s="224"/>
      <c r="X1002" s="224"/>
      <c r="Y1002" s="224"/>
      <c r="Z1002" s="224"/>
    </row>
    <row r="1003" spans="1:26" ht="15.75" customHeight="1" x14ac:dyDescent="0.25">
      <c r="A1003" s="224"/>
      <c r="B1003" s="224"/>
      <c r="C1003" s="224"/>
      <c r="D1003" s="224"/>
      <c r="E1003" s="224"/>
      <c r="F1003" s="224"/>
      <c r="G1003" s="224"/>
      <c r="H1003" s="224"/>
      <c r="I1003" s="224"/>
      <c r="J1003" s="224"/>
      <c r="K1003" s="224"/>
      <c r="L1003" s="224"/>
      <c r="M1003" s="224"/>
      <c r="N1003" s="224"/>
      <c r="O1003" s="224"/>
      <c r="P1003" s="224"/>
      <c r="Q1003" s="224"/>
      <c r="R1003" s="224"/>
      <c r="S1003" s="224"/>
      <c r="T1003" s="224"/>
      <c r="U1003" s="224"/>
      <c r="V1003" s="224"/>
      <c r="W1003" s="224"/>
      <c r="X1003" s="224"/>
      <c r="Y1003" s="224"/>
      <c r="Z1003" s="224"/>
    </row>
    <row r="1004" spans="1:26" ht="15.75" customHeight="1" x14ac:dyDescent="0.25">
      <c r="A1004" s="224"/>
      <c r="B1004" s="224"/>
      <c r="C1004" s="224"/>
      <c r="D1004" s="224"/>
      <c r="E1004" s="224"/>
      <c r="F1004" s="224"/>
      <c r="G1004" s="224"/>
      <c r="H1004" s="224"/>
      <c r="I1004" s="224"/>
      <c r="J1004" s="224"/>
      <c r="K1004" s="224"/>
      <c r="L1004" s="224"/>
      <c r="M1004" s="224"/>
      <c r="N1004" s="224"/>
      <c r="O1004" s="224"/>
      <c r="P1004" s="224"/>
      <c r="Q1004" s="224"/>
      <c r="R1004" s="224"/>
      <c r="S1004" s="224"/>
      <c r="T1004" s="224"/>
      <c r="U1004" s="224"/>
      <c r="V1004" s="224"/>
      <c r="W1004" s="224"/>
      <c r="X1004" s="224"/>
      <c r="Y1004" s="224"/>
      <c r="Z1004" s="224"/>
    </row>
    <row r="1005" spans="1:26" ht="15.75" customHeight="1" x14ac:dyDescent="0.25">
      <c r="A1005" s="224"/>
      <c r="B1005" s="224"/>
      <c r="C1005" s="224"/>
      <c r="D1005" s="224"/>
      <c r="E1005" s="224"/>
      <c r="F1005" s="224"/>
      <c r="G1005" s="224"/>
      <c r="H1005" s="224"/>
      <c r="I1005" s="224"/>
      <c r="J1005" s="224"/>
      <c r="K1005" s="224"/>
      <c r="L1005" s="224"/>
      <c r="M1005" s="224"/>
      <c r="N1005" s="224"/>
      <c r="O1005" s="224"/>
      <c r="P1005" s="224"/>
      <c r="Q1005" s="224"/>
      <c r="R1005" s="224"/>
      <c r="S1005" s="224"/>
      <c r="T1005" s="224"/>
      <c r="U1005" s="224"/>
      <c r="V1005" s="224"/>
      <c r="W1005" s="224"/>
      <c r="X1005" s="224"/>
      <c r="Y1005" s="224"/>
      <c r="Z1005" s="224"/>
    </row>
    <row r="1006" spans="1:26" ht="15.75" customHeight="1" x14ac:dyDescent="0.25">
      <c r="A1006" s="224"/>
      <c r="B1006" s="224"/>
      <c r="C1006" s="224"/>
      <c r="D1006" s="224"/>
      <c r="E1006" s="224"/>
      <c r="F1006" s="224"/>
      <c r="G1006" s="224"/>
      <c r="H1006" s="224"/>
      <c r="I1006" s="224"/>
      <c r="J1006" s="224"/>
      <c r="K1006" s="224"/>
      <c r="L1006" s="224"/>
      <c r="M1006" s="224"/>
      <c r="N1006" s="224"/>
      <c r="O1006" s="224"/>
      <c r="P1006" s="224"/>
      <c r="Q1006" s="224"/>
      <c r="R1006" s="224"/>
      <c r="S1006" s="224"/>
      <c r="T1006" s="224"/>
      <c r="U1006" s="224"/>
      <c r="V1006" s="224"/>
      <c r="W1006" s="224"/>
      <c r="X1006" s="224"/>
      <c r="Y1006" s="224"/>
      <c r="Z1006" s="224"/>
    </row>
    <row r="1007" spans="1:26" ht="15.75" customHeight="1" x14ac:dyDescent="0.25">
      <c r="A1007" s="224"/>
      <c r="B1007" s="224"/>
      <c r="C1007" s="224"/>
      <c r="D1007" s="224"/>
      <c r="E1007" s="224"/>
      <c r="F1007" s="224"/>
      <c r="G1007" s="224"/>
      <c r="H1007" s="224"/>
      <c r="I1007" s="224"/>
      <c r="J1007" s="224"/>
      <c r="K1007" s="224"/>
      <c r="L1007" s="224"/>
      <c r="M1007" s="224"/>
      <c r="N1007" s="224"/>
      <c r="O1007" s="224"/>
      <c r="P1007" s="224"/>
      <c r="Q1007" s="224"/>
      <c r="R1007" s="224"/>
      <c r="S1007" s="224"/>
      <c r="T1007" s="224"/>
      <c r="U1007" s="224"/>
      <c r="V1007" s="224"/>
      <c r="W1007" s="224"/>
      <c r="X1007" s="224"/>
      <c r="Y1007" s="224"/>
      <c r="Z1007" s="224"/>
    </row>
    <row r="1008" spans="1:26" ht="15.75" customHeight="1" x14ac:dyDescent="0.25">
      <c r="A1008" s="224"/>
      <c r="B1008" s="224"/>
      <c r="C1008" s="224"/>
      <c r="D1008" s="224"/>
      <c r="E1008" s="224"/>
      <c r="F1008" s="224"/>
      <c r="G1008" s="224"/>
      <c r="H1008" s="224"/>
      <c r="I1008" s="224"/>
      <c r="J1008" s="224"/>
      <c r="K1008" s="224"/>
      <c r="L1008" s="224"/>
      <c r="M1008" s="224"/>
      <c r="N1008" s="224"/>
      <c r="O1008" s="224"/>
      <c r="P1008" s="224"/>
      <c r="Q1008" s="224"/>
      <c r="R1008" s="224"/>
      <c r="S1008" s="224"/>
      <c r="T1008" s="224"/>
      <c r="U1008" s="224"/>
      <c r="V1008" s="224"/>
      <c r="W1008" s="224"/>
      <c r="X1008" s="224"/>
      <c r="Y1008" s="224"/>
      <c r="Z1008" s="224"/>
    </row>
    <row r="1009" spans="1:26" ht="15.75" customHeight="1" x14ac:dyDescent="0.25">
      <c r="A1009" s="224"/>
      <c r="B1009" s="224"/>
      <c r="C1009" s="224"/>
      <c r="D1009" s="224"/>
      <c r="E1009" s="224"/>
      <c r="F1009" s="224"/>
      <c r="G1009" s="224"/>
      <c r="H1009" s="224"/>
      <c r="I1009" s="224"/>
      <c r="J1009" s="224"/>
      <c r="K1009" s="224"/>
      <c r="L1009" s="224"/>
      <c r="M1009" s="224"/>
      <c r="N1009" s="224"/>
      <c r="O1009" s="224"/>
      <c r="P1009" s="224"/>
      <c r="Q1009" s="224"/>
      <c r="R1009" s="224"/>
      <c r="S1009" s="224"/>
      <c r="T1009" s="224"/>
      <c r="U1009" s="224"/>
      <c r="V1009" s="224"/>
      <c r="W1009" s="224"/>
      <c r="X1009" s="224"/>
      <c r="Y1009" s="224"/>
      <c r="Z1009" s="224"/>
    </row>
    <row r="1010" spans="1:26" ht="15.75" customHeight="1" x14ac:dyDescent="0.25">
      <c r="A1010" s="224"/>
      <c r="B1010" s="224"/>
      <c r="C1010" s="224"/>
      <c r="D1010" s="224"/>
      <c r="E1010" s="224"/>
      <c r="F1010" s="224"/>
      <c r="G1010" s="224"/>
      <c r="H1010" s="224"/>
      <c r="I1010" s="224"/>
      <c r="J1010" s="224"/>
      <c r="K1010" s="224"/>
      <c r="L1010" s="224"/>
      <c r="M1010" s="224"/>
      <c r="N1010" s="224"/>
      <c r="O1010" s="224"/>
      <c r="P1010" s="224"/>
      <c r="Q1010" s="224"/>
      <c r="R1010" s="224"/>
      <c r="S1010" s="224"/>
      <c r="T1010" s="224"/>
      <c r="U1010" s="224"/>
      <c r="V1010" s="224"/>
      <c r="W1010" s="224"/>
      <c r="X1010" s="224"/>
      <c r="Y1010" s="224"/>
      <c r="Z1010" s="224"/>
    </row>
    <row r="1011" spans="1:26" ht="15.75" customHeight="1" x14ac:dyDescent="0.25">
      <c r="A1011" s="224"/>
      <c r="B1011" s="224"/>
      <c r="C1011" s="224"/>
      <c r="D1011" s="224"/>
      <c r="E1011" s="224"/>
      <c r="F1011" s="224"/>
      <c r="G1011" s="224"/>
      <c r="H1011" s="224"/>
      <c r="I1011" s="224"/>
      <c r="J1011" s="224"/>
      <c r="K1011" s="224"/>
      <c r="L1011" s="224"/>
      <c r="M1011" s="224"/>
      <c r="N1011" s="224"/>
      <c r="O1011" s="224"/>
      <c r="P1011" s="224"/>
      <c r="Q1011" s="224"/>
      <c r="R1011" s="224"/>
      <c r="S1011" s="224"/>
      <c r="T1011" s="224"/>
      <c r="U1011" s="224"/>
      <c r="V1011" s="224"/>
      <c r="W1011" s="224"/>
      <c r="X1011" s="224"/>
      <c r="Y1011" s="224"/>
      <c r="Z1011" s="224"/>
    </row>
  </sheetData>
  <mergeCells count="51">
    <mergeCell ref="B65:B69"/>
    <mergeCell ref="C66:C67"/>
    <mergeCell ref="C68:C69"/>
    <mergeCell ref="D68:D69"/>
    <mergeCell ref="E68:E69"/>
    <mergeCell ref="E64:E65"/>
    <mergeCell ref="F68:F69"/>
    <mergeCell ref="C57:C58"/>
    <mergeCell ref="C62:C63"/>
    <mergeCell ref="C64:C65"/>
    <mergeCell ref="F57:F58"/>
    <mergeCell ref="D59:D60"/>
    <mergeCell ref="E59:E60"/>
    <mergeCell ref="F59:F60"/>
    <mergeCell ref="E61:F61"/>
    <mergeCell ref="C59:C60"/>
    <mergeCell ref="E66:E67"/>
    <mergeCell ref="F66:F67"/>
    <mergeCell ref="D62:D63"/>
    <mergeCell ref="E62:E63"/>
    <mergeCell ref="F62:F63"/>
    <mergeCell ref="D64:D65"/>
    <mergeCell ref="A61:B61"/>
    <mergeCell ref="C61:D61"/>
    <mergeCell ref="D57:D58"/>
    <mergeCell ref="E57:E58"/>
    <mergeCell ref="E55:E56"/>
    <mergeCell ref="F55:F56"/>
    <mergeCell ref="C51:C52"/>
    <mergeCell ref="C53:C54"/>
    <mergeCell ref="D53:D54"/>
    <mergeCell ref="E53:E54"/>
    <mergeCell ref="F53:F54"/>
    <mergeCell ref="C55:C56"/>
    <mergeCell ref="D55:D56"/>
    <mergeCell ref="F64:F65"/>
    <mergeCell ref="D66:D67"/>
    <mergeCell ref="A1:F1"/>
    <mergeCell ref="A3:F3"/>
    <mergeCell ref="B5:F5"/>
    <mergeCell ref="B27:F27"/>
    <mergeCell ref="A28:B38"/>
    <mergeCell ref="C28:D28"/>
    <mergeCell ref="E28:F28"/>
    <mergeCell ref="A39:B49"/>
    <mergeCell ref="A50:B50"/>
    <mergeCell ref="C50:D50"/>
    <mergeCell ref="E50:F50"/>
    <mergeCell ref="D51:D52"/>
    <mergeCell ref="E51:E52"/>
    <mergeCell ref="F51:F52"/>
  </mergeCells>
  <printOptions horizontalCentered="1"/>
  <pageMargins left="0.51181102362204722" right="0.51181102362204722" top="0.47244094488188981" bottom="0.51181102362204722" header="0" footer="0"/>
  <pageSetup scale="64" orientation="landscape" r:id="rId1"/>
  <headerFooter>
    <oddFooter>&amp;R&amp;P</oddFooter>
  </headerFooter>
  <rowBreaks count="1" manualBreakCount="1">
    <brk id="25" max="9" man="1"/>
  </rowBreaks>
  <colBreaks count="1" manualBreakCount="1">
    <brk id="10"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828"/>
  <sheetViews>
    <sheetView view="pageBreakPreview" topLeftCell="A7" zoomScale="60" zoomScaleNormal="100" workbookViewId="0">
      <selection activeCell="B1" sqref="B1"/>
    </sheetView>
  </sheetViews>
  <sheetFormatPr baseColWidth="10" defaultColWidth="12.5703125" defaultRowHeight="15" customHeight="1" x14ac:dyDescent="0.2"/>
  <cols>
    <col min="1" max="1" width="7.28515625" customWidth="1"/>
    <col min="2" max="2" width="144.28515625" customWidth="1"/>
  </cols>
  <sheetData>
    <row r="1" spans="1:2" ht="46.5" customHeight="1" x14ac:dyDescent="0.2">
      <c r="A1" s="13"/>
      <c r="B1" s="14" t="s">
        <v>11</v>
      </c>
    </row>
    <row r="2" spans="1:2" ht="18" customHeight="1" x14ac:dyDescent="0.2">
      <c r="A2" s="13"/>
      <c r="B2" s="15"/>
    </row>
    <row r="3" spans="1:2" ht="24" customHeight="1" x14ac:dyDescent="0.2">
      <c r="A3" s="13"/>
      <c r="B3" s="16" t="s">
        <v>12</v>
      </c>
    </row>
    <row r="4" spans="1:2" ht="12.75" customHeight="1" x14ac:dyDescent="0.2">
      <c r="A4" s="13"/>
      <c r="B4" s="13"/>
    </row>
    <row r="5" spans="1:2" ht="12.75" customHeight="1" x14ac:dyDescent="0.2">
      <c r="A5" s="13"/>
      <c r="B5" s="18" t="s">
        <v>13</v>
      </c>
    </row>
    <row r="6" spans="1:2" ht="12.75" customHeight="1" x14ac:dyDescent="0.2">
      <c r="A6" s="13"/>
      <c r="B6" s="19"/>
    </row>
    <row r="7" spans="1:2" ht="186" customHeight="1" x14ac:dyDescent="0.2">
      <c r="A7" s="13"/>
      <c r="B7" s="20" t="s">
        <v>14</v>
      </c>
    </row>
    <row r="8" spans="1:2" ht="40.5" customHeight="1" x14ac:dyDescent="0.2">
      <c r="A8" s="13"/>
      <c r="B8" s="21"/>
    </row>
    <row r="9" spans="1:2" ht="137.25" customHeight="1" x14ac:dyDescent="0.2">
      <c r="A9" s="13"/>
      <c r="B9" s="20" t="s">
        <v>15</v>
      </c>
    </row>
    <row r="10" spans="1:2" ht="51.75" customHeight="1" x14ac:dyDescent="0.2">
      <c r="A10" s="13"/>
      <c r="B10" s="22" t="s">
        <v>16</v>
      </c>
    </row>
    <row r="11" spans="1:2" ht="128.25" customHeight="1" x14ac:dyDescent="0.2">
      <c r="A11" s="13"/>
      <c r="B11" s="20" t="s">
        <v>17</v>
      </c>
    </row>
    <row r="12" spans="1:2" ht="12.75" customHeight="1" x14ac:dyDescent="0.2">
      <c r="A12" s="13"/>
      <c r="B12" s="13"/>
    </row>
    <row r="13" spans="1:2" ht="12.75" customHeight="1" x14ac:dyDescent="0.35">
      <c r="A13" s="13"/>
      <c r="B13" s="23" t="s">
        <v>18</v>
      </c>
    </row>
    <row r="14" spans="1:2" ht="12.75" customHeight="1" x14ac:dyDescent="0.2">
      <c r="A14" s="13"/>
      <c r="B14" s="13"/>
    </row>
    <row r="15" spans="1:2" ht="40.5" customHeight="1" x14ac:dyDescent="0.2">
      <c r="A15" s="24" t="s">
        <v>19</v>
      </c>
      <c r="B15" s="25" t="s">
        <v>20</v>
      </c>
    </row>
    <row r="16" spans="1:2" ht="44.25" customHeight="1" x14ac:dyDescent="0.2">
      <c r="A16" s="24" t="s">
        <v>21</v>
      </c>
      <c r="B16" s="25" t="s">
        <v>22</v>
      </c>
    </row>
    <row r="17" spans="1:2" ht="41.25" customHeight="1" x14ac:dyDescent="0.2">
      <c r="A17" s="24" t="s">
        <v>23</v>
      </c>
      <c r="B17" s="25" t="s">
        <v>24</v>
      </c>
    </row>
    <row r="18" spans="1:2" ht="43.5" customHeight="1" x14ac:dyDescent="0.2">
      <c r="A18" s="24" t="s">
        <v>25</v>
      </c>
      <c r="B18" s="25" t="s">
        <v>26</v>
      </c>
    </row>
    <row r="19" spans="1:2" ht="39" customHeight="1" x14ac:dyDescent="0.2">
      <c r="A19" s="24" t="s">
        <v>27</v>
      </c>
      <c r="B19" s="25" t="s">
        <v>28</v>
      </c>
    </row>
    <row r="20" spans="1:2" ht="13.5" customHeight="1" x14ac:dyDescent="0.2">
      <c r="A20" s="13"/>
      <c r="B20" s="13"/>
    </row>
    <row r="21" spans="1:2" ht="12.75" customHeight="1" x14ac:dyDescent="0.3">
      <c r="A21" s="13"/>
      <c r="B21" s="26" t="s">
        <v>29</v>
      </c>
    </row>
    <row r="22" spans="1:2" ht="12.75" customHeight="1" x14ac:dyDescent="0.3">
      <c r="A22" s="13"/>
      <c r="B22" s="27" t="s">
        <v>30</v>
      </c>
    </row>
    <row r="23" spans="1:2" ht="18.75" x14ac:dyDescent="0.2">
      <c r="A23" s="13"/>
      <c r="B23" s="25" t="s">
        <v>31</v>
      </c>
    </row>
    <row r="24" spans="1:2" ht="12.75" customHeight="1" x14ac:dyDescent="0.2">
      <c r="A24" s="12"/>
      <c r="B24" s="12"/>
    </row>
    <row r="25" spans="1:2" ht="12.75" customHeight="1" x14ac:dyDescent="0.2">
      <c r="A25" s="12"/>
      <c r="B25" s="12"/>
    </row>
    <row r="26" spans="1:2" ht="12.75" customHeight="1" x14ac:dyDescent="0.2">
      <c r="A26" s="12"/>
      <c r="B26" s="12"/>
    </row>
    <row r="27" spans="1:2" ht="12.75" customHeight="1" x14ac:dyDescent="0.2">
      <c r="A27" s="12"/>
      <c r="B27" s="12"/>
    </row>
    <row r="28" spans="1:2" ht="12.75" customHeight="1" x14ac:dyDescent="0.2">
      <c r="A28" s="12"/>
      <c r="B28" s="12"/>
    </row>
    <row r="29" spans="1:2" ht="12.75" customHeight="1" x14ac:dyDescent="0.2">
      <c r="A29" s="12"/>
      <c r="B29" s="12"/>
    </row>
    <row r="30" spans="1:2" ht="12.75" customHeight="1" x14ac:dyDescent="0.2">
      <c r="A30" s="12"/>
      <c r="B30" s="12"/>
    </row>
    <row r="31" spans="1:2" ht="12.75" customHeight="1" x14ac:dyDescent="0.2">
      <c r="A31" s="12"/>
      <c r="B31" s="12"/>
    </row>
    <row r="32" spans="1:2" ht="12.75" customHeight="1" x14ac:dyDescent="0.2">
      <c r="A32" s="12"/>
      <c r="B32" s="12"/>
    </row>
    <row r="33" spans="1:2" ht="12.75" customHeight="1" x14ac:dyDescent="0.2">
      <c r="A33" s="12"/>
      <c r="B33" s="12"/>
    </row>
    <row r="34" spans="1:2" ht="12.75" customHeight="1" x14ac:dyDescent="0.2">
      <c r="A34" s="12"/>
      <c r="B34" s="12"/>
    </row>
    <row r="35" spans="1:2" ht="12.75" customHeight="1" x14ac:dyDescent="0.2">
      <c r="A35" s="12"/>
      <c r="B35" s="12"/>
    </row>
    <row r="36" spans="1:2" ht="12.75" customHeight="1" x14ac:dyDescent="0.2">
      <c r="A36" s="12"/>
      <c r="B36" s="12"/>
    </row>
    <row r="37" spans="1:2" ht="12.75" customHeight="1" x14ac:dyDescent="0.2">
      <c r="A37" s="12"/>
      <c r="B37" s="12"/>
    </row>
    <row r="38" spans="1:2" ht="12.75" customHeight="1" x14ac:dyDescent="0.2">
      <c r="A38" s="12"/>
      <c r="B38" s="12"/>
    </row>
    <row r="39" spans="1:2" ht="12.75" customHeight="1" x14ac:dyDescent="0.2">
      <c r="A39" s="12"/>
      <c r="B39" s="12"/>
    </row>
    <row r="40" spans="1:2" ht="12.75" customHeight="1" x14ac:dyDescent="0.2">
      <c r="A40" s="12"/>
      <c r="B40" s="12"/>
    </row>
    <row r="41" spans="1:2" ht="12.75" customHeight="1" x14ac:dyDescent="0.2">
      <c r="A41" s="12"/>
      <c r="B41" s="12"/>
    </row>
    <row r="42" spans="1:2" ht="12.75" customHeight="1" x14ac:dyDescent="0.2">
      <c r="A42" s="12"/>
      <c r="B42" s="12"/>
    </row>
    <row r="43" spans="1:2" ht="12.75" customHeight="1" x14ac:dyDescent="0.2">
      <c r="A43" s="12"/>
      <c r="B43" s="12"/>
    </row>
    <row r="44" spans="1:2" ht="12.75" customHeight="1" x14ac:dyDescent="0.2">
      <c r="A44" s="12"/>
      <c r="B44" s="12"/>
    </row>
    <row r="45" spans="1:2" ht="12.75" customHeight="1" x14ac:dyDescent="0.2">
      <c r="A45" s="12"/>
      <c r="B45" s="12"/>
    </row>
    <row r="46" spans="1:2" ht="12.75" customHeight="1" x14ac:dyDescent="0.2">
      <c r="A46" s="12"/>
      <c r="B46" s="12"/>
    </row>
    <row r="47" spans="1:2" ht="12.75" customHeight="1" x14ac:dyDescent="0.2">
      <c r="A47" s="12"/>
      <c r="B47" s="12"/>
    </row>
    <row r="48" spans="1:2" ht="12.75" customHeight="1" x14ac:dyDescent="0.2">
      <c r="A48" s="12"/>
      <c r="B48" s="12"/>
    </row>
    <row r="49" spans="1:2" ht="12.75" customHeight="1" x14ac:dyDescent="0.2">
      <c r="A49" s="12"/>
      <c r="B49" s="12"/>
    </row>
    <row r="50" spans="1:2" ht="12.75" customHeight="1" x14ac:dyDescent="0.2">
      <c r="A50" s="12"/>
      <c r="B50" s="12"/>
    </row>
    <row r="51" spans="1:2" ht="12.75" customHeight="1" x14ac:dyDescent="0.2">
      <c r="A51" s="12"/>
      <c r="B51" s="12"/>
    </row>
    <row r="52" spans="1:2" ht="12.75" customHeight="1" x14ac:dyDescent="0.2">
      <c r="A52" s="12"/>
      <c r="B52" s="12"/>
    </row>
    <row r="53" spans="1:2" ht="12.75" customHeight="1" x14ac:dyDescent="0.2">
      <c r="A53" s="12"/>
      <c r="B53" s="12"/>
    </row>
    <row r="54" spans="1:2" ht="12.75" customHeight="1" x14ac:dyDescent="0.2">
      <c r="A54" s="12"/>
      <c r="B54" s="12"/>
    </row>
    <row r="55" spans="1:2" ht="12.75" customHeight="1" x14ac:dyDescent="0.2">
      <c r="A55" s="12"/>
      <c r="B55" s="12"/>
    </row>
    <row r="56" spans="1:2" ht="12.75" customHeight="1" x14ac:dyDescent="0.2">
      <c r="A56" s="12"/>
      <c r="B56" s="12"/>
    </row>
    <row r="57" spans="1:2" ht="12.75" customHeight="1" x14ac:dyDescent="0.2">
      <c r="A57" s="12"/>
      <c r="B57" s="12"/>
    </row>
    <row r="58" spans="1:2" ht="12.75" customHeight="1" x14ac:dyDescent="0.2">
      <c r="A58" s="12"/>
      <c r="B58" s="12"/>
    </row>
    <row r="59" spans="1:2" ht="12.75" customHeight="1" x14ac:dyDescent="0.2">
      <c r="A59" s="12"/>
      <c r="B59" s="12"/>
    </row>
    <row r="60" spans="1:2" ht="12.75" customHeight="1" x14ac:dyDescent="0.2">
      <c r="A60" s="12"/>
      <c r="B60" s="12"/>
    </row>
    <row r="61" spans="1:2" ht="12.75" customHeight="1" x14ac:dyDescent="0.2">
      <c r="A61" s="12"/>
      <c r="B61" s="12"/>
    </row>
    <row r="62" spans="1:2" ht="12.75" customHeight="1" x14ac:dyDescent="0.2">
      <c r="A62" s="12"/>
      <c r="B62" s="12"/>
    </row>
    <row r="63" spans="1:2" ht="12.75" customHeight="1" x14ac:dyDescent="0.2">
      <c r="A63" s="12"/>
      <c r="B63" s="12"/>
    </row>
    <row r="64" spans="1:2" ht="12.75" customHeight="1" x14ac:dyDescent="0.2">
      <c r="A64" s="12"/>
      <c r="B64" s="12"/>
    </row>
    <row r="65" spans="1:2" ht="12.75" customHeight="1" x14ac:dyDescent="0.2">
      <c r="A65" s="12"/>
      <c r="B65" s="12"/>
    </row>
    <row r="66" spans="1:2" ht="12.75" customHeight="1" x14ac:dyDescent="0.2">
      <c r="A66" s="12"/>
      <c r="B66" s="12"/>
    </row>
    <row r="67" spans="1:2" ht="12.75" customHeight="1" x14ac:dyDescent="0.2">
      <c r="A67" s="12"/>
      <c r="B67" s="12"/>
    </row>
    <row r="68" spans="1:2" ht="12.75" customHeight="1" x14ac:dyDescent="0.2">
      <c r="A68" s="12"/>
      <c r="B68" s="12"/>
    </row>
    <row r="69" spans="1:2" ht="12.75" customHeight="1" x14ac:dyDescent="0.2">
      <c r="A69" s="12"/>
      <c r="B69" s="12"/>
    </row>
    <row r="70" spans="1:2" ht="12.75" customHeight="1" x14ac:dyDescent="0.2">
      <c r="A70" s="12"/>
      <c r="B70" s="12"/>
    </row>
    <row r="71" spans="1:2" ht="12.75" customHeight="1" x14ac:dyDescent="0.2">
      <c r="A71" s="12"/>
      <c r="B71" s="12"/>
    </row>
    <row r="72" spans="1:2" ht="12.75" customHeight="1" x14ac:dyDescent="0.2">
      <c r="A72" s="12"/>
      <c r="B72" s="12"/>
    </row>
    <row r="73" spans="1:2" ht="12.75" customHeight="1" x14ac:dyDescent="0.2">
      <c r="A73" s="12"/>
      <c r="B73" s="12"/>
    </row>
    <row r="74" spans="1:2" ht="12.75" customHeight="1" x14ac:dyDescent="0.2">
      <c r="A74" s="12"/>
      <c r="B74" s="12"/>
    </row>
    <row r="75" spans="1:2" ht="12.75" customHeight="1" x14ac:dyDescent="0.2">
      <c r="A75" s="12"/>
      <c r="B75" s="12"/>
    </row>
    <row r="76" spans="1:2" ht="12.75" customHeight="1" x14ac:dyDescent="0.2">
      <c r="A76" s="12"/>
      <c r="B76" s="12"/>
    </row>
    <row r="77" spans="1:2" ht="12.75" customHeight="1" x14ac:dyDescent="0.2">
      <c r="A77" s="12"/>
      <c r="B77" s="12"/>
    </row>
    <row r="78" spans="1:2" ht="12.75" customHeight="1" x14ac:dyDescent="0.2">
      <c r="A78" s="12"/>
      <c r="B78" s="12"/>
    </row>
    <row r="79" spans="1:2" ht="12.75" customHeight="1" x14ac:dyDescent="0.2">
      <c r="A79" s="12"/>
      <c r="B79" s="12"/>
    </row>
    <row r="80" spans="1:2" ht="12.75" customHeight="1" x14ac:dyDescent="0.2">
      <c r="A80" s="12"/>
      <c r="B80" s="12"/>
    </row>
    <row r="81" spans="1:2" ht="12.75" customHeight="1" x14ac:dyDescent="0.2">
      <c r="A81" s="12"/>
      <c r="B81" s="12"/>
    </row>
    <row r="82" spans="1:2" ht="12.75" customHeight="1" x14ac:dyDescent="0.2">
      <c r="A82" s="12"/>
      <c r="B82" s="12"/>
    </row>
    <row r="83" spans="1:2" ht="12.75" customHeight="1" x14ac:dyDescent="0.2">
      <c r="A83" s="12"/>
      <c r="B83" s="12"/>
    </row>
    <row r="84" spans="1:2" ht="12.75" customHeight="1" x14ac:dyDescent="0.2">
      <c r="A84" s="12"/>
      <c r="B84" s="12"/>
    </row>
    <row r="85" spans="1:2" ht="12.75" customHeight="1" x14ac:dyDescent="0.2">
      <c r="A85" s="12"/>
      <c r="B85" s="12"/>
    </row>
    <row r="86" spans="1:2" ht="12.75" customHeight="1" x14ac:dyDescent="0.2">
      <c r="A86" s="12"/>
      <c r="B86" s="12"/>
    </row>
    <row r="87" spans="1:2" ht="12.75" customHeight="1" x14ac:dyDescent="0.2">
      <c r="A87" s="12"/>
      <c r="B87" s="12"/>
    </row>
    <row r="88" spans="1:2" ht="12.75" customHeight="1" x14ac:dyDescent="0.2">
      <c r="A88" s="12"/>
      <c r="B88" s="12"/>
    </row>
    <row r="89" spans="1:2" ht="12.75" customHeight="1" x14ac:dyDescent="0.2">
      <c r="A89" s="12"/>
      <c r="B89" s="12"/>
    </row>
    <row r="90" spans="1:2" ht="12.75" customHeight="1" x14ac:dyDescent="0.2">
      <c r="A90" s="12"/>
      <c r="B90" s="12"/>
    </row>
    <row r="91" spans="1:2" ht="12.75" customHeight="1" x14ac:dyDescent="0.2">
      <c r="A91" s="12"/>
      <c r="B91" s="12"/>
    </row>
    <row r="92" spans="1:2" ht="12.75" customHeight="1" x14ac:dyDescent="0.2">
      <c r="A92" s="12"/>
      <c r="B92" s="12"/>
    </row>
    <row r="93" spans="1:2" ht="12.75" customHeight="1" x14ac:dyDescent="0.2">
      <c r="A93" s="12"/>
      <c r="B93" s="12"/>
    </row>
    <row r="94" spans="1:2" ht="12.75" customHeight="1" x14ac:dyDescent="0.2">
      <c r="A94" s="12"/>
      <c r="B94" s="12"/>
    </row>
    <row r="95" spans="1:2" ht="12.75" customHeight="1" x14ac:dyDescent="0.2">
      <c r="A95" s="12"/>
      <c r="B95" s="12"/>
    </row>
    <row r="96" spans="1:2" ht="12.75" customHeight="1" x14ac:dyDescent="0.2">
      <c r="A96" s="12"/>
      <c r="B96" s="12"/>
    </row>
    <row r="97" spans="1:2" ht="12.75" customHeight="1" x14ac:dyDescent="0.2">
      <c r="A97" s="12"/>
      <c r="B97" s="12"/>
    </row>
    <row r="98" spans="1:2" ht="12.75" customHeight="1" x14ac:dyDescent="0.2">
      <c r="A98" s="12"/>
      <c r="B98" s="12"/>
    </row>
    <row r="99" spans="1:2" ht="12.75" customHeight="1" x14ac:dyDescent="0.2">
      <c r="A99" s="12"/>
      <c r="B99" s="12"/>
    </row>
    <row r="100" spans="1:2" ht="12.75" customHeight="1" x14ac:dyDescent="0.2">
      <c r="A100" s="12"/>
      <c r="B100" s="12"/>
    </row>
    <row r="101" spans="1:2" ht="12.75" customHeight="1" x14ac:dyDescent="0.2">
      <c r="A101" s="12"/>
      <c r="B101" s="12"/>
    </row>
    <row r="102" spans="1:2" ht="12.75" customHeight="1" x14ac:dyDescent="0.2">
      <c r="A102" s="12"/>
      <c r="B102" s="12"/>
    </row>
    <row r="103" spans="1:2" ht="12.75" customHeight="1" x14ac:dyDescent="0.2">
      <c r="A103" s="12"/>
      <c r="B103" s="12"/>
    </row>
    <row r="104" spans="1:2" ht="12.75" customHeight="1" x14ac:dyDescent="0.2">
      <c r="A104" s="12"/>
      <c r="B104" s="12"/>
    </row>
    <row r="105" spans="1:2" ht="12.75" customHeight="1" x14ac:dyDescent="0.2">
      <c r="A105" s="12"/>
      <c r="B105" s="12"/>
    </row>
    <row r="106" spans="1:2" ht="12.75" customHeight="1" x14ac:dyDescent="0.2">
      <c r="A106" s="12"/>
      <c r="B106" s="12"/>
    </row>
    <row r="107" spans="1:2" ht="12.75" customHeight="1" x14ac:dyDescent="0.2">
      <c r="A107" s="12"/>
      <c r="B107" s="12"/>
    </row>
    <row r="108" spans="1:2" ht="12.75" customHeight="1" x14ac:dyDescent="0.2">
      <c r="A108" s="12"/>
      <c r="B108" s="12"/>
    </row>
    <row r="109" spans="1:2" ht="12.75" customHeight="1" x14ac:dyDescent="0.2">
      <c r="A109" s="12"/>
      <c r="B109" s="12"/>
    </row>
    <row r="110" spans="1:2" ht="12.75" customHeight="1" x14ac:dyDescent="0.2">
      <c r="A110" s="12"/>
      <c r="B110" s="12"/>
    </row>
    <row r="111" spans="1:2" ht="12.75" customHeight="1" x14ac:dyDescent="0.2">
      <c r="A111" s="12"/>
      <c r="B111" s="12"/>
    </row>
    <row r="112" spans="1:2" ht="12.75" customHeight="1" x14ac:dyDescent="0.2">
      <c r="A112" s="12"/>
      <c r="B112" s="12"/>
    </row>
    <row r="113" spans="1:2" ht="12.75" customHeight="1" x14ac:dyDescent="0.2">
      <c r="A113" s="12"/>
      <c r="B113" s="12"/>
    </row>
    <row r="114" spans="1:2" ht="12.75" customHeight="1" x14ac:dyDescent="0.2">
      <c r="A114" s="12"/>
      <c r="B114" s="12"/>
    </row>
    <row r="115" spans="1:2" ht="12.75" customHeight="1" x14ac:dyDescent="0.2">
      <c r="A115" s="12"/>
      <c r="B115" s="12"/>
    </row>
    <row r="116" spans="1:2" ht="12.75" customHeight="1" x14ac:dyDescent="0.2">
      <c r="A116" s="12"/>
      <c r="B116" s="12"/>
    </row>
    <row r="117" spans="1:2" ht="12.75" customHeight="1" x14ac:dyDescent="0.2">
      <c r="A117" s="12"/>
      <c r="B117" s="12"/>
    </row>
    <row r="118" spans="1:2" ht="12.75" customHeight="1" x14ac:dyDescent="0.2">
      <c r="A118" s="12"/>
      <c r="B118" s="12"/>
    </row>
    <row r="119" spans="1:2" ht="12.75" customHeight="1" x14ac:dyDescent="0.2">
      <c r="A119" s="12"/>
      <c r="B119" s="12"/>
    </row>
    <row r="120" spans="1:2" ht="12.75" customHeight="1" x14ac:dyDescent="0.2">
      <c r="A120" s="12"/>
      <c r="B120" s="12"/>
    </row>
    <row r="121" spans="1:2" ht="12.75" customHeight="1" x14ac:dyDescent="0.2">
      <c r="A121" s="12"/>
      <c r="B121" s="12"/>
    </row>
    <row r="122" spans="1:2" ht="12.75" customHeight="1" x14ac:dyDescent="0.2">
      <c r="A122" s="12"/>
      <c r="B122" s="12"/>
    </row>
    <row r="123" spans="1:2" ht="12.75" customHeight="1" x14ac:dyDescent="0.2">
      <c r="A123" s="12"/>
      <c r="B123" s="12"/>
    </row>
    <row r="124" spans="1:2" ht="12.75" customHeight="1" x14ac:dyDescent="0.2">
      <c r="A124" s="12"/>
      <c r="B124" s="12"/>
    </row>
    <row r="125" spans="1:2" ht="12.75" customHeight="1" x14ac:dyDescent="0.2">
      <c r="A125" s="12"/>
      <c r="B125" s="12"/>
    </row>
    <row r="126" spans="1:2" ht="12.75" customHeight="1" x14ac:dyDescent="0.2">
      <c r="A126" s="12"/>
      <c r="B126" s="12"/>
    </row>
    <row r="127" spans="1:2" ht="12.75" customHeight="1" x14ac:dyDescent="0.2">
      <c r="A127" s="12"/>
      <c r="B127" s="12"/>
    </row>
    <row r="128" spans="1:2" ht="12.75" customHeight="1" x14ac:dyDescent="0.2">
      <c r="A128" s="12"/>
      <c r="B128" s="12"/>
    </row>
    <row r="129" spans="1:2" ht="12.75" customHeight="1" x14ac:dyDescent="0.2">
      <c r="A129" s="12"/>
      <c r="B129" s="12"/>
    </row>
    <row r="130" spans="1:2" ht="12.75" customHeight="1" x14ac:dyDescent="0.2">
      <c r="A130" s="12"/>
      <c r="B130" s="12"/>
    </row>
    <row r="131" spans="1:2" ht="12.75" customHeight="1" x14ac:dyDescent="0.2">
      <c r="A131" s="12"/>
      <c r="B131" s="12"/>
    </row>
    <row r="132" spans="1:2" ht="12.75" customHeight="1" x14ac:dyDescent="0.2">
      <c r="A132" s="12"/>
      <c r="B132" s="12"/>
    </row>
    <row r="133" spans="1:2" ht="12.75" customHeight="1" x14ac:dyDescent="0.2">
      <c r="A133" s="12"/>
      <c r="B133" s="12"/>
    </row>
    <row r="134" spans="1:2" ht="12.75" customHeight="1" x14ac:dyDescent="0.2">
      <c r="A134" s="12"/>
      <c r="B134" s="12"/>
    </row>
    <row r="135" spans="1:2" ht="12.75" customHeight="1" x14ac:dyDescent="0.2">
      <c r="A135" s="12"/>
      <c r="B135" s="12"/>
    </row>
    <row r="136" spans="1:2" ht="12.75" customHeight="1" x14ac:dyDescent="0.2">
      <c r="A136" s="12"/>
      <c r="B136" s="12"/>
    </row>
    <row r="137" spans="1:2" ht="12.75" customHeight="1" x14ac:dyDescent="0.2">
      <c r="A137" s="12"/>
      <c r="B137" s="12"/>
    </row>
    <row r="138" spans="1:2" ht="12.75" customHeight="1" x14ac:dyDescent="0.2">
      <c r="A138" s="12"/>
      <c r="B138" s="12"/>
    </row>
    <row r="139" spans="1:2" ht="12.75" customHeight="1" x14ac:dyDescent="0.2">
      <c r="A139" s="12"/>
      <c r="B139" s="12"/>
    </row>
    <row r="140" spans="1:2" ht="12.75" customHeight="1" x14ac:dyDescent="0.2">
      <c r="A140" s="12"/>
      <c r="B140" s="12"/>
    </row>
    <row r="141" spans="1:2" ht="12.75" customHeight="1" x14ac:dyDescent="0.2">
      <c r="A141" s="12"/>
      <c r="B141" s="12"/>
    </row>
    <row r="142" spans="1:2" ht="12.75" customHeight="1" x14ac:dyDescent="0.2">
      <c r="A142" s="12"/>
      <c r="B142" s="12"/>
    </row>
    <row r="143" spans="1:2" ht="12.75" customHeight="1" x14ac:dyDescent="0.2">
      <c r="A143" s="12"/>
      <c r="B143" s="12"/>
    </row>
    <row r="144" spans="1:2" ht="12.75" customHeight="1" x14ac:dyDescent="0.2">
      <c r="A144" s="12"/>
      <c r="B144" s="12"/>
    </row>
    <row r="145" spans="1:2" ht="12.75" customHeight="1" x14ac:dyDescent="0.2">
      <c r="A145" s="12"/>
      <c r="B145" s="12"/>
    </row>
    <row r="146" spans="1:2" ht="12.75" customHeight="1" x14ac:dyDescent="0.2">
      <c r="A146" s="12"/>
      <c r="B146" s="12"/>
    </row>
    <row r="147" spans="1:2" ht="12.75" customHeight="1" x14ac:dyDescent="0.2">
      <c r="A147" s="12"/>
      <c r="B147" s="12"/>
    </row>
    <row r="148" spans="1:2" ht="12.75" customHeight="1" x14ac:dyDescent="0.2">
      <c r="A148" s="12"/>
      <c r="B148" s="12"/>
    </row>
    <row r="149" spans="1:2" ht="12.75" customHeight="1" x14ac:dyDescent="0.2">
      <c r="A149" s="12"/>
      <c r="B149" s="12"/>
    </row>
    <row r="150" spans="1:2" ht="12.75" customHeight="1" x14ac:dyDescent="0.2">
      <c r="A150" s="12"/>
      <c r="B150" s="12"/>
    </row>
    <row r="151" spans="1:2" ht="12.75" customHeight="1" x14ac:dyDescent="0.2">
      <c r="A151" s="12"/>
      <c r="B151" s="12"/>
    </row>
    <row r="152" spans="1:2" ht="12.75" customHeight="1" x14ac:dyDescent="0.2">
      <c r="A152" s="12"/>
      <c r="B152" s="12"/>
    </row>
    <row r="153" spans="1:2" ht="12.75" customHeight="1" x14ac:dyDescent="0.2">
      <c r="A153" s="12"/>
      <c r="B153" s="12"/>
    </row>
    <row r="154" spans="1:2" ht="12.75" customHeight="1" x14ac:dyDescent="0.2">
      <c r="A154" s="12"/>
      <c r="B154" s="12"/>
    </row>
    <row r="155" spans="1:2" ht="12.75" customHeight="1" x14ac:dyDescent="0.2">
      <c r="A155" s="12"/>
      <c r="B155" s="12"/>
    </row>
    <row r="156" spans="1:2" ht="12.75" customHeight="1" x14ac:dyDescent="0.2">
      <c r="A156" s="12"/>
      <c r="B156" s="12"/>
    </row>
    <row r="157" spans="1:2" ht="12.75" customHeight="1" x14ac:dyDescent="0.2">
      <c r="A157" s="12"/>
      <c r="B157" s="12"/>
    </row>
    <row r="158" spans="1:2" ht="12.75" customHeight="1" x14ac:dyDescent="0.2">
      <c r="A158" s="12"/>
      <c r="B158" s="12"/>
    </row>
    <row r="159" spans="1:2" ht="12.75" customHeight="1" x14ac:dyDescent="0.2">
      <c r="A159" s="12"/>
      <c r="B159" s="12"/>
    </row>
    <row r="160" spans="1:2" ht="12.75" customHeight="1" x14ac:dyDescent="0.2">
      <c r="A160" s="12"/>
      <c r="B160" s="12"/>
    </row>
    <row r="161" spans="1:2" ht="12.75" customHeight="1" x14ac:dyDescent="0.2">
      <c r="A161" s="12"/>
      <c r="B161" s="12"/>
    </row>
    <row r="162" spans="1:2" ht="12.75" customHeight="1" x14ac:dyDescent="0.2">
      <c r="A162" s="12"/>
      <c r="B162" s="12"/>
    </row>
    <row r="163" spans="1:2" ht="12.75" customHeight="1" x14ac:dyDescent="0.2">
      <c r="A163" s="12"/>
      <c r="B163" s="12"/>
    </row>
    <row r="164" spans="1:2" ht="12.75" customHeight="1" x14ac:dyDescent="0.2">
      <c r="A164" s="12"/>
      <c r="B164" s="12"/>
    </row>
    <row r="165" spans="1:2" ht="12.75" customHeight="1" x14ac:dyDescent="0.2">
      <c r="A165" s="12"/>
      <c r="B165" s="12"/>
    </row>
    <row r="166" spans="1:2" ht="12.75" customHeight="1" x14ac:dyDescent="0.2">
      <c r="A166" s="12"/>
      <c r="B166" s="12"/>
    </row>
    <row r="167" spans="1:2" ht="12.75" customHeight="1" x14ac:dyDescent="0.2">
      <c r="A167" s="12"/>
      <c r="B167" s="12"/>
    </row>
    <row r="168" spans="1:2" ht="12.75" customHeight="1" x14ac:dyDescent="0.2">
      <c r="A168" s="12"/>
      <c r="B168" s="12"/>
    </row>
    <row r="169" spans="1:2" ht="12.75" customHeight="1" x14ac:dyDescent="0.2">
      <c r="A169" s="12"/>
      <c r="B169" s="12"/>
    </row>
    <row r="170" spans="1:2" ht="12.75" customHeight="1" x14ac:dyDescent="0.2">
      <c r="A170" s="12"/>
      <c r="B170" s="12"/>
    </row>
    <row r="171" spans="1:2" ht="12.75" customHeight="1" x14ac:dyDescent="0.2">
      <c r="A171" s="12"/>
      <c r="B171" s="12"/>
    </row>
    <row r="172" spans="1:2" ht="12.75" customHeight="1" x14ac:dyDescent="0.2">
      <c r="A172" s="12"/>
      <c r="B172" s="12"/>
    </row>
    <row r="173" spans="1:2" ht="12.75" customHeight="1" x14ac:dyDescent="0.2">
      <c r="A173" s="12"/>
      <c r="B173" s="12"/>
    </row>
    <row r="174" spans="1:2" ht="12.75" customHeight="1" x14ac:dyDescent="0.2">
      <c r="A174" s="12"/>
      <c r="B174" s="12"/>
    </row>
    <row r="175" spans="1:2" ht="12.75" customHeight="1" x14ac:dyDescent="0.2">
      <c r="A175" s="12"/>
      <c r="B175" s="12"/>
    </row>
    <row r="176" spans="1:2" ht="12.75" customHeight="1" x14ac:dyDescent="0.2">
      <c r="A176" s="12"/>
      <c r="B176" s="12"/>
    </row>
    <row r="177" spans="1:2" ht="12.75" customHeight="1" x14ac:dyDescent="0.2">
      <c r="A177" s="12"/>
      <c r="B177" s="12"/>
    </row>
    <row r="178" spans="1:2" ht="12.75" customHeight="1" x14ac:dyDescent="0.2">
      <c r="A178" s="12"/>
      <c r="B178" s="12"/>
    </row>
    <row r="179" spans="1:2" ht="12.75" customHeight="1" x14ac:dyDescent="0.2">
      <c r="A179" s="12"/>
      <c r="B179" s="12"/>
    </row>
    <row r="180" spans="1:2" ht="12.75" customHeight="1" x14ac:dyDescent="0.2">
      <c r="A180" s="12"/>
      <c r="B180" s="12"/>
    </row>
    <row r="181" spans="1:2" ht="12.75" customHeight="1" x14ac:dyDescent="0.2">
      <c r="A181" s="12"/>
      <c r="B181" s="12"/>
    </row>
    <row r="182" spans="1:2" ht="12.75" customHeight="1" x14ac:dyDescent="0.2">
      <c r="A182" s="12"/>
      <c r="B182" s="12"/>
    </row>
    <row r="183" spans="1:2" ht="12.75" customHeight="1" x14ac:dyDescent="0.2">
      <c r="A183" s="12"/>
      <c r="B183" s="12"/>
    </row>
    <row r="184" spans="1:2" ht="12.75" customHeight="1" x14ac:dyDescent="0.2">
      <c r="A184" s="12"/>
      <c r="B184" s="12"/>
    </row>
    <row r="185" spans="1:2" ht="12.75" customHeight="1" x14ac:dyDescent="0.2">
      <c r="A185" s="12"/>
      <c r="B185" s="12"/>
    </row>
    <row r="186" spans="1:2" ht="12.75" customHeight="1" x14ac:dyDescent="0.2">
      <c r="A186" s="12"/>
      <c r="B186" s="12"/>
    </row>
    <row r="187" spans="1:2" ht="12.75" customHeight="1" x14ac:dyDescent="0.2">
      <c r="A187" s="12"/>
      <c r="B187" s="12"/>
    </row>
    <row r="188" spans="1:2" ht="12.75" customHeight="1" x14ac:dyDescent="0.2">
      <c r="A188" s="12"/>
      <c r="B188" s="12"/>
    </row>
    <row r="189" spans="1:2" ht="12.75" customHeight="1" x14ac:dyDescent="0.2">
      <c r="A189" s="12"/>
      <c r="B189" s="12"/>
    </row>
    <row r="190" spans="1:2" ht="12.75" customHeight="1" x14ac:dyDescent="0.2">
      <c r="A190" s="12"/>
      <c r="B190" s="12"/>
    </row>
    <row r="191" spans="1:2" ht="12.75" customHeight="1" x14ac:dyDescent="0.2">
      <c r="A191" s="12"/>
      <c r="B191" s="12"/>
    </row>
    <row r="192" spans="1:2" ht="12.75" customHeight="1" x14ac:dyDescent="0.2">
      <c r="A192" s="12"/>
      <c r="B192" s="12"/>
    </row>
    <row r="193" spans="1:2" ht="12.75" customHeight="1" x14ac:dyDescent="0.2">
      <c r="A193" s="12"/>
      <c r="B193" s="12"/>
    </row>
    <row r="194" spans="1:2" ht="12.75" customHeight="1" x14ac:dyDescent="0.2">
      <c r="A194" s="12"/>
      <c r="B194" s="12"/>
    </row>
    <row r="195" spans="1:2" ht="12.75" customHeight="1" x14ac:dyDescent="0.2">
      <c r="A195" s="12"/>
      <c r="B195" s="12"/>
    </row>
    <row r="196" spans="1:2" ht="12.75" customHeight="1" x14ac:dyDescent="0.2">
      <c r="A196" s="12"/>
      <c r="B196" s="12"/>
    </row>
    <row r="197" spans="1:2" ht="12.75" customHeight="1" x14ac:dyDescent="0.2">
      <c r="A197" s="12"/>
      <c r="B197" s="12"/>
    </row>
    <row r="198" spans="1:2" ht="12.75" customHeight="1" x14ac:dyDescent="0.2">
      <c r="A198" s="12"/>
      <c r="B198" s="12"/>
    </row>
    <row r="199" spans="1:2" ht="12.75" customHeight="1" x14ac:dyDescent="0.2">
      <c r="A199" s="12"/>
      <c r="B199" s="12"/>
    </row>
    <row r="200" spans="1:2" ht="12.75" customHeight="1" x14ac:dyDescent="0.2">
      <c r="A200" s="12"/>
      <c r="B200" s="12"/>
    </row>
    <row r="201" spans="1:2" ht="12.75" customHeight="1" x14ac:dyDescent="0.2">
      <c r="A201" s="12"/>
      <c r="B201" s="12"/>
    </row>
    <row r="202" spans="1:2" ht="12.75" customHeight="1" x14ac:dyDescent="0.2">
      <c r="A202" s="12"/>
      <c r="B202" s="12"/>
    </row>
    <row r="203" spans="1:2" ht="12.75" customHeight="1" x14ac:dyDescent="0.2">
      <c r="A203" s="12"/>
      <c r="B203" s="12"/>
    </row>
    <row r="204" spans="1:2" ht="12.75" customHeight="1" x14ac:dyDescent="0.2">
      <c r="A204" s="12"/>
      <c r="B204" s="12"/>
    </row>
    <row r="205" spans="1:2" ht="12.75" customHeight="1" x14ac:dyDescent="0.2">
      <c r="A205" s="12"/>
      <c r="B205" s="12"/>
    </row>
    <row r="206" spans="1:2" ht="12.75" customHeight="1" x14ac:dyDescent="0.2">
      <c r="A206" s="12"/>
      <c r="B206" s="12"/>
    </row>
    <row r="207" spans="1:2" ht="12.75" customHeight="1" x14ac:dyDescent="0.2">
      <c r="A207" s="12"/>
      <c r="B207" s="12"/>
    </row>
    <row r="208" spans="1:2" ht="12.75" customHeight="1" x14ac:dyDescent="0.2">
      <c r="A208" s="12"/>
      <c r="B208" s="12"/>
    </row>
    <row r="209" spans="1:2" ht="12.75" customHeight="1" x14ac:dyDescent="0.2">
      <c r="A209" s="12"/>
      <c r="B209" s="12"/>
    </row>
    <row r="210" spans="1:2" ht="12.75" customHeight="1" x14ac:dyDescent="0.2">
      <c r="A210" s="12"/>
      <c r="B210" s="12"/>
    </row>
    <row r="211" spans="1:2" ht="12.75" customHeight="1" x14ac:dyDescent="0.2">
      <c r="A211" s="12"/>
      <c r="B211" s="12"/>
    </row>
    <row r="212" spans="1:2" ht="12.75" customHeight="1" x14ac:dyDescent="0.2">
      <c r="A212" s="12"/>
      <c r="B212" s="12"/>
    </row>
    <row r="213" spans="1:2" ht="12.75" customHeight="1" x14ac:dyDescent="0.2">
      <c r="A213" s="12"/>
      <c r="B213" s="12"/>
    </row>
    <row r="214" spans="1:2" ht="12.75" customHeight="1" x14ac:dyDescent="0.2">
      <c r="A214" s="12"/>
      <c r="B214" s="12"/>
    </row>
    <row r="215" spans="1:2" ht="12.75" customHeight="1" x14ac:dyDescent="0.2">
      <c r="A215" s="12"/>
      <c r="B215" s="12"/>
    </row>
    <row r="216" spans="1:2" ht="12.75" customHeight="1" x14ac:dyDescent="0.2">
      <c r="A216" s="12"/>
      <c r="B216" s="12"/>
    </row>
    <row r="217" spans="1:2" ht="12.75" customHeight="1" x14ac:dyDescent="0.2">
      <c r="A217" s="12"/>
      <c r="B217" s="12"/>
    </row>
    <row r="218" spans="1:2" ht="12.75" customHeight="1" x14ac:dyDescent="0.2">
      <c r="A218" s="12"/>
      <c r="B218" s="12"/>
    </row>
    <row r="219" spans="1:2" ht="12.75" customHeight="1" x14ac:dyDescent="0.2">
      <c r="A219" s="12"/>
      <c r="B219" s="12"/>
    </row>
    <row r="220" spans="1:2" ht="12.75" customHeight="1" x14ac:dyDescent="0.2">
      <c r="A220" s="12"/>
      <c r="B220" s="12"/>
    </row>
    <row r="221" spans="1:2" ht="12.75" customHeight="1" x14ac:dyDescent="0.2">
      <c r="A221" s="12"/>
      <c r="B221" s="12"/>
    </row>
    <row r="222" spans="1:2" ht="12.75" customHeight="1" x14ac:dyDescent="0.2">
      <c r="A222" s="12"/>
      <c r="B222" s="12"/>
    </row>
    <row r="223" spans="1:2" ht="12.75" customHeight="1" x14ac:dyDescent="0.2">
      <c r="A223" s="12"/>
      <c r="B223" s="12"/>
    </row>
    <row r="224" spans="1:2" ht="12.75" customHeight="1" x14ac:dyDescent="0.2">
      <c r="A224" s="12"/>
      <c r="B224" s="12"/>
    </row>
    <row r="225" spans="1:2" ht="12.75" customHeight="1" x14ac:dyDescent="0.2">
      <c r="A225" s="12"/>
      <c r="B225" s="12"/>
    </row>
    <row r="226" spans="1:2" ht="12.75" customHeight="1" x14ac:dyDescent="0.2">
      <c r="A226" s="12"/>
      <c r="B226" s="12"/>
    </row>
    <row r="227" spans="1:2" ht="12.75" customHeight="1" x14ac:dyDescent="0.2">
      <c r="A227" s="12"/>
      <c r="B227" s="12"/>
    </row>
    <row r="228" spans="1:2" ht="12.75" customHeight="1" x14ac:dyDescent="0.2">
      <c r="A228" s="12"/>
      <c r="B228" s="12"/>
    </row>
    <row r="229" spans="1:2" ht="12.75" customHeight="1" x14ac:dyDescent="0.2">
      <c r="A229" s="12"/>
      <c r="B229" s="12"/>
    </row>
    <row r="230" spans="1:2" ht="12.75" customHeight="1" x14ac:dyDescent="0.2">
      <c r="A230" s="12"/>
      <c r="B230" s="12"/>
    </row>
    <row r="231" spans="1:2" ht="12.75" customHeight="1" x14ac:dyDescent="0.2">
      <c r="A231" s="12"/>
      <c r="B231" s="12"/>
    </row>
    <row r="232" spans="1:2" ht="12.75" customHeight="1" x14ac:dyDescent="0.2">
      <c r="A232" s="12"/>
      <c r="B232" s="12"/>
    </row>
    <row r="233" spans="1:2" ht="12.75" customHeight="1" x14ac:dyDescent="0.2">
      <c r="A233" s="12"/>
      <c r="B233" s="12"/>
    </row>
    <row r="234" spans="1:2" ht="12.75" customHeight="1" x14ac:dyDescent="0.2">
      <c r="A234" s="12"/>
      <c r="B234" s="12"/>
    </row>
    <row r="235" spans="1:2" ht="12.75" customHeight="1" x14ac:dyDescent="0.2">
      <c r="A235" s="12"/>
      <c r="B235" s="12"/>
    </row>
    <row r="236" spans="1:2" ht="12.75" customHeight="1" x14ac:dyDescent="0.2">
      <c r="A236" s="12"/>
      <c r="B236" s="12"/>
    </row>
    <row r="237" spans="1:2" ht="12.75" customHeight="1" x14ac:dyDescent="0.2">
      <c r="A237" s="12"/>
      <c r="B237" s="12"/>
    </row>
    <row r="238" spans="1:2" ht="12.75" customHeight="1" x14ac:dyDescent="0.2">
      <c r="A238" s="12"/>
      <c r="B238" s="12"/>
    </row>
    <row r="239" spans="1:2" ht="12.75" customHeight="1" x14ac:dyDescent="0.2">
      <c r="A239" s="12"/>
      <c r="B239" s="12"/>
    </row>
    <row r="240" spans="1:2" ht="12.75" customHeight="1" x14ac:dyDescent="0.2">
      <c r="A240" s="12"/>
      <c r="B240" s="12"/>
    </row>
    <row r="241" spans="1:2" ht="12.75" customHeight="1" x14ac:dyDescent="0.2">
      <c r="A241" s="12"/>
      <c r="B241" s="12"/>
    </row>
    <row r="242" spans="1:2" ht="12.75" customHeight="1" x14ac:dyDescent="0.2">
      <c r="A242" s="12"/>
      <c r="B242" s="12"/>
    </row>
    <row r="243" spans="1:2" ht="12.75" customHeight="1" x14ac:dyDescent="0.2">
      <c r="A243" s="12"/>
      <c r="B243" s="12"/>
    </row>
    <row r="244" spans="1:2" ht="12.75" customHeight="1" x14ac:dyDescent="0.2">
      <c r="A244" s="12"/>
      <c r="B244" s="12"/>
    </row>
    <row r="245" spans="1:2" ht="12.75" customHeight="1" x14ac:dyDescent="0.2">
      <c r="A245" s="12"/>
      <c r="B245" s="12"/>
    </row>
    <row r="246" spans="1:2" ht="12.75" customHeight="1" x14ac:dyDescent="0.2">
      <c r="A246" s="12"/>
      <c r="B246" s="12"/>
    </row>
    <row r="247" spans="1:2" ht="12.75" customHeight="1" x14ac:dyDescent="0.2">
      <c r="A247" s="12"/>
      <c r="B247" s="12"/>
    </row>
    <row r="248" spans="1:2" ht="12.75" customHeight="1" x14ac:dyDescent="0.2">
      <c r="A248" s="12"/>
      <c r="B248" s="12"/>
    </row>
    <row r="249" spans="1:2" ht="12.75" customHeight="1" x14ac:dyDescent="0.2">
      <c r="A249" s="12"/>
      <c r="B249" s="12"/>
    </row>
    <row r="250" spans="1:2" ht="12.75" customHeight="1" x14ac:dyDescent="0.2">
      <c r="A250" s="12"/>
      <c r="B250" s="12"/>
    </row>
    <row r="251" spans="1:2" ht="12.75" customHeight="1" x14ac:dyDescent="0.2">
      <c r="A251" s="12"/>
      <c r="B251" s="12"/>
    </row>
    <row r="252" spans="1:2" ht="12.75" customHeight="1" x14ac:dyDescent="0.2">
      <c r="A252" s="12"/>
      <c r="B252" s="12"/>
    </row>
    <row r="253" spans="1:2" ht="12.75" customHeight="1" x14ac:dyDescent="0.2">
      <c r="A253" s="12"/>
      <c r="B253" s="12"/>
    </row>
    <row r="254" spans="1:2" ht="12.75" customHeight="1" x14ac:dyDescent="0.2">
      <c r="A254" s="12"/>
      <c r="B254" s="12"/>
    </row>
    <row r="255" spans="1:2" ht="12.75" customHeight="1" x14ac:dyDescent="0.2">
      <c r="A255" s="12"/>
      <c r="B255" s="12"/>
    </row>
    <row r="256" spans="1:2" ht="12.75" customHeight="1" x14ac:dyDescent="0.2">
      <c r="A256" s="12"/>
      <c r="B256" s="12"/>
    </row>
    <row r="257" spans="1:2" ht="12.75" customHeight="1" x14ac:dyDescent="0.2">
      <c r="A257" s="12"/>
      <c r="B257" s="12"/>
    </row>
    <row r="258" spans="1:2" ht="12.75" customHeight="1" x14ac:dyDescent="0.2">
      <c r="A258" s="12"/>
      <c r="B258" s="12"/>
    </row>
    <row r="259" spans="1:2" ht="12.75" customHeight="1" x14ac:dyDescent="0.2">
      <c r="A259" s="12"/>
      <c r="B259" s="12"/>
    </row>
    <row r="260" spans="1:2" ht="12.75" customHeight="1" x14ac:dyDescent="0.2">
      <c r="A260" s="12"/>
      <c r="B260" s="12"/>
    </row>
    <row r="261" spans="1:2" ht="12.75" customHeight="1" x14ac:dyDescent="0.2">
      <c r="A261" s="12"/>
      <c r="B261" s="12"/>
    </row>
    <row r="262" spans="1:2" ht="12.75" customHeight="1" x14ac:dyDescent="0.2">
      <c r="A262" s="12"/>
      <c r="B262" s="12"/>
    </row>
    <row r="263" spans="1:2" ht="12.75" customHeight="1" x14ac:dyDescent="0.2">
      <c r="A263" s="12"/>
      <c r="B263" s="12"/>
    </row>
    <row r="264" spans="1:2" ht="12.75" customHeight="1" x14ac:dyDescent="0.2">
      <c r="A264" s="12"/>
      <c r="B264" s="12"/>
    </row>
    <row r="265" spans="1:2" ht="12.75" customHeight="1" x14ac:dyDescent="0.2">
      <c r="A265" s="12"/>
      <c r="B265" s="12"/>
    </row>
    <row r="266" spans="1:2" ht="12.75" customHeight="1" x14ac:dyDescent="0.2">
      <c r="A266" s="12"/>
      <c r="B266" s="12"/>
    </row>
    <row r="267" spans="1:2" ht="12.75" customHeight="1" x14ac:dyDescent="0.2">
      <c r="A267" s="12"/>
      <c r="B267" s="12"/>
    </row>
    <row r="268" spans="1:2" ht="12.75" customHeight="1" x14ac:dyDescent="0.2">
      <c r="A268" s="12"/>
      <c r="B268" s="12"/>
    </row>
    <row r="269" spans="1:2" ht="12.75" customHeight="1" x14ac:dyDescent="0.2">
      <c r="A269" s="12"/>
      <c r="B269" s="12"/>
    </row>
    <row r="270" spans="1:2" ht="12.75" customHeight="1" x14ac:dyDescent="0.2">
      <c r="A270" s="12"/>
      <c r="B270" s="12"/>
    </row>
    <row r="271" spans="1:2" ht="12.75" customHeight="1" x14ac:dyDescent="0.2">
      <c r="A271" s="12"/>
      <c r="B271" s="12"/>
    </row>
    <row r="272" spans="1:2" ht="12.75" customHeight="1" x14ac:dyDescent="0.2">
      <c r="A272" s="12"/>
      <c r="B272" s="12"/>
    </row>
    <row r="273" spans="1:2" ht="12.75" customHeight="1" x14ac:dyDescent="0.2">
      <c r="A273" s="12"/>
      <c r="B273" s="12"/>
    </row>
    <row r="274" spans="1:2" ht="12.75" customHeight="1" x14ac:dyDescent="0.2">
      <c r="A274" s="12"/>
      <c r="B274" s="12"/>
    </row>
    <row r="275" spans="1:2" ht="12.75" customHeight="1" x14ac:dyDescent="0.2">
      <c r="A275" s="12"/>
      <c r="B275" s="12"/>
    </row>
    <row r="276" spans="1:2" ht="12.75" customHeight="1" x14ac:dyDescent="0.2">
      <c r="A276" s="12"/>
      <c r="B276" s="12"/>
    </row>
    <row r="277" spans="1:2" ht="12.75" customHeight="1" x14ac:dyDescent="0.2">
      <c r="A277" s="12"/>
      <c r="B277" s="12"/>
    </row>
    <row r="278" spans="1:2" ht="12.75" customHeight="1" x14ac:dyDescent="0.2">
      <c r="A278" s="12"/>
      <c r="B278" s="12"/>
    </row>
    <row r="279" spans="1:2" ht="12.75" customHeight="1" x14ac:dyDescent="0.2">
      <c r="A279" s="12"/>
      <c r="B279" s="12"/>
    </row>
    <row r="280" spans="1:2" ht="12.75" customHeight="1" x14ac:dyDescent="0.2">
      <c r="A280" s="12"/>
      <c r="B280" s="12"/>
    </row>
    <row r="281" spans="1:2" ht="12.75" customHeight="1" x14ac:dyDescent="0.2">
      <c r="A281" s="12"/>
      <c r="B281" s="12"/>
    </row>
    <row r="282" spans="1:2" ht="12.75" customHeight="1" x14ac:dyDescent="0.2">
      <c r="A282" s="12"/>
      <c r="B282" s="12"/>
    </row>
    <row r="283" spans="1:2" ht="12.75" customHeight="1" x14ac:dyDescent="0.2">
      <c r="A283" s="12"/>
      <c r="B283" s="12"/>
    </row>
    <row r="284" spans="1:2" ht="12.75" customHeight="1" x14ac:dyDescent="0.2">
      <c r="A284" s="12"/>
      <c r="B284" s="12"/>
    </row>
    <row r="285" spans="1:2" ht="12.75" customHeight="1" x14ac:dyDescent="0.2">
      <c r="A285" s="12"/>
      <c r="B285" s="12"/>
    </row>
    <row r="286" spans="1:2" ht="12.75" customHeight="1" x14ac:dyDescent="0.2">
      <c r="A286" s="12"/>
      <c r="B286" s="12"/>
    </row>
    <row r="287" spans="1:2" ht="12.75" customHeight="1" x14ac:dyDescent="0.2">
      <c r="A287" s="12"/>
      <c r="B287" s="12"/>
    </row>
    <row r="288" spans="1:2" ht="12.75" customHeight="1" x14ac:dyDescent="0.2">
      <c r="A288" s="12"/>
      <c r="B288" s="12"/>
    </row>
    <row r="289" spans="1:2" ht="12.75" customHeight="1" x14ac:dyDescent="0.2">
      <c r="A289" s="12"/>
      <c r="B289" s="12"/>
    </row>
    <row r="290" spans="1:2" ht="12.75" customHeight="1" x14ac:dyDescent="0.2">
      <c r="A290" s="12"/>
      <c r="B290" s="12"/>
    </row>
    <row r="291" spans="1:2" ht="12.75" customHeight="1" x14ac:dyDescent="0.2">
      <c r="A291" s="12"/>
      <c r="B291" s="12"/>
    </row>
    <row r="292" spans="1:2" ht="12.75" customHeight="1" x14ac:dyDescent="0.2">
      <c r="A292" s="12"/>
      <c r="B292" s="12"/>
    </row>
    <row r="293" spans="1:2" ht="12.75" customHeight="1" x14ac:dyDescent="0.2">
      <c r="A293" s="12"/>
      <c r="B293" s="12"/>
    </row>
    <row r="294" spans="1:2" ht="12.75" customHeight="1" x14ac:dyDescent="0.2">
      <c r="A294" s="12"/>
      <c r="B294" s="12"/>
    </row>
    <row r="295" spans="1:2" ht="12.75" customHeight="1" x14ac:dyDescent="0.2">
      <c r="A295" s="12"/>
      <c r="B295" s="12"/>
    </row>
    <row r="296" spans="1:2" ht="12.75" customHeight="1" x14ac:dyDescent="0.2">
      <c r="A296" s="12"/>
      <c r="B296" s="12"/>
    </row>
    <row r="297" spans="1:2" ht="12.75" customHeight="1" x14ac:dyDescent="0.2">
      <c r="A297" s="12"/>
      <c r="B297" s="12"/>
    </row>
    <row r="298" spans="1:2" ht="12.75" customHeight="1" x14ac:dyDescent="0.2">
      <c r="A298" s="12"/>
      <c r="B298" s="12"/>
    </row>
    <row r="299" spans="1:2" ht="12.75" customHeight="1" x14ac:dyDescent="0.2">
      <c r="A299" s="12"/>
      <c r="B299" s="12"/>
    </row>
    <row r="300" spans="1:2" ht="12.75" customHeight="1" x14ac:dyDescent="0.2">
      <c r="A300" s="12"/>
      <c r="B300" s="12"/>
    </row>
    <row r="301" spans="1:2" ht="12.75" customHeight="1" x14ac:dyDescent="0.2">
      <c r="A301" s="12"/>
      <c r="B301" s="12"/>
    </row>
    <row r="302" spans="1:2" ht="12.75" customHeight="1" x14ac:dyDescent="0.2">
      <c r="A302" s="12"/>
      <c r="B302" s="12"/>
    </row>
    <row r="303" spans="1:2" ht="12.75" customHeight="1" x14ac:dyDescent="0.2">
      <c r="A303" s="12"/>
      <c r="B303" s="12"/>
    </row>
    <row r="304" spans="1:2" ht="12.75" customHeight="1" x14ac:dyDescent="0.2">
      <c r="A304" s="12"/>
      <c r="B304" s="12"/>
    </row>
    <row r="305" spans="1:2" ht="12.75" customHeight="1" x14ac:dyDescent="0.2">
      <c r="A305" s="12"/>
      <c r="B305" s="12"/>
    </row>
    <row r="306" spans="1:2" ht="12.75" customHeight="1" x14ac:dyDescent="0.2">
      <c r="A306" s="12"/>
      <c r="B306" s="12"/>
    </row>
    <row r="307" spans="1:2" ht="12.75" customHeight="1" x14ac:dyDescent="0.2">
      <c r="A307" s="12"/>
      <c r="B307" s="12"/>
    </row>
    <row r="308" spans="1:2" ht="12.75" customHeight="1" x14ac:dyDescent="0.2">
      <c r="A308" s="12"/>
      <c r="B308" s="12"/>
    </row>
    <row r="309" spans="1:2" ht="12.75" customHeight="1" x14ac:dyDescent="0.2">
      <c r="A309" s="12"/>
      <c r="B309" s="12"/>
    </row>
    <row r="310" spans="1:2" ht="12.75" customHeight="1" x14ac:dyDescent="0.2">
      <c r="A310" s="12"/>
      <c r="B310" s="12"/>
    </row>
    <row r="311" spans="1:2" ht="12.75" customHeight="1" x14ac:dyDescent="0.2">
      <c r="A311" s="12"/>
      <c r="B311" s="12"/>
    </row>
    <row r="312" spans="1:2" ht="12.75" customHeight="1" x14ac:dyDescent="0.2">
      <c r="A312" s="12"/>
      <c r="B312" s="12"/>
    </row>
    <row r="313" spans="1:2" ht="12.75" customHeight="1" x14ac:dyDescent="0.2">
      <c r="A313" s="12"/>
      <c r="B313" s="12"/>
    </row>
    <row r="314" spans="1:2" ht="12.75" customHeight="1" x14ac:dyDescent="0.2">
      <c r="A314" s="12"/>
      <c r="B314" s="12"/>
    </row>
    <row r="315" spans="1:2" ht="12.75" customHeight="1" x14ac:dyDescent="0.2">
      <c r="A315" s="12"/>
      <c r="B315" s="12"/>
    </row>
    <row r="316" spans="1:2" ht="12.75" customHeight="1" x14ac:dyDescent="0.2">
      <c r="A316" s="12"/>
      <c r="B316" s="12"/>
    </row>
    <row r="317" spans="1:2" ht="12.75" customHeight="1" x14ac:dyDescent="0.2">
      <c r="A317" s="12"/>
      <c r="B317" s="12"/>
    </row>
    <row r="318" spans="1:2" ht="12.75" customHeight="1" x14ac:dyDescent="0.2">
      <c r="A318" s="12"/>
      <c r="B318" s="12"/>
    </row>
    <row r="319" spans="1:2" ht="12.75" customHeight="1" x14ac:dyDescent="0.2">
      <c r="A319" s="12"/>
      <c r="B319" s="12"/>
    </row>
    <row r="320" spans="1:2" ht="12.75" customHeight="1" x14ac:dyDescent="0.2">
      <c r="A320" s="12"/>
      <c r="B320" s="12"/>
    </row>
    <row r="321" spans="1:2" ht="12.75" customHeight="1" x14ac:dyDescent="0.2">
      <c r="A321" s="12"/>
      <c r="B321" s="12"/>
    </row>
    <row r="322" spans="1:2" ht="12.75" customHeight="1" x14ac:dyDescent="0.2">
      <c r="A322" s="12"/>
      <c r="B322" s="12"/>
    </row>
    <row r="323" spans="1:2" ht="12.75" customHeight="1" x14ac:dyDescent="0.2">
      <c r="A323" s="12"/>
      <c r="B323" s="12"/>
    </row>
    <row r="324" spans="1:2" ht="12.75" customHeight="1" x14ac:dyDescent="0.2">
      <c r="A324" s="12"/>
      <c r="B324" s="12"/>
    </row>
    <row r="325" spans="1:2" ht="12.75" customHeight="1" x14ac:dyDescent="0.2">
      <c r="A325" s="12"/>
      <c r="B325" s="12"/>
    </row>
    <row r="326" spans="1:2" ht="12.75" customHeight="1" x14ac:dyDescent="0.2">
      <c r="A326" s="12"/>
      <c r="B326" s="12"/>
    </row>
    <row r="327" spans="1:2" ht="12.75" customHeight="1" x14ac:dyDescent="0.2">
      <c r="A327" s="12"/>
      <c r="B327" s="12"/>
    </row>
    <row r="328" spans="1:2" ht="12.75" customHeight="1" x14ac:dyDescent="0.2">
      <c r="A328" s="12"/>
      <c r="B328" s="12"/>
    </row>
    <row r="329" spans="1:2" ht="12.75" customHeight="1" x14ac:dyDescent="0.2">
      <c r="A329" s="12"/>
      <c r="B329" s="12"/>
    </row>
    <row r="330" spans="1:2" ht="12.75" customHeight="1" x14ac:dyDescent="0.2">
      <c r="A330" s="12"/>
      <c r="B330" s="12"/>
    </row>
    <row r="331" spans="1:2" ht="12.75" customHeight="1" x14ac:dyDescent="0.2">
      <c r="A331" s="12"/>
      <c r="B331" s="12"/>
    </row>
    <row r="332" spans="1:2" ht="12.75" customHeight="1" x14ac:dyDescent="0.2">
      <c r="A332" s="12"/>
      <c r="B332" s="12"/>
    </row>
    <row r="333" spans="1:2" ht="12.75" customHeight="1" x14ac:dyDescent="0.2">
      <c r="A333" s="12"/>
      <c r="B333" s="12"/>
    </row>
    <row r="334" spans="1:2" ht="12.75" customHeight="1" x14ac:dyDescent="0.2">
      <c r="A334" s="12"/>
      <c r="B334" s="12"/>
    </row>
    <row r="335" spans="1:2" ht="12.75" customHeight="1" x14ac:dyDescent="0.2">
      <c r="A335" s="12"/>
      <c r="B335" s="12"/>
    </row>
    <row r="336" spans="1:2" ht="12.75" customHeight="1" x14ac:dyDescent="0.2">
      <c r="A336" s="12"/>
      <c r="B336" s="12"/>
    </row>
    <row r="337" spans="1:2" ht="12.75" customHeight="1" x14ac:dyDescent="0.2">
      <c r="A337" s="12"/>
      <c r="B337" s="12"/>
    </row>
    <row r="338" spans="1:2" ht="12.75" customHeight="1" x14ac:dyDescent="0.2">
      <c r="A338" s="12"/>
      <c r="B338" s="12"/>
    </row>
    <row r="339" spans="1:2" ht="12.75" customHeight="1" x14ac:dyDescent="0.2">
      <c r="A339" s="12"/>
      <c r="B339" s="12"/>
    </row>
    <row r="340" spans="1:2" ht="12.75" customHeight="1" x14ac:dyDescent="0.2">
      <c r="A340" s="12"/>
      <c r="B340" s="12"/>
    </row>
    <row r="341" spans="1:2" ht="12.75" customHeight="1" x14ac:dyDescent="0.2">
      <c r="A341" s="12"/>
      <c r="B341" s="12"/>
    </row>
    <row r="342" spans="1:2" ht="12.75" customHeight="1" x14ac:dyDescent="0.2">
      <c r="A342" s="12"/>
      <c r="B342" s="12"/>
    </row>
    <row r="343" spans="1:2" ht="12.75" customHeight="1" x14ac:dyDescent="0.2">
      <c r="A343" s="12"/>
      <c r="B343" s="12"/>
    </row>
    <row r="344" spans="1:2" ht="12.75" customHeight="1" x14ac:dyDescent="0.2">
      <c r="A344" s="12"/>
      <c r="B344" s="12"/>
    </row>
    <row r="345" spans="1:2" ht="12.75" customHeight="1" x14ac:dyDescent="0.2">
      <c r="A345" s="12"/>
      <c r="B345" s="12"/>
    </row>
    <row r="346" spans="1:2" ht="12.75" customHeight="1" x14ac:dyDescent="0.2">
      <c r="A346" s="12"/>
      <c r="B346" s="12"/>
    </row>
    <row r="347" spans="1:2" ht="12.75" customHeight="1" x14ac:dyDescent="0.2">
      <c r="A347" s="12"/>
      <c r="B347" s="12"/>
    </row>
    <row r="348" spans="1:2" ht="12.75" customHeight="1" x14ac:dyDescent="0.2">
      <c r="A348" s="12"/>
      <c r="B348" s="12"/>
    </row>
    <row r="349" spans="1:2" ht="12.75" customHeight="1" x14ac:dyDescent="0.2">
      <c r="A349" s="12"/>
      <c r="B349" s="12"/>
    </row>
    <row r="350" spans="1:2" ht="12.75" customHeight="1" x14ac:dyDescent="0.2">
      <c r="A350" s="12"/>
      <c r="B350" s="12"/>
    </row>
    <row r="351" spans="1:2" ht="12.75" customHeight="1" x14ac:dyDescent="0.2">
      <c r="A351" s="12"/>
      <c r="B351" s="12"/>
    </row>
    <row r="352" spans="1:2" ht="12.75" customHeight="1" x14ac:dyDescent="0.2">
      <c r="A352" s="12"/>
      <c r="B352" s="12"/>
    </row>
    <row r="353" spans="1:2" ht="12.75" customHeight="1" x14ac:dyDescent="0.2">
      <c r="A353" s="12"/>
      <c r="B353" s="12"/>
    </row>
    <row r="354" spans="1:2" ht="12.75" customHeight="1" x14ac:dyDescent="0.2">
      <c r="A354" s="12"/>
      <c r="B354" s="12"/>
    </row>
    <row r="355" spans="1:2" ht="12.75" customHeight="1" x14ac:dyDescent="0.2">
      <c r="A355" s="12"/>
      <c r="B355" s="12"/>
    </row>
    <row r="356" spans="1:2" ht="12.75" customHeight="1" x14ac:dyDescent="0.2">
      <c r="A356" s="12"/>
      <c r="B356" s="12"/>
    </row>
    <row r="357" spans="1:2" ht="12.75" customHeight="1" x14ac:dyDescent="0.2">
      <c r="A357" s="12"/>
      <c r="B357" s="12"/>
    </row>
    <row r="358" spans="1:2" ht="12.75" customHeight="1" x14ac:dyDescent="0.2">
      <c r="A358" s="12"/>
      <c r="B358" s="12"/>
    </row>
    <row r="359" spans="1:2" ht="12.75" customHeight="1" x14ac:dyDescent="0.2">
      <c r="A359" s="12"/>
      <c r="B359" s="12"/>
    </row>
    <row r="360" spans="1:2" ht="12.75" customHeight="1" x14ac:dyDescent="0.2">
      <c r="A360" s="12"/>
      <c r="B360" s="12"/>
    </row>
    <row r="361" spans="1:2" ht="12.75" customHeight="1" x14ac:dyDescent="0.2">
      <c r="A361" s="12"/>
      <c r="B361" s="12"/>
    </row>
    <row r="362" spans="1:2" ht="12.75" customHeight="1" x14ac:dyDescent="0.2">
      <c r="A362" s="12"/>
      <c r="B362" s="12"/>
    </row>
    <row r="363" spans="1:2" ht="12.75" customHeight="1" x14ac:dyDescent="0.2">
      <c r="A363" s="12"/>
      <c r="B363" s="12"/>
    </row>
    <row r="364" spans="1:2" ht="12.75" customHeight="1" x14ac:dyDescent="0.2">
      <c r="A364" s="12"/>
      <c r="B364" s="12"/>
    </row>
    <row r="365" spans="1:2" ht="12.75" customHeight="1" x14ac:dyDescent="0.2">
      <c r="A365" s="12"/>
      <c r="B365" s="12"/>
    </row>
    <row r="366" spans="1:2" ht="12.75" customHeight="1" x14ac:dyDescent="0.2">
      <c r="A366" s="12"/>
      <c r="B366" s="12"/>
    </row>
    <row r="367" spans="1:2" ht="12.75" customHeight="1" x14ac:dyDescent="0.2">
      <c r="A367" s="12"/>
      <c r="B367" s="12"/>
    </row>
    <row r="368" spans="1:2" ht="12.75" customHeight="1" x14ac:dyDescent="0.2">
      <c r="A368" s="12"/>
      <c r="B368" s="12"/>
    </row>
    <row r="369" spans="1:2" ht="12.75" customHeight="1" x14ac:dyDescent="0.2">
      <c r="A369" s="12"/>
      <c r="B369" s="12"/>
    </row>
    <row r="370" spans="1:2" ht="12.75" customHeight="1" x14ac:dyDescent="0.2">
      <c r="A370" s="12"/>
      <c r="B370" s="12"/>
    </row>
    <row r="371" spans="1:2" ht="12.75" customHeight="1" x14ac:dyDescent="0.2">
      <c r="A371" s="12"/>
      <c r="B371" s="12"/>
    </row>
    <row r="372" spans="1:2" ht="12.75" customHeight="1" x14ac:dyDescent="0.2">
      <c r="A372" s="12"/>
      <c r="B372" s="12"/>
    </row>
    <row r="373" spans="1:2" ht="12.75" customHeight="1" x14ac:dyDescent="0.2">
      <c r="A373" s="12"/>
      <c r="B373" s="12"/>
    </row>
    <row r="374" spans="1:2" ht="12.75" customHeight="1" x14ac:dyDescent="0.2">
      <c r="A374" s="12"/>
      <c r="B374" s="12"/>
    </row>
    <row r="375" spans="1:2" ht="12.75" customHeight="1" x14ac:dyDescent="0.2">
      <c r="A375" s="12"/>
      <c r="B375" s="12"/>
    </row>
    <row r="376" spans="1:2" ht="12.75" customHeight="1" x14ac:dyDescent="0.2">
      <c r="A376" s="12"/>
      <c r="B376" s="12"/>
    </row>
    <row r="377" spans="1:2" ht="12.75" customHeight="1" x14ac:dyDescent="0.2">
      <c r="A377" s="12"/>
      <c r="B377" s="12"/>
    </row>
    <row r="378" spans="1:2" ht="12.75" customHeight="1" x14ac:dyDescent="0.2">
      <c r="A378" s="12"/>
      <c r="B378" s="12"/>
    </row>
    <row r="379" spans="1:2" ht="12.75" customHeight="1" x14ac:dyDescent="0.2">
      <c r="A379" s="12"/>
      <c r="B379" s="12"/>
    </row>
    <row r="380" spans="1:2" ht="12.75" customHeight="1" x14ac:dyDescent="0.2">
      <c r="A380" s="12"/>
      <c r="B380" s="12"/>
    </row>
    <row r="381" spans="1:2" ht="12.75" customHeight="1" x14ac:dyDescent="0.2">
      <c r="A381" s="12"/>
      <c r="B381" s="12"/>
    </row>
    <row r="382" spans="1:2" ht="12.75" customHeight="1" x14ac:dyDescent="0.2">
      <c r="A382" s="12"/>
      <c r="B382" s="12"/>
    </row>
    <row r="383" spans="1:2" ht="12.75" customHeight="1" x14ac:dyDescent="0.2">
      <c r="A383" s="12"/>
      <c r="B383" s="12"/>
    </row>
    <row r="384" spans="1:2" ht="12.75" customHeight="1" x14ac:dyDescent="0.2">
      <c r="A384" s="12"/>
      <c r="B384" s="12"/>
    </row>
    <row r="385" spans="1:2" ht="12.75" customHeight="1" x14ac:dyDescent="0.2">
      <c r="A385" s="12"/>
      <c r="B385" s="12"/>
    </row>
    <row r="386" spans="1:2" ht="12.75" customHeight="1" x14ac:dyDescent="0.2">
      <c r="A386" s="12"/>
      <c r="B386" s="12"/>
    </row>
    <row r="387" spans="1:2" ht="12.75" customHeight="1" x14ac:dyDescent="0.2">
      <c r="A387" s="12"/>
      <c r="B387" s="12"/>
    </row>
    <row r="388" spans="1:2" ht="12.75" customHeight="1" x14ac:dyDescent="0.2">
      <c r="A388" s="12"/>
      <c r="B388" s="12"/>
    </row>
    <row r="389" spans="1:2" ht="12.75" customHeight="1" x14ac:dyDescent="0.2">
      <c r="A389" s="12"/>
      <c r="B389" s="12"/>
    </row>
    <row r="390" spans="1:2" ht="12.75" customHeight="1" x14ac:dyDescent="0.2">
      <c r="A390" s="12"/>
      <c r="B390" s="12"/>
    </row>
    <row r="391" spans="1:2" ht="12.75" customHeight="1" x14ac:dyDescent="0.2">
      <c r="A391" s="12"/>
      <c r="B391" s="12"/>
    </row>
    <row r="392" spans="1:2" ht="12.75" customHeight="1" x14ac:dyDescent="0.2">
      <c r="A392" s="12"/>
      <c r="B392" s="12"/>
    </row>
    <row r="393" spans="1:2" ht="12.75" customHeight="1" x14ac:dyDescent="0.2">
      <c r="A393" s="12"/>
      <c r="B393" s="12"/>
    </row>
    <row r="394" spans="1:2" ht="12.75" customHeight="1" x14ac:dyDescent="0.2">
      <c r="A394" s="12"/>
      <c r="B394" s="12"/>
    </row>
    <row r="395" spans="1:2" ht="12.75" customHeight="1" x14ac:dyDescent="0.2">
      <c r="A395" s="12"/>
      <c r="B395" s="12"/>
    </row>
    <row r="396" spans="1:2" ht="12.75" customHeight="1" x14ac:dyDescent="0.2">
      <c r="A396" s="12"/>
      <c r="B396" s="12"/>
    </row>
    <row r="397" spans="1:2" ht="12.75" customHeight="1" x14ac:dyDescent="0.2">
      <c r="A397" s="12"/>
      <c r="B397" s="12"/>
    </row>
    <row r="398" spans="1:2" ht="12.75" customHeight="1" x14ac:dyDescent="0.2">
      <c r="A398" s="12"/>
      <c r="B398" s="12"/>
    </row>
    <row r="399" spans="1:2" ht="12.75" customHeight="1" x14ac:dyDescent="0.2">
      <c r="A399" s="12"/>
      <c r="B399" s="12"/>
    </row>
    <row r="400" spans="1:2" ht="12.75" customHeight="1" x14ac:dyDescent="0.2">
      <c r="A400" s="12"/>
      <c r="B400" s="12"/>
    </row>
    <row r="401" spans="1:2" ht="12.75" customHeight="1" x14ac:dyDescent="0.2">
      <c r="A401" s="12"/>
      <c r="B401" s="12"/>
    </row>
    <row r="402" spans="1:2" ht="12.75" customHeight="1" x14ac:dyDescent="0.2">
      <c r="A402" s="12"/>
      <c r="B402" s="12"/>
    </row>
    <row r="403" spans="1:2" ht="12.75" customHeight="1" x14ac:dyDescent="0.2">
      <c r="A403" s="12"/>
      <c r="B403" s="12"/>
    </row>
    <row r="404" spans="1:2" ht="12.75" customHeight="1" x14ac:dyDescent="0.2">
      <c r="A404" s="12"/>
      <c r="B404" s="12"/>
    </row>
    <row r="405" spans="1:2" ht="12.75" customHeight="1" x14ac:dyDescent="0.2">
      <c r="A405" s="12"/>
      <c r="B405" s="12"/>
    </row>
    <row r="406" spans="1:2" ht="12.75" customHeight="1" x14ac:dyDescent="0.2">
      <c r="A406" s="12"/>
      <c r="B406" s="12"/>
    </row>
    <row r="407" spans="1:2" ht="12.75" customHeight="1" x14ac:dyDescent="0.2">
      <c r="A407" s="12"/>
      <c r="B407" s="12"/>
    </row>
    <row r="408" spans="1:2" ht="12.75" customHeight="1" x14ac:dyDescent="0.2">
      <c r="A408" s="12"/>
      <c r="B408" s="12"/>
    </row>
    <row r="409" spans="1:2" ht="12.75" customHeight="1" x14ac:dyDescent="0.2">
      <c r="A409" s="12"/>
      <c r="B409" s="12"/>
    </row>
    <row r="410" spans="1:2" ht="12.75" customHeight="1" x14ac:dyDescent="0.2">
      <c r="A410" s="12"/>
      <c r="B410" s="12"/>
    </row>
    <row r="411" spans="1:2" ht="12.75" customHeight="1" x14ac:dyDescent="0.2">
      <c r="A411" s="12"/>
      <c r="B411" s="12"/>
    </row>
    <row r="412" spans="1:2" ht="12.75" customHeight="1" x14ac:dyDescent="0.2">
      <c r="A412" s="12"/>
      <c r="B412" s="12"/>
    </row>
    <row r="413" spans="1:2" ht="12.75" customHeight="1" x14ac:dyDescent="0.2">
      <c r="A413" s="12"/>
      <c r="B413" s="12"/>
    </row>
    <row r="414" spans="1:2" ht="12.75" customHeight="1" x14ac:dyDescent="0.2">
      <c r="A414" s="12"/>
      <c r="B414" s="12"/>
    </row>
    <row r="415" spans="1:2" ht="12.75" customHeight="1" x14ac:dyDescent="0.2">
      <c r="A415" s="12"/>
      <c r="B415" s="12"/>
    </row>
    <row r="416" spans="1:2" ht="12.75" customHeight="1" x14ac:dyDescent="0.2">
      <c r="A416" s="12"/>
      <c r="B416" s="12"/>
    </row>
    <row r="417" spans="1:2" ht="12.75" customHeight="1" x14ac:dyDescent="0.2">
      <c r="A417" s="12"/>
      <c r="B417" s="12"/>
    </row>
    <row r="418" spans="1:2" ht="12.75" customHeight="1" x14ac:dyDescent="0.2">
      <c r="A418" s="12"/>
      <c r="B418" s="12"/>
    </row>
    <row r="419" spans="1:2" ht="12.75" customHeight="1" x14ac:dyDescent="0.2">
      <c r="A419" s="12"/>
      <c r="B419" s="12"/>
    </row>
    <row r="420" spans="1:2" ht="12.75" customHeight="1" x14ac:dyDescent="0.2">
      <c r="A420" s="12"/>
      <c r="B420" s="12"/>
    </row>
    <row r="421" spans="1:2" ht="12.75" customHeight="1" x14ac:dyDescent="0.2">
      <c r="A421" s="12"/>
      <c r="B421" s="12"/>
    </row>
    <row r="422" spans="1:2" ht="12.75" customHeight="1" x14ac:dyDescent="0.2">
      <c r="A422" s="12"/>
      <c r="B422" s="12"/>
    </row>
    <row r="423" spans="1:2" ht="12.75" customHeight="1" x14ac:dyDescent="0.2">
      <c r="A423" s="12"/>
      <c r="B423" s="12"/>
    </row>
    <row r="424" spans="1:2" ht="12.75" customHeight="1" x14ac:dyDescent="0.2">
      <c r="A424" s="12"/>
      <c r="B424" s="12"/>
    </row>
    <row r="425" spans="1:2" ht="12.75" customHeight="1" x14ac:dyDescent="0.2">
      <c r="A425" s="12"/>
      <c r="B425" s="12"/>
    </row>
    <row r="426" spans="1:2" ht="12.75" customHeight="1" x14ac:dyDescent="0.2">
      <c r="A426" s="12"/>
      <c r="B426" s="12"/>
    </row>
    <row r="427" spans="1:2" ht="12.75" customHeight="1" x14ac:dyDescent="0.2">
      <c r="A427" s="12"/>
      <c r="B427" s="12"/>
    </row>
    <row r="428" spans="1:2" ht="12.75" customHeight="1" x14ac:dyDescent="0.2">
      <c r="A428" s="12"/>
      <c r="B428" s="12"/>
    </row>
    <row r="429" spans="1:2" ht="12.75" customHeight="1" x14ac:dyDescent="0.2">
      <c r="A429" s="12"/>
      <c r="B429" s="12"/>
    </row>
    <row r="430" spans="1:2" ht="12.75" customHeight="1" x14ac:dyDescent="0.2">
      <c r="A430" s="12"/>
      <c r="B430" s="12"/>
    </row>
    <row r="431" spans="1:2" ht="12.75" customHeight="1" x14ac:dyDescent="0.2">
      <c r="A431" s="12"/>
      <c r="B431" s="12"/>
    </row>
    <row r="432" spans="1:2" ht="12.75" customHeight="1" x14ac:dyDescent="0.2">
      <c r="A432" s="12"/>
      <c r="B432" s="12"/>
    </row>
    <row r="433" spans="1:2" ht="12.75" customHeight="1" x14ac:dyDescent="0.2">
      <c r="A433" s="12"/>
      <c r="B433" s="12"/>
    </row>
    <row r="434" spans="1:2" ht="12.75" customHeight="1" x14ac:dyDescent="0.2">
      <c r="A434" s="12"/>
      <c r="B434" s="12"/>
    </row>
    <row r="435" spans="1:2" ht="12.75" customHeight="1" x14ac:dyDescent="0.2">
      <c r="A435" s="12"/>
      <c r="B435" s="12"/>
    </row>
    <row r="436" spans="1:2" ht="12.75" customHeight="1" x14ac:dyDescent="0.2">
      <c r="A436" s="12"/>
      <c r="B436" s="12"/>
    </row>
    <row r="437" spans="1:2" ht="12.75" customHeight="1" x14ac:dyDescent="0.2">
      <c r="A437" s="12"/>
      <c r="B437" s="12"/>
    </row>
    <row r="438" spans="1:2" ht="12.75" customHeight="1" x14ac:dyDescent="0.2">
      <c r="A438" s="12"/>
      <c r="B438" s="12"/>
    </row>
    <row r="439" spans="1:2" ht="12.75" customHeight="1" x14ac:dyDescent="0.2">
      <c r="A439" s="12"/>
      <c r="B439" s="12"/>
    </row>
    <row r="440" spans="1:2" ht="12.75" customHeight="1" x14ac:dyDescent="0.2">
      <c r="A440" s="12"/>
      <c r="B440" s="12"/>
    </row>
    <row r="441" spans="1:2" ht="12.75" customHeight="1" x14ac:dyDescent="0.2">
      <c r="A441" s="12"/>
      <c r="B441" s="12"/>
    </row>
    <row r="442" spans="1:2" ht="12.75" customHeight="1" x14ac:dyDescent="0.2">
      <c r="A442" s="12"/>
      <c r="B442" s="12"/>
    </row>
    <row r="443" spans="1:2" ht="12.75" customHeight="1" x14ac:dyDescent="0.2">
      <c r="A443" s="12"/>
      <c r="B443" s="12"/>
    </row>
    <row r="444" spans="1:2" ht="12.75" customHeight="1" x14ac:dyDescent="0.2">
      <c r="A444" s="12"/>
      <c r="B444" s="12"/>
    </row>
    <row r="445" spans="1:2" ht="12.75" customHeight="1" x14ac:dyDescent="0.2">
      <c r="A445" s="12"/>
      <c r="B445" s="12"/>
    </row>
    <row r="446" spans="1:2" ht="12.75" customHeight="1" x14ac:dyDescent="0.2">
      <c r="A446" s="12"/>
      <c r="B446" s="12"/>
    </row>
    <row r="447" spans="1:2" ht="12.75" customHeight="1" x14ac:dyDescent="0.2">
      <c r="A447" s="12"/>
      <c r="B447" s="12"/>
    </row>
    <row r="448" spans="1:2" ht="12.75" customHeight="1" x14ac:dyDescent="0.2">
      <c r="A448" s="12"/>
      <c r="B448" s="12"/>
    </row>
    <row r="449" spans="1:2" ht="12.75" customHeight="1" x14ac:dyDescent="0.2">
      <c r="A449" s="12"/>
      <c r="B449" s="12"/>
    </row>
    <row r="450" spans="1:2" ht="12.75" customHeight="1" x14ac:dyDescent="0.2">
      <c r="A450" s="12"/>
      <c r="B450" s="12"/>
    </row>
    <row r="451" spans="1:2" ht="12.75" customHeight="1" x14ac:dyDescent="0.2">
      <c r="A451" s="12"/>
      <c r="B451" s="12"/>
    </row>
    <row r="452" spans="1:2" ht="12.75" customHeight="1" x14ac:dyDescent="0.2">
      <c r="A452" s="12"/>
      <c r="B452" s="12"/>
    </row>
    <row r="453" spans="1:2" ht="12.75" customHeight="1" x14ac:dyDescent="0.2">
      <c r="A453" s="12"/>
      <c r="B453" s="12"/>
    </row>
    <row r="454" spans="1:2" ht="12.75" customHeight="1" x14ac:dyDescent="0.2">
      <c r="A454" s="12"/>
      <c r="B454" s="12"/>
    </row>
    <row r="455" spans="1:2" ht="12.75" customHeight="1" x14ac:dyDescent="0.2">
      <c r="A455" s="12"/>
      <c r="B455" s="12"/>
    </row>
    <row r="456" spans="1:2" ht="12.75" customHeight="1" x14ac:dyDescent="0.2">
      <c r="A456" s="12"/>
      <c r="B456" s="12"/>
    </row>
    <row r="457" spans="1:2" ht="12.75" customHeight="1" x14ac:dyDescent="0.2">
      <c r="A457" s="12"/>
      <c r="B457" s="12"/>
    </row>
    <row r="458" spans="1:2" ht="12.75" customHeight="1" x14ac:dyDescent="0.2">
      <c r="A458" s="12"/>
      <c r="B458" s="12"/>
    </row>
    <row r="459" spans="1:2" ht="12.75" customHeight="1" x14ac:dyDescent="0.2">
      <c r="A459" s="12"/>
      <c r="B459" s="12"/>
    </row>
    <row r="460" spans="1:2" ht="12.75" customHeight="1" x14ac:dyDescent="0.2">
      <c r="A460" s="12"/>
      <c r="B460" s="12"/>
    </row>
    <row r="461" spans="1:2" ht="12.75" customHeight="1" x14ac:dyDescent="0.2">
      <c r="A461" s="12"/>
      <c r="B461" s="12"/>
    </row>
    <row r="462" spans="1:2" ht="12.75" customHeight="1" x14ac:dyDescent="0.2">
      <c r="A462" s="12"/>
      <c r="B462" s="12"/>
    </row>
    <row r="463" spans="1:2" ht="12.75" customHeight="1" x14ac:dyDescent="0.2">
      <c r="A463" s="12"/>
      <c r="B463" s="12"/>
    </row>
    <row r="464" spans="1:2" ht="12.75" customHeight="1" x14ac:dyDescent="0.2">
      <c r="A464" s="12"/>
      <c r="B464" s="12"/>
    </row>
    <row r="465" spans="1:2" ht="12.75" customHeight="1" x14ac:dyDescent="0.2">
      <c r="A465" s="12"/>
      <c r="B465" s="12"/>
    </row>
    <row r="466" spans="1:2" ht="12.75" customHeight="1" x14ac:dyDescent="0.2">
      <c r="A466" s="12"/>
      <c r="B466" s="12"/>
    </row>
    <row r="467" spans="1:2" ht="12.75" customHeight="1" x14ac:dyDescent="0.2">
      <c r="A467" s="12"/>
      <c r="B467" s="12"/>
    </row>
    <row r="468" spans="1:2" ht="12.75" customHeight="1" x14ac:dyDescent="0.2">
      <c r="A468" s="12"/>
      <c r="B468" s="12"/>
    </row>
    <row r="469" spans="1:2" ht="12.75" customHeight="1" x14ac:dyDescent="0.2">
      <c r="A469" s="12"/>
      <c r="B469" s="12"/>
    </row>
    <row r="470" spans="1:2" ht="12.75" customHeight="1" x14ac:dyDescent="0.2">
      <c r="A470" s="12"/>
      <c r="B470" s="12"/>
    </row>
    <row r="471" spans="1:2" ht="12.75" customHeight="1" x14ac:dyDescent="0.2">
      <c r="A471" s="12"/>
      <c r="B471" s="12"/>
    </row>
    <row r="472" spans="1:2" ht="12.75" customHeight="1" x14ac:dyDescent="0.2">
      <c r="A472" s="12"/>
      <c r="B472" s="12"/>
    </row>
    <row r="473" spans="1:2" ht="12.75" customHeight="1" x14ac:dyDescent="0.2">
      <c r="A473" s="12"/>
      <c r="B473" s="12"/>
    </row>
    <row r="474" spans="1:2" ht="12.75" customHeight="1" x14ac:dyDescent="0.2">
      <c r="A474" s="12"/>
      <c r="B474" s="12"/>
    </row>
    <row r="475" spans="1:2" ht="12.75" customHeight="1" x14ac:dyDescent="0.2">
      <c r="A475" s="12"/>
      <c r="B475" s="12"/>
    </row>
    <row r="476" spans="1:2" ht="12.75" customHeight="1" x14ac:dyDescent="0.2">
      <c r="A476" s="12"/>
      <c r="B476" s="12"/>
    </row>
    <row r="477" spans="1:2" ht="12.75" customHeight="1" x14ac:dyDescent="0.2">
      <c r="A477" s="12"/>
      <c r="B477" s="12"/>
    </row>
    <row r="478" spans="1:2" ht="12.75" customHeight="1" x14ac:dyDescent="0.2">
      <c r="A478" s="12"/>
      <c r="B478" s="12"/>
    </row>
    <row r="479" spans="1:2" ht="12.75" customHeight="1" x14ac:dyDescent="0.2">
      <c r="A479" s="12"/>
      <c r="B479" s="12"/>
    </row>
    <row r="480" spans="1:2" ht="12.75" customHeight="1" x14ac:dyDescent="0.2">
      <c r="A480" s="12"/>
      <c r="B480" s="12"/>
    </row>
    <row r="481" spans="1:2" ht="12.75" customHeight="1" x14ac:dyDescent="0.2">
      <c r="A481" s="12"/>
      <c r="B481" s="12"/>
    </row>
    <row r="482" spans="1:2" ht="12.75" customHeight="1" x14ac:dyDescent="0.2">
      <c r="A482" s="12"/>
      <c r="B482" s="12"/>
    </row>
    <row r="483" spans="1:2" ht="12.75" customHeight="1" x14ac:dyDescent="0.2">
      <c r="A483" s="12"/>
      <c r="B483" s="12"/>
    </row>
    <row r="484" spans="1:2" ht="12.75" customHeight="1" x14ac:dyDescent="0.2">
      <c r="A484" s="12"/>
      <c r="B484" s="12"/>
    </row>
    <row r="485" spans="1:2" ht="12.75" customHeight="1" x14ac:dyDescent="0.2">
      <c r="A485" s="12"/>
      <c r="B485" s="12"/>
    </row>
    <row r="486" spans="1:2" ht="12.75" customHeight="1" x14ac:dyDescent="0.2">
      <c r="A486" s="12"/>
      <c r="B486" s="12"/>
    </row>
    <row r="487" spans="1:2" ht="12.75" customHeight="1" x14ac:dyDescent="0.2">
      <c r="A487" s="12"/>
      <c r="B487" s="12"/>
    </row>
    <row r="488" spans="1:2" ht="12.75" customHeight="1" x14ac:dyDescent="0.2">
      <c r="A488" s="12"/>
      <c r="B488" s="12"/>
    </row>
    <row r="489" spans="1:2" ht="12.75" customHeight="1" x14ac:dyDescent="0.2">
      <c r="A489" s="12"/>
      <c r="B489" s="12"/>
    </row>
    <row r="490" spans="1:2" ht="12.75" customHeight="1" x14ac:dyDescent="0.2">
      <c r="A490" s="12"/>
      <c r="B490" s="12"/>
    </row>
    <row r="491" spans="1:2" ht="12.75" customHeight="1" x14ac:dyDescent="0.2">
      <c r="A491" s="12"/>
      <c r="B491" s="12"/>
    </row>
    <row r="492" spans="1:2" ht="12.75" customHeight="1" x14ac:dyDescent="0.2">
      <c r="A492" s="12"/>
      <c r="B492" s="12"/>
    </row>
    <row r="493" spans="1:2" ht="12.75" customHeight="1" x14ac:dyDescent="0.2">
      <c r="A493" s="12"/>
      <c r="B493" s="12"/>
    </row>
    <row r="494" spans="1:2" ht="12.75" customHeight="1" x14ac:dyDescent="0.2">
      <c r="A494" s="12"/>
      <c r="B494" s="12"/>
    </row>
    <row r="495" spans="1:2" ht="12.75" customHeight="1" x14ac:dyDescent="0.2">
      <c r="A495" s="12"/>
      <c r="B495" s="12"/>
    </row>
    <row r="496" spans="1:2" ht="12.75" customHeight="1" x14ac:dyDescent="0.2">
      <c r="A496" s="12"/>
      <c r="B496" s="12"/>
    </row>
    <row r="497" spans="1:2" ht="12.75" customHeight="1" x14ac:dyDescent="0.2">
      <c r="A497" s="12"/>
      <c r="B497" s="12"/>
    </row>
    <row r="498" spans="1:2" ht="12.75" customHeight="1" x14ac:dyDescent="0.2">
      <c r="A498" s="12"/>
      <c r="B498" s="12"/>
    </row>
    <row r="499" spans="1:2" ht="12.75" customHeight="1" x14ac:dyDescent="0.2">
      <c r="A499" s="12"/>
      <c r="B499" s="12"/>
    </row>
    <row r="500" spans="1:2" ht="12.75" customHeight="1" x14ac:dyDescent="0.2">
      <c r="A500" s="12"/>
      <c r="B500" s="12"/>
    </row>
    <row r="501" spans="1:2" ht="12.75" customHeight="1" x14ac:dyDescent="0.2">
      <c r="A501" s="12"/>
      <c r="B501" s="12"/>
    </row>
    <row r="502" spans="1:2" ht="12.75" customHeight="1" x14ac:dyDescent="0.2">
      <c r="A502" s="12"/>
      <c r="B502" s="12"/>
    </row>
    <row r="503" spans="1:2" ht="12.75" customHeight="1" x14ac:dyDescent="0.2">
      <c r="A503" s="12"/>
      <c r="B503" s="12"/>
    </row>
    <row r="504" spans="1:2" ht="12.75" customHeight="1" x14ac:dyDescent="0.2">
      <c r="A504" s="12"/>
      <c r="B504" s="12"/>
    </row>
    <row r="505" spans="1:2" ht="12.75" customHeight="1" x14ac:dyDescent="0.2">
      <c r="A505" s="12"/>
      <c r="B505" s="12"/>
    </row>
    <row r="506" spans="1:2" ht="12.75" customHeight="1" x14ac:dyDescent="0.2">
      <c r="A506" s="12"/>
      <c r="B506" s="12"/>
    </row>
    <row r="507" spans="1:2" ht="12.75" customHeight="1" x14ac:dyDescent="0.2">
      <c r="A507" s="12"/>
      <c r="B507" s="12"/>
    </row>
    <row r="508" spans="1:2" ht="12.75" customHeight="1" x14ac:dyDescent="0.2">
      <c r="A508" s="12"/>
      <c r="B508" s="12"/>
    </row>
    <row r="509" spans="1:2" ht="12.75" customHeight="1" x14ac:dyDescent="0.2">
      <c r="A509" s="12"/>
      <c r="B509" s="12"/>
    </row>
    <row r="510" spans="1:2" ht="12.75" customHeight="1" x14ac:dyDescent="0.2">
      <c r="A510" s="12"/>
      <c r="B510" s="12"/>
    </row>
    <row r="511" spans="1:2" ht="12.75" customHeight="1" x14ac:dyDescent="0.2">
      <c r="A511" s="12"/>
      <c r="B511" s="12"/>
    </row>
    <row r="512" spans="1:2" ht="12.75" customHeight="1" x14ac:dyDescent="0.2">
      <c r="A512" s="12"/>
      <c r="B512" s="12"/>
    </row>
    <row r="513" spans="1:2" ht="12.75" customHeight="1" x14ac:dyDescent="0.2">
      <c r="A513" s="12"/>
      <c r="B513" s="12"/>
    </row>
    <row r="514" spans="1:2" ht="12.75" customHeight="1" x14ac:dyDescent="0.2">
      <c r="A514" s="12"/>
      <c r="B514" s="12"/>
    </row>
    <row r="515" spans="1:2" ht="12.75" customHeight="1" x14ac:dyDescent="0.2">
      <c r="A515" s="12"/>
      <c r="B515" s="12"/>
    </row>
    <row r="516" spans="1:2" ht="12.75" customHeight="1" x14ac:dyDescent="0.2">
      <c r="A516" s="12"/>
      <c r="B516" s="12"/>
    </row>
    <row r="517" spans="1:2" ht="12.75" customHeight="1" x14ac:dyDescent="0.2">
      <c r="A517" s="12"/>
      <c r="B517" s="12"/>
    </row>
    <row r="518" spans="1:2" ht="12.75" customHeight="1" x14ac:dyDescent="0.2">
      <c r="A518" s="12"/>
      <c r="B518" s="12"/>
    </row>
    <row r="519" spans="1:2" ht="12.75" customHeight="1" x14ac:dyDescent="0.2">
      <c r="A519" s="12"/>
      <c r="B519" s="12"/>
    </row>
    <row r="520" spans="1:2" ht="12.75" customHeight="1" x14ac:dyDescent="0.2">
      <c r="A520" s="12"/>
      <c r="B520" s="12"/>
    </row>
    <row r="521" spans="1:2" ht="12.75" customHeight="1" x14ac:dyDescent="0.2">
      <c r="A521" s="12"/>
      <c r="B521" s="12"/>
    </row>
    <row r="522" spans="1:2" ht="12.75" customHeight="1" x14ac:dyDescent="0.2">
      <c r="A522" s="12"/>
      <c r="B522" s="12"/>
    </row>
    <row r="523" spans="1:2" ht="12.75" customHeight="1" x14ac:dyDescent="0.2">
      <c r="A523" s="12"/>
      <c r="B523" s="12"/>
    </row>
    <row r="524" spans="1:2" ht="12.75" customHeight="1" x14ac:dyDescent="0.2">
      <c r="A524" s="12"/>
      <c r="B524" s="12"/>
    </row>
    <row r="525" spans="1:2" ht="12.75" customHeight="1" x14ac:dyDescent="0.2">
      <c r="A525" s="12"/>
      <c r="B525" s="12"/>
    </row>
    <row r="526" spans="1:2" ht="12.75" customHeight="1" x14ac:dyDescent="0.2">
      <c r="A526" s="12"/>
      <c r="B526" s="12"/>
    </row>
    <row r="527" spans="1:2" ht="12.75" customHeight="1" x14ac:dyDescent="0.2">
      <c r="A527" s="12"/>
      <c r="B527" s="12"/>
    </row>
    <row r="528" spans="1:2" ht="12.75" customHeight="1" x14ac:dyDescent="0.2">
      <c r="A528" s="12"/>
      <c r="B528" s="12"/>
    </row>
    <row r="529" spans="1:2" ht="12.75" customHeight="1" x14ac:dyDescent="0.2">
      <c r="A529" s="12"/>
      <c r="B529" s="12"/>
    </row>
    <row r="530" spans="1:2" ht="12.75" customHeight="1" x14ac:dyDescent="0.2">
      <c r="A530" s="12"/>
      <c r="B530" s="12"/>
    </row>
    <row r="531" spans="1:2" ht="12.75" customHeight="1" x14ac:dyDescent="0.2">
      <c r="A531" s="12"/>
      <c r="B531" s="12"/>
    </row>
    <row r="532" spans="1:2" ht="12.75" customHeight="1" x14ac:dyDescent="0.2">
      <c r="A532" s="12"/>
      <c r="B532" s="12"/>
    </row>
    <row r="533" spans="1:2" ht="12.75" customHeight="1" x14ac:dyDescent="0.2">
      <c r="A533" s="12"/>
      <c r="B533" s="12"/>
    </row>
    <row r="534" spans="1:2" ht="12.75" customHeight="1" x14ac:dyDescent="0.2">
      <c r="A534" s="12"/>
      <c r="B534" s="12"/>
    </row>
    <row r="535" spans="1:2" ht="12.75" customHeight="1" x14ac:dyDescent="0.2">
      <c r="A535" s="12"/>
      <c r="B535" s="12"/>
    </row>
    <row r="536" spans="1:2" ht="12.75" customHeight="1" x14ac:dyDescent="0.2">
      <c r="A536" s="12"/>
      <c r="B536" s="12"/>
    </row>
    <row r="537" spans="1:2" ht="12.75" customHeight="1" x14ac:dyDescent="0.2">
      <c r="A537" s="12"/>
      <c r="B537" s="12"/>
    </row>
    <row r="538" spans="1:2" ht="12.75" customHeight="1" x14ac:dyDescent="0.2">
      <c r="A538" s="12"/>
      <c r="B538" s="12"/>
    </row>
    <row r="539" spans="1:2" ht="12.75" customHeight="1" x14ac:dyDescent="0.2">
      <c r="A539" s="12"/>
      <c r="B539" s="12"/>
    </row>
    <row r="540" spans="1:2" ht="12.75" customHeight="1" x14ac:dyDescent="0.2">
      <c r="A540" s="12"/>
      <c r="B540" s="12"/>
    </row>
    <row r="541" spans="1:2" ht="12.75" customHeight="1" x14ac:dyDescent="0.2">
      <c r="A541" s="12"/>
      <c r="B541" s="12"/>
    </row>
    <row r="542" spans="1:2" ht="12.75" customHeight="1" x14ac:dyDescent="0.2">
      <c r="A542" s="12"/>
      <c r="B542" s="12"/>
    </row>
    <row r="543" spans="1:2" ht="12.75" customHeight="1" x14ac:dyDescent="0.2">
      <c r="A543" s="12"/>
      <c r="B543" s="12"/>
    </row>
    <row r="544" spans="1:2" ht="12.75" customHeight="1" x14ac:dyDescent="0.2">
      <c r="A544" s="12"/>
      <c r="B544" s="12"/>
    </row>
    <row r="545" spans="1:2" ht="12.75" customHeight="1" x14ac:dyDescent="0.2">
      <c r="A545" s="12"/>
      <c r="B545" s="12"/>
    </row>
    <row r="546" spans="1:2" ht="12.75" customHeight="1" x14ac:dyDescent="0.2">
      <c r="A546" s="12"/>
      <c r="B546" s="12"/>
    </row>
    <row r="547" spans="1:2" ht="12.75" customHeight="1" x14ac:dyDescent="0.2">
      <c r="A547" s="12"/>
      <c r="B547" s="12"/>
    </row>
    <row r="548" spans="1:2" ht="12.75" customHeight="1" x14ac:dyDescent="0.2">
      <c r="A548" s="12"/>
      <c r="B548" s="12"/>
    </row>
    <row r="549" spans="1:2" ht="12.75" customHeight="1" x14ac:dyDescent="0.2">
      <c r="A549" s="12"/>
      <c r="B549" s="12"/>
    </row>
    <row r="550" spans="1:2" ht="12.75" customHeight="1" x14ac:dyDescent="0.2">
      <c r="A550" s="12"/>
      <c r="B550" s="12"/>
    </row>
    <row r="551" spans="1:2" ht="12.75" customHeight="1" x14ac:dyDescent="0.2">
      <c r="A551" s="12"/>
      <c r="B551" s="12"/>
    </row>
    <row r="552" spans="1:2" ht="12.75" customHeight="1" x14ac:dyDescent="0.2">
      <c r="A552" s="12"/>
      <c r="B552" s="12"/>
    </row>
    <row r="553" spans="1:2" ht="12.75" customHeight="1" x14ac:dyDescent="0.2">
      <c r="A553" s="12"/>
      <c r="B553" s="12"/>
    </row>
    <row r="554" spans="1:2" ht="12.75" customHeight="1" x14ac:dyDescent="0.2">
      <c r="A554" s="12"/>
      <c r="B554" s="12"/>
    </row>
    <row r="555" spans="1:2" ht="12.75" customHeight="1" x14ac:dyDescent="0.2">
      <c r="A555" s="12"/>
      <c r="B555" s="12"/>
    </row>
    <row r="556" spans="1:2" ht="12.75" customHeight="1" x14ac:dyDescent="0.2">
      <c r="A556" s="12"/>
      <c r="B556" s="12"/>
    </row>
    <row r="557" spans="1:2" ht="12.75" customHeight="1" x14ac:dyDescent="0.2">
      <c r="A557" s="12"/>
      <c r="B557" s="12"/>
    </row>
    <row r="558" spans="1:2" ht="12.75" customHeight="1" x14ac:dyDescent="0.2">
      <c r="A558" s="12"/>
      <c r="B558" s="12"/>
    </row>
    <row r="559" spans="1:2" ht="12.75" customHeight="1" x14ac:dyDescent="0.2">
      <c r="A559" s="12"/>
      <c r="B559" s="12"/>
    </row>
    <row r="560" spans="1:2" ht="12.75" customHeight="1" x14ac:dyDescent="0.2">
      <c r="A560" s="12"/>
      <c r="B560" s="12"/>
    </row>
    <row r="561" spans="1:2" ht="12.75" customHeight="1" x14ac:dyDescent="0.2">
      <c r="A561" s="12"/>
      <c r="B561" s="12"/>
    </row>
    <row r="562" spans="1:2" ht="12.75" customHeight="1" x14ac:dyDescent="0.2">
      <c r="A562" s="12"/>
      <c r="B562" s="12"/>
    </row>
    <row r="563" spans="1:2" ht="12.75" customHeight="1" x14ac:dyDescent="0.2">
      <c r="A563" s="12"/>
      <c r="B563" s="12"/>
    </row>
    <row r="564" spans="1:2" ht="12.75" customHeight="1" x14ac:dyDescent="0.2">
      <c r="A564" s="12"/>
      <c r="B564" s="12"/>
    </row>
    <row r="565" spans="1:2" ht="12.75" customHeight="1" x14ac:dyDescent="0.2">
      <c r="A565" s="12"/>
      <c r="B565" s="12"/>
    </row>
    <row r="566" spans="1:2" ht="12.75" customHeight="1" x14ac:dyDescent="0.2">
      <c r="A566" s="12"/>
      <c r="B566" s="12"/>
    </row>
    <row r="567" spans="1:2" ht="12.75" customHeight="1" x14ac:dyDescent="0.2">
      <c r="A567" s="12"/>
      <c r="B567" s="12"/>
    </row>
    <row r="568" spans="1:2" ht="12.75" customHeight="1" x14ac:dyDescent="0.2">
      <c r="A568" s="12"/>
      <c r="B568" s="12"/>
    </row>
    <row r="569" spans="1:2" ht="12.75" customHeight="1" x14ac:dyDescent="0.2">
      <c r="A569" s="12"/>
      <c r="B569" s="12"/>
    </row>
    <row r="570" spans="1:2" ht="12.75" customHeight="1" x14ac:dyDescent="0.2">
      <c r="A570" s="12"/>
      <c r="B570" s="12"/>
    </row>
    <row r="571" spans="1:2" ht="12.75" customHeight="1" x14ac:dyDescent="0.2">
      <c r="A571" s="12"/>
      <c r="B571" s="12"/>
    </row>
    <row r="572" spans="1:2" ht="12.75" customHeight="1" x14ac:dyDescent="0.2">
      <c r="A572" s="12"/>
      <c r="B572" s="12"/>
    </row>
    <row r="573" spans="1:2" ht="12.75" customHeight="1" x14ac:dyDescent="0.2">
      <c r="A573" s="12"/>
      <c r="B573" s="12"/>
    </row>
    <row r="574" spans="1:2" ht="12.75" customHeight="1" x14ac:dyDescent="0.2">
      <c r="A574" s="12"/>
      <c r="B574" s="12"/>
    </row>
    <row r="575" spans="1:2" ht="12.75" customHeight="1" x14ac:dyDescent="0.2">
      <c r="A575" s="12"/>
      <c r="B575" s="12"/>
    </row>
    <row r="576" spans="1:2" ht="12.75" customHeight="1" x14ac:dyDescent="0.2">
      <c r="A576" s="12"/>
      <c r="B576" s="12"/>
    </row>
    <row r="577" spans="1:2" ht="12.75" customHeight="1" x14ac:dyDescent="0.2">
      <c r="A577" s="12"/>
      <c r="B577" s="12"/>
    </row>
    <row r="578" spans="1:2" ht="12.75" customHeight="1" x14ac:dyDescent="0.2">
      <c r="A578" s="12"/>
      <c r="B578" s="12"/>
    </row>
    <row r="579" spans="1:2" ht="12.75" customHeight="1" x14ac:dyDescent="0.2">
      <c r="A579" s="12"/>
      <c r="B579" s="12"/>
    </row>
    <row r="580" spans="1:2" ht="12.75" customHeight="1" x14ac:dyDescent="0.2">
      <c r="A580" s="12"/>
      <c r="B580" s="12"/>
    </row>
    <row r="581" spans="1:2" ht="12.75" customHeight="1" x14ac:dyDescent="0.2">
      <c r="A581" s="12"/>
      <c r="B581" s="12"/>
    </row>
    <row r="582" spans="1:2" ht="12.75" customHeight="1" x14ac:dyDescent="0.2">
      <c r="A582" s="12"/>
      <c r="B582" s="12"/>
    </row>
    <row r="583" spans="1:2" ht="12.75" customHeight="1" x14ac:dyDescent="0.2">
      <c r="A583" s="12"/>
      <c r="B583" s="12"/>
    </row>
    <row r="584" spans="1:2" ht="12.75" customHeight="1" x14ac:dyDescent="0.2">
      <c r="A584" s="12"/>
      <c r="B584" s="12"/>
    </row>
    <row r="585" spans="1:2" ht="12.75" customHeight="1" x14ac:dyDescent="0.2">
      <c r="A585" s="12"/>
      <c r="B585" s="12"/>
    </row>
    <row r="586" spans="1:2" ht="12.75" customHeight="1" x14ac:dyDescent="0.2">
      <c r="A586" s="12"/>
      <c r="B586" s="12"/>
    </row>
    <row r="587" spans="1:2" ht="12.75" customHeight="1" x14ac:dyDescent="0.2">
      <c r="A587" s="12"/>
      <c r="B587" s="12"/>
    </row>
    <row r="588" spans="1:2" ht="12.75" customHeight="1" x14ac:dyDescent="0.2">
      <c r="A588" s="12"/>
      <c r="B588" s="12"/>
    </row>
    <row r="589" spans="1:2" ht="12.75" customHeight="1" x14ac:dyDescent="0.2">
      <c r="A589" s="12"/>
      <c r="B589" s="12"/>
    </row>
    <row r="590" spans="1:2" ht="12.75" customHeight="1" x14ac:dyDescent="0.2">
      <c r="A590" s="12"/>
      <c r="B590" s="12"/>
    </row>
    <row r="591" spans="1:2" ht="12.75" customHeight="1" x14ac:dyDescent="0.2">
      <c r="A591" s="12"/>
      <c r="B591" s="12"/>
    </row>
    <row r="592" spans="1:2" ht="12.75" customHeight="1" x14ac:dyDescent="0.2">
      <c r="A592" s="12"/>
      <c r="B592" s="12"/>
    </row>
    <row r="593" spans="1:2" ht="12.75" customHeight="1" x14ac:dyDescent="0.2">
      <c r="A593" s="12"/>
      <c r="B593" s="12"/>
    </row>
    <row r="594" spans="1:2" ht="12.75" customHeight="1" x14ac:dyDescent="0.2">
      <c r="A594" s="12"/>
      <c r="B594" s="12"/>
    </row>
    <row r="595" spans="1:2" ht="12.75" customHeight="1" x14ac:dyDescent="0.2">
      <c r="A595" s="12"/>
      <c r="B595" s="12"/>
    </row>
    <row r="596" spans="1:2" ht="12.75" customHeight="1" x14ac:dyDescent="0.2">
      <c r="A596" s="12"/>
      <c r="B596" s="12"/>
    </row>
    <row r="597" spans="1:2" ht="12.75" customHeight="1" x14ac:dyDescent="0.2">
      <c r="A597" s="12"/>
      <c r="B597" s="12"/>
    </row>
    <row r="598" spans="1:2" ht="12.75" customHeight="1" x14ac:dyDescent="0.2">
      <c r="A598" s="12"/>
      <c r="B598" s="12"/>
    </row>
    <row r="599" spans="1:2" ht="12.75" customHeight="1" x14ac:dyDescent="0.2">
      <c r="A599" s="12"/>
      <c r="B599" s="12"/>
    </row>
    <row r="600" spans="1:2" ht="12.75" customHeight="1" x14ac:dyDescent="0.2">
      <c r="A600" s="12"/>
      <c r="B600" s="12"/>
    </row>
    <row r="601" spans="1:2" ht="12.75" customHeight="1" x14ac:dyDescent="0.2">
      <c r="A601" s="12"/>
      <c r="B601" s="12"/>
    </row>
    <row r="602" spans="1:2" ht="12.75" customHeight="1" x14ac:dyDescent="0.2">
      <c r="A602" s="12"/>
      <c r="B602" s="12"/>
    </row>
    <row r="603" spans="1:2" ht="12.75" customHeight="1" x14ac:dyDescent="0.2">
      <c r="A603" s="12"/>
      <c r="B603" s="12"/>
    </row>
    <row r="604" spans="1:2" ht="12.75" customHeight="1" x14ac:dyDescent="0.2">
      <c r="A604" s="12"/>
      <c r="B604" s="12"/>
    </row>
    <row r="605" spans="1:2" ht="12.75" customHeight="1" x14ac:dyDescent="0.2">
      <c r="A605" s="12"/>
      <c r="B605" s="12"/>
    </row>
    <row r="606" spans="1:2" ht="12.75" customHeight="1" x14ac:dyDescent="0.2">
      <c r="A606" s="12"/>
      <c r="B606" s="12"/>
    </row>
    <row r="607" spans="1:2" ht="12.75" customHeight="1" x14ac:dyDescent="0.2">
      <c r="A607" s="12"/>
      <c r="B607" s="12"/>
    </row>
    <row r="608" spans="1:2" ht="12.75" customHeight="1" x14ac:dyDescent="0.2">
      <c r="A608" s="12"/>
      <c r="B608" s="12"/>
    </row>
    <row r="609" spans="1:2" ht="12.75" customHeight="1" x14ac:dyDescent="0.2">
      <c r="A609" s="12"/>
      <c r="B609" s="12"/>
    </row>
    <row r="610" spans="1:2" ht="12.75" customHeight="1" x14ac:dyDescent="0.2">
      <c r="A610" s="12"/>
      <c r="B610" s="12"/>
    </row>
    <row r="611" spans="1:2" ht="12.75" customHeight="1" x14ac:dyDescent="0.2">
      <c r="A611" s="12"/>
      <c r="B611" s="12"/>
    </row>
    <row r="612" spans="1:2" ht="12.75" customHeight="1" x14ac:dyDescent="0.2">
      <c r="A612" s="12"/>
      <c r="B612" s="12"/>
    </row>
    <row r="613" spans="1:2" ht="12.75" customHeight="1" x14ac:dyDescent="0.2">
      <c r="A613" s="12"/>
      <c r="B613" s="12"/>
    </row>
    <row r="614" spans="1:2" ht="12.75" customHeight="1" x14ac:dyDescent="0.2">
      <c r="A614" s="12"/>
      <c r="B614" s="12"/>
    </row>
    <row r="615" spans="1:2" ht="12.75" customHeight="1" x14ac:dyDescent="0.2">
      <c r="A615" s="12"/>
      <c r="B615" s="12"/>
    </row>
    <row r="616" spans="1:2" ht="12.75" customHeight="1" x14ac:dyDescent="0.2">
      <c r="A616" s="12"/>
      <c r="B616" s="12"/>
    </row>
    <row r="617" spans="1:2" ht="12.75" customHeight="1" x14ac:dyDescent="0.2">
      <c r="A617" s="12"/>
      <c r="B617" s="12"/>
    </row>
    <row r="618" spans="1:2" ht="12.75" customHeight="1" x14ac:dyDescent="0.2">
      <c r="A618" s="12"/>
      <c r="B618" s="12"/>
    </row>
    <row r="619" spans="1:2" ht="12.75" customHeight="1" x14ac:dyDescent="0.2">
      <c r="A619" s="12"/>
      <c r="B619" s="12"/>
    </row>
    <row r="620" spans="1:2" ht="12.75" customHeight="1" x14ac:dyDescent="0.2">
      <c r="A620" s="12"/>
      <c r="B620" s="12"/>
    </row>
    <row r="621" spans="1:2" ht="12.75" customHeight="1" x14ac:dyDescent="0.2">
      <c r="A621" s="12"/>
      <c r="B621" s="12"/>
    </row>
    <row r="622" spans="1:2" ht="12.75" customHeight="1" x14ac:dyDescent="0.2">
      <c r="A622" s="12"/>
      <c r="B622" s="12"/>
    </row>
    <row r="623" spans="1:2" ht="12.75" customHeight="1" x14ac:dyDescent="0.2">
      <c r="A623" s="12"/>
      <c r="B623" s="12"/>
    </row>
    <row r="624" spans="1:2" ht="12.75" customHeight="1" x14ac:dyDescent="0.2">
      <c r="A624" s="12"/>
      <c r="B624" s="12"/>
    </row>
    <row r="625" spans="1:2" ht="12.75" customHeight="1" x14ac:dyDescent="0.2">
      <c r="A625" s="12"/>
      <c r="B625" s="12"/>
    </row>
    <row r="626" spans="1:2" ht="12.75" customHeight="1" x14ac:dyDescent="0.2">
      <c r="A626" s="12"/>
      <c r="B626" s="12"/>
    </row>
    <row r="627" spans="1:2" ht="12.75" customHeight="1" x14ac:dyDescent="0.2">
      <c r="A627" s="12"/>
      <c r="B627" s="12"/>
    </row>
    <row r="628" spans="1:2" ht="12.75" customHeight="1" x14ac:dyDescent="0.2">
      <c r="A628" s="12"/>
      <c r="B628" s="12"/>
    </row>
    <row r="629" spans="1:2" ht="12.75" customHeight="1" x14ac:dyDescent="0.2">
      <c r="A629" s="12"/>
      <c r="B629" s="12"/>
    </row>
    <row r="630" spans="1:2" ht="12.75" customHeight="1" x14ac:dyDescent="0.2">
      <c r="A630" s="12"/>
      <c r="B630" s="12"/>
    </row>
    <row r="631" spans="1:2" ht="12.75" customHeight="1" x14ac:dyDescent="0.2">
      <c r="A631" s="12"/>
      <c r="B631" s="12"/>
    </row>
    <row r="632" spans="1:2" ht="12.75" customHeight="1" x14ac:dyDescent="0.2">
      <c r="A632" s="12"/>
      <c r="B632" s="12"/>
    </row>
    <row r="633" spans="1:2" ht="12.75" customHeight="1" x14ac:dyDescent="0.2">
      <c r="A633" s="12"/>
      <c r="B633" s="12"/>
    </row>
    <row r="634" spans="1:2" ht="12.75" customHeight="1" x14ac:dyDescent="0.2">
      <c r="A634" s="12"/>
      <c r="B634" s="12"/>
    </row>
    <row r="635" spans="1:2" ht="12.75" customHeight="1" x14ac:dyDescent="0.2">
      <c r="A635" s="12"/>
      <c r="B635" s="12"/>
    </row>
    <row r="636" spans="1:2" ht="12.75" customHeight="1" x14ac:dyDescent="0.2">
      <c r="A636" s="12"/>
      <c r="B636" s="12"/>
    </row>
    <row r="637" spans="1:2" ht="12.75" customHeight="1" x14ac:dyDescent="0.2">
      <c r="A637" s="12"/>
      <c r="B637" s="12"/>
    </row>
    <row r="638" spans="1:2" ht="12.75" customHeight="1" x14ac:dyDescent="0.2">
      <c r="A638" s="12"/>
      <c r="B638" s="12"/>
    </row>
    <row r="639" spans="1:2" ht="12.75" customHeight="1" x14ac:dyDescent="0.2">
      <c r="A639" s="12"/>
      <c r="B639" s="12"/>
    </row>
    <row r="640" spans="1:2" ht="12.75" customHeight="1" x14ac:dyDescent="0.2">
      <c r="A640" s="12"/>
      <c r="B640" s="12"/>
    </row>
    <row r="641" spans="1:2" ht="12.75" customHeight="1" x14ac:dyDescent="0.2">
      <c r="A641" s="12"/>
      <c r="B641" s="12"/>
    </row>
    <row r="642" spans="1:2" ht="12.75" customHeight="1" x14ac:dyDescent="0.2">
      <c r="A642" s="12"/>
      <c r="B642" s="12"/>
    </row>
    <row r="643" spans="1:2" ht="12.75" customHeight="1" x14ac:dyDescent="0.2">
      <c r="A643" s="12"/>
      <c r="B643" s="12"/>
    </row>
    <row r="644" spans="1:2" ht="12.75" customHeight="1" x14ac:dyDescent="0.2">
      <c r="A644" s="12"/>
      <c r="B644" s="12"/>
    </row>
    <row r="645" spans="1:2" ht="12.75" customHeight="1" x14ac:dyDescent="0.2">
      <c r="A645" s="12"/>
      <c r="B645" s="12"/>
    </row>
    <row r="646" spans="1:2" ht="12.75" customHeight="1" x14ac:dyDescent="0.2">
      <c r="A646" s="12"/>
      <c r="B646" s="12"/>
    </row>
    <row r="647" spans="1:2" ht="12.75" customHeight="1" x14ac:dyDescent="0.2">
      <c r="A647" s="12"/>
      <c r="B647" s="12"/>
    </row>
    <row r="648" spans="1:2" ht="12.75" customHeight="1" x14ac:dyDescent="0.2">
      <c r="A648" s="12"/>
      <c r="B648" s="12"/>
    </row>
    <row r="649" spans="1:2" ht="12.75" customHeight="1" x14ac:dyDescent="0.2">
      <c r="A649" s="12"/>
      <c r="B649" s="12"/>
    </row>
    <row r="650" spans="1:2" ht="12.75" customHeight="1" x14ac:dyDescent="0.2">
      <c r="A650" s="12"/>
      <c r="B650" s="12"/>
    </row>
    <row r="651" spans="1:2" ht="12.75" customHeight="1" x14ac:dyDescent="0.2">
      <c r="A651" s="12"/>
      <c r="B651" s="12"/>
    </row>
    <row r="652" spans="1:2" ht="12.75" customHeight="1" x14ac:dyDescent="0.2">
      <c r="A652" s="12"/>
      <c r="B652" s="12"/>
    </row>
    <row r="653" spans="1:2" ht="12.75" customHeight="1" x14ac:dyDescent="0.2">
      <c r="A653" s="12"/>
      <c r="B653" s="12"/>
    </row>
    <row r="654" spans="1:2" ht="12.75" customHeight="1" x14ac:dyDescent="0.2">
      <c r="A654" s="12"/>
      <c r="B654" s="12"/>
    </row>
    <row r="655" spans="1:2" ht="12.75" customHeight="1" x14ac:dyDescent="0.2">
      <c r="A655" s="12"/>
      <c r="B655" s="12"/>
    </row>
    <row r="656" spans="1:2" ht="12.75" customHeight="1" x14ac:dyDescent="0.2">
      <c r="A656" s="12"/>
      <c r="B656" s="12"/>
    </row>
    <row r="657" spans="1:2" ht="12.75" customHeight="1" x14ac:dyDescent="0.2">
      <c r="A657" s="12"/>
      <c r="B657" s="12"/>
    </row>
    <row r="658" spans="1:2" ht="12.75" customHeight="1" x14ac:dyDescent="0.2">
      <c r="A658" s="12"/>
      <c r="B658" s="12"/>
    </row>
    <row r="659" spans="1:2" ht="12.75" customHeight="1" x14ac:dyDescent="0.2">
      <c r="A659" s="12"/>
      <c r="B659" s="12"/>
    </row>
    <row r="660" spans="1:2" ht="12.75" customHeight="1" x14ac:dyDescent="0.2">
      <c r="A660" s="12"/>
      <c r="B660" s="12"/>
    </row>
    <row r="661" spans="1:2" ht="12.75" customHeight="1" x14ac:dyDescent="0.2">
      <c r="A661" s="12"/>
      <c r="B661" s="12"/>
    </row>
    <row r="662" spans="1:2" ht="12.75" customHeight="1" x14ac:dyDescent="0.2">
      <c r="A662" s="12"/>
      <c r="B662" s="12"/>
    </row>
    <row r="663" spans="1:2" ht="12.75" customHeight="1" x14ac:dyDescent="0.2">
      <c r="A663" s="12"/>
      <c r="B663" s="12"/>
    </row>
    <row r="664" spans="1:2" ht="12.75" customHeight="1" x14ac:dyDescent="0.2">
      <c r="A664" s="12"/>
      <c r="B664" s="12"/>
    </row>
    <row r="665" spans="1:2" ht="12.75" customHeight="1" x14ac:dyDescent="0.2">
      <c r="A665" s="12"/>
      <c r="B665" s="12"/>
    </row>
    <row r="666" spans="1:2" ht="12.75" customHeight="1" x14ac:dyDescent="0.2">
      <c r="A666" s="12"/>
      <c r="B666" s="12"/>
    </row>
    <row r="667" spans="1:2" ht="12.75" customHeight="1" x14ac:dyDescent="0.2">
      <c r="A667" s="12"/>
      <c r="B667" s="12"/>
    </row>
    <row r="668" spans="1:2" ht="12.75" customHeight="1" x14ac:dyDescent="0.2">
      <c r="A668" s="12"/>
      <c r="B668" s="12"/>
    </row>
    <row r="669" spans="1:2" ht="12.75" customHeight="1" x14ac:dyDescent="0.2">
      <c r="A669" s="12"/>
      <c r="B669" s="12"/>
    </row>
    <row r="670" spans="1:2" ht="12.75" customHeight="1" x14ac:dyDescent="0.2">
      <c r="A670" s="12"/>
      <c r="B670" s="12"/>
    </row>
    <row r="671" spans="1:2" ht="12.75" customHeight="1" x14ac:dyDescent="0.2">
      <c r="A671" s="12"/>
      <c r="B671" s="12"/>
    </row>
    <row r="672" spans="1:2" ht="12.75" customHeight="1" x14ac:dyDescent="0.2">
      <c r="A672" s="12"/>
      <c r="B672" s="12"/>
    </row>
    <row r="673" spans="1:2" ht="12.75" customHeight="1" x14ac:dyDescent="0.2">
      <c r="A673" s="12"/>
      <c r="B673" s="12"/>
    </row>
    <row r="674" spans="1:2" ht="12.75" customHeight="1" x14ac:dyDescent="0.2">
      <c r="A674" s="12"/>
      <c r="B674" s="12"/>
    </row>
    <row r="675" spans="1:2" ht="12.75" customHeight="1" x14ac:dyDescent="0.2">
      <c r="A675" s="12"/>
      <c r="B675" s="12"/>
    </row>
    <row r="676" spans="1:2" ht="12.75" customHeight="1" x14ac:dyDescent="0.2">
      <c r="A676" s="12"/>
      <c r="B676" s="12"/>
    </row>
    <row r="677" spans="1:2" ht="12.75" customHeight="1" x14ac:dyDescent="0.2">
      <c r="A677" s="12"/>
      <c r="B677" s="12"/>
    </row>
    <row r="678" spans="1:2" ht="12.75" customHeight="1" x14ac:dyDescent="0.2">
      <c r="A678" s="12"/>
      <c r="B678" s="12"/>
    </row>
    <row r="679" spans="1:2" ht="12.75" customHeight="1" x14ac:dyDescent="0.2">
      <c r="A679" s="12"/>
      <c r="B679" s="12"/>
    </row>
    <row r="680" spans="1:2" ht="12.75" customHeight="1" x14ac:dyDescent="0.2">
      <c r="A680" s="12"/>
      <c r="B680" s="12"/>
    </row>
    <row r="681" spans="1:2" ht="12.75" customHeight="1" x14ac:dyDescent="0.2">
      <c r="A681" s="12"/>
      <c r="B681" s="12"/>
    </row>
    <row r="682" spans="1:2" ht="12.75" customHeight="1" x14ac:dyDescent="0.2">
      <c r="A682" s="12"/>
      <c r="B682" s="12"/>
    </row>
    <row r="683" spans="1:2" ht="12.75" customHeight="1" x14ac:dyDescent="0.2">
      <c r="A683" s="12"/>
      <c r="B683" s="12"/>
    </row>
    <row r="684" spans="1:2" ht="12.75" customHeight="1" x14ac:dyDescent="0.2">
      <c r="A684" s="12"/>
      <c r="B684" s="12"/>
    </row>
    <row r="685" spans="1:2" ht="12.75" customHeight="1" x14ac:dyDescent="0.2">
      <c r="A685" s="12"/>
      <c r="B685" s="12"/>
    </row>
    <row r="686" spans="1:2" ht="12.75" customHeight="1" x14ac:dyDescent="0.2">
      <c r="A686" s="12"/>
      <c r="B686" s="12"/>
    </row>
    <row r="687" spans="1:2" ht="12.75" customHeight="1" x14ac:dyDescent="0.2">
      <c r="A687" s="12"/>
      <c r="B687" s="12"/>
    </row>
    <row r="688" spans="1:2" ht="12.75" customHeight="1" x14ac:dyDescent="0.2">
      <c r="A688" s="12"/>
      <c r="B688" s="12"/>
    </row>
    <row r="689" spans="1:2" ht="12.75" customHeight="1" x14ac:dyDescent="0.2">
      <c r="A689" s="12"/>
      <c r="B689" s="12"/>
    </row>
    <row r="690" spans="1:2" ht="12.75" customHeight="1" x14ac:dyDescent="0.2">
      <c r="A690" s="12"/>
      <c r="B690" s="12"/>
    </row>
    <row r="691" spans="1:2" ht="12.75" customHeight="1" x14ac:dyDescent="0.2">
      <c r="A691" s="12"/>
      <c r="B691" s="12"/>
    </row>
    <row r="692" spans="1:2" ht="12.75" customHeight="1" x14ac:dyDescent="0.2">
      <c r="A692" s="12"/>
      <c r="B692" s="12"/>
    </row>
    <row r="693" spans="1:2" ht="12.75" customHeight="1" x14ac:dyDescent="0.2">
      <c r="A693" s="12"/>
      <c r="B693" s="12"/>
    </row>
    <row r="694" spans="1:2" ht="12.75" customHeight="1" x14ac:dyDescent="0.2">
      <c r="A694" s="12"/>
      <c r="B694" s="12"/>
    </row>
    <row r="695" spans="1:2" ht="12.75" customHeight="1" x14ac:dyDescent="0.2">
      <c r="A695" s="12"/>
      <c r="B695" s="12"/>
    </row>
    <row r="696" spans="1:2" ht="12.75" customHeight="1" x14ac:dyDescent="0.2">
      <c r="A696" s="12"/>
      <c r="B696" s="12"/>
    </row>
    <row r="697" spans="1:2" ht="12.75" customHeight="1" x14ac:dyDescent="0.2">
      <c r="A697" s="12"/>
      <c r="B697" s="12"/>
    </row>
    <row r="698" spans="1:2" ht="12.75" customHeight="1" x14ac:dyDescent="0.2">
      <c r="A698" s="12"/>
      <c r="B698" s="12"/>
    </row>
    <row r="699" spans="1:2" ht="12.75" customHeight="1" x14ac:dyDescent="0.2">
      <c r="A699" s="12"/>
      <c r="B699" s="12"/>
    </row>
    <row r="700" spans="1:2" ht="12.75" customHeight="1" x14ac:dyDescent="0.2">
      <c r="A700" s="12"/>
      <c r="B700" s="12"/>
    </row>
    <row r="701" spans="1:2" ht="12.75" customHeight="1" x14ac:dyDescent="0.2">
      <c r="A701" s="12"/>
      <c r="B701" s="12"/>
    </row>
    <row r="702" spans="1:2" ht="12.75" customHeight="1" x14ac:dyDescent="0.2">
      <c r="A702" s="12"/>
      <c r="B702" s="12"/>
    </row>
    <row r="703" spans="1:2" ht="12.75" customHeight="1" x14ac:dyDescent="0.2">
      <c r="A703" s="12"/>
      <c r="B703" s="12"/>
    </row>
    <row r="704" spans="1:2" ht="12.75" customHeight="1" x14ac:dyDescent="0.2">
      <c r="A704" s="12"/>
      <c r="B704" s="12"/>
    </row>
    <row r="705" spans="1:2" ht="12.75" customHeight="1" x14ac:dyDescent="0.2">
      <c r="A705" s="12"/>
      <c r="B705" s="12"/>
    </row>
    <row r="706" spans="1:2" ht="12.75" customHeight="1" x14ac:dyDescent="0.2">
      <c r="A706" s="12"/>
      <c r="B706" s="12"/>
    </row>
    <row r="707" spans="1:2" ht="12.75" customHeight="1" x14ac:dyDescent="0.2">
      <c r="A707" s="12"/>
      <c r="B707" s="12"/>
    </row>
    <row r="708" spans="1:2" ht="12.75" customHeight="1" x14ac:dyDescent="0.2">
      <c r="A708" s="12"/>
      <c r="B708" s="12"/>
    </row>
    <row r="709" spans="1:2" ht="12.75" customHeight="1" x14ac:dyDescent="0.2">
      <c r="A709" s="12"/>
      <c r="B709" s="12"/>
    </row>
    <row r="710" spans="1:2" ht="12.75" customHeight="1" x14ac:dyDescent="0.2">
      <c r="A710" s="12"/>
      <c r="B710" s="12"/>
    </row>
    <row r="711" spans="1:2" ht="12.75" customHeight="1" x14ac:dyDescent="0.2">
      <c r="A711" s="12"/>
      <c r="B711" s="12"/>
    </row>
    <row r="712" spans="1:2" ht="12.75" customHeight="1" x14ac:dyDescent="0.2">
      <c r="A712" s="12"/>
      <c r="B712" s="12"/>
    </row>
    <row r="713" spans="1:2" ht="12.75" customHeight="1" x14ac:dyDescent="0.2">
      <c r="A713" s="12"/>
      <c r="B713" s="12"/>
    </row>
    <row r="714" spans="1:2" ht="12.75" customHeight="1" x14ac:dyDescent="0.2">
      <c r="A714" s="12"/>
      <c r="B714" s="12"/>
    </row>
    <row r="715" spans="1:2" ht="12.75" customHeight="1" x14ac:dyDescent="0.2">
      <c r="A715" s="12"/>
      <c r="B715" s="12"/>
    </row>
    <row r="716" spans="1:2" ht="12.75" customHeight="1" x14ac:dyDescent="0.2">
      <c r="A716" s="12"/>
      <c r="B716" s="12"/>
    </row>
    <row r="717" spans="1:2" ht="12.75" customHeight="1" x14ac:dyDescent="0.2">
      <c r="A717" s="12"/>
      <c r="B717" s="12"/>
    </row>
    <row r="718" spans="1:2" ht="12.75" customHeight="1" x14ac:dyDescent="0.2">
      <c r="A718" s="12"/>
      <c r="B718" s="12"/>
    </row>
    <row r="719" spans="1:2" ht="12.75" customHeight="1" x14ac:dyDescent="0.2">
      <c r="A719" s="12"/>
      <c r="B719" s="12"/>
    </row>
    <row r="720" spans="1:2" ht="12.75" customHeight="1" x14ac:dyDescent="0.2">
      <c r="A720" s="12"/>
      <c r="B720" s="12"/>
    </row>
    <row r="721" spans="1:2" ht="12.75" customHeight="1" x14ac:dyDescent="0.2">
      <c r="A721" s="12"/>
      <c r="B721" s="12"/>
    </row>
    <row r="722" spans="1:2" ht="12.75" customHeight="1" x14ac:dyDescent="0.2">
      <c r="A722" s="12"/>
      <c r="B722" s="12"/>
    </row>
    <row r="723" spans="1:2" ht="12.75" customHeight="1" x14ac:dyDescent="0.2">
      <c r="A723" s="12"/>
      <c r="B723" s="12"/>
    </row>
    <row r="724" spans="1:2" ht="12.75" customHeight="1" x14ac:dyDescent="0.2">
      <c r="A724" s="12"/>
      <c r="B724" s="12"/>
    </row>
    <row r="725" spans="1:2" ht="12.75" customHeight="1" x14ac:dyDescent="0.2">
      <c r="A725" s="12"/>
      <c r="B725" s="12"/>
    </row>
    <row r="726" spans="1:2" ht="12.75" customHeight="1" x14ac:dyDescent="0.2">
      <c r="A726" s="12"/>
      <c r="B726" s="12"/>
    </row>
    <row r="727" spans="1:2" ht="12.75" customHeight="1" x14ac:dyDescent="0.2">
      <c r="A727" s="12"/>
      <c r="B727" s="12"/>
    </row>
    <row r="728" spans="1:2" ht="12.75" customHeight="1" x14ac:dyDescent="0.2">
      <c r="A728" s="12"/>
      <c r="B728" s="12"/>
    </row>
    <row r="729" spans="1:2" ht="12.75" customHeight="1" x14ac:dyDescent="0.2">
      <c r="A729" s="12"/>
      <c r="B729" s="12"/>
    </row>
    <row r="730" spans="1:2" ht="12.75" customHeight="1" x14ac:dyDescent="0.2">
      <c r="A730" s="12"/>
      <c r="B730" s="12"/>
    </row>
    <row r="731" spans="1:2" ht="12.75" customHeight="1" x14ac:dyDescent="0.2">
      <c r="A731" s="12"/>
      <c r="B731" s="12"/>
    </row>
    <row r="732" spans="1:2" ht="12.75" customHeight="1" x14ac:dyDescent="0.2">
      <c r="A732" s="12"/>
      <c r="B732" s="12"/>
    </row>
    <row r="733" spans="1:2" ht="12.75" customHeight="1" x14ac:dyDescent="0.2">
      <c r="A733" s="12"/>
      <c r="B733" s="12"/>
    </row>
    <row r="734" spans="1:2" ht="12.75" customHeight="1" x14ac:dyDescent="0.2">
      <c r="A734" s="12"/>
      <c r="B734" s="12"/>
    </row>
    <row r="735" spans="1:2" ht="12.75" customHeight="1" x14ac:dyDescent="0.2">
      <c r="A735" s="12"/>
      <c r="B735" s="12"/>
    </row>
    <row r="736" spans="1:2" ht="12.75" customHeight="1" x14ac:dyDescent="0.2">
      <c r="A736" s="12"/>
      <c r="B736" s="12"/>
    </row>
    <row r="737" spans="1:2" ht="12.75" customHeight="1" x14ac:dyDescent="0.2">
      <c r="A737" s="12"/>
      <c r="B737" s="12"/>
    </row>
    <row r="738" spans="1:2" ht="12.75" customHeight="1" x14ac:dyDescent="0.2">
      <c r="A738" s="12"/>
      <c r="B738" s="12"/>
    </row>
    <row r="739" spans="1:2" ht="12.75" customHeight="1" x14ac:dyDescent="0.2">
      <c r="A739" s="12"/>
      <c r="B739" s="12"/>
    </row>
    <row r="740" spans="1:2" ht="12.75" customHeight="1" x14ac:dyDescent="0.2">
      <c r="A740" s="12"/>
      <c r="B740" s="12"/>
    </row>
    <row r="741" spans="1:2" ht="12.75" customHeight="1" x14ac:dyDescent="0.2">
      <c r="A741" s="12"/>
      <c r="B741" s="12"/>
    </row>
    <row r="742" spans="1:2" ht="12.75" customHeight="1" x14ac:dyDescent="0.2">
      <c r="A742" s="12"/>
      <c r="B742" s="12"/>
    </row>
    <row r="743" spans="1:2" ht="12.75" customHeight="1" x14ac:dyDescent="0.2">
      <c r="A743" s="12"/>
      <c r="B743" s="12"/>
    </row>
    <row r="744" spans="1:2" ht="12.75" customHeight="1" x14ac:dyDescent="0.2">
      <c r="A744" s="12"/>
      <c r="B744" s="12"/>
    </row>
    <row r="745" spans="1:2" ht="12.75" customHeight="1" x14ac:dyDescent="0.2">
      <c r="A745" s="12"/>
      <c r="B745" s="12"/>
    </row>
    <row r="746" spans="1:2" ht="12.75" customHeight="1" x14ac:dyDescent="0.2">
      <c r="A746" s="12"/>
      <c r="B746" s="12"/>
    </row>
    <row r="747" spans="1:2" ht="12.75" customHeight="1" x14ac:dyDescent="0.2">
      <c r="A747" s="12"/>
      <c r="B747" s="12"/>
    </row>
    <row r="748" spans="1:2" ht="12.75" customHeight="1" x14ac:dyDescent="0.2">
      <c r="A748" s="12"/>
      <c r="B748" s="12"/>
    </row>
    <row r="749" spans="1:2" ht="12.75" customHeight="1" x14ac:dyDescent="0.2">
      <c r="A749" s="12"/>
      <c r="B749" s="12"/>
    </row>
    <row r="750" spans="1:2" ht="12.75" customHeight="1" x14ac:dyDescent="0.2">
      <c r="A750" s="12"/>
      <c r="B750" s="12"/>
    </row>
    <row r="751" spans="1:2" ht="12.75" customHeight="1" x14ac:dyDescent="0.2">
      <c r="A751" s="12"/>
      <c r="B751" s="12"/>
    </row>
    <row r="752" spans="1:2" ht="12.75" customHeight="1" x14ac:dyDescent="0.2">
      <c r="A752" s="12"/>
      <c r="B752" s="12"/>
    </row>
    <row r="753" spans="1:2" ht="12.75" customHeight="1" x14ac:dyDescent="0.2">
      <c r="A753" s="12"/>
      <c r="B753" s="12"/>
    </row>
    <row r="754" spans="1:2" ht="12.75" customHeight="1" x14ac:dyDescent="0.2">
      <c r="A754" s="12"/>
      <c r="B754" s="12"/>
    </row>
    <row r="755" spans="1:2" ht="12.75" customHeight="1" x14ac:dyDescent="0.2">
      <c r="A755" s="12"/>
      <c r="B755" s="12"/>
    </row>
    <row r="756" spans="1:2" ht="12.75" customHeight="1" x14ac:dyDescent="0.2">
      <c r="A756" s="12"/>
      <c r="B756" s="12"/>
    </row>
    <row r="757" spans="1:2" ht="12.75" customHeight="1" x14ac:dyDescent="0.2">
      <c r="A757" s="12"/>
      <c r="B757" s="12"/>
    </row>
    <row r="758" spans="1:2" ht="12.75" customHeight="1" x14ac:dyDescent="0.2">
      <c r="A758" s="12"/>
      <c r="B758" s="12"/>
    </row>
    <row r="759" spans="1:2" ht="12.75" customHeight="1" x14ac:dyDescent="0.2">
      <c r="A759" s="12"/>
      <c r="B759" s="12"/>
    </row>
    <row r="760" spans="1:2" ht="12.75" customHeight="1" x14ac:dyDescent="0.2">
      <c r="A760" s="12"/>
      <c r="B760" s="12"/>
    </row>
    <row r="761" spans="1:2" ht="12.75" customHeight="1" x14ac:dyDescent="0.2">
      <c r="A761" s="12"/>
      <c r="B761" s="12"/>
    </row>
    <row r="762" spans="1:2" ht="12.75" customHeight="1" x14ac:dyDescent="0.2">
      <c r="A762" s="12"/>
      <c r="B762" s="12"/>
    </row>
    <row r="763" spans="1:2" ht="12.75" customHeight="1" x14ac:dyDescent="0.2">
      <c r="A763" s="12"/>
      <c r="B763" s="12"/>
    </row>
    <row r="764" spans="1:2" ht="12.75" customHeight="1" x14ac:dyDescent="0.2">
      <c r="A764" s="12"/>
      <c r="B764" s="12"/>
    </row>
    <row r="765" spans="1:2" ht="12.75" customHeight="1" x14ac:dyDescent="0.2">
      <c r="A765" s="12"/>
      <c r="B765" s="12"/>
    </row>
    <row r="766" spans="1:2" ht="12.75" customHeight="1" x14ac:dyDescent="0.2">
      <c r="A766" s="12"/>
      <c r="B766" s="12"/>
    </row>
    <row r="767" spans="1:2" ht="12.75" customHeight="1" x14ac:dyDescent="0.2">
      <c r="A767" s="12"/>
      <c r="B767" s="12"/>
    </row>
    <row r="768" spans="1:2" ht="12.75" customHeight="1" x14ac:dyDescent="0.2">
      <c r="A768" s="12"/>
      <c r="B768" s="12"/>
    </row>
    <row r="769" spans="1:2" ht="12.75" customHeight="1" x14ac:dyDescent="0.2">
      <c r="A769" s="12"/>
      <c r="B769" s="12"/>
    </row>
    <row r="770" spans="1:2" ht="12.75" customHeight="1" x14ac:dyDescent="0.2">
      <c r="A770" s="12"/>
      <c r="B770" s="12"/>
    </row>
    <row r="771" spans="1:2" ht="12.75" customHeight="1" x14ac:dyDescent="0.2">
      <c r="A771" s="12"/>
      <c r="B771" s="12"/>
    </row>
    <row r="772" spans="1:2" ht="12.75" customHeight="1" x14ac:dyDescent="0.2">
      <c r="A772" s="12"/>
      <c r="B772" s="12"/>
    </row>
    <row r="773" spans="1:2" ht="12.75" customHeight="1" x14ac:dyDescent="0.2">
      <c r="A773" s="12"/>
      <c r="B773" s="12"/>
    </row>
    <row r="774" spans="1:2" ht="12.75" customHeight="1" x14ac:dyDescent="0.2">
      <c r="A774" s="12"/>
      <c r="B774" s="12"/>
    </row>
    <row r="775" spans="1:2" ht="12.75" customHeight="1" x14ac:dyDescent="0.2">
      <c r="A775" s="12"/>
      <c r="B775" s="12"/>
    </row>
    <row r="776" spans="1:2" ht="12.75" customHeight="1" x14ac:dyDescent="0.2">
      <c r="A776" s="12"/>
      <c r="B776" s="12"/>
    </row>
    <row r="777" spans="1:2" ht="12.75" customHeight="1" x14ac:dyDescent="0.2">
      <c r="A777" s="12"/>
      <c r="B777" s="12"/>
    </row>
    <row r="778" spans="1:2" ht="12.75" customHeight="1" x14ac:dyDescent="0.2">
      <c r="A778" s="12"/>
      <c r="B778" s="12"/>
    </row>
    <row r="779" spans="1:2" ht="12.75" customHeight="1" x14ac:dyDescent="0.2">
      <c r="A779" s="12"/>
      <c r="B779" s="12"/>
    </row>
    <row r="780" spans="1:2" ht="12.75" customHeight="1" x14ac:dyDescent="0.2">
      <c r="A780" s="12"/>
      <c r="B780" s="12"/>
    </row>
    <row r="781" spans="1:2" ht="12.75" customHeight="1" x14ac:dyDescent="0.2">
      <c r="A781" s="12"/>
      <c r="B781" s="12"/>
    </row>
    <row r="782" spans="1:2" ht="12.75" customHeight="1" x14ac:dyDescent="0.2">
      <c r="A782" s="12"/>
      <c r="B782" s="12"/>
    </row>
    <row r="783" spans="1:2" ht="12.75" customHeight="1" x14ac:dyDescent="0.2">
      <c r="A783" s="12"/>
      <c r="B783" s="12"/>
    </row>
    <row r="784" spans="1:2" ht="12.75" customHeight="1" x14ac:dyDescent="0.2">
      <c r="A784" s="12"/>
      <c r="B784" s="12"/>
    </row>
    <row r="785" spans="1:2" ht="12.75" customHeight="1" x14ac:dyDescent="0.2">
      <c r="A785" s="12"/>
      <c r="B785" s="12"/>
    </row>
    <row r="786" spans="1:2" ht="12.75" customHeight="1" x14ac:dyDescent="0.2">
      <c r="A786" s="12"/>
      <c r="B786" s="12"/>
    </row>
    <row r="787" spans="1:2" ht="12.75" customHeight="1" x14ac:dyDescent="0.2">
      <c r="A787" s="12"/>
      <c r="B787" s="12"/>
    </row>
    <row r="788" spans="1:2" ht="12.75" customHeight="1" x14ac:dyDescent="0.2">
      <c r="A788" s="12"/>
      <c r="B788" s="12"/>
    </row>
    <row r="789" spans="1:2" ht="12.75" customHeight="1" x14ac:dyDescent="0.2">
      <c r="A789" s="12"/>
      <c r="B789" s="12"/>
    </row>
    <row r="790" spans="1:2" ht="12.75" customHeight="1" x14ac:dyDescent="0.2">
      <c r="A790" s="12"/>
      <c r="B790" s="12"/>
    </row>
    <row r="791" spans="1:2" ht="12.75" customHeight="1" x14ac:dyDescent="0.2">
      <c r="A791" s="12"/>
      <c r="B791" s="12"/>
    </row>
    <row r="792" spans="1:2" ht="12.75" customHeight="1" x14ac:dyDescent="0.2">
      <c r="A792" s="12"/>
      <c r="B792" s="12"/>
    </row>
    <row r="793" spans="1:2" ht="12.75" customHeight="1" x14ac:dyDescent="0.2">
      <c r="A793" s="12"/>
      <c r="B793" s="12"/>
    </row>
    <row r="794" spans="1:2" ht="12.75" customHeight="1" x14ac:dyDescent="0.2">
      <c r="A794" s="12"/>
      <c r="B794" s="12"/>
    </row>
    <row r="795" spans="1:2" ht="12.75" customHeight="1" x14ac:dyDescent="0.2">
      <c r="A795" s="12"/>
      <c r="B795" s="12"/>
    </row>
    <row r="796" spans="1:2" ht="12.75" customHeight="1" x14ac:dyDescent="0.2">
      <c r="A796" s="12"/>
      <c r="B796" s="12"/>
    </row>
    <row r="797" spans="1:2" ht="12.75" customHeight="1" x14ac:dyDescent="0.2">
      <c r="A797" s="12"/>
      <c r="B797" s="12"/>
    </row>
    <row r="798" spans="1:2" ht="12.75" customHeight="1" x14ac:dyDescent="0.2">
      <c r="A798" s="12"/>
      <c r="B798" s="12"/>
    </row>
    <row r="799" spans="1:2" ht="12.75" customHeight="1" x14ac:dyDescent="0.2">
      <c r="A799" s="12"/>
      <c r="B799" s="12"/>
    </row>
    <row r="800" spans="1:2" ht="12.75" customHeight="1" x14ac:dyDescent="0.2">
      <c r="A800" s="12"/>
      <c r="B800" s="12"/>
    </row>
    <row r="801" spans="1:2" ht="12.75" customHeight="1" x14ac:dyDescent="0.2">
      <c r="A801" s="12"/>
      <c r="B801" s="12"/>
    </row>
    <row r="802" spans="1:2" ht="12.75" customHeight="1" x14ac:dyDescent="0.2">
      <c r="A802" s="12"/>
      <c r="B802" s="12"/>
    </row>
    <row r="803" spans="1:2" ht="12.75" customHeight="1" x14ac:dyDescent="0.2">
      <c r="A803" s="12"/>
      <c r="B803" s="12"/>
    </row>
    <row r="804" spans="1:2" ht="12.75" customHeight="1" x14ac:dyDescent="0.2">
      <c r="A804" s="12"/>
      <c r="B804" s="12"/>
    </row>
    <row r="805" spans="1:2" ht="12.75" customHeight="1" x14ac:dyDescent="0.2">
      <c r="A805" s="12"/>
      <c r="B805" s="12"/>
    </row>
    <row r="806" spans="1:2" ht="12.75" customHeight="1" x14ac:dyDescent="0.2">
      <c r="A806" s="12"/>
      <c r="B806" s="12"/>
    </row>
    <row r="807" spans="1:2" ht="12.75" customHeight="1" x14ac:dyDescent="0.2">
      <c r="A807" s="12"/>
      <c r="B807" s="12"/>
    </row>
    <row r="808" spans="1:2" ht="12.75" customHeight="1" x14ac:dyDescent="0.2">
      <c r="A808" s="12"/>
      <c r="B808" s="12"/>
    </row>
    <row r="809" spans="1:2" ht="12.75" customHeight="1" x14ac:dyDescent="0.2">
      <c r="A809" s="12"/>
      <c r="B809" s="12"/>
    </row>
    <row r="810" spans="1:2" ht="12.75" customHeight="1" x14ac:dyDescent="0.2">
      <c r="A810" s="12"/>
      <c r="B810" s="12"/>
    </row>
    <row r="811" spans="1:2" ht="12.75" customHeight="1" x14ac:dyDescent="0.2">
      <c r="A811" s="12"/>
      <c r="B811" s="12"/>
    </row>
    <row r="812" spans="1:2" ht="12.75" customHeight="1" x14ac:dyDescent="0.2">
      <c r="A812" s="12"/>
      <c r="B812" s="12"/>
    </row>
    <row r="813" spans="1:2" ht="12.75" customHeight="1" x14ac:dyDescent="0.2">
      <c r="A813" s="12"/>
      <c r="B813" s="12"/>
    </row>
    <row r="814" spans="1:2" ht="12.75" customHeight="1" x14ac:dyDescent="0.2">
      <c r="A814" s="12"/>
      <c r="B814" s="12"/>
    </row>
    <row r="815" spans="1:2" ht="12.75" customHeight="1" x14ac:dyDescent="0.2">
      <c r="A815" s="12"/>
      <c r="B815" s="12"/>
    </row>
    <row r="816" spans="1:2" ht="12.75" customHeight="1" x14ac:dyDescent="0.2">
      <c r="A816" s="12"/>
      <c r="B816" s="12"/>
    </row>
    <row r="817" spans="1:2" ht="12.75" customHeight="1" x14ac:dyDescent="0.2">
      <c r="A817" s="12"/>
      <c r="B817" s="12"/>
    </row>
    <row r="818" spans="1:2" ht="12.75" customHeight="1" x14ac:dyDescent="0.2">
      <c r="A818" s="12"/>
      <c r="B818" s="12"/>
    </row>
    <row r="819" spans="1:2" ht="12.75" customHeight="1" x14ac:dyDescent="0.2">
      <c r="A819" s="12"/>
      <c r="B819" s="12"/>
    </row>
    <row r="820" spans="1:2" ht="12.75" customHeight="1" x14ac:dyDescent="0.2">
      <c r="A820" s="12"/>
      <c r="B820" s="12"/>
    </row>
    <row r="821" spans="1:2" ht="12.75" customHeight="1" x14ac:dyDescent="0.2">
      <c r="A821" s="12"/>
      <c r="B821" s="12"/>
    </row>
    <row r="822" spans="1:2" ht="12.75" customHeight="1" x14ac:dyDescent="0.2">
      <c r="A822" s="12"/>
      <c r="B822" s="12"/>
    </row>
    <row r="823" spans="1:2" ht="12.75" customHeight="1" x14ac:dyDescent="0.2">
      <c r="A823" s="12"/>
      <c r="B823" s="12"/>
    </row>
    <row r="824" spans="1:2" ht="12.75" customHeight="1" x14ac:dyDescent="0.2">
      <c r="A824" s="12"/>
      <c r="B824" s="12"/>
    </row>
    <row r="825" spans="1:2" ht="12.75" customHeight="1" x14ac:dyDescent="0.2">
      <c r="A825" s="12"/>
      <c r="B825" s="12"/>
    </row>
    <row r="826" spans="1:2" ht="12.75" customHeight="1" x14ac:dyDescent="0.2">
      <c r="A826" s="12"/>
      <c r="B826" s="12"/>
    </row>
    <row r="827" spans="1:2" ht="12.75" customHeight="1" x14ac:dyDescent="0.2">
      <c r="A827" s="12"/>
      <c r="B827" s="12"/>
    </row>
    <row r="828" spans="1:2" ht="12.75" customHeight="1" x14ac:dyDescent="0.2">
      <c r="A828" s="12"/>
      <c r="B828" s="12"/>
    </row>
  </sheetData>
  <hyperlinks>
    <hyperlink ref="B10" r:id="rId1"/>
  </hyperlinks>
  <printOptions horizontalCentered="1"/>
  <pageMargins left="0.51181102362204722" right="0.51181102362204722" top="0.47244094488188981" bottom="0.51181102362204722" header="0" footer="0"/>
  <pageSetup paperSize="161" orientation="landscape" horizontalDpi="4294967295" verticalDpi="4294967295" r:id="rId2"/>
  <headerFoot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1003"/>
  <sheetViews>
    <sheetView view="pageBreakPreview" zoomScale="60" zoomScaleNormal="70" workbookViewId="0">
      <selection activeCell="I25" sqref="I25"/>
    </sheetView>
  </sheetViews>
  <sheetFormatPr baseColWidth="10" defaultColWidth="12.5703125" defaultRowHeight="15" customHeight="1" x14ac:dyDescent="0.2"/>
  <cols>
    <col min="1" max="1" width="15.42578125" customWidth="1"/>
    <col min="2" max="2" width="23.140625" customWidth="1"/>
    <col min="3" max="3" width="21.42578125" customWidth="1"/>
    <col min="4" max="4" width="16.85546875" customWidth="1"/>
    <col min="5" max="5" width="16.7109375" customWidth="1"/>
    <col min="6" max="6" width="22.85546875" customWidth="1"/>
    <col min="7" max="7" width="17" customWidth="1"/>
    <col min="8" max="8" width="39.28515625" customWidth="1"/>
    <col min="9" max="9" width="17.7109375" customWidth="1"/>
    <col min="10" max="26" width="11.42578125" customWidth="1"/>
  </cols>
  <sheetData>
    <row r="1" spans="1:26" ht="36" customHeight="1" x14ac:dyDescent="0.25">
      <c r="A1" s="1101" t="s">
        <v>1276</v>
      </c>
      <c r="B1" s="1009"/>
      <c r="C1" s="1009"/>
      <c r="D1" s="1009"/>
      <c r="E1" s="1009"/>
      <c r="F1" s="1009"/>
      <c r="G1" s="1009"/>
      <c r="H1" s="1010"/>
      <c r="I1" s="409" t="s">
        <v>66</v>
      </c>
      <c r="J1" s="224"/>
      <c r="K1" s="224"/>
      <c r="L1" s="224"/>
      <c r="M1" s="224"/>
      <c r="N1" s="224"/>
      <c r="O1" s="224"/>
      <c r="P1" s="224"/>
      <c r="Q1" s="224"/>
      <c r="R1" s="224"/>
      <c r="S1" s="224"/>
      <c r="T1" s="224"/>
      <c r="U1" s="224"/>
      <c r="V1" s="224"/>
      <c r="W1" s="224"/>
      <c r="X1" s="224"/>
      <c r="Y1" s="224"/>
      <c r="Z1" s="224"/>
    </row>
    <row r="2" spans="1:26" ht="19.5" customHeight="1" x14ac:dyDescent="0.2">
      <c r="A2" s="1219" t="s">
        <v>1277</v>
      </c>
      <c r="B2" s="952"/>
      <c r="C2" s="952"/>
      <c r="D2" s="952"/>
      <c r="E2" s="952"/>
      <c r="F2" s="952"/>
      <c r="G2" s="953"/>
      <c r="H2" s="13"/>
      <c r="I2" s="13"/>
      <c r="J2" s="13"/>
      <c r="K2" s="13"/>
      <c r="L2" s="12"/>
      <c r="M2" s="12"/>
      <c r="N2" s="12"/>
      <c r="O2" s="12"/>
      <c r="P2" s="12"/>
      <c r="Q2" s="12"/>
      <c r="R2" s="12"/>
      <c r="S2" s="12"/>
      <c r="T2" s="12"/>
      <c r="U2" s="12"/>
      <c r="V2" s="12"/>
      <c r="W2" s="12"/>
      <c r="X2" s="12"/>
      <c r="Y2" s="12"/>
      <c r="Z2" s="12"/>
    </row>
    <row r="3" spans="1:26" ht="13.5" customHeight="1" x14ac:dyDescent="0.2">
      <c r="A3" s="222"/>
      <c r="B3" s="13"/>
      <c r="C3" s="13"/>
      <c r="D3" s="13"/>
      <c r="E3" s="13"/>
      <c r="F3" s="13"/>
      <c r="G3" s="13"/>
      <c r="H3" s="13"/>
      <c r="I3" s="13"/>
      <c r="J3" s="13"/>
      <c r="K3" s="13"/>
      <c r="L3" s="12"/>
      <c r="M3" s="12"/>
      <c r="N3" s="12"/>
      <c r="O3" s="12"/>
      <c r="P3" s="12"/>
      <c r="Q3" s="12"/>
      <c r="R3" s="12"/>
      <c r="S3" s="12"/>
      <c r="T3" s="12"/>
      <c r="U3" s="12"/>
      <c r="V3" s="12"/>
      <c r="W3" s="12"/>
      <c r="X3" s="12"/>
      <c r="Y3" s="12"/>
      <c r="Z3" s="12"/>
    </row>
    <row r="4" spans="1:26" ht="24" customHeight="1" x14ac:dyDescent="0.2">
      <c r="A4" s="1218" t="s">
        <v>880</v>
      </c>
      <c r="B4" s="1218" t="s">
        <v>1278</v>
      </c>
      <c r="C4" s="410" t="s">
        <v>1279</v>
      </c>
      <c r="D4" s="410" t="s">
        <v>1280</v>
      </c>
      <c r="E4" s="410" t="s">
        <v>1281</v>
      </c>
      <c r="F4" s="410" t="s">
        <v>1282</v>
      </c>
      <c r="G4" s="1218" t="s">
        <v>1283</v>
      </c>
      <c r="H4" s="1218" t="s">
        <v>1284</v>
      </c>
      <c r="I4" s="1218" t="s">
        <v>1285</v>
      </c>
      <c r="J4" s="13"/>
      <c r="K4" s="13"/>
      <c r="L4" s="12"/>
      <c r="M4" s="12"/>
      <c r="N4" s="12"/>
      <c r="O4" s="12"/>
      <c r="P4" s="12"/>
      <c r="Q4" s="12"/>
      <c r="R4" s="12"/>
      <c r="S4" s="12"/>
      <c r="T4" s="12"/>
      <c r="U4" s="12"/>
      <c r="V4" s="12"/>
      <c r="W4" s="12"/>
      <c r="X4" s="12"/>
      <c r="Y4" s="12"/>
      <c r="Z4" s="12"/>
    </row>
    <row r="5" spans="1:26" ht="41.25" customHeight="1" x14ac:dyDescent="0.2">
      <c r="A5" s="968"/>
      <c r="B5" s="968"/>
      <c r="C5" s="411" t="s">
        <v>1286</v>
      </c>
      <c r="D5" s="411" t="s">
        <v>1287</v>
      </c>
      <c r="E5" s="411" t="s">
        <v>1288</v>
      </c>
      <c r="F5" s="411" t="s">
        <v>1289</v>
      </c>
      <c r="G5" s="968"/>
      <c r="H5" s="968"/>
      <c r="I5" s="968"/>
      <c r="J5" s="13"/>
      <c r="K5" s="13"/>
      <c r="L5" s="12"/>
      <c r="M5" s="12"/>
      <c r="N5" s="12"/>
      <c r="O5" s="12"/>
      <c r="P5" s="12"/>
      <c r="Q5" s="12"/>
      <c r="R5" s="12"/>
      <c r="S5" s="12"/>
      <c r="T5" s="12"/>
      <c r="U5" s="12"/>
      <c r="V5" s="12"/>
      <c r="W5" s="12"/>
      <c r="X5" s="12"/>
      <c r="Y5" s="12"/>
      <c r="Z5" s="12"/>
    </row>
    <row r="6" spans="1:26" ht="19.5" customHeight="1" x14ac:dyDescent="0.2">
      <c r="A6" s="412" t="s">
        <v>1290</v>
      </c>
      <c r="B6" s="413"/>
      <c r="C6" s="413"/>
      <c r="D6" s="413"/>
      <c r="E6" s="413"/>
      <c r="F6" s="413"/>
      <c r="G6" s="413"/>
      <c r="H6" s="413"/>
      <c r="I6" s="413"/>
      <c r="J6" s="13"/>
      <c r="K6" s="13"/>
      <c r="L6" s="12"/>
      <c r="M6" s="12"/>
      <c r="N6" s="12"/>
      <c r="O6" s="12"/>
      <c r="P6" s="12"/>
      <c r="Q6" s="12"/>
      <c r="R6" s="12"/>
      <c r="S6" s="12"/>
      <c r="T6" s="12"/>
      <c r="U6" s="12"/>
      <c r="V6" s="12"/>
      <c r="W6" s="12"/>
      <c r="X6" s="12"/>
      <c r="Y6" s="12"/>
      <c r="Z6" s="12"/>
    </row>
    <row r="7" spans="1:26" ht="73.5" customHeight="1" x14ac:dyDescent="0.25">
      <c r="A7" s="414">
        <v>1</v>
      </c>
      <c r="B7" s="415" t="s">
        <v>1291</v>
      </c>
      <c r="C7" s="416">
        <v>1</v>
      </c>
      <c r="D7" s="416">
        <v>1</v>
      </c>
      <c r="E7" s="416">
        <v>1</v>
      </c>
      <c r="F7" s="416">
        <v>-1</v>
      </c>
      <c r="G7" s="416" t="s">
        <v>1292</v>
      </c>
      <c r="H7" s="416" t="s">
        <v>1293</v>
      </c>
      <c r="I7" s="415" t="s">
        <v>1043</v>
      </c>
      <c r="J7" s="13"/>
      <c r="K7" s="13"/>
      <c r="L7" s="12"/>
      <c r="M7" s="12"/>
      <c r="N7" s="12"/>
      <c r="O7" s="12"/>
      <c r="P7" s="12"/>
      <c r="Q7" s="12"/>
      <c r="R7" s="12"/>
      <c r="S7" s="12"/>
      <c r="T7" s="12"/>
      <c r="U7" s="12"/>
      <c r="V7" s="12"/>
      <c r="W7" s="12"/>
      <c r="X7" s="12"/>
      <c r="Y7" s="12"/>
      <c r="Z7" s="12"/>
    </row>
    <row r="8" spans="1:26" ht="57.75" customHeight="1" x14ac:dyDescent="0.25">
      <c r="A8" s="417">
        <v>2</v>
      </c>
      <c r="B8" s="418" t="s">
        <v>1294</v>
      </c>
      <c r="C8" s="419">
        <v>1</v>
      </c>
      <c r="D8" s="419">
        <v>0</v>
      </c>
      <c r="E8" s="419">
        <v>1</v>
      </c>
      <c r="F8" s="419">
        <v>-1</v>
      </c>
      <c r="G8" s="419" t="s">
        <v>1292</v>
      </c>
      <c r="H8" s="419" t="s">
        <v>1295</v>
      </c>
      <c r="I8" s="418" t="s">
        <v>1043</v>
      </c>
      <c r="J8" s="13"/>
      <c r="K8" s="13"/>
      <c r="L8" s="12"/>
      <c r="M8" s="12"/>
      <c r="N8" s="12"/>
      <c r="O8" s="12"/>
      <c r="P8" s="12"/>
      <c r="Q8" s="12"/>
      <c r="R8" s="12"/>
      <c r="S8" s="12"/>
      <c r="T8" s="12"/>
      <c r="U8" s="12"/>
      <c r="V8" s="12"/>
      <c r="W8" s="12"/>
      <c r="X8" s="12"/>
      <c r="Y8" s="12"/>
      <c r="Z8" s="12"/>
    </row>
    <row r="9" spans="1:26" ht="44.25" customHeight="1" x14ac:dyDescent="0.25">
      <c r="A9" s="417">
        <v>3</v>
      </c>
      <c r="B9" s="418" t="s">
        <v>1296</v>
      </c>
      <c r="C9" s="419">
        <v>1</v>
      </c>
      <c r="D9" s="419">
        <v>1</v>
      </c>
      <c r="E9" s="419">
        <v>1</v>
      </c>
      <c r="F9" s="419">
        <v>1</v>
      </c>
      <c r="G9" s="419" t="s">
        <v>1292</v>
      </c>
      <c r="H9" s="419" t="s">
        <v>1297</v>
      </c>
      <c r="I9" s="418" t="s">
        <v>1043</v>
      </c>
      <c r="J9" s="13"/>
      <c r="K9" s="13"/>
      <c r="L9" s="12"/>
      <c r="M9" s="12"/>
      <c r="N9" s="12"/>
      <c r="O9" s="12"/>
      <c r="P9" s="12"/>
      <c r="Q9" s="12"/>
      <c r="R9" s="12"/>
      <c r="S9" s="12"/>
      <c r="T9" s="12"/>
      <c r="U9" s="12"/>
      <c r="V9" s="12"/>
      <c r="W9" s="12"/>
      <c r="X9" s="12"/>
      <c r="Y9" s="12"/>
      <c r="Z9" s="12"/>
    </row>
    <row r="10" spans="1:26" ht="42.75" customHeight="1" x14ac:dyDescent="0.25">
      <c r="A10" s="417">
        <v>4</v>
      </c>
      <c r="B10" s="418" t="s">
        <v>1298</v>
      </c>
      <c r="C10" s="419">
        <v>0</v>
      </c>
      <c r="D10" s="419">
        <v>0</v>
      </c>
      <c r="E10" s="419">
        <v>0</v>
      </c>
      <c r="F10" s="419">
        <v>-1</v>
      </c>
      <c r="G10" s="419" t="s">
        <v>1299</v>
      </c>
      <c r="H10" s="419" t="s">
        <v>1300</v>
      </c>
      <c r="I10" s="418" t="s">
        <v>1043</v>
      </c>
      <c r="J10" s="13"/>
      <c r="K10" s="13"/>
      <c r="L10" s="12"/>
      <c r="M10" s="12"/>
      <c r="N10" s="12"/>
      <c r="O10" s="12"/>
      <c r="P10" s="12"/>
      <c r="Q10" s="12"/>
      <c r="R10" s="12"/>
      <c r="S10" s="12"/>
      <c r="T10" s="12"/>
      <c r="U10" s="12"/>
      <c r="V10" s="12"/>
      <c r="W10" s="12"/>
      <c r="X10" s="12"/>
      <c r="Y10" s="12"/>
      <c r="Z10" s="12"/>
    </row>
    <row r="11" spans="1:26" ht="59.25" customHeight="1" x14ac:dyDescent="0.25">
      <c r="A11" s="417">
        <v>5</v>
      </c>
      <c r="B11" s="418" t="s">
        <v>1301</v>
      </c>
      <c r="C11" s="419">
        <v>1</v>
      </c>
      <c r="D11" s="419">
        <v>1</v>
      </c>
      <c r="E11" s="419">
        <v>1</v>
      </c>
      <c r="F11" s="419">
        <v>-1</v>
      </c>
      <c r="G11" s="419" t="s">
        <v>1292</v>
      </c>
      <c r="H11" s="419" t="s">
        <v>1302</v>
      </c>
      <c r="I11" s="418" t="s">
        <v>1303</v>
      </c>
      <c r="J11" s="13"/>
      <c r="K11" s="13"/>
      <c r="L11" s="12"/>
      <c r="M11" s="12"/>
      <c r="N11" s="12"/>
      <c r="O11" s="12"/>
      <c r="P11" s="12"/>
      <c r="Q11" s="12"/>
      <c r="R11" s="12"/>
      <c r="S11" s="12"/>
      <c r="T11" s="12"/>
      <c r="U11" s="12"/>
      <c r="V11" s="12"/>
      <c r="W11" s="12"/>
      <c r="X11" s="12"/>
      <c r="Y11" s="12"/>
      <c r="Z11" s="12"/>
    </row>
    <row r="12" spans="1:26" ht="52.5" customHeight="1" x14ac:dyDescent="0.25">
      <c r="A12" s="417">
        <v>6</v>
      </c>
      <c r="B12" s="417" t="s">
        <v>1304</v>
      </c>
      <c r="C12" s="395">
        <v>1</v>
      </c>
      <c r="D12" s="395">
        <v>1</v>
      </c>
      <c r="E12" s="395">
        <v>0</v>
      </c>
      <c r="F12" s="395">
        <v>-1</v>
      </c>
      <c r="G12" s="395" t="s">
        <v>1292</v>
      </c>
      <c r="H12" s="395" t="s">
        <v>1305</v>
      </c>
      <c r="I12" s="417" t="s">
        <v>1043</v>
      </c>
      <c r="J12" s="13"/>
      <c r="K12" s="13"/>
      <c r="L12" s="12"/>
      <c r="M12" s="12"/>
      <c r="N12" s="12"/>
      <c r="O12" s="12"/>
      <c r="P12" s="12"/>
      <c r="Q12" s="12"/>
      <c r="R12" s="12"/>
      <c r="S12" s="12"/>
      <c r="T12" s="12"/>
      <c r="U12" s="12"/>
      <c r="V12" s="12"/>
      <c r="W12" s="12"/>
      <c r="X12" s="12"/>
      <c r="Y12" s="12"/>
      <c r="Z12" s="12"/>
    </row>
    <row r="13" spans="1:26" ht="19.5" customHeight="1" x14ac:dyDescent="0.25">
      <c r="A13" s="417">
        <v>7</v>
      </c>
      <c r="B13" s="417" t="s">
        <v>1306</v>
      </c>
      <c r="C13" s="395">
        <v>0</v>
      </c>
      <c r="D13" s="395">
        <v>0</v>
      </c>
      <c r="E13" s="395">
        <v>0</v>
      </c>
      <c r="F13" s="395">
        <v>1</v>
      </c>
      <c r="G13" s="395" t="s">
        <v>1292</v>
      </c>
      <c r="H13" s="395" t="s">
        <v>1307</v>
      </c>
      <c r="I13" s="417" t="s">
        <v>1043</v>
      </c>
      <c r="J13" s="13"/>
      <c r="K13" s="13"/>
      <c r="L13" s="12"/>
      <c r="M13" s="12"/>
      <c r="N13" s="12"/>
      <c r="O13" s="12"/>
      <c r="P13" s="12"/>
      <c r="Q13" s="12"/>
      <c r="R13" s="12"/>
      <c r="S13" s="12"/>
      <c r="T13" s="12"/>
      <c r="U13" s="12"/>
      <c r="V13" s="12"/>
      <c r="W13" s="12"/>
      <c r="X13" s="12"/>
      <c r="Y13" s="12"/>
      <c r="Z13" s="12"/>
    </row>
    <row r="14" spans="1:26" ht="19.5" customHeight="1" x14ac:dyDescent="0.25">
      <c r="A14" s="417">
        <v>8</v>
      </c>
      <c r="B14" s="417" t="s">
        <v>1308</v>
      </c>
      <c r="C14" s="395">
        <v>1</v>
      </c>
      <c r="D14" s="395">
        <v>0</v>
      </c>
      <c r="E14" s="395">
        <v>1</v>
      </c>
      <c r="F14" s="395">
        <v>-1</v>
      </c>
      <c r="G14" s="395" t="s">
        <v>1309</v>
      </c>
      <c r="H14" s="395" t="s">
        <v>1310</v>
      </c>
      <c r="I14" s="417" t="s">
        <v>1311</v>
      </c>
      <c r="J14" s="13"/>
      <c r="K14" s="13"/>
      <c r="L14" s="12"/>
      <c r="M14" s="12"/>
      <c r="N14" s="12"/>
      <c r="O14" s="12"/>
      <c r="P14" s="12"/>
      <c r="Q14" s="12"/>
      <c r="R14" s="12"/>
      <c r="S14" s="12"/>
      <c r="T14" s="12"/>
      <c r="U14" s="12"/>
      <c r="V14" s="12"/>
      <c r="W14" s="12"/>
      <c r="X14" s="12"/>
      <c r="Y14" s="12"/>
      <c r="Z14" s="12"/>
    </row>
    <row r="15" spans="1:26" ht="73.5" customHeight="1" x14ac:dyDescent="0.25">
      <c r="A15" s="417">
        <v>9</v>
      </c>
      <c r="B15" s="420" t="s">
        <v>1312</v>
      </c>
      <c r="C15" s="420">
        <v>1</v>
      </c>
      <c r="D15" s="420">
        <v>1</v>
      </c>
      <c r="E15" s="420">
        <v>-1</v>
      </c>
      <c r="F15" s="420">
        <v>-1</v>
      </c>
      <c r="G15" s="420" t="s">
        <v>1313</v>
      </c>
      <c r="H15" s="420" t="s">
        <v>1314</v>
      </c>
      <c r="I15" s="395" t="s">
        <v>1315</v>
      </c>
      <c r="J15" s="13"/>
      <c r="K15" s="13"/>
      <c r="L15" s="12"/>
      <c r="M15" s="12"/>
      <c r="N15" s="12"/>
      <c r="O15" s="12"/>
      <c r="P15" s="12"/>
      <c r="Q15" s="12"/>
      <c r="R15" s="12"/>
      <c r="S15" s="12"/>
      <c r="T15" s="12"/>
      <c r="U15" s="12"/>
      <c r="V15" s="12"/>
      <c r="W15" s="12"/>
      <c r="X15" s="12"/>
      <c r="Y15" s="12"/>
      <c r="Z15" s="12"/>
    </row>
    <row r="16" spans="1:26" ht="19.5" customHeight="1" x14ac:dyDescent="0.2">
      <c r="A16" s="412"/>
      <c r="B16" s="413"/>
      <c r="C16" s="413"/>
      <c r="D16" s="413"/>
      <c r="E16" s="413"/>
      <c r="F16" s="413"/>
      <c r="G16" s="413"/>
      <c r="H16" s="413"/>
      <c r="I16" s="413"/>
      <c r="J16" s="13"/>
      <c r="K16" s="13"/>
      <c r="L16" s="12"/>
      <c r="M16" s="12"/>
      <c r="N16" s="12"/>
      <c r="O16" s="12"/>
      <c r="P16" s="12"/>
      <c r="Q16" s="12"/>
      <c r="R16" s="12"/>
      <c r="S16" s="12"/>
      <c r="T16" s="12"/>
      <c r="U16" s="12"/>
      <c r="V16" s="12"/>
      <c r="W16" s="12"/>
      <c r="X16" s="12"/>
      <c r="Y16" s="12"/>
      <c r="Z16" s="12"/>
    </row>
    <row r="17" spans="1:26" ht="18" customHeight="1" x14ac:dyDescent="0.2">
      <c r="A17" s="421"/>
      <c r="B17" s="421"/>
      <c r="C17" s="421"/>
      <c r="D17" s="13"/>
      <c r="E17" s="13"/>
      <c r="F17" s="13"/>
      <c r="G17" s="13"/>
      <c r="H17" s="13"/>
      <c r="I17" s="13"/>
      <c r="J17" s="13"/>
      <c r="K17" s="13"/>
      <c r="L17" s="12"/>
      <c r="M17" s="12"/>
      <c r="N17" s="12"/>
      <c r="O17" s="12"/>
      <c r="P17" s="12"/>
      <c r="Q17" s="12"/>
      <c r="R17" s="12"/>
      <c r="S17" s="12"/>
      <c r="T17" s="12"/>
      <c r="U17" s="12"/>
      <c r="V17" s="12"/>
      <c r="W17" s="12"/>
      <c r="X17" s="12"/>
      <c r="Y17" s="12"/>
      <c r="Z17" s="12"/>
    </row>
    <row r="18" spans="1:26" ht="12.75" customHeight="1" x14ac:dyDescent="0.2">
      <c r="A18" s="13"/>
      <c r="B18" s="13"/>
      <c r="C18" s="13"/>
      <c r="D18" s="13"/>
      <c r="E18" s="13"/>
      <c r="F18" s="13"/>
      <c r="G18" s="13"/>
      <c r="H18" s="13"/>
      <c r="I18" s="13"/>
      <c r="J18" s="13"/>
      <c r="K18" s="13"/>
      <c r="L18" s="12"/>
      <c r="M18" s="12"/>
      <c r="N18" s="12"/>
      <c r="O18" s="12"/>
      <c r="P18" s="12"/>
      <c r="Q18" s="12"/>
      <c r="R18" s="12"/>
      <c r="S18" s="12"/>
      <c r="T18" s="12"/>
      <c r="U18" s="12"/>
      <c r="V18" s="12"/>
      <c r="W18" s="12"/>
      <c r="X18" s="12"/>
      <c r="Y18" s="12"/>
      <c r="Z18" s="12"/>
    </row>
    <row r="19" spans="1:26" ht="31.5" customHeight="1" x14ac:dyDescent="0.2">
      <c r="A19" s="1215" t="s">
        <v>1316</v>
      </c>
      <c r="B19" s="1216"/>
      <c r="C19" s="1215" t="s">
        <v>1317</v>
      </c>
      <c r="D19" s="1216"/>
      <c r="E19" s="1215" t="s">
        <v>1318</v>
      </c>
      <c r="F19" s="1216"/>
      <c r="G19" s="1215" t="s">
        <v>1319</v>
      </c>
      <c r="H19" s="1216"/>
      <c r="I19" s="13"/>
      <c r="J19" s="13"/>
      <c r="K19" s="13"/>
      <c r="L19" s="12"/>
      <c r="M19" s="12"/>
      <c r="N19" s="12"/>
      <c r="O19" s="12"/>
      <c r="P19" s="12"/>
      <c r="Q19" s="12"/>
      <c r="R19" s="12"/>
      <c r="S19" s="12"/>
      <c r="T19" s="12"/>
      <c r="U19" s="12"/>
      <c r="V19" s="12"/>
      <c r="W19" s="12"/>
      <c r="X19" s="12"/>
      <c r="Y19" s="12"/>
      <c r="Z19" s="12"/>
    </row>
    <row r="20" spans="1:26" ht="12.75" customHeight="1" x14ac:dyDescent="0.2">
      <c r="A20" s="422" t="s">
        <v>1320</v>
      </c>
      <c r="B20" s="423">
        <v>2</v>
      </c>
      <c r="C20" s="424" t="s">
        <v>1321</v>
      </c>
      <c r="D20" s="423">
        <v>1</v>
      </c>
      <c r="E20" s="422" t="s">
        <v>1322</v>
      </c>
      <c r="F20" s="423">
        <v>1</v>
      </c>
      <c r="G20" s="424" t="s">
        <v>1323</v>
      </c>
      <c r="H20" s="423">
        <v>1</v>
      </c>
      <c r="I20" s="13"/>
      <c r="J20" s="13"/>
      <c r="K20" s="13"/>
      <c r="L20" s="12"/>
      <c r="M20" s="12"/>
      <c r="N20" s="12"/>
      <c r="O20" s="12"/>
      <c r="P20" s="12"/>
      <c r="Q20" s="12"/>
      <c r="R20" s="12"/>
      <c r="S20" s="12"/>
      <c r="T20" s="12"/>
      <c r="U20" s="12"/>
      <c r="V20" s="12"/>
      <c r="W20" s="12"/>
      <c r="X20" s="12"/>
      <c r="Y20" s="12"/>
      <c r="Z20" s="12"/>
    </row>
    <row r="21" spans="1:26" ht="12.75" customHeight="1" x14ac:dyDescent="0.2">
      <c r="A21" s="422" t="s">
        <v>1324</v>
      </c>
      <c r="B21" s="423">
        <v>1</v>
      </c>
      <c r="C21" s="424" t="s">
        <v>1325</v>
      </c>
      <c r="D21" s="423">
        <v>0</v>
      </c>
      <c r="E21" s="422" t="s">
        <v>1326</v>
      </c>
      <c r="F21" s="423">
        <v>0</v>
      </c>
      <c r="G21" s="424" t="s">
        <v>1327</v>
      </c>
      <c r="H21" s="423">
        <v>-1</v>
      </c>
      <c r="I21" s="13"/>
      <c r="J21" s="13"/>
      <c r="K21" s="13"/>
      <c r="L21" s="12"/>
      <c r="M21" s="12"/>
      <c r="N21" s="12"/>
      <c r="O21" s="12"/>
      <c r="P21" s="12"/>
      <c r="Q21" s="12"/>
      <c r="R21" s="12"/>
      <c r="S21" s="12"/>
      <c r="T21" s="12"/>
      <c r="U21" s="12"/>
      <c r="V21" s="12"/>
      <c r="W21" s="12"/>
      <c r="X21" s="12"/>
      <c r="Y21" s="12"/>
      <c r="Z21" s="12"/>
    </row>
    <row r="22" spans="1:26" ht="12.75" customHeight="1" x14ac:dyDescent="0.2">
      <c r="A22" s="422" t="s">
        <v>1328</v>
      </c>
      <c r="B22" s="423">
        <v>-1</v>
      </c>
      <c r="C22" s="424" t="s">
        <v>1329</v>
      </c>
      <c r="D22" s="423">
        <v>-1</v>
      </c>
      <c r="E22" s="422" t="s">
        <v>1330</v>
      </c>
      <c r="F22" s="423">
        <v>-1</v>
      </c>
      <c r="G22" s="424"/>
      <c r="H22" s="423"/>
      <c r="I22" s="13"/>
      <c r="J22" s="13"/>
      <c r="K22" s="13"/>
      <c r="L22" s="12"/>
      <c r="M22" s="12"/>
      <c r="N22" s="12"/>
      <c r="O22" s="12"/>
      <c r="P22" s="12"/>
      <c r="Q22" s="12"/>
      <c r="R22" s="12"/>
      <c r="S22" s="12"/>
      <c r="T22" s="12"/>
      <c r="U22" s="12"/>
      <c r="V22" s="12"/>
      <c r="W22" s="12"/>
      <c r="X22" s="12"/>
      <c r="Y22" s="12"/>
      <c r="Z22" s="12"/>
    </row>
    <row r="23" spans="1:26" ht="12.75" customHeight="1" x14ac:dyDescent="0.2">
      <c r="A23" s="425" t="s">
        <v>1331</v>
      </c>
      <c r="B23" s="426">
        <v>0</v>
      </c>
      <c r="C23" s="427"/>
      <c r="D23" s="427"/>
      <c r="E23" s="428"/>
      <c r="F23" s="429"/>
      <c r="G23" s="429"/>
      <c r="H23" s="429"/>
      <c r="I23" s="13"/>
      <c r="J23" s="13"/>
      <c r="K23" s="13"/>
      <c r="L23" s="12"/>
      <c r="M23" s="12"/>
      <c r="N23" s="12"/>
      <c r="O23" s="12"/>
      <c r="P23" s="12"/>
      <c r="Q23" s="12"/>
      <c r="R23" s="12"/>
      <c r="S23" s="12"/>
      <c r="T23" s="12"/>
      <c r="U23" s="12"/>
      <c r="V23" s="12"/>
      <c r="W23" s="12"/>
      <c r="X23" s="12"/>
      <c r="Y23" s="12"/>
      <c r="Z23" s="12"/>
    </row>
    <row r="24" spans="1:26" ht="12.75" customHeight="1" x14ac:dyDescent="0.2">
      <c r="A24" s="430"/>
      <c r="B24" s="430"/>
      <c r="C24" s="71"/>
      <c r="D24" s="71"/>
      <c r="E24" s="13"/>
      <c r="F24" s="13"/>
      <c r="G24" s="13"/>
      <c r="H24" s="13"/>
      <c r="I24" s="13"/>
      <c r="J24" s="13"/>
      <c r="K24" s="13"/>
      <c r="L24" s="12"/>
      <c r="M24" s="12"/>
      <c r="N24" s="12"/>
      <c r="O24" s="12"/>
      <c r="P24" s="12"/>
      <c r="Q24" s="12"/>
      <c r="R24" s="12"/>
      <c r="S24" s="12"/>
      <c r="T24" s="12"/>
      <c r="U24" s="12"/>
      <c r="V24" s="12"/>
      <c r="W24" s="12"/>
      <c r="X24" s="12"/>
      <c r="Y24" s="12"/>
      <c r="Z24" s="12"/>
    </row>
    <row r="25" spans="1:26" ht="51.75" customHeight="1" x14ac:dyDescent="0.2">
      <c r="A25" s="1217" t="s">
        <v>1332</v>
      </c>
      <c r="B25" s="952"/>
      <c r="C25" s="952"/>
      <c r="D25" s="952"/>
      <c r="E25" s="952"/>
      <c r="F25" s="952"/>
      <c r="G25" s="952"/>
      <c r="H25" s="953"/>
      <c r="I25" s="13"/>
      <c r="J25" s="13"/>
      <c r="K25" s="13"/>
      <c r="L25" s="12"/>
      <c r="M25" s="12"/>
      <c r="N25" s="12"/>
      <c r="O25" s="12"/>
      <c r="P25" s="12"/>
      <c r="Q25" s="12"/>
      <c r="R25" s="12"/>
      <c r="S25" s="12"/>
      <c r="T25" s="12"/>
      <c r="U25" s="12"/>
      <c r="V25" s="12"/>
      <c r="W25" s="12"/>
      <c r="X25" s="12"/>
      <c r="Y25" s="12"/>
      <c r="Z25" s="12"/>
    </row>
    <row r="26" spans="1:26" ht="12.75" customHeight="1" x14ac:dyDescent="0.2">
      <c r="A26" s="13"/>
      <c r="B26" s="13"/>
      <c r="C26" s="13"/>
      <c r="D26" s="13"/>
      <c r="E26" s="13"/>
      <c r="F26" s="13"/>
      <c r="G26" s="13"/>
      <c r="H26" s="13"/>
      <c r="I26" s="13"/>
      <c r="J26" s="13"/>
      <c r="K26" s="13"/>
      <c r="L26" s="12"/>
      <c r="M26" s="12"/>
      <c r="N26" s="12"/>
      <c r="O26" s="12"/>
      <c r="P26" s="12"/>
      <c r="Q26" s="12"/>
      <c r="R26" s="12"/>
      <c r="S26" s="12"/>
      <c r="T26" s="12"/>
      <c r="U26" s="12"/>
      <c r="V26" s="12"/>
      <c r="W26" s="12"/>
      <c r="X26" s="12"/>
      <c r="Y26" s="12"/>
      <c r="Z26" s="12"/>
    </row>
    <row r="27" spans="1:26" ht="12.75" customHeight="1" x14ac:dyDescent="0.2">
      <c r="A27" s="12"/>
      <c r="B27" s="12"/>
      <c r="C27" s="12"/>
      <c r="D27" s="12"/>
      <c r="E27" s="12"/>
      <c r="F27" s="12"/>
      <c r="G27" s="12"/>
      <c r="H27" s="12"/>
      <c r="I27" s="12"/>
      <c r="J27" s="13"/>
      <c r="K27" s="13"/>
      <c r="L27" s="12"/>
      <c r="M27" s="12"/>
      <c r="N27" s="12"/>
      <c r="O27" s="12"/>
      <c r="P27" s="12"/>
      <c r="Q27" s="12"/>
      <c r="R27" s="12"/>
      <c r="S27" s="12"/>
      <c r="T27" s="12"/>
      <c r="U27" s="12"/>
      <c r="V27" s="12"/>
      <c r="W27" s="12"/>
      <c r="X27" s="12"/>
      <c r="Y27" s="12"/>
      <c r="Z27" s="12"/>
    </row>
    <row r="28" spans="1:26" ht="12.75" customHeight="1" x14ac:dyDescent="0.2">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2.75" customHeight="1" x14ac:dyDescent="0.2">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2.75" customHeight="1" x14ac:dyDescent="0.2">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2.75" customHeight="1" x14ac:dyDescent="0.2">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2.75" customHeight="1" x14ac:dyDescent="0.2">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2.75" customHeight="1" x14ac:dyDescent="0.2">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2.75" customHeight="1" x14ac:dyDescent="0.2">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2.75" customHeight="1" x14ac:dyDescent="0.2">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2.75" customHeight="1" x14ac:dyDescent="0.2">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2.75" customHeight="1" x14ac:dyDescent="0.2">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2.75" customHeight="1" x14ac:dyDescent="0.2">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2.75" customHeight="1" x14ac:dyDescent="0.2">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2.75" customHeight="1" x14ac:dyDescent="0.2">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2.75" customHeight="1" x14ac:dyDescent="0.2">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2.75" customHeight="1" x14ac:dyDescent="0.2">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2.75" customHeight="1" x14ac:dyDescent="0.2">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2.75" customHeight="1" x14ac:dyDescent="0.2">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2.75" customHeight="1" x14ac:dyDescent="0.2">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2.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2.75" customHeight="1" x14ac:dyDescent="0.2">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2.75" customHeight="1" x14ac:dyDescent="0.2">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2.75" customHeight="1" x14ac:dyDescent="0.2">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2.75" customHeight="1" x14ac:dyDescent="0.2">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2.75" customHeight="1" x14ac:dyDescent="0.2">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2.75" customHeight="1" x14ac:dyDescent="0.2">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2.75" customHeight="1" x14ac:dyDescent="0.2">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2.75" customHeight="1" x14ac:dyDescent="0.2">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2.75" customHeight="1" x14ac:dyDescent="0.2">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2.75" customHeight="1" x14ac:dyDescent="0.2">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2.75" customHeight="1" x14ac:dyDescent="0.2">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2.75" customHeight="1" x14ac:dyDescent="0.2">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2.75" customHeight="1" x14ac:dyDescent="0.2">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2.75" customHeight="1" x14ac:dyDescent="0.2">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2.75" customHeight="1" x14ac:dyDescent="0.2">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2.75" customHeight="1" x14ac:dyDescent="0.2">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2.75" customHeight="1" x14ac:dyDescent="0.2">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2.75" customHeight="1" x14ac:dyDescent="0.2">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2.75" customHeight="1" x14ac:dyDescent="0.2">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2.75" customHeight="1" x14ac:dyDescent="0.2">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2.75" customHeight="1" x14ac:dyDescent="0.2">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2.75" customHeight="1" x14ac:dyDescent="0.2">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2.75" customHeight="1" x14ac:dyDescent="0.2">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2.75" customHeight="1" x14ac:dyDescent="0.2">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2.75" customHeight="1" x14ac:dyDescent="0.2">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2.75" customHeight="1" x14ac:dyDescent="0.2">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2.75" customHeight="1" x14ac:dyDescent="0.2">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2.75" customHeight="1" x14ac:dyDescent="0.2">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2.75" customHeight="1" x14ac:dyDescent="0.2">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2.75" customHeight="1" x14ac:dyDescent="0.2">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2.75" customHeight="1" x14ac:dyDescent="0.2">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2.75" customHeight="1" x14ac:dyDescent="0.2">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2.75" customHeight="1" x14ac:dyDescent="0.2">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2.75" customHeight="1" x14ac:dyDescent="0.2">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2.75" customHeight="1" x14ac:dyDescent="0.2">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2.75" customHeight="1" x14ac:dyDescent="0.2">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2.75" customHeight="1" x14ac:dyDescent="0.2">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2.75" customHeight="1" x14ac:dyDescent="0.2">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2.75" customHeight="1" x14ac:dyDescent="0.2">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2.75" customHeight="1" x14ac:dyDescent="0.2">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2.75" customHeight="1" x14ac:dyDescent="0.2">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2.75" customHeight="1" x14ac:dyDescent="0.2">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2.75" customHeight="1" x14ac:dyDescent="0.2">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2.75" customHeight="1" x14ac:dyDescent="0.2">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2.75" customHeight="1" x14ac:dyDescent="0.2">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2.75" customHeight="1" x14ac:dyDescent="0.2">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2.75" customHeight="1" x14ac:dyDescent="0.2">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2.75" customHeight="1" x14ac:dyDescent="0.2">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2.75" customHeight="1" x14ac:dyDescent="0.2">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2.75" customHeight="1" x14ac:dyDescent="0.2">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2.75" customHeight="1" x14ac:dyDescent="0.2">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2.75" customHeight="1" x14ac:dyDescent="0.2">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2.75" customHeight="1" x14ac:dyDescent="0.2">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2.75" customHeight="1" x14ac:dyDescent="0.2">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2.75" customHeight="1" x14ac:dyDescent="0.2">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2.75" customHeight="1" x14ac:dyDescent="0.2">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2.75" customHeight="1" x14ac:dyDescent="0.2">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2.75" customHeight="1" x14ac:dyDescent="0.2">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2.75" customHeight="1" x14ac:dyDescent="0.2">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2.75"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2.75" customHeight="1" x14ac:dyDescent="0.2">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2.75"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2.75"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2.75" customHeight="1" x14ac:dyDescent="0.2">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2.75" customHeight="1" x14ac:dyDescent="0.2">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2.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2.75" customHeight="1" x14ac:dyDescent="0.2">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2.75" customHeight="1" x14ac:dyDescent="0.2">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2.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2.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2.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2.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2.75" customHeight="1" x14ac:dyDescent="0.2">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2.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2.75" customHeight="1" x14ac:dyDescent="0.2">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2.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2.75" customHeight="1" x14ac:dyDescent="0.2">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2.75"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2.75"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2.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2.75" customHeight="1" x14ac:dyDescent="0.2">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2.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2.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2.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2.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2.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2.75" customHeight="1" x14ac:dyDescent="0.2">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2.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2.75" customHeight="1" x14ac:dyDescent="0.2">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2.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2.75"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2.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2.75"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2.75" customHeight="1" x14ac:dyDescent="0.2">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2.75" customHeight="1" x14ac:dyDescent="0.2">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2.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2.75" customHeight="1" x14ac:dyDescent="0.2">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2.75" customHeight="1" x14ac:dyDescent="0.2">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2.75" customHeight="1" x14ac:dyDescent="0.2">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2.75" customHeight="1" x14ac:dyDescent="0.2">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2.75" customHeight="1" x14ac:dyDescent="0.2">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2.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2.75" customHeight="1" x14ac:dyDescent="0.2">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2.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2.75" customHeight="1" x14ac:dyDescent="0.2">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2.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2.75" customHeight="1" x14ac:dyDescent="0.2">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2.75"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2.75" customHeight="1" x14ac:dyDescent="0.2">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2.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2.75"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2.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2.75" customHeight="1" x14ac:dyDescent="0.2">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2.75" customHeight="1" x14ac:dyDescent="0.2">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2.75" customHeight="1" x14ac:dyDescent="0.2">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2.75" customHeight="1" x14ac:dyDescent="0.2">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2.75"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2.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2.75" customHeight="1" x14ac:dyDescent="0.2">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2.75" customHeight="1" x14ac:dyDescent="0.2">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2.75" customHeight="1" x14ac:dyDescent="0.2">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2.75"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2.75" customHeight="1" x14ac:dyDescent="0.2">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2.75" customHeight="1" x14ac:dyDescent="0.2">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2.75" customHeight="1" x14ac:dyDescent="0.2">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2.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2.75" customHeight="1" x14ac:dyDescent="0.2">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2.75" customHeight="1" x14ac:dyDescent="0.2">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2.75" customHeight="1" x14ac:dyDescent="0.2">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2.75"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2.75" customHeight="1" x14ac:dyDescent="0.2">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2.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2.75" customHeight="1" x14ac:dyDescent="0.2">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2.75" customHeight="1" x14ac:dyDescent="0.2">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2.75" customHeight="1" x14ac:dyDescent="0.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2.75" customHeight="1" x14ac:dyDescent="0.2">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2.75" customHeight="1" x14ac:dyDescent="0.2">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2.75" customHeight="1" x14ac:dyDescent="0.2">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2.75" customHeight="1" x14ac:dyDescent="0.2">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2.75" customHeight="1" x14ac:dyDescent="0.2">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2.75" customHeight="1" x14ac:dyDescent="0.2">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2.75" customHeight="1" x14ac:dyDescent="0.2">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2.75" customHeight="1" x14ac:dyDescent="0.2">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2.75" customHeight="1" x14ac:dyDescent="0.2">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2.75" customHeight="1" x14ac:dyDescent="0.2">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2.75" customHeight="1" x14ac:dyDescent="0.2">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2.75" customHeight="1" x14ac:dyDescent="0.2">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2.75" customHeight="1" x14ac:dyDescent="0.2">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2.75" customHeight="1" x14ac:dyDescent="0.2">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2.75" customHeight="1" x14ac:dyDescent="0.2">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2.75" customHeight="1" x14ac:dyDescent="0.2">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2.75" customHeight="1" x14ac:dyDescent="0.2">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2.75" customHeight="1" x14ac:dyDescent="0.2">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2.75" customHeight="1" x14ac:dyDescent="0.2">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2.75" customHeight="1" x14ac:dyDescent="0.2">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2.75" customHeight="1" x14ac:dyDescent="0.2">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2.75" customHeight="1" x14ac:dyDescent="0.2">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2.75" customHeight="1" x14ac:dyDescent="0.2">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2.75" customHeight="1" x14ac:dyDescent="0.2">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2.75" customHeight="1" x14ac:dyDescent="0.2">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2.75" customHeight="1" x14ac:dyDescent="0.2">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2.75" customHeight="1" x14ac:dyDescent="0.2">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2.75" customHeight="1" x14ac:dyDescent="0.2">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2.75" customHeight="1" x14ac:dyDescent="0.2">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2.75" customHeight="1" x14ac:dyDescent="0.2">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2.75" customHeight="1" x14ac:dyDescent="0.2">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2.75" customHeight="1" x14ac:dyDescent="0.2">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2.75" customHeight="1" x14ac:dyDescent="0.2">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2.75" customHeight="1" x14ac:dyDescent="0.2">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2.75" customHeight="1" x14ac:dyDescent="0.2">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2.75" customHeight="1" x14ac:dyDescent="0.2">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2.75" customHeight="1" x14ac:dyDescent="0.2">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2.75" customHeight="1" x14ac:dyDescent="0.2">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2.75" customHeight="1" x14ac:dyDescent="0.2">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2.75" customHeight="1" x14ac:dyDescent="0.2">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2.75" customHeight="1" x14ac:dyDescent="0.2">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2.75" customHeight="1" x14ac:dyDescent="0.2">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2.75" customHeight="1" x14ac:dyDescent="0.2">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2.75" customHeight="1" x14ac:dyDescent="0.2">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2.75" customHeight="1" x14ac:dyDescent="0.2">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2.75" customHeight="1" x14ac:dyDescent="0.2">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2.75" customHeight="1" x14ac:dyDescent="0.2">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2.75" customHeight="1" x14ac:dyDescent="0.2">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2.75" customHeight="1" x14ac:dyDescent="0.2">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2.75" customHeight="1" x14ac:dyDescent="0.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2.75" customHeight="1" x14ac:dyDescent="0.2">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2.75" customHeight="1" x14ac:dyDescent="0.2">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2.75" customHeight="1" x14ac:dyDescent="0.2">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2.75" customHeight="1" x14ac:dyDescent="0.2">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2.75" customHeight="1" x14ac:dyDescent="0.2">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2.75" customHeight="1" x14ac:dyDescent="0.2">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2.75" customHeight="1" x14ac:dyDescent="0.2">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2.75" customHeight="1" x14ac:dyDescent="0.2">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2.75" customHeight="1" x14ac:dyDescent="0.2">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2.75" customHeight="1" x14ac:dyDescent="0.2">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2.75" customHeight="1" x14ac:dyDescent="0.2">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2.75" customHeight="1" x14ac:dyDescent="0.2">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2.75" customHeight="1" x14ac:dyDescent="0.2">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2.75" customHeight="1" x14ac:dyDescent="0.2">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2.75" customHeight="1" x14ac:dyDescent="0.2">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2.75" customHeight="1" x14ac:dyDescent="0.2">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2.75" customHeight="1" x14ac:dyDescent="0.2">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2.75" customHeight="1" x14ac:dyDescent="0.2">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2.75" customHeight="1" x14ac:dyDescent="0.2">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2.75" customHeight="1" x14ac:dyDescent="0.2">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2.75" customHeight="1" x14ac:dyDescent="0.2">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2.75" customHeight="1" x14ac:dyDescent="0.2">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2.75" customHeight="1" x14ac:dyDescent="0.2">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2.75" customHeight="1" x14ac:dyDescent="0.2">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2.75" customHeight="1" x14ac:dyDescent="0.2">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2.75" customHeight="1" x14ac:dyDescent="0.2">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2.75" customHeight="1" x14ac:dyDescent="0.2">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2.75" customHeight="1" x14ac:dyDescent="0.2">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2.75" customHeight="1" x14ac:dyDescent="0.2">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2.75" customHeight="1" x14ac:dyDescent="0.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2.75" customHeight="1" x14ac:dyDescent="0.2">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2.75" customHeight="1" x14ac:dyDescent="0.2">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2.75" customHeight="1" x14ac:dyDescent="0.2">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2.75" customHeight="1" x14ac:dyDescent="0.2">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2.75" customHeight="1" x14ac:dyDescent="0.2">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2.75" customHeight="1" x14ac:dyDescent="0.2">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2.75" customHeight="1" x14ac:dyDescent="0.2">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2.75" customHeight="1" x14ac:dyDescent="0.2">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2.75" customHeight="1" x14ac:dyDescent="0.2">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2.75" customHeight="1" x14ac:dyDescent="0.2">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2.75" customHeight="1" x14ac:dyDescent="0.2">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2.75" customHeight="1" x14ac:dyDescent="0.2">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2.75" customHeight="1" x14ac:dyDescent="0.2">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2.75" customHeight="1" x14ac:dyDescent="0.2">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2.75" customHeight="1" x14ac:dyDescent="0.2">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2.75" customHeight="1" x14ac:dyDescent="0.2">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2.75" customHeight="1" x14ac:dyDescent="0.2">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2.75" customHeight="1" x14ac:dyDescent="0.2">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2.75" customHeight="1" x14ac:dyDescent="0.2">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2.75" customHeight="1" x14ac:dyDescent="0.2">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2.75" customHeight="1" x14ac:dyDescent="0.2">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2.75" customHeight="1" x14ac:dyDescent="0.2">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2.75" customHeight="1" x14ac:dyDescent="0.2">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2.75" customHeight="1" x14ac:dyDescent="0.2">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2.75" customHeight="1" x14ac:dyDescent="0.2">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2.75" customHeight="1" x14ac:dyDescent="0.2">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2.75" customHeight="1" x14ac:dyDescent="0.2">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2.75" customHeight="1" x14ac:dyDescent="0.2">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2.75" customHeight="1" x14ac:dyDescent="0.2">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2.75" customHeight="1" x14ac:dyDescent="0.2">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2.75" customHeight="1" x14ac:dyDescent="0.2">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2.75" customHeight="1" x14ac:dyDescent="0.2">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2.75" customHeight="1" x14ac:dyDescent="0.2">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2.75" customHeight="1" x14ac:dyDescent="0.2">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2.75" customHeight="1" x14ac:dyDescent="0.2">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2.75" customHeight="1" x14ac:dyDescent="0.2">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2.75" customHeight="1" x14ac:dyDescent="0.2">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2.75" customHeight="1" x14ac:dyDescent="0.2">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2.75" customHeight="1" x14ac:dyDescent="0.2">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2.75" customHeight="1" x14ac:dyDescent="0.2">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2.75" customHeight="1" x14ac:dyDescent="0.2">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2.75" customHeight="1" x14ac:dyDescent="0.2">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2.75" customHeight="1" x14ac:dyDescent="0.2">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2.75" customHeight="1" x14ac:dyDescent="0.2">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2.75" customHeight="1" x14ac:dyDescent="0.2">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2.75" customHeight="1" x14ac:dyDescent="0.2">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2.75" customHeight="1" x14ac:dyDescent="0.2">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2.75" customHeight="1" x14ac:dyDescent="0.2">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2.75" customHeight="1" x14ac:dyDescent="0.2">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2.75" customHeight="1" x14ac:dyDescent="0.2">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2.75" customHeight="1" x14ac:dyDescent="0.2">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2.75" customHeight="1" x14ac:dyDescent="0.2">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2.75" customHeight="1" x14ac:dyDescent="0.2">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2.75" customHeight="1" x14ac:dyDescent="0.2">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2.75" customHeight="1" x14ac:dyDescent="0.2">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2.75" customHeight="1" x14ac:dyDescent="0.2">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2.75" customHeight="1" x14ac:dyDescent="0.2">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2.75" customHeight="1" x14ac:dyDescent="0.2">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2.75" customHeight="1" x14ac:dyDescent="0.2">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2.75" customHeight="1" x14ac:dyDescent="0.2">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2.75" customHeight="1" x14ac:dyDescent="0.2">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2.75" customHeight="1" x14ac:dyDescent="0.2">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2.75" customHeight="1" x14ac:dyDescent="0.2">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2.75" customHeight="1" x14ac:dyDescent="0.2">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2.75" customHeight="1" x14ac:dyDescent="0.2">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2.75" customHeight="1" x14ac:dyDescent="0.2">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2.75" customHeight="1" x14ac:dyDescent="0.2">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2.75" customHeight="1" x14ac:dyDescent="0.2">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2.75" customHeight="1" x14ac:dyDescent="0.2">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2.75" customHeight="1" x14ac:dyDescent="0.2">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2.75" customHeight="1" x14ac:dyDescent="0.2">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2.75" customHeight="1" x14ac:dyDescent="0.2">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2.75" customHeight="1" x14ac:dyDescent="0.2">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2.75" customHeight="1" x14ac:dyDescent="0.2">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2.75" customHeight="1" x14ac:dyDescent="0.2">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2.75" customHeight="1" x14ac:dyDescent="0.2">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2.75" customHeight="1" x14ac:dyDescent="0.2">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2.75" customHeight="1" x14ac:dyDescent="0.2">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2.75" customHeight="1" x14ac:dyDescent="0.2">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2.75" customHeight="1" x14ac:dyDescent="0.2">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2.75" customHeight="1" x14ac:dyDescent="0.2">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2.75" customHeight="1" x14ac:dyDescent="0.2">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2.75" customHeight="1" x14ac:dyDescent="0.2">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2.75" customHeight="1" x14ac:dyDescent="0.2">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2.75" customHeight="1" x14ac:dyDescent="0.2">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2.75" customHeight="1" x14ac:dyDescent="0.2">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2.75" customHeight="1" x14ac:dyDescent="0.2">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2.75" customHeight="1" x14ac:dyDescent="0.2">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2.75" customHeight="1" x14ac:dyDescent="0.2">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2.75" customHeight="1" x14ac:dyDescent="0.2">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2.75" customHeight="1" x14ac:dyDescent="0.2">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2.75" customHeight="1" x14ac:dyDescent="0.2">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2.75" customHeight="1" x14ac:dyDescent="0.2">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2.75" customHeight="1" x14ac:dyDescent="0.2">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2.75" customHeight="1" x14ac:dyDescent="0.2">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2.75" customHeight="1" x14ac:dyDescent="0.2">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2.75" customHeight="1" x14ac:dyDescent="0.2">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2.75" customHeight="1" x14ac:dyDescent="0.2">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2.75" customHeight="1" x14ac:dyDescent="0.2">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2.75" customHeight="1" x14ac:dyDescent="0.2">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2.75" customHeight="1" x14ac:dyDescent="0.2">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2.75" customHeight="1" x14ac:dyDescent="0.2">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2.75" customHeight="1" x14ac:dyDescent="0.2">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2.75" customHeight="1" x14ac:dyDescent="0.2">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2.75" customHeight="1" x14ac:dyDescent="0.2">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2.75" customHeight="1" x14ac:dyDescent="0.2">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2.75" customHeight="1" x14ac:dyDescent="0.2">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2.75" customHeight="1" x14ac:dyDescent="0.2">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2.75" customHeight="1" x14ac:dyDescent="0.2">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2.75" customHeight="1" x14ac:dyDescent="0.2">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2.75" customHeight="1" x14ac:dyDescent="0.2">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2.75" customHeight="1" x14ac:dyDescent="0.2">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2.75" customHeight="1" x14ac:dyDescent="0.2">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2.75" customHeight="1" x14ac:dyDescent="0.2">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2.75" customHeight="1" x14ac:dyDescent="0.2">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2.75" customHeight="1" x14ac:dyDescent="0.2">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2.75" customHeight="1" x14ac:dyDescent="0.2">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2.75" customHeight="1" x14ac:dyDescent="0.2">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2.75" customHeight="1" x14ac:dyDescent="0.2">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2.75" customHeight="1" x14ac:dyDescent="0.2">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2.75" customHeight="1" x14ac:dyDescent="0.2">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2.75" customHeight="1" x14ac:dyDescent="0.2">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2.75" customHeight="1" x14ac:dyDescent="0.2">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2.75" customHeight="1" x14ac:dyDescent="0.2">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2.75" customHeight="1" x14ac:dyDescent="0.2">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2.75" customHeight="1" x14ac:dyDescent="0.2">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2.75" customHeight="1" x14ac:dyDescent="0.2">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2.75" customHeight="1" x14ac:dyDescent="0.2">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2.75" customHeight="1" x14ac:dyDescent="0.2">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2.75" customHeight="1" x14ac:dyDescent="0.2">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2.75" customHeight="1" x14ac:dyDescent="0.2">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2.75" customHeight="1" x14ac:dyDescent="0.2">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2.75" customHeight="1" x14ac:dyDescent="0.2">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2.75" customHeight="1" x14ac:dyDescent="0.2">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2.75" customHeight="1" x14ac:dyDescent="0.2">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2.75" customHeight="1" x14ac:dyDescent="0.2">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2.75" customHeight="1" x14ac:dyDescent="0.2">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2.75" customHeight="1" x14ac:dyDescent="0.2">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2.75" customHeight="1" x14ac:dyDescent="0.2">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2.75" customHeight="1" x14ac:dyDescent="0.2">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2.75" customHeight="1" x14ac:dyDescent="0.2">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2.75" customHeight="1" x14ac:dyDescent="0.2">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2.75" customHeight="1" x14ac:dyDescent="0.2">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2.75" customHeight="1" x14ac:dyDescent="0.2">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2.75" customHeight="1" x14ac:dyDescent="0.2">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2.75" customHeight="1" x14ac:dyDescent="0.2">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2.75" customHeight="1" x14ac:dyDescent="0.2">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2.75" customHeight="1" x14ac:dyDescent="0.2">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2.75" customHeight="1" x14ac:dyDescent="0.2">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2.75" customHeight="1" x14ac:dyDescent="0.2">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2.75" customHeight="1" x14ac:dyDescent="0.2">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2.75" customHeight="1" x14ac:dyDescent="0.2">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2.75" customHeight="1" x14ac:dyDescent="0.2">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2.75" customHeight="1" x14ac:dyDescent="0.2">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2.75" customHeight="1" x14ac:dyDescent="0.2">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2.75" customHeight="1" x14ac:dyDescent="0.2">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2.75" customHeight="1" x14ac:dyDescent="0.2">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2.75" customHeight="1" x14ac:dyDescent="0.2">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2.75" customHeight="1" x14ac:dyDescent="0.2">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2.75" customHeight="1" x14ac:dyDescent="0.2">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2.75" customHeight="1" x14ac:dyDescent="0.2">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2.75" customHeight="1" x14ac:dyDescent="0.2">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2.75" customHeight="1" x14ac:dyDescent="0.2">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2.75" customHeight="1" x14ac:dyDescent="0.2">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2.75" customHeight="1" x14ac:dyDescent="0.2">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2.75" customHeight="1" x14ac:dyDescent="0.2">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2.75" customHeight="1" x14ac:dyDescent="0.2">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2.75" customHeight="1" x14ac:dyDescent="0.2">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2.75" customHeight="1" x14ac:dyDescent="0.2">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2.75" customHeight="1" x14ac:dyDescent="0.2">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2.75" customHeight="1" x14ac:dyDescent="0.2">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2.75" customHeight="1" x14ac:dyDescent="0.2">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2.75" customHeight="1" x14ac:dyDescent="0.2">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2.75" customHeight="1" x14ac:dyDescent="0.2">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2.75" customHeight="1" x14ac:dyDescent="0.2">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2.75" customHeight="1" x14ac:dyDescent="0.2">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2.75" customHeight="1" x14ac:dyDescent="0.2">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2.75" customHeight="1" x14ac:dyDescent="0.2">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2.75" customHeight="1" x14ac:dyDescent="0.2">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2.75" customHeight="1" x14ac:dyDescent="0.2">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2.75" customHeight="1" x14ac:dyDescent="0.2">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2.75" customHeight="1" x14ac:dyDescent="0.2">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2.75" customHeight="1" x14ac:dyDescent="0.2">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2.75" customHeight="1" x14ac:dyDescent="0.2">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2.75" customHeight="1" x14ac:dyDescent="0.2">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2.75" customHeight="1" x14ac:dyDescent="0.2">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2.75" customHeight="1" x14ac:dyDescent="0.2">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2.75" customHeight="1" x14ac:dyDescent="0.2">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2.75" customHeight="1" x14ac:dyDescent="0.2">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2.75" customHeight="1" x14ac:dyDescent="0.2">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2.75" customHeight="1" x14ac:dyDescent="0.2">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2.75" customHeight="1" x14ac:dyDescent="0.2">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2.75" customHeight="1" x14ac:dyDescent="0.2">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2.75" customHeight="1" x14ac:dyDescent="0.2">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2.75" customHeight="1" x14ac:dyDescent="0.2">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2.75" customHeight="1" x14ac:dyDescent="0.2">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2.75" customHeight="1" x14ac:dyDescent="0.2">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2.75" customHeight="1" x14ac:dyDescent="0.2">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2.75" customHeight="1" x14ac:dyDescent="0.2">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2.75" customHeight="1" x14ac:dyDescent="0.2">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2.75" customHeight="1" x14ac:dyDescent="0.2">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2.75" customHeight="1" x14ac:dyDescent="0.2">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2.75" customHeight="1" x14ac:dyDescent="0.2">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2.75" customHeight="1" x14ac:dyDescent="0.2">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2.75" customHeight="1" x14ac:dyDescent="0.2">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2.75" customHeight="1" x14ac:dyDescent="0.2">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2.75" customHeight="1" x14ac:dyDescent="0.2">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2.75" customHeight="1" x14ac:dyDescent="0.2">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2.75" customHeight="1" x14ac:dyDescent="0.2">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2.75" customHeight="1" x14ac:dyDescent="0.2">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2.75" customHeight="1" x14ac:dyDescent="0.2">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2.75" customHeight="1" x14ac:dyDescent="0.2">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2.75" customHeight="1" x14ac:dyDescent="0.2">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2.75" customHeight="1" x14ac:dyDescent="0.2">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2.75" customHeight="1" x14ac:dyDescent="0.2">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2.75" customHeight="1" x14ac:dyDescent="0.2">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2.75" customHeight="1" x14ac:dyDescent="0.2">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2.75" customHeight="1" x14ac:dyDescent="0.2">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2.75" customHeight="1" x14ac:dyDescent="0.2">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2.75" customHeight="1" x14ac:dyDescent="0.2">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2.75" customHeight="1" x14ac:dyDescent="0.2">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2.75" customHeight="1" x14ac:dyDescent="0.2">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2.75" customHeight="1" x14ac:dyDescent="0.2">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2.75" customHeight="1" x14ac:dyDescent="0.2">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2.75" customHeight="1" x14ac:dyDescent="0.2">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2.75" customHeight="1" x14ac:dyDescent="0.2">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2.75" customHeight="1" x14ac:dyDescent="0.2">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2.75" customHeight="1" x14ac:dyDescent="0.2">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2.75" customHeight="1" x14ac:dyDescent="0.2">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2.75" customHeight="1" x14ac:dyDescent="0.2">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2.75" customHeight="1" x14ac:dyDescent="0.2">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2.75" customHeight="1" x14ac:dyDescent="0.2">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2.75" customHeight="1" x14ac:dyDescent="0.2">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2.75" customHeight="1" x14ac:dyDescent="0.2">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2.75" customHeight="1" x14ac:dyDescent="0.2">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2.75" customHeight="1" x14ac:dyDescent="0.2">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2.75" customHeight="1" x14ac:dyDescent="0.2">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2.75" customHeight="1" x14ac:dyDescent="0.2">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2.75" customHeight="1" x14ac:dyDescent="0.2">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2.75" customHeight="1" x14ac:dyDescent="0.2">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2.75" customHeight="1" x14ac:dyDescent="0.2">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2.75" customHeight="1" x14ac:dyDescent="0.2">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2.75" customHeight="1" x14ac:dyDescent="0.2">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2.75" customHeight="1" x14ac:dyDescent="0.2">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2.75" customHeight="1" x14ac:dyDescent="0.2">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2.75" customHeight="1" x14ac:dyDescent="0.2">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2.75" customHeight="1" x14ac:dyDescent="0.2">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2.75" customHeight="1" x14ac:dyDescent="0.2">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2.75" customHeight="1" x14ac:dyDescent="0.2">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2.75" customHeight="1" x14ac:dyDescent="0.2">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2.75" customHeight="1" x14ac:dyDescent="0.2">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2.75" customHeight="1" x14ac:dyDescent="0.2">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2.75" customHeight="1" x14ac:dyDescent="0.2">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2.75" customHeight="1" x14ac:dyDescent="0.2">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2.75" customHeight="1" x14ac:dyDescent="0.2">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2.75" customHeight="1" x14ac:dyDescent="0.2">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2.75" customHeight="1" x14ac:dyDescent="0.2">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2.75" customHeight="1" x14ac:dyDescent="0.2">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2.75" customHeight="1" x14ac:dyDescent="0.2">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2.75" customHeight="1" x14ac:dyDescent="0.2">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2.75" customHeight="1" x14ac:dyDescent="0.2">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2.75" customHeight="1" x14ac:dyDescent="0.2">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2.75" customHeight="1" x14ac:dyDescent="0.2">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2.75" customHeight="1" x14ac:dyDescent="0.2">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2.75" customHeight="1" x14ac:dyDescent="0.2">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2.75" customHeight="1" x14ac:dyDescent="0.2">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2.75" customHeight="1" x14ac:dyDescent="0.2">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2.75" customHeight="1" x14ac:dyDescent="0.2">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2.75" customHeight="1" x14ac:dyDescent="0.2">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2.75" customHeight="1" x14ac:dyDescent="0.2">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2.75" customHeight="1" x14ac:dyDescent="0.2">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2.75" customHeight="1" x14ac:dyDescent="0.2">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2.75" customHeight="1" x14ac:dyDescent="0.2">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2.75" customHeight="1" x14ac:dyDescent="0.2">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2.75" customHeight="1" x14ac:dyDescent="0.2">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2.75" customHeight="1" x14ac:dyDescent="0.2">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2.75" customHeight="1" x14ac:dyDescent="0.2">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2.75" customHeight="1" x14ac:dyDescent="0.2">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2.75" customHeight="1" x14ac:dyDescent="0.2">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2.75" customHeight="1" x14ac:dyDescent="0.2">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2.75" customHeight="1" x14ac:dyDescent="0.2">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2.75" customHeight="1" x14ac:dyDescent="0.2">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2.75" customHeight="1" x14ac:dyDescent="0.2">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2.75" customHeight="1" x14ac:dyDescent="0.2">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2.75" customHeight="1" x14ac:dyDescent="0.2">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2.75" customHeight="1" x14ac:dyDescent="0.2">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2.75" customHeight="1" x14ac:dyDescent="0.2">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2.75" customHeight="1" x14ac:dyDescent="0.2">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2.75" customHeight="1" x14ac:dyDescent="0.2">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2.75" customHeight="1" x14ac:dyDescent="0.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2.75" customHeight="1" x14ac:dyDescent="0.2">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2.75" customHeight="1" x14ac:dyDescent="0.2">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2.75" customHeight="1" x14ac:dyDescent="0.2">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2.75" customHeight="1" x14ac:dyDescent="0.2">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2.75" customHeight="1" x14ac:dyDescent="0.2">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2.75" customHeight="1" x14ac:dyDescent="0.2">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2.75" customHeight="1" x14ac:dyDescent="0.2">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2.75" customHeight="1" x14ac:dyDescent="0.2">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2.75" customHeight="1" x14ac:dyDescent="0.2">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2.75" customHeight="1" x14ac:dyDescent="0.2">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2.75" customHeight="1" x14ac:dyDescent="0.2">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2.75" customHeight="1" x14ac:dyDescent="0.2">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2.75" customHeight="1" x14ac:dyDescent="0.2">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2.75" customHeight="1" x14ac:dyDescent="0.2">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2.75" customHeight="1" x14ac:dyDescent="0.2">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2.75" customHeight="1" x14ac:dyDescent="0.2">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2.75" customHeight="1" x14ac:dyDescent="0.2">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2.75" customHeight="1" x14ac:dyDescent="0.2">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2.75" customHeight="1" x14ac:dyDescent="0.2">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2.75" customHeight="1" x14ac:dyDescent="0.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2.75" customHeight="1" x14ac:dyDescent="0.2">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2.75" customHeight="1" x14ac:dyDescent="0.2">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2.75" customHeight="1" x14ac:dyDescent="0.2">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2.75" customHeight="1" x14ac:dyDescent="0.2">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2.75" customHeight="1" x14ac:dyDescent="0.2">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2.75" customHeight="1" x14ac:dyDescent="0.2">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2.75" customHeight="1" x14ac:dyDescent="0.2">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2.75" customHeight="1" x14ac:dyDescent="0.2">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2.75" customHeight="1" x14ac:dyDescent="0.2">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2.75" customHeight="1" x14ac:dyDescent="0.2">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2.75" customHeight="1" x14ac:dyDescent="0.2">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2.75" customHeight="1" x14ac:dyDescent="0.2">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2.75" customHeight="1" x14ac:dyDescent="0.2">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2.75" customHeight="1" x14ac:dyDescent="0.2">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2.75" customHeight="1" x14ac:dyDescent="0.2">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2.75" customHeight="1" x14ac:dyDescent="0.2">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2.75" customHeight="1" x14ac:dyDescent="0.2">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2.75" customHeight="1" x14ac:dyDescent="0.2">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2.75" customHeight="1" x14ac:dyDescent="0.2">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2.75" customHeight="1" x14ac:dyDescent="0.2">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2.75" customHeight="1" x14ac:dyDescent="0.2">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2.75" customHeight="1" x14ac:dyDescent="0.2">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2.75" customHeight="1" x14ac:dyDescent="0.2">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2.75" customHeight="1" x14ac:dyDescent="0.2">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2.75" customHeight="1" x14ac:dyDescent="0.2">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2.75" customHeight="1" x14ac:dyDescent="0.2">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2.75" customHeight="1" x14ac:dyDescent="0.2">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2.75" customHeight="1" x14ac:dyDescent="0.2">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2.75" customHeight="1" x14ac:dyDescent="0.2">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2.75" customHeight="1" x14ac:dyDescent="0.2">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2.75" customHeight="1" x14ac:dyDescent="0.2">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2.75" customHeight="1" x14ac:dyDescent="0.2">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2.75" customHeight="1" x14ac:dyDescent="0.2">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2.75" customHeight="1" x14ac:dyDescent="0.2">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2.75" customHeight="1" x14ac:dyDescent="0.2">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2.75" customHeight="1" x14ac:dyDescent="0.2">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2.75" customHeight="1" x14ac:dyDescent="0.2">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2.75" customHeight="1" x14ac:dyDescent="0.2">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2.75" customHeight="1" x14ac:dyDescent="0.2">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2.75" customHeight="1" x14ac:dyDescent="0.2">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2.75" customHeight="1" x14ac:dyDescent="0.2">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2.75" customHeight="1" x14ac:dyDescent="0.2">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2.75" customHeight="1" x14ac:dyDescent="0.2">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2.75" customHeight="1" x14ac:dyDescent="0.2">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2.75" customHeight="1" x14ac:dyDescent="0.2">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2.75" customHeight="1" x14ac:dyDescent="0.2">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2.75" customHeight="1" x14ac:dyDescent="0.2">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2.75" customHeight="1" x14ac:dyDescent="0.2">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2.75" customHeight="1" x14ac:dyDescent="0.2">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2.75" customHeight="1" x14ac:dyDescent="0.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2.75" customHeight="1" x14ac:dyDescent="0.2">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2.75" customHeight="1" x14ac:dyDescent="0.2">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2.75" customHeight="1" x14ac:dyDescent="0.2">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2.75" customHeight="1" x14ac:dyDescent="0.2">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2.75" customHeight="1" x14ac:dyDescent="0.2">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2.75" customHeight="1" x14ac:dyDescent="0.2">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2.75" customHeight="1" x14ac:dyDescent="0.2">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2.75" customHeight="1" x14ac:dyDescent="0.2">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2.75" customHeight="1" x14ac:dyDescent="0.2">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2.75" customHeight="1" x14ac:dyDescent="0.2">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2.75" customHeight="1" x14ac:dyDescent="0.2">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2.75" customHeight="1" x14ac:dyDescent="0.2">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2.75" customHeight="1" x14ac:dyDescent="0.2">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2.75" customHeight="1" x14ac:dyDescent="0.2">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2.75" customHeight="1" x14ac:dyDescent="0.2">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2.75" customHeight="1" x14ac:dyDescent="0.2">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2.75" customHeight="1" x14ac:dyDescent="0.2">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2.75" customHeight="1" x14ac:dyDescent="0.2">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2.75" customHeight="1" x14ac:dyDescent="0.2">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2.75" customHeight="1" x14ac:dyDescent="0.2">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2.75" customHeight="1" x14ac:dyDescent="0.2">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2.75" customHeight="1" x14ac:dyDescent="0.2">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2.75" customHeight="1" x14ac:dyDescent="0.2">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2.75" customHeight="1" x14ac:dyDescent="0.2">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2.75" customHeight="1" x14ac:dyDescent="0.2">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2.75" customHeight="1" x14ac:dyDescent="0.2">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2.75" customHeight="1" x14ac:dyDescent="0.2">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2.75" customHeight="1" x14ac:dyDescent="0.2">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2.75" customHeight="1" x14ac:dyDescent="0.2">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2.75" customHeight="1" x14ac:dyDescent="0.2">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2.75" customHeight="1" x14ac:dyDescent="0.2">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2.75" customHeight="1" x14ac:dyDescent="0.2">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2.75" customHeight="1" x14ac:dyDescent="0.2">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2.75" customHeight="1" x14ac:dyDescent="0.2">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2.75" customHeight="1" x14ac:dyDescent="0.2">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2.75" customHeight="1" x14ac:dyDescent="0.2">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2.75" customHeight="1" x14ac:dyDescent="0.2">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2.75" customHeight="1" x14ac:dyDescent="0.2">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2.75" customHeight="1" x14ac:dyDescent="0.2">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2.75" customHeight="1" x14ac:dyDescent="0.2">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2.75" customHeight="1" x14ac:dyDescent="0.2">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2.75" customHeight="1" x14ac:dyDescent="0.2">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2.75" customHeight="1" x14ac:dyDescent="0.2">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2.75" customHeight="1" x14ac:dyDescent="0.2">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2.75" customHeight="1" x14ac:dyDescent="0.2">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2.75" customHeight="1" x14ac:dyDescent="0.2">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2.75" customHeight="1" x14ac:dyDescent="0.2">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2.75" customHeight="1" x14ac:dyDescent="0.2">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2.75" customHeight="1" x14ac:dyDescent="0.2">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2.75" customHeight="1" x14ac:dyDescent="0.2">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2.75" customHeight="1" x14ac:dyDescent="0.2">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2.75" customHeight="1" x14ac:dyDescent="0.2">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2.75" customHeight="1" x14ac:dyDescent="0.2">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2.75" customHeight="1" x14ac:dyDescent="0.2">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2.75" customHeight="1" x14ac:dyDescent="0.2">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2.75" customHeight="1" x14ac:dyDescent="0.2">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2.75" customHeight="1" x14ac:dyDescent="0.2">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2.75" customHeight="1" x14ac:dyDescent="0.2">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2.75" customHeight="1" x14ac:dyDescent="0.2">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2.75" customHeight="1" x14ac:dyDescent="0.2">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2.75" customHeight="1" x14ac:dyDescent="0.2">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2.75" customHeight="1" x14ac:dyDescent="0.2">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2.75" customHeight="1" x14ac:dyDescent="0.2">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2.75" customHeight="1" x14ac:dyDescent="0.2">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2.75" customHeight="1" x14ac:dyDescent="0.2">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2.75" customHeight="1" x14ac:dyDescent="0.2">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2.75" customHeight="1" x14ac:dyDescent="0.2">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2.75" customHeight="1" x14ac:dyDescent="0.2">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2.75" customHeight="1" x14ac:dyDescent="0.2">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2.75" customHeight="1" x14ac:dyDescent="0.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2.75" customHeight="1" x14ac:dyDescent="0.2">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2.75" customHeight="1" x14ac:dyDescent="0.2">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2.75" customHeight="1" x14ac:dyDescent="0.2">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2.75" customHeight="1" x14ac:dyDescent="0.2">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2.75" customHeight="1" x14ac:dyDescent="0.2">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2.75" customHeight="1" x14ac:dyDescent="0.2">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2.75" customHeight="1" x14ac:dyDescent="0.2">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2.75" customHeight="1" x14ac:dyDescent="0.2">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2.75" customHeight="1" x14ac:dyDescent="0.2">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2.75" customHeight="1" x14ac:dyDescent="0.2">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2.75" customHeight="1" x14ac:dyDescent="0.2">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2.75" customHeight="1" x14ac:dyDescent="0.2">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2.75" customHeight="1" x14ac:dyDescent="0.2">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2.75" customHeight="1" x14ac:dyDescent="0.2">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2.75" customHeight="1" x14ac:dyDescent="0.2">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2.75" customHeight="1" x14ac:dyDescent="0.2">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2.75" customHeight="1" x14ac:dyDescent="0.2">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2.75" customHeight="1" x14ac:dyDescent="0.2">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2.75" customHeight="1" x14ac:dyDescent="0.2">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2.75" customHeight="1" x14ac:dyDescent="0.2">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2.75" customHeight="1" x14ac:dyDescent="0.2">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2.75" customHeight="1" x14ac:dyDescent="0.2">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2.75" customHeight="1" x14ac:dyDescent="0.2">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2.75" customHeight="1" x14ac:dyDescent="0.2">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2.75" customHeight="1" x14ac:dyDescent="0.2">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2.75" customHeight="1" x14ac:dyDescent="0.2">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2.75" customHeight="1" x14ac:dyDescent="0.2">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2.75" customHeight="1" x14ac:dyDescent="0.2">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2.75" customHeight="1" x14ac:dyDescent="0.2">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2.75" customHeight="1" x14ac:dyDescent="0.2">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2.75" customHeight="1" x14ac:dyDescent="0.2">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2.75" customHeight="1" x14ac:dyDescent="0.2">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2.75" customHeight="1" x14ac:dyDescent="0.2">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2.75" customHeight="1" x14ac:dyDescent="0.2">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2.75" customHeight="1" x14ac:dyDescent="0.2">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2.75" customHeight="1" x14ac:dyDescent="0.2">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2.75" customHeight="1" x14ac:dyDescent="0.2">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2.75" customHeight="1" x14ac:dyDescent="0.2">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2.75" customHeight="1" x14ac:dyDescent="0.2">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2.75" customHeight="1" x14ac:dyDescent="0.2">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2.75" customHeight="1" x14ac:dyDescent="0.2">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2.75" customHeight="1" x14ac:dyDescent="0.2">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2.75" customHeight="1" x14ac:dyDescent="0.2">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2.75" customHeight="1" x14ac:dyDescent="0.2">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2.75" customHeight="1" x14ac:dyDescent="0.2">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2.75" customHeight="1" x14ac:dyDescent="0.2">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2.75" customHeight="1" x14ac:dyDescent="0.2">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2.75" customHeight="1" x14ac:dyDescent="0.2">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2.75" customHeight="1" x14ac:dyDescent="0.2">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2.75" customHeight="1" x14ac:dyDescent="0.2">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2.75" customHeight="1" x14ac:dyDescent="0.2">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2.75" customHeight="1" x14ac:dyDescent="0.2">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2.75" customHeight="1" x14ac:dyDescent="0.2">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2.75" customHeight="1" x14ac:dyDescent="0.2">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2.75" customHeight="1" x14ac:dyDescent="0.2">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2.75" customHeight="1" x14ac:dyDescent="0.2">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2.75" customHeight="1" x14ac:dyDescent="0.2">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2.75" customHeight="1" x14ac:dyDescent="0.2">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2.75" customHeight="1" x14ac:dyDescent="0.2">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2.75" customHeight="1" x14ac:dyDescent="0.2">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2.75" customHeight="1" x14ac:dyDescent="0.2">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2.75" customHeight="1" x14ac:dyDescent="0.2">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2.75" customHeight="1" x14ac:dyDescent="0.2">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2.75" customHeight="1" x14ac:dyDescent="0.2">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2.75" customHeight="1" x14ac:dyDescent="0.2">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2.75" customHeight="1" x14ac:dyDescent="0.2">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2.75" customHeight="1" x14ac:dyDescent="0.2">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2.75" customHeight="1" x14ac:dyDescent="0.2">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2.75" customHeight="1" x14ac:dyDescent="0.2">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2.75" customHeight="1" x14ac:dyDescent="0.2">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2.75" customHeight="1" x14ac:dyDescent="0.2">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2.75" customHeight="1" x14ac:dyDescent="0.2">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2.75" customHeight="1" x14ac:dyDescent="0.2">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2.75" customHeight="1" x14ac:dyDescent="0.2">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2.75" customHeight="1" x14ac:dyDescent="0.2">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2.75" customHeight="1" x14ac:dyDescent="0.2">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2.75" customHeight="1" x14ac:dyDescent="0.2">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2.75" customHeight="1" x14ac:dyDescent="0.2">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2.75" customHeight="1" x14ac:dyDescent="0.2">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2.75" customHeight="1" x14ac:dyDescent="0.2">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2.75" customHeight="1" x14ac:dyDescent="0.2">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2.75" customHeight="1" x14ac:dyDescent="0.2">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2.75" customHeight="1" x14ac:dyDescent="0.2">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2.75" customHeight="1" x14ac:dyDescent="0.2">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2.75" customHeight="1" x14ac:dyDescent="0.2">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2.75" customHeight="1" x14ac:dyDescent="0.2">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2.75" customHeight="1" x14ac:dyDescent="0.2">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2.75" customHeight="1" x14ac:dyDescent="0.2">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2.75" customHeight="1" x14ac:dyDescent="0.2">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2.75" customHeight="1" x14ac:dyDescent="0.2">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2.75" customHeight="1" x14ac:dyDescent="0.2">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2.75" customHeight="1" x14ac:dyDescent="0.2">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2.75" customHeight="1" x14ac:dyDescent="0.2">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2.75" customHeight="1" x14ac:dyDescent="0.2">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2.75" customHeight="1" x14ac:dyDescent="0.2">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2.75" customHeight="1" x14ac:dyDescent="0.2">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2.75" customHeight="1" x14ac:dyDescent="0.2">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2.75" customHeight="1" x14ac:dyDescent="0.2">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2.75" customHeight="1" x14ac:dyDescent="0.2">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2.75" customHeight="1" x14ac:dyDescent="0.2">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2.75" customHeight="1" x14ac:dyDescent="0.2">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2.75" customHeight="1" x14ac:dyDescent="0.2">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2.75" customHeight="1" x14ac:dyDescent="0.2">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2.75" customHeight="1" x14ac:dyDescent="0.2">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2.75" customHeight="1" x14ac:dyDescent="0.2">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2.75" customHeight="1" x14ac:dyDescent="0.2">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2.75" customHeight="1" x14ac:dyDescent="0.2">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2.75" customHeight="1" x14ac:dyDescent="0.2">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2.75" customHeight="1" x14ac:dyDescent="0.2">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2.75" customHeight="1" x14ac:dyDescent="0.2">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2.75" customHeight="1" x14ac:dyDescent="0.2">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2.75" customHeight="1" x14ac:dyDescent="0.2">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2.75" customHeight="1" x14ac:dyDescent="0.2">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2.75" customHeight="1" x14ac:dyDescent="0.2">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2.75" customHeight="1" x14ac:dyDescent="0.2">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2.75" customHeight="1" x14ac:dyDescent="0.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2.75" customHeight="1" x14ac:dyDescent="0.2">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2.75" customHeight="1" x14ac:dyDescent="0.2">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2.75" customHeight="1" x14ac:dyDescent="0.2">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2.75" customHeight="1" x14ac:dyDescent="0.2">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2.75" customHeight="1" x14ac:dyDescent="0.2">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2.75" customHeight="1" x14ac:dyDescent="0.2">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2.75" customHeight="1" x14ac:dyDescent="0.2">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2.75" customHeight="1" x14ac:dyDescent="0.2">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2.75" customHeight="1" x14ac:dyDescent="0.2">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2.75" customHeight="1" x14ac:dyDescent="0.2">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2.75" customHeight="1" x14ac:dyDescent="0.2">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2.75" customHeight="1" x14ac:dyDescent="0.2">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2.75" customHeight="1" x14ac:dyDescent="0.2">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2.75" customHeight="1" x14ac:dyDescent="0.2">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2.75" customHeight="1" x14ac:dyDescent="0.2">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2.75" customHeight="1" x14ac:dyDescent="0.2">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2.75" customHeight="1" x14ac:dyDescent="0.2">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2.75" customHeight="1" x14ac:dyDescent="0.2">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2.75" customHeight="1" x14ac:dyDescent="0.2">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2.75" customHeight="1" x14ac:dyDescent="0.2">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2.75" customHeight="1" x14ac:dyDescent="0.2">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2.75" customHeight="1" x14ac:dyDescent="0.2">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2.75" customHeight="1" x14ac:dyDescent="0.2">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2.75" customHeight="1" x14ac:dyDescent="0.2">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2.75" customHeight="1" x14ac:dyDescent="0.2">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2.75" customHeight="1" x14ac:dyDescent="0.2">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2.75" customHeight="1" x14ac:dyDescent="0.2">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2.75" customHeight="1" x14ac:dyDescent="0.2">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2.75" customHeight="1" x14ac:dyDescent="0.2">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2.75" customHeight="1" x14ac:dyDescent="0.2">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2.75" customHeight="1" x14ac:dyDescent="0.2">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2.75" customHeight="1" x14ac:dyDescent="0.2">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2.75" customHeight="1" x14ac:dyDescent="0.2">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2.75" customHeight="1" x14ac:dyDescent="0.2">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2.75" customHeight="1" x14ac:dyDescent="0.2">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2.75" customHeight="1" x14ac:dyDescent="0.2">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2.75" customHeight="1" x14ac:dyDescent="0.2">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2.75" customHeight="1" x14ac:dyDescent="0.2">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2.75" customHeight="1" x14ac:dyDescent="0.2">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2.75" customHeight="1" x14ac:dyDescent="0.2">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2.75" customHeight="1" x14ac:dyDescent="0.2">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2.75" customHeight="1" x14ac:dyDescent="0.2">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2.75" customHeight="1" x14ac:dyDescent="0.2">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2.75" customHeight="1" x14ac:dyDescent="0.2">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2.75" customHeight="1" x14ac:dyDescent="0.2">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2.75" customHeight="1" x14ac:dyDescent="0.2">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2.75" customHeight="1" x14ac:dyDescent="0.2">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2.75" customHeight="1" x14ac:dyDescent="0.2">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2.75" customHeight="1" x14ac:dyDescent="0.2">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2.75" customHeight="1" x14ac:dyDescent="0.2">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2.75" customHeight="1" x14ac:dyDescent="0.2">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2.75" customHeight="1" x14ac:dyDescent="0.2">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2.75" customHeight="1" x14ac:dyDescent="0.2">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2.75" customHeight="1" x14ac:dyDescent="0.2">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2.75" customHeight="1" x14ac:dyDescent="0.2">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2.75" customHeight="1" x14ac:dyDescent="0.2">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2.75" customHeight="1" x14ac:dyDescent="0.2">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2.75" customHeight="1" x14ac:dyDescent="0.2">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2.75" customHeight="1" x14ac:dyDescent="0.2">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2.75" customHeight="1" x14ac:dyDescent="0.2">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2.75" customHeight="1" x14ac:dyDescent="0.2">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2.75" customHeight="1" x14ac:dyDescent="0.2">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2.75" customHeight="1" x14ac:dyDescent="0.2">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2.75" customHeight="1" x14ac:dyDescent="0.2">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2.75" customHeight="1" x14ac:dyDescent="0.2">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2.75" customHeight="1" x14ac:dyDescent="0.2">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2.75" customHeight="1" x14ac:dyDescent="0.2">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2.75" customHeight="1" x14ac:dyDescent="0.2">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2.75" customHeight="1" x14ac:dyDescent="0.2">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2.75" customHeight="1" x14ac:dyDescent="0.2">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2.75" customHeight="1" x14ac:dyDescent="0.2">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2.75" customHeight="1" x14ac:dyDescent="0.2">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2.75" customHeight="1" x14ac:dyDescent="0.2">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2.75" customHeight="1" x14ac:dyDescent="0.2">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2.75" customHeight="1" x14ac:dyDescent="0.2">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2.75" customHeight="1" x14ac:dyDescent="0.2">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2.75" customHeight="1" x14ac:dyDescent="0.2">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2.75" customHeight="1" x14ac:dyDescent="0.2">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2.75" customHeight="1" x14ac:dyDescent="0.2">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2.75" customHeight="1" x14ac:dyDescent="0.2">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2.75" customHeight="1" x14ac:dyDescent="0.2">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2.75" customHeight="1" x14ac:dyDescent="0.2">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2.75" customHeight="1" x14ac:dyDescent="0.2">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2.75" customHeight="1" x14ac:dyDescent="0.2">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2.75" customHeight="1" x14ac:dyDescent="0.2">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2.75" customHeight="1" x14ac:dyDescent="0.2">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2.75" customHeight="1" x14ac:dyDescent="0.2">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2.75" customHeight="1" x14ac:dyDescent="0.2">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2.75" customHeight="1" x14ac:dyDescent="0.2">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2.75" customHeight="1" x14ac:dyDescent="0.2">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2.75" customHeight="1" x14ac:dyDescent="0.2">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2.75" customHeight="1" x14ac:dyDescent="0.2">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2.75" customHeight="1" x14ac:dyDescent="0.2">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2.75" customHeight="1" x14ac:dyDescent="0.2">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2.75" customHeight="1" x14ac:dyDescent="0.2">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2.75" customHeight="1" x14ac:dyDescent="0.2">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2.75" customHeight="1" x14ac:dyDescent="0.2">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2.75" customHeight="1" x14ac:dyDescent="0.2">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2.75" customHeight="1" x14ac:dyDescent="0.2">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2.75" customHeight="1" x14ac:dyDescent="0.2">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2.75" customHeight="1" x14ac:dyDescent="0.2">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2.75" customHeight="1" x14ac:dyDescent="0.2">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2.75" customHeight="1" x14ac:dyDescent="0.2">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2.75" customHeight="1" x14ac:dyDescent="0.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2.75" customHeight="1" x14ac:dyDescent="0.2">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2.75" customHeight="1" x14ac:dyDescent="0.2">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2.75" customHeight="1" x14ac:dyDescent="0.2">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2.75" customHeight="1" x14ac:dyDescent="0.2">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2.75" customHeight="1" x14ac:dyDescent="0.2">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2.75" customHeight="1" x14ac:dyDescent="0.2">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2.75" customHeight="1" x14ac:dyDescent="0.2">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2.75" customHeight="1" x14ac:dyDescent="0.2">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2.75" customHeight="1" x14ac:dyDescent="0.2">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2.75" customHeight="1" x14ac:dyDescent="0.2">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2.75" customHeight="1" x14ac:dyDescent="0.2">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2.75" customHeight="1" x14ac:dyDescent="0.2">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2.75" customHeight="1" x14ac:dyDescent="0.2">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2.75" customHeight="1" x14ac:dyDescent="0.2">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2.75" customHeight="1" x14ac:dyDescent="0.2">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2.75" customHeight="1" x14ac:dyDescent="0.2">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2.75" customHeight="1" x14ac:dyDescent="0.2">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2.75" customHeight="1" x14ac:dyDescent="0.2">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2.75" customHeight="1" x14ac:dyDescent="0.2">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2.75" customHeight="1" x14ac:dyDescent="0.2">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2.75" customHeight="1" x14ac:dyDescent="0.2">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2.75" customHeight="1" x14ac:dyDescent="0.2">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2.75" customHeight="1" x14ac:dyDescent="0.2">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2.75" customHeight="1" x14ac:dyDescent="0.2">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2.75" customHeight="1" x14ac:dyDescent="0.2">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2.75" customHeight="1" x14ac:dyDescent="0.2">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2.75" customHeight="1" x14ac:dyDescent="0.2">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2.75" customHeight="1" x14ac:dyDescent="0.2">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2.75" customHeight="1" x14ac:dyDescent="0.2">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2.75" customHeight="1" x14ac:dyDescent="0.2">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2.75" customHeight="1" x14ac:dyDescent="0.2">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2.75" customHeight="1" x14ac:dyDescent="0.2">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2.75" customHeight="1" x14ac:dyDescent="0.2">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2.75" customHeight="1" x14ac:dyDescent="0.2">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2.75" customHeight="1" x14ac:dyDescent="0.2">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2.75" customHeight="1" x14ac:dyDescent="0.2">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2.75" customHeight="1" x14ac:dyDescent="0.2">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2.75" customHeight="1" x14ac:dyDescent="0.2">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2.75" customHeight="1" x14ac:dyDescent="0.2">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2.75" customHeight="1" x14ac:dyDescent="0.2">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2.75" customHeight="1" x14ac:dyDescent="0.2">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2.75" customHeight="1" x14ac:dyDescent="0.2">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2.75" customHeight="1" x14ac:dyDescent="0.2">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2.75" customHeight="1" x14ac:dyDescent="0.2">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2.75" customHeight="1" x14ac:dyDescent="0.2">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2.75" customHeight="1" x14ac:dyDescent="0.2">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2.75" customHeight="1" x14ac:dyDescent="0.2">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2.75" customHeight="1" x14ac:dyDescent="0.2">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2.75" customHeight="1" x14ac:dyDescent="0.2">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2.75" customHeight="1" x14ac:dyDescent="0.2">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2.75" customHeight="1" x14ac:dyDescent="0.2">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2.75" customHeight="1" x14ac:dyDescent="0.2">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2.75" customHeight="1" x14ac:dyDescent="0.2">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2.75" customHeight="1" x14ac:dyDescent="0.2">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2.75" customHeight="1" x14ac:dyDescent="0.2">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2.75" customHeight="1" x14ac:dyDescent="0.2">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2.75" customHeight="1" x14ac:dyDescent="0.2">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2.75" customHeight="1" x14ac:dyDescent="0.2">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2.75" customHeight="1" x14ac:dyDescent="0.2">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2.75" customHeight="1" x14ac:dyDescent="0.2">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2.75" customHeight="1" x14ac:dyDescent="0.2">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2.75" customHeight="1" x14ac:dyDescent="0.2">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2.75" customHeight="1" x14ac:dyDescent="0.2">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2.75" customHeight="1" x14ac:dyDescent="0.2">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2.75" customHeight="1" x14ac:dyDescent="0.2">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2.75" customHeight="1" x14ac:dyDescent="0.2">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2.75" customHeight="1" x14ac:dyDescent="0.2">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2.75" customHeight="1" x14ac:dyDescent="0.2">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2.75" customHeight="1" x14ac:dyDescent="0.2">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2.75" customHeight="1" x14ac:dyDescent="0.2">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2.75" customHeight="1" x14ac:dyDescent="0.2">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2.75" customHeight="1" x14ac:dyDescent="0.2">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2.75" customHeight="1" x14ac:dyDescent="0.2">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2.75" customHeight="1" x14ac:dyDescent="0.2">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2.75" customHeight="1" x14ac:dyDescent="0.2">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2.75" customHeight="1" x14ac:dyDescent="0.2">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2.75" customHeight="1" x14ac:dyDescent="0.2">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2.75" customHeight="1" x14ac:dyDescent="0.2">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2.75" customHeight="1" x14ac:dyDescent="0.2">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2.75" customHeight="1" x14ac:dyDescent="0.2">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2.75" customHeight="1" x14ac:dyDescent="0.2">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2.75" customHeight="1" x14ac:dyDescent="0.2">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2.75" customHeight="1" x14ac:dyDescent="0.2">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2.75" customHeight="1" x14ac:dyDescent="0.2">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2.75" customHeight="1" x14ac:dyDescent="0.2">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2.75" customHeight="1" x14ac:dyDescent="0.2">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2.75" customHeight="1" x14ac:dyDescent="0.2">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2.75" customHeight="1" x14ac:dyDescent="0.2">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row r="1001" spans="1:26" ht="12.75" customHeight="1" x14ac:dyDescent="0.2">
      <c r="A1001" s="12"/>
      <c r="B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row>
    <row r="1002" spans="1:26" ht="12.75" customHeight="1" x14ac:dyDescent="0.2">
      <c r="A1002" s="12"/>
      <c r="B1002" s="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row>
    <row r="1003" spans="1:26" ht="12.75" customHeight="1" x14ac:dyDescent="0.2">
      <c r="A1003" s="12"/>
      <c r="B1003" s="12"/>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row>
  </sheetData>
  <mergeCells count="12">
    <mergeCell ref="I4:I5"/>
    <mergeCell ref="A1:H1"/>
    <mergeCell ref="A2:G2"/>
    <mergeCell ref="A4:A5"/>
    <mergeCell ref="B4:B5"/>
    <mergeCell ref="G4:G5"/>
    <mergeCell ref="H4:H5"/>
    <mergeCell ref="A19:B19"/>
    <mergeCell ref="C19:D19"/>
    <mergeCell ref="E19:F19"/>
    <mergeCell ref="G19:H19"/>
    <mergeCell ref="A25:H25"/>
  </mergeCells>
  <printOptions horizontalCentered="1"/>
  <pageMargins left="0.51181102362204722" right="0.51181102362204722" top="0.47244094488188981" bottom="0.51181102362204722" header="0" footer="0"/>
  <pageSetup scale="60" orientation="landscape" r:id="rId1"/>
  <headerFooter>
    <oddFooter>&amp;R&amp;P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view="pageBreakPreview" zoomScale="145" zoomScaleNormal="25" zoomScaleSheetLayoutView="145" workbookViewId="0">
      <selection activeCell="B19" sqref="B19"/>
    </sheetView>
  </sheetViews>
  <sheetFormatPr baseColWidth="10" defaultColWidth="12.5703125" defaultRowHeight="15" customHeight="1" x14ac:dyDescent="0.2"/>
  <cols>
    <col min="1" max="1" width="8.28515625" customWidth="1"/>
    <col min="2" max="2" width="81.5703125" customWidth="1"/>
    <col min="3" max="3" width="29.7109375" customWidth="1"/>
    <col min="4" max="26" width="11.42578125" customWidth="1"/>
  </cols>
  <sheetData>
    <row r="1" spans="1:26" ht="41.25" customHeight="1" x14ac:dyDescent="0.2">
      <c r="A1" s="17"/>
      <c r="B1" s="28" t="s">
        <v>1333</v>
      </c>
      <c r="C1" s="13"/>
      <c r="D1" s="12"/>
      <c r="E1" s="12"/>
      <c r="F1" s="12"/>
      <c r="G1" s="12"/>
      <c r="H1" s="12"/>
      <c r="I1" s="12"/>
      <c r="J1" s="12"/>
      <c r="K1" s="12"/>
      <c r="L1" s="12"/>
      <c r="M1" s="12"/>
      <c r="N1" s="12"/>
      <c r="O1" s="12"/>
      <c r="P1" s="12"/>
      <c r="Q1" s="12"/>
      <c r="R1" s="12"/>
      <c r="S1" s="12"/>
      <c r="T1" s="12"/>
      <c r="U1" s="12"/>
      <c r="V1" s="12"/>
      <c r="W1" s="12"/>
      <c r="X1" s="12"/>
      <c r="Y1" s="12"/>
      <c r="Z1" s="12"/>
    </row>
    <row r="2" spans="1:26" ht="39.75" customHeight="1" x14ac:dyDescent="0.25">
      <c r="A2" s="13"/>
      <c r="B2" s="29"/>
      <c r="C2" s="30" t="s">
        <v>33</v>
      </c>
      <c r="D2" s="31"/>
      <c r="E2" s="12"/>
      <c r="F2" s="12"/>
      <c r="G2" s="12"/>
      <c r="H2" s="12"/>
      <c r="I2" s="12"/>
      <c r="J2" s="12"/>
      <c r="K2" s="12"/>
      <c r="L2" s="12"/>
      <c r="M2" s="12"/>
      <c r="N2" s="12"/>
      <c r="O2" s="12"/>
      <c r="P2" s="12"/>
      <c r="Q2" s="12"/>
      <c r="R2" s="12"/>
      <c r="S2" s="12"/>
      <c r="T2" s="12"/>
      <c r="U2" s="12"/>
      <c r="V2" s="12"/>
      <c r="W2" s="12"/>
      <c r="X2" s="12"/>
      <c r="Y2" s="12"/>
      <c r="Z2" s="12"/>
    </row>
    <row r="3" spans="1:26" ht="24" customHeight="1" x14ac:dyDescent="0.2">
      <c r="A3" s="1220" t="s">
        <v>1334</v>
      </c>
      <c r="B3" s="431" t="s">
        <v>1334</v>
      </c>
      <c r="C3" s="33" t="s">
        <v>62</v>
      </c>
      <c r="D3" s="12"/>
      <c r="E3" s="12"/>
      <c r="F3" s="12"/>
      <c r="G3" s="12"/>
      <c r="H3" s="12"/>
      <c r="I3" s="12"/>
      <c r="J3" s="12"/>
      <c r="K3" s="12"/>
      <c r="L3" s="12"/>
      <c r="M3" s="12"/>
      <c r="N3" s="12"/>
      <c r="O3" s="12"/>
      <c r="P3" s="12"/>
      <c r="Q3" s="12"/>
      <c r="R3" s="12"/>
      <c r="S3" s="12"/>
      <c r="T3" s="12"/>
      <c r="U3" s="12"/>
      <c r="V3" s="12"/>
      <c r="W3" s="12"/>
      <c r="X3" s="12"/>
      <c r="Y3" s="12"/>
      <c r="Z3" s="12"/>
    </row>
    <row r="4" spans="1:26" ht="24" customHeight="1" x14ac:dyDescent="0.2">
      <c r="A4" s="968"/>
      <c r="B4" s="431" t="s">
        <v>1335</v>
      </c>
      <c r="C4" s="33" t="s">
        <v>64</v>
      </c>
      <c r="D4" s="12"/>
      <c r="E4" s="12"/>
      <c r="F4" s="12"/>
      <c r="G4" s="12"/>
      <c r="H4" s="12"/>
      <c r="I4" s="12"/>
      <c r="J4" s="12"/>
      <c r="K4" s="12"/>
      <c r="L4" s="12"/>
      <c r="M4" s="12"/>
      <c r="N4" s="12"/>
      <c r="O4" s="12"/>
      <c r="P4" s="12"/>
      <c r="Q4" s="12"/>
      <c r="R4" s="12"/>
      <c r="S4" s="12"/>
      <c r="T4" s="12"/>
      <c r="U4" s="12"/>
      <c r="V4" s="12"/>
      <c r="W4" s="12"/>
      <c r="X4" s="12"/>
      <c r="Y4" s="12"/>
      <c r="Z4" s="12"/>
    </row>
    <row r="5" spans="1:26" ht="15.75" customHeight="1" x14ac:dyDescent="0.2">
      <c r="A5" s="1221" t="s">
        <v>1336</v>
      </c>
      <c r="B5" s="432" t="s">
        <v>1336</v>
      </c>
      <c r="C5" s="33" t="s">
        <v>66</v>
      </c>
      <c r="D5" s="12"/>
      <c r="E5" s="12"/>
      <c r="F5" s="12"/>
      <c r="G5" s="12"/>
      <c r="H5" s="12"/>
      <c r="I5" s="12"/>
      <c r="J5" s="12"/>
      <c r="K5" s="12"/>
      <c r="L5" s="12"/>
      <c r="M5" s="12"/>
      <c r="N5" s="12"/>
      <c r="O5" s="12"/>
      <c r="P5" s="12"/>
      <c r="Q5" s="12"/>
      <c r="R5" s="12"/>
      <c r="S5" s="12"/>
      <c r="T5" s="12"/>
      <c r="U5" s="12"/>
      <c r="V5" s="12"/>
      <c r="W5" s="12"/>
      <c r="X5" s="12"/>
      <c r="Y5" s="12"/>
      <c r="Z5" s="12"/>
    </row>
    <row r="6" spans="1:26" ht="24" customHeight="1" x14ac:dyDescent="0.2">
      <c r="A6" s="967"/>
      <c r="B6" s="432" t="s">
        <v>1337</v>
      </c>
      <c r="C6" s="33" t="s">
        <v>1338</v>
      </c>
      <c r="D6" s="12"/>
      <c r="E6" s="12"/>
      <c r="F6" s="12"/>
      <c r="G6" s="12"/>
      <c r="H6" s="12"/>
      <c r="I6" s="12"/>
      <c r="J6" s="12"/>
      <c r="K6" s="12"/>
      <c r="L6" s="12"/>
      <c r="M6" s="12"/>
      <c r="N6" s="12"/>
      <c r="O6" s="12"/>
      <c r="P6" s="12"/>
      <c r="Q6" s="12"/>
      <c r="R6" s="12"/>
      <c r="S6" s="12"/>
      <c r="T6" s="12"/>
      <c r="U6" s="12"/>
      <c r="V6" s="12"/>
      <c r="W6" s="12"/>
      <c r="X6" s="12"/>
      <c r="Y6" s="12"/>
      <c r="Z6" s="12"/>
    </row>
    <row r="7" spans="1:26" ht="15.75" customHeight="1" x14ac:dyDescent="0.2">
      <c r="A7" s="968"/>
      <c r="B7" s="432" t="s">
        <v>1339</v>
      </c>
      <c r="C7" s="33" t="s">
        <v>1340</v>
      </c>
      <c r="D7" s="12"/>
      <c r="E7" s="12"/>
      <c r="F7" s="12"/>
      <c r="G7" s="12"/>
      <c r="H7" s="12"/>
      <c r="I7" s="12"/>
      <c r="J7" s="12"/>
      <c r="K7" s="12"/>
      <c r="L7" s="12"/>
      <c r="M7" s="12"/>
      <c r="N7" s="12"/>
      <c r="O7" s="12"/>
      <c r="P7" s="12"/>
      <c r="Q7" s="12"/>
      <c r="R7" s="12"/>
      <c r="S7" s="12"/>
      <c r="T7" s="12"/>
      <c r="U7" s="12"/>
      <c r="V7" s="12"/>
      <c r="W7" s="12"/>
      <c r="X7" s="12"/>
      <c r="Y7" s="12"/>
      <c r="Z7" s="12"/>
    </row>
    <row r="8" spans="1:26" ht="15.75" customHeight="1" x14ac:dyDescent="0.2">
      <c r="A8" s="13"/>
      <c r="B8" s="433"/>
      <c r="C8" s="13"/>
      <c r="D8" s="12"/>
      <c r="E8" s="12"/>
      <c r="F8" s="12"/>
      <c r="G8" s="12"/>
      <c r="H8" s="12"/>
      <c r="I8" s="12"/>
      <c r="J8" s="12"/>
      <c r="K8" s="12"/>
      <c r="L8" s="12"/>
      <c r="M8" s="12"/>
      <c r="N8" s="12"/>
      <c r="O8" s="12"/>
      <c r="P8" s="12"/>
      <c r="Q8" s="12"/>
      <c r="R8" s="12"/>
      <c r="S8" s="12"/>
      <c r="T8" s="12"/>
      <c r="U8" s="12"/>
      <c r="V8" s="12"/>
      <c r="W8" s="12"/>
      <c r="X8" s="12"/>
      <c r="Y8" s="12"/>
      <c r="Z8" s="12"/>
    </row>
    <row r="9" spans="1:26" ht="15.75" customHeight="1" x14ac:dyDescent="0.25">
      <c r="A9" s="13"/>
      <c r="B9" s="39"/>
      <c r="C9" s="13"/>
      <c r="D9" s="12"/>
      <c r="E9" s="12"/>
      <c r="F9" s="12"/>
      <c r="G9" s="12"/>
      <c r="H9" s="12"/>
      <c r="I9" s="12"/>
      <c r="J9" s="12"/>
      <c r="K9" s="12"/>
      <c r="L9" s="12"/>
      <c r="M9" s="12"/>
      <c r="N9" s="12"/>
      <c r="O9" s="12"/>
      <c r="P9" s="12"/>
      <c r="Q9" s="12"/>
      <c r="R9" s="12"/>
      <c r="S9" s="12"/>
      <c r="T9" s="12"/>
      <c r="U9" s="12"/>
      <c r="V9" s="12"/>
      <c r="W9" s="12"/>
      <c r="X9" s="12"/>
      <c r="Y9" s="12"/>
      <c r="Z9" s="12"/>
    </row>
    <row r="10" spans="1:26" ht="15.75" customHeight="1" x14ac:dyDescent="0.3">
      <c r="A10" s="13"/>
      <c r="B10" s="40" t="s">
        <v>67</v>
      </c>
      <c r="C10" s="13"/>
      <c r="D10" s="12"/>
      <c r="E10" s="12"/>
      <c r="F10" s="12"/>
      <c r="G10" s="12"/>
      <c r="H10" s="12"/>
      <c r="I10" s="12"/>
      <c r="J10" s="12"/>
      <c r="K10" s="12"/>
      <c r="L10" s="12"/>
      <c r="M10" s="12"/>
      <c r="N10" s="12"/>
      <c r="O10" s="12"/>
      <c r="P10" s="12"/>
      <c r="Q10" s="12"/>
      <c r="R10" s="12"/>
      <c r="S10" s="12"/>
      <c r="T10" s="12"/>
      <c r="U10" s="12"/>
      <c r="V10" s="12"/>
      <c r="W10" s="12"/>
      <c r="X10" s="12"/>
      <c r="Y10" s="12"/>
      <c r="Z10" s="12"/>
    </row>
    <row r="11" spans="1:26" ht="19.5" customHeight="1" x14ac:dyDescent="0.25">
      <c r="A11" s="13"/>
      <c r="B11" s="41" t="s">
        <v>68</v>
      </c>
      <c r="C11" s="434" t="s">
        <v>1341</v>
      </c>
      <c r="D11" s="12"/>
      <c r="E11" s="12"/>
      <c r="F11" s="12"/>
      <c r="G11" s="12"/>
      <c r="H11" s="12"/>
      <c r="I11" s="12"/>
      <c r="J11" s="12"/>
      <c r="K11" s="12"/>
      <c r="L11" s="12"/>
      <c r="M11" s="12"/>
      <c r="N11" s="12"/>
      <c r="O11" s="12"/>
      <c r="P11" s="12"/>
      <c r="Q11" s="12"/>
      <c r="R11" s="12"/>
      <c r="S11" s="12"/>
      <c r="T11" s="12"/>
      <c r="U11" s="12"/>
      <c r="V11" s="12"/>
      <c r="W11" s="12"/>
      <c r="X11" s="12"/>
      <c r="Y11" s="12"/>
      <c r="Z11" s="12"/>
    </row>
    <row r="12" spans="1:26" ht="19.5" customHeight="1" x14ac:dyDescent="0.2">
      <c r="A12" s="13"/>
      <c r="B12" s="43" t="s">
        <v>70</v>
      </c>
      <c r="C12" s="435" t="s">
        <v>1342</v>
      </c>
      <c r="D12" s="12"/>
      <c r="E12" s="12"/>
      <c r="F12" s="12"/>
      <c r="G12" s="12"/>
      <c r="H12" s="12"/>
      <c r="I12" s="12"/>
      <c r="J12" s="12"/>
      <c r="K12" s="12"/>
      <c r="L12" s="12"/>
      <c r="M12" s="12"/>
      <c r="N12" s="12"/>
      <c r="O12" s="12"/>
      <c r="P12" s="12"/>
      <c r="Q12" s="12"/>
      <c r="R12" s="12"/>
      <c r="S12" s="12"/>
      <c r="T12" s="12"/>
      <c r="U12" s="12"/>
      <c r="V12" s="12"/>
      <c r="W12" s="12"/>
      <c r="X12" s="12"/>
      <c r="Y12" s="12"/>
      <c r="Z12" s="12"/>
    </row>
    <row r="13" spans="1:26" ht="24.75" customHeight="1" x14ac:dyDescent="0.2">
      <c r="A13" s="13"/>
      <c r="B13" s="45"/>
      <c r="C13" s="436" t="s">
        <v>1343</v>
      </c>
      <c r="D13" s="12"/>
      <c r="E13" s="12"/>
      <c r="F13" s="12"/>
      <c r="G13" s="12"/>
      <c r="H13" s="12"/>
      <c r="I13" s="12"/>
      <c r="J13" s="12"/>
      <c r="K13" s="12"/>
      <c r="L13" s="12"/>
      <c r="M13" s="12"/>
      <c r="N13" s="12"/>
      <c r="O13" s="12"/>
      <c r="P13" s="12"/>
      <c r="Q13" s="12"/>
      <c r="R13" s="12"/>
      <c r="S13" s="12"/>
      <c r="T13" s="12"/>
      <c r="U13" s="12"/>
      <c r="V13" s="12"/>
      <c r="W13" s="12"/>
      <c r="X13" s="12"/>
      <c r="Y13" s="12"/>
      <c r="Z13" s="12"/>
    </row>
    <row r="14" spans="1:26" ht="15.75" customHeight="1" x14ac:dyDescent="0.3">
      <c r="A14" s="12"/>
      <c r="B14" s="47"/>
      <c r="C14" s="12"/>
      <c r="D14" s="12"/>
      <c r="E14" s="12"/>
      <c r="F14" s="12"/>
      <c r="G14" s="12"/>
      <c r="H14" s="12"/>
      <c r="I14" s="12"/>
      <c r="J14" s="12"/>
      <c r="K14" s="12"/>
      <c r="L14" s="12"/>
      <c r="M14" s="12"/>
      <c r="N14" s="12"/>
      <c r="O14" s="12"/>
      <c r="P14" s="12"/>
      <c r="Q14" s="12"/>
      <c r="R14" s="12"/>
      <c r="S14" s="12"/>
      <c r="T14" s="12"/>
      <c r="U14" s="12"/>
      <c r="V14" s="12"/>
      <c r="W14" s="12"/>
      <c r="X14" s="12"/>
      <c r="Y14" s="12"/>
      <c r="Z14" s="12"/>
    </row>
    <row r="15" spans="1:26" ht="15.75" customHeight="1" x14ac:dyDescent="0.2">
      <c r="A15" s="12"/>
      <c r="B15" s="48"/>
      <c r="C15" s="12"/>
      <c r="D15" s="12"/>
      <c r="E15" s="12"/>
      <c r="F15" s="12"/>
      <c r="G15" s="12"/>
      <c r="H15" s="12"/>
      <c r="I15" s="12"/>
      <c r="J15" s="12"/>
      <c r="K15" s="12"/>
      <c r="L15" s="12"/>
      <c r="M15" s="12"/>
      <c r="N15" s="12"/>
      <c r="O15" s="12"/>
      <c r="P15" s="12"/>
      <c r="Q15" s="12"/>
      <c r="R15" s="12"/>
      <c r="S15" s="12"/>
      <c r="T15" s="12"/>
      <c r="U15" s="12"/>
      <c r="V15" s="12"/>
      <c r="W15" s="12"/>
      <c r="X15" s="12"/>
      <c r="Y15" s="12"/>
      <c r="Z15" s="12"/>
    </row>
    <row r="16" spans="1:26" ht="15.75" customHeight="1" x14ac:dyDescent="0.2">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row>
    <row r="17" spans="1:26" ht="15.75" customHeight="1" x14ac:dyDescent="0.2">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row>
    <row r="18" spans="1:26" ht="15.75" customHeight="1" x14ac:dyDescent="0.2">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row>
    <row r="19" spans="1:26" ht="15.75" customHeight="1" x14ac:dyDescent="0.2">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ht="15.75" customHeight="1" x14ac:dyDescent="0.2">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15.75" customHeight="1" x14ac:dyDescent="0.2">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row>
    <row r="22" spans="1:26" ht="15.75" customHeight="1" x14ac:dyDescent="0.2">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15.75" customHeight="1" x14ac:dyDescent="0.2">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5.75" customHeight="1" x14ac:dyDescent="0.2">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5.75" customHeight="1" x14ac:dyDescent="0.2">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row>
    <row r="26" spans="1:26" ht="15.75" customHeight="1" x14ac:dyDescent="0.2">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5.75" customHeight="1" x14ac:dyDescent="0.2">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5.75" customHeight="1" x14ac:dyDescent="0.2">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75" customHeight="1" x14ac:dyDescent="0.2">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75" customHeight="1" x14ac:dyDescent="0.2">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75" customHeight="1" x14ac:dyDescent="0.2">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5.75" customHeight="1" x14ac:dyDescent="0.2">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75" customHeight="1" x14ac:dyDescent="0.2">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5.75" customHeight="1" x14ac:dyDescent="0.2">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5.75" customHeight="1" x14ac:dyDescent="0.2">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5.75" customHeight="1" x14ac:dyDescent="0.2">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75" customHeight="1" x14ac:dyDescent="0.2">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75" customHeight="1" x14ac:dyDescent="0.2">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75" customHeight="1" x14ac:dyDescent="0.2">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75" customHeight="1" x14ac:dyDescent="0.2">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75" customHeight="1" x14ac:dyDescent="0.2">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75" customHeight="1" x14ac:dyDescent="0.2">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x14ac:dyDescent="0.2">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x14ac:dyDescent="0.2">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x14ac:dyDescent="0.2">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x14ac:dyDescent="0.2">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x14ac:dyDescent="0.2">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x14ac:dyDescent="0.2">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x14ac:dyDescent="0.2">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75" customHeight="1" x14ac:dyDescent="0.2">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x14ac:dyDescent="0.2">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x14ac:dyDescent="0.2">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x14ac:dyDescent="0.2">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x14ac:dyDescent="0.2">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x14ac:dyDescent="0.2">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x14ac:dyDescent="0.2">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x14ac:dyDescent="0.2">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75" customHeight="1" x14ac:dyDescent="0.2">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x14ac:dyDescent="0.2">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x14ac:dyDescent="0.2">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x14ac:dyDescent="0.2">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x14ac:dyDescent="0.2">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x14ac:dyDescent="0.2">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x14ac:dyDescent="0.2">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x14ac:dyDescent="0.2">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x14ac:dyDescent="0.2">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x14ac:dyDescent="0.2">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x14ac:dyDescent="0.2">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x14ac:dyDescent="0.2">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x14ac:dyDescent="0.2">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x14ac:dyDescent="0.2">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x14ac:dyDescent="0.2">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x14ac:dyDescent="0.2">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x14ac:dyDescent="0.2">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x14ac:dyDescent="0.2">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x14ac:dyDescent="0.2">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x14ac:dyDescent="0.2">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x14ac:dyDescent="0.2">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x14ac:dyDescent="0.2">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x14ac:dyDescent="0.2">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x14ac:dyDescent="0.2">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x14ac:dyDescent="0.2">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x14ac:dyDescent="0.2">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x14ac:dyDescent="0.2">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x14ac:dyDescent="0.2">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x14ac:dyDescent="0.2">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x14ac:dyDescent="0.2">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x14ac:dyDescent="0.2">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x14ac:dyDescent="0.2">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x14ac:dyDescent="0.2">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x14ac:dyDescent="0.2">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x14ac:dyDescent="0.2">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x14ac:dyDescent="0.2">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x14ac:dyDescent="0.2">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x14ac:dyDescent="0.2">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x14ac:dyDescent="0.2">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x14ac:dyDescent="0.2">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x14ac:dyDescent="0.2">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x14ac:dyDescent="0.2">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x14ac:dyDescent="0.2">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x14ac:dyDescent="0.2">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x14ac:dyDescent="0.2">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x14ac:dyDescent="0.2">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x14ac:dyDescent="0.2">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x14ac:dyDescent="0.2">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x14ac:dyDescent="0.2">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x14ac:dyDescent="0.2">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x14ac:dyDescent="0.2">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x14ac:dyDescent="0.2">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x14ac:dyDescent="0.2">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x14ac:dyDescent="0.2">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x14ac:dyDescent="0.2">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x14ac:dyDescent="0.2">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x14ac:dyDescent="0.2">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x14ac:dyDescent="0.2">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x14ac:dyDescent="0.2">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x14ac:dyDescent="0.2">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x14ac:dyDescent="0.2">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x14ac:dyDescent="0.2">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x14ac:dyDescent="0.2">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x14ac:dyDescent="0.2">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x14ac:dyDescent="0.2">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x14ac:dyDescent="0.2">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x14ac:dyDescent="0.2">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x14ac:dyDescent="0.2">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x14ac:dyDescent="0.2">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x14ac:dyDescent="0.2">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x14ac:dyDescent="0.2">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x14ac:dyDescent="0.2">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x14ac:dyDescent="0.2">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x14ac:dyDescent="0.2">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x14ac:dyDescent="0.2">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x14ac:dyDescent="0.2">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x14ac:dyDescent="0.2">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x14ac:dyDescent="0.2">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x14ac:dyDescent="0.2">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x14ac:dyDescent="0.2">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x14ac:dyDescent="0.2">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x14ac:dyDescent="0.2">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x14ac:dyDescent="0.2">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x14ac:dyDescent="0.2">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x14ac:dyDescent="0.2">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x14ac:dyDescent="0.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x14ac:dyDescent="0.2">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x14ac:dyDescent="0.2">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x14ac:dyDescent="0.2">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x14ac:dyDescent="0.2">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x14ac:dyDescent="0.2">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x14ac:dyDescent="0.2">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x14ac:dyDescent="0.2">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x14ac:dyDescent="0.2">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x14ac:dyDescent="0.2">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x14ac:dyDescent="0.2">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x14ac:dyDescent="0.2">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x14ac:dyDescent="0.2">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x14ac:dyDescent="0.2">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x14ac:dyDescent="0.2">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x14ac:dyDescent="0.2">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x14ac:dyDescent="0.2">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x14ac:dyDescent="0.2">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x14ac:dyDescent="0.2">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x14ac:dyDescent="0.2">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x14ac:dyDescent="0.2">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x14ac:dyDescent="0.2">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x14ac:dyDescent="0.2">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x14ac:dyDescent="0.2">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x14ac:dyDescent="0.2">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x14ac:dyDescent="0.2">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x14ac:dyDescent="0.2">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x14ac:dyDescent="0.2">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x14ac:dyDescent="0.2">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x14ac:dyDescent="0.2">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x14ac:dyDescent="0.2">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x14ac:dyDescent="0.2">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x14ac:dyDescent="0.2">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x14ac:dyDescent="0.2">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x14ac:dyDescent="0.2">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x14ac:dyDescent="0.2">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x14ac:dyDescent="0.2">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x14ac:dyDescent="0.2">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x14ac:dyDescent="0.2">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x14ac:dyDescent="0.2">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x14ac:dyDescent="0.2">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x14ac:dyDescent="0.2">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x14ac:dyDescent="0.2">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x14ac:dyDescent="0.2">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x14ac:dyDescent="0.2">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x14ac:dyDescent="0.2">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x14ac:dyDescent="0.2">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x14ac:dyDescent="0.2">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x14ac:dyDescent="0.2">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x14ac:dyDescent="0.2">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x14ac:dyDescent="0.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x14ac:dyDescent="0.2">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x14ac:dyDescent="0.2">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x14ac:dyDescent="0.2">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x14ac:dyDescent="0.2">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x14ac:dyDescent="0.2">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x14ac:dyDescent="0.2">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x14ac:dyDescent="0.2">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x14ac:dyDescent="0.2">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x14ac:dyDescent="0.2">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x14ac:dyDescent="0.2">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x14ac:dyDescent="0.2">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x14ac:dyDescent="0.2">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x14ac:dyDescent="0.2">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x14ac:dyDescent="0.2">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x14ac:dyDescent="0.2">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x14ac:dyDescent="0.2">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x14ac:dyDescent="0.2">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x14ac:dyDescent="0.2">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x14ac:dyDescent="0.2">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x14ac:dyDescent="0.2">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x14ac:dyDescent="0.2">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x14ac:dyDescent="0.2">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x14ac:dyDescent="0.2">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x14ac:dyDescent="0.2">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x14ac:dyDescent="0.2">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x14ac:dyDescent="0.2">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x14ac:dyDescent="0.2">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x14ac:dyDescent="0.2">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x14ac:dyDescent="0.2">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x14ac:dyDescent="0.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x14ac:dyDescent="0.2">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x14ac:dyDescent="0.2">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x14ac:dyDescent="0.2">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x14ac:dyDescent="0.2">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x14ac:dyDescent="0.2">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x14ac:dyDescent="0.2">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x14ac:dyDescent="0.2">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x14ac:dyDescent="0.2">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x14ac:dyDescent="0.2">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x14ac:dyDescent="0.2">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x14ac:dyDescent="0.2">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x14ac:dyDescent="0.2">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x14ac:dyDescent="0.2">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x14ac:dyDescent="0.2">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x14ac:dyDescent="0.2">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x14ac:dyDescent="0.2">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x14ac:dyDescent="0.2">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x14ac:dyDescent="0.2">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x14ac:dyDescent="0.2">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x14ac:dyDescent="0.2">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x14ac:dyDescent="0.2">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x14ac:dyDescent="0.2">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x14ac:dyDescent="0.2">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x14ac:dyDescent="0.2">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x14ac:dyDescent="0.2">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x14ac:dyDescent="0.2">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x14ac:dyDescent="0.2">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x14ac:dyDescent="0.2">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x14ac:dyDescent="0.2">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x14ac:dyDescent="0.2">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x14ac:dyDescent="0.2">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x14ac:dyDescent="0.2">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x14ac:dyDescent="0.2">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x14ac:dyDescent="0.2">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x14ac:dyDescent="0.2">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x14ac:dyDescent="0.2">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x14ac:dyDescent="0.2">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x14ac:dyDescent="0.2">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x14ac:dyDescent="0.2">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x14ac:dyDescent="0.2">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x14ac:dyDescent="0.2">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x14ac:dyDescent="0.2">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x14ac:dyDescent="0.2">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x14ac:dyDescent="0.2">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x14ac:dyDescent="0.2">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x14ac:dyDescent="0.2">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x14ac:dyDescent="0.2">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x14ac:dyDescent="0.2">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x14ac:dyDescent="0.2">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x14ac:dyDescent="0.2">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x14ac:dyDescent="0.2">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x14ac:dyDescent="0.2">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x14ac:dyDescent="0.2">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x14ac:dyDescent="0.2">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x14ac:dyDescent="0.2">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x14ac:dyDescent="0.2">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x14ac:dyDescent="0.2">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x14ac:dyDescent="0.2">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x14ac:dyDescent="0.2">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x14ac:dyDescent="0.2">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x14ac:dyDescent="0.2">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x14ac:dyDescent="0.2">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x14ac:dyDescent="0.2">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x14ac:dyDescent="0.2">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x14ac:dyDescent="0.2">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x14ac:dyDescent="0.2">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x14ac:dyDescent="0.2">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x14ac:dyDescent="0.2">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x14ac:dyDescent="0.2">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x14ac:dyDescent="0.2">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x14ac:dyDescent="0.2">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x14ac:dyDescent="0.2">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x14ac:dyDescent="0.2">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x14ac:dyDescent="0.2">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x14ac:dyDescent="0.2">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x14ac:dyDescent="0.2">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x14ac:dyDescent="0.2">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x14ac:dyDescent="0.2">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x14ac:dyDescent="0.2">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x14ac:dyDescent="0.2">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x14ac:dyDescent="0.2">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x14ac:dyDescent="0.2">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x14ac:dyDescent="0.2">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x14ac:dyDescent="0.2">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x14ac:dyDescent="0.2">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x14ac:dyDescent="0.2">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x14ac:dyDescent="0.2">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x14ac:dyDescent="0.2">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x14ac:dyDescent="0.2">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x14ac:dyDescent="0.2">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x14ac:dyDescent="0.2">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x14ac:dyDescent="0.2">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x14ac:dyDescent="0.2">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x14ac:dyDescent="0.2">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x14ac:dyDescent="0.2">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x14ac:dyDescent="0.2">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x14ac:dyDescent="0.2">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x14ac:dyDescent="0.2">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x14ac:dyDescent="0.2">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x14ac:dyDescent="0.2">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x14ac:dyDescent="0.2">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x14ac:dyDescent="0.2">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x14ac:dyDescent="0.2">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x14ac:dyDescent="0.2">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x14ac:dyDescent="0.2">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x14ac:dyDescent="0.2">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x14ac:dyDescent="0.2">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x14ac:dyDescent="0.2">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x14ac:dyDescent="0.2">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x14ac:dyDescent="0.2">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x14ac:dyDescent="0.2">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x14ac:dyDescent="0.2">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x14ac:dyDescent="0.2">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x14ac:dyDescent="0.2">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x14ac:dyDescent="0.2">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x14ac:dyDescent="0.2">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x14ac:dyDescent="0.2">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x14ac:dyDescent="0.2">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x14ac:dyDescent="0.2">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x14ac:dyDescent="0.2">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x14ac:dyDescent="0.2">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x14ac:dyDescent="0.2">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x14ac:dyDescent="0.2">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x14ac:dyDescent="0.2">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x14ac:dyDescent="0.2">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x14ac:dyDescent="0.2">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x14ac:dyDescent="0.2">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x14ac:dyDescent="0.2">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x14ac:dyDescent="0.2">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x14ac:dyDescent="0.2">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x14ac:dyDescent="0.2">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x14ac:dyDescent="0.2">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x14ac:dyDescent="0.2">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x14ac:dyDescent="0.2">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x14ac:dyDescent="0.2">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x14ac:dyDescent="0.2">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x14ac:dyDescent="0.2">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x14ac:dyDescent="0.2">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x14ac:dyDescent="0.2">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x14ac:dyDescent="0.2">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x14ac:dyDescent="0.2">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x14ac:dyDescent="0.2">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x14ac:dyDescent="0.2">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x14ac:dyDescent="0.2">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x14ac:dyDescent="0.2">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x14ac:dyDescent="0.2">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x14ac:dyDescent="0.2">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x14ac:dyDescent="0.2">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x14ac:dyDescent="0.2">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x14ac:dyDescent="0.2">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x14ac:dyDescent="0.2">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x14ac:dyDescent="0.2">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x14ac:dyDescent="0.2">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x14ac:dyDescent="0.2">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x14ac:dyDescent="0.2">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x14ac:dyDescent="0.2">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x14ac:dyDescent="0.2">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x14ac:dyDescent="0.2">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x14ac:dyDescent="0.2">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x14ac:dyDescent="0.2">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x14ac:dyDescent="0.2">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x14ac:dyDescent="0.2">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x14ac:dyDescent="0.2">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x14ac:dyDescent="0.2">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x14ac:dyDescent="0.2">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x14ac:dyDescent="0.2">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x14ac:dyDescent="0.2">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x14ac:dyDescent="0.2">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x14ac:dyDescent="0.2">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x14ac:dyDescent="0.2">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x14ac:dyDescent="0.2">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x14ac:dyDescent="0.2">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x14ac:dyDescent="0.2">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x14ac:dyDescent="0.2">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x14ac:dyDescent="0.2">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x14ac:dyDescent="0.2">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x14ac:dyDescent="0.2">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x14ac:dyDescent="0.2">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x14ac:dyDescent="0.2">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x14ac:dyDescent="0.2">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x14ac:dyDescent="0.2">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x14ac:dyDescent="0.2">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x14ac:dyDescent="0.2">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x14ac:dyDescent="0.2">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x14ac:dyDescent="0.2">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x14ac:dyDescent="0.2">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x14ac:dyDescent="0.2">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x14ac:dyDescent="0.2">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x14ac:dyDescent="0.2">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x14ac:dyDescent="0.2">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x14ac:dyDescent="0.2">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x14ac:dyDescent="0.2">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x14ac:dyDescent="0.2">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x14ac:dyDescent="0.2">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x14ac:dyDescent="0.2">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x14ac:dyDescent="0.2">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x14ac:dyDescent="0.2">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x14ac:dyDescent="0.2">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x14ac:dyDescent="0.2">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x14ac:dyDescent="0.2">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x14ac:dyDescent="0.2">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x14ac:dyDescent="0.2">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x14ac:dyDescent="0.2">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x14ac:dyDescent="0.2">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x14ac:dyDescent="0.2">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x14ac:dyDescent="0.2">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x14ac:dyDescent="0.2">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x14ac:dyDescent="0.2">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x14ac:dyDescent="0.2">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x14ac:dyDescent="0.2">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x14ac:dyDescent="0.2">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x14ac:dyDescent="0.2">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x14ac:dyDescent="0.2">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x14ac:dyDescent="0.2">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x14ac:dyDescent="0.2">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x14ac:dyDescent="0.2">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x14ac:dyDescent="0.2">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x14ac:dyDescent="0.2">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x14ac:dyDescent="0.2">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x14ac:dyDescent="0.2">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x14ac:dyDescent="0.2">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x14ac:dyDescent="0.2">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x14ac:dyDescent="0.2">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x14ac:dyDescent="0.2">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x14ac:dyDescent="0.2">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x14ac:dyDescent="0.2">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x14ac:dyDescent="0.2">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x14ac:dyDescent="0.2">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x14ac:dyDescent="0.2">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x14ac:dyDescent="0.2">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x14ac:dyDescent="0.2">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x14ac:dyDescent="0.2">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x14ac:dyDescent="0.2">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x14ac:dyDescent="0.2">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x14ac:dyDescent="0.2">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x14ac:dyDescent="0.2">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x14ac:dyDescent="0.2">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x14ac:dyDescent="0.2">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x14ac:dyDescent="0.2">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x14ac:dyDescent="0.2">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x14ac:dyDescent="0.2">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x14ac:dyDescent="0.2">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x14ac:dyDescent="0.2">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x14ac:dyDescent="0.2">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x14ac:dyDescent="0.2">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x14ac:dyDescent="0.2">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x14ac:dyDescent="0.2">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x14ac:dyDescent="0.2">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x14ac:dyDescent="0.2">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x14ac:dyDescent="0.2">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x14ac:dyDescent="0.2">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x14ac:dyDescent="0.2">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x14ac:dyDescent="0.2">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x14ac:dyDescent="0.2">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x14ac:dyDescent="0.2">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x14ac:dyDescent="0.2">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x14ac:dyDescent="0.2">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x14ac:dyDescent="0.2">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x14ac:dyDescent="0.2">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x14ac:dyDescent="0.2">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x14ac:dyDescent="0.2">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x14ac:dyDescent="0.2">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x14ac:dyDescent="0.2">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x14ac:dyDescent="0.2">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x14ac:dyDescent="0.2">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x14ac:dyDescent="0.2">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x14ac:dyDescent="0.2">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x14ac:dyDescent="0.2">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x14ac:dyDescent="0.2">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x14ac:dyDescent="0.2">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x14ac:dyDescent="0.2">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x14ac:dyDescent="0.2">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x14ac:dyDescent="0.2">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x14ac:dyDescent="0.2">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x14ac:dyDescent="0.2">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x14ac:dyDescent="0.2">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x14ac:dyDescent="0.2">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x14ac:dyDescent="0.2">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x14ac:dyDescent="0.2">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x14ac:dyDescent="0.2">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x14ac:dyDescent="0.2">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x14ac:dyDescent="0.2">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x14ac:dyDescent="0.2">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x14ac:dyDescent="0.2">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x14ac:dyDescent="0.2">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x14ac:dyDescent="0.2">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x14ac:dyDescent="0.2">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x14ac:dyDescent="0.2">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x14ac:dyDescent="0.2">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x14ac:dyDescent="0.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x14ac:dyDescent="0.2">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x14ac:dyDescent="0.2">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x14ac:dyDescent="0.2">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x14ac:dyDescent="0.2">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x14ac:dyDescent="0.2">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x14ac:dyDescent="0.2">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x14ac:dyDescent="0.2">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x14ac:dyDescent="0.2">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x14ac:dyDescent="0.2">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x14ac:dyDescent="0.2">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x14ac:dyDescent="0.2">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x14ac:dyDescent="0.2">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x14ac:dyDescent="0.2">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x14ac:dyDescent="0.2">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x14ac:dyDescent="0.2">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x14ac:dyDescent="0.2">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x14ac:dyDescent="0.2">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x14ac:dyDescent="0.2">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x14ac:dyDescent="0.2">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x14ac:dyDescent="0.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x14ac:dyDescent="0.2">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x14ac:dyDescent="0.2">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x14ac:dyDescent="0.2">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x14ac:dyDescent="0.2">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x14ac:dyDescent="0.2">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x14ac:dyDescent="0.2">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x14ac:dyDescent="0.2">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x14ac:dyDescent="0.2">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x14ac:dyDescent="0.2">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x14ac:dyDescent="0.2">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x14ac:dyDescent="0.2">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x14ac:dyDescent="0.2">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x14ac:dyDescent="0.2">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x14ac:dyDescent="0.2">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x14ac:dyDescent="0.2">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x14ac:dyDescent="0.2">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x14ac:dyDescent="0.2">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x14ac:dyDescent="0.2">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x14ac:dyDescent="0.2">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x14ac:dyDescent="0.2">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x14ac:dyDescent="0.2">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x14ac:dyDescent="0.2">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x14ac:dyDescent="0.2">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x14ac:dyDescent="0.2">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x14ac:dyDescent="0.2">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x14ac:dyDescent="0.2">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x14ac:dyDescent="0.2">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x14ac:dyDescent="0.2">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x14ac:dyDescent="0.2">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x14ac:dyDescent="0.2">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x14ac:dyDescent="0.2">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x14ac:dyDescent="0.2">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x14ac:dyDescent="0.2">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x14ac:dyDescent="0.2">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x14ac:dyDescent="0.2">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x14ac:dyDescent="0.2">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x14ac:dyDescent="0.2">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x14ac:dyDescent="0.2">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x14ac:dyDescent="0.2">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x14ac:dyDescent="0.2">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x14ac:dyDescent="0.2">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x14ac:dyDescent="0.2">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x14ac:dyDescent="0.2">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x14ac:dyDescent="0.2">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x14ac:dyDescent="0.2">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x14ac:dyDescent="0.2">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x14ac:dyDescent="0.2">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x14ac:dyDescent="0.2">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x14ac:dyDescent="0.2">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x14ac:dyDescent="0.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x14ac:dyDescent="0.2">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x14ac:dyDescent="0.2">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x14ac:dyDescent="0.2">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x14ac:dyDescent="0.2">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x14ac:dyDescent="0.2">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x14ac:dyDescent="0.2">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x14ac:dyDescent="0.2">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x14ac:dyDescent="0.2">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x14ac:dyDescent="0.2">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x14ac:dyDescent="0.2">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x14ac:dyDescent="0.2">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x14ac:dyDescent="0.2">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x14ac:dyDescent="0.2">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x14ac:dyDescent="0.2">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x14ac:dyDescent="0.2">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x14ac:dyDescent="0.2">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x14ac:dyDescent="0.2">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x14ac:dyDescent="0.2">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x14ac:dyDescent="0.2">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x14ac:dyDescent="0.2">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x14ac:dyDescent="0.2">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x14ac:dyDescent="0.2">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x14ac:dyDescent="0.2">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x14ac:dyDescent="0.2">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x14ac:dyDescent="0.2">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x14ac:dyDescent="0.2">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x14ac:dyDescent="0.2">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x14ac:dyDescent="0.2">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x14ac:dyDescent="0.2">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x14ac:dyDescent="0.2">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x14ac:dyDescent="0.2">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x14ac:dyDescent="0.2">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x14ac:dyDescent="0.2">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x14ac:dyDescent="0.2">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x14ac:dyDescent="0.2">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x14ac:dyDescent="0.2">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x14ac:dyDescent="0.2">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x14ac:dyDescent="0.2">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x14ac:dyDescent="0.2">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x14ac:dyDescent="0.2">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x14ac:dyDescent="0.2">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x14ac:dyDescent="0.2">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x14ac:dyDescent="0.2">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x14ac:dyDescent="0.2">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x14ac:dyDescent="0.2">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x14ac:dyDescent="0.2">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x14ac:dyDescent="0.2">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x14ac:dyDescent="0.2">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x14ac:dyDescent="0.2">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x14ac:dyDescent="0.2">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x14ac:dyDescent="0.2">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x14ac:dyDescent="0.2">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x14ac:dyDescent="0.2">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x14ac:dyDescent="0.2">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x14ac:dyDescent="0.2">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x14ac:dyDescent="0.2">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x14ac:dyDescent="0.2">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x14ac:dyDescent="0.2">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x14ac:dyDescent="0.2">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x14ac:dyDescent="0.2">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x14ac:dyDescent="0.2">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x14ac:dyDescent="0.2">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x14ac:dyDescent="0.2">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x14ac:dyDescent="0.2">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x14ac:dyDescent="0.2">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x14ac:dyDescent="0.2">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x14ac:dyDescent="0.2">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x14ac:dyDescent="0.2">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x14ac:dyDescent="0.2">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x14ac:dyDescent="0.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x14ac:dyDescent="0.2">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x14ac:dyDescent="0.2">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x14ac:dyDescent="0.2">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x14ac:dyDescent="0.2">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x14ac:dyDescent="0.2">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x14ac:dyDescent="0.2">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x14ac:dyDescent="0.2">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x14ac:dyDescent="0.2">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x14ac:dyDescent="0.2">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x14ac:dyDescent="0.2">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x14ac:dyDescent="0.2">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x14ac:dyDescent="0.2">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x14ac:dyDescent="0.2">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x14ac:dyDescent="0.2">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x14ac:dyDescent="0.2">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x14ac:dyDescent="0.2">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x14ac:dyDescent="0.2">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x14ac:dyDescent="0.2">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x14ac:dyDescent="0.2">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x14ac:dyDescent="0.2">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x14ac:dyDescent="0.2">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x14ac:dyDescent="0.2">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x14ac:dyDescent="0.2">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x14ac:dyDescent="0.2">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x14ac:dyDescent="0.2">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x14ac:dyDescent="0.2">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x14ac:dyDescent="0.2">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x14ac:dyDescent="0.2">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x14ac:dyDescent="0.2">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x14ac:dyDescent="0.2">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x14ac:dyDescent="0.2">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x14ac:dyDescent="0.2">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x14ac:dyDescent="0.2">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x14ac:dyDescent="0.2">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x14ac:dyDescent="0.2">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x14ac:dyDescent="0.2">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x14ac:dyDescent="0.2">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x14ac:dyDescent="0.2">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x14ac:dyDescent="0.2">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x14ac:dyDescent="0.2">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x14ac:dyDescent="0.2">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x14ac:dyDescent="0.2">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x14ac:dyDescent="0.2">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x14ac:dyDescent="0.2">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x14ac:dyDescent="0.2">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x14ac:dyDescent="0.2">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x14ac:dyDescent="0.2">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x14ac:dyDescent="0.2">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x14ac:dyDescent="0.2">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x14ac:dyDescent="0.2">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x14ac:dyDescent="0.2">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x14ac:dyDescent="0.2">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x14ac:dyDescent="0.2">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x14ac:dyDescent="0.2">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x14ac:dyDescent="0.2">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x14ac:dyDescent="0.2">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x14ac:dyDescent="0.2">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x14ac:dyDescent="0.2">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x14ac:dyDescent="0.2">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x14ac:dyDescent="0.2">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x14ac:dyDescent="0.2">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x14ac:dyDescent="0.2">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x14ac:dyDescent="0.2">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x14ac:dyDescent="0.2">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x14ac:dyDescent="0.2">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x14ac:dyDescent="0.2">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x14ac:dyDescent="0.2">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x14ac:dyDescent="0.2">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x14ac:dyDescent="0.2">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x14ac:dyDescent="0.2">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x14ac:dyDescent="0.2">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x14ac:dyDescent="0.2">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x14ac:dyDescent="0.2">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x14ac:dyDescent="0.2">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x14ac:dyDescent="0.2">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x14ac:dyDescent="0.2">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x14ac:dyDescent="0.2">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x14ac:dyDescent="0.2">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x14ac:dyDescent="0.2">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x14ac:dyDescent="0.2">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x14ac:dyDescent="0.2">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x14ac:dyDescent="0.2">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x14ac:dyDescent="0.2">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x14ac:dyDescent="0.2">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x14ac:dyDescent="0.2">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x14ac:dyDescent="0.2">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x14ac:dyDescent="0.2">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x14ac:dyDescent="0.2">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x14ac:dyDescent="0.2">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x14ac:dyDescent="0.2">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x14ac:dyDescent="0.2">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x14ac:dyDescent="0.2">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x14ac:dyDescent="0.2">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x14ac:dyDescent="0.2">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x14ac:dyDescent="0.2">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x14ac:dyDescent="0.2">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x14ac:dyDescent="0.2">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x14ac:dyDescent="0.2">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x14ac:dyDescent="0.2">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x14ac:dyDescent="0.2">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x14ac:dyDescent="0.2">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x14ac:dyDescent="0.2">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x14ac:dyDescent="0.2">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x14ac:dyDescent="0.2">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x14ac:dyDescent="0.2">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x14ac:dyDescent="0.2">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x14ac:dyDescent="0.2">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x14ac:dyDescent="0.2">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x14ac:dyDescent="0.2">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x14ac:dyDescent="0.2">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x14ac:dyDescent="0.2">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x14ac:dyDescent="0.2">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x14ac:dyDescent="0.2">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x14ac:dyDescent="0.2">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x14ac:dyDescent="0.2">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x14ac:dyDescent="0.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x14ac:dyDescent="0.2">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x14ac:dyDescent="0.2">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x14ac:dyDescent="0.2">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x14ac:dyDescent="0.2">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x14ac:dyDescent="0.2">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x14ac:dyDescent="0.2">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x14ac:dyDescent="0.2">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x14ac:dyDescent="0.2">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x14ac:dyDescent="0.2">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x14ac:dyDescent="0.2">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x14ac:dyDescent="0.2">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x14ac:dyDescent="0.2">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x14ac:dyDescent="0.2">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x14ac:dyDescent="0.2">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x14ac:dyDescent="0.2">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x14ac:dyDescent="0.2">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x14ac:dyDescent="0.2">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x14ac:dyDescent="0.2">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x14ac:dyDescent="0.2">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x14ac:dyDescent="0.2">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x14ac:dyDescent="0.2">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x14ac:dyDescent="0.2">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x14ac:dyDescent="0.2">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x14ac:dyDescent="0.2">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x14ac:dyDescent="0.2">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x14ac:dyDescent="0.2">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x14ac:dyDescent="0.2">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x14ac:dyDescent="0.2">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x14ac:dyDescent="0.2">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x14ac:dyDescent="0.2">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x14ac:dyDescent="0.2">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x14ac:dyDescent="0.2">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x14ac:dyDescent="0.2">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x14ac:dyDescent="0.2">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x14ac:dyDescent="0.2">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x14ac:dyDescent="0.2">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x14ac:dyDescent="0.2">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x14ac:dyDescent="0.2">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x14ac:dyDescent="0.2">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x14ac:dyDescent="0.2">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x14ac:dyDescent="0.2">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x14ac:dyDescent="0.2">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x14ac:dyDescent="0.2">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x14ac:dyDescent="0.2">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x14ac:dyDescent="0.2">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x14ac:dyDescent="0.2">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x14ac:dyDescent="0.2">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x14ac:dyDescent="0.2">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x14ac:dyDescent="0.2">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x14ac:dyDescent="0.2">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x14ac:dyDescent="0.2">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x14ac:dyDescent="0.2">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x14ac:dyDescent="0.2">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x14ac:dyDescent="0.2">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x14ac:dyDescent="0.2">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x14ac:dyDescent="0.2">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x14ac:dyDescent="0.2">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x14ac:dyDescent="0.2">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x14ac:dyDescent="0.2">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x14ac:dyDescent="0.2">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x14ac:dyDescent="0.2">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x14ac:dyDescent="0.2">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x14ac:dyDescent="0.2">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x14ac:dyDescent="0.2">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x14ac:dyDescent="0.2">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x14ac:dyDescent="0.2">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x14ac:dyDescent="0.2">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x14ac:dyDescent="0.2">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x14ac:dyDescent="0.2">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x14ac:dyDescent="0.2">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x14ac:dyDescent="0.2">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x14ac:dyDescent="0.2">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x14ac:dyDescent="0.2">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x14ac:dyDescent="0.2">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x14ac:dyDescent="0.2">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x14ac:dyDescent="0.2">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x14ac:dyDescent="0.2">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x14ac:dyDescent="0.2">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x14ac:dyDescent="0.2">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x14ac:dyDescent="0.2">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x14ac:dyDescent="0.2">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x14ac:dyDescent="0.2">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x14ac:dyDescent="0.2">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x14ac:dyDescent="0.2">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x14ac:dyDescent="0.2">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x14ac:dyDescent="0.2">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x14ac:dyDescent="0.2">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x14ac:dyDescent="0.2">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x14ac:dyDescent="0.2">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x14ac:dyDescent="0.2">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x14ac:dyDescent="0.2">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x14ac:dyDescent="0.2">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x14ac:dyDescent="0.2">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x14ac:dyDescent="0.2">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x14ac:dyDescent="0.2">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x14ac:dyDescent="0.2">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x14ac:dyDescent="0.2">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x14ac:dyDescent="0.2">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x14ac:dyDescent="0.2">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x14ac:dyDescent="0.2">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x14ac:dyDescent="0.2">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x14ac:dyDescent="0.2">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x14ac:dyDescent="0.2">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x14ac:dyDescent="0.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x14ac:dyDescent="0.2">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x14ac:dyDescent="0.2">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x14ac:dyDescent="0.2">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x14ac:dyDescent="0.2">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x14ac:dyDescent="0.2">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x14ac:dyDescent="0.2">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x14ac:dyDescent="0.2">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x14ac:dyDescent="0.2">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x14ac:dyDescent="0.2">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x14ac:dyDescent="0.2">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x14ac:dyDescent="0.2">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x14ac:dyDescent="0.2">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x14ac:dyDescent="0.2">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x14ac:dyDescent="0.2">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x14ac:dyDescent="0.2">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x14ac:dyDescent="0.2">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x14ac:dyDescent="0.2">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x14ac:dyDescent="0.2">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x14ac:dyDescent="0.2">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x14ac:dyDescent="0.2">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x14ac:dyDescent="0.2">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x14ac:dyDescent="0.2">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x14ac:dyDescent="0.2">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x14ac:dyDescent="0.2">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x14ac:dyDescent="0.2">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x14ac:dyDescent="0.2">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x14ac:dyDescent="0.2">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x14ac:dyDescent="0.2">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x14ac:dyDescent="0.2">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x14ac:dyDescent="0.2">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x14ac:dyDescent="0.2">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x14ac:dyDescent="0.2">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x14ac:dyDescent="0.2">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x14ac:dyDescent="0.2">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x14ac:dyDescent="0.2">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x14ac:dyDescent="0.2">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x14ac:dyDescent="0.2">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x14ac:dyDescent="0.2">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x14ac:dyDescent="0.2">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x14ac:dyDescent="0.2">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x14ac:dyDescent="0.2">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x14ac:dyDescent="0.2">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x14ac:dyDescent="0.2">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x14ac:dyDescent="0.2">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x14ac:dyDescent="0.2">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x14ac:dyDescent="0.2">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x14ac:dyDescent="0.2">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x14ac:dyDescent="0.2">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x14ac:dyDescent="0.2">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x14ac:dyDescent="0.2">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x14ac:dyDescent="0.2">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x14ac:dyDescent="0.2">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x14ac:dyDescent="0.2">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x14ac:dyDescent="0.2">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x14ac:dyDescent="0.2">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x14ac:dyDescent="0.2">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x14ac:dyDescent="0.2">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x14ac:dyDescent="0.2">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x14ac:dyDescent="0.2">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x14ac:dyDescent="0.2">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x14ac:dyDescent="0.2">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x14ac:dyDescent="0.2">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x14ac:dyDescent="0.2">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x14ac:dyDescent="0.2">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x14ac:dyDescent="0.2">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x14ac:dyDescent="0.2">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x14ac:dyDescent="0.2">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x14ac:dyDescent="0.2">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x14ac:dyDescent="0.2">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x14ac:dyDescent="0.2">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x14ac:dyDescent="0.2">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x14ac:dyDescent="0.2">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x14ac:dyDescent="0.2">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x14ac:dyDescent="0.2">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x14ac:dyDescent="0.2">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x14ac:dyDescent="0.2">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x14ac:dyDescent="0.2">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x14ac:dyDescent="0.2">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x14ac:dyDescent="0.2">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x14ac:dyDescent="0.2">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x14ac:dyDescent="0.2">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x14ac:dyDescent="0.2">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x14ac:dyDescent="0.2">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2">
    <mergeCell ref="A3:A4"/>
    <mergeCell ref="A5:A7"/>
  </mergeCells>
  <hyperlinks>
    <hyperlink ref="C3" location="null!A1" display="SPPD-14"/>
    <hyperlink ref="C4" location="null!A1" display="SPPD-15"/>
    <hyperlink ref="C5" location="null!A1" display="SPPD-16"/>
    <hyperlink ref="C6" location="null!A1" display="SPPD-17"/>
    <hyperlink ref="C7" location="null!A1" display="SPPD-18"/>
    <hyperlink ref="C11" location="'Anexo-1 Ruta de Trabajo '!A1" display="DPSE-ANEXO 1"/>
    <hyperlink ref="C12" location="'Anexo-2 Clasif.Tematicos'!Área_de_impresión" display="DPSE-ANEXO 2"/>
    <hyperlink ref="C13" location="'Carátula'!Área_de_impresión" display="Click para regresar a Caratula"/>
  </hyperlinks>
  <printOptions horizontalCentered="1"/>
  <pageMargins left="0.51181102362204722" right="0.51181102362204722" top="0.47244094488188981" bottom="0.51181102362204722" header="0" footer="0"/>
  <pageSetup orientation="landscape" r:id="rId1"/>
  <headerFooter>
    <oddFooter>&amp;R&amp;P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S975"/>
  <sheetViews>
    <sheetView view="pageBreakPreview" zoomScale="70" zoomScaleNormal="85" zoomScaleSheetLayoutView="70" workbookViewId="0">
      <selection activeCell="V9" sqref="V9"/>
    </sheetView>
  </sheetViews>
  <sheetFormatPr baseColWidth="10" defaultColWidth="12.5703125" defaultRowHeight="15" customHeight="1" x14ac:dyDescent="0.2"/>
  <cols>
    <col min="1" max="1" width="14.42578125" customWidth="1"/>
    <col min="2" max="2" width="14.5703125" customWidth="1"/>
    <col min="3" max="3" width="17.85546875" customWidth="1"/>
    <col min="4" max="6" width="13.7109375" customWidth="1"/>
    <col min="7" max="7" width="12.42578125" customWidth="1"/>
    <col min="8" max="8" width="21.42578125" customWidth="1"/>
    <col min="9" max="9" width="7.42578125" customWidth="1"/>
    <col min="10" max="11" width="9.42578125" customWidth="1"/>
    <col min="12" max="12" width="14.7109375" customWidth="1"/>
    <col min="13" max="13" width="18.42578125" customWidth="1"/>
    <col min="14" max="14" width="12.28515625" customWidth="1"/>
    <col min="15" max="15" width="9.7109375" customWidth="1"/>
    <col min="16" max="16" width="21.5703125" customWidth="1"/>
    <col min="17" max="17" width="9.140625" customWidth="1"/>
    <col min="18" max="18" width="17.28515625" hidden="1" customWidth="1"/>
    <col min="19" max="19" width="20.42578125" customWidth="1"/>
    <col min="20" max="20" width="8.5703125" customWidth="1"/>
    <col min="21" max="21" width="21.140625" customWidth="1"/>
    <col min="22" max="22" width="9.7109375" customWidth="1"/>
    <col min="23" max="23" width="23.7109375" customWidth="1"/>
    <col min="24" max="24" width="8.85546875" customWidth="1"/>
    <col min="25" max="25" width="24.7109375" customWidth="1"/>
    <col min="26" max="45" width="11.42578125" customWidth="1"/>
  </cols>
  <sheetData>
    <row r="1" spans="1:45" ht="34.5" customHeight="1" thickBot="1" x14ac:dyDescent="0.25">
      <c r="A1" s="1222" t="s">
        <v>1344</v>
      </c>
      <c r="B1" s="952"/>
      <c r="C1" s="952"/>
      <c r="D1" s="952"/>
      <c r="E1" s="952"/>
      <c r="F1" s="952"/>
      <c r="G1" s="952"/>
      <c r="H1" s="952"/>
      <c r="I1" s="952"/>
      <c r="J1" s="952"/>
      <c r="K1" s="952"/>
      <c r="L1" s="952"/>
      <c r="M1" s="952"/>
      <c r="N1" s="952"/>
      <c r="O1" s="952"/>
      <c r="P1" s="952"/>
      <c r="Q1" s="952"/>
      <c r="R1" s="952"/>
      <c r="S1" s="1148"/>
      <c r="T1" s="952"/>
      <c r="U1" s="952"/>
      <c r="V1" s="952"/>
      <c r="W1" s="952"/>
      <c r="X1" s="953"/>
      <c r="Y1" s="437" t="s">
        <v>1338</v>
      </c>
      <c r="Z1" s="53"/>
      <c r="AA1" s="53"/>
      <c r="AB1" s="53"/>
      <c r="AC1" s="53"/>
      <c r="AD1" s="53"/>
      <c r="AE1" s="53"/>
      <c r="AF1" s="53"/>
      <c r="AG1" s="53"/>
      <c r="AH1" s="53"/>
      <c r="AI1" s="53"/>
      <c r="AJ1" s="53"/>
      <c r="AK1" s="53"/>
      <c r="AL1" s="53"/>
      <c r="AM1" s="53"/>
      <c r="AN1" s="53"/>
      <c r="AO1" s="53"/>
      <c r="AP1" s="53"/>
      <c r="AQ1" s="53"/>
      <c r="AR1" s="53"/>
      <c r="AS1" s="53"/>
    </row>
    <row r="2" spans="1:45" ht="12.75" customHeight="1" thickBot="1" x14ac:dyDescent="0.25">
      <c r="A2" s="53"/>
      <c r="B2" s="53"/>
      <c r="C2" s="53"/>
      <c r="D2" s="53"/>
      <c r="E2" s="53"/>
      <c r="F2" s="53"/>
      <c r="G2" s="53"/>
      <c r="H2" s="53"/>
      <c r="I2" s="53"/>
      <c r="J2" s="53"/>
      <c r="K2" s="53"/>
      <c r="L2" s="53"/>
      <c r="M2" s="53"/>
      <c r="N2" s="53"/>
      <c r="O2" s="53"/>
      <c r="P2" s="53"/>
      <c r="Q2" s="53"/>
      <c r="R2" s="53"/>
      <c r="S2" s="57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row>
    <row r="3" spans="1:45" ht="15.75" customHeight="1" thickBot="1" x14ac:dyDescent="0.25">
      <c r="A3" s="1103" t="s">
        <v>1345</v>
      </c>
      <c r="B3" s="1052"/>
      <c r="C3" s="1052"/>
      <c r="D3" s="1052"/>
      <c r="E3" s="1052"/>
      <c r="F3" s="1052"/>
      <c r="G3" s="1053"/>
      <c r="H3" s="1223" t="s">
        <v>1346</v>
      </c>
      <c r="I3" s="1077"/>
      <c r="J3" s="1077"/>
      <c r="K3" s="1078"/>
      <c r="L3" s="1224" t="s">
        <v>1347</v>
      </c>
      <c r="M3" s="1053"/>
      <c r="N3" s="1225" t="s">
        <v>1348</v>
      </c>
      <c r="O3" s="1228" t="s">
        <v>1349</v>
      </c>
      <c r="P3" s="1009"/>
      <c r="Q3" s="1009"/>
      <c r="R3" s="1009"/>
      <c r="S3" s="1229"/>
      <c r="T3" s="1009"/>
      <c r="U3" s="1009"/>
      <c r="V3" s="1009"/>
      <c r="W3" s="1009"/>
      <c r="X3" s="1009"/>
      <c r="Y3" s="1010"/>
      <c r="Z3" s="53"/>
      <c r="AA3" s="53"/>
      <c r="AB3" s="53"/>
      <c r="AC3" s="53"/>
      <c r="AD3" s="53"/>
      <c r="AE3" s="53"/>
      <c r="AF3" s="53"/>
      <c r="AG3" s="53"/>
      <c r="AH3" s="53"/>
      <c r="AI3" s="53"/>
      <c r="AJ3" s="53"/>
      <c r="AK3" s="53"/>
      <c r="AL3" s="53"/>
      <c r="AM3" s="53"/>
      <c r="AN3" s="53"/>
      <c r="AO3" s="53"/>
      <c r="AP3" s="53"/>
      <c r="AQ3" s="53"/>
      <c r="AR3" s="53"/>
      <c r="AS3" s="53"/>
    </row>
    <row r="4" spans="1:45" ht="15.75" customHeight="1" thickBot="1" x14ac:dyDescent="0.25">
      <c r="A4" s="1056"/>
      <c r="B4" s="1048"/>
      <c r="C4" s="1048"/>
      <c r="D4" s="1048"/>
      <c r="E4" s="1048"/>
      <c r="F4" s="1048"/>
      <c r="G4" s="1057"/>
      <c r="H4" s="1118" t="s">
        <v>1350</v>
      </c>
      <c r="I4" s="1230" t="s">
        <v>1351</v>
      </c>
      <c r="J4" s="1009"/>
      <c r="K4" s="1010"/>
      <c r="L4" s="1054"/>
      <c r="M4" s="1055"/>
      <c r="N4" s="1226"/>
      <c r="O4" s="1231">
        <v>2024</v>
      </c>
      <c r="P4" s="1128"/>
      <c r="Q4" s="1240">
        <v>2025</v>
      </c>
      <c r="R4" s="1241"/>
      <c r="S4" s="1242"/>
      <c r="T4" s="1231">
        <v>2026</v>
      </c>
      <c r="U4" s="1128"/>
      <c r="V4" s="1231">
        <v>2027</v>
      </c>
      <c r="W4" s="1128"/>
      <c r="X4" s="1231">
        <v>2028</v>
      </c>
      <c r="Y4" s="1128"/>
      <c r="Z4" s="53"/>
      <c r="AA4" s="53"/>
      <c r="AB4" s="53"/>
      <c r="AC4" s="53"/>
      <c r="AD4" s="53"/>
      <c r="AE4" s="53"/>
      <c r="AF4" s="53"/>
      <c r="AG4" s="53"/>
      <c r="AH4" s="53"/>
      <c r="AI4" s="53"/>
      <c r="AJ4" s="53"/>
      <c r="AK4" s="53"/>
      <c r="AL4" s="53"/>
      <c r="AM4" s="53"/>
      <c r="AN4" s="53"/>
      <c r="AO4" s="53"/>
      <c r="AP4" s="53"/>
      <c r="AQ4" s="53"/>
      <c r="AR4" s="53"/>
      <c r="AS4" s="53"/>
    </row>
    <row r="5" spans="1:45" ht="67.5" customHeight="1" thickBot="1" x14ac:dyDescent="0.25">
      <c r="A5" s="1234" t="s">
        <v>999</v>
      </c>
      <c r="B5" s="1235" t="s">
        <v>1000</v>
      </c>
      <c r="C5" s="1230" t="s">
        <v>1352</v>
      </c>
      <c r="D5" s="1009"/>
      <c r="E5" s="1009"/>
      <c r="F5" s="1009"/>
      <c r="G5" s="1010"/>
      <c r="H5" s="1059"/>
      <c r="I5" s="1245" t="s">
        <v>1004</v>
      </c>
      <c r="J5" s="1245" t="s">
        <v>1005</v>
      </c>
      <c r="K5" s="1245" t="s">
        <v>1006</v>
      </c>
      <c r="L5" s="1054"/>
      <c r="M5" s="1055"/>
      <c r="N5" s="1226"/>
      <c r="O5" s="1232" t="s">
        <v>1353</v>
      </c>
      <c r="P5" s="1232" t="s">
        <v>1354</v>
      </c>
      <c r="Q5" s="1232" t="s">
        <v>1353</v>
      </c>
      <c r="R5" s="1232" t="s">
        <v>1354</v>
      </c>
      <c r="S5" s="1232" t="s">
        <v>1354</v>
      </c>
      <c r="T5" s="1232" t="s">
        <v>1353</v>
      </c>
      <c r="U5" s="1232" t="s">
        <v>1354</v>
      </c>
      <c r="V5" s="1232" t="s">
        <v>1353</v>
      </c>
      <c r="W5" s="1254" t="s">
        <v>1354</v>
      </c>
      <c r="X5" s="1232" t="s">
        <v>1353</v>
      </c>
      <c r="Y5" s="1232" t="s">
        <v>1354</v>
      </c>
      <c r="Z5" s="53"/>
      <c r="AA5" s="53"/>
      <c r="AB5" s="53"/>
      <c r="AC5" s="53"/>
      <c r="AD5" s="53"/>
      <c r="AE5" s="53"/>
      <c r="AF5" s="53"/>
      <c r="AG5" s="53"/>
      <c r="AH5" s="53"/>
      <c r="AI5" s="53"/>
      <c r="AJ5" s="53"/>
      <c r="AK5" s="53"/>
      <c r="AL5" s="53"/>
      <c r="AM5" s="53"/>
      <c r="AN5" s="53"/>
      <c r="AO5" s="53"/>
      <c r="AP5" s="53"/>
      <c r="AQ5" s="53"/>
      <c r="AR5" s="53"/>
      <c r="AS5" s="53"/>
    </row>
    <row r="6" spans="1:45" ht="12.75" customHeight="1" thickBot="1" x14ac:dyDescent="0.25">
      <c r="A6" s="1233"/>
      <c r="B6" s="1227"/>
      <c r="C6" s="438" t="s">
        <v>1010</v>
      </c>
      <c r="D6" s="439" t="s">
        <v>1355</v>
      </c>
      <c r="E6" s="438" t="s">
        <v>1356</v>
      </c>
      <c r="F6" s="438" t="s">
        <v>110</v>
      </c>
      <c r="G6" s="438" t="s">
        <v>1003</v>
      </c>
      <c r="H6" s="1060"/>
      <c r="I6" s="1060"/>
      <c r="J6" s="1060"/>
      <c r="K6" s="1060"/>
      <c r="L6" s="1056"/>
      <c r="M6" s="1057"/>
      <c r="N6" s="1227"/>
      <c r="O6" s="1060"/>
      <c r="P6" s="1060"/>
      <c r="Q6" s="1060"/>
      <c r="R6" s="1060"/>
      <c r="S6" s="1233"/>
      <c r="T6" s="1233"/>
      <c r="U6" s="1060"/>
      <c r="V6" s="1060"/>
      <c r="W6" s="1113"/>
      <c r="X6" s="1060"/>
      <c r="Y6" s="1060"/>
      <c r="Z6" s="53"/>
      <c r="AA6" s="53"/>
      <c r="AB6" s="53"/>
      <c r="AC6" s="53"/>
      <c r="AD6" s="53"/>
      <c r="AE6" s="53"/>
      <c r="AF6" s="53"/>
      <c r="AG6" s="53"/>
      <c r="AH6" s="53"/>
      <c r="AI6" s="53"/>
      <c r="AJ6" s="53"/>
      <c r="AK6" s="53"/>
      <c r="AL6" s="53"/>
      <c r="AM6" s="53"/>
      <c r="AN6" s="53"/>
      <c r="AO6" s="53"/>
      <c r="AP6" s="53"/>
      <c r="AQ6" s="53"/>
      <c r="AR6" s="53"/>
      <c r="AS6" s="53"/>
    </row>
    <row r="7" spans="1:45" ht="157.5" customHeight="1" x14ac:dyDescent="0.2">
      <c r="A7" s="440"/>
      <c r="B7" s="441"/>
      <c r="C7" s="574" t="s">
        <v>1357</v>
      </c>
      <c r="D7" s="442" t="s">
        <v>1358</v>
      </c>
      <c r="E7" s="442" t="s">
        <v>1359</v>
      </c>
      <c r="F7" s="589" t="s">
        <v>1360</v>
      </c>
      <c r="G7" s="443" t="s">
        <v>1361</v>
      </c>
      <c r="H7" s="1251" t="s">
        <v>1362</v>
      </c>
      <c r="I7" s="444"/>
      <c r="J7" s="444"/>
      <c r="K7" s="445"/>
      <c r="L7" s="571" t="s">
        <v>1363</v>
      </c>
      <c r="M7" s="572" t="s">
        <v>1364</v>
      </c>
      <c r="N7" s="570" t="s">
        <v>1365</v>
      </c>
      <c r="O7" s="446">
        <f>'SPPD-19 POA'!U7</f>
        <v>48</v>
      </c>
      <c r="P7" s="747">
        <f>+P8</f>
        <v>11232813</v>
      </c>
      <c r="Q7" s="446">
        <v>73</v>
      </c>
      <c r="R7" s="587">
        <f>SUM(R8:R8)</f>
        <v>0</v>
      </c>
      <c r="S7" s="581">
        <f>+S8</f>
        <v>11823659</v>
      </c>
      <c r="T7" s="599">
        <v>85</v>
      </c>
      <c r="U7" s="581">
        <f>+U8</f>
        <v>12445583</v>
      </c>
      <c r="V7" s="599">
        <v>97</v>
      </c>
      <c r="W7" s="581">
        <f>+W8</f>
        <v>13105199</v>
      </c>
      <c r="X7" s="599">
        <v>109</v>
      </c>
      <c r="Y7" s="581">
        <f>+Y8</f>
        <v>13799775</v>
      </c>
      <c r="Z7" s="1253"/>
      <c r="AA7" s="958"/>
      <c r="AB7" s="959"/>
      <c r="AC7" s="53"/>
      <c r="AD7" s="53"/>
      <c r="AE7" s="53"/>
      <c r="AF7" s="53"/>
      <c r="AG7" s="53"/>
      <c r="AH7" s="53"/>
      <c r="AI7" s="53"/>
      <c r="AJ7" s="53"/>
      <c r="AK7" s="53"/>
      <c r="AL7" s="53"/>
      <c r="AM7" s="53"/>
      <c r="AN7" s="53"/>
      <c r="AO7" s="53"/>
      <c r="AP7" s="53"/>
      <c r="AQ7" s="53"/>
      <c r="AR7" s="53"/>
      <c r="AS7" s="53"/>
    </row>
    <row r="8" spans="1:45" ht="67.5" customHeight="1" x14ac:dyDescent="0.2">
      <c r="A8" s="447"/>
      <c r="B8" s="448"/>
      <c r="C8" s="1236" t="s">
        <v>1366</v>
      </c>
      <c r="D8" s="1238" t="s">
        <v>1367</v>
      </c>
      <c r="E8" s="1238" t="s">
        <v>1368</v>
      </c>
      <c r="F8" s="1247" t="s">
        <v>1360</v>
      </c>
      <c r="G8" s="1249" t="s">
        <v>1369</v>
      </c>
      <c r="H8" s="1081"/>
      <c r="I8" s="265"/>
      <c r="J8" s="265"/>
      <c r="K8" s="449"/>
      <c r="L8" s="608"/>
      <c r="M8" s="609" t="s">
        <v>1528</v>
      </c>
      <c r="N8" s="610" t="s">
        <v>1365</v>
      </c>
      <c r="O8" s="611">
        <v>48</v>
      </c>
      <c r="P8" s="746">
        <v>11232813</v>
      </c>
      <c r="Q8" s="611">
        <v>73</v>
      </c>
      <c r="R8" s="612" t="s">
        <v>1534</v>
      </c>
      <c r="S8" s="603">
        <f>ROUND((P8*5.26%)+P8,0)</f>
        <v>11823659</v>
      </c>
      <c r="T8" s="604">
        <v>85</v>
      </c>
      <c r="U8" s="613">
        <f>ROUND((S8*5.26%)+S8,0)</f>
        <v>12445583</v>
      </c>
      <c r="V8" s="611">
        <v>97</v>
      </c>
      <c r="W8" s="614">
        <f>ROUND((U8*5.3%)+U8,0)</f>
        <v>13105199</v>
      </c>
      <c r="X8" s="775">
        <v>109</v>
      </c>
      <c r="Y8" s="614">
        <f>ROUND((W8*5.3%)+W8,0)</f>
        <v>13799775</v>
      </c>
      <c r="Z8" s="1176"/>
      <c r="AA8" s="965"/>
      <c r="AB8" s="1148"/>
      <c r="AC8" s="53"/>
      <c r="AD8" s="53"/>
      <c r="AE8" s="53"/>
      <c r="AF8" s="53"/>
      <c r="AG8" s="53"/>
      <c r="AH8" s="53"/>
      <c r="AI8" s="53"/>
      <c r="AJ8" s="53"/>
      <c r="AK8" s="53"/>
      <c r="AL8" s="53"/>
      <c r="AM8" s="53"/>
      <c r="AN8" s="53"/>
      <c r="AO8" s="53"/>
      <c r="AP8" s="53"/>
      <c r="AQ8" s="53"/>
      <c r="AR8" s="53"/>
      <c r="AS8" s="53"/>
    </row>
    <row r="9" spans="1:45" ht="119.25" customHeight="1" x14ac:dyDescent="0.2">
      <c r="A9" s="590"/>
      <c r="B9" s="591"/>
      <c r="C9" s="1237"/>
      <c r="D9" s="1239"/>
      <c r="E9" s="1239"/>
      <c r="F9" s="1248"/>
      <c r="G9" s="1250"/>
      <c r="H9" s="1252"/>
      <c r="I9" s="592"/>
      <c r="J9" s="592"/>
      <c r="K9" s="593"/>
      <c r="L9" s="577" t="s">
        <v>1370</v>
      </c>
      <c r="M9" s="582" t="s">
        <v>1529</v>
      </c>
      <c r="N9" s="583" t="s">
        <v>1435</v>
      </c>
      <c r="O9" s="578">
        <f t="shared" ref="O9:Y9" si="0">SUM(O10:O13)</f>
        <v>2580</v>
      </c>
      <c r="P9" s="747">
        <f t="shared" si="0"/>
        <v>7767187</v>
      </c>
      <c r="Q9" s="773">
        <f t="shared" si="0"/>
        <v>15801</v>
      </c>
      <c r="R9" s="584">
        <f t="shared" si="0"/>
        <v>0</v>
      </c>
      <c r="S9" s="759">
        <f t="shared" si="0"/>
        <v>8178848</v>
      </c>
      <c r="T9" s="774">
        <f t="shared" si="0"/>
        <v>16052</v>
      </c>
      <c r="U9" s="759">
        <f t="shared" si="0"/>
        <v>8609056</v>
      </c>
      <c r="V9" s="830">
        <f t="shared" si="0"/>
        <v>17735</v>
      </c>
      <c r="W9" s="759">
        <f t="shared" si="0"/>
        <v>9065336</v>
      </c>
      <c r="X9" s="830">
        <f t="shared" si="0"/>
        <v>18584</v>
      </c>
      <c r="Y9" s="759">
        <f t="shared" si="0"/>
        <v>9545798</v>
      </c>
      <c r="Z9" s="53"/>
      <c r="AA9" s="53"/>
      <c r="AB9" s="53"/>
      <c r="AC9" s="53"/>
      <c r="AD9" s="53"/>
      <c r="AE9" s="53"/>
      <c r="AF9" s="53"/>
      <c r="AG9" s="53"/>
      <c r="AH9" s="53"/>
      <c r="AI9" s="53"/>
      <c r="AJ9" s="53"/>
      <c r="AK9" s="53"/>
      <c r="AL9" s="53"/>
      <c r="AM9" s="53"/>
      <c r="AN9" s="53"/>
      <c r="AO9" s="53"/>
      <c r="AP9" s="53"/>
      <c r="AQ9" s="53"/>
      <c r="AR9" s="53"/>
      <c r="AS9" s="53"/>
    </row>
    <row r="10" spans="1:45" ht="81.75" customHeight="1" x14ac:dyDescent="0.2">
      <c r="A10" s="594"/>
      <c r="B10" s="594"/>
      <c r="C10" s="595"/>
      <c r="D10" s="596"/>
      <c r="E10" s="596"/>
      <c r="F10" s="596"/>
      <c r="G10" s="597"/>
      <c r="H10" s="597"/>
      <c r="I10" s="598"/>
      <c r="J10" s="598"/>
      <c r="K10" s="598"/>
      <c r="L10" s="1246"/>
      <c r="M10" s="555" t="s">
        <v>1530</v>
      </c>
      <c r="N10" s="600" t="s">
        <v>1435</v>
      </c>
      <c r="O10" s="601">
        <f>'SPPD-19 POA'!U10</f>
        <v>0</v>
      </c>
      <c r="P10" s="746">
        <v>2570416</v>
      </c>
      <c r="Q10" s="601">
        <v>4810</v>
      </c>
      <c r="R10" s="602"/>
      <c r="S10" s="603">
        <f>ROUND((P10*5.3%)+P10,0)</f>
        <v>2706648</v>
      </c>
      <c r="T10" s="604">
        <v>4870</v>
      </c>
      <c r="U10" s="605">
        <f>ROUND((S10*5.26%)+S10,0)</f>
        <v>2849018</v>
      </c>
      <c r="V10" s="601">
        <v>4943</v>
      </c>
      <c r="W10" s="606">
        <f>ROUND((U10*5.3%)+U10,0)</f>
        <v>3000016</v>
      </c>
      <c r="X10" s="601">
        <v>4830</v>
      </c>
      <c r="Y10" s="606">
        <f>ROUND((W10*5.3%)+W10,0)</f>
        <v>3159017</v>
      </c>
      <c r="Z10" s="573"/>
      <c r="AA10" s="573"/>
      <c r="AB10" s="573"/>
      <c r="AC10" s="573"/>
      <c r="AD10" s="573"/>
      <c r="AE10" s="573"/>
      <c r="AF10" s="573"/>
      <c r="AG10" s="573"/>
      <c r="AH10" s="573"/>
      <c r="AI10" s="573"/>
      <c r="AJ10" s="573"/>
      <c r="AK10" s="573"/>
      <c r="AL10" s="573"/>
      <c r="AM10" s="573"/>
      <c r="AN10" s="573"/>
      <c r="AO10" s="573"/>
      <c r="AP10" s="573"/>
      <c r="AQ10" s="573"/>
      <c r="AR10" s="573"/>
      <c r="AS10" s="573"/>
    </row>
    <row r="11" spans="1:45" ht="63" customHeight="1" x14ac:dyDescent="0.2">
      <c r="A11" s="594"/>
      <c r="B11" s="594"/>
      <c r="C11" s="595"/>
      <c r="D11" s="596"/>
      <c r="E11" s="596"/>
      <c r="F11" s="596"/>
      <c r="G11" s="597"/>
      <c r="H11" s="597"/>
      <c r="I11" s="598"/>
      <c r="J11" s="598"/>
      <c r="K11" s="598"/>
      <c r="L11" s="1246"/>
      <c r="M11" s="555" t="s">
        <v>1531</v>
      </c>
      <c r="N11" s="600" t="s">
        <v>1435</v>
      </c>
      <c r="O11" s="601">
        <f>'SPPD-19 POA'!U11</f>
        <v>0</v>
      </c>
      <c r="P11" s="746">
        <v>2941258</v>
      </c>
      <c r="Q11" s="601">
        <v>4160</v>
      </c>
      <c r="R11" s="602"/>
      <c r="S11" s="603">
        <f>ROUND((P11*5.3%)+P11,0)</f>
        <v>3097145</v>
      </c>
      <c r="T11" s="604">
        <v>4060</v>
      </c>
      <c r="U11" s="605">
        <f>ROUND((S11*5.26%)+S11,0)</f>
        <v>3260055</v>
      </c>
      <c r="V11" s="601">
        <v>4797</v>
      </c>
      <c r="W11" s="606">
        <f>ROUND((U11*5.3%)+U11,0)</f>
        <v>3432838</v>
      </c>
      <c r="X11" s="601">
        <v>5134</v>
      </c>
      <c r="Y11" s="606">
        <f>ROUND((W11*5.3%)+W11,0)</f>
        <v>3614778</v>
      </c>
      <c r="Z11" s="573"/>
      <c r="AA11" s="573"/>
      <c r="AB11" s="573"/>
      <c r="AC11" s="573"/>
      <c r="AD11" s="573"/>
      <c r="AE11" s="573"/>
      <c r="AF11" s="573"/>
      <c r="AG11" s="573"/>
      <c r="AH11" s="573"/>
      <c r="AI11" s="573"/>
      <c r="AJ11" s="573"/>
      <c r="AK11" s="573"/>
      <c r="AL11" s="573"/>
      <c r="AM11" s="573"/>
      <c r="AN11" s="573"/>
      <c r="AO11" s="573"/>
      <c r="AP11" s="573"/>
      <c r="AQ11" s="573"/>
      <c r="AR11" s="573"/>
      <c r="AS11" s="573"/>
    </row>
    <row r="12" spans="1:45" ht="78.75" customHeight="1" x14ac:dyDescent="0.2">
      <c r="A12" s="594"/>
      <c r="B12" s="594"/>
      <c r="C12" s="595"/>
      <c r="D12" s="596"/>
      <c r="E12" s="596"/>
      <c r="F12" s="596"/>
      <c r="G12" s="597"/>
      <c r="H12" s="597"/>
      <c r="I12" s="598"/>
      <c r="J12" s="598"/>
      <c r="K12" s="598"/>
      <c r="L12" s="1246"/>
      <c r="M12" s="555" t="s">
        <v>1532</v>
      </c>
      <c r="N12" s="600" t="s">
        <v>1435</v>
      </c>
      <c r="O12" s="601">
        <v>2580</v>
      </c>
      <c r="P12" s="746">
        <v>1523432</v>
      </c>
      <c r="Q12" s="601">
        <v>3420</v>
      </c>
      <c r="R12" s="602"/>
      <c r="S12" s="603">
        <f>ROUND((P12*5.3%)+P12,0)</f>
        <v>1604174</v>
      </c>
      <c r="T12" s="604">
        <v>3530</v>
      </c>
      <c r="U12" s="605">
        <f>ROUND((S12*5.26%)+S12,0)</f>
        <v>1688554</v>
      </c>
      <c r="V12" s="601">
        <v>4295</v>
      </c>
      <c r="W12" s="606">
        <f>ROUND((U12*5.3%)+U12,0)</f>
        <v>1778047</v>
      </c>
      <c r="X12" s="601">
        <v>4900</v>
      </c>
      <c r="Y12" s="606">
        <f>ROUND((W12*5.3%)+W12,0)</f>
        <v>1872283</v>
      </c>
      <c r="Z12" s="573"/>
      <c r="AA12" s="573"/>
      <c r="AB12" s="573"/>
      <c r="AC12" s="573"/>
      <c r="AD12" s="573"/>
      <c r="AE12" s="573"/>
      <c r="AF12" s="573"/>
      <c r="AG12" s="573"/>
      <c r="AH12" s="573"/>
      <c r="AI12" s="573"/>
      <c r="AJ12" s="573"/>
      <c r="AK12" s="573"/>
      <c r="AL12" s="573"/>
      <c r="AM12" s="573"/>
      <c r="AN12" s="573"/>
      <c r="AO12" s="573"/>
      <c r="AP12" s="573"/>
      <c r="AQ12" s="573"/>
      <c r="AR12" s="573"/>
      <c r="AS12" s="573"/>
    </row>
    <row r="13" spans="1:45" ht="132.75" customHeight="1" x14ac:dyDescent="0.2">
      <c r="A13" s="594"/>
      <c r="B13" s="594"/>
      <c r="C13" s="595"/>
      <c r="D13" s="596"/>
      <c r="E13" s="596"/>
      <c r="F13" s="596"/>
      <c r="G13" s="597"/>
      <c r="H13" s="597"/>
      <c r="I13" s="598"/>
      <c r="J13" s="598"/>
      <c r="K13" s="598"/>
      <c r="L13" s="1246"/>
      <c r="M13" s="607" t="s">
        <v>1533</v>
      </c>
      <c r="N13" s="600" t="s">
        <v>1435</v>
      </c>
      <c r="O13" s="601">
        <f>'SPPD-19 POA'!U13</f>
        <v>0</v>
      </c>
      <c r="P13" s="745">
        <v>732081</v>
      </c>
      <c r="Q13" s="601">
        <v>3411</v>
      </c>
      <c r="R13" s="602"/>
      <c r="S13" s="603">
        <f>ROUND((P13*5.3%)+P13,0)</f>
        <v>770881</v>
      </c>
      <c r="T13" s="604">
        <v>3592</v>
      </c>
      <c r="U13" s="605">
        <f>ROUND((S13*5.26%)+S13,0)</f>
        <v>811429</v>
      </c>
      <c r="V13" s="601">
        <v>3700</v>
      </c>
      <c r="W13" s="606">
        <f>ROUND((U13*5.3%)+U13,0)</f>
        <v>854435</v>
      </c>
      <c r="X13" s="601">
        <v>3720</v>
      </c>
      <c r="Y13" s="606">
        <f>ROUND((W13*5.3%)+W13,0)</f>
        <v>899720</v>
      </c>
      <c r="Z13" s="573"/>
      <c r="AA13" s="573"/>
      <c r="AB13" s="573"/>
      <c r="AC13" s="573"/>
      <c r="AD13" s="573"/>
      <c r="AE13" s="573"/>
      <c r="AF13" s="573"/>
      <c r="AG13" s="573"/>
      <c r="AH13" s="573"/>
      <c r="AI13" s="573"/>
      <c r="AJ13" s="573"/>
      <c r="AK13" s="573"/>
      <c r="AL13" s="573"/>
      <c r="AM13" s="573"/>
      <c r="AN13" s="573"/>
      <c r="AO13" s="573"/>
      <c r="AP13" s="573"/>
      <c r="AQ13" s="573"/>
      <c r="AR13" s="573"/>
      <c r="AS13" s="573"/>
    </row>
    <row r="14" spans="1:45" ht="12.75" customHeight="1" thickBot="1" x14ac:dyDescent="0.25">
      <c r="A14" s="53"/>
      <c r="B14" s="53"/>
      <c r="C14" s="53"/>
      <c r="D14" s="53"/>
      <c r="E14" s="53"/>
      <c r="F14" s="53"/>
      <c r="G14" s="451"/>
      <c r="H14" s="53"/>
      <c r="I14" s="53"/>
      <c r="J14" s="53"/>
      <c r="K14" s="53"/>
      <c r="L14" s="1243" t="s">
        <v>1371</v>
      </c>
      <c r="M14" s="1244"/>
      <c r="N14" s="1244"/>
      <c r="O14" s="1135"/>
      <c r="P14" s="579">
        <f>P7+P9</f>
        <v>19000000</v>
      </c>
      <c r="Q14" s="580"/>
      <c r="R14" s="579" t="e">
        <f>R7+R9+#REF!+#REF!+#REF!+#REF!+#REF!+#REF!</f>
        <v>#REF!</v>
      </c>
      <c r="S14" s="586">
        <f>S7+S9</f>
        <v>20002507</v>
      </c>
      <c r="T14" s="585"/>
      <c r="U14" s="579">
        <f>U7+U9</f>
        <v>21054639</v>
      </c>
      <c r="V14" s="588"/>
      <c r="W14" s="579">
        <f>W7+W9</f>
        <v>22170535</v>
      </c>
      <c r="X14" s="588"/>
      <c r="Y14" s="579">
        <f>Y7+Y9</f>
        <v>23345573</v>
      </c>
      <c r="Z14" s="53"/>
      <c r="AA14" s="53"/>
      <c r="AB14" s="53"/>
      <c r="AC14" s="53"/>
      <c r="AD14" s="53"/>
      <c r="AE14" s="53"/>
      <c r="AF14" s="53"/>
      <c r="AG14" s="53"/>
      <c r="AH14" s="53"/>
      <c r="AI14" s="53"/>
      <c r="AJ14" s="53"/>
      <c r="AK14" s="53"/>
      <c r="AL14" s="53"/>
      <c r="AM14" s="53"/>
      <c r="AN14" s="53"/>
      <c r="AO14" s="53"/>
      <c r="AP14" s="53"/>
      <c r="AQ14" s="53"/>
      <c r="AR14" s="53"/>
      <c r="AS14" s="53"/>
    </row>
    <row r="15" spans="1:45" ht="12.75" customHeight="1" x14ac:dyDescent="0.2">
      <c r="A15" s="53"/>
      <c r="B15" s="53"/>
      <c r="C15" s="53"/>
      <c r="D15" s="53"/>
      <c r="E15" s="53"/>
      <c r="F15" s="53"/>
      <c r="G15" s="53"/>
      <c r="H15" s="53"/>
      <c r="I15" s="53"/>
      <c r="J15" s="53"/>
      <c r="K15" s="53"/>
      <c r="L15" s="53"/>
      <c r="M15" s="53"/>
      <c r="N15" s="53"/>
      <c r="O15" s="53"/>
      <c r="P15" s="53"/>
      <c r="Q15" s="53"/>
      <c r="R15" s="53"/>
      <c r="S15" s="57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row>
    <row r="16" spans="1:45" ht="12.75" customHeight="1" x14ac:dyDescent="0.2">
      <c r="A16" s="53"/>
      <c r="B16" s="53"/>
      <c r="C16" s="53"/>
      <c r="D16" s="53"/>
      <c r="E16" s="53"/>
      <c r="F16" s="53"/>
      <c r="G16" s="53"/>
      <c r="H16" s="53"/>
      <c r="I16" s="53"/>
      <c r="J16" s="53"/>
      <c r="K16" s="53"/>
      <c r="L16" s="53"/>
      <c r="M16" s="53"/>
      <c r="N16" s="53"/>
      <c r="O16" s="53"/>
      <c r="P16" s="53"/>
      <c r="Q16" s="53"/>
      <c r="R16" s="53"/>
      <c r="S16" s="57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row>
    <row r="17" spans="1:45" ht="12.75" customHeight="1" x14ac:dyDescent="0.2">
      <c r="A17" s="53"/>
      <c r="B17" s="53"/>
      <c r="C17" s="53"/>
      <c r="D17" s="53"/>
      <c r="E17" s="53"/>
      <c r="F17" s="53"/>
      <c r="G17" s="53"/>
      <c r="H17" s="53"/>
      <c r="I17" s="53"/>
      <c r="J17" s="53"/>
      <c r="K17" s="53"/>
      <c r="L17" s="53"/>
      <c r="M17" s="53"/>
      <c r="N17" s="53"/>
      <c r="O17" s="53"/>
      <c r="P17" s="53"/>
      <c r="Q17" s="53"/>
      <c r="R17" s="53"/>
      <c r="S17" s="57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row>
    <row r="18" spans="1:45" ht="12.75" customHeight="1" x14ac:dyDescent="0.2">
      <c r="A18" s="53"/>
      <c r="B18" s="53"/>
      <c r="C18" s="53"/>
      <c r="D18" s="53"/>
      <c r="E18" s="53"/>
      <c r="F18" s="53"/>
      <c r="G18" s="53"/>
      <c r="H18" s="53"/>
      <c r="I18" s="53"/>
      <c r="J18" s="53"/>
      <c r="K18" s="53"/>
      <c r="L18" s="53"/>
      <c r="M18" s="53"/>
      <c r="N18" s="53"/>
      <c r="O18" s="53"/>
      <c r="P18" s="53"/>
      <c r="Q18" s="53"/>
      <c r="R18" s="53"/>
      <c r="S18" s="57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row>
    <row r="19" spans="1:45" ht="12.75" customHeight="1" x14ac:dyDescent="0.2">
      <c r="A19" s="53"/>
      <c r="B19" s="53"/>
      <c r="C19" s="53"/>
      <c r="D19" s="53"/>
      <c r="E19" s="53"/>
      <c r="F19" s="53"/>
      <c r="G19" s="53"/>
      <c r="H19" s="53"/>
      <c r="I19" s="53"/>
      <c r="J19" s="53"/>
      <c r="K19" s="53"/>
      <c r="L19" s="53"/>
      <c r="M19" s="53"/>
      <c r="N19" s="53"/>
      <c r="O19" s="53"/>
      <c r="P19" s="53"/>
      <c r="Q19" s="53"/>
      <c r="R19" s="53"/>
      <c r="S19" s="57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row>
    <row r="20" spans="1:45" ht="12.75" customHeight="1" x14ac:dyDescent="0.2">
      <c r="A20" s="53"/>
      <c r="B20" s="53"/>
      <c r="C20" s="53"/>
      <c r="D20" s="53"/>
      <c r="E20" s="53"/>
      <c r="F20" s="53"/>
      <c r="G20" s="53"/>
      <c r="H20" s="53"/>
      <c r="I20" s="53"/>
      <c r="J20" s="53"/>
      <c r="K20" s="53"/>
      <c r="L20" s="53"/>
      <c r="M20" s="53"/>
      <c r="N20" s="53"/>
      <c r="O20" s="53"/>
      <c r="P20" s="53"/>
      <c r="Q20" s="53"/>
      <c r="R20" s="53"/>
      <c r="S20" s="57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row>
    <row r="21" spans="1:45" ht="12.75" customHeight="1" x14ac:dyDescent="0.2">
      <c r="A21" s="53"/>
      <c r="B21" s="53"/>
      <c r="C21" s="53"/>
      <c r="D21" s="53"/>
      <c r="E21" s="53"/>
      <c r="F21" s="53"/>
      <c r="G21" s="53"/>
      <c r="H21" s="53"/>
      <c r="I21" s="53"/>
      <c r="J21" s="53"/>
      <c r="K21" s="53"/>
      <c r="L21" s="53"/>
      <c r="M21" s="53"/>
      <c r="N21" s="53"/>
      <c r="O21" s="53"/>
      <c r="P21" s="53"/>
      <c r="Q21" s="53"/>
      <c r="R21" s="53"/>
      <c r="S21" s="57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row>
    <row r="22" spans="1:45" ht="12.75" customHeight="1" x14ac:dyDescent="0.2">
      <c r="A22" s="53"/>
      <c r="B22" s="53"/>
      <c r="C22" s="53"/>
      <c r="D22" s="53"/>
      <c r="E22" s="53"/>
      <c r="F22" s="53"/>
      <c r="G22" s="53"/>
      <c r="H22" s="53"/>
      <c r="I22" s="53"/>
      <c r="J22" s="53"/>
      <c r="K22" s="53"/>
      <c r="L22" s="53"/>
      <c r="M22" s="53"/>
      <c r="N22" s="53"/>
      <c r="O22" s="53"/>
      <c r="P22" s="53"/>
      <c r="Q22" s="53"/>
      <c r="R22" s="53"/>
      <c r="S22" s="57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row>
    <row r="23" spans="1:45" ht="12.75" customHeight="1" x14ac:dyDescent="0.2">
      <c r="A23" s="53"/>
      <c r="B23" s="53"/>
      <c r="C23" s="53"/>
      <c r="D23" s="53"/>
      <c r="E23" s="53"/>
      <c r="F23" s="53"/>
      <c r="G23" s="53"/>
      <c r="H23" s="53"/>
      <c r="I23" s="53"/>
      <c r="J23" s="53"/>
      <c r="K23" s="53"/>
      <c r="L23" s="53"/>
      <c r="M23" s="53"/>
      <c r="N23" s="53"/>
      <c r="O23" s="53"/>
      <c r="P23" s="53"/>
      <c r="Q23" s="53"/>
      <c r="R23" s="53"/>
      <c r="S23" s="57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row>
    <row r="24" spans="1:45" ht="12.75" customHeight="1" x14ac:dyDescent="0.2">
      <c r="A24" s="53"/>
      <c r="B24" s="53"/>
      <c r="C24" s="53"/>
      <c r="D24" s="53"/>
      <c r="E24" s="53"/>
      <c r="F24" s="53"/>
      <c r="G24" s="53"/>
      <c r="H24" s="53"/>
      <c r="I24" s="53"/>
      <c r="J24" s="53"/>
      <c r="K24" s="53"/>
      <c r="L24" s="53"/>
      <c r="M24" s="53"/>
      <c r="N24" s="53"/>
      <c r="O24" s="53"/>
      <c r="P24" s="53"/>
      <c r="Q24" s="53"/>
      <c r="R24" s="53"/>
      <c r="S24" s="57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row>
    <row r="25" spans="1:45" ht="12.75" customHeight="1" x14ac:dyDescent="0.2">
      <c r="A25" s="53"/>
      <c r="B25" s="53"/>
      <c r="C25" s="53"/>
      <c r="D25" s="53"/>
      <c r="E25" s="53"/>
      <c r="F25" s="53"/>
      <c r="G25" s="53"/>
      <c r="H25" s="53"/>
      <c r="I25" s="53"/>
      <c r="J25" s="53"/>
      <c r="K25" s="53"/>
      <c r="L25" s="53"/>
      <c r="M25" s="53"/>
      <c r="N25" s="53"/>
      <c r="O25" s="53"/>
      <c r="P25" s="53"/>
      <c r="Q25" s="53"/>
      <c r="R25" s="53"/>
      <c r="S25" s="57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row>
    <row r="26" spans="1:45" ht="12.75" customHeight="1" x14ac:dyDescent="0.2">
      <c r="A26" s="53"/>
      <c r="B26" s="53"/>
      <c r="C26" s="53"/>
      <c r="D26" s="53"/>
      <c r="E26" s="53"/>
      <c r="F26" s="53"/>
      <c r="G26" s="53"/>
      <c r="H26" s="53"/>
      <c r="I26" s="53"/>
      <c r="J26" s="53"/>
      <c r="K26" s="53"/>
      <c r="L26" s="53"/>
      <c r="M26" s="53"/>
      <c r="N26" s="53"/>
      <c r="O26" s="53"/>
      <c r="P26" s="53"/>
      <c r="Q26" s="53"/>
      <c r="R26" s="53"/>
      <c r="S26" s="57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row>
    <row r="27" spans="1:45" ht="12.75" customHeight="1" x14ac:dyDescent="0.2">
      <c r="A27" s="53"/>
      <c r="B27" s="53"/>
      <c r="C27" s="53"/>
      <c r="D27" s="53"/>
      <c r="E27" s="53"/>
      <c r="F27" s="53"/>
      <c r="G27" s="53"/>
      <c r="H27" s="53"/>
      <c r="I27" s="53"/>
      <c r="J27" s="53"/>
      <c r="K27" s="53"/>
      <c r="L27" s="53"/>
      <c r="M27" s="53"/>
      <c r="N27" s="53"/>
      <c r="O27" s="53"/>
      <c r="P27" s="53"/>
      <c r="Q27" s="53"/>
      <c r="R27" s="53"/>
      <c r="S27" s="57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row>
    <row r="28" spans="1:45" ht="12.75" customHeight="1" x14ac:dyDescent="0.2">
      <c r="A28" s="53"/>
      <c r="B28" s="53"/>
      <c r="C28" s="53"/>
      <c r="D28" s="53"/>
      <c r="E28" s="53"/>
      <c r="F28" s="53"/>
      <c r="G28" s="53"/>
      <c r="H28" s="53"/>
      <c r="I28" s="53"/>
      <c r="J28" s="53"/>
      <c r="K28" s="53"/>
      <c r="L28" s="53"/>
      <c r="M28" s="53"/>
      <c r="N28" s="53"/>
      <c r="O28" s="53"/>
      <c r="P28" s="53"/>
      <c r="Q28" s="53"/>
      <c r="R28" s="53"/>
      <c r="S28" s="57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row>
    <row r="29" spans="1:45" ht="12.75" customHeight="1" x14ac:dyDescent="0.2">
      <c r="A29" s="53"/>
      <c r="B29" s="53"/>
      <c r="C29" s="53"/>
      <c r="D29" s="53"/>
      <c r="E29" s="53"/>
      <c r="F29" s="53"/>
      <c r="G29" s="53"/>
      <c r="H29" s="53"/>
      <c r="I29" s="53"/>
      <c r="J29" s="53"/>
      <c r="K29" s="53"/>
      <c r="L29" s="53"/>
      <c r="M29" s="53"/>
      <c r="N29" s="53"/>
      <c r="O29" s="53"/>
      <c r="P29" s="53"/>
      <c r="Q29" s="53"/>
      <c r="R29" s="53"/>
      <c r="S29" s="57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row>
    <row r="30" spans="1:45" ht="12.75" customHeight="1" x14ac:dyDescent="0.2">
      <c r="A30" s="53"/>
      <c r="B30" s="53"/>
      <c r="C30" s="53"/>
      <c r="D30" s="53"/>
      <c r="E30" s="53"/>
      <c r="F30" s="53"/>
      <c r="G30" s="53"/>
      <c r="H30" s="53"/>
      <c r="I30" s="53"/>
      <c r="J30" s="53"/>
      <c r="K30" s="53"/>
      <c r="L30" s="53"/>
      <c r="M30" s="53"/>
      <c r="N30" s="53"/>
      <c r="O30" s="53"/>
      <c r="P30" s="53"/>
      <c r="Q30" s="53"/>
      <c r="R30" s="53"/>
      <c r="S30" s="57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row>
    <row r="31" spans="1:45" ht="12.75" customHeight="1" x14ac:dyDescent="0.2">
      <c r="A31" s="53"/>
      <c r="B31" s="53"/>
      <c r="C31" s="53"/>
      <c r="D31" s="53"/>
      <c r="E31" s="53"/>
      <c r="F31" s="53"/>
      <c r="G31" s="53"/>
      <c r="H31" s="53"/>
      <c r="I31" s="53"/>
      <c r="J31" s="53"/>
      <c r="K31" s="53"/>
      <c r="L31" s="53"/>
      <c r="M31" s="53"/>
      <c r="N31" s="53"/>
      <c r="O31" s="53"/>
      <c r="P31" s="53"/>
      <c r="Q31" s="53"/>
      <c r="R31" s="53"/>
      <c r="S31" s="57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row>
    <row r="32" spans="1:45" ht="12.75" customHeight="1" x14ac:dyDescent="0.2">
      <c r="A32" s="53"/>
      <c r="B32" s="53"/>
      <c r="C32" s="53"/>
      <c r="D32" s="53"/>
      <c r="E32" s="53"/>
      <c r="F32" s="53"/>
      <c r="G32" s="53"/>
      <c r="H32" s="53"/>
      <c r="I32" s="53"/>
      <c r="J32" s="53"/>
      <c r="K32" s="53"/>
      <c r="L32" s="53"/>
      <c r="M32" s="53"/>
      <c r="N32" s="53"/>
      <c r="O32" s="53"/>
      <c r="P32" s="53"/>
      <c r="Q32" s="53"/>
      <c r="R32" s="53"/>
      <c r="S32" s="57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row>
    <row r="33" spans="1:45" ht="12.75" customHeight="1" x14ac:dyDescent="0.2">
      <c r="A33" s="53"/>
      <c r="B33" s="53"/>
      <c r="C33" s="53"/>
      <c r="D33" s="53"/>
      <c r="E33" s="53"/>
      <c r="F33" s="53"/>
      <c r="G33" s="53"/>
      <c r="H33" s="53"/>
      <c r="I33" s="53"/>
      <c r="J33" s="53"/>
      <c r="K33" s="53"/>
      <c r="L33" s="53"/>
      <c r="M33" s="53"/>
      <c r="N33" s="53"/>
      <c r="O33" s="53"/>
      <c r="P33" s="53"/>
      <c r="Q33" s="53"/>
      <c r="R33" s="53"/>
      <c r="S33" s="57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row>
    <row r="34" spans="1:45" ht="12.75" customHeight="1" x14ac:dyDescent="0.2">
      <c r="A34" s="53"/>
      <c r="B34" s="53"/>
      <c r="C34" s="53"/>
      <c r="D34" s="53"/>
      <c r="E34" s="53"/>
      <c r="F34" s="53"/>
      <c r="G34" s="53"/>
      <c r="H34" s="53"/>
      <c r="I34" s="53"/>
      <c r="J34" s="53"/>
      <c r="K34" s="53"/>
      <c r="L34" s="53"/>
      <c r="M34" s="53"/>
      <c r="N34" s="53"/>
      <c r="O34" s="53"/>
      <c r="P34" s="53"/>
      <c r="Q34" s="53"/>
      <c r="R34" s="53"/>
      <c r="S34" s="57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row>
    <row r="35" spans="1:45" ht="12.75" customHeight="1" x14ac:dyDescent="0.2">
      <c r="A35" s="53"/>
      <c r="B35" s="53"/>
      <c r="C35" s="53"/>
      <c r="D35" s="53"/>
      <c r="E35" s="53"/>
      <c r="F35" s="53"/>
      <c r="G35" s="53"/>
      <c r="H35" s="53"/>
      <c r="I35" s="53"/>
      <c r="J35" s="53"/>
      <c r="K35" s="53"/>
      <c r="L35" s="53"/>
      <c r="M35" s="53"/>
      <c r="N35" s="53"/>
      <c r="O35" s="53"/>
      <c r="P35" s="53"/>
      <c r="Q35" s="53"/>
      <c r="R35" s="53"/>
      <c r="S35" s="57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row>
    <row r="36" spans="1:45" ht="12.75" customHeight="1" x14ac:dyDescent="0.2">
      <c r="A36" s="53"/>
      <c r="B36" s="53"/>
      <c r="C36" s="53"/>
      <c r="D36" s="53"/>
      <c r="E36" s="53"/>
      <c r="F36" s="53"/>
      <c r="G36" s="53"/>
      <c r="H36" s="53"/>
      <c r="I36" s="53"/>
      <c r="J36" s="53"/>
      <c r="K36" s="53"/>
      <c r="L36" s="53"/>
      <c r="M36" s="53"/>
      <c r="N36" s="53"/>
      <c r="O36" s="53"/>
      <c r="P36" s="53"/>
      <c r="Q36" s="53"/>
      <c r="R36" s="53"/>
      <c r="S36" s="57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row>
    <row r="37" spans="1:45" ht="12.75" customHeight="1" x14ac:dyDescent="0.2">
      <c r="A37" s="53"/>
      <c r="B37" s="53"/>
      <c r="C37" s="53"/>
      <c r="D37" s="53"/>
      <c r="E37" s="53"/>
      <c r="F37" s="53"/>
      <c r="G37" s="53"/>
      <c r="H37" s="53"/>
      <c r="I37" s="53"/>
      <c r="J37" s="53"/>
      <c r="K37" s="53"/>
      <c r="L37" s="53"/>
      <c r="M37" s="53"/>
      <c r="N37" s="53"/>
      <c r="O37" s="53"/>
      <c r="P37" s="53"/>
      <c r="Q37" s="53"/>
      <c r="R37" s="53"/>
      <c r="S37" s="57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row>
    <row r="38" spans="1:45" ht="12.75" customHeight="1" x14ac:dyDescent="0.2">
      <c r="A38" s="53"/>
      <c r="B38" s="53"/>
      <c r="C38" s="53"/>
      <c r="D38" s="53"/>
      <c r="E38" s="53"/>
      <c r="F38" s="53"/>
      <c r="G38" s="53"/>
      <c r="H38" s="53"/>
      <c r="I38" s="53"/>
      <c r="J38" s="53"/>
      <c r="K38" s="53"/>
      <c r="L38" s="53"/>
      <c r="M38" s="53"/>
      <c r="N38" s="53"/>
      <c r="O38" s="53"/>
      <c r="P38" s="53"/>
      <c r="Q38" s="53"/>
      <c r="R38" s="53"/>
      <c r="S38" s="57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row>
    <row r="39" spans="1:45" ht="12.75" customHeight="1" x14ac:dyDescent="0.2">
      <c r="A39" s="53"/>
      <c r="B39" s="53"/>
      <c r="C39" s="53"/>
      <c r="D39" s="53"/>
      <c r="E39" s="53"/>
      <c r="F39" s="53"/>
      <c r="G39" s="53"/>
      <c r="H39" s="53"/>
      <c r="I39" s="53"/>
      <c r="J39" s="53"/>
      <c r="K39" s="53"/>
      <c r="L39" s="53"/>
      <c r="M39" s="53"/>
      <c r="N39" s="53"/>
      <c r="O39" s="53"/>
      <c r="P39" s="53"/>
      <c r="Q39" s="53"/>
      <c r="R39" s="53"/>
      <c r="S39" s="57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row>
    <row r="40" spans="1:45" ht="12.75" customHeight="1" x14ac:dyDescent="0.2">
      <c r="A40" s="53"/>
      <c r="B40" s="53"/>
      <c r="C40" s="53"/>
      <c r="D40" s="53"/>
      <c r="E40" s="53"/>
      <c r="F40" s="53"/>
      <c r="G40" s="53"/>
      <c r="H40" s="53"/>
      <c r="I40" s="53"/>
      <c r="J40" s="53"/>
      <c r="K40" s="53"/>
      <c r="L40" s="53"/>
      <c r="M40" s="53"/>
      <c r="N40" s="53"/>
      <c r="O40" s="53"/>
      <c r="P40" s="53"/>
      <c r="Q40" s="53"/>
      <c r="R40" s="53"/>
      <c r="S40" s="57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row>
    <row r="41" spans="1:45" ht="12.75" customHeight="1" x14ac:dyDescent="0.2">
      <c r="A41" s="53"/>
      <c r="B41" s="53"/>
      <c r="C41" s="53"/>
      <c r="D41" s="53"/>
      <c r="E41" s="53"/>
      <c r="F41" s="53"/>
      <c r="G41" s="53"/>
      <c r="H41" s="53"/>
      <c r="I41" s="53"/>
      <c r="J41" s="53"/>
      <c r="K41" s="53"/>
      <c r="L41" s="53"/>
      <c r="M41" s="53"/>
      <c r="N41" s="53"/>
      <c r="O41" s="53"/>
      <c r="P41" s="53"/>
      <c r="Q41" s="53"/>
      <c r="R41" s="53"/>
      <c r="S41" s="57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row>
    <row r="42" spans="1:45" ht="12.75" customHeight="1" x14ac:dyDescent="0.2">
      <c r="A42" s="53"/>
      <c r="B42" s="53"/>
      <c r="C42" s="53"/>
      <c r="D42" s="53"/>
      <c r="E42" s="53"/>
      <c r="F42" s="53"/>
      <c r="G42" s="53"/>
      <c r="H42" s="53"/>
      <c r="I42" s="53"/>
      <c r="J42" s="53"/>
      <c r="K42" s="53"/>
      <c r="L42" s="53"/>
      <c r="M42" s="53"/>
      <c r="N42" s="53"/>
      <c r="O42" s="53"/>
      <c r="P42" s="53"/>
      <c r="Q42" s="53"/>
      <c r="R42" s="53"/>
      <c r="S42" s="57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row>
    <row r="43" spans="1:45" ht="12.75" customHeight="1" x14ac:dyDescent="0.2">
      <c r="A43" s="53"/>
      <c r="B43" s="53"/>
      <c r="C43" s="53"/>
      <c r="D43" s="53"/>
      <c r="E43" s="53"/>
      <c r="F43" s="53"/>
      <c r="G43" s="53"/>
      <c r="H43" s="53"/>
      <c r="I43" s="53"/>
      <c r="J43" s="53"/>
      <c r="K43" s="53"/>
      <c r="L43" s="53"/>
      <c r="M43" s="53"/>
      <c r="N43" s="53"/>
      <c r="O43" s="53"/>
      <c r="P43" s="53"/>
      <c r="Q43" s="53"/>
      <c r="R43" s="53"/>
      <c r="S43" s="57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row>
    <row r="44" spans="1:45" ht="12.75" customHeight="1" x14ac:dyDescent="0.2">
      <c r="A44" s="53"/>
      <c r="B44" s="53"/>
      <c r="C44" s="53"/>
      <c r="D44" s="53"/>
      <c r="E44" s="53"/>
      <c r="F44" s="53"/>
      <c r="G44" s="53"/>
      <c r="H44" s="53"/>
      <c r="I44" s="53"/>
      <c r="J44" s="53"/>
      <c r="K44" s="53"/>
      <c r="L44" s="53"/>
      <c r="M44" s="53"/>
      <c r="N44" s="53"/>
      <c r="O44" s="53"/>
      <c r="P44" s="53"/>
      <c r="Q44" s="53"/>
      <c r="R44" s="53"/>
      <c r="S44" s="57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row>
    <row r="45" spans="1:45" ht="12.75" customHeight="1" x14ac:dyDescent="0.2">
      <c r="A45" s="53"/>
      <c r="B45" s="53"/>
      <c r="C45" s="53"/>
      <c r="D45" s="53"/>
      <c r="E45" s="53"/>
      <c r="F45" s="53"/>
      <c r="G45" s="53"/>
      <c r="H45" s="53"/>
      <c r="I45" s="53"/>
      <c r="J45" s="53"/>
      <c r="K45" s="53"/>
      <c r="L45" s="53"/>
      <c r="M45" s="53"/>
      <c r="N45" s="53"/>
      <c r="O45" s="53"/>
      <c r="P45" s="53"/>
      <c r="Q45" s="53"/>
      <c r="R45" s="53"/>
      <c r="S45" s="57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row>
    <row r="46" spans="1:45" ht="12.75" customHeight="1" x14ac:dyDescent="0.2">
      <c r="A46" s="53"/>
      <c r="B46" s="53"/>
      <c r="C46" s="53"/>
      <c r="D46" s="53"/>
      <c r="E46" s="53"/>
      <c r="F46" s="53"/>
      <c r="G46" s="53"/>
      <c r="H46" s="53"/>
      <c r="I46" s="53"/>
      <c r="J46" s="53"/>
      <c r="K46" s="53"/>
      <c r="L46" s="53"/>
      <c r="M46" s="53"/>
      <c r="N46" s="53"/>
      <c r="O46" s="53"/>
      <c r="P46" s="53"/>
      <c r="Q46" s="53"/>
      <c r="R46" s="53"/>
      <c r="S46" s="57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row>
    <row r="47" spans="1:45" ht="12.75" customHeight="1" x14ac:dyDescent="0.2">
      <c r="A47" s="53"/>
      <c r="B47" s="53"/>
      <c r="C47" s="53"/>
      <c r="D47" s="53"/>
      <c r="E47" s="53"/>
      <c r="F47" s="53"/>
      <c r="G47" s="53"/>
      <c r="H47" s="53"/>
      <c r="I47" s="53"/>
      <c r="J47" s="53"/>
      <c r="K47" s="53"/>
      <c r="L47" s="53"/>
      <c r="M47" s="53"/>
      <c r="N47" s="53"/>
      <c r="O47" s="53"/>
      <c r="P47" s="53"/>
      <c r="Q47" s="53"/>
      <c r="R47" s="53"/>
      <c r="S47" s="57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row>
    <row r="48" spans="1:45" ht="12.75" customHeight="1" x14ac:dyDescent="0.2">
      <c r="A48" s="53"/>
      <c r="B48" s="53"/>
      <c r="C48" s="53"/>
      <c r="D48" s="53"/>
      <c r="E48" s="53"/>
      <c r="F48" s="53"/>
      <c r="G48" s="53"/>
      <c r="H48" s="53"/>
      <c r="I48" s="53"/>
      <c r="J48" s="53"/>
      <c r="K48" s="53"/>
      <c r="L48" s="53"/>
      <c r="M48" s="53"/>
      <c r="N48" s="53"/>
      <c r="O48" s="53"/>
      <c r="P48" s="53"/>
      <c r="Q48" s="53"/>
      <c r="R48" s="53"/>
      <c r="S48" s="57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row>
    <row r="49" spans="1:45" ht="12.75" customHeight="1" x14ac:dyDescent="0.2">
      <c r="A49" s="53"/>
      <c r="B49" s="53"/>
      <c r="C49" s="53"/>
      <c r="D49" s="53"/>
      <c r="E49" s="53"/>
      <c r="F49" s="53"/>
      <c r="G49" s="53"/>
      <c r="H49" s="53"/>
      <c r="I49" s="53"/>
      <c r="J49" s="53"/>
      <c r="K49" s="53"/>
      <c r="L49" s="53"/>
      <c r="M49" s="53"/>
      <c r="N49" s="53"/>
      <c r="O49" s="53"/>
      <c r="P49" s="53"/>
      <c r="Q49" s="53"/>
      <c r="R49" s="53"/>
      <c r="S49" s="57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row>
    <row r="50" spans="1:45" ht="12.75" customHeight="1" x14ac:dyDescent="0.2">
      <c r="A50" s="53"/>
      <c r="B50" s="53"/>
      <c r="C50" s="53"/>
      <c r="D50" s="53"/>
      <c r="E50" s="53"/>
      <c r="F50" s="53"/>
      <c r="G50" s="53"/>
      <c r="H50" s="53"/>
      <c r="I50" s="53"/>
      <c r="J50" s="53"/>
      <c r="K50" s="53"/>
      <c r="L50" s="53"/>
      <c r="M50" s="53"/>
      <c r="N50" s="53"/>
      <c r="O50" s="53"/>
      <c r="P50" s="53"/>
      <c r="Q50" s="53"/>
      <c r="R50" s="53"/>
      <c r="S50" s="57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row>
    <row r="51" spans="1:45" ht="12.75" customHeight="1" x14ac:dyDescent="0.2">
      <c r="A51" s="53"/>
      <c r="B51" s="53"/>
      <c r="C51" s="53"/>
      <c r="D51" s="53"/>
      <c r="E51" s="53"/>
      <c r="F51" s="53"/>
      <c r="G51" s="53"/>
      <c r="H51" s="53"/>
      <c r="I51" s="53"/>
      <c r="J51" s="53"/>
      <c r="K51" s="53"/>
      <c r="L51" s="53"/>
      <c r="M51" s="53"/>
      <c r="N51" s="53"/>
      <c r="O51" s="53"/>
      <c r="P51" s="53"/>
      <c r="Q51" s="53"/>
      <c r="R51" s="53"/>
      <c r="S51" s="57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row>
    <row r="52" spans="1:45" ht="12.75" customHeight="1" x14ac:dyDescent="0.2">
      <c r="A52" s="53"/>
      <c r="B52" s="53"/>
      <c r="C52" s="53"/>
      <c r="D52" s="53"/>
      <c r="E52" s="53"/>
      <c r="F52" s="53"/>
      <c r="G52" s="53"/>
      <c r="H52" s="53"/>
      <c r="I52" s="53"/>
      <c r="J52" s="53"/>
      <c r="K52" s="53"/>
      <c r="L52" s="53"/>
      <c r="M52" s="53"/>
      <c r="N52" s="53"/>
      <c r="O52" s="53"/>
      <c r="P52" s="53"/>
      <c r="Q52" s="53"/>
      <c r="R52" s="53"/>
      <c r="S52" s="57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row>
    <row r="53" spans="1:45" ht="12.75" customHeight="1" x14ac:dyDescent="0.2">
      <c r="A53" s="53"/>
      <c r="B53" s="53"/>
      <c r="C53" s="53"/>
      <c r="D53" s="53"/>
      <c r="E53" s="53"/>
      <c r="F53" s="53"/>
      <c r="G53" s="53"/>
      <c r="H53" s="53"/>
      <c r="I53" s="53"/>
      <c r="J53" s="53"/>
      <c r="K53" s="53"/>
      <c r="L53" s="53"/>
      <c r="M53" s="53"/>
      <c r="N53" s="53"/>
      <c r="O53" s="53"/>
      <c r="P53" s="53"/>
      <c r="Q53" s="53"/>
      <c r="R53" s="53"/>
      <c r="S53" s="57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row>
    <row r="54" spans="1:45" ht="12.75" customHeight="1" x14ac:dyDescent="0.2">
      <c r="A54" s="53"/>
      <c r="B54" s="53"/>
      <c r="C54" s="53"/>
      <c r="D54" s="53"/>
      <c r="E54" s="53"/>
      <c r="F54" s="53"/>
      <c r="G54" s="53"/>
      <c r="H54" s="53"/>
      <c r="I54" s="53"/>
      <c r="J54" s="53"/>
      <c r="K54" s="53"/>
      <c r="L54" s="53"/>
      <c r="M54" s="53"/>
      <c r="N54" s="53"/>
      <c r="O54" s="53"/>
      <c r="P54" s="53"/>
      <c r="Q54" s="53"/>
      <c r="R54" s="53"/>
      <c r="S54" s="57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row>
    <row r="55" spans="1:45" ht="12.75" customHeight="1" x14ac:dyDescent="0.2">
      <c r="A55" s="53"/>
      <c r="B55" s="53"/>
      <c r="C55" s="53"/>
      <c r="D55" s="53"/>
      <c r="E55" s="53"/>
      <c r="F55" s="53"/>
      <c r="G55" s="53"/>
      <c r="H55" s="53"/>
      <c r="I55" s="53"/>
      <c r="J55" s="53"/>
      <c r="K55" s="53"/>
      <c r="L55" s="53"/>
      <c r="M55" s="53"/>
      <c r="N55" s="53"/>
      <c r="O55" s="53"/>
      <c r="P55" s="53"/>
      <c r="Q55" s="53"/>
      <c r="R55" s="53"/>
      <c r="S55" s="57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row>
    <row r="56" spans="1:45" ht="12.75" customHeight="1" x14ac:dyDescent="0.2">
      <c r="A56" s="53"/>
      <c r="B56" s="53"/>
      <c r="C56" s="53"/>
      <c r="D56" s="53"/>
      <c r="E56" s="53"/>
      <c r="F56" s="53"/>
      <c r="G56" s="53"/>
      <c r="H56" s="53"/>
      <c r="I56" s="53"/>
      <c r="J56" s="53"/>
      <c r="K56" s="53"/>
      <c r="L56" s="53"/>
      <c r="M56" s="53"/>
      <c r="N56" s="53"/>
      <c r="O56" s="53"/>
      <c r="P56" s="53"/>
      <c r="Q56" s="53"/>
      <c r="R56" s="53"/>
      <c r="S56" s="57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row>
    <row r="57" spans="1:45" ht="12.75" customHeight="1" x14ac:dyDescent="0.2">
      <c r="A57" s="53"/>
      <c r="B57" s="53"/>
      <c r="C57" s="53"/>
      <c r="D57" s="53"/>
      <c r="E57" s="53"/>
      <c r="F57" s="53"/>
      <c r="G57" s="53"/>
      <c r="H57" s="53"/>
      <c r="I57" s="53"/>
      <c r="J57" s="53"/>
      <c r="K57" s="53"/>
      <c r="L57" s="53"/>
      <c r="M57" s="53"/>
      <c r="N57" s="53"/>
      <c r="O57" s="53"/>
      <c r="P57" s="53"/>
      <c r="Q57" s="53"/>
      <c r="R57" s="53"/>
      <c r="S57" s="57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row>
    <row r="58" spans="1:45" ht="12.75" customHeight="1" x14ac:dyDescent="0.2">
      <c r="A58" s="53"/>
      <c r="B58" s="53"/>
      <c r="C58" s="53"/>
      <c r="D58" s="53"/>
      <c r="E58" s="53"/>
      <c r="F58" s="53"/>
      <c r="G58" s="53"/>
      <c r="H58" s="53"/>
      <c r="I58" s="53"/>
      <c r="J58" s="53"/>
      <c r="K58" s="53"/>
      <c r="L58" s="53"/>
      <c r="M58" s="53"/>
      <c r="N58" s="53"/>
      <c r="O58" s="53"/>
      <c r="P58" s="53"/>
      <c r="Q58" s="53"/>
      <c r="R58" s="53"/>
      <c r="S58" s="57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row>
    <row r="59" spans="1:45" ht="12.75" customHeight="1" x14ac:dyDescent="0.2">
      <c r="A59" s="53"/>
      <c r="B59" s="53"/>
      <c r="C59" s="53"/>
      <c r="D59" s="53"/>
      <c r="E59" s="53"/>
      <c r="F59" s="53"/>
      <c r="G59" s="53"/>
      <c r="H59" s="53"/>
      <c r="I59" s="53"/>
      <c r="J59" s="53"/>
      <c r="K59" s="53"/>
      <c r="L59" s="53"/>
      <c r="M59" s="53"/>
      <c r="N59" s="53"/>
      <c r="O59" s="53"/>
      <c r="P59" s="53"/>
      <c r="Q59" s="53"/>
      <c r="R59" s="53"/>
      <c r="S59" s="57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row>
    <row r="60" spans="1:45" ht="12.75" customHeight="1" x14ac:dyDescent="0.2">
      <c r="A60" s="53"/>
      <c r="B60" s="53"/>
      <c r="C60" s="53"/>
      <c r="D60" s="53"/>
      <c r="E60" s="53"/>
      <c r="F60" s="53"/>
      <c r="G60" s="53"/>
      <c r="H60" s="53"/>
      <c r="I60" s="53"/>
      <c r="J60" s="53"/>
      <c r="K60" s="53"/>
      <c r="L60" s="53"/>
      <c r="M60" s="53"/>
      <c r="N60" s="53"/>
      <c r="O60" s="53"/>
      <c r="P60" s="53"/>
      <c r="Q60" s="53"/>
      <c r="R60" s="53"/>
      <c r="S60" s="57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row>
    <row r="61" spans="1:45" ht="12.75" customHeight="1" x14ac:dyDescent="0.2">
      <c r="A61" s="53"/>
      <c r="B61" s="53"/>
      <c r="C61" s="53"/>
      <c r="D61" s="53"/>
      <c r="E61" s="53"/>
      <c r="F61" s="53"/>
      <c r="G61" s="53"/>
      <c r="H61" s="53"/>
      <c r="I61" s="53"/>
      <c r="J61" s="53"/>
      <c r="K61" s="53"/>
      <c r="L61" s="53"/>
      <c r="M61" s="53"/>
      <c r="N61" s="53"/>
      <c r="O61" s="53"/>
      <c r="P61" s="53"/>
      <c r="Q61" s="53"/>
      <c r="R61" s="53"/>
      <c r="S61" s="57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row>
    <row r="62" spans="1:45" ht="12.75" customHeight="1" x14ac:dyDescent="0.2">
      <c r="A62" s="53"/>
      <c r="B62" s="53"/>
      <c r="C62" s="53"/>
      <c r="D62" s="53"/>
      <c r="E62" s="53"/>
      <c r="F62" s="53"/>
      <c r="G62" s="53"/>
      <c r="H62" s="53"/>
      <c r="I62" s="53"/>
      <c r="J62" s="53"/>
      <c r="K62" s="53"/>
      <c r="L62" s="53"/>
      <c r="M62" s="53"/>
      <c r="N62" s="53"/>
      <c r="O62" s="53"/>
      <c r="P62" s="53"/>
      <c r="Q62" s="53"/>
      <c r="R62" s="53"/>
      <c r="S62" s="57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row>
    <row r="63" spans="1:45" ht="12.75" customHeight="1" x14ac:dyDescent="0.2">
      <c r="A63" s="53"/>
      <c r="B63" s="53"/>
      <c r="C63" s="53"/>
      <c r="D63" s="53"/>
      <c r="E63" s="53"/>
      <c r="F63" s="53"/>
      <c r="G63" s="53"/>
      <c r="H63" s="53"/>
      <c r="I63" s="53"/>
      <c r="J63" s="53"/>
      <c r="K63" s="53"/>
      <c r="L63" s="53"/>
      <c r="M63" s="53"/>
      <c r="N63" s="53"/>
      <c r="O63" s="53"/>
      <c r="P63" s="53"/>
      <c r="Q63" s="53"/>
      <c r="R63" s="53"/>
      <c r="S63" s="57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row>
    <row r="64" spans="1:45" ht="12.75" customHeight="1" x14ac:dyDescent="0.2">
      <c r="A64" s="53"/>
      <c r="B64" s="53"/>
      <c r="C64" s="53"/>
      <c r="D64" s="53"/>
      <c r="E64" s="53"/>
      <c r="F64" s="53"/>
      <c r="G64" s="53"/>
      <c r="H64" s="53"/>
      <c r="I64" s="53"/>
      <c r="J64" s="53"/>
      <c r="K64" s="53"/>
      <c r="L64" s="53"/>
      <c r="M64" s="53"/>
      <c r="N64" s="53"/>
      <c r="O64" s="53"/>
      <c r="P64" s="53"/>
      <c r="Q64" s="53"/>
      <c r="R64" s="53"/>
      <c r="S64" s="57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row>
    <row r="65" spans="1:45" ht="12.75" customHeight="1" x14ac:dyDescent="0.2">
      <c r="A65" s="53"/>
      <c r="B65" s="53"/>
      <c r="C65" s="53"/>
      <c r="D65" s="53"/>
      <c r="E65" s="53"/>
      <c r="F65" s="53"/>
      <c r="G65" s="53"/>
      <c r="H65" s="53"/>
      <c r="I65" s="53"/>
      <c r="J65" s="53"/>
      <c r="K65" s="53"/>
      <c r="L65" s="53"/>
      <c r="M65" s="53"/>
      <c r="N65" s="53"/>
      <c r="O65" s="53"/>
      <c r="P65" s="53"/>
      <c r="Q65" s="53"/>
      <c r="R65" s="53"/>
      <c r="S65" s="57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row>
    <row r="66" spans="1:45" ht="12.75" customHeight="1" x14ac:dyDescent="0.2">
      <c r="A66" s="53"/>
      <c r="B66" s="53"/>
      <c r="C66" s="53"/>
      <c r="D66" s="53"/>
      <c r="E66" s="53"/>
      <c r="F66" s="53"/>
      <c r="G66" s="53"/>
      <c r="H66" s="53"/>
      <c r="I66" s="53"/>
      <c r="J66" s="53"/>
      <c r="K66" s="53"/>
      <c r="L66" s="53"/>
      <c r="M66" s="53"/>
      <c r="N66" s="53"/>
      <c r="O66" s="53"/>
      <c r="P66" s="53"/>
      <c r="Q66" s="53"/>
      <c r="R66" s="53"/>
      <c r="S66" s="57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row>
    <row r="67" spans="1:45" ht="12.75" customHeight="1" x14ac:dyDescent="0.2">
      <c r="A67" s="53"/>
      <c r="B67" s="53"/>
      <c r="C67" s="53"/>
      <c r="D67" s="53"/>
      <c r="E67" s="53"/>
      <c r="F67" s="53"/>
      <c r="G67" s="53"/>
      <c r="H67" s="53"/>
      <c r="I67" s="53"/>
      <c r="J67" s="53"/>
      <c r="K67" s="53"/>
      <c r="L67" s="53"/>
      <c r="M67" s="53"/>
      <c r="N67" s="53"/>
      <c r="O67" s="53"/>
      <c r="P67" s="53"/>
      <c r="Q67" s="53"/>
      <c r="R67" s="53"/>
      <c r="S67" s="57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row>
    <row r="68" spans="1:45" ht="12.75" customHeight="1" x14ac:dyDescent="0.2">
      <c r="A68" s="53"/>
      <c r="B68" s="53"/>
      <c r="C68" s="53"/>
      <c r="D68" s="53"/>
      <c r="E68" s="53"/>
      <c r="F68" s="53"/>
      <c r="G68" s="53"/>
      <c r="H68" s="53"/>
      <c r="I68" s="53"/>
      <c r="J68" s="53"/>
      <c r="K68" s="53"/>
      <c r="L68" s="53"/>
      <c r="M68" s="53"/>
      <c r="N68" s="53"/>
      <c r="O68" s="53"/>
      <c r="P68" s="53"/>
      <c r="Q68" s="53"/>
      <c r="R68" s="53"/>
      <c r="S68" s="57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row>
    <row r="69" spans="1:45" ht="12.75" customHeight="1" x14ac:dyDescent="0.2">
      <c r="A69" s="53"/>
      <c r="B69" s="53"/>
      <c r="C69" s="53"/>
      <c r="D69" s="53"/>
      <c r="E69" s="53"/>
      <c r="F69" s="53"/>
      <c r="G69" s="53"/>
      <c r="H69" s="53"/>
      <c r="I69" s="53"/>
      <c r="J69" s="53"/>
      <c r="K69" s="53"/>
      <c r="L69" s="53"/>
      <c r="M69" s="53"/>
      <c r="N69" s="53"/>
      <c r="O69" s="53"/>
      <c r="P69" s="53"/>
      <c r="Q69" s="53"/>
      <c r="R69" s="53"/>
      <c r="S69" s="57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row>
    <row r="70" spans="1:45" ht="12.75" customHeight="1" x14ac:dyDescent="0.2">
      <c r="A70" s="53"/>
      <c r="B70" s="53"/>
      <c r="C70" s="53"/>
      <c r="D70" s="53"/>
      <c r="E70" s="53"/>
      <c r="F70" s="53"/>
      <c r="G70" s="53"/>
      <c r="H70" s="53"/>
      <c r="I70" s="53"/>
      <c r="J70" s="53"/>
      <c r="K70" s="53"/>
      <c r="L70" s="53"/>
      <c r="M70" s="53"/>
      <c r="N70" s="53"/>
      <c r="O70" s="53"/>
      <c r="P70" s="53"/>
      <c r="Q70" s="53"/>
      <c r="R70" s="53"/>
      <c r="S70" s="57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row>
    <row r="71" spans="1:45" ht="12.75" customHeight="1" x14ac:dyDescent="0.2">
      <c r="A71" s="53"/>
      <c r="B71" s="53"/>
      <c r="C71" s="53"/>
      <c r="D71" s="53"/>
      <c r="E71" s="53"/>
      <c r="F71" s="53"/>
      <c r="G71" s="53"/>
      <c r="H71" s="53"/>
      <c r="I71" s="53"/>
      <c r="J71" s="53"/>
      <c r="K71" s="53"/>
      <c r="L71" s="53"/>
      <c r="M71" s="53"/>
      <c r="N71" s="53"/>
      <c r="O71" s="53"/>
      <c r="P71" s="53"/>
      <c r="Q71" s="53"/>
      <c r="R71" s="53"/>
      <c r="S71" s="57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row>
    <row r="72" spans="1:45" ht="12.75" customHeight="1" x14ac:dyDescent="0.2">
      <c r="A72" s="53"/>
      <c r="B72" s="53"/>
      <c r="C72" s="53"/>
      <c r="D72" s="53"/>
      <c r="E72" s="53"/>
      <c r="F72" s="53"/>
      <c r="G72" s="53"/>
      <c r="H72" s="53"/>
      <c r="I72" s="53"/>
      <c r="J72" s="53"/>
      <c r="K72" s="53"/>
      <c r="L72" s="53"/>
      <c r="M72" s="53"/>
      <c r="N72" s="53"/>
      <c r="O72" s="53"/>
      <c r="P72" s="53"/>
      <c r="Q72" s="53"/>
      <c r="R72" s="53"/>
      <c r="S72" s="57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row>
    <row r="73" spans="1:45" ht="12.75" customHeight="1" x14ac:dyDescent="0.2">
      <c r="A73" s="53"/>
      <c r="B73" s="53"/>
      <c r="C73" s="53"/>
      <c r="D73" s="53"/>
      <c r="E73" s="53"/>
      <c r="F73" s="53"/>
      <c r="G73" s="53"/>
      <c r="H73" s="53"/>
      <c r="I73" s="53"/>
      <c r="J73" s="53"/>
      <c r="K73" s="53"/>
      <c r="L73" s="53"/>
      <c r="M73" s="53"/>
      <c r="N73" s="53"/>
      <c r="O73" s="53"/>
      <c r="P73" s="53"/>
      <c r="Q73" s="53"/>
      <c r="R73" s="53"/>
      <c r="S73" s="57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row>
    <row r="74" spans="1:45" ht="12.75" customHeight="1" x14ac:dyDescent="0.2">
      <c r="A74" s="53"/>
      <c r="B74" s="53"/>
      <c r="C74" s="53"/>
      <c r="D74" s="53"/>
      <c r="E74" s="53"/>
      <c r="F74" s="53"/>
      <c r="G74" s="53"/>
      <c r="H74" s="53"/>
      <c r="I74" s="53"/>
      <c r="J74" s="53"/>
      <c r="K74" s="53"/>
      <c r="L74" s="53"/>
      <c r="M74" s="53"/>
      <c r="N74" s="53"/>
      <c r="O74" s="53"/>
      <c r="P74" s="53"/>
      <c r="Q74" s="53"/>
      <c r="R74" s="53"/>
      <c r="S74" s="57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row>
    <row r="75" spans="1:45" ht="12.75" customHeight="1" x14ac:dyDescent="0.2">
      <c r="A75" s="53"/>
      <c r="B75" s="53"/>
      <c r="C75" s="53"/>
      <c r="D75" s="53"/>
      <c r="E75" s="53"/>
      <c r="F75" s="53"/>
      <c r="G75" s="53"/>
      <c r="H75" s="53"/>
      <c r="I75" s="53"/>
      <c r="J75" s="53"/>
      <c r="K75" s="53"/>
      <c r="L75" s="53"/>
      <c r="M75" s="53"/>
      <c r="N75" s="53"/>
      <c r="O75" s="53"/>
      <c r="P75" s="53"/>
      <c r="Q75" s="53"/>
      <c r="R75" s="53"/>
      <c r="S75" s="57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row>
    <row r="76" spans="1:45" ht="12.75" customHeight="1" x14ac:dyDescent="0.2">
      <c r="A76" s="53"/>
      <c r="B76" s="53"/>
      <c r="C76" s="53"/>
      <c r="D76" s="53"/>
      <c r="E76" s="53"/>
      <c r="F76" s="53"/>
      <c r="G76" s="53"/>
      <c r="H76" s="53"/>
      <c r="I76" s="53"/>
      <c r="J76" s="53"/>
      <c r="K76" s="53"/>
      <c r="L76" s="53"/>
      <c r="M76" s="53"/>
      <c r="N76" s="53"/>
      <c r="O76" s="53"/>
      <c r="P76" s="53"/>
      <c r="Q76" s="53"/>
      <c r="R76" s="53"/>
      <c r="S76" s="57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row>
    <row r="77" spans="1:45" ht="12.75" customHeight="1" x14ac:dyDescent="0.2">
      <c r="A77" s="53"/>
      <c r="B77" s="53"/>
      <c r="C77" s="53"/>
      <c r="D77" s="53"/>
      <c r="E77" s="53"/>
      <c r="F77" s="53"/>
      <c r="G77" s="53"/>
      <c r="H77" s="53"/>
      <c r="I77" s="53"/>
      <c r="J77" s="53"/>
      <c r="K77" s="53"/>
      <c r="L77" s="53"/>
      <c r="M77" s="53"/>
      <c r="N77" s="53"/>
      <c r="O77" s="53"/>
      <c r="P77" s="53"/>
      <c r="Q77" s="53"/>
      <c r="R77" s="53"/>
      <c r="S77" s="57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row>
    <row r="78" spans="1:45" ht="12.75" customHeight="1" x14ac:dyDescent="0.2">
      <c r="A78" s="53"/>
      <c r="B78" s="53"/>
      <c r="C78" s="53"/>
      <c r="D78" s="53"/>
      <c r="E78" s="53"/>
      <c r="F78" s="53"/>
      <c r="G78" s="53"/>
      <c r="H78" s="53"/>
      <c r="I78" s="53"/>
      <c r="J78" s="53"/>
      <c r="K78" s="53"/>
      <c r="L78" s="53"/>
      <c r="M78" s="53"/>
      <c r="N78" s="53"/>
      <c r="O78" s="53"/>
      <c r="P78" s="53"/>
      <c r="Q78" s="53"/>
      <c r="R78" s="53"/>
      <c r="S78" s="57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row>
    <row r="79" spans="1:45" ht="12.75" customHeight="1" x14ac:dyDescent="0.2">
      <c r="A79" s="53"/>
      <c r="B79" s="53"/>
      <c r="C79" s="53"/>
      <c r="D79" s="53"/>
      <c r="E79" s="53"/>
      <c r="F79" s="53"/>
      <c r="G79" s="53"/>
      <c r="H79" s="53"/>
      <c r="I79" s="53"/>
      <c r="J79" s="53"/>
      <c r="K79" s="53"/>
      <c r="L79" s="53"/>
      <c r="M79" s="53"/>
      <c r="N79" s="53"/>
      <c r="O79" s="53"/>
      <c r="P79" s="53"/>
      <c r="Q79" s="53"/>
      <c r="R79" s="53"/>
      <c r="S79" s="57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row>
    <row r="80" spans="1:45" ht="12.75" customHeight="1" x14ac:dyDescent="0.2">
      <c r="A80" s="53"/>
      <c r="B80" s="53"/>
      <c r="C80" s="53"/>
      <c r="D80" s="53"/>
      <c r="E80" s="53"/>
      <c r="F80" s="53"/>
      <c r="G80" s="53"/>
      <c r="H80" s="53"/>
      <c r="I80" s="53"/>
      <c r="J80" s="53"/>
      <c r="K80" s="53"/>
      <c r="L80" s="53"/>
      <c r="M80" s="53"/>
      <c r="N80" s="53"/>
      <c r="O80" s="53"/>
      <c r="P80" s="53"/>
      <c r="Q80" s="53"/>
      <c r="R80" s="53"/>
      <c r="S80" s="57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row>
    <row r="81" spans="1:45" ht="12.75" customHeight="1" x14ac:dyDescent="0.2">
      <c r="A81" s="53"/>
      <c r="B81" s="53"/>
      <c r="C81" s="53"/>
      <c r="D81" s="53"/>
      <c r="E81" s="53"/>
      <c r="F81" s="53"/>
      <c r="G81" s="53"/>
      <c r="H81" s="53"/>
      <c r="I81" s="53"/>
      <c r="J81" s="53"/>
      <c r="K81" s="53"/>
      <c r="L81" s="53"/>
      <c r="M81" s="53"/>
      <c r="N81" s="53"/>
      <c r="O81" s="53"/>
      <c r="P81" s="53"/>
      <c r="Q81" s="53"/>
      <c r="R81" s="53"/>
      <c r="S81" s="57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row>
    <row r="82" spans="1:45" ht="12.75" customHeight="1" x14ac:dyDescent="0.2">
      <c r="A82" s="53"/>
      <c r="B82" s="53"/>
      <c r="C82" s="53"/>
      <c r="D82" s="53"/>
      <c r="E82" s="53"/>
      <c r="F82" s="53"/>
      <c r="G82" s="53"/>
      <c r="H82" s="53"/>
      <c r="I82" s="53"/>
      <c r="J82" s="53"/>
      <c r="K82" s="53"/>
      <c r="L82" s="53"/>
      <c r="M82" s="53"/>
      <c r="N82" s="53"/>
      <c r="O82" s="53"/>
      <c r="P82" s="53"/>
      <c r="Q82" s="53"/>
      <c r="R82" s="53"/>
      <c r="S82" s="57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row>
    <row r="83" spans="1:45" ht="12.75" customHeight="1" x14ac:dyDescent="0.2">
      <c r="A83" s="53"/>
      <c r="B83" s="53"/>
      <c r="C83" s="53"/>
      <c r="D83" s="53"/>
      <c r="E83" s="53"/>
      <c r="F83" s="53"/>
      <c r="G83" s="53"/>
      <c r="H83" s="53"/>
      <c r="I83" s="53"/>
      <c r="J83" s="53"/>
      <c r="K83" s="53"/>
      <c r="L83" s="53"/>
      <c r="M83" s="53"/>
      <c r="N83" s="53"/>
      <c r="O83" s="53"/>
      <c r="P83" s="53"/>
      <c r="Q83" s="53"/>
      <c r="R83" s="53"/>
      <c r="S83" s="57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row>
    <row r="84" spans="1:45" ht="12.75" customHeight="1" x14ac:dyDescent="0.2">
      <c r="A84" s="53"/>
      <c r="B84" s="53"/>
      <c r="C84" s="53"/>
      <c r="D84" s="53"/>
      <c r="E84" s="53"/>
      <c r="F84" s="53"/>
      <c r="G84" s="53"/>
      <c r="H84" s="53"/>
      <c r="I84" s="53"/>
      <c r="J84" s="53"/>
      <c r="K84" s="53"/>
      <c r="L84" s="53"/>
      <c r="M84" s="53"/>
      <c r="N84" s="53"/>
      <c r="O84" s="53"/>
      <c r="P84" s="53"/>
      <c r="Q84" s="53"/>
      <c r="R84" s="53"/>
      <c r="S84" s="57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row>
    <row r="85" spans="1:45" ht="12.75" customHeight="1" x14ac:dyDescent="0.2">
      <c r="A85" s="53"/>
      <c r="B85" s="53"/>
      <c r="C85" s="53"/>
      <c r="D85" s="53"/>
      <c r="E85" s="53"/>
      <c r="F85" s="53"/>
      <c r="G85" s="53"/>
      <c r="H85" s="53"/>
      <c r="I85" s="53"/>
      <c r="J85" s="53"/>
      <c r="K85" s="53"/>
      <c r="L85" s="53"/>
      <c r="M85" s="53"/>
      <c r="N85" s="53"/>
      <c r="O85" s="53"/>
      <c r="P85" s="53"/>
      <c r="Q85" s="53"/>
      <c r="R85" s="53"/>
      <c r="S85" s="57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row>
    <row r="86" spans="1:45" ht="12.75" customHeight="1" x14ac:dyDescent="0.2">
      <c r="A86" s="53"/>
      <c r="B86" s="53"/>
      <c r="C86" s="53"/>
      <c r="D86" s="53"/>
      <c r="E86" s="53"/>
      <c r="F86" s="53"/>
      <c r="G86" s="53"/>
      <c r="H86" s="53"/>
      <c r="I86" s="53"/>
      <c r="J86" s="53"/>
      <c r="K86" s="53"/>
      <c r="L86" s="53"/>
      <c r="M86" s="53"/>
      <c r="N86" s="53"/>
      <c r="O86" s="53"/>
      <c r="P86" s="53"/>
      <c r="Q86" s="53"/>
      <c r="R86" s="53"/>
      <c r="S86" s="57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row>
    <row r="87" spans="1:45" ht="12.75" customHeight="1" x14ac:dyDescent="0.2">
      <c r="A87" s="53"/>
      <c r="B87" s="53"/>
      <c r="C87" s="53"/>
      <c r="D87" s="53"/>
      <c r="E87" s="53"/>
      <c r="F87" s="53"/>
      <c r="G87" s="53"/>
      <c r="H87" s="53"/>
      <c r="I87" s="53"/>
      <c r="J87" s="53"/>
      <c r="K87" s="53"/>
      <c r="L87" s="53"/>
      <c r="M87" s="53"/>
      <c r="N87" s="53"/>
      <c r="O87" s="53"/>
      <c r="P87" s="53"/>
      <c r="Q87" s="53"/>
      <c r="R87" s="53"/>
      <c r="S87" s="57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row>
    <row r="88" spans="1:45" ht="12.75" customHeight="1" x14ac:dyDescent="0.2">
      <c r="A88" s="53"/>
      <c r="B88" s="53"/>
      <c r="C88" s="53"/>
      <c r="D88" s="53"/>
      <c r="E88" s="53"/>
      <c r="F88" s="53"/>
      <c r="G88" s="53"/>
      <c r="H88" s="53"/>
      <c r="I88" s="53"/>
      <c r="J88" s="53"/>
      <c r="K88" s="53"/>
      <c r="L88" s="53"/>
      <c r="M88" s="53"/>
      <c r="N88" s="53"/>
      <c r="O88" s="53"/>
      <c r="P88" s="53"/>
      <c r="Q88" s="53"/>
      <c r="R88" s="53"/>
      <c r="S88" s="57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row>
    <row r="89" spans="1:45" ht="12.75" customHeight="1" x14ac:dyDescent="0.2">
      <c r="A89" s="53"/>
      <c r="B89" s="53"/>
      <c r="C89" s="53"/>
      <c r="D89" s="53"/>
      <c r="E89" s="53"/>
      <c r="F89" s="53"/>
      <c r="G89" s="53"/>
      <c r="H89" s="53"/>
      <c r="I89" s="53"/>
      <c r="J89" s="53"/>
      <c r="K89" s="53"/>
      <c r="L89" s="53"/>
      <c r="M89" s="53"/>
      <c r="N89" s="53"/>
      <c r="O89" s="53"/>
      <c r="P89" s="53"/>
      <c r="Q89" s="53"/>
      <c r="R89" s="53"/>
      <c r="S89" s="57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row>
    <row r="90" spans="1:45" ht="12.75" customHeight="1" x14ac:dyDescent="0.2">
      <c r="A90" s="53"/>
      <c r="B90" s="53"/>
      <c r="C90" s="53"/>
      <c r="D90" s="53"/>
      <c r="E90" s="53"/>
      <c r="F90" s="53"/>
      <c r="G90" s="53"/>
      <c r="H90" s="53"/>
      <c r="I90" s="53"/>
      <c r="J90" s="53"/>
      <c r="K90" s="53"/>
      <c r="L90" s="53"/>
      <c r="M90" s="53"/>
      <c r="N90" s="53"/>
      <c r="O90" s="53"/>
      <c r="P90" s="53"/>
      <c r="Q90" s="53"/>
      <c r="R90" s="53"/>
      <c r="S90" s="57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row>
    <row r="91" spans="1:45" ht="12.75" customHeight="1" x14ac:dyDescent="0.2">
      <c r="A91" s="53"/>
      <c r="B91" s="53"/>
      <c r="C91" s="53"/>
      <c r="D91" s="53"/>
      <c r="E91" s="53"/>
      <c r="F91" s="53"/>
      <c r="G91" s="53"/>
      <c r="H91" s="53"/>
      <c r="I91" s="53"/>
      <c r="J91" s="53"/>
      <c r="K91" s="53"/>
      <c r="L91" s="53"/>
      <c r="M91" s="53"/>
      <c r="N91" s="53"/>
      <c r="O91" s="53"/>
      <c r="P91" s="53"/>
      <c r="Q91" s="53"/>
      <c r="R91" s="53"/>
      <c r="S91" s="57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row>
    <row r="92" spans="1:45" ht="12.75" customHeight="1" x14ac:dyDescent="0.2">
      <c r="A92" s="53"/>
      <c r="B92" s="53"/>
      <c r="C92" s="53"/>
      <c r="D92" s="53"/>
      <c r="E92" s="53"/>
      <c r="F92" s="53"/>
      <c r="G92" s="53"/>
      <c r="H92" s="53"/>
      <c r="I92" s="53"/>
      <c r="J92" s="53"/>
      <c r="K92" s="53"/>
      <c r="L92" s="53"/>
      <c r="M92" s="53"/>
      <c r="N92" s="53"/>
      <c r="O92" s="53"/>
      <c r="P92" s="53"/>
      <c r="Q92" s="53"/>
      <c r="R92" s="53"/>
      <c r="S92" s="57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row>
    <row r="93" spans="1:45" ht="12.75" customHeight="1" x14ac:dyDescent="0.2">
      <c r="A93" s="53"/>
      <c r="B93" s="53"/>
      <c r="C93" s="53"/>
      <c r="D93" s="53"/>
      <c r="E93" s="53"/>
      <c r="F93" s="53"/>
      <c r="G93" s="53"/>
      <c r="H93" s="53"/>
      <c r="I93" s="53"/>
      <c r="J93" s="53"/>
      <c r="K93" s="53"/>
      <c r="L93" s="53"/>
      <c r="M93" s="53"/>
      <c r="N93" s="53"/>
      <c r="O93" s="53"/>
      <c r="P93" s="53"/>
      <c r="Q93" s="53"/>
      <c r="R93" s="53"/>
      <c r="S93" s="57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row>
    <row r="94" spans="1:45" ht="12.75" customHeight="1" x14ac:dyDescent="0.2">
      <c r="A94" s="53"/>
      <c r="B94" s="53"/>
      <c r="C94" s="53"/>
      <c r="D94" s="53"/>
      <c r="E94" s="53"/>
      <c r="F94" s="53"/>
      <c r="G94" s="53"/>
      <c r="H94" s="53"/>
      <c r="I94" s="53"/>
      <c r="J94" s="53"/>
      <c r="K94" s="53"/>
      <c r="L94" s="53"/>
      <c r="M94" s="53"/>
      <c r="N94" s="53"/>
      <c r="O94" s="53"/>
      <c r="P94" s="53"/>
      <c r="Q94" s="53"/>
      <c r="R94" s="53"/>
      <c r="S94" s="57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row>
    <row r="95" spans="1:45" ht="12.75" customHeight="1" x14ac:dyDescent="0.2">
      <c r="A95" s="53"/>
      <c r="B95" s="53"/>
      <c r="C95" s="53"/>
      <c r="D95" s="53"/>
      <c r="E95" s="53"/>
      <c r="F95" s="53"/>
      <c r="G95" s="53"/>
      <c r="H95" s="53"/>
      <c r="I95" s="53"/>
      <c r="J95" s="53"/>
      <c r="K95" s="53"/>
      <c r="L95" s="53"/>
      <c r="M95" s="53"/>
      <c r="N95" s="53"/>
      <c r="O95" s="53"/>
      <c r="P95" s="53"/>
      <c r="Q95" s="53"/>
      <c r="R95" s="53"/>
      <c r="S95" s="57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row>
    <row r="96" spans="1:45" ht="12.75" customHeight="1" x14ac:dyDescent="0.2">
      <c r="A96" s="53"/>
      <c r="B96" s="53"/>
      <c r="C96" s="53"/>
      <c r="D96" s="53"/>
      <c r="E96" s="53"/>
      <c r="F96" s="53"/>
      <c r="G96" s="53"/>
      <c r="H96" s="53"/>
      <c r="I96" s="53"/>
      <c r="J96" s="53"/>
      <c r="K96" s="53"/>
      <c r="L96" s="53"/>
      <c r="M96" s="53"/>
      <c r="N96" s="53"/>
      <c r="O96" s="53"/>
      <c r="P96" s="53"/>
      <c r="Q96" s="53"/>
      <c r="R96" s="53"/>
      <c r="S96" s="57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row>
    <row r="97" spans="1:45" ht="12.75" customHeight="1" x14ac:dyDescent="0.2">
      <c r="A97" s="53"/>
      <c r="B97" s="53"/>
      <c r="C97" s="53"/>
      <c r="D97" s="53"/>
      <c r="E97" s="53"/>
      <c r="F97" s="53"/>
      <c r="G97" s="53"/>
      <c r="H97" s="53"/>
      <c r="I97" s="53"/>
      <c r="J97" s="53"/>
      <c r="K97" s="53"/>
      <c r="L97" s="53"/>
      <c r="M97" s="53"/>
      <c r="N97" s="53"/>
      <c r="O97" s="53"/>
      <c r="P97" s="53"/>
      <c r="Q97" s="53"/>
      <c r="R97" s="53"/>
      <c r="S97" s="57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row>
    <row r="98" spans="1:45" ht="12.75" customHeight="1" x14ac:dyDescent="0.2">
      <c r="A98" s="53"/>
      <c r="B98" s="53"/>
      <c r="C98" s="53"/>
      <c r="D98" s="53"/>
      <c r="E98" s="53"/>
      <c r="F98" s="53"/>
      <c r="G98" s="53"/>
      <c r="H98" s="53"/>
      <c r="I98" s="53"/>
      <c r="J98" s="53"/>
      <c r="K98" s="53"/>
      <c r="L98" s="53"/>
      <c r="M98" s="53"/>
      <c r="N98" s="53"/>
      <c r="O98" s="53"/>
      <c r="P98" s="53"/>
      <c r="Q98" s="53"/>
      <c r="R98" s="53"/>
      <c r="S98" s="57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row>
    <row r="99" spans="1:45" ht="12.75" customHeight="1" x14ac:dyDescent="0.2">
      <c r="A99" s="53"/>
      <c r="B99" s="53"/>
      <c r="C99" s="53"/>
      <c r="D99" s="53"/>
      <c r="E99" s="53"/>
      <c r="F99" s="53"/>
      <c r="G99" s="53"/>
      <c r="H99" s="53"/>
      <c r="I99" s="53"/>
      <c r="J99" s="53"/>
      <c r="K99" s="53"/>
      <c r="L99" s="53"/>
      <c r="M99" s="53"/>
      <c r="N99" s="53"/>
      <c r="O99" s="53"/>
      <c r="P99" s="53"/>
      <c r="Q99" s="53"/>
      <c r="R99" s="53"/>
      <c r="S99" s="57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row>
    <row r="100" spans="1:45" ht="12.75" customHeight="1" x14ac:dyDescent="0.2">
      <c r="A100" s="53"/>
      <c r="B100" s="53"/>
      <c r="C100" s="53"/>
      <c r="D100" s="53"/>
      <c r="E100" s="53"/>
      <c r="F100" s="53"/>
      <c r="G100" s="53"/>
      <c r="H100" s="53"/>
      <c r="I100" s="53"/>
      <c r="J100" s="53"/>
      <c r="K100" s="53"/>
      <c r="L100" s="53"/>
      <c r="M100" s="53"/>
      <c r="N100" s="53"/>
      <c r="O100" s="53"/>
      <c r="P100" s="53"/>
      <c r="Q100" s="53"/>
      <c r="R100" s="53"/>
      <c r="S100" s="57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row>
    <row r="101" spans="1:45" ht="12.75" customHeight="1" x14ac:dyDescent="0.2">
      <c r="A101" s="53"/>
      <c r="B101" s="53"/>
      <c r="C101" s="53"/>
      <c r="D101" s="53"/>
      <c r="E101" s="53"/>
      <c r="F101" s="53"/>
      <c r="G101" s="53"/>
      <c r="H101" s="53"/>
      <c r="I101" s="53"/>
      <c r="J101" s="53"/>
      <c r="K101" s="53"/>
      <c r="L101" s="53"/>
      <c r="M101" s="53"/>
      <c r="N101" s="53"/>
      <c r="O101" s="53"/>
      <c r="P101" s="53"/>
      <c r="Q101" s="53"/>
      <c r="R101" s="53"/>
      <c r="S101" s="57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row>
    <row r="102" spans="1:45" ht="12.75" customHeight="1" x14ac:dyDescent="0.2">
      <c r="A102" s="53"/>
      <c r="B102" s="53"/>
      <c r="C102" s="53"/>
      <c r="D102" s="53"/>
      <c r="E102" s="53"/>
      <c r="F102" s="53"/>
      <c r="G102" s="53"/>
      <c r="H102" s="53"/>
      <c r="I102" s="53"/>
      <c r="J102" s="53"/>
      <c r="K102" s="53"/>
      <c r="L102" s="53"/>
      <c r="M102" s="53"/>
      <c r="N102" s="53"/>
      <c r="O102" s="53"/>
      <c r="P102" s="53"/>
      <c r="Q102" s="53"/>
      <c r="R102" s="53"/>
      <c r="S102" s="57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row>
    <row r="103" spans="1:45" ht="12.75" customHeight="1" x14ac:dyDescent="0.2">
      <c r="A103" s="53"/>
      <c r="B103" s="53"/>
      <c r="C103" s="53"/>
      <c r="D103" s="53"/>
      <c r="E103" s="53"/>
      <c r="F103" s="53"/>
      <c r="G103" s="53"/>
      <c r="H103" s="53"/>
      <c r="I103" s="53"/>
      <c r="J103" s="53"/>
      <c r="K103" s="53"/>
      <c r="L103" s="53"/>
      <c r="M103" s="53"/>
      <c r="N103" s="53"/>
      <c r="O103" s="53"/>
      <c r="P103" s="53"/>
      <c r="Q103" s="53"/>
      <c r="R103" s="53"/>
      <c r="S103" s="57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row>
    <row r="104" spans="1:45" ht="12.75" customHeight="1" x14ac:dyDescent="0.2">
      <c r="A104" s="53"/>
      <c r="B104" s="53"/>
      <c r="C104" s="53"/>
      <c r="D104" s="53"/>
      <c r="E104" s="53"/>
      <c r="F104" s="53"/>
      <c r="G104" s="53"/>
      <c r="H104" s="53"/>
      <c r="I104" s="53"/>
      <c r="J104" s="53"/>
      <c r="K104" s="53"/>
      <c r="L104" s="53"/>
      <c r="M104" s="53"/>
      <c r="N104" s="53"/>
      <c r="O104" s="53"/>
      <c r="P104" s="53"/>
      <c r="Q104" s="53"/>
      <c r="R104" s="53"/>
      <c r="S104" s="57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row>
    <row r="105" spans="1:45" ht="12.75" customHeight="1" x14ac:dyDescent="0.2">
      <c r="A105" s="53"/>
      <c r="B105" s="53"/>
      <c r="C105" s="53"/>
      <c r="D105" s="53"/>
      <c r="E105" s="53"/>
      <c r="F105" s="53"/>
      <c r="G105" s="53"/>
      <c r="H105" s="53"/>
      <c r="I105" s="53"/>
      <c r="J105" s="53"/>
      <c r="K105" s="53"/>
      <c r="L105" s="53"/>
      <c r="M105" s="53"/>
      <c r="N105" s="53"/>
      <c r="O105" s="53"/>
      <c r="P105" s="53"/>
      <c r="Q105" s="53"/>
      <c r="R105" s="53"/>
      <c r="S105" s="57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row>
    <row r="106" spans="1:45" ht="12.75" customHeight="1" x14ac:dyDescent="0.2">
      <c r="A106" s="53"/>
      <c r="B106" s="53"/>
      <c r="C106" s="53"/>
      <c r="D106" s="53"/>
      <c r="E106" s="53"/>
      <c r="F106" s="53"/>
      <c r="G106" s="53"/>
      <c r="H106" s="53"/>
      <c r="I106" s="53"/>
      <c r="J106" s="53"/>
      <c r="K106" s="53"/>
      <c r="L106" s="53"/>
      <c r="M106" s="53"/>
      <c r="N106" s="53"/>
      <c r="O106" s="53"/>
      <c r="P106" s="53"/>
      <c r="Q106" s="53"/>
      <c r="R106" s="53"/>
      <c r="S106" s="57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row>
    <row r="107" spans="1:45" ht="12.75" customHeight="1" x14ac:dyDescent="0.2">
      <c r="A107" s="53"/>
      <c r="B107" s="53"/>
      <c r="C107" s="53"/>
      <c r="D107" s="53"/>
      <c r="E107" s="53"/>
      <c r="F107" s="53"/>
      <c r="G107" s="53"/>
      <c r="H107" s="53"/>
      <c r="I107" s="53"/>
      <c r="J107" s="53"/>
      <c r="K107" s="53"/>
      <c r="L107" s="53"/>
      <c r="M107" s="53"/>
      <c r="N107" s="53"/>
      <c r="O107" s="53"/>
      <c r="P107" s="53"/>
      <c r="Q107" s="53"/>
      <c r="R107" s="53"/>
      <c r="S107" s="57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row>
    <row r="108" spans="1:45" ht="12.75" customHeight="1" x14ac:dyDescent="0.2">
      <c r="A108" s="53"/>
      <c r="B108" s="53"/>
      <c r="C108" s="53"/>
      <c r="D108" s="53"/>
      <c r="E108" s="53"/>
      <c r="F108" s="53"/>
      <c r="G108" s="53"/>
      <c r="H108" s="53"/>
      <c r="I108" s="53"/>
      <c r="J108" s="53"/>
      <c r="K108" s="53"/>
      <c r="L108" s="53"/>
      <c r="M108" s="53"/>
      <c r="N108" s="53"/>
      <c r="O108" s="53"/>
      <c r="P108" s="53"/>
      <c r="Q108" s="53"/>
      <c r="R108" s="53"/>
      <c r="S108" s="57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row>
    <row r="109" spans="1:45" ht="12.75" customHeight="1" x14ac:dyDescent="0.2">
      <c r="A109" s="53"/>
      <c r="B109" s="53"/>
      <c r="C109" s="53"/>
      <c r="D109" s="53"/>
      <c r="E109" s="53"/>
      <c r="F109" s="53"/>
      <c r="G109" s="53"/>
      <c r="H109" s="53"/>
      <c r="I109" s="53"/>
      <c r="J109" s="53"/>
      <c r="K109" s="53"/>
      <c r="L109" s="53"/>
      <c r="M109" s="53"/>
      <c r="N109" s="53"/>
      <c r="O109" s="53"/>
      <c r="P109" s="53"/>
      <c r="Q109" s="53"/>
      <c r="R109" s="53"/>
      <c r="S109" s="57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row>
    <row r="110" spans="1:45" ht="12.75" customHeight="1" x14ac:dyDescent="0.2">
      <c r="A110" s="53"/>
      <c r="B110" s="53"/>
      <c r="C110" s="53"/>
      <c r="D110" s="53"/>
      <c r="E110" s="53"/>
      <c r="F110" s="53"/>
      <c r="G110" s="53"/>
      <c r="H110" s="53"/>
      <c r="I110" s="53"/>
      <c r="J110" s="53"/>
      <c r="K110" s="53"/>
      <c r="L110" s="53"/>
      <c r="M110" s="53"/>
      <c r="N110" s="53"/>
      <c r="O110" s="53"/>
      <c r="P110" s="53"/>
      <c r="Q110" s="53"/>
      <c r="R110" s="53"/>
      <c r="S110" s="57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row>
    <row r="111" spans="1:45" ht="12.75" customHeight="1" x14ac:dyDescent="0.2">
      <c r="A111" s="53"/>
      <c r="B111" s="53"/>
      <c r="C111" s="53"/>
      <c r="D111" s="53"/>
      <c r="E111" s="53"/>
      <c r="F111" s="53"/>
      <c r="G111" s="53"/>
      <c r="H111" s="53"/>
      <c r="I111" s="53"/>
      <c r="J111" s="53"/>
      <c r="K111" s="53"/>
      <c r="L111" s="53"/>
      <c r="M111" s="53"/>
      <c r="N111" s="53"/>
      <c r="O111" s="53"/>
      <c r="P111" s="53"/>
      <c r="Q111" s="53"/>
      <c r="R111" s="53"/>
      <c r="S111" s="57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row>
    <row r="112" spans="1:45" ht="12.75" customHeight="1" x14ac:dyDescent="0.2">
      <c r="A112" s="53"/>
      <c r="B112" s="53"/>
      <c r="C112" s="53"/>
      <c r="D112" s="53"/>
      <c r="E112" s="53"/>
      <c r="F112" s="53"/>
      <c r="G112" s="53"/>
      <c r="H112" s="53"/>
      <c r="I112" s="53"/>
      <c r="J112" s="53"/>
      <c r="K112" s="53"/>
      <c r="L112" s="53"/>
      <c r="M112" s="53"/>
      <c r="N112" s="53"/>
      <c r="O112" s="53"/>
      <c r="P112" s="53"/>
      <c r="Q112" s="53"/>
      <c r="R112" s="53"/>
      <c r="S112" s="57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row>
    <row r="113" spans="1:45" ht="12.75" customHeight="1" x14ac:dyDescent="0.2">
      <c r="A113" s="53"/>
      <c r="B113" s="53"/>
      <c r="C113" s="53"/>
      <c r="D113" s="53"/>
      <c r="E113" s="53"/>
      <c r="F113" s="53"/>
      <c r="G113" s="53"/>
      <c r="H113" s="53"/>
      <c r="I113" s="53"/>
      <c r="J113" s="53"/>
      <c r="K113" s="53"/>
      <c r="L113" s="53"/>
      <c r="M113" s="53"/>
      <c r="N113" s="53"/>
      <c r="O113" s="53"/>
      <c r="P113" s="53"/>
      <c r="Q113" s="53"/>
      <c r="R113" s="53"/>
      <c r="S113" s="57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row>
    <row r="114" spans="1:45" ht="12.75" customHeight="1" x14ac:dyDescent="0.2">
      <c r="A114" s="53"/>
      <c r="B114" s="53"/>
      <c r="C114" s="53"/>
      <c r="D114" s="53"/>
      <c r="E114" s="53"/>
      <c r="F114" s="53"/>
      <c r="G114" s="53"/>
      <c r="H114" s="53"/>
      <c r="I114" s="53"/>
      <c r="J114" s="53"/>
      <c r="K114" s="53"/>
      <c r="L114" s="53"/>
      <c r="M114" s="53"/>
      <c r="N114" s="53"/>
      <c r="O114" s="53"/>
      <c r="P114" s="53"/>
      <c r="Q114" s="53"/>
      <c r="R114" s="53"/>
      <c r="S114" s="57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row>
    <row r="115" spans="1:45" ht="12.75" customHeight="1" x14ac:dyDescent="0.2">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row>
    <row r="116" spans="1:45" ht="12.75" customHeight="1" x14ac:dyDescent="0.2">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row>
    <row r="117" spans="1:45" ht="12.75" customHeight="1" x14ac:dyDescent="0.2">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row>
    <row r="118" spans="1:45" ht="12.75" customHeight="1" x14ac:dyDescent="0.2">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row>
    <row r="119" spans="1:45" ht="12.75" customHeight="1" x14ac:dyDescent="0.2">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row>
    <row r="120" spans="1:45" ht="12.75" customHeight="1" x14ac:dyDescent="0.2">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row>
    <row r="121" spans="1:45" ht="12.75" customHeight="1" x14ac:dyDescent="0.2">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row>
    <row r="122" spans="1:45" ht="12.75" customHeight="1" x14ac:dyDescent="0.2">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row>
    <row r="123" spans="1:45" ht="12.75" customHeight="1" x14ac:dyDescent="0.2">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row>
    <row r="124" spans="1:45" ht="12.75" customHeight="1" x14ac:dyDescent="0.2">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row>
    <row r="125" spans="1:45" ht="12.75" customHeight="1" x14ac:dyDescent="0.2">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row>
    <row r="126" spans="1:45" ht="12.75" customHeight="1" x14ac:dyDescent="0.2">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row>
    <row r="127" spans="1:45" ht="12.75" customHeight="1" x14ac:dyDescent="0.2">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row>
    <row r="128" spans="1:45" ht="12.75" customHeight="1" x14ac:dyDescent="0.2">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row>
    <row r="129" spans="1:45" ht="12.75" customHeight="1" x14ac:dyDescent="0.2">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row>
    <row r="130" spans="1:45" ht="12.75" customHeight="1" x14ac:dyDescent="0.2">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row>
    <row r="131" spans="1:45" ht="12.75" customHeight="1" x14ac:dyDescent="0.2">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row>
    <row r="132" spans="1:45" ht="12.75" customHeight="1" x14ac:dyDescent="0.2">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row>
    <row r="133" spans="1:45" ht="12.75" customHeight="1" x14ac:dyDescent="0.2">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row>
    <row r="134" spans="1:45" ht="12.75" customHeight="1" x14ac:dyDescent="0.2">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row>
    <row r="135" spans="1:45" ht="12.75" customHeight="1" x14ac:dyDescent="0.2">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row>
    <row r="136" spans="1:45" ht="12.75" customHeight="1" x14ac:dyDescent="0.2">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row>
    <row r="137" spans="1:45" ht="12.75" customHeight="1" x14ac:dyDescent="0.2">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row>
    <row r="138" spans="1:45" ht="12.75" customHeight="1" x14ac:dyDescent="0.2">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row>
    <row r="139" spans="1:45" ht="12.75" customHeight="1" x14ac:dyDescent="0.2">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row>
    <row r="140" spans="1:45" ht="12.75" customHeight="1" x14ac:dyDescent="0.2">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row>
    <row r="141" spans="1:45" ht="12.75" customHeight="1" x14ac:dyDescent="0.2">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row>
    <row r="142" spans="1:45" ht="12.75" customHeight="1" x14ac:dyDescent="0.2">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row>
    <row r="143" spans="1:45" ht="12.75" customHeight="1" x14ac:dyDescent="0.2">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row>
    <row r="144" spans="1:45" ht="12.75" customHeight="1" x14ac:dyDescent="0.2">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row>
    <row r="145" spans="1:45" ht="12.75" customHeight="1" x14ac:dyDescent="0.2">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row>
    <row r="146" spans="1:45" ht="12.75" customHeight="1" x14ac:dyDescent="0.2">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row>
    <row r="147" spans="1:45" ht="12.75" customHeight="1" x14ac:dyDescent="0.2">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row>
    <row r="148" spans="1:45" ht="12.75" customHeight="1" x14ac:dyDescent="0.2">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row>
    <row r="149" spans="1:45" ht="12.75" customHeight="1" x14ac:dyDescent="0.2">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row>
    <row r="150" spans="1:45" ht="12.75" customHeight="1" x14ac:dyDescent="0.2">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row>
    <row r="151" spans="1:45" ht="12.75" customHeight="1" x14ac:dyDescent="0.2">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row>
    <row r="152" spans="1:45" ht="12.75" customHeight="1" x14ac:dyDescent="0.2">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row>
    <row r="153" spans="1:45" ht="12.75" customHeight="1" x14ac:dyDescent="0.2">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row>
    <row r="154" spans="1:45" ht="12.75" customHeight="1" x14ac:dyDescent="0.2">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row>
    <row r="155" spans="1:45" ht="12.75" customHeight="1" x14ac:dyDescent="0.2">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row>
    <row r="156" spans="1:45" ht="12.75" customHeight="1" x14ac:dyDescent="0.2">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row>
    <row r="157" spans="1:45" ht="12.75" customHeight="1" x14ac:dyDescent="0.2">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row>
    <row r="158" spans="1:45" ht="12.75" customHeight="1" x14ac:dyDescent="0.2">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row>
    <row r="159" spans="1:45" ht="12.75" customHeight="1" x14ac:dyDescent="0.2">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row>
    <row r="160" spans="1:45" ht="12.75" customHeight="1" x14ac:dyDescent="0.2">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row>
    <row r="161" spans="1:45" ht="12.75" customHeight="1" x14ac:dyDescent="0.2">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row>
    <row r="162" spans="1:45" ht="12.75" customHeight="1" x14ac:dyDescent="0.2">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row>
    <row r="163" spans="1:45" ht="12.75" customHeight="1" x14ac:dyDescent="0.2">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row>
    <row r="164" spans="1:45" ht="12.75" customHeight="1" x14ac:dyDescent="0.2">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row>
    <row r="165" spans="1:45" ht="12.75" customHeight="1" x14ac:dyDescent="0.2">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row>
    <row r="166" spans="1:45" ht="12.75" customHeight="1" x14ac:dyDescent="0.2">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row>
    <row r="167" spans="1:45" ht="12.75" customHeight="1" x14ac:dyDescent="0.2">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row>
    <row r="168" spans="1:45" ht="12.75" customHeight="1" x14ac:dyDescent="0.2">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row>
    <row r="169" spans="1:45" ht="12.75" customHeight="1" x14ac:dyDescent="0.2">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row>
    <row r="170" spans="1:45" ht="12.75" customHeight="1" x14ac:dyDescent="0.2">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row>
    <row r="171" spans="1:45" ht="12.75" customHeight="1" x14ac:dyDescent="0.2">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row>
    <row r="172" spans="1:45" ht="12.75" customHeight="1" x14ac:dyDescent="0.2">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row>
    <row r="173" spans="1:45" ht="12.75" customHeight="1" x14ac:dyDescent="0.2">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row>
    <row r="174" spans="1:45" ht="12.75" customHeight="1" x14ac:dyDescent="0.2">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row>
    <row r="175" spans="1:45" ht="12.75" customHeight="1" x14ac:dyDescent="0.2">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row>
    <row r="176" spans="1:45" ht="12.75" customHeight="1" x14ac:dyDescent="0.2">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row>
    <row r="177" spans="1:45" ht="12.75" customHeight="1" x14ac:dyDescent="0.2">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row>
    <row r="178" spans="1:45" ht="12.75" customHeight="1" x14ac:dyDescent="0.2">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row>
    <row r="179" spans="1:45" ht="12.75" customHeight="1" x14ac:dyDescent="0.2">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row>
    <row r="180" spans="1:45" ht="12.75" customHeight="1" x14ac:dyDescent="0.2">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row>
    <row r="181" spans="1:45" ht="12.75" customHeight="1" x14ac:dyDescent="0.2">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row>
    <row r="182" spans="1:45" ht="12.75" customHeight="1" x14ac:dyDescent="0.2">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row>
    <row r="183" spans="1:45" ht="12.75" customHeight="1" x14ac:dyDescent="0.2">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row>
    <row r="184" spans="1:45" ht="12.75" customHeight="1" x14ac:dyDescent="0.2">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row>
    <row r="185" spans="1:45" ht="12.75" customHeight="1" x14ac:dyDescent="0.2">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row>
    <row r="186" spans="1:45" ht="12.75" customHeight="1" x14ac:dyDescent="0.2">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row>
    <row r="187" spans="1:45" ht="12.75" customHeight="1" x14ac:dyDescent="0.2">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row>
    <row r="188" spans="1:45" ht="12.75" customHeight="1" x14ac:dyDescent="0.2">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row>
    <row r="189" spans="1:45" ht="12.75" customHeight="1" x14ac:dyDescent="0.2">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row>
    <row r="190" spans="1:45" ht="12.75" customHeight="1" x14ac:dyDescent="0.2">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row>
    <row r="191" spans="1:45" ht="12.75" customHeight="1" x14ac:dyDescent="0.2">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row>
    <row r="192" spans="1:45" ht="12.75" customHeight="1" x14ac:dyDescent="0.2">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row>
    <row r="193" spans="1:45" ht="12.75" customHeight="1" x14ac:dyDescent="0.2">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row>
    <row r="194" spans="1:45" ht="12.75" customHeight="1" x14ac:dyDescent="0.2">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row>
    <row r="195" spans="1:45" ht="12.75" customHeight="1" x14ac:dyDescent="0.2">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row>
    <row r="196" spans="1:45" ht="12.75" customHeight="1" x14ac:dyDescent="0.2">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row>
    <row r="197" spans="1:45" ht="12.75" customHeight="1" x14ac:dyDescent="0.2">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row>
    <row r="198" spans="1:45" ht="12.75" customHeight="1" x14ac:dyDescent="0.2">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row>
    <row r="199" spans="1:45" ht="12.75" customHeight="1" x14ac:dyDescent="0.2">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row>
    <row r="200" spans="1:45" ht="12.75" customHeight="1" x14ac:dyDescent="0.2">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row>
    <row r="201" spans="1:45" ht="12.75" customHeight="1" x14ac:dyDescent="0.2">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row>
    <row r="202" spans="1:45" ht="12.75" customHeight="1" x14ac:dyDescent="0.2">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row>
    <row r="203" spans="1:45" ht="12.75" customHeight="1" x14ac:dyDescent="0.2">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row>
    <row r="204" spans="1:45" ht="12.75" customHeight="1" x14ac:dyDescent="0.2">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row>
    <row r="205" spans="1:45" ht="12.75" customHeight="1" x14ac:dyDescent="0.2">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row>
    <row r="206" spans="1:45" ht="12.75" customHeight="1" x14ac:dyDescent="0.2">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row>
    <row r="207" spans="1:45" ht="12.75" customHeight="1" x14ac:dyDescent="0.2">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row>
    <row r="208" spans="1:45" ht="12.75" customHeight="1" x14ac:dyDescent="0.2">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row>
    <row r="209" spans="1:45" ht="12.75" customHeight="1" x14ac:dyDescent="0.2">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row>
    <row r="210" spans="1:45" ht="12.75" customHeight="1" x14ac:dyDescent="0.2">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row>
    <row r="211" spans="1:45" ht="12.75" customHeight="1" x14ac:dyDescent="0.2">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row>
    <row r="212" spans="1:45" ht="12.75" customHeight="1" x14ac:dyDescent="0.2">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row>
    <row r="213" spans="1:45" ht="12.75" customHeight="1" x14ac:dyDescent="0.2">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row>
    <row r="214" spans="1:45" ht="12.75" customHeight="1" x14ac:dyDescent="0.2">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row>
    <row r="215" spans="1:45" ht="12.75" customHeight="1" x14ac:dyDescent="0.2">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row>
    <row r="216" spans="1:45" ht="12.75" customHeight="1" x14ac:dyDescent="0.2">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row>
    <row r="217" spans="1:45" ht="12.75" customHeight="1" x14ac:dyDescent="0.2">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row>
    <row r="218" spans="1:45" ht="12.75" customHeight="1" x14ac:dyDescent="0.2">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row>
    <row r="219" spans="1:45" ht="12.75" customHeight="1" x14ac:dyDescent="0.2">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row>
    <row r="220" spans="1:45" ht="12.75" customHeight="1" x14ac:dyDescent="0.2">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row>
    <row r="221" spans="1:45" ht="12.75" customHeight="1" x14ac:dyDescent="0.2">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row>
    <row r="222" spans="1:45" ht="12.75" customHeight="1" x14ac:dyDescent="0.2">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row>
    <row r="223" spans="1:45" ht="12.75" customHeight="1" x14ac:dyDescent="0.2">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row>
    <row r="224" spans="1:45" ht="12.75" customHeight="1" x14ac:dyDescent="0.2">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row>
    <row r="225" spans="1:45" ht="12.75" customHeight="1" x14ac:dyDescent="0.2">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row>
    <row r="226" spans="1:45" ht="12.75" customHeight="1" x14ac:dyDescent="0.2">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row>
    <row r="227" spans="1:45" ht="12.75" customHeight="1" x14ac:dyDescent="0.2">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row>
    <row r="228" spans="1:45" ht="12.75" customHeight="1" x14ac:dyDescent="0.2">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row>
    <row r="229" spans="1:45" ht="12.75" customHeight="1" x14ac:dyDescent="0.2">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row>
    <row r="230" spans="1:45" ht="12.75" customHeight="1" x14ac:dyDescent="0.2">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row>
    <row r="231" spans="1:45" ht="12.75" customHeight="1" x14ac:dyDescent="0.2">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row>
    <row r="232" spans="1:45" ht="12.75" customHeight="1" x14ac:dyDescent="0.2">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row>
    <row r="233" spans="1:45" ht="12.75" customHeight="1" x14ac:dyDescent="0.2">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row>
    <row r="234" spans="1:45" ht="12.75" customHeight="1" x14ac:dyDescent="0.2">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row>
    <row r="235" spans="1:45" ht="12.75" customHeight="1" x14ac:dyDescent="0.2">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row>
    <row r="236" spans="1:45" ht="12.75" customHeight="1" x14ac:dyDescent="0.2">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row>
    <row r="237" spans="1:45" ht="12.75" customHeight="1" x14ac:dyDescent="0.2">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row>
    <row r="238" spans="1:45" ht="12.75" customHeight="1" x14ac:dyDescent="0.2">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row>
    <row r="239" spans="1:45" ht="12.75" customHeight="1" x14ac:dyDescent="0.2">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row>
    <row r="240" spans="1:45" ht="12.75" customHeight="1" x14ac:dyDescent="0.2">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row>
    <row r="241" spans="1:45" ht="12.75" customHeight="1" x14ac:dyDescent="0.2">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row>
    <row r="242" spans="1:45" ht="12.75" customHeight="1" x14ac:dyDescent="0.2">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row>
    <row r="243" spans="1:45" ht="12.75" customHeight="1" x14ac:dyDescent="0.2">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row>
    <row r="244" spans="1:45" ht="12.75" customHeight="1" x14ac:dyDescent="0.2">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row>
    <row r="245" spans="1:45" ht="12.75" customHeight="1" x14ac:dyDescent="0.2">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row>
    <row r="246" spans="1:45" ht="12.75" customHeight="1" x14ac:dyDescent="0.2">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row>
    <row r="247" spans="1:45" ht="12.75" customHeight="1" x14ac:dyDescent="0.2">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row>
    <row r="248" spans="1:45" ht="12.75" customHeight="1" x14ac:dyDescent="0.2">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row>
    <row r="249" spans="1:45" ht="12.75" customHeight="1" x14ac:dyDescent="0.2">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row>
    <row r="250" spans="1:45" ht="12.75" customHeight="1" x14ac:dyDescent="0.2">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row>
    <row r="251" spans="1:45" ht="12.75" customHeight="1" x14ac:dyDescent="0.2">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row>
    <row r="252" spans="1:45" ht="12.75" customHeight="1" x14ac:dyDescent="0.2">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row>
    <row r="253" spans="1:45" ht="12.75" customHeight="1" x14ac:dyDescent="0.2">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row>
    <row r="254" spans="1:45" ht="12.75" customHeight="1" x14ac:dyDescent="0.2">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row>
    <row r="255" spans="1:45" ht="12.75" customHeight="1" x14ac:dyDescent="0.2">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row>
    <row r="256" spans="1:45" ht="12.75" customHeight="1" x14ac:dyDescent="0.2">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row>
    <row r="257" spans="1:45" ht="12.75" customHeight="1" x14ac:dyDescent="0.2">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row>
    <row r="258" spans="1:45" ht="12.75" customHeight="1" x14ac:dyDescent="0.2">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row>
    <row r="259" spans="1:45" ht="12.75" customHeight="1" x14ac:dyDescent="0.2">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row>
    <row r="260" spans="1:45" ht="12.75" customHeight="1" x14ac:dyDescent="0.2">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row>
    <row r="261" spans="1:45" ht="12.75" customHeight="1" x14ac:dyDescent="0.2">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row>
    <row r="262" spans="1:45" ht="12.75" customHeight="1" x14ac:dyDescent="0.2">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row>
    <row r="263" spans="1:45" ht="12.75" customHeight="1" x14ac:dyDescent="0.2">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row>
    <row r="264" spans="1:45" ht="12.75" customHeight="1" x14ac:dyDescent="0.2">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row>
    <row r="265" spans="1:45" ht="12.75" customHeight="1" x14ac:dyDescent="0.2">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row>
    <row r="266" spans="1:45" ht="12.75" customHeight="1" x14ac:dyDescent="0.2">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row>
    <row r="267" spans="1:45" ht="12.75" customHeight="1" x14ac:dyDescent="0.2">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row>
    <row r="268" spans="1:45" ht="12.75" customHeight="1" x14ac:dyDescent="0.2">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row>
    <row r="269" spans="1:45" ht="12.75" customHeight="1" x14ac:dyDescent="0.2">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row>
    <row r="270" spans="1:45" ht="12.75" customHeight="1" x14ac:dyDescent="0.2">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row>
    <row r="271" spans="1:45" ht="12.75" customHeight="1" x14ac:dyDescent="0.2">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row>
    <row r="272" spans="1:45" ht="12.75" customHeight="1" x14ac:dyDescent="0.2">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row>
    <row r="273" spans="1:45" ht="12.75" customHeight="1" x14ac:dyDescent="0.2">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row>
    <row r="274" spans="1:45" ht="12.75" customHeight="1" x14ac:dyDescent="0.2">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row>
    <row r="275" spans="1:45" ht="12.75" customHeight="1" x14ac:dyDescent="0.2">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row>
    <row r="276" spans="1:45" ht="12.75" customHeight="1" x14ac:dyDescent="0.2">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row>
    <row r="277" spans="1:45" ht="12.75" customHeight="1" x14ac:dyDescent="0.2">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row>
    <row r="278" spans="1:45" ht="12.75" customHeight="1" x14ac:dyDescent="0.2">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row>
    <row r="279" spans="1:45" ht="12.75" customHeight="1" x14ac:dyDescent="0.2">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row>
    <row r="280" spans="1:45" ht="12.75" customHeight="1" x14ac:dyDescent="0.2">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row>
    <row r="281" spans="1:45" ht="12.75" customHeight="1" x14ac:dyDescent="0.2">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row>
    <row r="282" spans="1:45" ht="12.75" customHeight="1" x14ac:dyDescent="0.2">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row>
    <row r="283" spans="1:45" ht="12.75" customHeight="1" x14ac:dyDescent="0.2">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row>
    <row r="284" spans="1:45" ht="12.75" customHeight="1" x14ac:dyDescent="0.2">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row>
    <row r="285" spans="1:45" ht="12.75" customHeight="1" x14ac:dyDescent="0.2">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row>
    <row r="286" spans="1:45" ht="12.75" customHeight="1" x14ac:dyDescent="0.2">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row>
    <row r="287" spans="1:45" ht="12.75" customHeight="1" x14ac:dyDescent="0.2">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row>
    <row r="288" spans="1:45" ht="12.75" customHeight="1" x14ac:dyDescent="0.2">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row>
    <row r="289" spans="1:45" ht="12.75" customHeight="1" x14ac:dyDescent="0.2">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row>
    <row r="290" spans="1:45" ht="12.75" customHeight="1" x14ac:dyDescent="0.2">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row>
    <row r="291" spans="1:45" ht="12.75" customHeight="1" x14ac:dyDescent="0.2">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row>
    <row r="292" spans="1:45" ht="12.75" customHeight="1" x14ac:dyDescent="0.2">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row>
    <row r="293" spans="1:45" ht="12.75" customHeight="1" x14ac:dyDescent="0.2">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row>
    <row r="294" spans="1:45" ht="12.75" customHeight="1" x14ac:dyDescent="0.2">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row>
    <row r="295" spans="1:45" ht="12.75" customHeight="1" x14ac:dyDescent="0.2">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row>
    <row r="296" spans="1:45" ht="12.75" customHeight="1" x14ac:dyDescent="0.2">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row>
    <row r="297" spans="1:45" ht="12.75" customHeight="1" x14ac:dyDescent="0.2">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row>
    <row r="298" spans="1:45" ht="12.75" customHeight="1" x14ac:dyDescent="0.2">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row>
    <row r="299" spans="1:45" ht="12.75" customHeight="1" x14ac:dyDescent="0.2">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row>
    <row r="300" spans="1:45" ht="12.75" customHeight="1" x14ac:dyDescent="0.2">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row>
    <row r="301" spans="1:45" ht="12.75" customHeight="1" x14ac:dyDescent="0.2">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row>
    <row r="302" spans="1:45" ht="12.75" customHeight="1" x14ac:dyDescent="0.2">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row>
    <row r="303" spans="1:45" ht="12.75" customHeight="1" x14ac:dyDescent="0.2">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row>
    <row r="304" spans="1:45" ht="12.75" customHeight="1" x14ac:dyDescent="0.2">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row>
    <row r="305" spans="1:45" ht="12.75" customHeight="1" x14ac:dyDescent="0.2">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row>
    <row r="306" spans="1:45" ht="12.75" customHeight="1" x14ac:dyDescent="0.2">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row>
    <row r="307" spans="1:45" ht="12.75" customHeight="1" x14ac:dyDescent="0.2">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row>
    <row r="308" spans="1:45" ht="12.75" customHeight="1" x14ac:dyDescent="0.2">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row>
    <row r="309" spans="1:45" ht="12.75" customHeight="1" x14ac:dyDescent="0.2">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row>
    <row r="310" spans="1:45" ht="12.75" customHeight="1" x14ac:dyDescent="0.2">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row>
    <row r="311" spans="1:45" ht="12.75" customHeight="1" x14ac:dyDescent="0.2">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row>
    <row r="312" spans="1:45" ht="12.75" customHeight="1" x14ac:dyDescent="0.2">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row>
    <row r="313" spans="1:45" ht="12.75" customHeight="1" x14ac:dyDescent="0.2">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row>
    <row r="314" spans="1:45" ht="12.75" customHeight="1" x14ac:dyDescent="0.2">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row>
    <row r="315" spans="1:45" ht="12.75" customHeight="1" x14ac:dyDescent="0.2">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row>
    <row r="316" spans="1:45" ht="12.75" customHeight="1" x14ac:dyDescent="0.2">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row>
    <row r="317" spans="1:45" ht="12.75" customHeight="1" x14ac:dyDescent="0.2">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row>
    <row r="318" spans="1:45" ht="12.75" customHeight="1" x14ac:dyDescent="0.2">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row>
    <row r="319" spans="1:45" ht="12.75" customHeight="1" x14ac:dyDescent="0.2">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row>
    <row r="320" spans="1:45" ht="12.75" customHeight="1" x14ac:dyDescent="0.2">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row>
    <row r="321" spans="1:45" ht="12.75" customHeight="1" x14ac:dyDescent="0.2">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row>
    <row r="322" spans="1:45" ht="12.75" customHeight="1" x14ac:dyDescent="0.2">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row>
    <row r="323" spans="1:45" ht="12.75" customHeight="1" x14ac:dyDescent="0.2">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row>
    <row r="324" spans="1:45" ht="12.75" customHeight="1" x14ac:dyDescent="0.2">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row>
    <row r="325" spans="1:45" ht="12.75" customHeight="1" x14ac:dyDescent="0.2">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row>
    <row r="326" spans="1:45" ht="12.75" customHeight="1" x14ac:dyDescent="0.2">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row>
    <row r="327" spans="1:45" ht="12.75" customHeight="1" x14ac:dyDescent="0.2">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row>
    <row r="328" spans="1:45" ht="12.75" customHeight="1" x14ac:dyDescent="0.2">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row>
    <row r="329" spans="1:45" ht="12.75" customHeight="1" x14ac:dyDescent="0.2">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row>
    <row r="330" spans="1:45" ht="12.75" customHeight="1" x14ac:dyDescent="0.2">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row>
    <row r="331" spans="1:45" ht="12.75" customHeight="1" x14ac:dyDescent="0.2">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49"/>
      <c r="AS331" s="49"/>
    </row>
    <row r="332" spans="1:45" ht="12.75" customHeight="1" x14ac:dyDescent="0.2">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row>
    <row r="333" spans="1:45" ht="12.75" customHeight="1" x14ac:dyDescent="0.2">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9"/>
      <c r="AR333" s="49"/>
      <c r="AS333" s="49"/>
    </row>
    <row r="334" spans="1:45" ht="12.75" customHeight="1" x14ac:dyDescent="0.2">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row>
    <row r="335" spans="1:45" ht="12.75" customHeight="1" x14ac:dyDescent="0.2">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row>
    <row r="336" spans="1:45" ht="12.75" customHeight="1" x14ac:dyDescent="0.2">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row>
    <row r="337" spans="1:45" ht="12.75" customHeight="1" x14ac:dyDescent="0.2">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row>
    <row r="338" spans="1:45" ht="12.75" customHeight="1" x14ac:dyDescent="0.2">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row>
    <row r="339" spans="1:45" ht="12.75" customHeight="1" x14ac:dyDescent="0.2">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row>
    <row r="340" spans="1:45" ht="12.75" customHeight="1" x14ac:dyDescent="0.2">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row>
    <row r="341" spans="1:45" ht="12.75" customHeight="1" x14ac:dyDescent="0.2">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row>
    <row r="342" spans="1:45" ht="12.75" customHeight="1" x14ac:dyDescent="0.2">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row>
    <row r="343" spans="1:45" ht="12.75" customHeight="1" x14ac:dyDescent="0.2">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row>
    <row r="344" spans="1:45" ht="12.75" customHeight="1" x14ac:dyDescent="0.2">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row>
    <row r="345" spans="1:45" ht="12.75" customHeight="1" x14ac:dyDescent="0.2">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row>
    <row r="346" spans="1:45" ht="12.75" customHeight="1" x14ac:dyDescent="0.2">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row>
    <row r="347" spans="1:45" ht="12.75" customHeight="1" x14ac:dyDescent="0.2">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row>
    <row r="348" spans="1:45" ht="12.75" customHeight="1" x14ac:dyDescent="0.2">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row>
    <row r="349" spans="1:45" ht="12.75" customHeight="1" x14ac:dyDescent="0.2">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row>
    <row r="350" spans="1:45" ht="12.75" customHeight="1" x14ac:dyDescent="0.2">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row>
    <row r="351" spans="1:45" ht="12.75" customHeight="1" x14ac:dyDescent="0.2">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row>
    <row r="352" spans="1:45" ht="12.75" customHeight="1" x14ac:dyDescent="0.2">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row>
    <row r="353" spans="1:45" ht="12.75" customHeight="1" x14ac:dyDescent="0.2">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row>
    <row r="354" spans="1:45" ht="12.75" customHeight="1" x14ac:dyDescent="0.2">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row>
    <row r="355" spans="1:45" ht="12.75" customHeight="1" x14ac:dyDescent="0.2">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row>
    <row r="356" spans="1:45" ht="12.75" customHeight="1" x14ac:dyDescent="0.2">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row>
    <row r="357" spans="1:45" ht="12.75" customHeight="1" x14ac:dyDescent="0.2">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row>
    <row r="358" spans="1:45" ht="12.75" customHeight="1" x14ac:dyDescent="0.2">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row>
    <row r="359" spans="1:45" ht="12.75" customHeight="1" x14ac:dyDescent="0.2">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row>
    <row r="360" spans="1:45" ht="12.75" customHeight="1" x14ac:dyDescent="0.2">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row>
    <row r="361" spans="1:45" ht="12.75" customHeight="1" x14ac:dyDescent="0.2">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row>
    <row r="362" spans="1:45" ht="12.75" customHeight="1" x14ac:dyDescent="0.2">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row>
    <row r="363" spans="1:45" ht="12.75" customHeight="1" x14ac:dyDescent="0.2">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row>
    <row r="364" spans="1:45" ht="12.75" customHeight="1" x14ac:dyDescent="0.2">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row>
    <row r="365" spans="1:45" ht="12.75" customHeight="1" x14ac:dyDescent="0.2">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row>
    <row r="366" spans="1:45" ht="12.75" customHeight="1" x14ac:dyDescent="0.2">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row>
    <row r="367" spans="1:45" ht="12.75" customHeight="1" x14ac:dyDescent="0.2">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9"/>
      <c r="AR367" s="49"/>
      <c r="AS367" s="49"/>
    </row>
    <row r="368" spans="1:45" ht="12.75" customHeight="1" x14ac:dyDescent="0.2">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49"/>
      <c r="AS368" s="49"/>
    </row>
    <row r="369" spans="1:45" ht="12.75" customHeight="1" x14ac:dyDescent="0.2">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row>
    <row r="370" spans="1:45" ht="12.75" customHeight="1" x14ac:dyDescent="0.2">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row>
    <row r="371" spans="1:45" ht="12.75" customHeight="1" x14ac:dyDescent="0.2">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row>
    <row r="372" spans="1:45" ht="12.75" customHeight="1" x14ac:dyDescent="0.2">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row>
    <row r="373" spans="1:45" ht="12.75" customHeight="1" x14ac:dyDescent="0.2">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row>
    <row r="374" spans="1:45" ht="12.75" customHeight="1" x14ac:dyDescent="0.2">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row>
    <row r="375" spans="1:45" ht="12.75" customHeight="1" x14ac:dyDescent="0.2">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row>
    <row r="376" spans="1:45" ht="12.75" customHeight="1" x14ac:dyDescent="0.2">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row>
    <row r="377" spans="1:45" ht="12.75" customHeight="1" x14ac:dyDescent="0.2">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row>
    <row r="378" spans="1:45" ht="12.75" customHeight="1" x14ac:dyDescent="0.2">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row>
    <row r="379" spans="1:45" ht="12.75" customHeight="1" x14ac:dyDescent="0.2">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row>
    <row r="380" spans="1:45" ht="12.75" customHeight="1" x14ac:dyDescent="0.2">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49"/>
      <c r="AS380" s="49"/>
    </row>
    <row r="381" spans="1:45" ht="12.75" customHeight="1" x14ac:dyDescent="0.2">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row>
    <row r="382" spans="1:45" ht="12.75" customHeight="1" x14ac:dyDescent="0.2">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row>
    <row r="383" spans="1:45" ht="12.75" customHeight="1" x14ac:dyDescent="0.2">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row>
    <row r="384" spans="1:45" ht="12.75" customHeight="1" x14ac:dyDescent="0.2">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row>
    <row r="385" spans="1:45" ht="12.75" customHeight="1" x14ac:dyDescent="0.2">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row>
    <row r="386" spans="1:45" ht="12.75" customHeight="1" x14ac:dyDescent="0.2">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row>
    <row r="387" spans="1:45" ht="12.75" customHeight="1" x14ac:dyDescent="0.2">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row>
    <row r="388" spans="1:45" ht="12.75" customHeight="1" x14ac:dyDescent="0.2">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row>
    <row r="389" spans="1:45" ht="12.75" customHeight="1" x14ac:dyDescent="0.2">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row>
    <row r="390" spans="1:45" ht="12.75" customHeight="1" x14ac:dyDescent="0.2">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row>
    <row r="391" spans="1:45" ht="12.75" customHeight="1" x14ac:dyDescent="0.2">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row>
    <row r="392" spans="1:45" ht="12.75" customHeight="1" x14ac:dyDescent="0.2">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row>
    <row r="393" spans="1:45" ht="12.75" customHeight="1" x14ac:dyDescent="0.2">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row>
    <row r="394" spans="1:45" ht="12.75" customHeight="1" x14ac:dyDescent="0.2">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row>
    <row r="395" spans="1:45" ht="12.75" customHeight="1" x14ac:dyDescent="0.2">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row>
    <row r="396" spans="1:45" ht="12.75" customHeight="1" x14ac:dyDescent="0.2">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row>
    <row r="397" spans="1:45" ht="12.75" customHeight="1" x14ac:dyDescent="0.2">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row>
    <row r="398" spans="1:45" ht="12.75" customHeight="1" x14ac:dyDescent="0.2">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row>
    <row r="399" spans="1:45" ht="12.75" customHeight="1" x14ac:dyDescent="0.2">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row>
    <row r="400" spans="1:45" ht="12.75" customHeight="1" x14ac:dyDescent="0.2">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row>
    <row r="401" spans="1:45" ht="12.75" customHeight="1" x14ac:dyDescent="0.2">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row>
    <row r="402" spans="1:45" ht="12.75" customHeight="1" x14ac:dyDescent="0.2">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row>
    <row r="403" spans="1:45" ht="12.75" customHeight="1" x14ac:dyDescent="0.2">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row>
    <row r="404" spans="1:45" ht="12.75" customHeight="1" x14ac:dyDescent="0.2">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row>
    <row r="405" spans="1:45" ht="12.75" customHeight="1" x14ac:dyDescent="0.2">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row>
    <row r="406" spans="1:45" ht="12.75" customHeight="1" x14ac:dyDescent="0.2">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row>
    <row r="407" spans="1:45" ht="12.75" customHeight="1" x14ac:dyDescent="0.2">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row>
    <row r="408" spans="1:45" ht="12.75" customHeight="1" x14ac:dyDescent="0.2">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row>
    <row r="409" spans="1:45" ht="12.75" customHeight="1" x14ac:dyDescent="0.2">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row>
    <row r="410" spans="1:45" ht="12.75" customHeight="1" x14ac:dyDescent="0.2">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row>
    <row r="411" spans="1:45" ht="12.75" customHeight="1" x14ac:dyDescent="0.2">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row>
    <row r="412" spans="1:45" ht="12.75" customHeight="1" x14ac:dyDescent="0.2">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row>
    <row r="413" spans="1:45" ht="12.75" customHeight="1" x14ac:dyDescent="0.2">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row>
    <row r="414" spans="1:45" ht="12.75" customHeight="1" x14ac:dyDescent="0.2">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row>
    <row r="415" spans="1:45" ht="12.75" customHeight="1" x14ac:dyDescent="0.2">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row>
    <row r="416" spans="1:45" ht="12.75" customHeight="1" x14ac:dyDescent="0.2">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row>
    <row r="417" spans="1:45" ht="12.75" customHeight="1" x14ac:dyDescent="0.2">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row>
    <row r="418" spans="1:45" ht="12.75" customHeight="1" x14ac:dyDescent="0.2">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row>
    <row r="419" spans="1:45" ht="12.75" customHeight="1" x14ac:dyDescent="0.2">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row>
    <row r="420" spans="1:45" ht="12.75" customHeight="1" x14ac:dyDescent="0.2">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row>
    <row r="421" spans="1:45" ht="12.75" customHeight="1" x14ac:dyDescent="0.2">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row>
    <row r="422" spans="1:45" ht="12.75" customHeight="1" x14ac:dyDescent="0.2">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row>
    <row r="423" spans="1:45" ht="12.75" customHeight="1" x14ac:dyDescent="0.2">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row>
    <row r="424" spans="1:45" ht="12.75" customHeight="1" x14ac:dyDescent="0.2">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row>
    <row r="425" spans="1:45" ht="12.75" customHeight="1" x14ac:dyDescent="0.2">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row>
    <row r="426" spans="1:45" ht="12.75" customHeight="1" x14ac:dyDescent="0.2">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row>
    <row r="427" spans="1:45" ht="12.75" customHeight="1" x14ac:dyDescent="0.2">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row>
    <row r="428" spans="1:45" ht="12.75" customHeight="1" x14ac:dyDescent="0.2">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row>
    <row r="429" spans="1:45" ht="12.75" customHeight="1" x14ac:dyDescent="0.2">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row>
    <row r="430" spans="1:45" ht="12.75" customHeight="1" x14ac:dyDescent="0.2">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row>
    <row r="431" spans="1:45" ht="12.75" customHeight="1" x14ac:dyDescent="0.2">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row>
    <row r="432" spans="1:45" ht="12.75" customHeight="1" x14ac:dyDescent="0.2">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row>
    <row r="433" spans="1:45" ht="12.75" customHeight="1" x14ac:dyDescent="0.2">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row>
    <row r="434" spans="1:45" ht="12.75" customHeight="1" x14ac:dyDescent="0.2">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row>
    <row r="435" spans="1:45" ht="12.75" customHeight="1" x14ac:dyDescent="0.2">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row>
    <row r="436" spans="1:45" ht="12.75" customHeight="1" x14ac:dyDescent="0.2">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row>
    <row r="437" spans="1:45" ht="12.75" customHeight="1" x14ac:dyDescent="0.2">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row>
    <row r="438" spans="1:45" ht="12.75" customHeight="1" x14ac:dyDescent="0.2">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row>
    <row r="439" spans="1:45" ht="12.75" customHeight="1" x14ac:dyDescent="0.2">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row>
    <row r="440" spans="1:45" ht="12.75" customHeight="1" x14ac:dyDescent="0.2">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row>
    <row r="441" spans="1:45" ht="12.75" customHeight="1" x14ac:dyDescent="0.2">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row>
    <row r="442" spans="1:45" ht="12.75" customHeight="1" x14ac:dyDescent="0.2">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row>
    <row r="443" spans="1:45" ht="12.75" customHeight="1" x14ac:dyDescent="0.2">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row>
    <row r="444" spans="1:45" ht="12.75" customHeight="1" x14ac:dyDescent="0.2">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row>
    <row r="445" spans="1:45" ht="12.75" customHeight="1" x14ac:dyDescent="0.2">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row>
    <row r="446" spans="1:45" ht="12.75" customHeight="1" x14ac:dyDescent="0.2">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row>
    <row r="447" spans="1:45" ht="12.75" customHeight="1" x14ac:dyDescent="0.2">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row>
    <row r="448" spans="1:45" ht="12.75" customHeight="1" x14ac:dyDescent="0.2">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row>
    <row r="449" spans="1:45" ht="12.75" customHeight="1" x14ac:dyDescent="0.2">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row>
    <row r="450" spans="1:45" ht="12.75" customHeight="1" x14ac:dyDescent="0.2">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row>
    <row r="451" spans="1:45" ht="12.75" customHeight="1" x14ac:dyDescent="0.2">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row>
    <row r="452" spans="1:45" ht="12.75" customHeight="1" x14ac:dyDescent="0.2">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row>
    <row r="453" spans="1:45" ht="12.75" customHeight="1" x14ac:dyDescent="0.2">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row>
    <row r="454" spans="1:45" ht="12.75" customHeight="1" x14ac:dyDescent="0.2">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row>
    <row r="455" spans="1:45" ht="12.75" customHeight="1" x14ac:dyDescent="0.2">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row>
    <row r="456" spans="1:45" ht="12.75" customHeight="1" x14ac:dyDescent="0.2">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row>
    <row r="457" spans="1:45" ht="12.75" customHeight="1" x14ac:dyDescent="0.2">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row>
    <row r="458" spans="1:45" ht="12.75" customHeight="1" x14ac:dyDescent="0.2">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row>
    <row r="459" spans="1:45" ht="12.75" customHeight="1" x14ac:dyDescent="0.2">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row>
    <row r="460" spans="1:45" ht="12.75" customHeight="1" x14ac:dyDescent="0.2">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row>
    <row r="461" spans="1:45" ht="12.75" customHeight="1" x14ac:dyDescent="0.2">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row>
    <row r="462" spans="1:45" ht="12.75" customHeight="1" x14ac:dyDescent="0.2">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row>
    <row r="463" spans="1:45" ht="12.75" customHeight="1" x14ac:dyDescent="0.2">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row>
    <row r="464" spans="1:45" ht="12.75" customHeight="1" x14ac:dyDescent="0.2">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row>
    <row r="465" spans="1:45" ht="12.75" customHeight="1" x14ac:dyDescent="0.2">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row>
    <row r="466" spans="1:45" ht="12.75" customHeight="1" x14ac:dyDescent="0.2">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row>
    <row r="467" spans="1:45" ht="12.75" customHeight="1" x14ac:dyDescent="0.2">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row>
    <row r="468" spans="1:45" ht="12.75" customHeight="1" x14ac:dyDescent="0.2">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row>
    <row r="469" spans="1:45" ht="12.75" customHeight="1" x14ac:dyDescent="0.2">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row>
    <row r="470" spans="1:45" ht="12.75" customHeight="1" x14ac:dyDescent="0.2">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row>
    <row r="471" spans="1:45" ht="12.75" customHeight="1" x14ac:dyDescent="0.2">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row>
    <row r="472" spans="1:45" ht="12.75" customHeight="1" x14ac:dyDescent="0.2">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row>
    <row r="473" spans="1:45" ht="12.75" customHeight="1" x14ac:dyDescent="0.2">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row>
    <row r="474" spans="1:45" ht="12.75" customHeight="1" x14ac:dyDescent="0.2">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row>
    <row r="475" spans="1:45" ht="12.75" customHeight="1" x14ac:dyDescent="0.2">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row>
    <row r="476" spans="1:45" ht="12.75" customHeight="1" x14ac:dyDescent="0.2">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row>
    <row r="477" spans="1:45" ht="12.75" customHeight="1" x14ac:dyDescent="0.2">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row>
    <row r="478" spans="1:45" ht="12.75" customHeight="1" x14ac:dyDescent="0.2">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row>
    <row r="479" spans="1:45" ht="12.75" customHeight="1" x14ac:dyDescent="0.2">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row>
    <row r="480" spans="1:45" ht="12.75" customHeight="1" x14ac:dyDescent="0.2">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row>
    <row r="481" spans="1:45" ht="12.75" customHeight="1" x14ac:dyDescent="0.2">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row>
    <row r="482" spans="1:45" ht="12.75" customHeight="1" x14ac:dyDescent="0.2">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row>
    <row r="483" spans="1:45" ht="12.75" customHeight="1" x14ac:dyDescent="0.2">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row>
    <row r="484" spans="1:45" ht="12.75" customHeight="1" x14ac:dyDescent="0.2">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row>
    <row r="485" spans="1:45" ht="12.75" customHeight="1" x14ac:dyDescent="0.2">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row>
    <row r="486" spans="1:45" ht="12.75" customHeight="1" x14ac:dyDescent="0.2">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row>
    <row r="487" spans="1:45" ht="12.75" customHeight="1" x14ac:dyDescent="0.2">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row>
    <row r="488" spans="1:45" ht="12.75" customHeight="1" x14ac:dyDescent="0.2">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row>
    <row r="489" spans="1:45" ht="12.75" customHeight="1" x14ac:dyDescent="0.2">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row>
    <row r="490" spans="1:45" ht="12.75" customHeight="1" x14ac:dyDescent="0.2">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row>
    <row r="491" spans="1:45" ht="12.75" customHeight="1" x14ac:dyDescent="0.2">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row>
    <row r="492" spans="1:45" ht="12.75" customHeight="1" x14ac:dyDescent="0.2">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row>
    <row r="493" spans="1:45" ht="12.75" customHeight="1" x14ac:dyDescent="0.2">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row>
    <row r="494" spans="1:45" ht="12.75" customHeight="1" x14ac:dyDescent="0.2">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row>
    <row r="495" spans="1:45" ht="12.75" customHeight="1" x14ac:dyDescent="0.2">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c r="AQ495" s="49"/>
      <c r="AR495" s="49"/>
      <c r="AS495" s="49"/>
    </row>
    <row r="496" spans="1:45" ht="12.75" customHeight="1" x14ac:dyDescent="0.2">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row>
    <row r="497" spans="1:45" ht="12.75" customHeight="1" x14ac:dyDescent="0.2">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row>
    <row r="498" spans="1:45" ht="12.75" customHeight="1" x14ac:dyDescent="0.2">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row>
    <row r="499" spans="1:45" ht="12.75" customHeight="1" x14ac:dyDescent="0.2">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row>
    <row r="500" spans="1:45" ht="12.75" customHeight="1" x14ac:dyDescent="0.2">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49"/>
      <c r="AS500" s="49"/>
    </row>
    <row r="501" spans="1:45" ht="12.75" customHeight="1" x14ac:dyDescent="0.2">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c r="AN501" s="49"/>
      <c r="AO501" s="49"/>
      <c r="AP501" s="49"/>
      <c r="AQ501" s="49"/>
      <c r="AR501" s="49"/>
      <c r="AS501" s="49"/>
    </row>
    <row r="502" spans="1:45" ht="12.75" customHeight="1" x14ac:dyDescent="0.2">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49"/>
      <c r="AS502" s="49"/>
    </row>
    <row r="503" spans="1:45" ht="12.75" customHeight="1" x14ac:dyDescent="0.2">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row>
    <row r="504" spans="1:45" ht="12.75" customHeight="1" x14ac:dyDescent="0.2">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row>
    <row r="505" spans="1:45" ht="12.75" customHeight="1" x14ac:dyDescent="0.2">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row>
    <row r="506" spans="1:45" ht="12.75" customHeight="1" x14ac:dyDescent="0.2">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row>
    <row r="507" spans="1:45" ht="12.75" customHeight="1" x14ac:dyDescent="0.2">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row>
    <row r="508" spans="1:45" ht="12.75" customHeight="1" x14ac:dyDescent="0.2">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row>
    <row r="509" spans="1:45" ht="12.75" customHeight="1" x14ac:dyDescent="0.2">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row>
    <row r="510" spans="1:45" ht="12.75" customHeight="1" x14ac:dyDescent="0.2">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row>
    <row r="511" spans="1:45" ht="12.75" customHeight="1" x14ac:dyDescent="0.2">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c r="AN511" s="49"/>
      <c r="AO511" s="49"/>
      <c r="AP511" s="49"/>
      <c r="AQ511" s="49"/>
      <c r="AR511" s="49"/>
      <c r="AS511" s="49"/>
    </row>
    <row r="512" spans="1:45" ht="12.75" customHeight="1" x14ac:dyDescent="0.2">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row>
    <row r="513" spans="1:45" ht="12.75" customHeight="1" x14ac:dyDescent="0.2">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row>
    <row r="514" spans="1:45" ht="12.75" customHeight="1" x14ac:dyDescent="0.2">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row>
    <row r="515" spans="1:45" ht="12.75" customHeight="1" x14ac:dyDescent="0.2">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row>
    <row r="516" spans="1:45" ht="12.75" customHeight="1" x14ac:dyDescent="0.2">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row>
    <row r="517" spans="1:45" ht="12.75" customHeight="1" x14ac:dyDescent="0.2">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row>
    <row r="518" spans="1:45" ht="12.75" customHeight="1" x14ac:dyDescent="0.2">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row>
    <row r="519" spans="1:45" ht="12.75" customHeight="1" x14ac:dyDescent="0.2">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row>
    <row r="520" spans="1:45" ht="12.75" customHeight="1" x14ac:dyDescent="0.2">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row>
    <row r="521" spans="1:45" ht="12.75" customHeight="1" x14ac:dyDescent="0.2">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row>
    <row r="522" spans="1:45" ht="12.75" customHeight="1" x14ac:dyDescent="0.2">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row>
    <row r="523" spans="1:45" ht="12.75" customHeight="1" x14ac:dyDescent="0.2">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row>
    <row r="524" spans="1:45" ht="12.75" customHeight="1" x14ac:dyDescent="0.2">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row>
    <row r="525" spans="1:45" ht="12.75" customHeight="1" x14ac:dyDescent="0.2">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row>
    <row r="526" spans="1:45" ht="12.75" customHeight="1" x14ac:dyDescent="0.2">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row>
    <row r="527" spans="1:45" ht="12.75" customHeight="1" x14ac:dyDescent="0.2">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row>
    <row r="528" spans="1:45" ht="12.75" customHeight="1" x14ac:dyDescent="0.2">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row>
    <row r="529" spans="1:45" ht="12.75" customHeight="1" x14ac:dyDescent="0.2">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row>
    <row r="530" spans="1:45" ht="12.75" customHeight="1" x14ac:dyDescent="0.2">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row>
    <row r="531" spans="1:45" ht="12.75" customHeight="1" x14ac:dyDescent="0.2">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row>
    <row r="532" spans="1:45" ht="12.75" customHeight="1" x14ac:dyDescent="0.2">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row>
    <row r="533" spans="1:45" ht="12.75" customHeight="1" x14ac:dyDescent="0.2">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row>
    <row r="534" spans="1:45" ht="12.75" customHeight="1" x14ac:dyDescent="0.2">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row>
    <row r="535" spans="1:45" ht="12.75" customHeight="1" x14ac:dyDescent="0.2">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row>
    <row r="536" spans="1:45" ht="12.75" customHeight="1" x14ac:dyDescent="0.2">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row>
    <row r="537" spans="1:45" ht="12.75" customHeight="1" x14ac:dyDescent="0.2">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row>
    <row r="538" spans="1:45" ht="12.75" customHeight="1" x14ac:dyDescent="0.2">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row>
    <row r="539" spans="1:45" ht="12.75" customHeight="1" x14ac:dyDescent="0.2">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row>
    <row r="540" spans="1:45" ht="12.75" customHeight="1" x14ac:dyDescent="0.2">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row>
    <row r="541" spans="1:45" ht="12.75" customHeight="1" x14ac:dyDescent="0.2">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row>
    <row r="542" spans="1:45" ht="12.75" customHeight="1" x14ac:dyDescent="0.2">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row>
    <row r="543" spans="1:45" ht="12.75" customHeight="1" x14ac:dyDescent="0.2">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row>
    <row r="544" spans="1:45" ht="12.75" customHeight="1" x14ac:dyDescent="0.2">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row>
    <row r="545" spans="1:45" ht="12.75" customHeight="1" x14ac:dyDescent="0.2">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row>
    <row r="546" spans="1:45" ht="12.75" customHeight="1" x14ac:dyDescent="0.2">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row>
    <row r="547" spans="1:45" ht="12.75" customHeight="1" x14ac:dyDescent="0.2">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c r="AN547" s="49"/>
      <c r="AO547" s="49"/>
      <c r="AP547" s="49"/>
      <c r="AQ547" s="49"/>
      <c r="AR547" s="49"/>
      <c r="AS547" s="49"/>
    </row>
    <row r="548" spans="1:45" ht="12.75" customHeight="1" x14ac:dyDescent="0.2">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c r="AN548" s="49"/>
      <c r="AO548" s="49"/>
      <c r="AP548" s="49"/>
      <c r="AQ548" s="49"/>
      <c r="AR548" s="49"/>
      <c r="AS548" s="49"/>
    </row>
    <row r="549" spans="1:45" ht="12.75" customHeight="1" x14ac:dyDescent="0.2">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c r="AQ549" s="49"/>
      <c r="AR549" s="49"/>
      <c r="AS549" s="49"/>
    </row>
    <row r="550" spans="1:45" ht="12.75" customHeight="1" x14ac:dyDescent="0.2">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row>
    <row r="551" spans="1:45" ht="12.75" customHeight="1" x14ac:dyDescent="0.2">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49"/>
      <c r="AS551" s="49"/>
    </row>
    <row r="552" spans="1:45" ht="12.75" customHeight="1" x14ac:dyDescent="0.2">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49"/>
      <c r="AS552" s="49"/>
    </row>
    <row r="553" spans="1:45" ht="12.75" customHeight="1" x14ac:dyDescent="0.2">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row>
    <row r="554" spans="1:45" ht="12.75" customHeight="1" x14ac:dyDescent="0.2">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row>
    <row r="555" spans="1:45" ht="12.75" customHeight="1" x14ac:dyDescent="0.2">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row>
    <row r="556" spans="1:45" ht="12.75" customHeight="1" x14ac:dyDescent="0.2">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row>
    <row r="557" spans="1:45" ht="12.75" customHeight="1" x14ac:dyDescent="0.2">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row>
    <row r="558" spans="1:45" ht="12.75" customHeight="1" x14ac:dyDescent="0.2">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row>
    <row r="559" spans="1:45" ht="12.75" customHeight="1" x14ac:dyDescent="0.2">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row>
    <row r="560" spans="1:45" ht="12.75" customHeight="1" x14ac:dyDescent="0.2">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row>
    <row r="561" spans="1:45" ht="12.75" customHeight="1" x14ac:dyDescent="0.2">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row>
    <row r="562" spans="1:45" ht="12.75" customHeight="1" x14ac:dyDescent="0.2">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row>
    <row r="563" spans="1:45" ht="12.75" customHeight="1" x14ac:dyDescent="0.2">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row>
    <row r="564" spans="1:45" ht="12.75" customHeight="1" x14ac:dyDescent="0.2">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row>
    <row r="565" spans="1:45" ht="12.75" customHeight="1" x14ac:dyDescent="0.2">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row>
    <row r="566" spans="1:45" ht="12.75" customHeight="1" x14ac:dyDescent="0.2">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row>
    <row r="567" spans="1:45" ht="12.75" customHeight="1" x14ac:dyDescent="0.2">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row>
    <row r="568" spans="1:45" ht="12.75" customHeight="1" x14ac:dyDescent="0.2">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row>
    <row r="569" spans="1:45" ht="12.75" customHeight="1" x14ac:dyDescent="0.2">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row>
    <row r="570" spans="1:45" ht="12.75" customHeight="1" x14ac:dyDescent="0.2">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row>
    <row r="571" spans="1:45" ht="12.75" customHeight="1" x14ac:dyDescent="0.2">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row>
    <row r="572" spans="1:45" ht="12.75" customHeight="1" x14ac:dyDescent="0.2">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row>
    <row r="573" spans="1:45" ht="12.75" customHeight="1" x14ac:dyDescent="0.2">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row>
    <row r="574" spans="1:45" ht="12.75" customHeight="1" x14ac:dyDescent="0.2">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row>
    <row r="575" spans="1:45" ht="12.75" customHeight="1" x14ac:dyDescent="0.2">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row>
    <row r="576" spans="1:45" ht="12.75" customHeight="1" x14ac:dyDescent="0.2">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row>
    <row r="577" spans="1:45" ht="12.75" customHeight="1" x14ac:dyDescent="0.2">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row>
    <row r="578" spans="1:45" ht="12.75" customHeight="1" x14ac:dyDescent="0.2">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row>
    <row r="579" spans="1:45" ht="12.75" customHeight="1" x14ac:dyDescent="0.2">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row>
    <row r="580" spans="1:45" ht="12.75" customHeight="1" x14ac:dyDescent="0.2">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row>
    <row r="581" spans="1:45" ht="12.75" customHeight="1" x14ac:dyDescent="0.2">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row>
    <row r="582" spans="1:45" ht="12.75" customHeight="1" x14ac:dyDescent="0.2">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row>
    <row r="583" spans="1:45" ht="12.75" customHeight="1" x14ac:dyDescent="0.2">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row>
    <row r="584" spans="1:45" ht="12.75" customHeight="1" x14ac:dyDescent="0.2">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row>
    <row r="585" spans="1:45" ht="12.75" customHeight="1" x14ac:dyDescent="0.2">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row>
    <row r="586" spans="1:45" ht="12.75" customHeight="1" x14ac:dyDescent="0.2">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row>
    <row r="587" spans="1:45" ht="12.75" customHeight="1" x14ac:dyDescent="0.2">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row>
    <row r="588" spans="1:45" ht="12.75" customHeight="1" x14ac:dyDescent="0.2">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row>
    <row r="589" spans="1:45" ht="12.75" customHeight="1" x14ac:dyDescent="0.2">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row>
    <row r="590" spans="1:45" ht="12.75" customHeight="1" x14ac:dyDescent="0.2">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row>
    <row r="591" spans="1:45" ht="12.75" customHeight="1" x14ac:dyDescent="0.2">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row>
    <row r="592" spans="1:45" ht="12.75" customHeight="1" x14ac:dyDescent="0.2">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row>
    <row r="593" spans="1:45" ht="12.75" customHeight="1" x14ac:dyDescent="0.2">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row>
    <row r="594" spans="1:45" ht="12.75" customHeight="1" x14ac:dyDescent="0.2">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row>
    <row r="595" spans="1:45" ht="12.75" customHeight="1" x14ac:dyDescent="0.2">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row>
    <row r="596" spans="1:45" ht="12.75" customHeight="1" x14ac:dyDescent="0.2">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row>
    <row r="597" spans="1:45" ht="12.75" customHeight="1" x14ac:dyDescent="0.2">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row>
    <row r="598" spans="1:45" ht="12.75" customHeight="1" x14ac:dyDescent="0.2">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row>
    <row r="599" spans="1:45" ht="12.75" customHeight="1" x14ac:dyDescent="0.2">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c r="AR599" s="49"/>
      <c r="AS599" s="49"/>
    </row>
    <row r="600" spans="1:45" ht="12.75" customHeight="1" x14ac:dyDescent="0.2">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row>
    <row r="601" spans="1:45" ht="12.75" customHeight="1" x14ac:dyDescent="0.2">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row>
    <row r="602" spans="1:45" ht="12.75" customHeight="1" x14ac:dyDescent="0.2">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row>
    <row r="603" spans="1:45" ht="12.75" customHeight="1" x14ac:dyDescent="0.2">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row>
    <row r="604" spans="1:45" ht="12.75" customHeight="1" x14ac:dyDescent="0.2">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row>
    <row r="605" spans="1:45" ht="12.75" customHeight="1" x14ac:dyDescent="0.2">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row>
    <row r="606" spans="1:45" ht="12.75" customHeight="1" x14ac:dyDescent="0.2">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row>
    <row r="607" spans="1:45" ht="12.75" customHeight="1" x14ac:dyDescent="0.2">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row>
    <row r="608" spans="1:45" ht="12.75" customHeight="1" x14ac:dyDescent="0.2">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row>
    <row r="609" spans="1:45" ht="12.75" customHeight="1" x14ac:dyDescent="0.2">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row>
    <row r="610" spans="1:45" ht="12.75" customHeight="1" x14ac:dyDescent="0.2">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row>
    <row r="611" spans="1:45" ht="12.75" customHeight="1" x14ac:dyDescent="0.2">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row>
    <row r="612" spans="1:45" ht="12.75" customHeight="1" x14ac:dyDescent="0.2">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row>
    <row r="613" spans="1:45" ht="12.75" customHeight="1" x14ac:dyDescent="0.2">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row>
    <row r="614" spans="1:45" ht="12.75" customHeight="1" x14ac:dyDescent="0.2">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row>
    <row r="615" spans="1:45" ht="12.75" customHeight="1" x14ac:dyDescent="0.2">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row>
    <row r="616" spans="1:45" ht="12.75" customHeight="1" x14ac:dyDescent="0.2">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row>
    <row r="617" spans="1:45" ht="12.75" customHeight="1" x14ac:dyDescent="0.2">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row>
    <row r="618" spans="1:45" ht="12.75" customHeight="1" x14ac:dyDescent="0.2">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row>
    <row r="619" spans="1:45" ht="12.75" customHeight="1" x14ac:dyDescent="0.2">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row>
    <row r="620" spans="1:45" ht="12.75" customHeight="1" x14ac:dyDescent="0.2">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row>
    <row r="621" spans="1:45" ht="12.75" customHeight="1" x14ac:dyDescent="0.2">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row>
    <row r="622" spans="1:45" ht="12.75" customHeight="1" x14ac:dyDescent="0.2">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row>
    <row r="623" spans="1:45" ht="12.75" customHeight="1" x14ac:dyDescent="0.2">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row>
    <row r="624" spans="1:45" ht="12.75" customHeight="1" x14ac:dyDescent="0.2">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row>
    <row r="625" spans="1:45" ht="12.75" customHeight="1" x14ac:dyDescent="0.2">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row>
    <row r="626" spans="1:45" ht="12.75" customHeight="1" x14ac:dyDescent="0.2">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row>
    <row r="627" spans="1:45" ht="12.75" customHeight="1" x14ac:dyDescent="0.2">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row>
    <row r="628" spans="1:45" ht="12.75" customHeight="1" x14ac:dyDescent="0.2">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row>
    <row r="629" spans="1:45" ht="12.75" customHeight="1" x14ac:dyDescent="0.2">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row>
    <row r="630" spans="1:45" ht="12.75" customHeight="1" x14ac:dyDescent="0.2">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row>
    <row r="631" spans="1:45" ht="12.75" customHeight="1" x14ac:dyDescent="0.2">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row>
    <row r="632" spans="1:45" ht="12.75" customHeight="1" x14ac:dyDescent="0.2">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row>
    <row r="633" spans="1:45" ht="12.75" customHeight="1" x14ac:dyDescent="0.2">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row>
    <row r="634" spans="1:45" ht="12.75" customHeight="1" x14ac:dyDescent="0.2">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row>
    <row r="635" spans="1:45" ht="12.75" customHeight="1" x14ac:dyDescent="0.2">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row>
    <row r="636" spans="1:45" ht="12.75" customHeight="1" x14ac:dyDescent="0.2">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row>
    <row r="637" spans="1:45" ht="12.75" customHeight="1" x14ac:dyDescent="0.2">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row>
    <row r="638" spans="1:45" ht="12.75" customHeight="1" x14ac:dyDescent="0.2">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row>
    <row r="639" spans="1:45" ht="12.75" customHeight="1" x14ac:dyDescent="0.2">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row>
    <row r="640" spans="1:45" ht="12.75" customHeight="1" x14ac:dyDescent="0.2">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row>
    <row r="641" spans="1:45" ht="12.75" customHeight="1" x14ac:dyDescent="0.2">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row>
    <row r="642" spans="1:45" ht="12.75" customHeight="1" x14ac:dyDescent="0.2">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row>
    <row r="643" spans="1:45" ht="12.75" customHeight="1" x14ac:dyDescent="0.2">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row>
    <row r="644" spans="1:45" ht="12.75" customHeight="1" x14ac:dyDescent="0.2">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row>
    <row r="645" spans="1:45" ht="12.75" customHeight="1" x14ac:dyDescent="0.2">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row>
    <row r="646" spans="1:45" ht="12.75" customHeight="1" x14ac:dyDescent="0.2">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row>
    <row r="647" spans="1:45" ht="12.75" customHeight="1" x14ac:dyDescent="0.2">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row>
    <row r="648" spans="1:45" ht="12.75" customHeight="1" x14ac:dyDescent="0.2">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row>
    <row r="649" spans="1:45" ht="12.75" customHeight="1" x14ac:dyDescent="0.2">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row>
    <row r="650" spans="1:45" ht="12.75" customHeight="1" x14ac:dyDescent="0.2">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row>
    <row r="651" spans="1:45" ht="12.75" customHeight="1" x14ac:dyDescent="0.2">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row>
    <row r="652" spans="1:45" ht="12.75" customHeight="1" x14ac:dyDescent="0.2">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row>
    <row r="653" spans="1:45" ht="12.75" customHeight="1" x14ac:dyDescent="0.2">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row>
    <row r="654" spans="1:45" ht="12.75" customHeight="1" x14ac:dyDescent="0.2">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row>
    <row r="655" spans="1:45" ht="12.75" customHeight="1" x14ac:dyDescent="0.2">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row>
    <row r="656" spans="1:45" ht="12.75" customHeight="1" x14ac:dyDescent="0.2">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row>
    <row r="657" spans="1:45" ht="12.75" customHeight="1" x14ac:dyDescent="0.2">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row>
    <row r="658" spans="1:45" ht="12.75" customHeight="1" x14ac:dyDescent="0.2">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row>
    <row r="659" spans="1:45" ht="12.75" customHeight="1" x14ac:dyDescent="0.2">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row>
    <row r="660" spans="1:45" ht="12.75" customHeight="1" x14ac:dyDescent="0.2">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row>
    <row r="661" spans="1:45" ht="12.75" customHeight="1" x14ac:dyDescent="0.2">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row>
    <row r="662" spans="1:45" ht="12.75" customHeight="1" x14ac:dyDescent="0.2">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row>
    <row r="663" spans="1:45" ht="12.75" customHeight="1" x14ac:dyDescent="0.2">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row>
    <row r="664" spans="1:45" ht="12.75" customHeight="1" x14ac:dyDescent="0.2">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row>
    <row r="665" spans="1:45" ht="12.75" customHeight="1" x14ac:dyDescent="0.2">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row>
    <row r="666" spans="1:45" ht="12.75" customHeight="1" x14ac:dyDescent="0.2">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row>
    <row r="667" spans="1:45" ht="12.75" customHeight="1" x14ac:dyDescent="0.2">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row>
    <row r="668" spans="1:45" ht="12.75" customHeight="1" x14ac:dyDescent="0.2">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row>
    <row r="669" spans="1:45" ht="12.75" customHeight="1" x14ac:dyDescent="0.2">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row>
    <row r="670" spans="1:45" ht="12.75" customHeight="1" x14ac:dyDescent="0.2">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row>
    <row r="671" spans="1:45" ht="12.75" customHeight="1" x14ac:dyDescent="0.2">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row>
    <row r="672" spans="1:45" ht="12.75" customHeight="1" x14ac:dyDescent="0.2">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row>
    <row r="673" spans="1:45" ht="12.75" customHeight="1" x14ac:dyDescent="0.2">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row>
    <row r="674" spans="1:45" ht="12.75" customHeight="1" x14ac:dyDescent="0.2">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row>
    <row r="675" spans="1:45" ht="12.75" customHeight="1" x14ac:dyDescent="0.2">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row>
    <row r="676" spans="1:45" ht="12.75" customHeight="1" x14ac:dyDescent="0.2">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49"/>
      <c r="AS676" s="49"/>
    </row>
    <row r="677" spans="1:45" ht="12.75" customHeight="1" x14ac:dyDescent="0.2">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c r="AQ677" s="49"/>
      <c r="AR677" s="49"/>
      <c r="AS677" s="49"/>
    </row>
    <row r="678" spans="1:45" ht="12.75" customHeight="1" x14ac:dyDescent="0.2">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row>
    <row r="679" spans="1:45" ht="12.75" customHeight="1" x14ac:dyDescent="0.2">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row>
    <row r="680" spans="1:45" ht="12.75" customHeight="1" x14ac:dyDescent="0.2">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row>
    <row r="681" spans="1:45" ht="12.75" customHeight="1" x14ac:dyDescent="0.2">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row>
    <row r="682" spans="1:45" ht="12.75" customHeight="1" x14ac:dyDescent="0.2">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row>
    <row r="683" spans="1:45" ht="12.75" customHeight="1" x14ac:dyDescent="0.2">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c r="AQ683" s="49"/>
      <c r="AR683" s="49"/>
      <c r="AS683" s="49"/>
    </row>
    <row r="684" spans="1:45" ht="12.75" customHeight="1" x14ac:dyDescent="0.2">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row>
    <row r="685" spans="1:45" ht="12.75" customHeight="1" x14ac:dyDescent="0.2">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row>
    <row r="686" spans="1:45" ht="12.75" customHeight="1" x14ac:dyDescent="0.2">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row>
    <row r="687" spans="1:45" ht="12.75" customHeight="1" x14ac:dyDescent="0.2">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row>
    <row r="688" spans="1:45" ht="12.75" customHeight="1" x14ac:dyDescent="0.2">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row>
    <row r="689" spans="1:45" ht="12.75" customHeight="1" x14ac:dyDescent="0.2">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row>
    <row r="690" spans="1:45" ht="12.75" customHeight="1" x14ac:dyDescent="0.2">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c r="AQ690" s="49"/>
      <c r="AR690" s="49"/>
      <c r="AS690" s="49"/>
    </row>
    <row r="691" spans="1:45" ht="12.75" customHeight="1" x14ac:dyDescent="0.2">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row>
    <row r="692" spans="1:45" ht="12.75" customHeight="1" x14ac:dyDescent="0.2">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row>
    <row r="693" spans="1:45" ht="12.75" customHeight="1" x14ac:dyDescent="0.2">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row>
    <row r="694" spans="1:45" ht="12.75" customHeight="1" x14ac:dyDescent="0.2">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row>
    <row r="695" spans="1:45" ht="12.75" customHeight="1" x14ac:dyDescent="0.2">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row>
    <row r="696" spans="1:45" ht="12.75" customHeight="1" x14ac:dyDescent="0.2">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row>
    <row r="697" spans="1:45" ht="12.75" customHeight="1" x14ac:dyDescent="0.2">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row>
    <row r="698" spans="1:45" ht="12.75" customHeight="1" x14ac:dyDescent="0.2">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row>
    <row r="699" spans="1:45" ht="12.75" customHeight="1" x14ac:dyDescent="0.2">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row>
    <row r="700" spans="1:45" ht="12.75" customHeight="1" x14ac:dyDescent="0.2">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row>
    <row r="701" spans="1:45" ht="12.75" customHeight="1" x14ac:dyDescent="0.2">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row>
    <row r="702" spans="1:45" ht="12.75" customHeight="1" x14ac:dyDescent="0.2">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row>
    <row r="703" spans="1:45" ht="12.75" customHeight="1" x14ac:dyDescent="0.2">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row>
    <row r="704" spans="1:45" ht="12.75" customHeight="1" x14ac:dyDescent="0.2">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row>
    <row r="705" spans="1:45" ht="12.75" customHeight="1" x14ac:dyDescent="0.2">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row>
    <row r="706" spans="1:45" ht="12.75" customHeight="1" x14ac:dyDescent="0.2">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row>
    <row r="707" spans="1:45" ht="12.75" customHeight="1" x14ac:dyDescent="0.2">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row>
    <row r="708" spans="1:45" ht="12.75" customHeight="1" x14ac:dyDescent="0.2">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row>
    <row r="709" spans="1:45" ht="12.75" customHeight="1" x14ac:dyDescent="0.2">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row>
    <row r="710" spans="1:45" ht="12.75" customHeight="1" x14ac:dyDescent="0.2">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row>
    <row r="711" spans="1:45" ht="12.75" customHeight="1" x14ac:dyDescent="0.2">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row>
    <row r="712" spans="1:45" ht="12.75" customHeight="1" x14ac:dyDescent="0.2">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row>
    <row r="713" spans="1:45" ht="12.75" customHeight="1" x14ac:dyDescent="0.2">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row>
    <row r="714" spans="1:45" ht="12.75" customHeight="1" x14ac:dyDescent="0.2">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row>
    <row r="715" spans="1:45" ht="12.75" customHeight="1" x14ac:dyDescent="0.2">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row>
    <row r="716" spans="1:45" ht="12.75" customHeight="1" x14ac:dyDescent="0.2">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c r="AQ716" s="49"/>
      <c r="AR716" s="49"/>
      <c r="AS716" s="49"/>
    </row>
    <row r="717" spans="1:45" ht="12.75" customHeight="1" x14ac:dyDescent="0.2">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c r="AQ717" s="49"/>
      <c r="AR717" s="49"/>
      <c r="AS717" s="49"/>
    </row>
    <row r="718" spans="1:45" ht="12.75" customHeight="1" x14ac:dyDescent="0.2">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c r="AQ718" s="49"/>
      <c r="AR718" s="49"/>
      <c r="AS718" s="49"/>
    </row>
    <row r="719" spans="1:45" ht="12.75" customHeight="1" x14ac:dyDescent="0.2">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c r="AQ719" s="49"/>
      <c r="AR719" s="49"/>
      <c r="AS719" s="49"/>
    </row>
    <row r="720" spans="1:45" ht="12.75" customHeight="1" x14ac:dyDescent="0.2">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49"/>
      <c r="AS720" s="49"/>
    </row>
    <row r="721" spans="1:45" ht="12.75" customHeight="1" x14ac:dyDescent="0.2">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row>
    <row r="722" spans="1:45" ht="12.75" customHeight="1" x14ac:dyDescent="0.2">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row>
    <row r="723" spans="1:45" ht="12.75" customHeight="1" x14ac:dyDescent="0.2">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row>
    <row r="724" spans="1:45" ht="12.75" customHeight="1" x14ac:dyDescent="0.2">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row>
    <row r="725" spans="1:45" ht="12.75" customHeight="1" x14ac:dyDescent="0.2">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row>
    <row r="726" spans="1:45" ht="12.75" customHeight="1" x14ac:dyDescent="0.2">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row>
    <row r="727" spans="1:45" ht="12.75" customHeight="1" x14ac:dyDescent="0.2">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row>
    <row r="728" spans="1:45" ht="12.75" customHeight="1" x14ac:dyDescent="0.2">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row>
    <row r="729" spans="1:45" ht="12.75" customHeight="1" x14ac:dyDescent="0.2">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row>
    <row r="730" spans="1:45" ht="12.75" customHeight="1" x14ac:dyDescent="0.2">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row>
    <row r="731" spans="1:45" ht="12.75" customHeight="1" x14ac:dyDescent="0.2">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row>
    <row r="732" spans="1:45" ht="12.75" customHeight="1" x14ac:dyDescent="0.2">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row>
    <row r="733" spans="1:45" ht="12.75" customHeight="1" x14ac:dyDescent="0.2">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row>
    <row r="734" spans="1:45" ht="12.75" customHeight="1" x14ac:dyDescent="0.2">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row>
    <row r="735" spans="1:45" ht="12.75" customHeight="1" x14ac:dyDescent="0.2">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row>
    <row r="736" spans="1:45" ht="12.75" customHeight="1" x14ac:dyDescent="0.2">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row>
    <row r="737" spans="1:45" ht="12.75" customHeight="1" x14ac:dyDescent="0.2">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row>
    <row r="738" spans="1:45" ht="12.75" customHeight="1" x14ac:dyDescent="0.2">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row>
    <row r="739" spans="1:45" ht="12.75" customHeight="1" x14ac:dyDescent="0.2">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row>
    <row r="740" spans="1:45" ht="12.75" customHeight="1" x14ac:dyDescent="0.2">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row>
    <row r="741" spans="1:45" ht="12.75" customHeight="1" x14ac:dyDescent="0.2">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row>
    <row r="742" spans="1:45" ht="12.75" customHeight="1" x14ac:dyDescent="0.2">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row>
    <row r="743" spans="1:45" ht="12.75" customHeight="1" x14ac:dyDescent="0.2">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row>
    <row r="744" spans="1:45" ht="12.75" customHeight="1" x14ac:dyDescent="0.2">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row>
    <row r="745" spans="1:45" ht="12.75" customHeight="1" x14ac:dyDescent="0.2">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row>
    <row r="746" spans="1:45" ht="12.75" customHeight="1" x14ac:dyDescent="0.2">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row>
    <row r="747" spans="1:45" ht="12.75" customHeight="1" x14ac:dyDescent="0.2">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row>
    <row r="748" spans="1:45" ht="12.75" customHeight="1" x14ac:dyDescent="0.2">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row>
    <row r="749" spans="1:45" ht="12.75" customHeight="1" x14ac:dyDescent="0.2">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49"/>
      <c r="AS749" s="49"/>
    </row>
    <row r="750" spans="1:45" ht="12.75" customHeight="1" x14ac:dyDescent="0.2">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row>
    <row r="751" spans="1:45" ht="12.75" customHeight="1" x14ac:dyDescent="0.2">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49"/>
      <c r="AS751" s="49"/>
    </row>
    <row r="752" spans="1:45" ht="12.75" customHeight="1" x14ac:dyDescent="0.2">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row>
    <row r="753" spans="1:45" ht="12.75" customHeight="1" x14ac:dyDescent="0.2">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row>
    <row r="754" spans="1:45" ht="12.75" customHeight="1" x14ac:dyDescent="0.2">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row>
    <row r="755" spans="1:45" ht="12.75" customHeight="1" x14ac:dyDescent="0.2">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row>
    <row r="756" spans="1:45" ht="12.75" customHeight="1" x14ac:dyDescent="0.2">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49"/>
      <c r="AS756" s="49"/>
    </row>
    <row r="757" spans="1:45" ht="12.75" customHeight="1" x14ac:dyDescent="0.2">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row>
    <row r="758" spans="1:45" ht="12.75" customHeight="1" x14ac:dyDescent="0.2">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row>
    <row r="759" spans="1:45" ht="12.75" customHeight="1" x14ac:dyDescent="0.2">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row>
    <row r="760" spans="1:45" ht="12.75" customHeight="1" x14ac:dyDescent="0.2">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row>
    <row r="761" spans="1:45" ht="12.75" customHeight="1" x14ac:dyDescent="0.2">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row>
    <row r="762" spans="1:45" ht="12.75" customHeight="1" x14ac:dyDescent="0.2">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row>
    <row r="763" spans="1:45" ht="12.75" customHeight="1" x14ac:dyDescent="0.2">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row>
    <row r="764" spans="1:45" ht="12.75" customHeight="1" x14ac:dyDescent="0.2">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49"/>
      <c r="AS764" s="49"/>
    </row>
    <row r="765" spans="1:45" ht="12.75" customHeight="1" x14ac:dyDescent="0.2">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49"/>
      <c r="AS765" s="49"/>
    </row>
    <row r="766" spans="1:45" ht="12.75" customHeight="1" x14ac:dyDescent="0.2">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row>
    <row r="767" spans="1:45" ht="12.75" customHeight="1" x14ac:dyDescent="0.2">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c r="AQ767" s="49"/>
      <c r="AR767" s="49"/>
      <c r="AS767" s="49"/>
    </row>
    <row r="768" spans="1:45" ht="12.75" customHeight="1" x14ac:dyDescent="0.2">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row>
    <row r="769" spans="1:45" ht="12.75" customHeight="1" x14ac:dyDescent="0.2">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49"/>
      <c r="AS769" s="49"/>
    </row>
    <row r="770" spans="1:45" ht="12.75" customHeight="1" x14ac:dyDescent="0.2">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49"/>
      <c r="AS770" s="49"/>
    </row>
    <row r="771" spans="1:45" ht="12.75" customHeight="1" x14ac:dyDescent="0.2">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49"/>
      <c r="AS771" s="49"/>
    </row>
    <row r="772" spans="1:45" ht="12.75" customHeight="1" x14ac:dyDescent="0.2">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row>
    <row r="773" spans="1:45" ht="12.75" customHeight="1" x14ac:dyDescent="0.2">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c r="AQ773" s="49"/>
      <c r="AR773" s="49"/>
      <c r="AS773" s="49"/>
    </row>
    <row r="774" spans="1:45" ht="12.75" customHeight="1" x14ac:dyDescent="0.2">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c r="AQ774" s="49"/>
      <c r="AR774" s="49"/>
      <c r="AS774" s="49"/>
    </row>
    <row r="775" spans="1:45" ht="12.75" customHeight="1" x14ac:dyDescent="0.2">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row>
    <row r="776" spans="1:45" ht="12.75" customHeight="1" x14ac:dyDescent="0.2">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c r="AQ776" s="49"/>
      <c r="AR776" s="49"/>
      <c r="AS776" s="49"/>
    </row>
    <row r="777" spans="1:45" ht="12.75" customHeight="1" x14ac:dyDescent="0.2">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c r="AQ777" s="49"/>
      <c r="AR777" s="49"/>
      <c r="AS777" s="49"/>
    </row>
    <row r="778" spans="1:45" ht="12.75" customHeight="1" x14ac:dyDescent="0.2">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row>
    <row r="779" spans="1:45" ht="12.75" customHeight="1" x14ac:dyDescent="0.2">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row>
    <row r="780" spans="1:45" ht="12.75" customHeight="1" x14ac:dyDescent="0.2">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c r="AQ780" s="49"/>
      <c r="AR780" s="49"/>
      <c r="AS780" s="49"/>
    </row>
    <row r="781" spans="1:45" ht="12.75" customHeight="1" x14ac:dyDescent="0.2">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row>
    <row r="782" spans="1:45" ht="12.75" customHeight="1" x14ac:dyDescent="0.2">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row>
    <row r="783" spans="1:45" ht="12.75" customHeight="1" x14ac:dyDescent="0.2">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c r="AQ783" s="49"/>
      <c r="AR783" s="49"/>
      <c r="AS783" s="49"/>
    </row>
    <row r="784" spans="1:45" ht="12.75" customHeight="1" x14ac:dyDescent="0.2">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row>
    <row r="785" spans="1:45" ht="12.75" customHeight="1" x14ac:dyDescent="0.2">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row>
    <row r="786" spans="1:45" ht="12.75" customHeight="1" x14ac:dyDescent="0.2">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row>
    <row r="787" spans="1:45" ht="12.75" customHeight="1" x14ac:dyDescent="0.2">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row>
    <row r="788" spans="1:45" ht="12.75" customHeight="1" x14ac:dyDescent="0.2">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row>
    <row r="789" spans="1:45" ht="12.75" customHeight="1" x14ac:dyDescent="0.2">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row>
    <row r="790" spans="1:45" ht="12.75" customHeight="1" x14ac:dyDescent="0.2">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row>
    <row r="791" spans="1:45" ht="12.75" customHeight="1" x14ac:dyDescent="0.2">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row>
    <row r="792" spans="1:45" ht="12.75" customHeight="1" x14ac:dyDescent="0.2">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row>
    <row r="793" spans="1:45" ht="12.75" customHeight="1" x14ac:dyDescent="0.2">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row>
    <row r="794" spans="1:45" ht="12.75" customHeight="1" x14ac:dyDescent="0.2">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row>
    <row r="795" spans="1:45" ht="12.75" customHeight="1" x14ac:dyDescent="0.2">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row>
    <row r="796" spans="1:45" ht="12.75" customHeight="1" x14ac:dyDescent="0.2">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row>
    <row r="797" spans="1:45" ht="12.75" customHeight="1" x14ac:dyDescent="0.2">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row>
    <row r="798" spans="1:45" ht="12.75" customHeight="1" x14ac:dyDescent="0.2">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row>
    <row r="799" spans="1:45" ht="12.75" customHeight="1" x14ac:dyDescent="0.2">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row>
    <row r="800" spans="1:45" ht="12.75" customHeight="1" x14ac:dyDescent="0.2">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row>
    <row r="801" spans="1:45" ht="12.75" customHeight="1" x14ac:dyDescent="0.2">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row>
    <row r="802" spans="1:45" ht="12.75" customHeight="1" x14ac:dyDescent="0.2">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row>
    <row r="803" spans="1:45" ht="12.75" customHeight="1" x14ac:dyDescent="0.2">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row>
    <row r="804" spans="1:45" ht="12.75" customHeight="1" x14ac:dyDescent="0.2">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c r="AQ804" s="49"/>
      <c r="AR804" s="49"/>
      <c r="AS804" s="49"/>
    </row>
    <row r="805" spans="1:45" ht="12.75" customHeight="1" x14ac:dyDescent="0.2">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c r="AQ805" s="49"/>
      <c r="AR805" s="49"/>
      <c r="AS805" s="49"/>
    </row>
    <row r="806" spans="1:45" ht="12.75" customHeight="1" x14ac:dyDescent="0.2">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c r="AQ806" s="49"/>
      <c r="AR806" s="49"/>
      <c r="AS806" s="49"/>
    </row>
    <row r="807" spans="1:45" ht="12.75" customHeight="1" x14ac:dyDescent="0.2">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c r="AQ807" s="49"/>
      <c r="AR807" s="49"/>
      <c r="AS807" s="49"/>
    </row>
    <row r="808" spans="1:45" ht="12.75" customHeight="1" x14ac:dyDescent="0.2">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c r="AQ808" s="49"/>
      <c r="AR808" s="49"/>
      <c r="AS808" s="49"/>
    </row>
    <row r="809" spans="1:45" ht="12.75" customHeight="1" x14ac:dyDescent="0.2">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c r="AQ809" s="49"/>
      <c r="AR809" s="49"/>
      <c r="AS809" s="49"/>
    </row>
    <row r="810" spans="1:45" ht="12.75" customHeight="1" x14ac:dyDescent="0.2">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c r="AQ810" s="49"/>
      <c r="AR810" s="49"/>
      <c r="AS810" s="49"/>
    </row>
    <row r="811" spans="1:45" ht="12.75" customHeight="1" x14ac:dyDescent="0.2">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c r="AQ811" s="49"/>
      <c r="AR811" s="49"/>
      <c r="AS811" s="49"/>
    </row>
    <row r="812" spans="1:45" ht="12.75" customHeight="1" x14ac:dyDescent="0.2">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c r="AQ812" s="49"/>
      <c r="AR812" s="49"/>
      <c r="AS812" s="49"/>
    </row>
    <row r="813" spans="1:45" ht="12.75" customHeight="1" x14ac:dyDescent="0.2">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c r="AQ813" s="49"/>
      <c r="AR813" s="49"/>
      <c r="AS813" s="49"/>
    </row>
    <row r="814" spans="1:45" ht="12.75" customHeight="1" x14ac:dyDescent="0.2">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c r="AQ814" s="49"/>
      <c r="AR814" s="49"/>
      <c r="AS814" s="49"/>
    </row>
    <row r="815" spans="1:45" ht="12.75" customHeight="1" x14ac:dyDescent="0.2">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c r="AQ815" s="49"/>
      <c r="AR815" s="49"/>
      <c r="AS815" s="49"/>
    </row>
    <row r="816" spans="1:45" ht="12.75" customHeight="1" x14ac:dyDescent="0.2">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c r="AQ816" s="49"/>
      <c r="AR816" s="49"/>
      <c r="AS816" s="49"/>
    </row>
    <row r="817" spans="1:45" ht="12.75" customHeight="1" x14ac:dyDescent="0.2">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c r="AQ817" s="49"/>
      <c r="AR817" s="49"/>
      <c r="AS817" s="49"/>
    </row>
    <row r="818" spans="1:45" ht="12.75" customHeight="1" x14ac:dyDescent="0.2">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c r="AQ818" s="49"/>
      <c r="AR818" s="49"/>
      <c r="AS818" s="49"/>
    </row>
    <row r="819" spans="1:45" ht="12.75" customHeight="1" x14ac:dyDescent="0.2">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c r="AQ819" s="49"/>
      <c r="AR819" s="49"/>
      <c r="AS819" s="49"/>
    </row>
    <row r="820" spans="1:45" ht="12.75" customHeight="1" x14ac:dyDescent="0.2">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49"/>
      <c r="AS820" s="49"/>
    </row>
    <row r="821" spans="1:45" ht="12.75" customHeight="1" x14ac:dyDescent="0.2">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c r="AQ821" s="49"/>
      <c r="AR821" s="49"/>
      <c r="AS821" s="49"/>
    </row>
    <row r="822" spans="1:45" ht="12.75" customHeight="1" x14ac:dyDescent="0.2">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c r="AQ822" s="49"/>
      <c r="AR822" s="49"/>
      <c r="AS822" s="49"/>
    </row>
    <row r="823" spans="1:45" ht="12.75" customHeight="1" x14ac:dyDescent="0.2">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c r="AQ823" s="49"/>
      <c r="AR823" s="49"/>
      <c r="AS823" s="49"/>
    </row>
    <row r="824" spans="1:45" ht="12.75" customHeight="1" x14ac:dyDescent="0.2">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c r="AQ824" s="49"/>
      <c r="AR824" s="49"/>
      <c r="AS824" s="49"/>
    </row>
    <row r="825" spans="1:45" ht="12.75" customHeight="1" x14ac:dyDescent="0.2">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c r="AQ825" s="49"/>
      <c r="AR825" s="49"/>
      <c r="AS825" s="49"/>
    </row>
    <row r="826" spans="1:45" ht="12.75" customHeight="1" x14ac:dyDescent="0.2">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c r="AQ826" s="49"/>
      <c r="AR826" s="49"/>
      <c r="AS826" s="49"/>
    </row>
    <row r="827" spans="1:45" ht="12.75" customHeight="1" x14ac:dyDescent="0.2">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c r="AQ827" s="49"/>
      <c r="AR827" s="49"/>
      <c r="AS827" s="49"/>
    </row>
    <row r="828" spans="1:45" ht="12.75" customHeight="1" x14ac:dyDescent="0.2">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c r="AQ828" s="49"/>
      <c r="AR828" s="49"/>
      <c r="AS828" s="49"/>
    </row>
    <row r="829" spans="1:45" ht="12.75" customHeight="1" x14ac:dyDescent="0.2">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c r="AQ829" s="49"/>
      <c r="AR829" s="49"/>
      <c r="AS829" s="49"/>
    </row>
    <row r="830" spans="1:45" ht="12.75" customHeight="1" x14ac:dyDescent="0.2">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c r="AQ830" s="49"/>
      <c r="AR830" s="49"/>
      <c r="AS830" s="49"/>
    </row>
    <row r="831" spans="1:45" ht="12.75" customHeight="1" x14ac:dyDescent="0.2">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c r="AQ831" s="49"/>
      <c r="AR831" s="49"/>
      <c r="AS831" s="49"/>
    </row>
    <row r="832" spans="1:45" ht="12.75" customHeight="1" x14ac:dyDescent="0.2">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c r="AQ832" s="49"/>
      <c r="AR832" s="49"/>
      <c r="AS832" s="49"/>
    </row>
    <row r="833" spans="1:45" ht="12.75" customHeight="1" x14ac:dyDescent="0.2">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49"/>
      <c r="AS833" s="49"/>
    </row>
    <row r="834" spans="1:45" ht="12.75" customHeight="1" x14ac:dyDescent="0.2">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49"/>
      <c r="AS834" s="49"/>
    </row>
    <row r="835" spans="1:45" ht="12.75" customHeight="1" x14ac:dyDescent="0.2">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49"/>
      <c r="AS835" s="49"/>
    </row>
    <row r="836" spans="1:45" ht="12.75" customHeight="1" x14ac:dyDescent="0.2">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49"/>
      <c r="AS836" s="49"/>
    </row>
    <row r="837" spans="1:45" ht="12.75" customHeight="1" x14ac:dyDescent="0.2">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49"/>
      <c r="AS837" s="49"/>
    </row>
    <row r="838" spans="1:45" ht="12.75" customHeight="1" x14ac:dyDescent="0.2">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49"/>
      <c r="AS838" s="49"/>
    </row>
    <row r="839" spans="1:45" ht="12.75" customHeight="1" x14ac:dyDescent="0.2">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row>
    <row r="840" spans="1:45" ht="12.75" customHeight="1" x14ac:dyDescent="0.2">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49"/>
      <c r="AS840" s="49"/>
    </row>
    <row r="841" spans="1:45" ht="12.75" customHeight="1" x14ac:dyDescent="0.2">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row>
    <row r="842" spans="1:45" ht="12.75" customHeight="1" x14ac:dyDescent="0.2">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c r="AQ842" s="49"/>
      <c r="AR842" s="49"/>
      <c r="AS842" s="49"/>
    </row>
    <row r="843" spans="1:45" ht="12.75" customHeight="1" x14ac:dyDescent="0.2">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c r="AQ843" s="49"/>
      <c r="AR843" s="49"/>
      <c r="AS843" s="49"/>
    </row>
    <row r="844" spans="1:45" ht="12.75" customHeight="1" x14ac:dyDescent="0.2">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c r="AQ844" s="49"/>
      <c r="AR844" s="49"/>
      <c r="AS844" s="49"/>
    </row>
    <row r="845" spans="1:45" ht="12.75" customHeight="1" x14ac:dyDescent="0.2">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c r="AQ845" s="49"/>
      <c r="AR845" s="49"/>
      <c r="AS845" s="49"/>
    </row>
    <row r="846" spans="1:45" ht="12.75" customHeight="1" x14ac:dyDescent="0.2">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c r="AQ846" s="49"/>
      <c r="AR846" s="49"/>
      <c r="AS846" s="49"/>
    </row>
    <row r="847" spans="1:45" ht="12.75" customHeight="1" x14ac:dyDescent="0.2">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c r="AQ847" s="49"/>
      <c r="AR847" s="49"/>
      <c r="AS847" s="49"/>
    </row>
    <row r="848" spans="1:45" ht="12.75" customHeight="1" x14ac:dyDescent="0.2">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c r="AQ848" s="49"/>
      <c r="AR848" s="49"/>
      <c r="AS848" s="49"/>
    </row>
    <row r="849" spans="1:45" ht="12.75" customHeight="1" x14ac:dyDescent="0.2">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c r="AQ849" s="49"/>
      <c r="AR849" s="49"/>
      <c r="AS849" s="49"/>
    </row>
    <row r="850" spans="1:45" ht="12.75" customHeight="1" x14ac:dyDescent="0.2">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row>
    <row r="851" spans="1:45" ht="12.75" customHeight="1" x14ac:dyDescent="0.2">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c r="AQ851" s="49"/>
      <c r="AR851" s="49"/>
      <c r="AS851" s="49"/>
    </row>
    <row r="852" spans="1:45" ht="12.75" customHeight="1" x14ac:dyDescent="0.2">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c r="AQ852" s="49"/>
      <c r="AR852" s="49"/>
      <c r="AS852" s="49"/>
    </row>
    <row r="853" spans="1:45" ht="12.75" customHeight="1" x14ac:dyDescent="0.2">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c r="AQ853" s="49"/>
      <c r="AR853" s="49"/>
      <c r="AS853" s="49"/>
    </row>
    <row r="854" spans="1:45" ht="12.75" customHeight="1" x14ac:dyDescent="0.2">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c r="AQ854" s="49"/>
      <c r="AR854" s="49"/>
      <c r="AS854" s="49"/>
    </row>
    <row r="855" spans="1:45" ht="12.75" customHeight="1" x14ac:dyDescent="0.2">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c r="AQ855" s="49"/>
      <c r="AR855" s="49"/>
      <c r="AS855" s="49"/>
    </row>
    <row r="856" spans="1:45" ht="12.75" customHeight="1" x14ac:dyDescent="0.2">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c r="AQ856" s="49"/>
      <c r="AR856" s="49"/>
      <c r="AS856" s="49"/>
    </row>
    <row r="857" spans="1:45" ht="12.75" customHeight="1" x14ac:dyDescent="0.2">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c r="AQ857" s="49"/>
      <c r="AR857" s="49"/>
      <c r="AS857" s="49"/>
    </row>
    <row r="858" spans="1:45" ht="12.75" customHeight="1" x14ac:dyDescent="0.2">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c r="AQ858" s="49"/>
      <c r="AR858" s="49"/>
      <c r="AS858" s="49"/>
    </row>
    <row r="859" spans="1:45" ht="12.75" customHeight="1" x14ac:dyDescent="0.2">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c r="AQ859" s="49"/>
      <c r="AR859" s="49"/>
      <c r="AS859" s="49"/>
    </row>
    <row r="860" spans="1:45" ht="12.75" customHeight="1" x14ac:dyDescent="0.2">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c r="AQ860" s="49"/>
      <c r="AR860" s="49"/>
      <c r="AS860" s="49"/>
    </row>
    <row r="861" spans="1:45" ht="12.75" customHeight="1" x14ac:dyDescent="0.2">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c r="AQ861" s="49"/>
      <c r="AR861" s="49"/>
      <c r="AS861" s="49"/>
    </row>
    <row r="862" spans="1:45" ht="12.75" customHeight="1" x14ac:dyDescent="0.2">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c r="AQ862" s="49"/>
      <c r="AR862" s="49"/>
      <c r="AS862" s="49"/>
    </row>
    <row r="863" spans="1:45" ht="12.75" customHeight="1" x14ac:dyDescent="0.2">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c r="AQ863" s="49"/>
      <c r="AR863" s="49"/>
      <c r="AS863" s="49"/>
    </row>
    <row r="864" spans="1:45" ht="12.75" customHeight="1" x14ac:dyDescent="0.2">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c r="AQ864" s="49"/>
      <c r="AR864" s="49"/>
      <c r="AS864" s="49"/>
    </row>
    <row r="865" spans="1:45" ht="12.75" customHeight="1" x14ac:dyDescent="0.2">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49"/>
      <c r="AS865" s="49"/>
    </row>
    <row r="866" spans="1:45" ht="12.75" customHeight="1" x14ac:dyDescent="0.2">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c r="AQ866" s="49"/>
      <c r="AR866" s="49"/>
      <c r="AS866" s="49"/>
    </row>
    <row r="867" spans="1:45" ht="12.75" customHeight="1" x14ac:dyDescent="0.2">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c r="AQ867" s="49"/>
      <c r="AR867" s="49"/>
      <c r="AS867" s="49"/>
    </row>
    <row r="868" spans="1:45" ht="12.75" customHeight="1" x14ac:dyDescent="0.2">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c r="AQ868" s="49"/>
      <c r="AR868" s="49"/>
      <c r="AS868" s="49"/>
    </row>
    <row r="869" spans="1:45" ht="12.75" customHeight="1" x14ac:dyDescent="0.2">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c r="AQ869" s="49"/>
      <c r="AR869" s="49"/>
      <c r="AS869" s="49"/>
    </row>
    <row r="870" spans="1:45" ht="12.75" customHeight="1" x14ac:dyDescent="0.2">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c r="AQ870" s="49"/>
      <c r="AR870" s="49"/>
      <c r="AS870" s="49"/>
    </row>
    <row r="871" spans="1:45" ht="12.75" customHeight="1" x14ac:dyDescent="0.2">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c r="AQ871" s="49"/>
      <c r="AR871" s="49"/>
      <c r="AS871" s="49"/>
    </row>
    <row r="872" spans="1:45" ht="12.75" customHeight="1" x14ac:dyDescent="0.2">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c r="AQ872" s="49"/>
      <c r="AR872" s="49"/>
      <c r="AS872" s="49"/>
    </row>
    <row r="873" spans="1:45" ht="12.75" customHeight="1" x14ac:dyDescent="0.2">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c r="AQ873" s="49"/>
      <c r="AR873" s="49"/>
      <c r="AS873" s="49"/>
    </row>
    <row r="874" spans="1:45" ht="12.75" customHeight="1" x14ac:dyDescent="0.2">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c r="AQ874" s="49"/>
      <c r="AR874" s="49"/>
      <c r="AS874" s="49"/>
    </row>
    <row r="875" spans="1:45" ht="12.75" customHeight="1" x14ac:dyDescent="0.2">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c r="AQ875" s="49"/>
      <c r="AR875" s="49"/>
      <c r="AS875" s="49"/>
    </row>
    <row r="876" spans="1:45" ht="12.75" customHeight="1" x14ac:dyDescent="0.2">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c r="AQ876" s="49"/>
      <c r="AR876" s="49"/>
      <c r="AS876" s="49"/>
    </row>
    <row r="877" spans="1:45" ht="12.75" customHeight="1" x14ac:dyDescent="0.2">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c r="AQ877" s="49"/>
      <c r="AR877" s="49"/>
      <c r="AS877" s="49"/>
    </row>
    <row r="878" spans="1:45" ht="12.75" customHeight="1" x14ac:dyDescent="0.2">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c r="AQ878" s="49"/>
      <c r="AR878" s="49"/>
      <c r="AS878" s="49"/>
    </row>
    <row r="879" spans="1:45" ht="12.75" customHeight="1" x14ac:dyDescent="0.2">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c r="AQ879" s="49"/>
      <c r="AR879" s="49"/>
      <c r="AS879" s="49"/>
    </row>
    <row r="880" spans="1:45" ht="12.75" customHeight="1" x14ac:dyDescent="0.2">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c r="AQ880" s="49"/>
      <c r="AR880" s="49"/>
      <c r="AS880" s="49"/>
    </row>
    <row r="881" spans="1:45" ht="12.75" customHeight="1" x14ac:dyDescent="0.2">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c r="AQ881" s="49"/>
      <c r="AR881" s="49"/>
      <c r="AS881" s="49"/>
    </row>
    <row r="882" spans="1:45" ht="12.75" customHeight="1" x14ac:dyDescent="0.2">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c r="AQ882" s="49"/>
      <c r="AR882" s="49"/>
      <c r="AS882" s="49"/>
    </row>
    <row r="883" spans="1:45" ht="12.75" customHeight="1" x14ac:dyDescent="0.2">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row>
    <row r="884" spans="1:45" ht="12.75" customHeight="1" x14ac:dyDescent="0.2">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c r="AQ884" s="49"/>
      <c r="AR884" s="49"/>
      <c r="AS884" s="49"/>
    </row>
    <row r="885" spans="1:45" ht="12.75" customHeight="1" x14ac:dyDescent="0.2">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row>
    <row r="886" spans="1:45" ht="12.75" customHeight="1" x14ac:dyDescent="0.2">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row>
    <row r="887" spans="1:45" ht="12.75" customHeight="1" x14ac:dyDescent="0.2">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row>
    <row r="888" spans="1:45" ht="12.75" customHeight="1" x14ac:dyDescent="0.2">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c r="AQ888" s="49"/>
      <c r="AR888" s="49"/>
      <c r="AS888" s="49"/>
    </row>
    <row r="889" spans="1:45" ht="12.75" customHeight="1" x14ac:dyDescent="0.2">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c r="AQ889" s="49"/>
      <c r="AR889" s="49"/>
      <c r="AS889" s="49"/>
    </row>
    <row r="890" spans="1:45" ht="12.75" customHeight="1" x14ac:dyDescent="0.2">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c r="AQ890" s="49"/>
      <c r="AR890" s="49"/>
      <c r="AS890" s="49"/>
    </row>
    <row r="891" spans="1:45" ht="12.75" customHeight="1" x14ac:dyDescent="0.2">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c r="AQ891" s="49"/>
      <c r="AR891" s="49"/>
      <c r="AS891" s="49"/>
    </row>
    <row r="892" spans="1:45" ht="12.75" customHeight="1" x14ac:dyDescent="0.2">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c r="AQ892" s="49"/>
      <c r="AR892" s="49"/>
      <c r="AS892" s="49"/>
    </row>
    <row r="893" spans="1:45" ht="12.75" customHeight="1" x14ac:dyDescent="0.2">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c r="AQ893" s="49"/>
      <c r="AR893" s="49"/>
      <c r="AS893" s="49"/>
    </row>
    <row r="894" spans="1:45" ht="12.75" customHeight="1" x14ac:dyDescent="0.2">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c r="AQ894" s="49"/>
      <c r="AR894" s="49"/>
      <c r="AS894" s="49"/>
    </row>
    <row r="895" spans="1:45" ht="12.75" customHeight="1" x14ac:dyDescent="0.2">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c r="AQ895" s="49"/>
      <c r="AR895" s="49"/>
      <c r="AS895" s="49"/>
    </row>
    <row r="896" spans="1:45" ht="12.75" customHeight="1" x14ac:dyDescent="0.2">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c r="AQ896" s="49"/>
      <c r="AR896" s="49"/>
      <c r="AS896" s="49"/>
    </row>
    <row r="897" spans="1:45" ht="12.75" customHeight="1" x14ac:dyDescent="0.2">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c r="AQ897" s="49"/>
      <c r="AR897" s="49"/>
      <c r="AS897" s="49"/>
    </row>
    <row r="898" spans="1:45" ht="12.75" customHeight="1" x14ac:dyDescent="0.2">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c r="AQ898" s="49"/>
      <c r="AR898" s="49"/>
      <c r="AS898" s="49"/>
    </row>
    <row r="899" spans="1:45" ht="12.75" customHeight="1" x14ac:dyDescent="0.2">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c r="AQ899" s="49"/>
      <c r="AR899" s="49"/>
      <c r="AS899" s="49"/>
    </row>
    <row r="900" spans="1:45" ht="12.75" customHeight="1" x14ac:dyDescent="0.2">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c r="AQ900" s="49"/>
      <c r="AR900" s="49"/>
      <c r="AS900" s="49"/>
    </row>
    <row r="901" spans="1:45" ht="12.75" customHeight="1" x14ac:dyDescent="0.2">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c r="AQ901" s="49"/>
      <c r="AR901" s="49"/>
      <c r="AS901" s="49"/>
    </row>
    <row r="902" spans="1:45" ht="12.75" customHeight="1" x14ac:dyDescent="0.2">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c r="AQ902" s="49"/>
      <c r="AR902" s="49"/>
      <c r="AS902" s="49"/>
    </row>
    <row r="903" spans="1:45" ht="12.75" customHeight="1" x14ac:dyDescent="0.2">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c r="AQ903" s="49"/>
      <c r="AR903" s="49"/>
      <c r="AS903" s="49"/>
    </row>
    <row r="904" spans="1:45" ht="12.75" customHeight="1" x14ac:dyDescent="0.2">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c r="AQ904" s="49"/>
      <c r="AR904" s="49"/>
      <c r="AS904" s="49"/>
    </row>
    <row r="905" spans="1:45" ht="12.75" customHeight="1" x14ac:dyDescent="0.2">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c r="AQ905" s="49"/>
      <c r="AR905" s="49"/>
      <c r="AS905" s="49"/>
    </row>
    <row r="906" spans="1:45" ht="12.75" customHeight="1" x14ac:dyDescent="0.2">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c r="AQ906" s="49"/>
      <c r="AR906" s="49"/>
      <c r="AS906" s="49"/>
    </row>
    <row r="907" spans="1:45" ht="12.75" customHeight="1" x14ac:dyDescent="0.2">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c r="AQ907" s="49"/>
      <c r="AR907" s="49"/>
      <c r="AS907" s="49"/>
    </row>
    <row r="908" spans="1:45" ht="12.75" customHeight="1" x14ac:dyDescent="0.2">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c r="AQ908" s="49"/>
      <c r="AR908" s="49"/>
      <c r="AS908" s="49"/>
    </row>
    <row r="909" spans="1:45" ht="12.75" customHeight="1" x14ac:dyDescent="0.2">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c r="AQ909" s="49"/>
      <c r="AR909" s="49"/>
      <c r="AS909" s="49"/>
    </row>
    <row r="910" spans="1:45" ht="12.75" customHeight="1" x14ac:dyDescent="0.2">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c r="AQ910" s="49"/>
      <c r="AR910" s="49"/>
      <c r="AS910" s="49"/>
    </row>
    <row r="911" spans="1:45" ht="12.75" customHeight="1" x14ac:dyDescent="0.2">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c r="AQ911" s="49"/>
      <c r="AR911" s="49"/>
      <c r="AS911" s="49"/>
    </row>
    <row r="912" spans="1:45" ht="12.75" customHeight="1" x14ac:dyDescent="0.2">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c r="AQ912" s="49"/>
      <c r="AR912" s="49"/>
      <c r="AS912" s="49"/>
    </row>
    <row r="913" spans="1:45" ht="12.75" customHeight="1" x14ac:dyDescent="0.2">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c r="AQ913" s="49"/>
      <c r="AR913" s="49"/>
      <c r="AS913" s="49"/>
    </row>
    <row r="914" spans="1:45" ht="12.75" customHeight="1" x14ac:dyDescent="0.2">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c r="AQ914" s="49"/>
      <c r="AR914" s="49"/>
      <c r="AS914" s="49"/>
    </row>
    <row r="915" spans="1:45" ht="12.75" customHeight="1" x14ac:dyDescent="0.2">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c r="AQ915" s="49"/>
      <c r="AR915" s="49"/>
      <c r="AS915" s="49"/>
    </row>
    <row r="916" spans="1:45" ht="12.75" customHeight="1" x14ac:dyDescent="0.2">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c r="AQ916" s="49"/>
      <c r="AR916" s="49"/>
      <c r="AS916" s="49"/>
    </row>
    <row r="917" spans="1:45" ht="12.75" customHeight="1" x14ac:dyDescent="0.2">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c r="AQ917" s="49"/>
      <c r="AR917" s="49"/>
      <c r="AS917" s="49"/>
    </row>
    <row r="918" spans="1:45" ht="12.75" customHeight="1" x14ac:dyDescent="0.2">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c r="AQ918" s="49"/>
      <c r="AR918" s="49"/>
      <c r="AS918" s="49"/>
    </row>
    <row r="919" spans="1:45" ht="12.75" customHeight="1" x14ac:dyDescent="0.2">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c r="AQ919" s="49"/>
      <c r="AR919" s="49"/>
      <c r="AS919" s="49"/>
    </row>
    <row r="920" spans="1:45" ht="12.75" customHeight="1" x14ac:dyDescent="0.2">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c r="AQ920" s="49"/>
      <c r="AR920" s="49"/>
      <c r="AS920" s="49"/>
    </row>
    <row r="921" spans="1:45" ht="12.75" customHeight="1" x14ac:dyDescent="0.2">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c r="AQ921" s="49"/>
      <c r="AR921" s="49"/>
      <c r="AS921" s="49"/>
    </row>
    <row r="922" spans="1:45" ht="12.75" customHeight="1" x14ac:dyDescent="0.2">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c r="AQ922" s="49"/>
      <c r="AR922" s="49"/>
      <c r="AS922" s="49"/>
    </row>
    <row r="923" spans="1:45" ht="12.75" customHeight="1" x14ac:dyDescent="0.2">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c r="AQ923" s="49"/>
      <c r="AR923" s="49"/>
      <c r="AS923" s="49"/>
    </row>
    <row r="924" spans="1:45" ht="12.75" customHeight="1" x14ac:dyDescent="0.2">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c r="AQ924" s="49"/>
      <c r="AR924" s="49"/>
      <c r="AS924" s="49"/>
    </row>
    <row r="925" spans="1:45" ht="12.75" customHeight="1" x14ac:dyDescent="0.2">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c r="AQ925" s="49"/>
      <c r="AR925" s="49"/>
      <c r="AS925" s="49"/>
    </row>
    <row r="926" spans="1:45" ht="12.75" customHeight="1" x14ac:dyDescent="0.2">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c r="AQ926" s="49"/>
      <c r="AR926" s="49"/>
      <c r="AS926" s="49"/>
    </row>
    <row r="927" spans="1:45" ht="12.75" customHeight="1" x14ac:dyDescent="0.2">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c r="AQ927" s="49"/>
      <c r="AR927" s="49"/>
      <c r="AS927" s="49"/>
    </row>
    <row r="928" spans="1:45" ht="12.75" customHeight="1" x14ac:dyDescent="0.2">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c r="AQ928" s="49"/>
      <c r="AR928" s="49"/>
      <c r="AS928" s="49"/>
    </row>
    <row r="929" spans="1:45" ht="12.75" customHeight="1" x14ac:dyDescent="0.2">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c r="AQ929" s="49"/>
      <c r="AR929" s="49"/>
      <c r="AS929" s="49"/>
    </row>
    <row r="930" spans="1:45" ht="12.75" customHeight="1" x14ac:dyDescent="0.2">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c r="AQ930" s="49"/>
      <c r="AR930" s="49"/>
      <c r="AS930" s="49"/>
    </row>
    <row r="931" spans="1:45" ht="12.75" customHeight="1" x14ac:dyDescent="0.2">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c r="AQ931" s="49"/>
      <c r="AR931" s="49"/>
      <c r="AS931" s="49"/>
    </row>
    <row r="932" spans="1:45" ht="12.75" customHeight="1" x14ac:dyDescent="0.2">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c r="AQ932" s="49"/>
      <c r="AR932" s="49"/>
      <c r="AS932" s="49"/>
    </row>
    <row r="933" spans="1:45" ht="12.75" customHeight="1" x14ac:dyDescent="0.2">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c r="AQ933" s="49"/>
      <c r="AR933" s="49"/>
      <c r="AS933" s="49"/>
    </row>
    <row r="934" spans="1:45" ht="12.75" customHeight="1" x14ac:dyDescent="0.2">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c r="AQ934" s="49"/>
      <c r="AR934" s="49"/>
      <c r="AS934" s="49"/>
    </row>
    <row r="935" spans="1:45" ht="12.75" customHeight="1" x14ac:dyDescent="0.2">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c r="AQ935" s="49"/>
      <c r="AR935" s="49"/>
      <c r="AS935" s="49"/>
    </row>
    <row r="936" spans="1:45" ht="12.75" customHeight="1" x14ac:dyDescent="0.2">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c r="AQ936" s="49"/>
      <c r="AR936" s="49"/>
      <c r="AS936" s="49"/>
    </row>
    <row r="937" spans="1:45" ht="12.75" customHeight="1" x14ac:dyDescent="0.2">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c r="AQ937" s="49"/>
      <c r="AR937" s="49"/>
      <c r="AS937" s="49"/>
    </row>
    <row r="938" spans="1:45" ht="12.75" customHeight="1" x14ac:dyDescent="0.2">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c r="AQ938" s="49"/>
      <c r="AR938" s="49"/>
      <c r="AS938" s="49"/>
    </row>
    <row r="939" spans="1:45" ht="12.75" customHeight="1" x14ac:dyDescent="0.2">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c r="AQ939" s="49"/>
      <c r="AR939" s="49"/>
      <c r="AS939" s="49"/>
    </row>
    <row r="940" spans="1:45" ht="12.75" customHeight="1" x14ac:dyDescent="0.2">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c r="AQ940" s="49"/>
      <c r="AR940" s="49"/>
      <c r="AS940" s="49"/>
    </row>
    <row r="941" spans="1:45" ht="12.75" customHeight="1" x14ac:dyDescent="0.2">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c r="AQ941" s="49"/>
      <c r="AR941" s="49"/>
      <c r="AS941" s="49"/>
    </row>
    <row r="942" spans="1:45" ht="12.75" customHeight="1" x14ac:dyDescent="0.2">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c r="AQ942" s="49"/>
      <c r="AR942" s="49"/>
      <c r="AS942" s="49"/>
    </row>
    <row r="943" spans="1:45" ht="12.75" customHeight="1" x14ac:dyDescent="0.2">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c r="AQ943" s="49"/>
      <c r="AR943" s="49"/>
      <c r="AS943" s="49"/>
    </row>
    <row r="944" spans="1:45" ht="12.75" customHeight="1" x14ac:dyDescent="0.2">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c r="AQ944" s="49"/>
      <c r="AR944" s="49"/>
      <c r="AS944" s="49"/>
    </row>
    <row r="945" spans="1:45" ht="12.75" customHeight="1" x14ac:dyDescent="0.2">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c r="AQ945" s="49"/>
      <c r="AR945" s="49"/>
      <c r="AS945" s="49"/>
    </row>
    <row r="946" spans="1:45" ht="12.75" customHeight="1" x14ac:dyDescent="0.2">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c r="AQ946" s="49"/>
      <c r="AR946" s="49"/>
      <c r="AS946" s="49"/>
    </row>
    <row r="947" spans="1:45" ht="12.75" customHeight="1" x14ac:dyDescent="0.2">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c r="AQ947" s="49"/>
      <c r="AR947" s="49"/>
      <c r="AS947" s="49"/>
    </row>
    <row r="948" spans="1:45" ht="12.75" customHeight="1" x14ac:dyDescent="0.2">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c r="AQ948" s="49"/>
      <c r="AR948" s="49"/>
      <c r="AS948" s="49"/>
    </row>
    <row r="949" spans="1:45" ht="12.75" customHeight="1" x14ac:dyDescent="0.2">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c r="AQ949" s="49"/>
      <c r="AR949" s="49"/>
      <c r="AS949" s="49"/>
    </row>
    <row r="950" spans="1:45" ht="12.75" customHeight="1" x14ac:dyDescent="0.2">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c r="AQ950" s="49"/>
      <c r="AR950" s="49"/>
      <c r="AS950" s="49"/>
    </row>
    <row r="951" spans="1:45" ht="12.75" customHeight="1" x14ac:dyDescent="0.2">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c r="AQ951" s="49"/>
      <c r="AR951" s="49"/>
      <c r="AS951" s="49"/>
    </row>
    <row r="952" spans="1:45" ht="12.75" customHeight="1" x14ac:dyDescent="0.2">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c r="AQ952" s="49"/>
      <c r="AR952" s="49"/>
      <c r="AS952" s="49"/>
    </row>
    <row r="953" spans="1:45" ht="12.75" customHeight="1" x14ac:dyDescent="0.2">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c r="AQ953" s="49"/>
      <c r="AR953" s="49"/>
      <c r="AS953" s="49"/>
    </row>
    <row r="954" spans="1:45" ht="12.75" customHeight="1" x14ac:dyDescent="0.2">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c r="AQ954" s="49"/>
      <c r="AR954" s="49"/>
      <c r="AS954" s="49"/>
    </row>
    <row r="955" spans="1:45" ht="12.75" customHeight="1" x14ac:dyDescent="0.2">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c r="AQ955" s="49"/>
      <c r="AR955" s="49"/>
      <c r="AS955" s="49"/>
    </row>
    <row r="956" spans="1:45" ht="12.75" customHeight="1" x14ac:dyDescent="0.2">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c r="AQ956" s="49"/>
      <c r="AR956" s="49"/>
      <c r="AS956" s="49"/>
    </row>
    <row r="957" spans="1:45" ht="12.75" customHeight="1" x14ac:dyDescent="0.2">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c r="AQ957" s="49"/>
      <c r="AR957" s="49"/>
      <c r="AS957" s="49"/>
    </row>
    <row r="958" spans="1:45" ht="12.75" customHeight="1" x14ac:dyDescent="0.2">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c r="AQ958" s="49"/>
      <c r="AR958" s="49"/>
      <c r="AS958" s="49"/>
    </row>
    <row r="959" spans="1:45" ht="12.75" customHeight="1" x14ac:dyDescent="0.2">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c r="AQ959" s="49"/>
      <c r="AR959" s="49"/>
      <c r="AS959" s="49"/>
    </row>
    <row r="960" spans="1:45" ht="12.75" customHeight="1" x14ac:dyDescent="0.2">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c r="AQ960" s="49"/>
      <c r="AR960" s="49"/>
      <c r="AS960" s="49"/>
    </row>
    <row r="961" spans="1:45" ht="12.75" customHeight="1" x14ac:dyDescent="0.2">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c r="AQ961" s="49"/>
      <c r="AR961" s="49"/>
      <c r="AS961" s="49"/>
    </row>
    <row r="962" spans="1:45" ht="12.75" customHeight="1" x14ac:dyDescent="0.2">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c r="AQ962" s="49"/>
      <c r="AR962" s="49"/>
      <c r="AS962" s="49"/>
    </row>
    <row r="963" spans="1:45" ht="12.75" customHeight="1" x14ac:dyDescent="0.2">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c r="AQ963" s="49"/>
      <c r="AR963" s="49"/>
      <c r="AS963" s="49"/>
    </row>
    <row r="964" spans="1:45" ht="12.75" customHeight="1" x14ac:dyDescent="0.2">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c r="AQ964" s="49"/>
      <c r="AR964" s="49"/>
      <c r="AS964" s="49"/>
    </row>
    <row r="965" spans="1:45" ht="12.75" customHeight="1" x14ac:dyDescent="0.2">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c r="AQ965" s="49"/>
      <c r="AR965" s="49"/>
      <c r="AS965" s="49"/>
    </row>
    <row r="966" spans="1:45" ht="12.75" customHeight="1" x14ac:dyDescent="0.2">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c r="AQ966" s="49"/>
      <c r="AR966" s="49"/>
      <c r="AS966" s="49"/>
    </row>
    <row r="967" spans="1:45" ht="12.75" customHeight="1" x14ac:dyDescent="0.2">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c r="AQ967" s="49"/>
      <c r="AR967" s="49"/>
      <c r="AS967" s="49"/>
    </row>
    <row r="968" spans="1:45" ht="12.75" customHeight="1" x14ac:dyDescent="0.2">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c r="AQ968" s="49"/>
      <c r="AR968" s="49"/>
      <c r="AS968" s="49"/>
    </row>
    <row r="969" spans="1:45" ht="12.75" customHeight="1" x14ac:dyDescent="0.2">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c r="AQ969" s="49"/>
      <c r="AR969" s="49"/>
      <c r="AS969" s="49"/>
    </row>
    <row r="970" spans="1:45" ht="12.75" customHeight="1" x14ac:dyDescent="0.2">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c r="AQ970" s="49"/>
      <c r="AR970" s="49"/>
      <c r="AS970" s="49"/>
    </row>
    <row r="971" spans="1:45" ht="12.75" customHeight="1" x14ac:dyDescent="0.2">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c r="AQ971" s="49"/>
      <c r="AR971" s="49"/>
      <c r="AS971" s="49"/>
    </row>
    <row r="972" spans="1:45" ht="12.75" customHeight="1" x14ac:dyDescent="0.2">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c r="AQ972" s="49"/>
      <c r="AR972" s="49"/>
      <c r="AS972" s="49"/>
    </row>
    <row r="973" spans="1:45" ht="12.75" customHeight="1" x14ac:dyDescent="0.2">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c r="AQ973" s="49"/>
      <c r="AR973" s="49"/>
      <c r="AS973" s="49"/>
    </row>
    <row r="974" spans="1:45" ht="12.75" customHeight="1" x14ac:dyDescent="0.2">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c r="AF974" s="49"/>
      <c r="AG974" s="49"/>
      <c r="AH974" s="49"/>
      <c r="AI974" s="49"/>
      <c r="AJ974" s="49"/>
      <c r="AK974" s="49"/>
      <c r="AL974" s="49"/>
      <c r="AM974" s="49"/>
      <c r="AN974" s="49"/>
      <c r="AO974" s="49"/>
      <c r="AP974" s="49"/>
      <c r="AQ974" s="49"/>
      <c r="AR974" s="49"/>
      <c r="AS974" s="49"/>
    </row>
    <row r="975" spans="1:45" ht="12.75" customHeight="1" x14ac:dyDescent="0.2">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c r="AN975" s="49"/>
      <c r="AO975" s="49"/>
      <c r="AP975" s="49"/>
      <c r="AQ975" s="49"/>
      <c r="AR975" s="49"/>
      <c r="AS975" s="49"/>
    </row>
  </sheetData>
  <protectedRanges>
    <protectedRange algorithmName="SHA-512" hashValue="ueBqWFmKU/1h7KqqpHPK/SHWENsLN7bmBnKYCUliiE4SURCoct/0UrfgVxQwXPK+wKkzfAx31nXy5SbjxBbwlQ==" saltValue="VegdT7ygGTzRFlSU01mFXQ==" spinCount="100000" sqref="M9:M12" name="Rango2_1"/>
    <protectedRange algorithmName="SHA-512" hashValue="SkODiCkkj8RbIYaqdozEnFoZ5jDV7zbeII9eiyMY7QhVuSt8c7fhUkd6BcQDTmg1yKkNXJ4HJ4flW2/Ierughg==" saltValue="jMF5ya0vuNwiZ6A3nl009A==" spinCount="100000" sqref="Q9:Y9" name="Rango1_1_1"/>
    <protectedRange algorithmName="SHA-512" hashValue="SkODiCkkj8RbIYaqdozEnFoZ5jDV7zbeII9eiyMY7QhVuSt8c7fhUkd6BcQDTmg1yKkNXJ4HJ4flW2/Ierughg==" saltValue="jMF5ya0vuNwiZ6A3nl009A==" spinCount="100000" sqref="P7" name="Rango1_1_6"/>
    <protectedRange algorithmName="SHA-512" hashValue="SkODiCkkj8RbIYaqdozEnFoZ5jDV7zbeII9eiyMY7QhVuSt8c7fhUkd6BcQDTmg1yKkNXJ4HJ4flW2/Ierughg==" saltValue="jMF5ya0vuNwiZ6A3nl009A==" spinCount="100000" sqref="P9" name="Rango1_1_7"/>
    <protectedRange algorithmName="SHA-512" hashValue="SkODiCkkj8RbIYaqdozEnFoZ5jDV7zbeII9eiyMY7QhVuSt8c7fhUkd6BcQDTmg1yKkNXJ4HJ4flW2/Ierughg==" saltValue="jMF5ya0vuNwiZ6A3nl009A==" spinCount="100000" sqref="P10" name="Rango1_1_3"/>
    <protectedRange algorithmName="SHA-512" hashValue="SkODiCkkj8RbIYaqdozEnFoZ5jDV7zbeII9eiyMY7QhVuSt8c7fhUkd6BcQDTmg1yKkNXJ4HJ4flW2/Ierughg==" saltValue="jMF5ya0vuNwiZ6A3nl009A==" spinCount="100000" sqref="P11" name="Rango1_1_4"/>
    <protectedRange algorithmName="SHA-512" hashValue="SkODiCkkj8RbIYaqdozEnFoZ5jDV7zbeII9eiyMY7QhVuSt8c7fhUkd6BcQDTmg1yKkNXJ4HJ4flW2/Ierughg==" saltValue="jMF5ya0vuNwiZ6A3nl009A==" spinCount="100000" sqref="P12" name="Rango1_1_5"/>
    <protectedRange algorithmName="SHA-512" hashValue="SkODiCkkj8RbIYaqdozEnFoZ5jDV7zbeII9eiyMY7QhVuSt8c7fhUkd6BcQDTmg1yKkNXJ4HJ4flW2/Ierughg==" saltValue="jMF5ya0vuNwiZ6A3nl009A==" spinCount="100000" sqref="P13" name="Rango1_1_12"/>
    <protectedRange algorithmName="SHA-512" hashValue="SkODiCkkj8RbIYaqdozEnFoZ5jDV7zbeII9eiyMY7QhVuSt8c7fhUkd6BcQDTmg1yKkNXJ4HJ4flW2/Ierughg==" saltValue="jMF5ya0vuNwiZ6A3nl009A==" spinCount="100000" sqref="P8" name="Rango1_1_13"/>
  </protectedRanges>
  <mergeCells count="39">
    <mergeCell ref="Z7:AB8"/>
    <mergeCell ref="O5:O6"/>
    <mergeCell ref="P5:P6"/>
    <mergeCell ref="Q5:Q6"/>
    <mergeCell ref="R5:R6"/>
    <mergeCell ref="W5:W6"/>
    <mergeCell ref="X5:X6"/>
    <mergeCell ref="Y5:Y6"/>
    <mergeCell ref="V5:V6"/>
    <mergeCell ref="U5:U6"/>
    <mergeCell ref="C8:C9"/>
    <mergeCell ref="D8:D9"/>
    <mergeCell ref="E8:E9"/>
    <mergeCell ref="Q4:S4"/>
    <mergeCell ref="L14:O14"/>
    <mergeCell ref="J5:J6"/>
    <mergeCell ref="K5:K6"/>
    <mergeCell ref="L10:L13"/>
    <mergeCell ref="F8:F9"/>
    <mergeCell ref="G8:G9"/>
    <mergeCell ref="H4:H6"/>
    <mergeCell ref="I5:I6"/>
    <mergeCell ref="H7:H9"/>
    <mergeCell ref="A1:X1"/>
    <mergeCell ref="A3:G4"/>
    <mergeCell ref="H3:K3"/>
    <mergeCell ref="L3:M6"/>
    <mergeCell ref="N3:N6"/>
    <mergeCell ref="O3:Y3"/>
    <mergeCell ref="C5:G5"/>
    <mergeCell ref="T4:U4"/>
    <mergeCell ref="V4:W4"/>
    <mergeCell ref="X4:Y4"/>
    <mergeCell ref="S5:S6"/>
    <mergeCell ref="I4:K4"/>
    <mergeCell ref="A5:A6"/>
    <mergeCell ref="O4:P4"/>
    <mergeCell ref="T5:T6"/>
    <mergeCell ref="B5:B6"/>
  </mergeCells>
  <printOptions horizontalCentered="1"/>
  <pageMargins left="0.51181102362204722" right="0.51181102362204722" top="0.47244094488188981" bottom="0.51181102362204722" header="0" footer="0"/>
  <pageSetup scale="35" fitToHeight="0" orientation="landscape" horizontalDpi="4294967295" verticalDpi="4294967295" r:id="rId1"/>
  <headerFooter>
    <oddFooter>&amp;R&amp;P</oddFooter>
  </headerFooter>
  <ignoredErrors>
    <ignoredError sqref="U9 W9"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O981"/>
  <sheetViews>
    <sheetView view="pageBreakPreview" topLeftCell="A4" zoomScale="85" zoomScaleNormal="85" zoomScaleSheetLayoutView="85" workbookViewId="0">
      <selection activeCell="S9" sqref="S9"/>
    </sheetView>
  </sheetViews>
  <sheetFormatPr baseColWidth="10" defaultColWidth="12.5703125" defaultRowHeight="15" customHeight="1" x14ac:dyDescent="0.2"/>
  <cols>
    <col min="1" max="1" width="31.140625" customWidth="1"/>
    <col min="2" max="2" width="15.42578125" customWidth="1"/>
    <col min="3" max="3" width="18.42578125" customWidth="1"/>
    <col min="4" max="4" width="6.42578125" customWidth="1"/>
    <col min="5" max="5" width="10.7109375" customWidth="1"/>
    <col min="6" max="6" width="12.28515625" customWidth="1"/>
    <col min="7" max="8" width="10.28515625" customWidth="1"/>
    <col min="9" max="9" width="11.42578125" customWidth="1"/>
    <col min="10" max="11" width="11" customWidth="1"/>
    <col min="12" max="12" width="12.28515625" customWidth="1"/>
    <col min="13" max="14" width="11" customWidth="1"/>
    <col min="15" max="15" width="12.28515625" customWidth="1"/>
    <col min="16" max="17" width="11" customWidth="1"/>
    <col min="18" max="18" width="12.28515625" customWidth="1"/>
    <col min="19" max="19" width="10.7109375" customWidth="1"/>
    <col min="20" max="20" width="10.85546875" customWidth="1"/>
    <col min="21" max="21" width="13.7109375" customWidth="1"/>
    <col min="22" max="22" width="16.42578125" customWidth="1"/>
    <col min="23" max="41" width="11.42578125" customWidth="1"/>
  </cols>
  <sheetData>
    <row r="1" spans="1:41" ht="35.25" customHeight="1" x14ac:dyDescent="0.2">
      <c r="A1" s="1255" t="s">
        <v>1372</v>
      </c>
      <c r="B1" s="952"/>
      <c r="C1" s="952"/>
      <c r="D1" s="952"/>
      <c r="E1" s="952"/>
      <c r="F1" s="952"/>
      <c r="G1" s="952"/>
      <c r="H1" s="952"/>
      <c r="I1" s="952"/>
      <c r="J1" s="952"/>
      <c r="K1" s="952"/>
      <c r="L1" s="952"/>
      <c r="M1" s="952"/>
      <c r="N1" s="952"/>
      <c r="O1" s="952"/>
      <c r="P1" s="952"/>
      <c r="Q1" s="952"/>
      <c r="R1" s="952"/>
      <c r="S1" s="952"/>
      <c r="T1" s="953"/>
      <c r="U1" s="452" t="s">
        <v>1340</v>
      </c>
      <c r="V1" s="453"/>
      <c r="W1" s="53"/>
      <c r="X1" s="53"/>
      <c r="Y1" s="53"/>
      <c r="Z1" s="53"/>
      <c r="AA1" s="53"/>
      <c r="AB1" s="53"/>
      <c r="AC1" s="53"/>
      <c r="AD1" s="53"/>
      <c r="AE1" s="53"/>
      <c r="AF1" s="53"/>
      <c r="AG1" s="53"/>
      <c r="AH1" s="53"/>
      <c r="AI1" s="53"/>
      <c r="AJ1" s="53"/>
      <c r="AK1" s="53"/>
      <c r="AL1" s="53"/>
      <c r="AM1" s="53"/>
      <c r="AN1" s="53"/>
      <c r="AO1" s="53"/>
    </row>
    <row r="2" spans="1:41" ht="12.75" customHeight="1" x14ac:dyDescent="0.2">
      <c r="A2" s="454" t="s">
        <v>1373</v>
      </c>
      <c r="B2" s="1256"/>
      <c r="C2" s="1115"/>
      <c r="D2" s="1115"/>
      <c r="E2" s="1115"/>
      <c r="F2" s="1115"/>
      <c r="G2" s="1115"/>
      <c r="H2" s="1115"/>
      <c r="I2" s="1115"/>
      <c r="J2" s="1115"/>
      <c r="K2" s="1115"/>
      <c r="L2" s="1115"/>
      <c r="M2" s="1115"/>
      <c r="N2" s="1115"/>
      <c r="O2" s="1115"/>
      <c r="P2" s="1115"/>
      <c r="Q2" s="1115"/>
      <c r="R2" s="1115"/>
      <c r="S2" s="1115"/>
      <c r="T2" s="1115"/>
      <c r="U2" s="1085"/>
      <c r="V2" s="455"/>
      <c r="W2" s="455"/>
      <c r="X2" s="455"/>
      <c r="Y2" s="455"/>
      <c r="Z2" s="455"/>
      <c r="AA2" s="455"/>
      <c r="AB2" s="53"/>
      <c r="AC2" s="53"/>
      <c r="AD2" s="53"/>
      <c r="AE2" s="53"/>
      <c r="AF2" s="53"/>
      <c r="AG2" s="53"/>
      <c r="AH2" s="53"/>
      <c r="AI2" s="53"/>
      <c r="AJ2" s="53"/>
      <c r="AK2" s="53"/>
      <c r="AL2" s="53"/>
      <c r="AM2" s="53"/>
      <c r="AN2" s="53"/>
      <c r="AO2" s="53"/>
    </row>
    <row r="3" spans="1:41" ht="12.75" customHeight="1" x14ac:dyDescent="0.2">
      <c r="A3" s="1257" t="s">
        <v>1374</v>
      </c>
      <c r="B3" s="1140"/>
      <c r="C3" s="1140"/>
      <c r="D3" s="1140"/>
      <c r="E3" s="1140"/>
      <c r="F3" s="1140"/>
      <c r="G3" s="1140"/>
      <c r="H3" s="1140"/>
      <c r="I3" s="1140"/>
      <c r="J3" s="1140"/>
      <c r="K3" s="1140"/>
      <c r="L3" s="1140"/>
      <c r="M3" s="1140"/>
      <c r="N3" s="1140"/>
      <c r="O3" s="1140"/>
      <c r="P3" s="1140"/>
      <c r="Q3" s="1140"/>
      <c r="R3" s="1140"/>
      <c r="S3" s="1140"/>
      <c r="T3" s="1140"/>
      <c r="U3" s="1141"/>
      <c r="V3" s="53"/>
      <c r="W3" s="53"/>
      <c r="X3" s="53"/>
      <c r="Y3" s="53"/>
      <c r="Z3" s="53"/>
      <c r="AA3" s="53"/>
      <c r="AB3" s="53"/>
      <c r="AC3" s="53"/>
      <c r="AD3" s="53"/>
      <c r="AE3" s="53"/>
      <c r="AF3" s="53"/>
      <c r="AG3" s="53"/>
      <c r="AH3" s="53"/>
      <c r="AI3" s="53"/>
      <c r="AJ3" s="53"/>
      <c r="AK3" s="53"/>
      <c r="AL3" s="53"/>
      <c r="AM3" s="53"/>
      <c r="AN3" s="53"/>
      <c r="AO3" s="53"/>
    </row>
    <row r="4" spans="1:41" ht="12.75" customHeight="1" x14ac:dyDescent="0.3">
      <c r="A4" s="53"/>
      <c r="B4" s="53"/>
      <c r="C4" s="456"/>
      <c r="D4" s="456"/>
      <c r="E4" s="456"/>
      <c r="F4" s="456"/>
      <c r="G4" s="456"/>
      <c r="H4" s="456"/>
      <c r="I4" s="456"/>
      <c r="J4" s="456"/>
      <c r="K4" s="456"/>
      <c r="L4" s="456"/>
      <c r="M4" s="456"/>
      <c r="N4" s="456"/>
      <c r="O4" s="456"/>
      <c r="P4" s="456"/>
      <c r="Q4" s="456"/>
      <c r="R4" s="456"/>
      <c r="S4" s="456"/>
      <c r="T4" s="456"/>
      <c r="U4" s="53"/>
      <c r="V4" s="53"/>
      <c r="W4" s="53"/>
      <c r="X4" s="53"/>
      <c r="Y4" s="53"/>
      <c r="Z4" s="53"/>
      <c r="AA4" s="53"/>
      <c r="AB4" s="53"/>
      <c r="AC4" s="53"/>
      <c r="AD4" s="53"/>
      <c r="AE4" s="53"/>
      <c r="AF4" s="53"/>
      <c r="AG4" s="53"/>
      <c r="AH4" s="53"/>
      <c r="AI4" s="53"/>
      <c r="AJ4" s="53"/>
      <c r="AK4" s="53"/>
      <c r="AL4" s="53"/>
      <c r="AM4" s="53"/>
      <c r="AN4" s="53"/>
      <c r="AO4" s="53"/>
    </row>
    <row r="5" spans="1:41" ht="27.75" customHeight="1" x14ac:dyDescent="0.2">
      <c r="A5" s="1232" t="s">
        <v>1375</v>
      </c>
      <c r="B5" s="1225" t="s">
        <v>1376</v>
      </c>
      <c r="C5" s="1228" t="s">
        <v>1377</v>
      </c>
      <c r="D5" s="1009"/>
      <c r="E5" s="1009"/>
      <c r="F5" s="1009"/>
      <c r="G5" s="1009"/>
      <c r="H5" s="1009"/>
      <c r="I5" s="1009"/>
      <c r="J5" s="1009"/>
      <c r="K5" s="1009"/>
      <c r="L5" s="1009"/>
      <c r="M5" s="1009"/>
      <c r="N5" s="1009"/>
      <c r="O5" s="1009"/>
      <c r="P5" s="1009"/>
      <c r="Q5" s="1009"/>
      <c r="R5" s="1009"/>
      <c r="S5" s="1009"/>
      <c r="T5" s="1009"/>
      <c r="U5" s="1010"/>
      <c r="V5" s="53"/>
      <c r="W5" s="53"/>
      <c r="X5" s="53"/>
      <c r="Y5" s="53"/>
      <c r="Z5" s="53"/>
      <c r="AA5" s="53"/>
      <c r="AB5" s="53"/>
      <c r="AC5" s="53"/>
      <c r="AD5" s="53"/>
      <c r="AE5" s="53"/>
      <c r="AF5" s="53"/>
      <c r="AG5" s="53"/>
      <c r="AH5" s="53"/>
      <c r="AI5" s="53"/>
      <c r="AJ5" s="53"/>
      <c r="AK5" s="53"/>
      <c r="AL5" s="53"/>
      <c r="AM5" s="53"/>
      <c r="AN5" s="53"/>
      <c r="AO5" s="53"/>
    </row>
    <row r="6" spans="1:41" ht="19.5" customHeight="1" x14ac:dyDescent="0.2">
      <c r="A6" s="1059"/>
      <c r="B6" s="1226"/>
      <c r="C6" s="1225" t="s">
        <v>1378</v>
      </c>
      <c r="D6" s="1258" t="s">
        <v>1379</v>
      </c>
      <c r="E6" s="1115"/>
      <c r="F6" s="1259"/>
      <c r="G6" s="1258">
        <v>2024</v>
      </c>
      <c r="H6" s="1115"/>
      <c r="I6" s="1259"/>
      <c r="J6" s="1258">
        <v>2025</v>
      </c>
      <c r="K6" s="1115"/>
      <c r="L6" s="1259"/>
      <c r="M6" s="1258">
        <v>2026</v>
      </c>
      <c r="N6" s="1115"/>
      <c r="O6" s="1259"/>
      <c r="P6" s="1258">
        <v>2027</v>
      </c>
      <c r="Q6" s="1115"/>
      <c r="R6" s="1259"/>
      <c r="S6" s="1258">
        <v>2028</v>
      </c>
      <c r="T6" s="1115"/>
      <c r="U6" s="1259"/>
      <c r="V6" s="53"/>
      <c r="W6" s="53"/>
      <c r="X6" s="53"/>
      <c r="Y6" s="53"/>
      <c r="Z6" s="53"/>
      <c r="AA6" s="53"/>
      <c r="AB6" s="53"/>
      <c r="AC6" s="53"/>
      <c r="AD6" s="53"/>
      <c r="AE6" s="53"/>
      <c r="AF6" s="53"/>
      <c r="AG6" s="53"/>
      <c r="AH6" s="53"/>
      <c r="AI6" s="53"/>
      <c r="AJ6" s="53"/>
      <c r="AK6" s="53"/>
      <c r="AL6" s="53"/>
      <c r="AM6" s="53"/>
      <c r="AN6" s="53"/>
      <c r="AO6" s="53"/>
    </row>
    <row r="7" spans="1:41" ht="24" customHeight="1" x14ac:dyDescent="0.2">
      <c r="A7" s="1059"/>
      <c r="B7" s="1226"/>
      <c r="C7" s="1226"/>
      <c r="D7" s="1269" t="s">
        <v>1380</v>
      </c>
      <c r="E7" s="1271" t="s">
        <v>1381</v>
      </c>
      <c r="F7" s="1097"/>
      <c r="G7" s="1264" t="s">
        <v>1381</v>
      </c>
      <c r="H7" s="1000"/>
      <c r="I7" s="1097"/>
      <c r="J7" s="1264" t="s">
        <v>1381</v>
      </c>
      <c r="K7" s="1000"/>
      <c r="L7" s="1097"/>
      <c r="M7" s="1264" t="s">
        <v>1381</v>
      </c>
      <c r="N7" s="1000"/>
      <c r="O7" s="1097"/>
      <c r="P7" s="1264" t="s">
        <v>1381</v>
      </c>
      <c r="Q7" s="1000"/>
      <c r="R7" s="1097"/>
      <c r="S7" s="1264" t="s">
        <v>1381</v>
      </c>
      <c r="T7" s="1000"/>
      <c r="U7" s="1138"/>
      <c r="V7" s="53"/>
      <c r="W7" s="53"/>
      <c r="X7" s="53"/>
      <c r="Y7" s="53"/>
      <c r="Z7" s="53"/>
      <c r="AA7" s="53"/>
      <c r="AB7" s="53"/>
      <c r="AC7" s="53"/>
      <c r="AD7" s="53"/>
      <c r="AE7" s="53"/>
      <c r="AF7" s="53"/>
      <c r="AG7" s="53"/>
      <c r="AH7" s="53"/>
      <c r="AI7" s="53"/>
      <c r="AJ7" s="53"/>
      <c r="AK7" s="53"/>
      <c r="AL7" s="53"/>
      <c r="AM7" s="53"/>
      <c r="AN7" s="53"/>
      <c r="AO7" s="53"/>
    </row>
    <row r="8" spans="1:41" ht="33.75" customHeight="1" x14ac:dyDescent="0.2">
      <c r="A8" s="1233"/>
      <c r="B8" s="1227"/>
      <c r="C8" s="1227"/>
      <c r="D8" s="1270"/>
      <c r="E8" s="457" t="s">
        <v>1382</v>
      </c>
      <c r="F8" s="458" t="s">
        <v>1383</v>
      </c>
      <c r="G8" s="459" t="s">
        <v>1382</v>
      </c>
      <c r="H8" s="460" t="s">
        <v>1383</v>
      </c>
      <c r="I8" s="458" t="s">
        <v>1384</v>
      </c>
      <c r="J8" s="459" t="s">
        <v>1382</v>
      </c>
      <c r="K8" s="460" t="s">
        <v>1383</v>
      </c>
      <c r="L8" s="458" t="s">
        <v>1384</v>
      </c>
      <c r="M8" s="459" t="s">
        <v>1382</v>
      </c>
      <c r="N8" s="460" t="s">
        <v>1383</v>
      </c>
      <c r="O8" s="458" t="s">
        <v>1384</v>
      </c>
      <c r="P8" s="459" t="s">
        <v>1382</v>
      </c>
      <c r="Q8" s="460" t="s">
        <v>1383</v>
      </c>
      <c r="R8" s="458" t="s">
        <v>1384</v>
      </c>
      <c r="S8" s="459" t="s">
        <v>1382</v>
      </c>
      <c r="T8" s="460" t="s">
        <v>1383</v>
      </c>
      <c r="U8" s="461" t="s">
        <v>1384</v>
      </c>
      <c r="V8" s="53"/>
      <c r="W8" s="53"/>
      <c r="X8" s="53"/>
      <c r="Y8" s="53"/>
      <c r="Z8" s="53"/>
      <c r="AA8" s="53"/>
      <c r="AB8" s="53"/>
      <c r="AC8" s="53"/>
      <c r="AD8" s="53"/>
      <c r="AE8" s="53"/>
      <c r="AF8" s="53"/>
      <c r="AG8" s="53"/>
      <c r="AH8" s="53"/>
      <c r="AI8" s="53"/>
      <c r="AJ8" s="53"/>
      <c r="AK8" s="53"/>
      <c r="AL8" s="53"/>
      <c r="AM8" s="53"/>
      <c r="AN8" s="53"/>
      <c r="AO8" s="53"/>
    </row>
    <row r="9" spans="1:41" ht="198.75" customHeight="1" x14ac:dyDescent="0.25">
      <c r="A9" s="462" t="s">
        <v>1385</v>
      </c>
      <c r="B9" s="463" t="s">
        <v>1386</v>
      </c>
      <c r="C9" s="749" t="s">
        <v>1387</v>
      </c>
      <c r="D9" s="615">
        <v>2023</v>
      </c>
      <c r="E9" s="616">
        <v>14970</v>
      </c>
      <c r="F9" s="619">
        <v>0.95</v>
      </c>
      <c r="G9" s="750">
        <v>14469</v>
      </c>
      <c r="H9" s="617">
        <v>0</v>
      </c>
      <c r="I9" s="618"/>
      <c r="J9" s="616">
        <v>15801</v>
      </c>
      <c r="K9" s="617">
        <v>0</v>
      </c>
      <c r="L9" s="618"/>
      <c r="M9" s="616">
        <v>16052</v>
      </c>
      <c r="N9" s="617">
        <v>0</v>
      </c>
      <c r="O9" s="618"/>
      <c r="P9" s="616">
        <v>17735</v>
      </c>
      <c r="Q9" s="617">
        <v>0</v>
      </c>
      <c r="R9" s="618"/>
      <c r="S9" s="616">
        <v>18584</v>
      </c>
      <c r="T9" s="617">
        <v>0</v>
      </c>
      <c r="U9" s="618"/>
      <c r="V9" s="53"/>
      <c r="W9" s="53"/>
      <c r="X9" s="53"/>
      <c r="Y9" s="53"/>
      <c r="Z9" s="53"/>
      <c r="AA9" s="53"/>
      <c r="AB9" s="53"/>
      <c r="AC9" s="53"/>
      <c r="AD9" s="53"/>
      <c r="AE9" s="53"/>
      <c r="AF9" s="53"/>
      <c r="AG9" s="53"/>
      <c r="AH9" s="53"/>
      <c r="AI9" s="53"/>
      <c r="AJ9" s="53"/>
      <c r="AK9" s="53"/>
      <c r="AL9" s="53"/>
      <c r="AM9" s="53"/>
      <c r="AN9" s="53"/>
      <c r="AO9" s="53"/>
    </row>
    <row r="10" spans="1:41" ht="60" customHeight="1" x14ac:dyDescent="0.2">
      <c r="A10" s="472"/>
      <c r="B10" s="472"/>
      <c r="C10" s="472"/>
      <c r="D10" s="472"/>
      <c r="E10" s="472"/>
      <c r="F10" s="472"/>
      <c r="G10" s="472"/>
      <c r="H10" s="472"/>
      <c r="I10" s="473" t="s">
        <v>1388</v>
      </c>
      <c r="J10" s="472"/>
      <c r="K10" s="472"/>
      <c r="L10" s="473" t="s">
        <v>1388</v>
      </c>
      <c r="M10" s="472"/>
      <c r="N10" s="472"/>
      <c r="O10" s="473" t="s">
        <v>1388</v>
      </c>
      <c r="P10" s="472"/>
      <c r="Q10" s="472"/>
      <c r="R10" s="473" t="s">
        <v>1388</v>
      </c>
      <c r="S10" s="472"/>
      <c r="T10" s="472"/>
      <c r="U10" s="473" t="s">
        <v>1388</v>
      </c>
      <c r="V10" s="53"/>
      <c r="W10" s="53"/>
      <c r="X10" s="53"/>
      <c r="Y10" s="53"/>
      <c r="Z10" s="53"/>
      <c r="AA10" s="53"/>
      <c r="AB10" s="53"/>
      <c r="AC10" s="53"/>
      <c r="AD10" s="53"/>
      <c r="AE10" s="53"/>
      <c r="AF10" s="53"/>
      <c r="AG10" s="53"/>
      <c r="AH10" s="53"/>
      <c r="AI10" s="53"/>
      <c r="AJ10" s="53"/>
      <c r="AK10" s="53"/>
      <c r="AL10" s="53"/>
      <c r="AM10" s="53"/>
      <c r="AN10" s="53"/>
      <c r="AO10" s="53"/>
    </row>
    <row r="11" spans="1:41" ht="22.5" customHeight="1" x14ac:dyDescent="0.2">
      <c r="A11" s="472"/>
      <c r="B11" s="472"/>
      <c r="C11" s="472"/>
      <c r="D11" s="472"/>
      <c r="E11" s="472"/>
      <c r="F11" s="472"/>
      <c r="G11" s="472"/>
      <c r="H11" s="472"/>
      <c r="I11" s="474"/>
      <c r="J11" s="475"/>
      <c r="K11" s="475"/>
      <c r="L11" s="476"/>
      <c r="M11" s="475"/>
      <c r="N11" s="475"/>
      <c r="O11" s="476"/>
      <c r="P11" s="475"/>
      <c r="Q11" s="475"/>
      <c r="R11" s="476"/>
      <c r="S11" s="475"/>
      <c r="T11" s="475"/>
      <c r="U11" s="476"/>
      <c r="V11" s="53"/>
      <c r="W11" s="53"/>
      <c r="X11" s="53"/>
      <c r="Y11" s="53"/>
      <c r="Z11" s="53"/>
      <c r="AA11" s="53"/>
      <c r="AB11" s="53"/>
      <c r="AC11" s="53"/>
      <c r="AD11" s="53"/>
      <c r="AE11" s="53"/>
      <c r="AF11" s="53"/>
      <c r="AG11" s="53"/>
      <c r="AH11" s="53"/>
      <c r="AI11" s="53"/>
      <c r="AJ11" s="53"/>
      <c r="AK11" s="53"/>
      <c r="AL11" s="53"/>
      <c r="AM11" s="53"/>
      <c r="AN11" s="53"/>
      <c r="AO11" s="53"/>
    </row>
    <row r="12" spans="1:41" ht="12.75" customHeight="1" x14ac:dyDescent="0.2">
      <c r="A12" s="1265" t="s">
        <v>1389</v>
      </c>
      <c r="B12" s="1009"/>
      <c r="C12" s="1009"/>
      <c r="D12" s="1009"/>
      <c r="E12" s="1009"/>
      <c r="F12" s="1009"/>
      <c r="G12" s="1009"/>
      <c r="H12" s="1009"/>
      <c r="I12" s="1009"/>
      <c r="J12" s="1009"/>
      <c r="K12" s="1009"/>
      <c r="L12" s="1009"/>
      <c r="M12" s="1009"/>
      <c r="N12" s="1009"/>
      <c r="O12" s="1009"/>
      <c r="P12" s="1009"/>
      <c r="Q12" s="1009"/>
      <c r="R12" s="1009"/>
      <c r="S12" s="1009"/>
      <c r="T12" s="1009"/>
      <c r="U12" s="1010"/>
      <c r="V12" s="53"/>
      <c r="W12" s="53"/>
      <c r="X12" s="53"/>
      <c r="Y12" s="53"/>
      <c r="Z12" s="53"/>
      <c r="AA12" s="53"/>
      <c r="AB12" s="53"/>
      <c r="AC12" s="53"/>
      <c r="AD12" s="53"/>
      <c r="AE12" s="53"/>
      <c r="AF12" s="53"/>
      <c r="AG12" s="53"/>
      <c r="AH12" s="53"/>
      <c r="AI12" s="53"/>
      <c r="AJ12" s="53"/>
      <c r="AK12" s="53"/>
      <c r="AL12" s="53"/>
      <c r="AM12" s="53"/>
      <c r="AN12" s="53"/>
      <c r="AO12" s="53"/>
    </row>
    <row r="13" spans="1:41" ht="12.75" customHeight="1" x14ac:dyDescent="0.2">
      <c r="A13" s="477"/>
      <c r="B13" s="477"/>
      <c r="C13" s="477"/>
      <c r="D13" s="477"/>
      <c r="E13" s="477"/>
      <c r="F13" s="477"/>
      <c r="G13" s="477"/>
      <c r="H13" s="477"/>
      <c r="I13" s="477"/>
      <c r="J13" s="477"/>
      <c r="K13" s="477"/>
      <c r="L13" s="477"/>
      <c r="M13" s="477"/>
      <c r="N13" s="477"/>
      <c r="O13" s="477"/>
      <c r="P13" s="477"/>
      <c r="Q13" s="477"/>
      <c r="R13" s="477"/>
      <c r="S13" s="478"/>
      <c r="T13" s="477"/>
      <c r="U13" s="479"/>
      <c r="V13" s="53"/>
      <c r="W13" s="53"/>
      <c r="X13" s="53"/>
      <c r="Y13" s="53"/>
      <c r="Z13" s="53"/>
      <c r="AA13" s="53"/>
      <c r="AB13" s="53"/>
      <c r="AC13" s="53"/>
      <c r="AD13" s="53"/>
      <c r="AE13" s="53"/>
      <c r="AF13" s="53"/>
      <c r="AG13" s="53"/>
      <c r="AH13" s="53"/>
      <c r="AI13" s="53"/>
      <c r="AJ13" s="53"/>
      <c r="AK13" s="53"/>
      <c r="AL13" s="53"/>
      <c r="AM13" s="53"/>
      <c r="AN13" s="53"/>
      <c r="AO13" s="53"/>
    </row>
    <row r="14" spans="1:41" ht="27.75" customHeight="1" x14ac:dyDescent="0.2">
      <c r="A14" s="1266" t="s">
        <v>1390</v>
      </c>
      <c r="B14" s="1261" t="s">
        <v>1391</v>
      </c>
      <c r="C14" s="1267" t="s">
        <v>1392</v>
      </c>
      <c r="D14" s="1009"/>
      <c r="E14" s="1009"/>
      <c r="F14" s="1009"/>
      <c r="G14" s="1009"/>
      <c r="H14" s="1009"/>
      <c r="I14" s="1009"/>
      <c r="J14" s="1009"/>
      <c r="K14" s="1009"/>
      <c r="L14" s="1009"/>
      <c r="M14" s="1009"/>
      <c r="N14" s="1009"/>
      <c r="O14" s="1009"/>
      <c r="P14" s="1009"/>
      <c r="Q14" s="1009"/>
      <c r="R14" s="1009"/>
      <c r="S14" s="1009"/>
      <c r="T14" s="1009"/>
      <c r="U14" s="1010"/>
      <c r="V14" s="53"/>
      <c r="W14" s="53"/>
      <c r="X14" s="53"/>
      <c r="Y14" s="53"/>
      <c r="Z14" s="53"/>
      <c r="AA14" s="53"/>
      <c r="AB14" s="53"/>
      <c r="AC14" s="53"/>
      <c r="AD14" s="53"/>
      <c r="AE14" s="53"/>
      <c r="AF14" s="53"/>
      <c r="AG14" s="53"/>
      <c r="AH14" s="53"/>
      <c r="AI14" s="53"/>
      <c r="AJ14" s="53"/>
      <c r="AK14" s="53"/>
      <c r="AL14" s="53"/>
      <c r="AM14" s="53"/>
      <c r="AN14" s="53"/>
      <c r="AO14" s="53"/>
    </row>
    <row r="15" spans="1:41" ht="19.5" customHeight="1" x14ac:dyDescent="0.2">
      <c r="A15" s="1059"/>
      <c r="B15" s="1226"/>
      <c r="C15" s="1261" t="s">
        <v>1393</v>
      </c>
      <c r="D15" s="1268" t="s">
        <v>1379</v>
      </c>
      <c r="E15" s="1115"/>
      <c r="F15" s="1259"/>
      <c r="G15" s="1260">
        <v>2024</v>
      </c>
      <c r="H15" s="1000"/>
      <c r="I15" s="1097"/>
      <c r="J15" s="1260">
        <v>2025</v>
      </c>
      <c r="K15" s="1000"/>
      <c r="L15" s="1097"/>
      <c r="M15" s="1260">
        <v>2026</v>
      </c>
      <c r="N15" s="1000"/>
      <c r="O15" s="1097"/>
      <c r="P15" s="1260">
        <v>2027</v>
      </c>
      <c r="Q15" s="1000"/>
      <c r="R15" s="1097"/>
      <c r="S15" s="1260">
        <v>2028</v>
      </c>
      <c r="T15" s="1000"/>
      <c r="U15" s="1138"/>
      <c r="V15" s="53"/>
      <c r="W15" s="53"/>
      <c r="X15" s="53"/>
      <c r="Y15" s="53"/>
      <c r="Z15" s="53"/>
      <c r="AA15" s="53"/>
      <c r="AB15" s="53"/>
      <c r="AC15" s="53"/>
      <c r="AD15" s="53"/>
      <c r="AE15" s="53"/>
      <c r="AF15" s="53"/>
      <c r="AG15" s="53"/>
      <c r="AH15" s="53"/>
      <c r="AI15" s="53"/>
      <c r="AJ15" s="53"/>
      <c r="AK15" s="53"/>
      <c r="AL15" s="53"/>
      <c r="AM15" s="53"/>
      <c r="AN15" s="53"/>
      <c r="AO15" s="53"/>
    </row>
    <row r="16" spans="1:41" ht="24" customHeight="1" x14ac:dyDescent="0.2">
      <c r="A16" s="1059"/>
      <c r="B16" s="1226"/>
      <c r="C16" s="1226"/>
      <c r="D16" s="1262" t="s">
        <v>1380</v>
      </c>
      <c r="E16" s="1263" t="s">
        <v>1381</v>
      </c>
      <c r="F16" s="1097"/>
      <c r="G16" s="1260" t="s">
        <v>1381</v>
      </c>
      <c r="H16" s="1000"/>
      <c r="I16" s="1097"/>
      <c r="J16" s="1260" t="s">
        <v>1381</v>
      </c>
      <c r="K16" s="1000"/>
      <c r="L16" s="1097"/>
      <c r="M16" s="1260" t="s">
        <v>1381</v>
      </c>
      <c r="N16" s="1000"/>
      <c r="O16" s="1097"/>
      <c r="P16" s="1260" t="s">
        <v>1381</v>
      </c>
      <c r="Q16" s="1000"/>
      <c r="R16" s="1097"/>
      <c r="S16" s="1260" t="s">
        <v>1381</v>
      </c>
      <c r="T16" s="1000"/>
      <c r="U16" s="1138"/>
      <c r="V16" s="53"/>
      <c r="W16" s="53"/>
      <c r="X16" s="53"/>
      <c r="Y16" s="53"/>
      <c r="Z16" s="53"/>
      <c r="AA16" s="53"/>
      <c r="AB16" s="53"/>
      <c r="AC16" s="53"/>
      <c r="AD16" s="53"/>
      <c r="AE16" s="53"/>
      <c r="AF16" s="53"/>
      <c r="AG16" s="53"/>
      <c r="AH16" s="53"/>
      <c r="AI16" s="53"/>
      <c r="AJ16" s="53"/>
      <c r="AK16" s="53"/>
      <c r="AL16" s="53"/>
      <c r="AM16" s="53"/>
      <c r="AN16" s="53"/>
      <c r="AO16" s="53"/>
    </row>
    <row r="17" spans="1:41" ht="33.75" customHeight="1" x14ac:dyDescent="0.2">
      <c r="A17" s="1060"/>
      <c r="B17" s="1120"/>
      <c r="C17" s="1120"/>
      <c r="D17" s="1088"/>
      <c r="E17" s="480" t="s">
        <v>1382</v>
      </c>
      <c r="F17" s="481" t="s">
        <v>1383</v>
      </c>
      <c r="G17" s="482" t="s">
        <v>1382</v>
      </c>
      <c r="H17" s="483" t="s">
        <v>1383</v>
      </c>
      <c r="I17" s="481" t="s">
        <v>1394</v>
      </c>
      <c r="J17" s="482" t="s">
        <v>1382</v>
      </c>
      <c r="K17" s="484" t="s">
        <v>1383</v>
      </c>
      <c r="L17" s="481" t="s">
        <v>1394</v>
      </c>
      <c r="M17" s="482" t="s">
        <v>1382</v>
      </c>
      <c r="N17" s="484" t="s">
        <v>1383</v>
      </c>
      <c r="O17" s="481" t="s">
        <v>1394</v>
      </c>
      <c r="P17" s="482" t="s">
        <v>1382</v>
      </c>
      <c r="Q17" s="484" t="s">
        <v>1383</v>
      </c>
      <c r="R17" s="481" t="s">
        <v>1394</v>
      </c>
      <c r="S17" s="482" t="s">
        <v>1382</v>
      </c>
      <c r="T17" s="484" t="s">
        <v>1383</v>
      </c>
      <c r="U17" s="485" t="s">
        <v>1394</v>
      </c>
      <c r="V17" s="53"/>
      <c r="W17" s="53"/>
      <c r="X17" s="53"/>
      <c r="Y17" s="53"/>
      <c r="Z17" s="53"/>
      <c r="AA17" s="53"/>
      <c r="AB17" s="53"/>
      <c r="AC17" s="53"/>
      <c r="AD17" s="53"/>
      <c r="AE17" s="53"/>
      <c r="AF17" s="53"/>
      <c r="AG17" s="53"/>
      <c r="AH17" s="53"/>
      <c r="AI17" s="53"/>
      <c r="AJ17" s="53"/>
      <c r="AK17" s="53"/>
      <c r="AL17" s="53"/>
      <c r="AM17" s="53"/>
      <c r="AN17" s="53"/>
      <c r="AO17" s="53"/>
    </row>
    <row r="18" spans="1:41" ht="39.75" customHeight="1" x14ac:dyDescent="0.2">
      <c r="A18" s="553" t="s">
        <v>1073</v>
      </c>
      <c r="B18" s="554" t="s">
        <v>1365</v>
      </c>
      <c r="C18" s="486"/>
      <c r="D18" s="490">
        <v>2023</v>
      </c>
      <c r="E18" s="488">
        <v>45</v>
      </c>
      <c r="F18" s="489"/>
      <c r="G18" s="623">
        <v>48</v>
      </c>
      <c r="H18" s="624">
        <f>I18*100/G18</f>
        <v>0</v>
      </c>
      <c r="I18" s="625"/>
      <c r="J18" s="490">
        <v>50</v>
      </c>
      <c r="K18" s="488">
        <f>L18*100/J18</f>
        <v>0</v>
      </c>
      <c r="L18" s="491"/>
      <c r="M18" s="490">
        <v>52</v>
      </c>
      <c r="N18" s="488">
        <f>O18*100/M18</f>
        <v>0</v>
      </c>
      <c r="O18" s="491"/>
      <c r="P18" s="490">
        <v>54</v>
      </c>
      <c r="Q18" s="488">
        <f>R18*100/P18</f>
        <v>0</v>
      </c>
      <c r="R18" s="491"/>
      <c r="S18" s="490">
        <v>56</v>
      </c>
      <c r="T18" s="488">
        <f>U18*100/S18</f>
        <v>0</v>
      </c>
      <c r="U18" s="491"/>
      <c r="V18" s="53"/>
      <c r="W18" s="53"/>
      <c r="X18" s="53"/>
      <c r="Y18" s="53"/>
      <c r="Z18" s="53"/>
      <c r="AA18" s="53"/>
      <c r="AB18" s="53"/>
      <c r="AC18" s="53"/>
      <c r="AD18" s="53"/>
      <c r="AE18" s="53"/>
      <c r="AF18" s="53"/>
      <c r="AG18" s="53"/>
      <c r="AH18" s="53"/>
      <c r="AI18" s="53"/>
      <c r="AJ18" s="53"/>
      <c r="AK18" s="53"/>
      <c r="AL18" s="53"/>
      <c r="AM18" s="53"/>
      <c r="AN18" s="53"/>
      <c r="AO18" s="53"/>
    </row>
    <row r="19" spans="1:41" ht="39.75" customHeight="1" x14ac:dyDescent="0.2">
      <c r="A19" s="621" t="s">
        <v>1395</v>
      </c>
      <c r="B19" s="620" t="s">
        <v>1365</v>
      </c>
      <c r="C19" s="622"/>
      <c r="D19" s="626">
        <v>2023</v>
      </c>
      <c r="E19" s="627">
        <v>14970</v>
      </c>
      <c r="F19" s="626"/>
      <c r="G19" s="626">
        <v>14469</v>
      </c>
      <c r="H19" s="626">
        <f>I19*100/G19</f>
        <v>0</v>
      </c>
      <c r="I19" s="628"/>
      <c r="J19" s="626">
        <v>15801</v>
      </c>
      <c r="K19" s="626">
        <f>L19*100/J19</f>
        <v>0</v>
      </c>
      <c r="L19" s="628"/>
      <c r="M19" s="626">
        <v>16052</v>
      </c>
      <c r="N19" s="626">
        <f>O19*100/M19</f>
        <v>0</v>
      </c>
      <c r="O19" s="628"/>
      <c r="P19" s="626">
        <v>17735</v>
      </c>
      <c r="Q19" s="626">
        <f>R19*100/P19</f>
        <v>0</v>
      </c>
      <c r="R19" s="628"/>
      <c r="S19" s="626">
        <v>17584</v>
      </c>
      <c r="T19" s="626">
        <f>U19*100/S19</f>
        <v>0</v>
      </c>
      <c r="U19" s="628"/>
      <c r="V19" s="53"/>
      <c r="W19" s="53"/>
      <c r="X19" s="53"/>
      <c r="Y19" s="53"/>
      <c r="Z19" s="53"/>
      <c r="AA19" s="53"/>
      <c r="AB19" s="53"/>
      <c r="AC19" s="53"/>
      <c r="AD19" s="53"/>
      <c r="AE19" s="53"/>
      <c r="AF19" s="53"/>
      <c r="AG19" s="53"/>
      <c r="AH19" s="53"/>
      <c r="AI19" s="53"/>
      <c r="AJ19" s="53"/>
      <c r="AK19" s="53"/>
      <c r="AL19" s="53"/>
      <c r="AM19" s="53"/>
      <c r="AN19" s="53"/>
      <c r="AO19" s="53"/>
    </row>
    <row r="20" spans="1:41" ht="60" customHeight="1" x14ac:dyDescent="0.2">
      <c r="A20" s="472"/>
      <c r="B20" s="472"/>
      <c r="C20" s="472"/>
      <c r="D20" s="472"/>
      <c r="E20" s="472"/>
      <c r="F20" s="472"/>
      <c r="G20" s="472"/>
      <c r="H20" s="472"/>
      <c r="I20" s="473" t="s">
        <v>1388</v>
      </c>
      <c r="J20" s="472"/>
      <c r="K20" s="472"/>
      <c r="L20" s="473" t="s">
        <v>1388</v>
      </c>
      <c r="M20" s="472"/>
      <c r="N20" s="472"/>
      <c r="O20" s="473" t="s">
        <v>1388</v>
      </c>
      <c r="P20" s="472"/>
      <c r="Q20" s="472"/>
      <c r="R20" s="473" t="s">
        <v>1388</v>
      </c>
      <c r="S20" s="472"/>
      <c r="T20" s="472"/>
      <c r="U20" s="473" t="s">
        <v>1388</v>
      </c>
      <c r="V20" s="53"/>
      <c r="W20" s="53"/>
      <c r="X20" s="53"/>
      <c r="Y20" s="53"/>
      <c r="Z20" s="53"/>
      <c r="AA20" s="53"/>
      <c r="AB20" s="53"/>
      <c r="AC20" s="53"/>
      <c r="AD20" s="53"/>
      <c r="AE20" s="53"/>
      <c r="AF20" s="53"/>
      <c r="AG20" s="53"/>
      <c r="AH20" s="53"/>
      <c r="AI20" s="53"/>
      <c r="AJ20" s="53"/>
      <c r="AK20" s="53"/>
      <c r="AL20" s="53"/>
      <c r="AM20" s="53"/>
      <c r="AN20" s="53"/>
      <c r="AO20" s="53"/>
    </row>
    <row r="21" spans="1:41" ht="12.75" customHeight="1" x14ac:dyDescent="0.2">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row>
    <row r="22" spans="1:41" ht="12.75" customHeight="1" x14ac:dyDescent="0.2">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row>
    <row r="23" spans="1:41" ht="12.75" customHeight="1" x14ac:dyDescent="0.2">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row>
    <row r="24" spans="1:41" ht="12.75" customHeight="1" x14ac:dyDescent="0.2">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row>
    <row r="25" spans="1:41" ht="12.75" customHeight="1" x14ac:dyDescent="0.2">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row>
    <row r="26" spans="1:41" ht="12.75" customHeight="1" x14ac:dyDescent="0.2">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row>
    <row r="27" spans="1:41" ht="12.75" customHeight="1" x14ac:dyDescent="0.2">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row>
    <row r="28" spans="1:41" ht="12.75" customHeight="1" x14ac:dyDescent="0.2">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row>
    <row r="29" spans="1:41" ht="12.75" customHeight="1" x14ac:dyDescent="0.2">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row>
    <row r="30" spans="1:41" ht="12.75" customHeight="1" x14ac:dyDescent="0.2">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row>
    <row r="31" spans="1:41" ht="12.75" customHeight="1" x14ac:dyDescent="0.2">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row>
    <row r="32" spans="1:41" ht="12.75" customHeight="1" x14ac:dyDescent="0.2">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row>
    <row r="33" spans="1:41" ht="12.75" customHeight="1" x14ac:dyDescent="0.2">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row>
    <row r="34" spans="1:41" ht="12.75" customHeight="1" x14ac:dyDescent="0.2">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row>
    <row r="35" spans="1:41" ht="12.75" customHeight="1" x14ac:dyDescent="0.2">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row>
    <row r="36" spans="1:41" ht="12.75" customHeight="1" x14ac:dyDescent="0.2">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row>
    <row r="37" spans="1:41" ht="12.75" customHeight="1" x14ac:dyDescent="0.2">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row>
    <row r="38" spans="1:41" ht="12.75" customHeight="1" x14ac:dyDescent="0.2">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row>
    <row r="39" spans="1:41" ht="12.75" customHeight="1" x14ac:dyDescent="0.2">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row>
    <row r="40" spans="1:41" ht="12.75" customHeight="1" x14ac:dyDescent="0.2">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row>
    <row r="41" spans="1:41" ht="12.75" customHeight="1" x14ac:dyDescent="0.2">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row>
    <row r="42" spans="1:41" ht="12.75" customHeight="1" x14ac:dyDescent="0.2">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row>
    <row r="43" spans="1:41" ht="12.75" customHeight="1" x14ac:dyDescent="0.2">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row>
    <row r="44" spans="1:41" ht="12.75" customHeight="1" x14ac:dyDescent="0.2">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row>
    <row r="45" spans="1:41" ht="12.75" customHeight="1" x14ac:dyDescent="0.2">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row>
    <row r="46" spans="1:41" ht="12.75" customHeight="1" x14ac:dyDescent="0.2">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row>
    <row r="47" spans="1:41" ht="12.75" customHeight="1" x14ac:dyDescent="0.2">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row>
    <row r="48" spans="1:41" ht="12.75" customHeight="1" x14ac:dyDescent="0.2">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row>
    <row r="49" spans="1:41" ht="12.75" customHeight="1" x14ac:dyDescent="0.2">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row>
    <row r="50" spans="1:41" ht="12.75" customHeight="1" x14ac:dyDescent="0.2">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row>
    <row r="51" spans="1:41" ht="12.75" customHeight="1" x14ac:dyDescent="0.2">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row>
    <row r="52" spans="1:41" ht="12.75" customHeight="1" x14ac:dyDescent="0.2">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row>
    <row r="53" spans="1:41" ht="12.75" customHeight="1" x14ac:dyDescent="0.2">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row>
    <row r="54" spans="1:41" ht="12.75" customHeight="1" x14ac:dyDescent="0.2">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row>
    <row r="55" spans="1:41" ht="12.75" customHeight="1" x14ac:dyDescent="0.2">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row>
    <row r="56" spans="1:41" ht="12.75" customHeight="1" x14ac:dyDescent="0.2">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row>
    <row r="57" spans="1:41" ht="12.75" customHeight="1" x14ac:dyDescent="0.2">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row>
    <row r="58" spans="1:41" ht="12.75" customHeight="1" x14ac:dyDescent="0.2">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row>
    <row r="59" spans="1:41" ht="12.75" customHeight="1" x14ac:dyDescent="0.2">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row>
    <row r="60" spans="1:41" ht="12.75" customHeight="1" x14ac:dyDescent="0.2">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row>
    <row r="61" spans="1:41" ht="12.75" customHeight="1" x14ac:dyDescent="0.2">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row>
    <row r="62" spans="1:41" ht="12.75" customHeight="1" x14ac:dyDescent="0.2">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row>
    <row r="63" spans="1:41" ht="12.75" customHeight="1" x14ac:dyDescent="0.2">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row>
    <row r="64" spans="1:41" ht="12.75" customHeight="1" x14ac:dyDescent="0.2">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row>
    <row r="65" spans="1:41" ht="12.75" customHeight="1" x14ac:dyDescent="0.2">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row>
    <row r="66" spans="1:41" ht="12.75" customHeight="1" x14ac:dyDescent="0.2">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row>
    <row r="67" spans="1:41" ht="12.75" customHeight="1" x14ac:dyDescent="0.2">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row>
    <row r="68" spans="1:41" ht="12.75" customHeight="1" x14ac:dyDescent="0.2">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row>
    <row r="69" spans="1:41" ht="12.75" customHeight="1" x14ac:dyDescent="0.2">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row>
    <row r="70" spans="1:41" ht="12.75" customHeight="1" x14ac:dyDescent="0.2">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row>
    <row r="71" spans="1:41" ht="12.75" customHeight="1" x14ac:dyDescent="0.2">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row>
    <row r="72" spans="1:41" ht="12.75" customHeight="1" x14ac:dyDescent="0.2">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row>
    <row r="73" spans="1:41" ht="12.75" customHeight="1" x14ac:dyDescent="0.2">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row>
    <row r="74" spans="1:41" ht="12.75" customHeight="1" x14ac:dyDescent="0.2">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row>
    <row r="75" spans="1:41" ht="12.75" customHeight="1" x14ac:dyDescent="0.2">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row>
    <row r="76" spans="1:41" ht="12.75" customHeight="1" x14ac:dyDescent="0.2">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row>
    <row r="77" spans="1:41" ht="12.75" customHeight="1" x14ac:dyDescent="0.2">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row>
    <row r="78" spans="1:41" ht="12.75" customHeight="1" x14ac:dyDescent="0.2">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row>
    <row r="79" spans="1:41" ht="12.75" customHeight="1" x14ac:dyDescent="0.2">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row>
    <row r="80" spans="1:41" ht="12.75" customHeight="1" x14ac:dyDescent="0.2">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row>
    <row r="81" spans="1:41" ht="12.75" customHeight="1" x14ac:dyDescent="0.2">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row>
    <row r="82" spans="1:41" ht="12.75" customHeight="1" x14ac:dyDescent="0.2">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row>
    <row r="83" spans="1:41" ht="12.75" customHeight="1" x14ac:dyDescent="0.2">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row>
    <row r="84" spans="1:41" ht="12.75" customHeight="1" x14ac:dyDescent="0.2">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row>
    <row r="85" spans="1:41" ht="12.75" customHeight="1" x14ac:dyDescent="0.2">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row>
    <row r="86" spans="1:41" ht="12.75" customHeight="1" x14ac:dyDescent="0.2">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row>
    <row r="87" spans="1:41" ht="12.75" customHeight="1" x14ac:dyDescent="0.2">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row>
    <row r="88" spans="1:41" ht="12.75" customHeight="1" x14ac:dyDescent="0.2">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row>
    <row r="89" spans="1:41" ht="12.75" customHeight="1" x14ac:dyDescent="0.2">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row>
    <row r="90" spans="1:41" ht="12.75" customHeight="1" x14ac:dyDescent="0.2">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row>
    <row r="91" spans="1:41" ht="12.75" customHeight="1" x14ac:dyDescent="0.2">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row>
    <row r="92" spans="1:41" ht="12.75" customHeight="1" x14ac:dyDescent="0.2">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row>
    <row r="93" spans="1:41" ht="12.75" customHeight="1" x14ac:dyDescent="0.2">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row>
    <row r="94" spans="1:41" ht="12.75" customHeight="1" x14ac:dyDescent="0.2">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row>
    <row r="95" spans="1:41" ht="12.75" customHeight="1" x14ac:dyDescent="0.2">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row>
    <row r="96" spans="1:41" ht="12.75" customHeight="1" x14ac:dyDescent="0.2">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row>
    <row r="97" spans="1:41" ht="12.75" customHeight="1" x14ac:dyDescent="0.2">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row>
    <row r="98" spans="1:41" ht="12.75" customHeight="1" x14ac:dyDescent="0.2">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row>
    <row r="99" spans="1:41" ht="12.75" customHeight="1" x14ac:dyDescent="0.2">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row>
    <row r="100" spans="1:41" ht="12.75" customHeight="1" x14ac:dyDescent="0.2">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row>
    <row r="101" spans="1:41" ht="12.75" customHeight="1" x14ac:dyDescent="0.2">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row>
    <row r="102" spans="1:41" ht="12.75" customHeight="1" x14ac:dyDescent="0.2">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row>
    <row r="103" spans="1:41" ht="12.75" customHeight="1" x14ac:dyDescent="0.2">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row>
    <row r="104" spans="1:41" ht="12.75" customHeight="1" x14ac:dyDescent="0.2">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row>
    <row r="105" spans="1:41" ht="12.75" customHeight="1" x14ac:dyDescent="0.2">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row>
    <row r="106" spans="1:41" ht="12.75" customHeight="1" x14ac:dyDescent="0.2">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row>
    <row r="107" spans="1:41" ht="12.75" customHeight="1" x14ac:dyDescent="0.2">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row>
    <row r="108" spans="1:41" ht="12.75" customHeight="1" x14ac:dyDescent="0.2">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row>
    <row r="109" spans="1:41" ht="12.75" customHeight="1" x14ac:dyDescent="0.2">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row>
    <row r="110" spans="1:41" ht="12.75" customHeight="1" x14ac:dyDescent="0.2">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row>
    <row r="111" spans="1:41" ht="12.75" customHeight="1" x14ac:dyDescent="0.2">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row>
    <row r="112" spans="1:41" ht="12.75" customHeight="1" x14ac:dyDescent="0.2">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row>
    <row r="113" spans="1:41" ht="12.75" customHeight="1" x14ac:dyDescent="0.2">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row>
    <row r="114" spans="1:41" ht="12.75" customHeight="1" x14ac:dyDescent="0.2">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row>
    <row r="115" spans="1:41" ht="12.75" customHeight="1" x14ac:dyDescent="0.2">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row>
    <row r="116" spans="1:41" ht="12.75" customHeight="1" x14ac:dyDescent="0.2">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row>
    <row r="117" spans="1:41" ht="12.75" customHeight="1" x14ac:dyDescent="0.2">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row>
    <row r="118" spans="1:41" ht="12.75" customHeight="1" x14ac:dyDescent="0.2">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row>
    <row r="119" spans="1:41" ht="12.75" customHeight="1" x14ac:dyDescent="0.2">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row>
    <row r="120" spans="1:41" ht="12.75" customHeight="1" x14ac:dyDescent="0.2">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row>
    <row r="121" spans="1:41" ht="12.75" customHeight="1" x14ac:dyDescent="0.2">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row>
    <row r="122" spans="1:41" ht="12.75" customHeight="1" x14ac:dyDescent="0.2">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row>
    <row r="123" spans="1:41" ht="12.75" customHeight="1" x14ac:dyDescent="0.2">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row>
    <row r="124" spans="1:41" ht="12.75" customHeight="1" x14ac:dyDescent="0.2">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row>
    <row r="125" spans="1:41" ht="12.75" customHeight="1" x14ac:dyDescent="0.2">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row>
    <row r="126" spans="1:41" ht="12.75" customHeight="1" x14ac:dyDescent="0.2">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row>
    <row r="127" spans="1:41" ht="12.75" customHeight="1" x14ac:dyDescent="0.2">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row>
    <row r="128" spans="1:41" ht="12.75" customHeight="1" x14ac:dyDescent="0.2">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row>
    <row r="129" spans="1:41" ht="12.75" customHeight="1" x14ac:dyDescent="0.2">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row>
    <row r="130" spans="1:41" ht="12.75" customHeight="1" x14ac:dyDescent="0.2">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row>
    <row r="131" spans="1:41" ht="12.75" customHeight="1" x14ac:dyDescent="0.2">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row>
    <row r="132" spans="1:41" ht="12.75" customHeight="1" x14ac:dyDescent="0.2">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row>
    <row r="133" spans="1:41" ht="12.75" customHeight="1" x14ac:dyDescent="0.2">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row>
    <row r="134" spans="1:41" ht="12.75" customHeight="1" x14ac:dyDescent="0.2">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row>
    <row r="135" spans="1:41" ht="12.75" customHeight="1" x14ac:dyDescent="0.2">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row>
    <row r="136" spans="1:41" ht="12.75" customHeight="1" x14ac:dyDescent="0.2">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row>
    <row r="137" spans="1:41" ht="12.75" customHeight="1" x14ac:dyDescent="0.2">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row>
    <row r="138" spans="1:41" ht="12.75" customHeight="1" x14ac:dyDescent="0.2">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row>
    <row r="139" spans="1:41" ht="12.75" customHeight="1" x14ac:dyDescent="0.2">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row>
    <row r="140" spans="1:41" ht="12.75" customHeight="1" x14ac:dyDescent="0.2">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row>
    <row r="141" spans="1:41" ht="12.75" customHeight="1" x14ac:dyDescent="0.2">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row>
    <row r="142" spans="1:41" ht="12.75" customHeight="1" x14ac:dyDescent="0.2">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row>
    <row r="143" spans="1:41" ht="12.75" customHeight="1" x14ac:dyDescent="0.2">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row>
    <row r="144" spans="1:41" ht="12.75" customHeight="1" x14ac:dyDescent="0.2">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row>
    <row r="145" spans="1:41" ht="12.75" customHeight="1" x14ac:dyDescent="0.2">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row>
    <row r="146" spans="1:41" ht="12.75" customHeight="1" x14ac:dyDescent="0.2">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row>
    <row r="147" spans="1:41" ht="12.75" customHeight="1" x14ac:dyDescent="0.2">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row>
    <row r="148" spans="1:41" ht="12.75" customHeight="1" x14ac:dyDescent="0.2">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row>
    <row r="149" spans="1:41" ht="12.75" customHeight="1" x14ac:dyDescent="0.2">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row>
    <row r="150" spans="1:41" ht="12.75" customHeight="1" x14ac:dyDescent="0.2">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row>
    <row r="151" spans="1:41" ht="12.75" customHeight="1" x14ac:dyDescent="0.2">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row>
    <row r="152" spans="1:41" ht="12.75" customHeight="1" x14ac:dyDescent="0.2">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row>
    <row r="153" spans="1:41" ht="12.75" customHeight="1" x14ac:dyDescent="0.2">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row>
    <row r="154" spans="1:41" ht="12.75" customHeight="1" x14ac:dyDescent="0.2">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row>
    <row r="155" spans="1:41" ht="12.75" customHeight="1" x14ac:dyDescent="0.2">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row>
    <row r="156" spans="1:41" ht="12.75" customHeight="1" x14ac:dyDescent="0.2">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row>
    <row r="157" spans="1:41" ht="12.75" customHeight="1" x14ac:dyDescent="0.2">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row>
    <row r="158" spans="1:41" ht="12.75" customHeight="1" x14ac:dyDescent="0.2">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row>
    <row r="159" spans="1:41" ht="12.75" customHeight="1" x14ac:dyDescent="0.2">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row>
    <row r="160" spans="1:41" ht="12.75" customHeight="1" x14ac:dyDescent="0.2">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row>
    <row r="161" spans="1:41" ht="12.75" customHeight="1" x14ac:dyDescent="0.2">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row>
    <row r="162" spans="1:41" ht="12.75" customHeight="1" x14ac:dyDescent="0.2">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row>
    <row r="163" spans="1:41" ht="12.75" customHeight="1" x14ac:dyDescent="0.2">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row>
    <row r="164" spans="1:41" ht="12.75" customHeight="1" x14ac:dyDescent="0.2">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row>
    <row r="165" spans="1:41" ht="12.75" customHeight="1" x14ac:dyDescent="0.2">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row>
    <row r="166" spans="1:41" ht="12.75" customHeight="1" x14ac:dyDescent="0.2">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row>
    <row r="167" spans="1:41" ht="12.75" customHeight="1" x14ac:dyDescent="0.2">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row>
    <row r="168" spans="1:41" ht="12.75" customHeight="1" x14ac:dyDescent="0.2">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row>
    <row r="169" spans="1:41" ht="12.75" customHeight="1" x14ac:dyDescent="0.2">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row>
    <row r="170" spans="1:41" ht="12.75" customHeight="1" x14ac:dyDescent="0.2">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row>
    <row r="171" spans="1:41" ht="12.75" customHeight="1" x14ac:dyDescent="0.2">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row>
    <row r="172" spans="1:41" ht="12.75" customHeight="1" x14ac:dyDescent="0.2">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row>
    <row r="173" spans="1:41" ht="12.75" customHeight="1" x14ac:dyDescent="0.2">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row>
    <row r="174" spans="1:41" ht="12.75" customHeight="1" x14ac:dyDescent="0.2">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row>
    <row r="175" spans="1:41" ht="12.75" customHeight="1" x14ac:dyDescent="0.2">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row>
    <row r="176" spans="1:41" ht="12.75" customHeight="1" x14ac:dyDescent="0.2">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row>
    <row r="177" spans="1:41" ht="12.75" customHeight="1" x14ac:dyDescent="0.2">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row>
    <row r="178" spans="1:41" ht="12.75" customHeight="1" x14ac:dyDescent="0.2">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row>
    <row r="179" spans="1:41" ht="12.75" customHeight="1" x14ac:dyDescent="0.2">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row>
    <row r="180" spans="1:41" ht="12.75" customHeight="1" x14ac:dyDescent="0.2">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row>
    <row r="181" spans="1:41" ht="12.75" customHeight="1" x14ac:dyDescent="0.2">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row>
    <row r="182" spans="1:41" ht="12.75" customHeight="1" x14ac:dyDescent="0.2">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row>
    <row r="183" spans="1:41" ht="12.75" customHeight="1" x14ac:dyDescent="0.2">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row>
    <row r="184" spans="1:41" ht="12.75" customHeight="1" x14ac:dyDescent="0.2">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row>
    <row r="185" spans="1:41" ht="12.75" customHeight="1" x14ac:dyDescent="0.2">
      <c r="A185" s="49"/>
      <c r="B185" s="49"/>
      <c r="C185" s="49"/>
      <c r="D185" s="49"/>
      <c r="E185" s="49"/>
      <c r="F185" s="49"/>
      <c r="G185" s="49"/>
      <c r="H185" s="49"/>
      <c r="I185" s="49"/>
      <c r="J185" s="49"/>
      <c r="K185" s="49"/>
      <c r="L185" s="49"/>
      <c r="M185" s="49"/>
      <c r="N185" s="49"/>
      <c r="O185" s="49"/>
      <c r="P185" s="49"/>
      <c r="Q185" s="49"/>
      <c r="R185" s="49"/>
      <c r="S185" s="49"/>
      <c r="T185" s="49"/>
      <c r="U185" s="49"/>
      <c r="V185" s="49"/>
      <c r="W185" s="53"/>
      <c r="X185" s="53"/>
      <c r="Y185" s="49"/>
      <c r="Z185" s="49"/>
      <c r="AA185" s="49"/>
      <c r="AB185" s="49"/>
      <c r="AC185" s="49"/>
      <c r="AD185" s="49"/>
      <c r="AE185" s="49"/>
      <c r="AF185" s="49"/>
      <c r="AG185" s="49"/>
      <c r="AH185" s="49"/>
      <c r="AI185" s="49"/>
      <c r="AJ185" s="49"/>
      <c r="AK185" s="49"/>
      <c r="AL185" s="49"/>
      <c r="AM185" s="49"/>
      <c r="AN185" s="49"/>
      <c r="AO185" s="49"/>
    </row>
    <row r="186" spans="1:41" ht="12.75" customHeight="1" x14ac:dyDescent="0.2">
      <c r="A186" s="49"/>
      <c r="B186" s="49"/>
      <c r="C186" s="49"/>
      <c r="D186" s="49"/>
      <c r="E186" s="49"/>
      <c r="F186" s="49"/>
      <c r="G186" s="49"/>
      <c r="H186" s="49"/>
      <c r="I186" s="49"/>
      <c r="J186" s="49"/>
      <c r="K186" s="49"/>
      <c r="L186" s="49"/>
      <c r="M186" s="49"/>
      <c r="N186" s="49"/>
      <c r="O186" s="49"/>
      <c r="P186" s="49"/>
      <c r="Q186" s="49"/>
      <c r="R186" s="49"/>
      <c r="S186" s="49"/>
      <c r="T186" s="49"/>
      <c r="U186" s="49"/>
      <c r="V186" s="49"/>
      <c r="W186" s="53"/>
      <c r="X186" s="53"/>
      <c r="Y186" s="49"/>
      <c r="Z186" s="49"/>
      <c r="AA186" s="49"/>
      <c r="AB186" s="49"/>
      <c r="AC186" s="49"/>
      <c r="AD186" s="49"/>
      <c r="AE186" s="49"/>
      <c r="AF186" s="49"/>
      <c r="AG186" s="49"/>
      <c r="AH186" s="49"/>
      <c r="AI186" s="49"/>
      <c r="AJ186" s="49"/>
      <c r="AK186" s="49"/>
      <c r="AL186" s="49"/>
      <c r="AM186" s="49"/>
      <c r="AN186" s="49"/>
      <c r="AO186" s="49"/>
    </row>
    <row r="187" spans="1:41" ht="12.75" customHeight="1" x14ac:dyDescent="0.2">
      <c r="A187" s="49"/>
      <c r="B187" s="49"/>
      <c r="C187" s="49"/>
      <c r="D187" s="49"/>
      <c r="E187" s="49"/>
      <c r="F187" s="49"/>
      <c r="G187" s="49"/>
      <c r="H187" s="49"/>
      <c r="I187" s="49"/>
      <c r="J187" s="49"/>
      <c r="K187" s="49"/>
      <c r="L187" s="49"/>
      <c r="M187" s="49"/>
      <c r="N187" s="49"/>
      <c r="O187" s="49"/>
      <c r="P187" s="49"/>
      <c r="Q187" s="49"/>
      <c r="R187" s="49"/>
      <c r="S187" s="49"/>
      <c r="T187" s="49"/>
      <c r="U187" s="49"/>
      <c r="V187" s="49"/>
      <c r="W187" s="53"/>
      <c r="X187" s="53"/>
      <c r="Y187" s="49"/>
      <c r="Z187" s="49"/>
      <c r="AA187" s="49"/>
      <c r="AB187" s="49"/>
      <c r="AC187" s="49"/>
      <c r="AD187" s="49"/>
      <c r="AE187" s="49"/>
      <c r="AF187" s="49"/>
      <c r="AG187" s="49"/>
      <c r="AH187" s="49"/>
      <c r="AI187" s="49"/>
      <c r="AJ187" s="49"/>
      <c r="AK187" s="49"/>
      <c r="AL187" s="49"/>
      <c r="AM187" s="49"/>
      <c r="AN187" s="49"/>
      <c r="AO187" s="49"/>
    </row>
    <row r="188" spans="1:41" ht="12.75" customHeight="1" x14ac:dyDescent="0.2">
      <c r="A188" s="49"/>
      <c r="B188" s="49"/>
      <c r="C188" s="49"/>
      <c r="D188" s="49"/>
      <c r="E188" s="49"/>
      <c r="F188" s="49"/>
      <c r="G188" s="49"/>
      <c r="H188" s="49"/>
      <c r="I188" s="49"/>
      <c r="J188" s="49"/>
      <c r="K188" s="49"/>
      <c r="L188" s="49"/>
      <c r="M188" s="49"/>
      <c r="N188" s="49"/>
      <c r="O188" s="49"/>
      <c r="P188" s="49"/>
      <c r="Q188" s="49"/>
      <c r="R188" s="49"/>
      <c r="S188" s="49"/>
      <c r="T188" s="49"/>
      <c r="U188" s="49"/>
      <c r="V188" s="49"/>
      <c r="W188" s="53"/>
      <c r="X188" s="53"/>
      <c r="Y188" s="49"/>
      <c r="Z188" s="49"/>
      <c r="AA188" s="49"/>
      <c r="AB188" s="49"/>
      <c r="AC188" s="49"/>
      <c r="AD188" s="49"/>
      <c r="AE188" s="49"/>
      <c r="AF188" s="49"/>
      <c r="AG188" s="49"/>
      <c r="AH188" s="49"/>
      <c r="AI188" s="49"/>
      <c r="AJ188" s="49"/>
      <c r="AK188" s="49"/>
      <c r="AL188" s="49"/>
      <c r="AM188" s="49"/>
      <c r="AN188" s="49"/>
      <c r="AO188" s="49"/>
    </row>
    <row r="189" spans="1:41" ht="12.75" customHeight="1" x14ac:dyDescent="0.2">
      <c r="A189" s="49"/>
      <c r="B189" s="49"/>
      <c r="C189" s="49"/>
      <c r="D189" s="49"/>
      <c r="E189" s="49"/>
      <c r="F189" s="49"/>
      <c r="G189" s="49"/>
      <c r="H189" s="49"/>
      <c r="I189" s="49"/>
      <c r="J189" s="49"/>
      <c r="K189" s="49"/>
      <c r="L189" s="49"/>
      <c r="M189" s="49"/>
      <c r="N189" s="49"/>
      <c r="O189" s="49"/>
      <c r="P189" s="49"/>
      <c r="Q189" s="49"/>
      <c r="R189" s="49"/>
      <c r="S189" s="49"/>
      <c r="T189" s="49"/>
      <c r="U189" s="49"/>
      <c r="V189" s="49"/>
      <c r="W189" s="53"/>
      <c r="X189" s="53"/>
      <c r="Y189" s="49"/>
      <c r="Z189" s="49"/>
      <c r="AA189" s="49"/>
      <c r="AB189" s="49"/>
      <c r="AC189" s="49"/>
      <c r="AD189" s="49"/>
      <c r="AE189" s="49"/>
      <c r="AF189" s="49"/>
      <c r="AG189" s="49"/>
      <c r="AH189" s="49"/>
      <c r="AI189" s="49"/>
      <c r="AJ189" s="49"/>
      <c r="AK189" s="49"/>
      <c r="AL189" s="49"/>
      <c r="AM189" s="49"/>
      <c r="AN189" s="49"/>
      <c r="AO189" s="49"/>
    </row>
    <row r="190" spans="1:41" ht="12.75" customHeight="1" x14ac:dyDescent="0.2">
      <c r="A190" s="49"/>
      <c r="B190" s="49"/>
      <c r="C190" s="49"/>
      <c r="D190" s="49"/>
      <c r="E190" s="49"/>
      <c r="F190" s="49"/>
      <c r="G190" s="49"/>
      <c r="H190" s="49"/>
      <c r="I190" s="49"/>
      <c r="J190" s="49"/>
      <c r="K190" s="49"/>
      <c r="L190" s="49"/>
      <c r="M190" s="49"/>
      <c r="N190" s="49"/>
      <c r="O190" s="49"/>
      <c r="P190" s="49"/>
      <c r="Q190" s="49"/>
      <c r="R190" s="49"/>
      <c r="S190" s="49"/>
      <c r="T190" s="49"/>
      <c r="U190" s="49"/>
      <c r="V190" s="49"/>
      <c r="W190" s="53"/>
      <c r="X190" s="53"/>
      <c r="Y190" s="49"/>
      <c r="Z190" s="49"/>
      <c r="AA190" s="49"/>
      <c r="AB190" s="49"/>
      <c r="AC190" s="49"/>
      <c r="AD190" s="49"/>
      <c r="AE190" s="49"/>
      <c r="AF190" s="49"/>
      <c r="AG190" s="49"/>
      <c r="AH190" s="49"/>
      <c r="AI190" s="49"/>
      <c r="AJ190" s="49"/>
      <c r="AK190" s="49"/>
      <c r="AL190" s="49"/>
      <c r="AM190" s="49"/>
      <c r="AN190" s="49"/>
      <c r="AO190" s="49"/>
    </row>
    <row r="191" spans="1:41" ht="12.75" customHeight="1" x14ac:dyDescent="0.2">
      <c r="A191" s="49"/>
      <c r="B191" s="49"/>
      <c r="C191" s="49"/>
      <c r="D191" s="49"/>
      <c r="E191" s="49"/>
      <c r="F191" s="49"/>
      <c r="G191" s="49"/>
      <c r="H191" s="49"/>
      <c r="I191" s="49"/>
      <c r="J191" s="49"/>
      <c r="K191" s="49"/>
      <c r="L191" s="49"/>
      <c r="M191" s="49"/>
      <c r="N191" s="49"/>
      <c r="O191" s="49"/>
      <c r="P191" s="49"/>
      <c r="Q191" s="49"/>
      <c r="R191" s="49"/>
      <c r="S191" s="49"/>
      <c r="T191" s="49"/>
      <c r="U191" s="49"/>
      <c r="V191" s="49"/>
      <c r="W191" s="53"/>
      <c r="X191" s="53"/>
      <c r="Y191" s="49"/>
      <c r="Z191" s="49"/>
      <c r="AA191" s="49"/>
      <c r="AB191" s="49"/>
      <c r="AC191" s="49"/>
      <c r="AD191" s="49"/>
      <c r="AE191" s="49"/>
      <c r="AF191" s="49"/>
      <c r="AG191" s="49"/>
      <c r="AH191" s="49"/>
      <c r="AI191" s="49"/>
      <c r="AJ191" s="49"/>
      <c r="AK191" s="49"/>
      <c r="AL191" s="49"/>
      <c r="AM191" s="49"/>
      <c r="AN191" s="49"/>
      <c r="AO191" s="49"/>
    </row>
    <row r="192" spans="1:41" ht="12.75" customHeight="1" x14ac:dyDescent="0.2">
      <c r="A192" s="49"/>
      <c r="B192" s="49"/>
      <c r="C192" s="49"/>
      <c r="D192" s="49"/>
      <c r="E192" s="49"/>
      <c r="F192" s="49"/>
      <c r="G192" s="49"/>
      <c r="H192" s="49"/>
      <c r="I192" s="49"/>
      <c r="J192" s="49"/>
      <c r="K192" s="49"/>
      <c r="L192" s="49"/>
      <c r="M192" s="49"/>
      <c r="N192" s="49"/>
      <c r="O192" s="49"/>
      <c r="P192" s="49"/>
      <c r="Q192" s="49"/>
      <c r="R192" s="49"/>
      <c r="S192" s="49"/>
      <c r="T192" s="49"/>
      <c r="U192" s="49"/>
      <c r="V192" s="49"/>
      <c r="W192" s="53"/>
      <c r="X192" s="53"/>
      <c r="Y192" s="49"/>
      <c r="Z192" s="49"/>
      <c r="AA192" s="49"/>
      <c r="AB192" s="49"/>
      <c r="AC192" s="49"/>
      <c r="AD192" s="49"/>
      <c r="AE192" s="49"/>
      <c r="AF192" s="49"/>
      <c r="AG192" s="49"/>
      <c r="AH192" s="49"/>
      <c r="AI192" s="49"/>
      <c r="AJ192" s="49"/>
      <c r="AK192" s="49"/>
      <c r="AL192" s="49"/>
      <c r="AM192" s="49"/>
      <c r="AN192" s="49"/>
      <c r="AO192" s="49"/>
    </row>
    <row r="193" spans="1:41" ht="12.75" customHeight="1" x14ac:dyDescent="0.2">
      <c r="A193" s="49"/>
      <c r="B193" s="49"/>
      <c r="C193" s="49"/>
      <c r="D193" s="49"/>
      <c r="E193" s="49"/>
      <c r="F193" s="49"/>
      <c r="G193" s="49"/>
      <c r="H193" s="49"/>
      <c r="I193" s="49"/>
      <c r="J193" s="49"/>
      <c r="K193" s="49"/>
      <c r="L193" s="49"/>
      <c r="M193" s="49"/>
      <c r="N193" s="49"/>
      <c r="O193" s="49"/>
      <c r="P193" s="49"/>
      <c r="Q193" s="49"/>
      <c r="R193" s="49"/>
      <c r="S193" s="49"/>
      <c r="T193" s="49"/>
      <c r="U193" s="49"/>
      <c r="V193" s="49"/>
      <c r="W193" s="53"/>
      <c r="X193" s="53"/>
      <c r="Y193" s="49"/>
      <c r="Z193" s="49"/>
      <c r="AA193" s="49"/>
      <c r="AB193" s="49"/>
      <c r="AC193" s="49"/>
      <c r="AD193" s="49"/>
      <c r="AE193" s="49"/>
      <c r="AF193" s="49"/>
      <c r="AG193" s="49"/>
      <c r="AH193" s="49"/>
      <c r="AI193" s="49"/>
      <c r="AJ193" s="49"/>
      <c r="AK193" s="49"/>
      <c r="AL193" s="49"/>
      <c r="AM193" s="49"/>
      <c r="AN193" s="49"/>
      <c r="AO193" s="49"/>
    </row>
    <row r="194" spans="1:41" ht="12.75" customHeight="1" x14ac:dyDescent="0.2">
      <c r="A194" s="49"/>
      <c r="B194" s="49"/>
      <c r="C194" s="49"/>
      <c r="D194" s="49"/>
      <c r="E194" s="49"/>
      <c r="F194" s="49"/>
      <c r="G194" s="49"/>
      <c r="H194" s="49"/>
      <c r="I194" s="49"/>
      <c r="J194" s="49"/>
      <c r="K194" s="49"/>
      <c r="L194" s="49"/>
      <c r="M194" s="49"/>
      <c r="N194" s="49"/>
      <c r="O194" s="49"/>
      <c r="P194" s="49"/>
      <c r="Q194" s="49"/>
      <c r="R194" s="49"/>
      <c r="S194" s="49"/>
      <c r="T194" s="49"/>
      <c r="U194" s="49"/>
      <c r="V194" s="49"/>
      <c r="W194" s="53"/>
      <c r="X194" s="53"/>
      <c r="Y194" s="49"/>
      <c r="Z194" s="49"/>
      <c r="AA194" s="49"/>
      <c r="AB194" s="49"/>
      <c r="AC194" s="49"/>
      <c r="AD194" s="49"/>
      <c r="AE194" s="49"/>
      <c r="AF194" s="49"/>
      <c r="AG194" s="49"/>
      <c r="AH194" s="49"/>
      <c r="AI194" s="49"/>
      <c r="AJ194" s="49"/>
      <c r="AK194" s="49"/>
      <c r="AL194" s="49"/>
      <c r="AM194" s="49"/>
      <c r="AN194" s="49"/>
      <c r="AO194" s="49"/>
    </row>
    <row r="195" spans="1:41" ht="12.75" customHeight="1" x14ac:dyDescent="0.2">
      <c r="A195" s="49"/>
      <c r="B195" s="49"/>
      <c r="C195" s="49"/>
      <c r="D195" s="49"/>
      <c r="E195" s="49"/>
      <c r="F195" s="49"/>
      <c r="G195" s="49"/>
      <c r="H195" s="49"/>
      <c r="I195" s="49"/>
      <c r="J195" s="49"/>
      <c r="K195" s="49"/>
      <c r="L195" s="49"/>
      <c r="M195" s="49"/>
      <c r="N195" s="49"/>
      <c r="O195" s="49"/>
      <c r="P195" s="49"/>
      <c r="Q195" s="49"/>
      <c r="R195" s="49"/>
      <c r="S195" s="49"/>
      <c r="T195" s="49"/>
      <c r="U195" s="49"/>
      <c r="V195" s="49"/>
      <c r="W195" s="53"/>
      <c r="X195" s="53"/>
      <c r="Y195" s="49"/>
      <c r="Z195" s="49"/>
      <c r="AA195" s="49"/>
      <c r="AB195" s="49"/>
      <c r="AC195" s="49"/>
      <c r="AD195" s="49"/>
      <c r="AE195" s="49"/>
      <c r="AF195" s="49"/>
      <c r="AG195" s="49"/>
      <c r="AH195" s="49"/>
      <c r="AI195" s="49"/>
      <c r="AJ195" s="49"/>
      <c r="AK195" s="49"/>
      <c r="AL195" s="49"/>
      <c r="AM195" s="49"/>
      <c r="AN195" s="49"/>
      <c r="AO195" s="49"/>
    </row>
    <row r="196" spans="1:41" ht="12.75" customHeight="1" x14ac:dyDescent="0.2">
      <c r="A196" s="49"/>
      <c r="B196" s="49"/>
      <c r="C196" s="49"/>
      <c r="D196" s="49"/>
      <c r="E196" s="49"/>
      <c r="F196" s="49"/>
      <c r="G196" s="49"/>
      <c r="H196" s="49"/>
      <c r="I196" s="49"/>
      <c r="J196" s="49"/>
      <c r="K196" s="49"/>
      <c r="L196" s="49"/>
      <c r="M196" s="49"/>
      <c r="N196" s="49"/>
      <c r="O196" s="49"/>
      <c r="P196" s="49"/>
      <c r="Q196" s="49"/>
      <c r="R196" s="49"/>
      <c r="S196" s="49"/>
      <c r="T196" s="49"/>
      <c r="U196" s="49"/>
      <c r="V196" s="49"/>
      <c r="W196" s="53"/>
      <c r="X196" s="53"/>
      <c r="Y196" s="49"/>
      <c r="Z196" s="49"/>
      <c r="AA196" s="49"/>
      <c r="AB196" s="49"/>
      <c r="AC196" s="49"/>
      <c r="AD196" s="49"/>
      <c r="AE196" s="49"/>
      <c r="AF196" s="49"/>
      <c r="AG196" s="49"/>
      <c r="AH196" s="49"/>
      <c r="AI196" s="49"/>
      <c r="AJ196" s="49"/>
      <c r="AK196" s="49"/>
      <c r="AL196" s="49"/>
      <c r="AM196" s="49"/>
      <c r="AN196" s="49"/>
      <c r="AO196" s="49"/>
    </row>
    <row r="197" spans="1:41" ht="12.75" customHeight="1" x14ac:dyDescent="0.2">
      <c r="A197" s="49"/>
      <c r="B197" s="49"/>
      <c r="C197" s="49"/>
      <c r="D197" s="49"/>
      <c r="E197" s="49"/>
      <c r="F197" s="49"/>
      <c r="G197" s="49"/>
      <c r="H197" s="49"/>
      <c r="I197" s="49"/>
      <c r="J197" s="49"/>
      <c r="K197" s="49"/>
      <c r="L197" s="49"/>
      <c r="M197" s="49"/>
      <c r="N197" s="49"/>
      <c r="O197" s="49"/>
      <c r="P197" s="49"/>
      <c r="Q197" s="49"/>
      <c r="R197" s="49"/>
      <c r="S197" s="49"/>
      <c r="T197" s="49"/>
      <c r="U197" s="49"/>
      <c r="V197" s="49"/>
      <c r="W197" s="53"/>
      <c r="X197" s="53"/>
      <c r="Y197" s="49"/>
      <c r="Z197" s="49"/>
      <c r="AA197" s="49"/>
      <c r="AB197" s="49"/>
      <c r="AC197" s="49"/>
      <c r="AD197" s="49"/>
      <c r="AE197" s="49"/>
      <c r="AF197" s="49"/>
      <c r="AG197" s="49"/>
      <c r="AH197" s="49"/>
      <c r="AI197" s="49"/>
      <c r="AJ197" s="49"/>
      <c r="AK197" s="49"/>
      <c r="AL197" s="49"/>
      <c r="AM197" s="49"/>
      <c r="AN197" s="49"/>
      <c r="AO197" s="49"/>
    </row>
    <row r="198" spans="1:41" ht="12.75" customHeight="1" x14ac:dyDescent="0.2">
      <c r="A198" s="49"/>
      <c r="B198" s="49"/>
      <c r="C198" s="49"/>
      <c r="D198" s="49"/>
      <c r="E198" s="49"/>
      <c r="F198" s="49"/>
      <c r="G198" s="49"/>
      <c r="H198" s="49"/>
      <c r="I198" s="49"/>
      <c r="J198" s="49"/>
      <c r="K198" s="49"/>
      <c r="L198" s="49"/>
      <c r="M198" s="49"/>
      <c r="N198" s="49"/>
      <c r="O198" s="49"/>
      <c r="P198" s="49"/>
      <c r="Q198" s="49"/>
      <c r="R198" s="49"/>
      <c r="S198" s="49"/>
      <c r="T198" s="49"/>
      <c r="U198" s="49"/>
      <c r="V198" s="49"/>
      <c r="W198" s="53"/>
      <c r="X198" s="53"/>
      <c r="Y198" s="49"/>
      <c r="Z198" s="49"/>
      <c r="AA198" s="49"/>
      <c r="AB198" s="49"/>
      <c r="AC198" s="49"/>
      <c r="AD198" s="49"/>
      <c r="AE198" s="49"/>
      <c r="AF198" s="49"/>
      <c r="AG198" s="49"/>
      <c r="AH198" s="49"/>
      <c r="AI198" s="49"/>
      <c r="AJ198" s="49"/>
      <c r="AK198" s="49"/>
      <c r="AL198" s="49"/>
      <c r="AM198" s="49"/>
      <c r="AN198" s="49"/>
      <c r="AO198" s="49"/>
    </row>
    <row r="199" spans="1:41" ht="12.75" customHeight="1" x14ac:dyDescent="0.2">
      <c r="A199" s="49"/>
      <c r="B199" s="49"/>
      <c r="C199" s="49"/>
      <c r="D199" s="49"/>
      <c r="E199" s="49"/>
      <c r="F199" s="49"/>
      <c r="G199" s="49"/>
      <c r="H199" s="49"/>
      <c r="I199" s="49"/>
      <c r="J199" s="49"/>
      <c r="K199" s="49"/>
      <c r="L199" s="49"/>
      <c r="M199" s="49"/>
      <c r="N199" s="49"/>
      <c r="O199" s="49"/>
      <c r="P199" s="49"/>
      <c r="Q199" s="49"/>
      <c r="R199" s="49"/>
      <c r="S199" s="49"/>
      <c r="T199" s="49"/>
      <c r="U199" s="49"/>
      <c r="V199" s="49"/>
      <c r="W199" s="53"/>
      <c r="X199" s="53"/>
      <c r="Y199" s="49"/>
      <c r="Z199" s="49"/>
      <c r="AA199" s="49"/>
      <c r="AB199" s="49"/>
      <c r="AC199" s="49"/>
      <c r="AD199" s="49"/>
      <c r="AE199" s="49"/>
      <c r="AF199" s="49"/>
      <c r="AG199" s="49"/>
      <c r="AH199" s="49"/>
      <c r="AI199" s="49"/>
      <c r="AJ199" s="49"/>
      <c r="AK199" s="49"/>
      <c r="AL199" s="49"/>
      <c r="AM199" s="49"/>
      <c r="AN199" s="49"/>
      <c r="AO199" s="49"/>
    </row>
    <row r="200" spans="1:41" ht="12.75" customHeight="1" x14ac:dyDescent="0.2">
      <c r="A200" s="49"/>
      <c r="B200" s="49"/>
      <c r="C200" s="49"/>
      <c r="D200" s="49"/>
      <c r="E200" s="49"/>
      <c r="F200" s="49"/>
      <c r="G200" s="49"/>
      <c r="H200" s="49"/>
      <c r="I200" s="49"/>
      <c r="J200" s="49"/>
      <c r="K200" s="49"/>
      <c r="L200" s="49"/>
      <c r="M200" s="49"/>
      <c r="N200" s="49"/>
      <c r="O200" s="49"/>
      <c r="P200" s="49"/>
      <c r="Q200" s="49"/>
      <c r="R200" s="49"/>
      <c r="S200" s="49"/>
      <c r="T200" s="49"/>
      <c r="U200" s="49"/>
      <c r="V200" s="49"/>
      <c r="W200" s="53"/>
      <c r="X200" s="53"/>
      <c r="Y200" s="49"/>
      <c r="Z200" s="49"/>
      <c r="AA200" s="49"/>
      <c r="AB200" s="49"/>
      <c r="AC200" s="49"/>
      <c r="AD200" s="49"/>
      <c r="AE200" s="49"/>
      <c r="AF200" s="49"/>
      <c r="AG200" s="49"/>
      <c r="AH200" s="49"/>
      <c r="AI200" s="49"/>
      <c r="AJ200" s="49"/>
      <c r="AK200" s="49"/>
      <c r="AL200" s="49"/>
      <c r="AM200" s="49"/>
      <c r="AN200" s="49"/>
      <c r="AO200" s="49"/>
    </row>
    <row r="201" spans="1:41" ht="12.75" customHeight="1" x14ac:dyDescent="0.2">
      <c r="A201" s="49"/>
      <c r="B201" s="49"/>
      <c r="C201" s="49"/>
      <c r="D201" s="49"/>
      <c r="E201" s="49"/>
      <c r="F201" s="49"/>
      <c r="G201" s="49"/>
      <c r="H201" s="49"/>
      <c r="I201" s="49"/>
      <c r="J201" s="49"/>
      <c r="K201" s="49"/>
      <c r="L201" s="49"/>
      <c r="M201" s="49"/>
      <c r="N201" s="49"/>
      <c r="O201" s="49"/>
      <c r="P201" s="49"/>
      <c r="Q201" s="49"/>
      <c r="R201" s="49"/>
      <c r="S201" s="49"/>
      <c r="T201" s="49"/>
      <c r="U201" s="49"/>
      <c r="V201" s="49"/>
      <c r="W201" s="53"/>
      <c r="X201" s="53"/>
      <c r="Y201" s="49"/>
      <c r="Z201" s="49"/>
      <c r="AA201" s="49"/>
      <c r="AB201" s="49"/>
      <c r="AC201" s="49"/>
      <c r="AD201" s="49"/>
      <c r="AE201" s="49"/>
      <c r="AF201" s="49"/>
      <c r="AG201" s="49"/>
      <c r="AH201" s="49"/>
      <c r="AI201" s="49"/>
      <c r="AJ201" s="49"/>
      <c r="AK201" s="49"/>
      <c r="AL201" s="49"/>
      <c r="AM201" s="49"/>
      <c r="AN201" s="49"/>
      <c r="AO201" s="49"/>
    </row>
    <row r="202" spans="1:41" ht="12.75" customHeight="1" x14ac:dyDescent="0.2">
      <c r="A202" s="49"/>
      <c r="B202" s="49"/>
      <c r="C202" s="49"/>
      <c r="D202" s="49"/>
      <c r="E202" s="49"/>
      <c r="F202" s="49"/>
      <c r="G202" s="49"/>
      <c r="H202" s="49"/>
      <c r="I202" s="49"/>
      <c r="J202" s="49"/>
      <c r="K202" s="49"/>
      <c r="L202" s="49"/>
      <c r="M202" s="49"/>
      <c r="N202" s="49"/>
      <c r="O202" s="49"/>
      <c r="P202" s="49"/>
      <c r="Q202" s="49"/>
      <c r="R202" s="49"/>
      <c r="S202" s="49"/>
      <c r="T202" s="49"/>
      <c r="U202" s="49"/>
      <c r="V202" s="49"/>
      <c r="W202" s="53"/>
      <c r="X202" s="53"/>
      <c r="Y202" s="49"/>
      <c r="Z202" s="49"/>
      <c r="AA202" s="49"/>
      <c r="AB202" s="49"/>
      <c r="AC202" s="49"/>
      <c r="AD202" s="49"/>
      <c r="AE202" s="49"/>
      <c r="AF202" s="49"/>
      <c r="AG202" s="49"/>
      <c r="AH202" s="49"/>
      <c r="AI202" s="49"/>
      <c r="AJ202" s="49"/>
      <c r="AK202" s="49"/>
      <c r="AL202" s="49"/>
      <c r="AM202" s="49"/>
      <c r="AN202" s="49"/>
      <c r="AO202" s="49"/>
    </row>
    <row r="203" spans="1:41" ht="12.75" customHeight="1" x14ac:dyDescent="0.2">
      <c r="A203" s="49"/>
      <c r="B203" s="49"/>
      <c r="C203" s="49"/>
      <c r="D203" s="49"/>
      <c r="E203" s="49"/>
      <c r="F203" s="49"/>
      <c r="G203" s="49"/>
      <c r="H203" s="49"/>
      <c r="I203" s="49"/>
      <c r="J203" s="49"/>
      <c r="K203" s="49"/>
      <c r="L203" s="49"/>
      <c r="M203" s="49"/>
      <c r="N203" s="49"/>
      <c r="O203" s="49"/>
      <c r="P203" s="49"/>
      <c r="Q203" s="49"/>
      <c r="R203" s="49"/>
      <c r="S203" s="49"/>
      <c r="T203" s="49"/>
      <c r="U203" s="49"/>
      <c r="V203" s="49"/>
      <c r="W203" s="53"/>
      <c r="X203" s="53"/>
      <c r="Y203" s="49"/>
      <c r="Z203" s="49"/>
      <c r="AA203" s="49"/>
      <c r="AB203" s="49"/>
      <c r="AC203" s="49"/>
      <c r="AD203" s="49"/>
      <c r="AE203" s="49"/>
      <c r="AF203" s="49"/>
      <c r="AG203" s="49"/>
      <c r="AH203" s="49"/>
      <c r="AI203" s="49"/>
      <c r="AJ203" s="49"/>
      <c r="AK203" s="49"/>
      <c r="AL203" s="49"/>
      <c r="AM203" s="49"/>
      <c r="AN203" s="49"/>
      <c r="AO203" s="49"/>
    </row>
    <row r="204" spans="1:41" ht="12.75" customHeight="1" x14ac:dyDescent="0.2">
      <c r="A204" s="49"/>
      <c r="B204" s="49"/>
      <c r="C204" s="49"/>
      <c r="D204" s="49"/>
      <c r="E204" s="49"/>
      <c r="F204" s="49"/>
      <c r="G204" s="49"/>
      <c r="H204" s="49"/>
      <c r="I204" s="49"/>
      <c r="J204" s="49"/>
      <c r="K204" s="49"/>
      <c r="L204" s="49"/>
      <c r="M204" s="49"/>
      <c r="N204" s="49"/>
      <c r="O204" s="49"/>
      <c r="P204" s="49"/>
      <c r="Q204" s="49"/>
      <c r="R204" s="49"/>
      <c r="S204" s="49"/>
      <c r="T204" s="49"/>
      <c r="U204" s="49"/>
      <c r="V204" s="49"/>
      <c r="W204" s="53"/>
      <c r="X204" s="53"/>
      <c r="Y204" s="49"/>
      <c r="Z204" s="49"/>
      <c r="AA204" s="49"/>
      <c r="AB204" s="49"/>
      <c r="AC204" s="49"/>
      <c r="AD204" s="49"/>
      <c r="AE204" s="49"/>
      <c r="AF204" s="49"/>
      <c r="AG204" s="49"/>
      <c r="AH204" s="49"/>
      <c r="AI204" s="49"/>
      <c r="AJ204" s="49"/>
      <c r="AK204" s="49"/>
      <c r="AL204" s="49"/>
      <c r="AM204" s="49"/>
      <c r="AN204" s="49"/>
      <c r="AO204" s="49"/>
    </row>
    <row r="205" spans="1:41" ht="12.75" customHeight="1" x14ac:dyDescent="0.2">
      <c r="A205" s="49"/>
      <c r="B205" s="49"/>
      <c r="C205" s="49"/>
      <c r="D205" s="49"/>
      <c r="E205" s="49"/>
      <c r="F205" s="49"/>
      <c r="G205" s="49"/>
      <c r="H205" s="49"/>
      <c r="I205" s="49"/>
      <c r="J205" s="49"/>
      <c r="K205" s="49"/>
      <c r="L205" s="49"/>
      <c r="M205" s="49"/>
      <c r="N205" s="49"/>
      <c r="O205" s="49"/>
      <c r="P205" s="49"/>
      <c r="Q205" s="49"/>
      <c r="R205" s="49"/>
      <c r="S205" s="49"/>
      <c r="T205" s="49"/>
      <c r="U205" s="49"/>
      <c r="V205" s="49"/>
      <c r="W205" s="53"/>
      <c r="X205" s="53"/>
      <c r="Y205" s="49"/>
      <c r="Z205" s="49"/>
      <c r="AA205" s="49"/>
      <c r="AB205" s="49"/>
      <c r="AC205" s="49"/>
      <c r="AD205" s="49"/>
      <c r="AE205" s="49"/>
      <c r="AF205" s="49"/>
      <c r="AG205" s="49"/>
      <c r="AH205" s="49"/>
      <c r="AI205" s="49"/>
      <c r="AJ205" s="49"/>
      <c r="AK205" s="49"/>
      <c r="AL205" s="49"/>
      <c r="AM205" s="49"/>
      <c r="AN205" s="49"/>
      <c r="AO205" s="49"/>
    </row>
    <row r="206" spans="1:41" ht="12.75" customHeight="1" x14ac:dyDescent="0.2">
      <c r="A206" s="49"/>
      <c r="B206" s="49"/>
      <c r="C206" s="49"/>
      <c r="D206" s="49"/>
      <c r="E206" s="49"/>
      <c r="F206" s="49"/>
      <c r="G206" s="49"/>
      <c r="H206" s="49"/>
      <c r="I206" s="49"/>
      <c r="J206" s="49"/>
      <c r="K206" s="49"/>
      <c r="L206" s="49"/>
      <c r="M206" s="49"/>
      <c r="N206" s="49"/>
      <c r="O206" s="49"/>
      <c r="P206" s="49"/>
      <c r="Q206" s="49"/>
      <c r="R206" s="49"/>
      <c r="S206" s="49"/>
      <c r="T206" s="49"/>
      <c r="U206" s="49"/>
      <c r="V206" s="49"/>
      <c r="W206" s="53"/>
      <c r="X206" s="53"/>
      <c r="Y206" s="49"/>
      <c r="Z206" s="49"/>
      <c r="AA206" s="49"/>
      <c r="AB206" s="49"/>
      <c r="AC206" s="49"/>
      <c r="AD206" s="49"/>
      <c r="AE206" s="49"/>
      <c r="AF206" s="49"/>
      <c r="AG206" s="49"/>
      <c r="AH206" s="49"/>
      <c r="AI206" s="49"/>
      <c r="AJ206" s="49"/>
      <c r="AK206" s="49"/>
      <c r="AL206" s="49"/>
      <c r="AM206" s="49"/>
      <c r="AN206" s="49"/>
      <c r="AO206" s="49"/>
    </row>
    <row r="207" spans="1:41" ht="12.75" customHeight="1" x14ac:dyDescent="0.2">
      <c r="A207" s="49"/>
      <c r="B207" s="49"/>
      <c r="C207" s="49"/>
      <c r="D207" s="49"/>
      <c r="E207" s="49"/>
      <c r="F207" s="49"/>
      <c r="G207" s="49"/>
      <c r="H207" s="49"/>
      <c r="I207" s="49"/>
      <c r="J207" s="49"/>
      <c r="K207" s="49"/>
      <c r="L207" s="49"/>
      <c r="M207" s="49"/>
      <c r="N207" s="49"/>
      <c r="O207" s="49"/>
      <c r="P207" s="49"/>
      <c r="Q207" s="49"/>
      <c r="R207" s="49"/>
      <c r="S207" s="49"/>
      <c r="T207" s="49"/>
      <c r="U207" s="49"/>
      <c r="V207" s="49"/>
      <c r="W207" s="53"/>
      <c r="X207" s="53"/>
      <c r="Y207" s="49"/>
      <c r="Z207" s="49"/>
      <c r="AA207" s="49"/>
      <c r="AB207" s="49"/>
      <c r="AC207" s="49"/>
      <c r="AD207" s="49"/>
      <c r="AE207" s="49"/>
      <c r="AF207" s="49"/>
      <c r="AG207" s="49"/>
      <c r="AH207" s="49"/>
      <c r="AI207" s="49"/>
      <c r="AJ207" s="49"/>
      <c r="AK207" s="49"/>
      <c r="AL207" s="49"/>
      <c r="AM207" s="49"/>
      <c r="AN207" s="49"/>
      <c r="AO207" s="49"/>
    </row>
    <row r="208" spans="1:41" ht="12.75" customHeight="1" x14ac:dyDescent="0.2">
      <c r="A208" s="49"/>
      <c r="B208" s="49"/>
      <c r="C208" s="49"/>
      <c r="D208" s="49"/>
      <c r="E208" s="49"/>
      <c r="F208" s="49"/>
      <c r="G208" s="49"/>
      <c r="H208" s="49"/>
      <c r="I208" s="49"/>
      <c r="J208" s="49"/>
      <c r="K208" s="49"/>
      <c r="L208" s="49"/>
      <c r="M208" s="49"/>
      <c r="N208" s="49"/>
      <c r="O208" s="49"/>
      <c r="P208" s="49"/>
      <c r="Q208" s="49"/>
      <c r="R208" s="49"/>
      <c r="S208" s="49"/>
      <c r="T208" s="49"/>
      <c r="U208" s="49"/>
      <c r="V208" s="49"/>
      <c r="W208" s="53"/>
      <c r="X208" s="53"/>
      <c r="Y208" s="49"/>
      <c r="Z208" s="49"/>
      <c r="AA208" s="49"/>
      <c r="AB208" s="49"/>
      <c r="AC208" s="49"/>
      <c r="AD208" s="49"/>
      <c r="AE208" s="49"/>
      <c r="AF208" s="49"/>
      <c r="AG208" s="49"/>
      <c r="AH208" s="49"/>
      <c r="AI208" s="49"/>
      <c r="AJ208" s="49"/>
      <c r="AK208" s="49"/>
      <c r="AL208" s="49"/>
      <c r="AM208" s="49"/>
      <c r="AN208" s="49"/>
      <c r="AO208" s="49"/>
    </row>
    <row r="209" spans="1:41" ht="12.75" customHeight="1" x14ac:dyDescent="0.2">
      <c r="A209" s="49"/>
      <c r="B209" s="49"/>
      <c r="C209" s="49"/>
      <c r="D209" s="49"/>
      <c r="E209" s="49"/>
      <c r="F209" s="49"/>
      <c r="G209" s="49"/>
      <c r="H209" s="49"/>
      <c r="I209" s="49"/>
      <c r="J209" s="49"/>
      <c r="K209" s="49"/>
      <c r="L209" s="49"/>
      <c r="M209" s="49"/>
      <c r="N209" s="49"/>
      <c r="O209" s="49"/>
      <c r="P209" s="49"/>
      <c r="Q209" s="49"/>
      <c r="R209" s="49"/>
      <c r="S209" s="49"/>
      <c r="T209" s="49"/>
      <c r="U209" s="49"/>
      <c r="V209" s="49"/>
      <c r="W209" s="53"/>
      <c r="X209" s="53"/>
      <c r="Y209" s="49"/>
      <c r="Z209" s="49"/>
      <c r="AA209" s="49"/>
      <c r="AB209" s="49"/>
      <c r="AC209" s="49"/>
      <c r="AD209" s="49"/>
      <c r="AE209" s="49"/>
      <c r="AF209" s="49"/>
      <c r="AG209" s="49"/>
      <c r="AH209" s="49"/>
      <c r="AI209" s="49"/>
      <c r="AJ209" s="49"/>
      <c r="AK209" s="49"/>
      <c r="AL209" s="49"/>
      <c r="AM209" s="49"/>
      <c r="AN209" s="49"/>
      <c r="AO209" s="49"/>
    </row>
    <row r="210" spans="1:41" ht="12.75" customHeight="1" x14ac:dyDescent="0.2">
      <c r="A210" s="49"/>
      <c r="B210" s="49"/>
      <c r="C210" s="49"/>
      <c r="D210" s="49"/>
      <c r="E210" s="49"/>
      <c r="F210" s="49"/>
      <c r="G210" s="49"/>
      <c r="H210" s="49"/>
      <c r="I210" s="49"/>
      <c r="J210" s="49"/>
      <c r="K210" s="49"/>
      <c r="L210" s="49"/>
      <c r="M210" s="49"/>
      <c r="N210" s="49"/>
      <c r="O210" s="49"/>
      <c r="P210" s="49"/>
      <c r="Q210" s="49"/>
      <c r="R210" s="49"/>
      <c r="S210" s="49"/>
      <c r="T210" s="49"/>
      <c r="U210" s="49"/>
      <c r="V210" s="49"/>
      <c r="W210" s="53"/>
      <c r="X210" s="53"/>
      <c r="Y210" s="49"/>
      <c r="Z210" s="49"/>
      <c r="AA210" s="49"/>
      <c r="AB210" s="49"/>
      <c r="AC210" s="49"/>
      <c r="AD210" s="49"/>
      <c r="AE210" s="49"/>
      <c r="AF210" s="49"/>
      <c r="AG210" s="49"/>
      <c r="AH210" s="49"/>
      <c r="AI210" s="49"/>
      <c r="AJ210" s="49"/>
      <c r="AK210" s="49"/>
      <c r="AL210" s="49"/>
      <c r="AM210" s="49"/>
      <c r="AN210" s="49"/>
      <c r="AO210" s="49"/>
    </row>
    <row r="211" spans="1:41" ht="12.75" customHeight="1" x14ac:dyDescent="0.2">
      <c r="A211" s="49"/>
      <c r="B211" s="49"/>
      <c r="C211" s="49"/>
      <c r="D211" s="49"/>
      <c r="E211" s="49"/>
      <c r="F211" s="49"/>
      <c r="G211" s="49"/>
      <c r="H211" s="49"/>
      <c r="I211" s="49"/>
      <c r="J211" s="49"/>
      <c r="K211" s="49"/>
      <c r="L211" s="49"/>
      <c r="M211" s="49"/>
      <c r="N211" s="49"/>
      <c r="O211" s="49"/>
      <c r="P211" s="49"/>
      <c r="Q211" s="49"/>
      <c r="R211" s="49"/>
      <c r="S211" s="49"/>
      <c r="T211" s="49"/>
      <c r="U211" s="49"/>
      <c r="V211" s="49"/>
      <c r="W211" s="53"/>
      <c r="X211" s="53"/>
      <c r="Y211" s="49"/>
      <c r="Z211" s="49"/>
      <c r="AA211" s="49"/>
      <c r="AB211" s="49"/>
      <c r="AC211" s="49"/>
      <c r="AD211" s="49"/>
      <c r="AE211" s="49"/>
      <c r="AF211" s="49"/>
      <c r="AG211" s="49"/>
      <c r="AH211" s="49"/>
      <c r="AI211" s="49"/>
      <c r="AJ211" s="49"/>
      <c r="AK211" s="49"/>
      <c r="AL211" s="49"/>
      <c r="AM211" s="49"/>
      <c r="AN211" s="49"/>
      <c r="AO211" s="49"/>
    </row>
    <row r="212" spans="1:41" ht="12.75" customHeight="1" x14ac:dyDescent="0.2">
      <c r="A212" s="49"/>
      <c r="B212" s="49"/>
      <c r="C212" s="49"/>
      <c r="D212" s="49"/>
      <c r="E212" s="49"/>
      <c r="F212" s="49"/>
      <c r="G212" s="49"/>
      <c r="H212" s="49"/>
      <c r="I212" s="49"/>
      <c r="J212" s="49"/>
      <c r="K212" s="49"/>
      <c r="L212" s="49"/>
      <c r="M212" s="49"/>
      <c r="N212" s="49"/>
      <c r="O212" s="49"/>
      <c r="P212" s="49"/>
      <c r="Q212" s="49"/>
      <c r="R212" s="49"/>
      <c r="S212" s="49"/>
      <c r="T212" s="49"/>
      <c r="U212" s="49"/>
      <c r="V212" s="49"/>
      <c r="W212" s="53"/>
      <c r="X212" s="53"/>
      <c r="Y212" s="49"/>
      <c r="Z212" s="49"/>
      <c r="AA212" s="49"/>
      <c r="AB212" s="49"/>
      <c r="AC212" s="49"/>
      <c r="AD212" s="49"/>
      <c r="AE212" s="49"/>
      <c r="AF212" s="49"/>
      <c r="AG212" s="49"/>
      <c r="AH212" s="49"/>
      <c r="AI212" s="49"/>
      <c r="AJ212" s="49"/>
      <c r="AK212" s="49"/>
      <c r="AL212" s="49"/>
      <c r="AM212" s="49"/>
      <c r="AN212" s="49"/>
      <c r="AO212" s="49"/>
    </row>
    <row r="213" spans="1:41" ht="12.75" customHeight="1" x14ac:dyDescent="0.2">
      <c r="A213" s="49"/>
      <c r="B213" s="49"/>
      <c r="C213" s="49"/>
      <c r="D213" s="49"/>
      <c r="E213" s="49"/>
      <c r="F213" s="49"/>
      <c r="G213" s="49"/>
      <c r="H213" s="49"/>
      <c r="I213" s="49"/>
      <c r="J213" s="49"/>
      <c r="K213" s="49"/>
      <c r="L213" s="49"/>
      <c r="M213" s="49"/>
      <c r="N213" s="49"/>
      <c r="O213" s="49"/>
      <c r="P213" s="49"/>
      <c r="Q213" s="49"/>
      <c r="R213" s="49"/>
      <c r="S213" s="49"/>
      <c r="T213" s="49"/>
      <c r="U213" s="49"/>
      <c r="V213" s="49"/>
      <c r="W213" s="53"/>
      <c r="X213" s="53"/>
      <c r="Y213" s="49"/>
      <c r="Z213" s="49"/>
      <c r="AA213" s="49"/>
      <c r="AB213" s="49"/>
      <c r="AC213" s="49"/>
      <c r="AD213" s="49"/>
      <c r="AE213" s="49"/>
      <c r="AF213" s="49"/>
      <c r="AG213" s="49"/>
      <c r="AH213" s="49"/>
      <c r="AI213" s="49"/>
      <c r="AJ213" s="49"/>
      <c r="AK213" s="49"/>
      <c r="AL213" s="49"/>
      <c r="AM213" s="49"/>
      <c r="AN213" s="49"/>
      <c r="AO213" s="49"/>
    </row>
    <row r="214" spans="1:41" ht="12.75" customHeight="1" x14ac:dyDescent="0.2">
      <c r="A214" s="49"/>
      <c r="B214" s="49"/>
      <c r="C214" s="49"/>
      <c r="D214" s="49"/>
      <c r="E214" s="49"/>
      <c r="F214" s="49"/>
      <c r="G214" s="49"/>
      <c r="H214" s="49"/>
      <c r="I214" s="49"/>
      <c r="J214" s="49"/>
      <c r="K214" s="49"/>
      <c r="L214" s="49"/>
      <c r="M214" s="49"/>
      <c r="N214" s="49"/>
      <c r="O214" s="49"/>
      <c r="P214" s="49"/>
      <c r="Q214" s="49"/>
      <c r="R214" s="49"/>
      <c r="S214" s="49"/>
      <c r="T214" s="49"/>
      <c r="U214" s="49"/>
      <c r="V214" s="49"/>
      <c r="W214" s="53"/>
      <c r="X214" s="53"/>
      <c r="Y214" s="49"/>
      <c r="Z214" s="49"/>
      <c r="AA214" s="49"/>
      <c r="AB214" s="49"/>
      <c r="AC214" s="49"/>
      <c r="AD214" s="49"/>
      <c r="AE214" s="49"/>
      <c r="AF214" s="49"/>
      <c r="AG214" s="49"/>
      <c r="AH214" s="49"/>
      <c r="AI214" s="49"/>
      <c r="AJ214" s="49"/>
      <c r="AK214" s="49"/>
      <c r="AL214" s="49"/>
      <c r="AM214" s="49"/>
      <c r="AN214" s="49"/>
      <c r="AO214" s="49"/>
    </row>
    <row r="215" spans="1:41" ht="12.75" customHeight="1" x14ac:dyDescent="0.2">
      <c r="A215" s="49"/>
      <c r="B215" s="49"/>
      <c r="C215" s="49"/>
      <c r="D215" s="49"/>
      <c r="E215" s="49"/>
      <c r="F215" s="49"/>
      <c r="G215" s="49"/>
      <c r="H215" s="49"/>
      <c r="I215" s="49"/>
      <c r="J215" s="49"/>
      <c r="K215" s="49"/>
      <c r="L215" s="49"/>
      <c r="M215" s="49"/>
      <c r="N215" s="49"/>
      <c r="O215" s="49"/>
      <c r="P215" s="49"/>
      <c r="Q215" s="49"/>
      <c r="R215" s="49"/>
      <c r="S215" s="49"/>
      <c r="T215" s="49"/>
      <c r="U215" s="49"/>
      <c r="V215" s="49"/>
      <c r="W215" s="53"/>
      <c r="X215" s="53"/>
      <c r="Y215" s="49"/>
      <c r="Z215" s="49"/>
      <c r="AA215" s="49"/>
      <c r="AB215" s="49"/>
      <c r="AC215" s="49"/>
      <c r="AD215" s="49"/>
      <c r="AE215" s="49"/>
      <c r="AF215" s="49"/>
      <c r="AG215" s="49"/>
      <c r="AH215" s="49"/>
      <c r="AI215" s="49"/>
      <c r="AJ215" s="49"/>
      <c r="AK215" s="49"/>
      <c r="AL215" s="49"/>
      <c r="AM215" s="49"/>
      <c r="AN215" s="49"/>
      <c r="AO215" s="49"/>
    </row>
    <row r="216" spans="1:41" ht="12.75" customHeight="1" x14ac:dyDescent="0.2">
      <c r="A216" s="49"/>
      <c r="B216" s="49"/>
      <c r="C216" s="49"/>
      <c r="D216" s="49"/>
      <c r="E216" s="49"/>
      <c r="F216" s="49"/>
      <c r="G216" s="49"/>
      <c r="H216" s="49"/>
      <c r="I216" s="49"/>
      <c r="J216" s="49"/>
      <c r="K216" s="49"/>
      <c r="L216" s="49"/>
      <c r="M216" s="49"/>
      <c r="N216" s="49"/>
      <c r="O216" s="49"/>
      <c r="P216" s="49"/>
      <c r="Q216" s="49"/>
      <c r="R216" s="49"/>
      <c r="S216" s="49"/>
      <c r="T216" s="49"/>
      <c r="U216" s="49"/>
      <c r="V216" s="49"/>
      <c r="W216" s="53"/>
      <c r="X216" s="53"/>
      <c r="Y216" s="49"/>
      <c r="Z216" s="49"/>
      <c r="AA216" s="49"/>
      <c r="AB216" s="49"/>
      <c r="AC216" s="49"/>
      <c r="AD216" s="49"/>
      <c r="AE216" s="49"/>
      <c r="AF216" s="49"/>
      <c r="AG216" s="49"/>
      <c r="AH216" s="49"/>
      <c r="AI216" s="49"/>
      <c r="AJ216" s="49"/>
      <c r="AK216" s="49"/>
      <c r="AL216" s="49"/>
      <c r="AM216" s="49"/>
      <c r="AN216" s="49"/>
      <c r="AO216" s="49"/>
    </row>
    <row r="217" spans="1:41" ht="12.75" customHeight="1" x14ac:dyDescent="0.2">
      <c r="A217" s="49"/>
      <c r="B217" s="49"/>
      <c r="C217" s="49"/>
      <c r="D217" s="49"/>
      <c r="E217" s="49"/>
      <c r="F217" s="49"/>
      <c r="G217" s="49"/>
      <c r="H217" s="49"/>
      <c r="I217" s="49"/>
      <c r="J217" s="49"/>
      <c r="K217" s="49"/>
      <c r="L217" s="49"/>
      <c r="M217" s="49"/>
      <c r="N217" s="49"/>
      <c r="O217" s="49"/>
      <c r="P217" s="49"/>
      <c r="Q217" s="49"/>
      <c r="R217" s="49"/>
      <c r="S217" s="49"/>
      <c r="T217" s="49"/>
      <c r="U217" s="49"/>
      <c r="V217" s="49"/>
      <c r="W217" s="53"/>
      <c r="X217" s="53"/>
      <c r="Y217" s="49"/>
      <c r="Z217" s="49"/>
      <c r="AA217" s="49"/>
      <c r="AB217" s="49"/>
      <c r="AC217" s="49"/>
      <c r="AD217" s="49"/>
      <c r="AE217" s="49"/>
      <c r="AF217" s="49"/>
      <c r="AG217" s="49"/>
      <c r="AH217" s="49"/>
      <c r="AI217" s="49"/>
      <c r="AJ217" s="49"/>
      <c r="AK217" s="49"/>
      <c r="AL217" s="49"/>
      <c r="AM217" s="49"/>
      <c r="AN217" s="49"/>
      <c r="AO217" s="49"/>
    </row>
    <row r="218" spans="1:41" ht="12.75" customHeight="1" x14ac:dyDescent="0.2">
      <c r="A218" s="49"/>
      <c r="B218" s="49"/>
      <c r="C218" s="49"/>
      <c r="D218" s="49"/>
      <c r="E218" s="49"/>
      <c r="F218" s="49"/>
      <c r="G218" s="49"/>
      <c r="H218" s="49"/>
      <c r="I218" s="49"/>
      <c r="J218" s="49"/>
      <c r="K218" s="49"/>
      <c r="L218" s="49"/>
      <c r="M218" s="49"/>
      <c r="N218" s="49"/>
      <c r="O218" s="49"/>
      <c r="P218" s="49"/>
      <c r="Q218" s="49"/>
      <c r="R218" s="49"/>
      <c r="S218" s="49"/>
      <c r="T218" s="49"/>
      <c r="U218" s="49"/>
      <c r="V218" s="49"/>
      <c r="W218" s="53"/>
      <c r="X218" s="53"/>
      <c r="Y218" s="49"/>
      <c r="Z218" s="49"/>
      <c r="AA218" s="49"/>
      <c r="AB218" s="49"/>
      <c r="AC218" s="49"/>
      <c r="AD218" s="49"/>
      <c r="AE218" s="49"/>
      <c r="AF218" s="49"/>
      <c r="AG218" s="49"/>
      <c r="AH218" s="49"/>
      <c r="AI218" s="49"/>
      <c r="AJ218" s="49"/>
      <c r="AK218" s="49"/>
      <c r="AL218" s="49"/>
      <c r="AM218" s="49"/>
      <c r="AN218" s="49"/>
      <c r="AO218" s="49"/>
    </row>
    <row r="219" spans="1:41" ht="12.75" customHeight="1" x14ac:dyDescent="0.2">
      <c r="A219" s="49"/>
      <c r="B219" s="49"/>
      <c r="C219" s="49"/>
      <c r="D219" s="49"/>
      <c r="E219" s="49"/>
      <c r="F219" s="49"/>
      <c r="G219" s="49"/>
      <c r="H219" s="49"/>
      <c r="I219" s="49"/>
      <c r="J219" s="49"/>
      <c r="K219" s="49"/>
      <c r="L219" s="49"/>
      <c r="M219" s="49"/>
      <c r="N219" s="49"/>
      <c r="O219" s="49"/>
      <c r="P219" s="49"/>
      <c r="Q219" s="49"/>
      <c r="R219" s="49"/>
      <c r="S219" s="49"/>
      <c r="T219" s="49"/>
      <c r="U219" s="49"/>
      <c r="V219" s="49"/>
      <c r="W219" s="53"/>
      <c r="X219" s="53"/>
      <c r="Y219" s="49"/>
      <c r="Z219" s="49"/>
      <c r="AA219" s="49"/>
      <c r="AB219" s="49"/>
      <c r="AC219" s="49"/>
      <c r="AD219" s="49"/>
      <c r="AE219" s="49"/>
      <c r="AF219" s="49"/>
      <c r="AG219" s="49"/>
      <c r="AH219" s="49"/>
      <c r="AI219" s="49"/>
      <c r="AJ219" s="49"/>
      <c r="AK219" s="49"/>
      <c r="AL219" s="49"/>
      <c r="AM219" s="49"/>
      <c r="AN219" s="49"/>
      <c r="AO219" s="49"/>
    </row>
    <row r="220" spans="1:41" ht="12.75" customHeight="1" x14ac:dyDescent="0.2">
      <c r="A220" s="49"/>
      <c r="B220" s="49"/>
      <c r="C220" s="49"/>
      <c r="D220" s="49"/>
      <c r="E220" s="49"/>
      <c r="F220" s="49"/>
      <c r="G220" s="49"/>
      <c r="H220" s="49"/>
      <c r="I220" s="49"/>
      <c r="J220" s="49"/>
      <c r="K220" s="49"/>
      <c r="L220" s="49"/>
      <c r="M220" s="49"/>
      <c r="N220" s="49"/>
      <c r="O220" s="49"/>
      <c r="P220" s="49"/>
      <c r="Q220" s="49"/>
      <c r="R220" s="49"/>
      <c r="S220" s="49"/>
      <c r="T220" s="49"/>
      <c r="U220" s="49"/>
      <c r="V220" s="49"/>
      <c r="W220" s="53"/>
      <c r="X220" s="53"/>
      <c r="Y220" s="49"/>
      <c r="Z220" s="49"/>
      <c r="AA220" s="49"/>
      <c r="AB220" s="49"/>
      <c r="AC220" s="49"/>
      <c r="AD220" s="49"/>
      <c r="AE220" s="49"/>
      <c r="AF220" s="49"/>
      <c r="AG220" s="49"/>
      <c r="AH220" s="49"/>
      <c r="AI220" s="49"/>
      <c r="AJ220" s="49"/>
      <c r="AK220" s="49"/>
      <c r="AL220" s="49"/>
      <c r="AM220" s="49"/>
      <c r="AN220" s="49"/>
      <c r="AO220" s="49"/>
    </row>
    <row r="221" spans="1:41" ht="12.75" customHeight="1" x14ac:dyDescent="0.2">
      <c r="A221" s="49"/>
      <c r="B221" s="49"/>
      <c r="C221" s="49"/>
      <c r="D221" s="49"/>
      <c r="E221" s="49"/>
      <c r="F221" s="49"/>
      <c r="G221" s="49"/>
      <c r="H221" s="49"/>
      <c r="I221" s="49"/>
      <c r="J221" s="49"/>
      <c r="K221" s="49"/>
      <c r="L221" s="49"/>
      <c r="M221" s="49"/>
      <c r="N221" s="49"/>
      <c r="O221" s="49"/>
      <c r="P221" s="49"/>
      <c r="Q221" s="49"/>
      <c r="R221" s="49"/>
      <c r="S221" s="49"/>
      <c r="T221" s="49"/>
      <c r="U221" s="49"/>
      <c r="V221" s="49"/>
      <c r="W221" s="53"/>
      <c r="X221" s="53"/>
      <c r="Y221" s="49"/>
      <c r="Z221" s="49"/>
      <c r="AA221" s="49"/>
      <c r="AB221" s="49"/>
      <c r="AC221" s="49"/>
      <c r="AD221" s="49"/>
      <c r="AE221" s="49"/>
      <c r="AF221" s="49"/>
      <c r="AG221" s="49"/>
      <c r="AH221" s="49"/>
      <c r="AI221" s="49"/>
      <c r="AJ221" s="49"/>
      <c r="AK221" s="49"/>
      <c r="AL221" s="49"/>
      <c r="AM221" s="49"/>
      <c r="AN221" s="49"/>
      <c r="AO221" s="49"/>
    </row>
    <row r="222" spans="1:41" ht="12.75" customHeight="1" x14ac:dyDescent="0.2">
      <c r="A222" s="49"/>
      <c r="B222" s="49"/>
      <c r="C222" s="49"/>
      <c r="D222" s="49"/>
      <c r="E222" s="49"/>
      <c r="F222" s="49"/>
      <c r="G222" s="49"/>
      <c r="H222" s="49"/>
      <c r="I222" s="49"/>
      <c r="J222" s="49"/>
      <c r="K222" s="49"/>
      <c r="L222" s="49"/>
      <c r="M222" s="49"/>
      <c r="N222" s="49"/>
      <c r="O222" s="49"/>
      <c r="P222" s="49"/>
      <c r="Q222" s="49"/>
      <c r="R222" s="49"/>
      <c r="S222" s="49"/>
      <c r="T222" s="49"/>
      <c r="U222" s="49"/>
      <c r="V222" s="49"/>
      <c r="W222" s="53"/>
      <c r="X222" s="53"/>
      <c r="Y222" s="49"/>
      <c r="Z222" s="49"/>
      <c r="AA222" s="49"/>
      <c r="AB222" s="49"/>
      <c r="AC222" s="49"/>
      <c r="AD222" s="49"/>
      <c r="AE222" s="49"/>
      <c r="AF222" s="49"/>
      <c r="AG222" s="49"/>
      <c r="AH222" s="49"/>
      <c r="AI222" s="49"/>
      <c r="AJ222" s="49"/>
      <c r="AK222" s="49"/>
      <c r="AL222" s="49"/>
      <c r="AM222" s="49"/>
      <c r="AN222" s="49"/>
      <c r="AO222" s="49"/>
    </row>
    <row r="223" spans="1:41" ht="12.75" customHeight="1" x14ac:dyDescent="0.2">
      <c r="A223" s="49"/>
      <c r="B223" s="49"/>
      <c r="C223" s="49"/>
      <c r="D223" s="49"/>
      <c r="E223" s="49"/>
      <c r="F223" s="49"/>
      <c r="G223" s="49"/>
      <c r="H223" s="49"/>
      <c r="I223" s="49"/>
      <c r="J223" s="49"/>
      <c r="K223" s="49"/>
      <c r="L223" s="49"/>
      <c r="M223" s="49"/>
      <c r="N223" s="49"/>
      <c r="O223" s="49"/>
      <c r="P223" s="49"/>
      <c r="Q223" s="49"/>
      <c r="R223" s="49"/>
      <c r="S223" s="49"/>
      <c r="T223" s="49"/>
      <c r="U223" s="49"/>
      <c r="V223" s="49"/>
      <c r="W223" s="53"/>
      <c r="X223" s="53"/>
      <c r="Y223" s="49"/>
      <c r="Z223" s="49"/>
      <c r="AA223" s="49"/>
      <c r="AB223" s="49"/>
      <c r="AC223" s="49"/>
      <c r="AD223" s="49"/>
      <c r="AE223" s="49"/>
      <c r="AF223" s="49"/>
      <c r="AG223" s="49"/>
      <c r="AH223" s="49"/>
      <c r="AI223" s="49"/>
      <c r="AJ223" s="49"/>
      <c r="AK223" s="49"/>
      <c r="AL223" s="49"/>
      <c r="AM223" s="49"/>
      <c r="AN223" s="49"/>
      <c r="AO223" s="49"/>
    </row>
    <row r="224" spans="1:41" ht="12.75" customHeight="1" x14ac:dyDescent="0.2">
      <c r="A224" s="49"/>
      <c r="B224" s="49"/>
      <c r="C224" s="49"/>
      <c r="D224" s="49"/>
      <c r="E224" s="49"/>
      <c r="F224" s="49"/>
      <c r="G224" s="49"/>
      <c r="H224" s="49"/>
      <c r="I224" s="49"/>
      <c r="J224" s="49"/>
      <c r="K224" s="49"/>
      <c r="L224" s="49"/>
      <c r="M224" s="49"/>
      <c r="N224" s="49"/>
      <c r="O224" s="49"/>
      <c r="P224" s="49"/>
      <c r="Q224" s="49"/>
      <c r="R224" s="49"/>
      <c r="S224" s="49"/>
      <c r="T224" s="49"/>
      <c r="U224" s="49"/>
      <c r="V224" s="49"/>
      <c r="W224" s="53"/>
      <c r="X224" s="53"/>
      <c r="Y224" s="49"/>
      <c r="Z224" s="49"/>
      <c r="AA224" s="49"/>
      <c r="AB224" s="49"/>
      <c r="AC224" s="49"/>
      <c r="AD224" s="49"/>
      <c r="AE224" s="49"/>
      <c r="AF224" s="49"/>
      <c r="AG224" s="49"/>
      <c r="AH224" s="49"/>
      <c r="AI224" s="49"/>
      <c r="AJ224" s="49"/>
      <c r="AK224" s="49"/>
      <c r="AL224" s="49"/>
      <c r="AM224" s="49"/>
      <c r="AN224" s="49"/>
      <c r="AO224" s="49"/>
    </row>
    <row r="225" spans="1:41" ht="12.75" customHeight="1" x14ac:dyDescent="0.2">
      <c r="A225" s="49"/>
      <c r="B225" s="49"/>
      <c r="C225" s="49"/>
      <c r="D225" s="49"/>
      <c r="E225" s="49"/>
      <c r="F225" s="49"/>
      <c r="G225" s="49"/>
      <c r="H225" s="49"/>
      <c r="I225" s="49"/>
      <c r="J225" s="49"/>
      <c r="K225" s="49"/>
      <c r="L225" s="49"/>
      <c r="M225" s="49"/>
      <c r="N225" s="49"/>
      <c r="O225" s="49"/>
      <c r="P225" s="49"/>
      <c r="Q225" s="49"/>
      <c r="R225" s="49"/>
      <c r="S225" s="49"/>
      <c r="T225" s="49"/>
      <c r="U225" s="49"/>
      <c r="V225" s="49"/>
      <c r="W225" s="53"/>
      <c r="X225" s="53"/>
      <c r="Y225" s="49"/>
      <c r="Z225" s="49"/>
      <c r="AA225" s="49"/>
      <c r="AB225" s="49"/>
      <c r="AC225" s="49"/>
      <c r="AD225" s="49"/>
      <c r="AE225" s="49"/>
      <c r="AF225" s="49"/>
      <c r="AG225" s="49"/>
      <c r="AH225" s="49"/>
      <c r="AI225" s="49"/>
      <c r="AJ225" s="49"/>
      <c r="AK225" s="49"/>
      <c r="AL225" s="49"/>
      <c r="AM225" s="49"/>
      <c r="AN225" s="49"/>
      <c r="AO225" s="49"/>
    </row>
    <row r="226" spans="1:41" ht="12.75" customHeight="1" x14ac:dyDescent="0.2">
      <c r="A226" s="49"/>
      <c r="B226" s="49"/>
      <c r="C226" s="49"/>
      <c r="D226" s="49"/>
      <c r="E226" s="49"/>
      <c r="F226" s="49"/>
      <c r="G226" s="49"/>
      <c r="H226" s="49"/>
      <c r="I226" s="49"/>
      <c r="J226" s="49"/>
      <c r="K226" s="49"/>
      <c r="L226" s="49"/>
      <c r="M226" s="49"/>
      <c r="N226" s="49"/>
      <c r="O226" s="49"/>
      <c r="P226" s="49"/>
      <c r="Q226" s="49"/>
      <c r="R226" s="49"/>
      <c r="S226" s="49"/>
      <c r="T226" s="49"/>
      <c r="U226" s="49"/>
      <c r="V226" s="49"/>
      <c r="W226" s="53"/>
      <c r="X226" s="53"/>
      <c r="Y226" s="49"/>
      <c r="Z226" s="49"/>
      <c r="AA226" s="49"/>
      <c r="AB226" s="49"/>
      <c r="AC226" s="49"/>
      <c r="AD226" s="49"/>
      <c r="AE226" s="49"/>
      <c r="AF226" s="49"/>
      <c r="AG226" s="49"/>
      <c r="AH226" s="49"/>
      <c r="AI226" s="49"/>
      <c r="AJ226" s="49"/>
      <c r="AK226" s="49"/>
      <c r="AL226" s="49"/>
      <c r="AM226" s="49"/>
      <c r="AN226" s="49"/>
      <c r="AO226" s="49"/>
    </row>
    <row r="227" spans="1:41" ht="12.75" customHeight="1" x14ac:dyDescent="0.2">
      <c r="A227" s="49"/>
      <c r="B227" s="49"/>
      <c r="C227" s="49"/>
      <c r="D227" s="49"/>
      <c r="E227" s="49"/>
      <c r="F227" s="49"/>
      <c r="G227" s="49"/>
      <c r="H227" s="49"/>
      <c r="I227" s="49"/>
      <c r="J227" s="49"/>
      <c r="K227" s="49"/>
      <c r="L227" s="49"/>
      <c r="M227" s="49"/>
      <c r="N227" s="49"/>
      <c r="O227" s="49"/>
      <c r="P227" s="49"/>
      <c r="Q227" s="49"/>
      <c r="R227" s="49"/>
      <c r="S227" s="49"/>
      <c r="T227" s="49"/>
      <c r="U227" s="49"/>
      <c r="V227" s="49"/>
      <c r="W227" s="53"/>
      <c r="X227" s="53"/>
      <c r="Y227" s="49"/>
      <c r="Z227" s="49"/>
      <c r="AA227" s="49"/>
      <c r="AB227" s="49"/>
      <c r="AC227" s="49"/>
      <c r="AD227" s="49"/>
      <c r="AE227" s="49"/>
      <c r="AF227" s="49"/>
      <c r="AG227" s="49"/>
      <c r="AH227" s="49"/>
      <c r="AI227" s="49"/>
      <c r="AJ227" s="49"/>
      <c r="AK227" s="49"/>
      <c r="AL227" s="49"/>
      <c r="AM227" s="49"/>
      <c r="AN227" s="49"/>
      <c r="AO227" s="49"/>
    </row>
    <row r="228" spans="1:41" ht="12.75" customHeight="1" x14ac:dyDescent="0.2">
      <c r="A228" s="49"/>
      <c r="B228" s="49"/>
      <c r="C228" s="49"/>
      <c r="D228" s="49"/>
      <c r="E228" s="49"/>
      <c r="F228" s="49"/>
      <c r="G228" s="49"/>
      <c r="H228" s="49"/>
      <c r="I228" s="49"/>
      <c r="J228" s="49"/>
      <c r="K228" s="49"/>
      <c r="L228" s="49"/>
      <c r="M228" s="49"/>
      <c r="N228" s="49"/>
      <c r="O228" s="49"/>
      <c r="P228" s="49"/>
      <c r="Q228" s="49"/>
      <c r="R228" s="49"/>
      <c r="S228" s="49"/>
      <c r="T228" s="49"/>
      <c r="U228" s="49"/>
      <c r="V228" s="49"/>
      <c r="W228" s="53"/>
      <c r="X228" s="53"/>
      <c r="Y228" s="49"/>
      <c r="Z228" s="49"/>
      <c r="AA228" s="49"/>
      <c r="AB228" s="49"/>
      <c r="AC228" s="49"/>
      <c r="AD228" s="49"/>
      <c r="AE228" s="49"/>
      <c r="AF228" s="49"/>
      <c r="AG228" s="49"/>
      <c r="AH228" s="49"/>
      <c r="AI228" s="49"/>
      <c r="AJ228" s="49"/>
      <c r="AK228" s="49"/>
      <c r="AL228" s="49"/>
      <c r="AM228" s="49"/>
      <c r="AN228" s="49"/>
      <c r="AO228" s="49"/>
    </row>
    <row r="229" spans="1:41" ht="12.75" customHeight="1" x14ac:dyDescent="0.2">
      <c r="A229" s="49"/>
      <c r="B229" s="49"/>
      <c r="C229" s="49"/>
      <c r="D229" s="49"/>
      <c r="E229" s="49"/>
      <c r="F229" s="49"/>
      <c r="G229" s="49"/>
      <c r="H229" s="49"/>
      <c r="I229" s="49"/>
      <c r="J229" s="49"/>
      <c r="K229" s="49"/>
      <c r="L229" s="49"/>
      <c r="M229" s="49"/>
      <c r="N229" s="49"/>
      <c r="O229" s="49"/>
      <c r="P229" s="49"/>
      <c r="Q229" s="49"/>
      <c r="R229" s="49"/>
      <c r="S229" s="49"/>
      <c r="T229" s="49"/>
      <c r="U229" s="49"/>
      <c r="V229" s="49"/>
      <c r="W229" s="53"/>
      <c r="X229" s="53"/>
      <c r="Y229" s="49"/>
      <c r="Z229" s="49"/>
      <c r="AA229" s="49"/>
      <c r="AB229" s="49"/>
      <c r="AC229" s="49"/>
      <c r="AD229" s="49"/>
      <c r="AE229" s="49"/>
      <c r="AF229" s="49"/>
      <c r="AG229" s="49"/>
      <c r="AH229" s="49"/>
      <c r="AI229" s="49"/>
      <c r="AJ229" s="49"/>
      <c r="AK229" s="49"/>
      <c r="AL229" s="49"/>
      <c r="AM229" s="49"/>
      <c r="AN229" s="49"/>
      <c r="AO229" s="49"/>
    </row>
    <row r="230" spans="1:41" ht="12.75" customHeight="1" x14ac:dyDescent="0.2">
      <c r="A230" s="49"/>
      <c r="B230" s="49"/>
      <c r="C230" s="49"/>
      <c r="D230" s="49"/>
      <c r="E230" s="49"/>
      <c r="F230" s="49"/>
      <c r="G230" s="49"/>
      <c r="H230" s="49"/>
      <c r="I230" s="49"/>
      <c r="J230" s="49"/>
      <c r="K230" s="49"/>
      <c r="L230" s="49"/>
      <c r="M230" s="49"/>
      <c r="N230" s="49"/>
      <c r="O230" s="49"/>
      <c r="P230" s="49"/>
      <c r="Q230" s="49"/>
      <c r="R230" s="49"/>
      <c r="S230" s="49"/>
      <c r="T230" s="49"/>
      <c r="U230" s="49"/>
      <c r="V230" s="49"/>
      <c r="W230" s="53"/>
      <c r="X230" s="53"/>
      <c r="Y230" s="49"/>
      <c r="Z230" s="49"/>
      <c r="AA230" s="49"/>
      <c r="AB230" s="49"/>
      <c r="AC230" s="49"/>
      <c r="AD230" s="49"/>
      <c r="AE230" s="49"/>
      <c r="AF230" s="49"/>
      <c r="AG230" s="49"/>
      <c r="AH230" s="49"/>
      <c r="AI230" s="49"/>
      <c r="AJ230" s="49"/>
      <c r="AK230" s="49"/>
      <c r="AL230" s="49"/>
      <c r="AM230" s="49"/>
      <c r="AN230" s="49"/>
      <c r="AO230" s="49"/>
    </row>
    <row r="231" spans="1:41" ht="12.75" customHeight="1" x14ac:dyDescent="0.2">
      <c r="A231" s="49"/>
      <c r="B231" s="49"/>
      <c r="C231" s="49"/>
      <c r="D231" s="49"/>
      <c r="E231" s="49"/>
      <c r="F231" s="49"/>
      <c r="G231" s="49"/>
      <c r="H231" s="49"/>
      <c r="I231" s="49"/>
      <c r="J231" s="49"/>
      <c r="K231" s="49"/>
      <c r="L231" s="49"/>
      <c r="M231" s="49"/>
      <c r="N231" s="49"/>
      <c r="O231" s="49"/>
      <c r="P231" s="49"/>
      <c r="Q231" s="49"/>
      <c r="R231" s="49"/>
      <c r="S231" s="49"/>
      <c r="T231" s="49"/>
      <c r="U231" s="49"/>
      <c r="V231" s="49"/>
      <c r="W231" s="53"/>
      <c r="X231" s="53"/>
      <c r="Y231" s="49"/>
      <c r="Z231" s="49"/>
      <c r="AA231" s="49"/>
      <c r="AB231" s="49"/>
      <c r="AC231" s="49"/>
      <c r="AD231" s="49"/>
      <c r="AE231" s="49"/>
      <c r="AF231" s="49"/>
      <c r="AG231" s="49"/>
      <c r="AH231" s="49"/>
      <c r="AI231" s="49"/>
      <c r="AJ231" s="49"/>
      <c r="AK231" s="49"/>
      <c r="AL231" s="49"/>
      <c r="AM231" s="49"/>
      <c r="AN231" s="49"/>
      <c r="AO231" s="49"/>
    </row>
    <row r="232" spans="1:41" ht="12.75" customHeight="1" x14ac:dyDescent="0.2">
      <c r="A232" s="49"/>
      <c r="B232" s="49"/>
      <c r="C232" s="49"/>
      <c r="D232" s="49"/>
      <c r="E232" s="49"/>
      <c r="F232" s="49"/>
      <c r="G232" s="49"/>
      <c r="H232" s="49"/>
      <c r="I232" s="49"/>
      <c r="J232" s="49"/>
      <c r="K232" s="49"/>
      <c r="L232" s="49"/>
      <c r="M232" s="49"/>
      <c r="N232" s="49"/>
      <c r="O232" s="49"/>
      <c r="P232" s="49"/>
      <c r="Q232" s="49"/>
      <c r="R232" s="49"/>
      <c r="S232" s="49"/>
      <c r="T232" s="49"/>
      <c r="U232" s="49"/>
      <c r="V232" s="49"/>
      <c r="W232" s="53"/>
      <c r="X232" s="53"/>
      <c r="Y232" s="49"/>
      <c r="Z232" s="49"/>
      <c r="AA232" s="49"/>
      <c r="AB232" s="49"/>
      <c r="AC232" s="49"/>
      <c r="AD232" s="49"/>
      <c r="AE232" s="49"/>
      <c r="AF232" s="49"/>
      <c r="AG232" s="49"/>
      <c r="AH232" s="49"/>
      <c r="AI232" s="49"/>
      <c r="AJ232" s="49"/>
      <c r="AK232" s="49"/>
      <c r="AL232" s="49"/>
      <c r="AM232" s="49"/>
      <c r="AN232" s="49"/>
      <c r="AO232" s="49"/>
    </row>
    <row r="233" spans="1:41" ht="12.75" customHeight="1" x14ac:dyDescent="0.2">
      <c r="A233" s="49"/>
      <c r="B233" s="49"/>
      <c r="C233" s="49"/>
      <c r="D233" s="49"/>
      <c r="E233" s="49"/>
      <c r="F233" s="49"/>
      <c r="G233" s="49"/>
      <c r="H233" s="49"/>
      <c r="I233" s="49"/>
      <c r="J233" s="49"/>
      <c r="K233" s="49"/>
      <c r="L233" s="49"/>
      <c r="M233" s="49"/>
      <c r="N233" s="49"/>
      <c r="O233" s="49"/>
      <c r="P233" s="49"/>
      <c r="Q233" s="49"/>
      <c r="R233" s="49"/>
      <c r="S233" s="49"/>
      <c r="T233" s="49"/>
      <c r="U233" s="49"/>
      <c r="V233" s="49"/>
      <c r="W233" s="53"/>
      <c r="X233" s="53"/>
      <c r="Y233" s="49"/>
      <c r="Z233" s="49"/>
      <c r="AA233" s="49"/>
      <c r="AB233" s="49"/>
      <c r="AC233" s="49"/>
      <c r="AD233" s="49"/>
      <c r="AE233" s="49"/>
      <c r="AF233" s="49"/>
      <c r="AG233" s="49"/>
      <c r="AH233" s="49"/>
      <c r="AI233" s="49"/>
      <c r="AJ233" s="49"/>
      <c r="AK233" s="49"/>
      <c r="AL233" s="49"/>
      <c r="AM233" s="49"/>
      <c r="AN233" s="49"/>
      <c r="AO233" s="49"/>
    </row>
    <row r="234" spans="1:41" ht="12.75" customHeight="1" x14ac:dyDescent="0.2">
      <c r="A234" s="49"/>
      <c r="B234" s="49"/>
      <c r="C234" s="49"/>
      <c r="D234" s="49"/>
      <c r="E234" s="49"/>
      <c r="F234" s="49"/>
      <c r="G234" s="49"/>
      <c r="H234" s="49"/>
      <c r="I234" s="49"/>
      <c r="J234" s="49"/>
      <c r="K234" s="49"/>
      <c r="L234" s="49"/>
      <c r="M234" s="49"/>
      <c r="N234" s="49"/>
      <c r="O234" s="49"/>
      <c r="P234" s="49"/>
      <c r="Q234" s="49"/>
      <c r="R234" s="49"/>
      <c r="S234" s="49"/>
      <c r="T234" s="49"/>
      <c r="U234" s="49"/>
      <c r="V234" s="49"/>
      <c r="W234" s="53"/>
      <c r="X234" s="53"/>
      <c r="Y234" s="49"/>
      <c r="Z234" s="49"/>
      <c r="AA234" s="49"/>
      <c r="AB234" s="49"/>
      <c r="AC234" s="49"/>
      <c r="AD234" s="49"/>
      <c r="AE234" s="49"/>
      <c r="AF234" s="49"/>
      <c r="AG234" s="49"/>
      <c r="AH234" s="49"/>
      <c r="AI234" s="49"/>
      <c r="AJ234" s="49"/>
      <c r="AK234" s="49"/>
      <c r="AL234" s="49"/>
      <c r="AM234" s="49"/>
      <c r="AN234" s="49"/>
      <c r="AO234" s="49"/>
    </row>
    <row r="235" spans="1:41" ht="12.75" customHeight="1" x14ac:dyDescent="0.2">
      <c r="A235" s="49"/>
      <c r="B235" s="49"/>
      <c r="C235" s="49"/>
      <c r="D235" s="49"/>
      <c r="E235" s="49"/>
      <c r="F235" s="49"/>
      <c r="G235" s="49"/>
      <c r="H235" s="49"/>
      <c r="I235" s="49"/>
      <c r="J235" s="49"/>
      <c r="K235" s="49"/>
      <c r="L235" s="49"/>
      <c r="M235" s="49"/>
      <c r="N235" s="49"/>
      <c r="O235" s="49"/>
      <c r="P235" s="49"/>
      <c r="Q235" s="49"/>
      <c r="R235" s="49"/>
      <c r="S235" s="49"/>
      <c r="T235" s="49"/>
      <c r="U235" s="49"/>
      <c r="V235" s="49"/>
      <c r="W235" s="53"/>
      <c r="X235" s="53"/>
      <c r="Y235" s="49"/>
      <c r="Z235" s="49"/>
      <c r="AA235" s="49"/>
      <c r="AB235" s="49"/>
      <c r="AC235" s="49"/>
      <c r="AD235" s="49"/>
      <c r="AE235" s="49"/>
      <c r="AF235" s="49"/>
      <c r="AG235" s="49"/>
      <c r="AH235" s="49"/>
      <c r="AI235" s="49"/>
      <c r="AJ235" s="49"/>
      <c r="AK235" s="49"/>
      <c r="AL235" s="49"/>
      <c r="AM235" s="49"/>
      <c r="AN235" s="49"/>
      <c r="AO235" s="49"/>
    </row>
    <row r="236" spans="1:41" ht="12.75" customHeight="1" x14ac:dyDescent="0.2">
      <c r="A236" s="49"/>
      <c r="B236" s="49"/>
      <c r="C236" s="49"/>
      <c r="D236" s="49"/>
      <c r="E236" s="49"/>
      <c r="F236" s="49"/>
      <c r="G236" s="49"/>
      <c r="H236" s="49"/>
      <c r="I236" s="49"/>
      <c r="J236" s="49"/>
      <c r="K236" s="49"/>
      <c r="L236" s="49"/>
      <c r="M236" s="49"/>
      <c r="N236" s="49"/>
      <c r="O236" s="49"/>
      <c r="P236" s="49"/>
      <c r="Q236" s="49"/>
      <c r="R236" s="49"/>
      <c r="S236" s="49"/>
      <c r="T236" s="49"/>
      <c r="U236" s="49"/>
      <c r="V236" s="49"/>
      <c r="W236" s="53"/>
      <c r="X236" s="53"/>
      <c r="Y236" s="49"/>
      <c r="Z236" s="49"/>
      <c r="AA236" s="49"/>
      <c r="AB236" s="49"/>
      <c r="AC236" s="49"/>
      <c r="AD236" s="49"/>
      <c r="AE236" s="49"/>
      <c r="AF236" s="49"/>
      <c r="AG236" s="49"/>
      <c r="AH236" s="49"/>
      <c r="AI236" s="49"/>
      <c r="AJ236" s="49"/>
      <c r="AK236" s="49"/>
      <c r="AL236" s="49"/>
      <c r="AM236" s="49"/>
      <c r="AN236" s="49"/>
      <c r="AO236" s="49"/>
    </row>
    <row r="237" spans="1:41" ht="12.75" customHeight="1" x14ac:dyDescent="0.2">
      <c r="A237" s="49"/>
      <c r="B237" s="49"/>
      <c r="C237" s="49"/>
      <c r="D237" s="49"/>
      <c r="E237" s="49"/>
      <c r="F237" s="49"/>
      <c r="G237" s="49"/>
      <c r="H237" s="49"/>
      <c r="I237" s="49"/>
      <c r="J237" s="49"/>
      <c r="K237" s="49"/>
      <c r="L237" s="49"/>
      <c r="M237" s="49"/>
      <c r="N237" s="49"/>
      <c r="O237" s="49"/>
      <c r="P237" s="49"/>
      <c r="Q237" s="49"/>
      <c r="R237" s="49"/>
      <c r="S237" s="49"/>
      <c r="T237" s="49"/>
      <c r="U237" s="49"/>
      <c r="V237" s="49"/>
      <c r="W237" s="53"/>
      <c r="X237" s="53"/>
      <c r="Y237" s="49"/>
      <c r="Z237" s="49"/>
      <c r="AA237" s="49"/>
      <c r="AB237" s="49"/>
      <c r="AC237" s="49"/>
      <c r="AD237" s="49"/>
      <c r="AE237" s="49"/>
      <c r="AF237" s="49"/>
      <c r="AG237" s="49"/>
      <c r="AH237" s="49"/>
      <c r="AI237" s="49"/>
      <c r="AJ237" s="49"/>
      <c r="AK237" s="49"/>
      <c r="AL237" s="49"/>
      <c r="AM237" s="49"/>
      <c r="AN237" s="49"/>
      <c r="AO237" s="49"/>
    </row>
    <row r="238" spans="1:41" ht="12.75" customHeight="1" x14ac:dyDescent="0.2">
      <c r="A238" s="49"/>
      <c r="B238" s="49"/>
      <c r="C238" s="49"/>
      <c r="D238" s="49"/>
      <c r="E238" s="49"/>
      <c r="F238" s="49"/>
      <c r="G238" s="49"/>
      <c r="H238" s="49"/>
      <c r="I238" s="49"/>
      <c r="J238" s="49"/>
      <c r="K238" s="49"/>
      <c r="L238" s="49"/>
      <c r="M238" s="49"/>
      <c r="N238" s="49"/>
      <c r="O238" s="49"/>
      <c r="P238" s="49"/>
      <c r="Q238" s="49"/>
      <c r="R238" s="49"/>
      <c r="S238" s="49"/>
      <c r="T238" s="49"/>
      <c r="U238" s="49"/>
      <c r="V238" s="49"/>
      <c r="W238" s="53"/>
      <c r="X238" s="53"/>
      <c r="Y238" s="49"/>
      <c r="Z238" s="49"/>
      <c r="AA238" s="49"/>
      <c r="AB238" s="49"/>
      <c r="AC238" s="49"/>
      <c r="AD238" s="49"/>
      <c r="AE238" s="49"/>
      <c r="AF238" s="49"/>
      <c r="AG238" s="49"/>
      <c r="AH238" s="49"/>
      <c r="AI238" s="49"/>
      <c r="AJ238" s="49"/>
      <c r="AK238" s="49"/>
      <c r="AL238" s="49"/>
      <c r="AM238" s="49"/>
      <c r="AN238" s="49"/>
      <c r="AO238" s="49"/>
    </row>
    <row r="239" spans="1:41" ht="12.75" customHeight="1" x14ac:dyDescent="0.2">
      <c r="A239" s="49"/>
      <c r="B239" s="49"/>
      <c r="C239" s="49"/>
      <c r="D239" s="49"/>
      <c r="E239" s="49"/>
      <c r="F239" s="49"/>
      <c r="G239" s="49"/>
      <c r="H239" s="49"/>
      <c r="I239" s="49"/>
      <c r="J239" s="49"/>
      <c r="K239" s="49"/>
      <c r="L239" s="49"/>
      <c r="M239" s="49"/>
      <c r="N239" s="49"/>
      <c r="O239" s="49"/>
      <c r="P239" s="49"/>
      <c r="Q239" s="49"/>
      <c r="R239" s="49"/>
      <c r="S239" s="49"/>
      <c r="T239" s="49"/>
      <c r="U239" s="49"/>
      <c r="V239" s="49"/>
      <c r="W239" s="53"/>
      <c r="X239" s="53"/>
      <c r="Y239" s="49"/>
      <c r="Z239" s="49"/>
      <c r="AA239" s="49"/>
      <c r="AB239" s="49"/>
      <c r="AC239" s="49"/>
      <c r="AD239" s="49"/>
      <c r="AE239" s="49"/>
      <c r="AF239" s="49"/>
      <c r="AG239" s="49"/>
      <c r="AH239" s="49"/>
      <c r="AI239" s="49"/>
      <c r="AJ239" s="49"/>
      <c r="AK239" s="49"/>
      <c r="AL239" s="49"/>
      <c r="AM239" s="49"/>
      <c r="AN239" s="49"/>
      <c r="AO239" s="49"/>
    </row>
    <row r="240" spans="1:41" ht="12.75" customHeight="1" x14ac:dyDescent="0.2">
      <c r="A240" s="49"/>
      <c r="B240" s="49"/>
      <c r="C240" s="49"/>
      <c r="D240" s="49"/>
      <c r="E240" s="49"/>
      <c r="F240" s="49"/>
      <c r="G240" s="49"/>
      <c r="H240" s="49"/>
      <c r="I240" s="49"/>
      <c r="J240" s="49"/>
      <c r="K240" s="49"/>
      <c r="L240" s="49"/>
      <c r="M240" s="49"/>
      <c r="N240" s="49"/>
      <c r="O240" s="49"/>
      <c r="P240" s="49"/>
      <c r="Q240" s="49"/>
      <c r="R240" s="49"/>
      <c r="S240" s="49"/>
      <c r="T240" s="49"/>
      <c r="U240" s="49"/>
      <c r="V240" s="49"/>
      <c r="W240" s="53"/>
      <c r="X240" s="53"/>
      <c r="Y240" s="49"/>
      <c r="Z240" s="49"/>
      <c r="AA240" s="49"/>
      <c r="AB240" s="49"/>
      <c r="AC240" s="49"/>
      <c r="AD240" s="49"/>
      <c r="AE240" s="49"/>
      <c r="AF240" s="49"/>
      <c r="AG240" s="49"/>
      <c r="AH240" s="49"/>
      <c r="AI240" s="49"/>
      <c r="AJ240" s="49"/>
      <c r="AK240" s="49"/>
      <c r="AL240" s="49"/>
      <c r="AM240" s="49"/>
      <c r="AN240" s="49"/>
      <c r="AO240" s="49"/>
    </row>
    <row r="241" spans="1:41" ht="12.75" customHeight="1" x14ac:dyDescent="0.2">
      <c r="A241" s="49"/>
      <c r="B241" s="49"/>
      <c r="C241" s="49"/>
      <c r="D241" s="49"/>
      <c r="E241" s="49"/>
      <c r="F241" s="49"/>
      <c r="G241" s="49"/>
      <c r="H241" s="49"/>
      <c r="I241" s="49"/>
      <c r="J241" s="49"/>
      <c r="K241" s="49"/>
      <c r="L241" s="49"/>
      <c r="M241" s="49"/>
      <c r="N241" s="49"/>
      <c r="O241" s="49"/>
      <c r="P241" s="49"/>
      <c r="Q241" s="49"/>
      <c r="R241" s="49"/>
      <c r="S241" s="49"/>
      <c r="T241" s="49"/>
      <c r="U241" s="49"/>
      <c r="V241" s="49"/>
      <c r="W241" s="53"/>
      <c r="X241" s="53"/>
      <c r="Y241" s="49"/>
      <c r="Z241" s="49"/>
      <c r="AA241" s="49"/>
      <c r="AB241" s="49"/>
      <c r="AC241" s="49"/>
      <c r="AD241" s="49"/>
      <c r="AE241" s="49"/>
      <c r="AF241" s="49"/>
      <c r="AG241" s="49"/>
      <c r="AH241" s="49"/>
      <c r="AI241" s="49"/>
      <c r="AJ241" s="49"/>
      <c r="AK241" s="49"/>
      <c r="AL241" s="49"/>
      <c r="AM241" s="49"/>
      <c r="AN241" s="49"/>
      <c r="AO241" s="49"/>
    </row>
    <row r="242" spans="1:41" ht="12.75" customHeight="1" x14ac:dyDescent="0.2">
      <c r="A242" s="49"/>
      <c r="B242" s="49"/>
      <c r="C242" s="49"/>
      <c r="D242" s="49"/>
      <c r="E242" s="49"/>
      <c r="F242" s="49"/>
      <c r="G242" s="49"/>
      <c r="H242" s="49"/>
      <c r="I242" s="49"/>
      <c r="J242" s="49"/>
      <c r="K242" s="49"/>
      <c r="L242" s="49"/>
      <c r="M242" s="49"/>
      <c r="N242" s="49"/>
      <c r="O242" s="49"/>
      <c r="P242" s="49"/>
      <c r="Q242" s="49"/>
      <c r="R242" s="49"/>
      <c r="S242" s="49"/>
      <c r="T242" s="49"/>
      <c r="U242" s="49"/>
      <c r="V242" s="49"/>
      <c r="W242" s="53"/>
      <c r="X242" s="53"/>
      <c r="Y242" s="49"/>
      <c r="Z242" s="49"/>
      <c r="AA242" s="49"/>
      <c r="AB242" s="49"/>
      <c r="AC242" s="49"/>
      <c r="AD242" s="49"/>
      <c r="AE242" s="49"/>
      <c r="AF242" s="49"/>
      <c r="AG242" s="49"/>
      <c r="AH242" s="49"/>
      <c r="AI242" s="49"/>
      <c r="AJ242" s="49"/>
      <c r="AK242" s="49"/>
      <c r="AL242" s="49"/>
      <c r="AM242" s="49"/>
      <c r="AN242" s="49"/>
      <c r="AO242" s="49"/>
    </row>
    <row r="243" spans="1:41" ht="12.75" customHeight="1" x14ac:dyDescent="0.2">
      <c r="A243" s="49"/>
      <c r="B243" s="49"/>
      <c r="C243" s="49"/>
      <c r="D243" s="49"/>
      <c r="E243" s="49"/>
      <c r="F243" s="49"/>
      <c r="G243" s="49"/>
      <c r="H243" s="49"/>
      <c r="I243" s="49"/>
      <c r="J243" s="49"/>
      <c r="K243" s="49"/>
      <c r="L243" s="49"/>
      <c r="M243" s="49"/>
      <c r="N243" s="49"/>
      <c r="O243" s="49"/>
      <c r="P243" s="49"/>
      <c r="Q243" s="49"/>
      <c r="R243" s="49"/>
      <c r="S243" s="49"/>
      <c r="T243" s="49"/>
      <c r="U243" s="49"/>
      <c r="V243" s="49"/>
      <c r="W243" s="53"/>
      <c r="X243" s="53"/>
      <c r="Y243" s="49"/>
      <c r="Z243" s="49"/>
      <c r="AA243" s="49"/>
      <c r="AB243" s="49"/>
      <c r="AC243" s="49"/>
      <c r="AD243" s="49"/>
      <c r="AE243" s="49"/>
      <c r="AF243" s="49"/>
      <c r="AG243" s="49"/>
      <c r="AH243" s="49"/>
      <c r="AI243" s="49"/>
      <c r="AJ243" s="49"/>
      <c r="AK243" s="49"/>
      <c r="AL243" s="49"/>
      <c r="AM243" s="49"/>
      <c r="AN243" s="49"/>
      <c r="AO243" s="49"/>
    </row>
    <row r="244" spans="1:41" ht="12.75" customHeight="1" x14ac:dyDescent="0.2">
      <c r="A244" s="49"/>
      <c r="B244" s="49"/>
      <c r="C244" s="49"/>
      <c r="D244" s="49"/>
      <c r="E244" s="49"/>
      <c r="F244" s="49"/>
      <c r="G244" s="49"/>
      <c r="H244" s="49"/>
      <c r="I244" s="49"/>
      <c r="J244" s="49"/>
      <c r="K244" s="49"/>
      <c r="L244" s="49"/>
      <c r="M244" s="49"/>
      <c r="N244" s="49"/>
      <c r="O244" s="49"/>
      <c r="P244" s="49"/>
      <c r="Q244" s="49"/>
      <c r="R244" s="49"/>
      <c r="S244" s="49"/>
      <c r="T244" s="49"/>
      <c r="U244" s="49"/>
      <c r="V244" s="49"/>
      <c r="W244" s="53"/>
      <c r="X244" s="53"/>
      <c r="Y244" s="49"/>
      <c r="Z244" s="49"/>
      <c r="AA244" s="49"/>
      <c r="AB244" s="49"/>
      <c r="AC244" s="49"/>
      <c r="AD244" s="49"/>
      <c r="AE244" s="49"/>
      <c r="AF244" s="49"/>
      <c r="AG244" s="49"/>
      <c r="AH244" s="49"/>
      <c r="AI244" s="49"/>
      <c r="AJ244" s="49"/>
      <c r="AK244" s="49"/>
      <c r="AL244" s="49"/>
      <c r="AM244" s="49"/>
      <c r="AN244" s="49"/>
      <c r="AO244" s="49"/>
    </row>
    <row r="245" spans="1:41" ht="12.75" customHeight="1" x14ac:dyDescent="0.2">
      <c r="A245" s="49"/>
      <c r="B245" s="49"/>
      <c r="C245" s="49"/>
      <c r="D245" s="49"/>
      <c r="E245" s="49"/>
      <c r="F245" s="49"/>
      <c r="G245" s="49"/>
      <c r="H245" s="49"/>
      <c r="I245" s="49"/>
      <c r="J245" s="49"/>
      <c r="K245" s="49"/>
      <c r="L245" s="49"/>
      <c r="M245" s="49"/>
      <c r="N245" s="49"/>
      <c r="O245" s="49"/>
      <c r="P245" s="49"/>
      <c r="Q245" s="49"/>
      <c r="R245" s="49"/>
      <c r="S245" s="49"/>
      <c r="T245" s="49"/>
      <c r="U245" s="49"/>
      <c r="V245" s="49"/>
      <c r="W245" s="53"/>
      <c r="X245" s="53"/>
      <c r="Y245" s="49"/>
      <c r="Z245" s="49"/>
      <c r="AA245" s="49"/>
      <c r="AB245" s="49"/>
      <c r="AC245" s="49"/>
      <c r="AD245" s="49"/>
      <c r="AE245" s="49"/>
      <c r="AF245" s="49"/>
      <c r="AG245" s="49"/>
      <c r="AH245" s="49"/>
      <c r="AI245" s="49"/>
      <c r="AJ245" s="49"/>
      <c r="AK245" s="49"/>
      <c r="AL245" s="49"/>
      <c r="AM245" s="49"/>
      <c r="AN245" s="49"/>
      <c r="AO245" s="49"/>
    </row>
    <row r="246" spans="1:41" ht="12.75" customHeight="1" x14ac:dyDescent="0.2">
      <c r="A246" s="49"/>
      <c r="B246" s="49"/>
      <c r="C246" s="49"/>
      <c r="D246" s="49"/>
      <c r="E246" s="49"/>
      <c r="F246" s="49"/>
      <c r="G246" s="49"/>
      <c r="H246" s="49"/>
      <c r="I246" s="49"/>
      <c r="J246" s="49"/>
      <c r="K246" s="49"/>
      <c r="L246" s="49"/>
      <c r="M246" s="49"/>
      <c r="N246" s="49"/>
      <c r="O246" s="49"/>
      <c r="P246" s="49"/>
      <c r="Q246" s="49"/>
      <c r="R246" s="49"/>
      <c r="S246" s="49"/>
      <c r="T246" s="49"/>
      <c r="U246" s="49"/>
      <c r="V246" s="49"/>
      <c r="W246" s="53"/>
      <c r="X246" s="53"/>
      <c r="Y246" s="49"/>
      <c r="Z246" s="49"/>
      <c r="AA246" s="49"/>
      <c r="AB246" s="49"/>
      <c r="AC246" s="49"/>
      <c r="AD246" s="49"/>
      <c r="AE246" s="49"/>
      <c r="AF246" s="49"/>
      <c r="AG246" s="49"/>
      <c r="AH246" s="49"/>
      <c r="AI246" s="49"/>
      <c r="AJ246" s="49"/>
      <c r="AK246" s="49"/>
      <c r="AL246" s="49"/>
      <c r="AM246" s="49"/>
      <c r="AN246" s="49"/>
      <c r="AO246" s="49"/>
    </row>
    <row r="247" spans="1:41" ht="12.75" customHeight="1" x14ac:dyDescent="0.2">
      <c r="A247" s="49"/>
      <c r="B247" s="49"/>
      <c r="C247" s="49"/>
      <c r="D247" s="49"/>
      <c r="E247" s="49"/>
      <c r="F247" s="49"/>
      <c r="G247" s="49"/>
      <c r="H247" s="49"/>
      <c r="I247" s="49"/>
      <c r="J247" s="49"/>
      <c r="K247" s="49"/>
      <c r="L247" s="49"/>
      <c r="M247" s="49"/>
      <c r="N247" s="49"/>
      <c r="O247" s="49"/>
      <c r="P247" s="49"/>
      <c r="Q247" s="49"/>
      <c r="R247" s="49"/>
      <c r="S247" s="49"/>
      <c r="T247" s="49"/>
      <c r="U247" s="49"/>
      <c r="V247" s="49"/>
      <c r="W247" s="53"/>
      <c r="X247" s="53"/>
      <c r="Y247" s="49"/>
      <c r="Z247" s="49"/>
      <c r="AA247" s="49"/>
      <c r="AB247" s="49"/>
      <c r="AC247" s="49"/>
      <c r="AD247" s="49"/>
      <c r="AE247" s="49"/>
      <c r="AF247" s="49"/>
      <c r="AG247" s="49"/>
      <c r="AH247" s="49"/>
      <c r="AI247" s="49"/>
      <c r="AJ247" s="49"/>
      <c r="AK247" s="49"/>
      <c r="AL247" s="49"/>
      <c r="AM247" s="49"/>
      <c r="AN247" s="49"/>
      <c r="AO247" s="49"/>
    </row>
    <row r="248" spans="1:41" ht="12.75" customHeight="1" x14ac:dyDescent="0.2">
      <c r="A248" s="49"/>
      <c r="B248" s="49"/>
      <c r="C248" s="49"/>
      <c r="D248" s="49"/>
      <c r="E248" s="49"/>
      <c r="F248" s="49"/>
      <c r="G248" s="49"/>
      <c r="H248" s="49"/>
      <c r="I248" s="49"/>
      <c r="J248" s="49"/>
      <c r="K248" s="49"/>
      <c r="L248" s="49"/>
      <c r="M248" s="49"/>
      <c r="N248" s="49"/>
      <c r="O248" s="49"/>
      <c r="P248" s="49"/>
      <c r="Q248" s="49"/>
      <c r="R248" s="49"/>
      <c r="S248" s="49"/>
      <c r="T248" s="49"/>
      <c r="U248" s="49"/>
      <c r="V248" s="49"/>
      <c r="W248" s="53"/>
      <c r="X248" s="53"/>
      <c r="Y248" s="49"/>
      <c r="Z248" s="49"/>
      <c r="AA248" s="49"/>
      <c r="AB248" s="49"/>
      <c r="AC248" s="49"/>
      <c r="AD248" s="49"/>
      <c r="AE248" s="49"/>
      <c r="AF248" s="49"/>
      <c r="AG248" s="49"/>
      <c r="AH248" s="49"/>
      <c r="AI248" s="49"/>
      <c r="AJ248" s="49"/>
      <c r="AK248" s="49"/>
      <c r="AL248" s="49"/>
      <c r="AM248" s="49"/>
      <c r="AN248" s="49"/>
      <c r="AO248" s="49"/>
    </row>
    <row r="249" spans="1:41" ht="12.75" customHeight="1" x14ac:dyDescent="0.2">
      <c r="A249" s="49"/>
      <c r="B249" s="49"/>
      <c r="C249" s="49"/>
      <c r="D249" s="49"/>
      <c r="E249" s="49"/>
      <c r="F249" s="49"/>
      <c r="G249" s="49"/>
      <c r="H249" s="49"/>
      <c r="I249" s="49"/>
      <c r="J249" s="49"/>
      <c r="K249" s="49"/>
      <c r="L249" s="49"/>
      <c r="M249" s="49"/>
      <c r="N249" s="49"/>
      <c r="O249" s="49"/>
      <c r="P249" s="49"/>
      <c r="Q249" s="49"/>
      <c r="R249" s="49"/>
      <c r="S249" s="49"/>
      <c r="T249" s="49"/>
      <c r="U249" s="49"/>
      <c r="V249" s="49"/>
      <c r="W249" s="53"/>
      <c r="X249" s="53"/>
      <c r="Y249" s="49"/>
      <c r="Z249" s="49"/>
      <c r="AA249" s="49"/>
      <c r="AB249" s="49"/>
      <c r="AC249" s="49"/>
      <c r="AD249" s="49"/>
      <c r="AE249" s="49"/>
      <c r="AF249" s="49"/>
      <c r="AG249" s="49"/>
      <c r="AH249" s="49"/>
      <c r="AI249" s="49"/>
      <c r="AJ249" s="49"/>
      <c r="AK249" s="49"/>
      <c r="AL249" s="49"/>
      <c r="AM249" s="49"/>
      <c r="AN249" s="49"/>
      <c r="AO249" s="49"/>
    </row>
    <row r="250" spans="1:41" ht="12.75" customHeight="1" x14ac:dyDescent="0.2">
      <c r="A250" s="49"/>
      <c r="B250" s="49"/>
      <c r="C250" s="49"/>
      <c r="D250" s="49"/>
      <c r="E250" s="49"/>
      <c r="F250" s="49"/>
      <c r="G250" s="49"/>
      <c r="H250" s="49"/>
      <c r="I250" s="49"/>
      <c r="J250" s="49"/>
      <c r="K250" s="49"/>
      <c r="L250" s="49"/>
      <c r="M250" s="49"/>
      <c r="N250" s="49"/>
      <c r="O250" s="49"/>
      <c r="P250" s="49"/>
      <c r="Q250" s="49"/>
      <c r="R250" s="49"/>
      <c r="S250" s="49"/>
      <c r="T250" s="49"/>
      <c r="U250" s="49"/>
      <c r="V250" s="49"/>
      <c r="W250" s="53"/>
      <c r="X250" s="53"/>
      <c r="Y250" s="49"/>
      <c r="Z250" s="49"/>
      <c r="AA250" s="49"/>
      <c r="AB250" s="49"/>
      <c r="AC250" s="49"/>
      <c r="AD250" s="49"/>
      <c r="AE250" s="49"/>
      <c r="AF250" s="49"/>
      <c r="AG250" s="49"/>
      <c r="AH250" s="49"/>
      <c r="AI250" s="49"/>
      <c r="AJ250" s="49"/>
      <c r="AK250" s="49"/>
      <c r="AL250" s="49"/>
      <c r="AM250" s="49"/>
      <c r="AN250" s="49"/>
      <c r="AO250" s="49"/>
    </row>
    <row r="251" spans="1:41" ht="12.75" customHeight="1" x14ac:dyDescent="0.2">
      <c r="A251" s="49"/>
      <c r="B251" s="49"/>
      <c r="C251" s="49"/>
      <c r="D251" s="49"/>
      <c r="E251" s="49"/>
      <c r="F251" s="49"/>
      <c r="G251" s="49"/>
      <c r="H251" s="49"/>
      <c r="I251" s="49"/>
      <c r="J251" s="49"/>
      <c r="K251" s="49"/>
      <c r="L251" s="49"/>
      <c r="M251" s="49"/>
      <c r="N251" s="49"/>
      <c r="O251" s="49"/>
      <c r="P251" s="49"/>
      <c r="Q251" s="49"/>
      <c r="R251" s="49"/>
      <c r="S251" s="49"/>
      <c r="T251" s="49"/>
      <c r="U251" s="49"/>
      <c r="V251" s="49"/>
      <c r="W251" s="53"/>
      <c r="X251" s="53"/>
      <c r="Y251" s="49"/>
      <c r="Z251" s="49"/>
      <c r="AA251" s="49"/>
      <c r="AB251" s="49"/>
      <c r="AC251" s="49"/>
      <c r="AD251" s="49"/>
      <c r="AE251" s="49"/>
      <c r="AF251" s="49"/>
      <c r="AG251" s="49"/>
      <c r="AH251" s="49"/>
      <c r="AI251" s="49"/>
      <c r="AJ251" s="49"/>
      <c r="AK251" s="49"/>
      <c r="AL251" s="49"/>
      <c r="AM251" s="49"/>
      <c r="AN251" s="49"/>
      <c r="AO251" s="49"/>
    </row>
    <row r="252" spans="1:41" ht="12.75" customHeight="1" x14ac:dyDescent="0.2">
      <c r="A252" s="49"/>
      <c r="B252" s="49"/>
      <c r="C252" s="49"/>
      <c r="D252" s="49"/>
      <c r="E252" s="49"/>
      <c r="F252" s="49"/>
      <c r="G252" s="49"/>
      <c r="H252" s="49"/>
      <c r="I252" s="49"/>
      <c r="J252" s="49"/>
      <c r="K252" s="49"/>
      <c r="L252" s="49"/>
      <c r="M252" s="49"/>
      <c r="N252" s="49"/>
      <c r="O252" s="49"/>
      <c r="P252" s="49"/>
      <c r="Q252" s="49"/>
      <c r="R252" s="49"/>
      <c r="S252" s="49"/>
      <c r="T252" s="49"/>
      <c r="U252" s="49"/>
      <c r="V252" s="49"/>
      <c r="W252" s="53"/>
      <c r="X252" s="53"/>
      <c r="Y252" s="49"/>
      <c r="Z252" s="49"/>
      <c r="AA252" s="49"/>
      <c r="AB252" s="49"/>
      <c r="AC252" s="49"/>
      <c r="AD252" s="49"/>
      <c r="AE252" s="49"/>
      <c r="AF252" s="49"/>
      <c r="AG252" s="49"/>
      <c r="AH252" s="49"/>
      <c r="AI252" s="49"/>
      <c r="AJ252" s="49"/>
      <c r="AK252" s="49"/>
      <c r="AL252" s="49"/>
      <c r="AM252" s="49"/>
      <c r="AN252" s="49"/>
      <c r="AO252" s="49"/>
    </row>
    <row r="253" spans="1:41" ht="12.75" customHeight="1" x14ac:dyDescent="0.2">
      <c r="A253" s="49"/>
      <c r="B253" s="49"/>
      <c r="C253" s="49"/>
      <c r="D253" s="49"/>
      <c r="E253" s="49"/>
      <c r="F253" s="49"/>
      <c r="G253" s="49"/>
      <c r="H253" s="49"/>
      <c r="I253" s="49"/>
      <c r="J253" s="49"/>
      <c r="K253" s="49"/>
      <c r="L253" s="49"/>
      <c r="M253" s="49"/>
      <c r="N253" s="49"/>
      <c r="O253" s="49"/>
      <c r="P253" s="49"/>
      <c r="Q253" s="49"/>
      <c r="R253" s="49"/>
      <c r="S253" s="49"/>
      <c r="T253" s="49"/>
      <c r="U253" s="49"/>
      <c r="V253" s="49"/>
      <c r="W253" s="53"/>
      <c r="X253" s="53"/>
      <c r="Y253" s="49"/>
      <c r="Z253" s="49"/>
      <c r="AA253" s="49"/>
      <c r="AB253" s="49"/>
      <c r="AC253" s="49"/>
      <c r="AD253" s="49"/>
      <c r="AE253" s="49"/>
      <c r="AF253" s="49"/>
      <c r="AG253" s="49"/>
      <c r="AH253" s="49"/>
      <c r="AI253" s="49"/>
      <c r="AJ253" s="49"/>
      <c r="AK253" s="49"/>
      <c r="AL253" s="49"/>
      <c r="AM253" s="49"/>
      <c r="AN253" s="49"/>
      <c r="AO253" s="49"/>
    </row>
    <row r="254" spans="1:41" ht="12.75" customHeight="1" x14ac:dyDescent="0.2">
      <c r="A254" s="49"/>
      <c r="B254" s="49"/>
      <c r="C254" s="49"/>
      <c r="D254" s="49"/>
      <c r="E254" s="49"/>
      <c r="F254" s="49"/>
      <c r="G254" s="49"/>
      <c r="H254" s="49"/>
      <c r="I254" s="49"/>
      <c r="J254" s="49"/>
      <c r="K254" s="49"/>
      <c r="L254" s="49"/>
      <c r="M254" s="49"/>
      <c r="N254" s="49"/>
      <c r="O254" s="49"/>
      <c r="P254" s="49"/>
      <c r="Q254" s="49"/>
      <c r="R254" s="49"/>
      <c r="S254" s="49"/>
      <c r="T254" s="49"/>
      <c r="U254" s="49"/>
      <c r="V254" s="49"/>
      <c r="W254" s="53"/>
      <c r="X254" s="53"/>
      <c r="Y254" s="49"/>
      <c r="Z254" s="49"/>
      <c r="AA254" s="49"/>
      <c r="AB254" s="49"/>
      <c r="AC254" s="49"/>
      <c r="AD254" s="49"/>
      <c r="AE254" s="49"/>
      <c r="AF254" s="49"/>
      <c r="AG254" s="49"/>
      <c r="AH254" s="49"/>
      <c r="AI254" s="49"/>
      <c r="AJ254" s="49"/>
      <c r="AK254" s="49"/>
      <c r="AL254" s="49"/>
      <c r="AM254" s="49"/>
      <c r="AN254" s="49"/>
      <c r="AO254" s="49"/>
    </row>
    <row r="255" spans="1:41" ht="12.75" customHeight="1" x14ac:dyDescent="0.2">
      <c r="A255" s="49"/>
      <c r="B255" s="49"/>
      <c r="C255" s="49"/>
      <c r="D255" s="49"/>
      <c r="E255" s="49"/>
      <c r="F255" s="49"/>
      <c r="G255" s="49"/>
      <c r="H255" s="49"/>
      <c r="I255" s="49"/>
      <c r="J255" s="49"/>
      <c r="K255" s="49"/>
      <c r="L255" s="49"/>
      <c r="M255" s="49"/>
      <c r="N255" s="49"/>
      <c r="O255" s="49"/>
      <c r="P255" s="49"/>
      <c r="Q255" s="49"/>
      <c r="R255" s="49"/>
      <c r="S255" s="49"/>
      <c r="T255" s="49"/>
      <c r="U255" s="49"/>
      <c r="V255" s="49"/>
      <c r="W255" s="53"/>
      <c r="X255" s="53"/>
      <c r="Y255" s="49"/>
      <c r="Z255" s="49"/>
      <c r="AA255" s="49"/>
      <c r="AB255" s="49"/>
      <c r="AC255" s="49"/>
      <c r="AD255" s="49"/>
      <c r="AE255" s="49"/>
      <c r="AF255" s="49"/>
      <c r="AG255" s="49"/>
      <c r="AH255" s="49"/>
      <c r="AI255" s="49"/>
      <c r="AJ255" s="49"/>
      <c r="AK255" s="49"/>
      <c r="AL255" s="49"/>
      <c r="AM255" s="49"/>
      <c r="AN255" s="49"/>
      <c r="AO255" s="49"/>
    </row>
    <row r="256" spans="1:41" ht="12.75" customHeight="1" x14ac:dyDescent="0.2">
      <c r="A256" s="49"/>
      <c r="B256" s="49"/>
      <c r="C256" s="49"/>
      <c r="D256" s="49"/>
      <c r="E256" s="49"/>
      <c r="F256" s="49"/>
      <c r="G256" s="49"/>
      <c r="H256" s="49"/>
      <c r="I256" s="49"/>
      <c r="J256" s="49"/>
      <c r="K256" s="49"/>
      <c r="L256" s="49"/>
      <c r="M256" s="49"/>
      <c r="N256" s="49"/>
      <c r="O256" s="49"/>
      <c r="P256" s="49"/>
      <c r="Q256" s="49"/>
      <c r="R256" s="49"/>
      <c r="S256" s="49"/>
      <c r="T256" s="49"/>
      <c r="U256" s="49"/>
      <c r="V256" s="49"/>
      <c r="W256" s="53"/>
      <c r="X256" s="53"/>
      <c r="Y256" s="49"/>
      <c r="Z256" s="49"/>
      <c r="AA256" s="49"/>
      <c r="AB256" s="49"/>
      <c r="AC256" s="49"/>
      <c r="AD256" s="49"/>
      <c r="AE256" s="49"/>
      <c r="AF256" s="49"/>
      <c r="AG256" s="49"/>
      <c r="AH256" s="49"/>
      <c r="AI256" s="49"/>
      <c r="AJ256" s="49"/>
      <c r="AK256" s="49"/>
      <c r="AL256" s="49"/>
      <c r="AM256" s="49"/>
      <c r="AN256" s="49"/>
      <c r="AO256" s="49"/>
    </row>
    <row r="257" spans="1:41" ht="12.75" customHeight="1" x14ac:dyDescent="0.2">
      <c r="A257" s="49"/>
      <c r="B257" s="49"/>
      <c r="C257" s="49"/>
      <c r="D257" s="49"/>
      <c r="E257" s="49"/>
      <c r="F257" s="49"/>
      <c r="G257" s="49"/>
      <c r="H257" s="49"/>
      <c r="I257" s="49"/>
      <c r="J257" s="49"/>
      <c r="K257" s="49"/>
      <c r="L257" s="49"/>
      <c r="M257" s="49"/>
      <c r="N257" s="49"/>
      <c r="O257" s="49"/>
      <c r="P257" s="49"/>
      <c r="Q257" s="49"/>
      <c r="R257" s="49"/>
      <c r="S257" s="49"/>
      <c r="T257" s="49"/>
      <c r="U257" s="49"/>
      <c r="V257" s="49"/>
      <c r="W257" s="53"/>
      <c r="X257" s="53"/>
      <c r="Y257" s="49"/>
      <c r="Z257" s="49"/>
      <c r="AA257" s="49"/>
      <c r="AB257" s="49"/>
      <c r="AC257" s="49"/>
      <c r="AD257" s="49"/>
      <c r="AE257" s="49"/>
      <c r="AF257" s="49"/>
      <c r="AG257" s="49"/>
      <c r="AH257" s="49"/>
      <c r="AI257" s="49"/>
      <c r="AJ257" s="49"/>
      <c r="AK257" s="49"/>
      <c r="AL257" s="49"/>
      <c r="AM257" s="49"/>
      <c r="AN257" s="49"/>
      <c r="AO257" s="49"/>
    </row>
    <row r="258" spans="1:41" ht="12.75" customHeight="1" x14ac:dyDescent="0.2">
      <c r="A258" s="49"/>
      <c r="B258" s="49"/>
      <c r="C258" s="49"/>
      <c r="D258" s="49"/>
      <c r="E258" s="49"/>
      <c r="F258" s="49"/>
      <c r="G258" s="49"/>
      <c r="H258" s="49"/>
      <c r="I258" s="49"/>
      <c r="J258" s="49"/>
      <c r="K258" s="49"/>
      <c r="L258" s="49"/>
      <c r="M258" s="49"/>
      <c r="N258" s="49"/>
      <c r="O258" s="49"/>
      <c r="P258" s="49"/>
      <c r="Q258" s="49"/>
      <c r="R258" s="49"/>
      <c r="S258" s="49"/>
      <c r="T258" s="49"/>
      <c r="U258" s="49"/>
      <c r="V258" s="49"/>
      <c r="W258" s="53"/>
      <c r="X258" s="53"/>
      <c r="Y258" s="49"/>
      <c r="Z258" s="49"/>
      <c r="AA258" s="49"/>
      <c r="AB258" s="49"/>
      <c r="AC258" s="49"/>
      <c r="AD258" s="49"/>
      <c r="AE258" s="49"/>
      <c r="AF258" s="49"/>
      <c r="AG258" s="49"/>
      <c r="AH258" s="49"/>
      <c r="AI258" s="49"/>
      <c r="AJ258" s="49"/>
      <c r="AK258" s="49"/>
      <c r="AL258" s="49"/>
      <c r="AM258" s="49"/>
      <c r="AN258" s="49"/>
      <c r="AO258" s="49"/>
    </row>
    <row r="259" spans="1:41" ht="12.75" customHeight="1" x14ac:dyDescent="0.2">
      <c r="A259" s="49"/>
      <c r="B259" s="49"/>
      <c r="C259" s="49"/>
      <c r="D259" s="49"/>
      <c r="E259" s="49"/>
      <c r="F259" s="49"/>
      <c r="G259" s="49"/>
      <c r="H259" s="49"/>
      <c r="I259" s="49"/>
      <c r="J259" s="49"/>
      <c r="K259" s="49"/>
      <c r="L259" s="49"/>
      <c r="M259" s="49"/>
      <c r="N259" s="49"/>
      <c r="O259" s="49"/>
      <c r="P259" s="49"/>
      <c r="Q259" s="49"/>
      <c r="R259" s="49"/>
      <c r="S259" s="49"/>
      <c r="T259" s="49"/>
      <c r="U259" s="49"/>
      <c r="V259" s="49"/>
      <c r="W259" s="53"/>
      <c r="X259" s="53"/>
      <c r="Y259" s="49"/>
      <c r="Z259" s="49"/>
      <c r="AA259" s="49"/>
      <c r="AB259" s="49"/>
      <c r="AC259" s="49"/>
      <c r="AD259" s="49"/>
      <c r="AE259" s="49"/>
      <c r="AF259" s="49"/>
      <c r="AG259" s="49"/>
      <c r="AH259" s="49"/>
      <c r="AI259" s="49"/>
      <c r="AJ259" s="49"/>
      <c r="AK259" s="49"/>
      <c r="AL259" s="49"/>
      <c r="AM259" s="49"/>
      <c r="AN259" s="49"/>
      <c r="AO259" s="49"/>
    </row>
    <row r="260" spans="1:41" ht="12.75" customHeight="1" x14ac:dyDescent="0.2">
      <c r="A260" s="49"/>
      <c r="B260" s="49"/>
      <c r="C260" s="49"/>
      <c r="D260" s="49"/>
      <c r="E260" s="49"/>
      <c r="F260" s="49"/>
      <c r="G260" s="49"/>
      <c r="H260" s="49"/>
      <c r="I260" s="49"/>
      <c r="J260" s="49"/>
      <c r="K260" s="49"/>
      <c r="L260" s="49"/>
      <c r="M260" s="49"/>
      <c r="N260" s="49"/>
      <c r="O260" s="49"/>
      <c r="P260" s="49"/>
      <c r="Q260" s="49"/>
      <c r="R260" s="49"/>
      <c r="S260" s="49"/>
      <c r="T260" s="49"/>
      <c r="U260" s="49"/>
      <c r="V260" s="49"/>
      <c r="W260" s="53"/>
      <c r="X260" s="53"/>
      <c r="Y260" s="49"/>
      <c r="Z260" s="49"/>
      <c r="AA260" s="49"/>
      <c r="AB260" s="49"/>
      <c r="AC260" s="49"/>
      <c r="AD260" s="49"/>
      <c r="AE260" s="49"/>
      <c r="AF260" s="49"/>
      <c r="AG260" s="49"/>
      <c r="AH260" s="49"/>
      <c r="AI260" s="49"/>
      <c r="AJ260" s="49"/>
      <c r="AK260" s="49"/>
      <c r="AL260" s="49"/>
      <c r="AM260" s="49"/>
      <c r="AN260" s="49"/>
      <c r="AO260" s="49"/>
    </row>
    <row r="261" spans="1:41" ht="12.75" customHeight="1" x14ac:dyDescent="0.2">
      <c r="A261" s="49"/>
      <c r="B261" s="49"/>
      <c r="C261" s="49"/>
      <c r="D261" s="49"/>
      <c r="E261" s="49"/>
      <c r="F261" s="49"/>
      <c r="G261" s="49"/>
      <c r="H261" s="49"/>
      <c r="I261" s="49"/>
      <c r="J261" s="49"/>
      <c r="K261" s="49"/>
      <c r="L261" s="49"/>
      <c r="M261" s="49"/>
      <c r="N261" s="49"/>
      <c r="O261" s="49"/>
      <c r="P261" s="49"/>
      <c r="Q261" s="49"/>
      <c r="R261" s="49"/>
      <c r="S261" s="49"/>
      <c r="T261" s="49"/>
      <c r="U261" s="49"/>
      <c r="V261" s="49"/>
      <c r="W261" s="53"/>
      <c r="X261" s="53"/>
      <c r="Y261" s="49"/>
      <c r="Z261" s="49"/>
      <c r="AA261" s="49"/>
      <c r="AB261" s="49"/>
      <c r="AC261" s="49"/>
      <c r="AD261" s="49"/>
      <c r="AE261" s="49"/>
      <c r="AF261" s="49"/>
      <c r="AG261" s="49"/>
      <c r="AH261" s="49"/>
      <c r="AI261" s="49"/>
      <c r="AJ261" s="49"/>
      <c r="AK261" s="49"/>
      <c r="AL261" s="49"/>
      <c r="AM261" s="49"/>
      <c r="AN261" s="49"/>
      <c r="AO261" s="49"/>
    </row>
    <row r="262" spans="1:41" ht="12.75" customHeight="1" x14ac:dyDescent="0.2">
      <c r="A262" s="49"/>
      <c r="B262" s="49"/>
      <c r="C262" s="49"/>
      <c r="D262" s="49"/>
      <c r="E262" s="49"/>
      <c r="F262" s="49"/>
      <c r="G262" s="49"/>
      <c r="H262" s="49"/>
      <c r="I262" s="49"/>
      <c r="J262" s="49"/>
      <c r="K262" s="49"/>
      <c r="L262" s="49"/>
      <c r="M262" s="49"/>
      <c r="N262" s="49"/>
      <c r="O262" s="49"/>
      <c r="P262" s="49"/>
      <c r="Q262" s="49"/>
      <c r="R262" s="49"/>
      <c r="S262" s="49"/>
      <c r="T262" s="49"/>
      <c r="U262" s="49"/>
      <c r="V262" s="49"/>
      <c r="W262" s="53"/>
      <c r="X262" s="53"/>
      <c r="Y262" s="49"/>
      <c r="Z262" s="49"/>
      <c r="AA262" s="49"/>
      <c r="AB262" s="49"/>
      <c r="AC262" s="49"/>
      <c r="AD262" s="49"/>
      <c r="AE262" s="49"/>
      <c r="AF262" s="49"/>
      <c r="AG262" s="49"/>
      <c r="AH262" s="49"/>
      <c r="AI262" s="49"/>
      <c r="AJ262" s="49"/>
      <c r="AK262" s="49"/>
      <c r="AL262" s="49"/>
      <c r="AM262" s="49"/>
      <c r="AN262" s="49"/>
      <c r="AO262" s="49"/>
    </row>
    <row r="263" spans="1:41" ht="12.75" customHeight="1" x14ac:dyDescent="0.2">
      <c r="A263" s="49"/>
      <c r="B263" s="49"/>
      <c r="C263" s="49"/>
      <c r="D263" s="49"/>
      <c r="E263" s="49"/>
      <c r="F263" s="49"/>
      <c r="G263" s="49"/>
      <c r="H263" s="49"/>
      <c r="I263" s="49"/>
      <c r="J263" s="49"/>
      <c r="K263" s="49"/>
      <c r="L263" s="49"/>
      <c r="M263" s="49"/>
      <c r="N263" s="49"/>
      <c r="O263" s="49"/>
      <c r="P263" s="49"/>
      <c r="Q263" s="49"/>
      <c r="R263" s="49"/>
      <c r="S263" s="49"/>
      <c r="T263" s="49"/>
      <c r="U263" s="49"/>
      <c r="V263" s="49"/>
      <c r="W263" s="53"/>
      <c r="X263" s="53"/>
      <c r="Y263" s="49"/>
      <c r="Z263" s="49"/>
      <c r="AA263" s="49"/>
      <c r="AB263" s="49"/>
      <c r="AC263" s="49"/>
      <c r="AD263" s="49"/>
      <c r="AE263" s="49"/>
      <c r="AF263" s="49"/>
      <c r="AG263" s="49"/>
      <c r="AH263" s="49"/>
      <c r="AI263" s="49"/>
      <c r="AJ263" s="49"/>
      <c r="AK263" s="49"/>
      <c r="AL263" s="49"/>
      <c r="AM263" s="49"/>
      <c r="AN263" s="49"/>
      <c r="AO263" s="49"/>
    </row>
    <row r="264" spans="1:41" ht="12.75" customHeight="1" x14ac:dyDescent="0.2">
      <c r="A264" s="49"/>
      <c r="B264" s="49"/>
      <c r="C264" s="49"/>
      <c r="D264" s="49"/>
      <c r="E264" s="49"/>
      <c r="F264" s="49"/>
      <c r="G264" s="49"/>
      <c r="H264" s="49"/>
      <c r="I264" s="49"/>
      <c r="J264" s="49"/>
      <c r="K264" s="49"/>
      <c r="L264" s="49"/>
      <c r="M264" s="49"/>
      <c r="N264" s="49"/>
      <c r="O264" s="49"/>
      <c r="P264" s="49"/>
      <c r="Q264" s="49"/>
      <c r="R264" s="49"/>
      <c r="S264" s="49"/>
      <c r="T264" s="49"/>
      <c r="U264" s="49"/>
      <c r="V264" s="49"/>
      <c r="W264" s="53"/>
      <c r="X264" s="53"/>
      <c r="Y264" s="49"/>
      <c r="Z264" s="49"/>
      <c r="AA264" s="49"/>
      <c r="AB264" s="49"/>
      <c r="AC264" s="49"/>
      <c r="AD264" s="49"/>
      <c r="AE264" s="49"/>
      <c r="AF264" s="49"/>
      <c r="AG264" s="49"/>
      <c r="AH264" s="49"/>
      <c r="AI264" s="49"/>
      <c r="AJ264" s="49"/>
      <c r="AK264" s="49"/>
      <c r="AL264" s="49"/>
      <c r="AM264" s="49"/>
      <c r="AN264" s="49"/>
      <c r="AO264" s="49"/>
    </row>
    <row r="265" spans="1:41" ht="12.75" customHeight="1" x14ac:dyDescent="0.2">
      <c r="A265" s="49"/>
      <c r="B265" s="49"/>
      <c r="C265" s="49"/>
      <c r="D265" s="49"/>
      <c r="E265" s="49"/>
      <c r="F265" s="49"/>
      <c r="G265" s="49"/>
      <c r="H265" s="49"/>
      <c r="I265" s="49"/>
      <c r="J265" s="49"/>
      <c r="K265" s="49"/>
      <c r="L265" s="49"/>
      <c r="M265" s="49"/>
      <c r="N265" s="49"/>
      <c r="O265" s="49"/>
      <c r="P265" s="49"/>
      <c r="Q265" s="49"/>
      <c r="R265" s="49"/>
      <c r="S265" s="49"/>
      <c r="T265" s="49"/>
      <c r="U265" s="49"/>
      <c r="V265" s="49"/>
      <c r="W265" s="53"/>
      <c r="X265" s="53"/>
      <c r="Y265" s="49"/>
      <c r="Z265" s="49"/>
      <c r="AA265" s="49"/>
      <c r="AB265" s="49"/>
      <c r="AC265" s="49"/>
      <c r="AD265" s="49"/>
      <c r="AE265" s="49"/>
      <c r="AF265" s="49"/>
      <c r="AG265" s="49"/>
      <c r="AH265" s="49"/>
      <c r="AI265" s="49"/>
      <c r="AJ265" s="49"/>
      <c r="AK265" s="49"/>
      <c r="AL265" s="49"/>
      <c r="AM265" s="49"/>
      <c r="AN265" s="49"/>
      <c r="AO265" s="49"/>
    </row>
    <row r="266" spans="1:41" ht="12.75" customHeight="1" x14ac:dyDescent="0.2">
      <c r="A266" s="49"/>
      <c r="B266" s="49"/>
      <c r="C266" s="49"/>
      <c r="D266" s="49"/>
      <c r="E266" s="49"/>
      <c r="F266" s="49"/>
      <c r="G266" s="49"/>
      <c r="H266" s="49"/>
      <c r="I266" s="49"/>
      <c r="J266" s="49"/>
      <c r="K266" s="49"/>
      <c r="L266" s="49"/>
      <c r="M266" s="49"/>
      <c r="N266" s="49"/>
      <c r="O266" s="49"/>
      <c r="P266" s="49"/>
      <c r="Q266" s="49"/>
      <c r="R266" s="49"/>
      <c r="S266" s="49"/>
      <c r="T266" s="49"/>
      <c r="U266" s="49"/>
      <c r="V266" s="49"/>
      <c r="W266" s="53"/>
      <c r="X266" s="53"/>
      <c r="Y266" s="49"/>
      <c r="Z266" s="49"/>
      <c r="AA266" s="49"/>
      <c r="AB266" s="49"/>
      <c r="AC266" s="49"/>
      <c r="AD266" s="49"/>
      <c r="AE266" s="49"/>
      <c r="AF266" s="49"/>
      <c r="AG266" s="49"/>
      <c r="AH266" s="49"/>
      <c r="AI266" s="49"/>
      <c r="AJ266" s="49"/>
      <c r="AK266" s="49"/>
      <c r="AL266" s="49"/>
      <c r="AM266" s="49"/>
      <c r="AN266" s="49"/>
      <c r="AO266" s="49"/>
    </row>
    <row r="267" spans="1:41" ht="12.75" customHeight="1" x14ac:dyDescent="0.2">
      <c r="A267" s="49"/>
      <c r="B267" s="49"/>
      <c r="C267" s="49"/>
      <c r="D267" s="49"/>
      <c r="E267" s="49"/>
      <c r="F267" s="49"/>
      <c r="G267" s="49"/>
      <c r="H267" s="49"/>
      <c r="I267" s="49"/>
      <c r="J267" s="49"/>
      <c r="K267" s="49"/>
      <c r="L267" s="49"/>
      <c r="M267" s="49"/>
      <c r="N267" s="49"/>
      <c r="O267" s="49"/>
      <c r="P267" s="49"/>
      <c r="Q267" s="49"/>
      <c r="R267" s="49"/>
      <c r="S267" s="49"/>
      <c r="T267" s="49"/>
      <c r="U267" s="49"/>
      <c r="V267" s="49"/>
      <c r="W267" s="53"/>
      <c r="X267" s="53"/>
      <c r="Y267" s="49"/>
      <c r="Z267" s="49"/>
      <c r="AA267" s="49"/>
      <c r="AB267" s="49"/>
      <c r="AC267" s="49"/>
      <c r="AD267" s="49"/>
      <c r="AE267" s="49"/>
      <c r="AF267" s="49"/>
      <c r="AG267" s="49"/>
      <c r="AH267" s="49"/>
      <c r="AI267" s="49"/>
      <c r="AJ267" s="49"/>
      <c r="AK267" s="49"/>
      <c r="AL267" s="49"/>
      <c r="AM267" s="49"/>
      <c r="AN267" s="49"/>
      <c r="AO267" s="49"/>
    </row>
    <row r="268" spans="1:41" ht="12.75" customHeight="1" x14ac:dyDescent="0.2">
      <c r="A268" s="49"/>
      <c r="B268" s="49"/>
      <c r="C268" s="49"/>
      <c r="D268" s="49"/>
      <c r="E268" s="49"/>
      <c r="F268" s="49"/>
      <c r="G268" s="49"/>
      <c r="H268" s="49"/>
      <c r="I268" s="49"/>
      <c r="J268" s="49"/>
      <c r="K268" s="49"/>
      <c r="L268" s="49"/>
      <c r="M268" s="49"/>
      <c r="N268" s="49"/>
      <c r="O268" s="49"/>
      <c r="P268" s="49"/>
      <c r="Q268" s="49"/>
      <c r="R268" s="49"/>
      <c r="S268" s="49"/>
      <c r="T268" s="49"/>
      <c r="U268" s="49"/>
      <c r="V268" s="49"/>
      <c r="W268" s="53"/>
      <c r="X268" s="53"/>
      <c r="Y268" s="49"/>
      <c r="Z268" s="49"/>
      <c r="AA268" s="49"/>
      <c r="AB268" s="49"/>
      <c r="AC268" s="49"/>
      <c r="AD268" s="49"/>
      <c r="AE268" s="49"/>
      <c r="AF268" s="49"/>
      <c r="AG268" s="49"/>
      <c r="AH268" s="49"/>
      <c r="AI268" s="49"/>
      <c r="AJ268" s="49"/>
      <c r="AK268" s="49"/>
      <c r="AL268" s="49"/>
      <c r="AM268" s="49"/>
      <c r="AN268" s="49"/>
      <c r="AO268" s="49"/>
    </row>
    <row r="269" spans="1:41" ht="12.75" customHeight="1" x14ac:dyDescent="0.2">
      <c r="A269" s="49"/>
      <c r="B269" s="49"/>
      <c r="C269" s="49"/>
      <c r="D269" s="49"/>
      <c r="E269" s="49"/>
      <c r="F269" s="49"/>
      <c r="G269" s="49"/>
      <c r="H269" s="49"/>
      <c r="I269" s="49"/>
      <c r="J269" s="49"/>
      <c r="K269" s="49"/>
      <c r="L269" s="49"/>
      <c r="M269" s="49"/>
      <c r="N269" s="49"/>
      <c r="O269" s="49"/>
      <c r="P269" s="49"/>
      <c r="Q269" s="49"/>
      <c r="R269" s="49"/>
      <c r="S269" s="49"/>
      <c r="T269" s="49"/>
      <c r="U269" s="49"/>
      <c r="V269" s="49"/>
      <c r="W269" s="53"/>
      <c r="X269" s="53"/>
      <c r="Y269" s="49"/>
      <c r="Z269" s="49"/>
      <c r="AA269" s="49"/>
      <c r="AB269" s="49"/>
      <c r="AC269" s="49"/>
      <c r="AD269" s="49"/>
      <c r="AE269" s="49"/>
      <c r="AF269" s="49"/>
      <c r="AG269" s="49"/>
      <c r="AH269" s="49"/>
      <c r="AI269" s="49"/>
      <c r="AJ269" s="49"/>
      <c r="AK269" s="49"/>
      <c r="AL269" s="49"/>
      <c r="AM269" s="49"/>
      <c r="AN269" s="49"/>
      <c r="AO269" s="49"/>
    </row>
    <row r="270" spans="1:41" ht="12.75" customHeight="1" x14ac:dyDescent="0.2">
      <c r="A270" s="49"/>
      <c r="B270" s="49"/>
      <c r="C270" s="49"/>
      <c r="D270" s="49"/>
      <c r="E270" s="49"/>
      <c r="F270" s="49"/>
      <c r="G270" s="49"/>
      <c r="H270" s="49"/>
      <c r="I270" s="49"/>
      <c r="J270" s="49"/>
      <c r="K270" s="49"/>
      <c r="L270" s="49"/>
      <c r="M270" s="49"/>
      <c r="N270" s="49"/>
      <c r="O270" s="49"/>
      <c r="P270" s="49"/>
      <c r="Q270" s="49"/>
      <c r="R270" s="49"/>
      <c r="S270" s="49"/>
      <c r="T270" s="49"/>
      <c r="U270" s="49"/>
      <c r="V270" s="49"/>
      <c r="W270" s="53"/>
      <c r="X270" s="53"/>
      <c r="Y270" s="49"/>
      <c r="Z270" s="49"/>
      <c r="AA270" s="49"/>
      <c r="AB270" s="49"/>
      <c r="AC270" s="49"/>
      <c r="AD270" s="49"/>
      <c r="AE270" s="49"/>
      <c r="AF270" s="49"/>
      <c r="AG270" s="49"/>
      <c r="AH270" s="49"/>
      <c r="AI270" s="49"/>
      <c r="AJ270" s="49"/>
      <c r="AK270" s="49"/>
      <c r="AL270" s="49"/>
      <c r="AM270" s="49"/>
      <c r="AN270" s="49"/>
      <c r="AO270" s="49"/>
    </row>
    <row r="271" spans="1:41" ht="12.75" customHeight="1" x14ac:dyDescent="0.2">
      <c r="A271" s="49"/>
      <c r="B271" s="49"/>
      <c r="C271" s="49"/>
      <c r="D271" s="49"/>
      <c r="E271" s="49"/>
      <c r="F271" s="49"/>
      <c r="G271" s="49"/>
      <c r="H271" s="49"/>
      <c r="I271" s="49"/>
      <c r="J271" s="49"/>
      <c r="K271" s="49"/>
      <c r="L271" s="49"/>
      <c r="M271" s="49"/>
      <c r="N271" s="49"/>
      <c r="O271" s="49"/>
      <c r="P271" s="49"/>
      <c r="Q271" s="49"/>
      <c r="R271" s="49"/>
      <c r="S271" s="49"/>
      <c r="T271" s="49"/>
      <c r="U271" s="49"/>
      <c r="V271" s="49"/>
      <c r="W271" s="53"/>
      <c r="X271" s="53"/>
      <c r="Y271" s="49"/>
      <c r="Z271" s="49"/>
      <c r="AA271" s="49"/>
      <c r="AB271" s="49"/>
      <c r="AC271" s="49"/>
      <c r="AD271" s="49"/>
      <c r="AE271" s="49"/>
      <c r="AF271" s="49"/>
      <c r="AG271" s="49"/>
      <c r="AH271" s="49"/>
      <c r="AI271" s="49"/>
      <c r="AJ271" s="49"/>
      <c r="AK271" s="49"/>
      <c r="AL271" s="49"/>
      <c r="AM271" s="49"/>
      <c r="AN271" s="49"/>
      <c r="AO271" s="49"/>
    </row>
    <row r="272" spans="1:41" ht="12.75" customHeight="1" x14ac:dyDescent="0.2">
      <c r="A272" s="49"/>
      <c r="B272" s="49"/>
      <c r="C272" s="49"/>
      <c r="D272" s="49"/>
      <c r="E272" s="49"/>
      <c r="F272" s="49"/>
      <c r="G272" s="49"/>
      <c r="H272" s="49"/>
      <c r="I272" s="49"/>
      <c r="J272" s="49"/>
      <c r="K272" s="49"/>
      <c r="L272" s="49"/>
      <c r="M272" s="49"/>
      <c r="N272" s="49"/>
      <c r="O272" s="49"/>
      <c r="P272" s="49"/>
      <c r="Q272" s="49"/>
      <c r="R272" s="49"/>
      <c r="S272" s="49"/>
      <c r="T272" s="49"/>
      <c r="U272" s="49"/>
      <c r="V272" s="49"/>
      <c r="W272" s="53"/>
      <c r="X272" s="53"/>
      <c r="Y272" s="49"/>
      <c r="Z272" s="49"/>
      <c r="AA272" s="49"/>
      <c r="AB272" s="49"/>
      <c r="AC272" s="49"/>
      <c r="AD272" s="49"/>
      <c r="AE272" s="49"/>
      <c r="AF272" s="49"/>
      <c r="AG272" s="49"/>
      <c r="AH272" s="49"/>
      <c r="AI272" s="49"/>
      <c r="AJ272" s="49"/>
      <c r="AK272" s="49"/>
      <c r="AL272" s="49"/>
      <c r="AM272" s="49"/>
      <c r="AN272" s="49"/>
      <c r="AO272" s="49"/>
    </row>
    <row r="273" spans="1:41" ht="12.75" customHeight="1" x14ac:dyDescent="0.2">
      <c r="A273" s="49"/>
      <c r="B273" s="49"/>
      <c r="C273" s="49"/>
      <c r="D273" s="49"/>
      <c r="E273" s="49"/>
      <c r="F273" s="49"/>
      <c r="G273" s="49"/>
      <c r="H273" s="49"/>
      <c r="I273" s="49"/>
      <c r="J273" s="49"/>
      <c r="K273" s="49"/>
      <c r="L273" s="49"/>
      <c r="M273" s="49"/>
      <c r="N273" s="49"/>
      <c r="O273" s="49"/>
      <c r="P273" s="49"/>
      <c r="Q273" s="49"/>
      <c r="R273" s="49"/>
      <c r="S273" s="49"/>
      <c r="T273" s="49"/>
      <c r="U273" s="49"/>
      <c r="V273" s="49"/>
      <c r="W273" s="53"/>
      <c r="X273" s="53"/>
      <c r="Y273" s="49"/>
      <c r="Z273" s="49"/>
      <c r="AA273" s="49"/>
      <c r="AB273" s="49"/>
      <c r="AC273" s="49"/>
      <c r="AD273" s="49"/>
      <c r="AE273" s="49"/>
      <c r="AF273" s="49"/>
      <c r="AG273" s="49"/>
      <c r="AH273" s="49"/>
      <c r="AI273" s="49"/>
      <c r="AJ273" s="49"/>
      <c r="AK273" s="49"/>
      <c r="AL273" s="49"/>
      <c r="AM273" s="49"/>
      <c r="AN273" s="49"/>
      <c r="AO273" s="49"/>
    </row>
    <row r="274" spans="1:41" ht="12.75" customHeight="1" x14ac:dyDescent="0.2">
      <c r="A274" s="49"/>
      <c r="B274" s="49"/>
      <c r="C274" s="49"/>
      <c r="D274" s="49"/>
      <c r="E274" s="49"/>
      <c r="F274" s="49"/>
      <c r="G274" s="49"/>
      <c r="H274" s="49"/>
      <c r="I274" s="49"/>
      <c r="J274" s="49"/>
      <c r="K274" s="49"/>
      <c r="L274" s="49"/>
      <c r="M274" s="49"/>
      <c r="N274" s="49"/>
      <c r="O274" s="49"/>
      <c r="P274" s="49"/>
      <c r="Q274" s="49"/>
      <c r="R274" s="49"/>
      <c r="S274" s="49"/>
      <c r="T274" s="49"/>
      <c r="U274" s="49"/>
      <c r="V274" s="49"/>
      <c r="W274" s="53"/>
      <c r="X274" s="53"/>
      <c r="Y274" s="49"/>
      <c r="Z274" s="49"/>
      <c r="AA274" s="49"/>
      <c r="AB274" s="49"/>
      <c r="AC274" s="49"/>
      <c r="AD274" s="49"/>
      <c r="AE274" s="49"/>
      <c r="AF274" s="49"/>
      <c r="AG274" s="49"/>
      <c r="AH274" s="49"/>
      <c r="AI274" s="49"/>
      <c r="AJ274" s="49"/>
      <c r="AK274" s="49"/>
      <c r="AL274" s="49"/>
      <c r="AM274" s="49"/>
      <c r="AN274" s="49"/>
      <c r="AO274" s="49"/>
    </row>
    <row r="275" spans="1:41" ht="12.75" customHeight="1" x14ac:dyDescent="0.2">
      <c r="A275" s="49"/>
      <c r="B275" s="49"/>
      <c r="C275" s="49"/>
      <c r="D275" s="49"/>
      <c r="E275" s="49"/>
      <c r="F275" s="49"/>
      <c r="G275" s="49"/>
      <c r="H275" s="49"/>
      <c r="I275" s="49"/>
      <c r="J275" s="49"/>
      <c r="K275" s="49"/>
      <c r="L275" s="49"/>
      <c r="M275" s="49"/>
      <c r="N275" s="49"/>
      <c r="O275" s="49"/>
      <c r="P275" s="49"/>
      <c r="Q275" s="49"/>
      <c r="R275" s="49"/>
      <c r="S275" s="49"/>
      <c r="T275" s="49"/>
      <c r="U275" s="49"/>
      <c r="V275" s="49"/>
      <c r="W275" s="53"/>
      <c r="X275" s="53"/>
      <c r="Y275" s="49"/>
      <c r="Z275" s="49"/>
      <c r="AA275" s="49"/>
      <c r="AB275" s="49"/>
      <c r="AC275" s="49"/>
      <c r="AD275" s="49"/>
      <c r="AE275" s="49"/>
      <c r="AF275" s="49"/>
      <c r="AG275" s="49"/>
      <c r="AH275" s="49"/>
      <c r="AI275" s="49"/>
      <c r="AJ275" s="49"/>
      <c r="AK275" s="49"/>
      <c r="AL275" s="49"/>
      <c r="AM275" s="49"/>
      <c r="AN275" s="49"/>
      <c r="AO275" s="49"/>
    </row>
    <row r="276" spans="1:41" ht="12.75" customHeight="1" x14ac:dyDescent="0.2">
      <c r="A276" s="49"/>
      <c r="B276" s="49"/>
      <c r="C276" s="49"/>
      <c r="D276" s="49"/>
      <c r="E276" s="49"/>
      <c r="F276" s="49"/>
      <c r="G276" s="49"/>
      <c r="H276" s="49"/>
      <c r="I276" s="49"/>
      <c r="J276" s="49"/>
      <c r="K276" s="49"/>
      <c r="L276" s="49"/>
      <c r="M276" s="49"/>
      <c r="N276" s="49"/>
      <c r="O276" s="49"/>
      <c r="P276" s="49"/>
      <c r="Q276" s="49"/>
      <c r="R276" s="49"/>
      <c r="S276" s="49"/>
      <c r="T276" s="49"/>
      <c r="U276" s="49"/>
      <c r="V276" s="49"/>
      <c r="W276" s="53"/>
      <c r="X276" s="53"/>
      <c r="Y276" s="49"/>
      <c r="Z276" s="49"/>
      <c r="AA276" s="49"/>
      <c r="AB276" s="49"/>
      <c r="AC276" s="49"/>
      <c r="AD276" s="49"/>
      <c r="AE276" s="49"/>
      <c r="AF276" s="49"/>
      <c r="AG276" s="49"/>
      <c r="AH276" s="49"/>
      <c r="AI276" s="49"/>
      <c r="AJ276" s="49"/>
      <c r="AK276" s="49"/>
      <c r="AL276" s="49"/>
      <c r="AM276" s="49"/>
      <c r="AN276" s="49"/>
      <c r="AO276" s="49"/>
    </row>
    <row r="277" spans="1:41" ht="12.75" customHeight="1" x14ac:dyDescent="0.2">
      <c r="A277" s="49"/>
      <c r="B277" s="49"/>
      <c r="C277" s="49"/>
      <c r="D277" s="49"/>
      <c r="E277" s="49"/>
      <c r="F277" s="49"/>
      <c r="G277" s="49"/>
      <c r="H277" s="49"/>
      <c r="I277" s="49"/>
      <c r="J277" s="49"/>
      <c r="K277" s="49"/>
      <c r="L277" s="49"/>
      <c r="M277" s="49"/>
      <c r="N277" s="49"/>
      <c r="O277" s="49"/>
      <c r="P277" s="49"/>
      <c r="Q277" s="49"/>
      <c r="R277" s="49"/>
      <c r="S277" s="49"/>
      <c r="T277" s="49"/>
      <c r="U277" s="49"/>
      <c r="V277" s="49"/>
      <c r="W277" s="53"/>
      <c r="X277" s="53"/>
      <c r="Y277" s="49"/>
      <c r="Z277" s="49"/>
      <c r="AA277" s="49"/>
      <c r="AB277" s="49"/>
      <c r="AC277" s="49"/>
      <c r="AD277" s="49"/>
      <c r="AE277" s="49"/>
      <c r="AF277" s="49"/>
      <c r="AG277" s="49"/>
      <c r="AH277" s="49"/>
      <c r="AI277" s="49"/>
      <c r="AJ277" s="49"/>
      <c r="AK277" s="49"/>
      <c r="AL277" s="49"/>
      <c r="AM277" s="49"/>
      <c r="AN277" s="49"/>
      <c r="AO277" s="49"/>
    </row>
    <row r="278" spans="1:41" ht="12.75" customHeight="1" x14ac:dyDescent="0.2">
      <c r="A278" s="49"/>
      <c r="B278" s="49"/>
      <c r="C278" s="49"/>
      <c r="D278" s="49"/>
      <c r="E278" s="49"/>
      <c r="F278" s="49"/>
      <c r="G278" s="49"/>
      <c r="H278" s="49"/>
      <c r="I278" s="49"/>
      <c r="J278" s="49"/>
      <c r="K278" s="49"/>
      <c r="L278" s="49"/>
      <c r="M278" s="49"/>
      <c r="N278" s="49"/>
      <c r="O278" s="49"/>
      <c r="P278" s="49"/>
      <c r="Q278" s="49"/>
      <c r="R278" s="49"/>
      <c r="S278" s="49"/>
      <c r="T278" s="49"/>
      <c r="U278" s="49"/>
      <c r="V278" s="49"/>
      <c r="W278" s="53"/>
      <c r="X278" s="53"/>
      <c r="Y278" s="49"/>
      <c r="Z278" s="49"/>
      <c r="AA278" s="49"/>
      <c r="AB278" s="49"/>
      <c r="AC278" s="49"/>
      <c r="AD278" s="49"/>
      <c r="AE278" s="49"/>
      <c r="AF278" s="49"/>
      <c r="AG278" s="49"/>
      <c r="AH278" s="49"/>
      <c r="AI278" s="49"/>
      <c r="AJ278" s="49"/>
      <c r="AK278" s="49"/>
      <c r="AL278" s="49"/>
      <c r="AM278" s="49"/>
      <c r="AN278" s="49"/>
      <c r="AO278" s="49"/>
    </row>
    <row r="279" spans="1:41" ht="12.75" customHeight="1" x14ac:dyDescent="0.2">
      <c r="A279" s="49"/>
      <c r="B279" s="49"/>
      <c r="C279" s="49"/>
      <c r="D279" s="49"/>
      <c r="E279" s="49"/>
      <c r="F279" s="49"/>
      <c r="G279" s="49"/>
      <c r="H279" s="49"/>
      <c r="I279" s="49"/>
      <c r="J279" s="49"/>
      <c r="K279" s="49"/>
      <c r="L279" s="49"/>
      <c r="M279" s="49"/>
      <c r="N279" s="49"/>
      <c r="O279" s="49"/>
      <c r="P279" s="49"/>
      <c r="Q279" s="49"/>
      <c r="R279" s="49"/>
      <c r="S279" s="49"/>
      <c r="T279" s="49"/>
      <c r="U279" s="49"/>
      <c r="V279" s="49"/>
      <c r="W279" s="53"/>
      <c r="X279" s="53"/>
      <c r="Y279" s="49"/>
      <c r="Z279" s="49"/>
      <c r="AA279" s="49"/>
      <c r="AB279" s="49"/>
      <c r="AC279" s="49"/>
      <c r="AD279" s="49"/>
      <c r="AE279" s="49"/>
      <c r="AF279" s="49"/>
      <c r="AG279" s="49"/>
      <c r="AH279" s="49"/>
      <c r="AI279" s="49"/>
      <c r="AJ279" s="49"/>
      <c r="AK279" s="49"/>
      <c r="AL279" s="49"/>
      <c r="AM279" s="49"/>
      <c r="AN279" s="49"/>
      <c r="AO279" s="49"/>
    </row>
    <row r="280" spans="1:41" ht="12.75" customHeight="1" x14ac:dyDescent="0.2">
      <c r="A280" s="49"/>
      <c r="B280" s="49"/>
      <c r="C280" s="49"/>
      <c r="D280" s="49"/>
      <c r="E280" s="49"/>
      <c r="F280" s="49"/>
      <c r="G280" s="49"/>
      <c r="H280" s="49"/>
      <c r="I280" s="49"/>
      <c r="J280" s="49"/>
      <c r="K280" s="49"/>
      <c r="L280" s="49"/>
      <c r="M280" s="49"/>
      <c r="N280" s="49"/>
      <c r="O280" s="49"/>
      <c r="P280" s="49"/>
      <c r="Q280" s="49"/>
      <c r="R280" s="49"/>
      <c r="S280" s="49"/>
      <c r="T280" s="49"/>
      <c r="U280" s="49"/>
      <c r="V280" s="49"/>
      <c r="W280" s="53"/>
      <c r="X280" s="53"/>
      <c r="Y280" s="49"/>
      <c r="Z280" s="49"/>
      <c r="AA280" s="49"/>
      <c r="AB280" s="49"/>
      <c r="AC280" s="49"/>
      <c r="AD280" s="49"/>
      <c r="AE280" s="49"/>
      <c r="AF280" s="49"/>
      <c r="AG280" s="49"/>
      <c r="AH280" s="49"/>
      <c r="AI280" s="49"/>
      <c r="AJ280" s="49"/>
      <c r="AK280" s="49"/>
      <c r="AL280" s="49"/>
      <c r="AM280" s="49"/>
      <c r="AN280" s="49"/>
      <c r="AO280" s="49"/>
    </row>
    <row r="281" spans="1:41" ht="12.75" customHeight="1" x14ac:dyDescent="0.2">
      <c r="A281" s="49"/>
      <c r="B281" s="49"/>
      <c r="C281" s="49"/>
      <c r="D281" s="49"/>
      <c r="E281" s="49"/>
      <c r="F281" s="49"/>
      <c r="G281" s="49"/>
      <c r="H281" s="49"/>
      <c r="I281" s="49"/>
      <c r="J281" s="49"/>
      <c r="K281" s="49"/>
      <c r="L281" s="49"/>
      <c r="M281" s="49"/>
      <c r="N281" s="49"/>
      <c r="O281" s="49"/>
      <c r="P281" s="49"/>
      <c r="Q281" s="49"/>
      <c r="R281" s="49"/>
      <c r="S281" s="49"/>
      <c r="T281" s="49"/>
      <c r="U281" s="49"/>
      <c r="V281" s="49"/>
      <c r="W281" s="53"/>
      <c r="X281" s="53"/>
      <c r="Y281" s="49"/>
      <c r="Z281" s="49"/>
      <c r="AA281" s="49"/>
      <c r="AB281" s="49"/>
      <c r="AC281" s="49"/>
      <c r="AD281" s="49"/>
      <c r="AE281" s="49"/>
      <c r="AF281" s="49"/>
      <c r="AG281" s="49"/>
      <c r="AH281" s="49"/>
      <c r="AI281" s="49"/>
      <c r="AJ281" s="49"/>
      <c r="AK281" s="49"/>
      <c r="AL281" s="49"/>
      <c r="AM281" s="49"/>
      <c r="AN281" s="49"/>
      <c r="AO281" s="49"/>
    </row>
    <row r="282" spans="1:41" ht="12.75" customHeight="1" x14ac:dyDescent="0.2">
      <c r="A282" s="49"/>
      <c r="B282" s="49"/>
      <c r="C282" s="49"/>
      <c r="D282" s="49"/>
      <c r="E282" s="49"/>
      <c r="F282" s="49"/>
      <c r="G282" s="49"/>
      <c r="H282" s="49"/>
      <c r="I282" s="49"/>
      <c r="J282" s="49"/>
      <c r="K282" s="49"/>
      <c r="L282" s="49"/>
      <c r="M282" s="49"/>
      <c r="N282" s="49"/>
      <c r="O282" s="49"/>
      <c r="P282" s="49"/>
      <c r="Q282" s="49"/>
      <c r="R282" s="49"/>
      <c r="S282" s="49"/>
      <c r="T282" s="49"/>
      <c r="U282" s="49"/>
      <c r="V282" s="49"/>
      <c r="W282" s="53"/>
      <c r="X282" s="53"/>
      <c r="Y282" s="49"/>
      <c r="Z282" s="49"/>
      <c r="AA282" s="49"/>
      <c r="AB282" s="49"/>
      <c r="AC282" s="49"/>
      <c r="AD282" s="49"/>
      <c r="AE282" s="49"/>
      <c r="AF282" s="49"/>
      <c r="AG282" s="49"/>
      <c r="AH282" s="49"/>
      <c r="AI282" s="49"/>
      <c r="AJ282" s="49"/>
      <c r="AK282" s="49"/>
      <c r="AL282" s="49"/>
      <c r="AM282" s="49"/>
      <c r="AN282" s="49"/>
      <c r="AO282" s="49"/>
    </row>
    <row r="283" spans="1:41" ht="12.75" customHeight="1" x14ac:dyDescent="0.2">
      <c r="A283" s="49"/>
      <c r="B283" s="49"/>
      <c r="C283" s="49"/>
      <c r="D283" s="49"/>
      <c r="E283" s="49"/>
      <c r="F283" s="49"/>
      <c r="G283" s="49"/>
      <c r="H283" s="49"/>
      <c r="I283" s="49"/>
      <c r="J283" s="49"/>
      <c r="K283" s="49"/>
      <c r="L283" s="49"/>
      <c r="M283" s="49"/>
      <c r="N283" s="49"/>
      <c r="O283" s="49"/>
      <c r="P283" s="49"/>
      <c r="Q283" s="49"/>
      <c r="R283" s="49"/>
      <c r="S283" s="49"/>
      <c r="T283" s="49"/>
      <c r="U283" s="49"/>
      <c r="V283" s="49"/>
      <c r="W283" s="53"/>
      <c r="X283" s="53"/>
      <c r="Y283" s="49"/>
      <c r="Z283" s="49"/>
      <c r="AA283" s="49"/>
      <c r="AB283" s="49"/>
      <c r="AC283" s="49"/>
      <c r="AD283" s="49"/>
      <c r="AE283" s="49"/>
      <c r="AF283" s="49"/>
      <c r="AG283" s="49"/>
      <c r="AH283" s="49"/>
      <c r="AI283" s="49"/>
      <c r="AJ283" s="49"/>
      <c r="AK283" s="49"/>
      <c r="AL283" s="49"/>
      <c r="AM283" s="49"/>
      <c r="AN283" s="49"/>
      <c r="AO283" s="49"/>
    </row>
    <row r="284" spans="1:41" ht="12.75" customHeight="1" x14ac:dyDescent="0.2">
      <c r="A284" s="49"/>
      <c r="B284" s="49"/>
      <c r="C284" s="49"/>
      <c r="D284" s="49"/>
      <c r="E284" s="49"/>
      <c r="F284" s="49"/>
      <c r="G284" s="49"/>
      <c r="H284" s="49"/>
      <c r="I284" s="49"/>
      <c r="J284" s="49"/>
      <c r="K284" s="49"/>
      <c r="L284" s="49"/>
      <c r="M284" s="49"/>
      <c r="N284" s="49"/>
      <c r="O284" s="49"/>
      <c r="P284" s="49"/>
      <c r="Q284" s="49"/>
      <c r="R284" s="49"/>
      <c r="S284" s="49"/>
      <c r="T284" s="49"/>
      <c r="U284" s="49"/>
      <c r="V284" s="49"/>
      <c r="W284" s="53"/>
      <c r="X284" s="53"/>
      <c r="Y284" s="49"/>
      <c r="Z284" s="49"/>
      <c r="AA284" s="49"/>
      <c r="AB284" s="49"/>
      <c r="AC284" s="49"/>
      <c r="AD284" s="49"/>
      <c r="AE284" s="49"/>
      <c r="AF284" s="49"/>
      <c r="AG284" s="49"/>
      <c r="AH284" s="49"/>
      <c r="AI284" s="49"/>
      <c r="AJ284" s="49"/>
      <c r="AK284" s="49"/>
      <c r="AL284" s="49"/>
      <c r="AM284" s="49"/>
      <c r="AN284" s="49"/>
      <c r="AO284" s="49"/>
    </row>
    <row r="285" spans="1:41" ht="12.75" customHeight="1" x14ac:dyDescent="0.2">
      <c r="A285" s="49"/>
      <c r="B285" s="49"/>
      <c r="C285" s="49"/>
      <c r="D285" s="49"/>
      <c r="E285" s="49"/>
      <c r="F285" s="49"/>
      <c r="G285" s="49"/>
      <c r="H285" s="49"/>
      <c r="I285" s="49"/>
      <c r="J285" s="49"/>
      <c r="K285" s="49"/>
      <c r="L285" s="49"/>
      <c r="M285" s="49"/>
      <c r="N285" s="49"/>
      <c r="O285" s="49"/>
      <c r="P285" s="49"/>
      <c r="Q285" s="49"/>
      <c r="R285" s="49"/>
      <c r="S285" s="49"/>
      <c r="T285" s="49"/>
      <c r="U285" s="49"/>
      <c r="V285" s="49"/>
      <c r="W285" s="53"/>
      <c r="X285" s="53"/>
      <c r="Y285" s="49"/>
      <c r="Z285" s="49"/>
      <c r="AA285" s="49"/>
      <c r="AB285" s="49"/>
      <c r="AC285" s="49"/>
      <c r="AD285" s="49"/>
      <c r="AE285" s="49"/>
      <c r="AF285" s="49"/>
      <c r="AG285" s="49"/>
      <c r="AH285" s="49"/>
      <c r="AI285" s="49"/>
      <c r="AJ285" s="49"/>
      <c r="AK285" s="49"/>
      <c r="AL285" s="49"/>
      <c r="AM285" s="49"/>
      <c r="AN285" s="49"/>
      <c r="AO285" s="49"/>
    </row>
    <row r="286" spans="1:41" ht="12.75" customHeight="1" x14ac:dyDescent="0.2">
      <c r="A286" s="49"/>
      <c r="B286" s="49"/>
      <c r="C286" s="49"/>
      <c r="D286" s="49"/>
      <c r="E286" s="49"/>
      <c r="F286" s="49"/>
      <c r="G286" s="49"/>
      <c r="H286" s="49"/>
      <c r="I286" s="49"/>
      <c r="J286" s="49"/>
      <c r="K286" s="49"/>
      <c r="L286" s="49"/>
      <c r="M286" s="49"/>
      <c r="N286" s="49"/>
      <c r="O286" s="49"/>
      <c r="P286" s="49"/>
      <c r="Q286" s="49"/>
      <c r="R286" s="49"/>
      <c r="S286" s="49"/>
      <c r="T286" s="49"/>
      <c r="U286" s="49"/>
      <c r="V286" s="49"/>
      <c r="W286" s="53"/>
      <c r="X286" s="53"/>
      <c r="Y286" s="49"/>
      <c r="Z286" s="49"/>
      <c r="AA286" s="49"/>
      <c r="AB286" s="49"/>
      <c r="AC286" s="49"/>
      <c r="AD286" s="49"/>
      <c r="AE286" s="49"/>
      <c r="AF286" s="49"/>
      <c r="AG286" s="49"/>
      <c r="AH286" s="49"/>
      <c r="AI286" s="49"/>
      <c r="AJ286" s="49"/>
      <c r="AK286" s="49"/>
      <c r="AL286" s="49"/>
      <c r="AM286" s="49"/>
      <c r="AN286" s="49"/>
      <c r="AO286" s="49"/>
    </row>
    <row r="287" spans="1:41" ht="12.75" customHeight="1" x14ac:dyDescent="0.2">
      <c r="A287" s="49"/>
      <c r="B287" s="49"/>
      <c r="C287" s="49"/>
      <c r="D287" s="49"/>
      <c r="E287" s="49"/>
      <c r="F287" s="49"/>
      <c r="G287" s="49"/>
      <c r="H287" s="49"/>
      <c r="I287" s="49"/>
      <c r="J287" s="49"/>
      <c r="K287" s="49"/>
      <c r="L287" s="49"/>
      <c r="M287" s="49"/>
      <c r="N287" s="49"/>
      <c r="O287" s="49"/>
      <c r="P287" s="49"/>
      <c r="Q287" s="49"/>
      <c r="R287" s="49"/>
      <c r="S287" s="49"/>
      <c r="T287" s="49"/>
      <c r="U287" s="49"/>
      <c r="V287" s="49"/>
      <c r="W287" s="53"/>
      <c r="X287" s="53"/>
      <c r="Y287" s="49"/>
      <c r="Z287" s="49"/>
      <c r="AA287" s="49"/>
      <c r="AB287" s="49"/>
      <c r="AC287" s="49"/>
      <c r="AD287" s="49"/>
      <c r="AE287" s="49"/>
      <c r="AF287" s="49"/>
      <c r="AG287" s="49"/>
      <c r="AH287" s="49"/>
      <c r="AI287" s="49"/>
      <c r="AJ287" s="49"/>
      <c r="AK287" s="49"/>
      <c r="AL287" s="49"/>
      <c r="AM287" s="49"/>
      <c r="AN287" s="49"/>
      <c r="AO287" s="49"/>
    </row>
    <row r="288" spans="1:41" ht="12.75" customHeight="1" x14ac:dyDescent="0.2">
      <c r="A288" s="49"/>
      <c r="B288" s="49"/>
      <c r="C288" s="49"/>
      <c r="D288" s="49"/>
      <c r="E288" s="49"/>
      <c r="F288" s="49"/>
      <c r="G288" s="49"/>
      <c r="H288" s="49"/>
      <c r="I288" s="49"/>
      <c r="J288" s="49"/>
      <c r="K288" s="49"/>
      <c r="L288" s="49"/>
      <c r="M288" s="49"/>
      <c r="N288" s="49"/>
      <c r="O288" s="49"/>
      <c r="P288" s="49"/>
      <c r="Q288" s="49"/>
      <c r="R288" s="49"/>
      <c r="S288" s="49"/>
      <c r="T288" s="49"/>
      <c r="U288" s="49"/>
      <c r="V288" s="49"/>
      <c r="W288" s="53"/>
      <c r="X288" s="53"/>
      <c r="Y288" s="49"/>
      <c r="Z288" s="49"/>
      <c r="AA288" s="49"/>
      <c r="AB288" s="49"/>
      <c r="AC288" s="49"/>
      <c r="AD288" s="49"/>
      <c r="AE288" s="49"/>
      <c r="AF288" s="49"/>
      <c r="AG288" s="49"/>
      <c r="AH288" s="49"/>
      <c r="AI288" s="49"/>
      <c r="AJ288" s="49"/>
      <c r="AK288" s="49"/>
      <c r="AL288" s="49"/>
      <c r="AM288" s="49"/>
      <c r="AN288" s="49"/>
      <c r="AO288" s="49"/>
    </row>
    <row r="289" spans="1:41" ht="12.75" customHeight="1" x14ac:dyDescent="0.2">
      <c r="A289" s="49"/>
      <c r="B289" s="49"/>
      <c r="C289" s="49"/>
      <c r="D289" s="49"/>
      <c r="E289" s="49"/>
      <c r="F289" s="49"/>
      <c r="G289" s="49"/>
      <c r="H289" s="49"/>
      <c r="I289" s="49"/>
      <c r="J289" s="49"/>
      <c r="K289" s="49"/>
      <c r="L289" s="49"/>
      <c r="M289" s="49"/>
      <c r="N289" s="49"/>
      <c r="O289" s="49"/>
      <c r="P289" s="49"/>
      <c r="Q289" s="49"/>
      <c r="R289" s="49"/>
      <c r="S289" s="49"/>
      <c r="T289" s="49"/>
      <c r="U289" s="49"/>
      <c r="V289" s="49"/>
      <c r="W289" s="53"/>
      <c r="X289" s="53"/>
      <c r="Y289" s="49"/>
      <c r="Z289" s="49"/>
      <c r="AA289" s="49"/>
      <c r="AB289" s="49"/>
      <c r="AC289" s="49"/>
      <c r="AD289" s="49"/>
      <c r="AE289" s="49"/>
      <c r="AF289" s="49"/>
      <c r="AG289" s="49"/>
      <c r="AH289" s="49"/>
      <c r="AI289" s="49"/>
      <c r="AJ289" s="49"/>
      <c r="AK289" s="49"/>
      <c r="AL289" s="49"/>
      <c r="AM289" s="49"/>
      <c r="AN289" s="49"/>
      <c r="AO289" s="49"/>
    </row>
    <row r="290" spans="1:41" ht="12.75" customHeight="1" x14ac:dyDescent="0.2">
      <c r="A290" s="49"/>
      <c r="B290" s="49"/>
      <c r="C290" s="49"/>
      <c r="D290" s="49"/>
      <c r="E290" s="49"/>
      <c r="F290" s="49"/>
      <c r="G290" s="49"/>
      <c r="H290" s="49"/>
      <c r="I290" s="49"/>
      <c r="J290" s="49"/>
      <c r="K290" s="49"/>
      <c r="L290" s="49"/>
      <c r="M290" s="49"/>
      <c r="N290" s="49"/>
      <c r="O290" s="49"/>
      <c r="P290" s="49"/>
      <c r="Q290" s="49"/>
      <c r="R290" s="49"/>
      <c r="S290" s="49"/>
      <c r="T290" s="49"/>
      <c r="U290" s="49"/>
      <c r="V290" s="49"/>
      <c r="W290" s="53"/>
      <c r="X290" s="53"/>
      <c r="Y290" s="49"/>
      <c r="Z290" s="49"/>
      <c r="AA290" s="49"/>
      <c r="AB290" s="49"/>
      <c r="AC290" s="49"/>
      <c r="AD290" s="49"/>
      <c r="AE290" s="49"/>
      <c r="AF290" s="49"/>
      <c r="AG290" s="49"/>
      <c r="AH290" s="49"/>
      <c r="AI290" s="49"/>
      <c r="AJ290" s="49"/>
      <c r="AK290" s="49"/>
      <c r="AL290" s="49"/>
      <c r="AM290" s="49"/>
      <c r="AN290" s="49"/>
      <c r="AO290" s="49"/>
    </row>
    <row r="291" spans="1:41" ht="12.75" customHeight="1" x14ac:dyDescent="0.2">
      <c r="A291" s="49"/>
      <c r="B291" s="49"/>
      <c r="C291" s="49"/>
      <c r="D291" s="49"/>
      <c r="E291" s="49"/>
      <c r="F291" s="49"/>
      <c r="G291" s="49"/>
      <c r="H291" s="49"/>
      <c r="I291" s="49"/>
      <c r="J291" s="49"/>
      <c r="K291" s="49"/>
      <c r="L291" s="49"/>
      <c r="M291" s="49"/>
      <c r="N291" s="49"/>
      <c r="O291" s="49"/>
      <c r="P291" s="49"/>
      <c r="Q291" s="49"/>
      <c r="R291" s="49"/>
      <c r="S291" s="49"/>
      <c r="T291" s="49"/>
      <c r="U291" s="49"/>
      <c r="V291" s="49"/>
      <c r="W291" s="53"/>
      <c r="X291" s="53"/>
      <c r="Y291" s="49"/>
      <c r="Z291" s="49"/>
      <c r="AA291" s="49"/>
      <c r="AB291" s="49"/>
      <c r="AC291" s="49"/>
      <c r="AD291" s="49"/>
      <c r="AE291" s="49"/>
      <c r="AF291" s="49"/>
      <c r="AG291" s="49"/>
      <c r="AH291" s="49"/>
      <c r="AI291" s="49"/>
      <c r="AJ291" s="49"/>
      <c r="AK291" s="49"/>
      <c r="AL291" s="49"/>
      <c r="AM291" s="49"/>
      <c r="AN291" s="49"/>
      <c r="AO291" s="49"/>
    </row>
    <row r="292" spans="1:41" ht="12.75" customHeight="1" x14ac:dyDescent="0.2">
      <c r="A292" s="49"/>
      <c r="B292" s="49"/>
      <c r="C292" s="49"/>
      <c r="D292" s="49"/>
      <c r="E292" s="49"/>
      <c r="F292" s="49"/>
      <c r="G292" s="49"/>
      <c r="H292" s="49"/>
      <c r="I292" s="49"/>
      <c r="J292" s="49"/>
      <c r="K292" s="49"/>
      <c r="L292" s="49"/>
      <c r="M292" s="49"/>
      <c r="N292" s="49"/>
      <c r="O292" s="49"/>
      <c r="P292" s="49"/>
      <c r="Q292" s="49"/>
      <c r="R292" s="49"/>
      <c r="S292" s="49"/>
      <c r="T292" s="49"/>
      <c r="U292" s="49"/>
      <c r="V292" s="49"/>
      <c r="W292" s="53"/>
      <c r="X292" s="53"/>
      <c r="Y292" s="49"/>
      <c r="Z292" s="49"/>
      <c r="AA292" s="49"/>
      <c r="AB292" s="49"/>
      <c r="AC292" s="49"/>
      <c r="AD292" s="49"/>
      <c r="AE292" s="49"/>
      <c r="AF292" s="49"/>
      <c r="AG292" s="49"/>
      <c r="AH292" s="49"/>
      <c r="AI292" s="49"/>
      <c r="AJ292" s="49"/>
      <c r="AK292" s="49"/>
      <c r="AL292" s="49"/>
      <c r="AM292" s="49"/>
      <c r="AN292" s="49"/>
      <c r="AO292" s="49"/>
    </row>
    <row r="293" spans="1:41" ht="12.75" customHeight="1" x14ac:dyDescent="0.2">
      <c r="A293" s="49"/>
      <c r="B293" s="49"/>
      <c r="C293" s="49"/>
      <c r="D293" s="49"/>
      <c r="E293" s="49"/>
      <c r="F293" s="49"/>
      <c r="G293" s="49"/>
      <c r="H293" s="49"/>
      <c r="I293" s="49"/>
      <c r="J293" s="49"/>
      <c r="K293" s="49"/>
      <c r="L293" s="49"/>
      <c r="M293" s="49"/>
      <c r="N293" s="49"/>
      <c r="O293" s="49"/>
      <c r="P293" s="49"/>
      <c r="Q293" s="49"/>
      <c r="R293" s="49"/>
      <c r="S293" s="49"/>
      <c r="T293" s="49"/>
      <c r="U293" s="49"/>
      <c r="V293" s="49"/>
      <c r="W293" s="53"/>
      <c r="X293" s="53"/>
      <c r="Y293" s="49"/>
      <c r="Z293" s="49"/>
      <c r="AA293" s="49"/>
      <c r="AB293" s="49"/>
      <c r="AC293" s="49"/>
      <c r="AD293" s="49"/>
      <c r="AE293" s="49"/>
      <c r="AF293" s="49"/>
      <c r="AG293" s="49"/>
      <c r="AH293" s="49"/>
      <c r="AI293" s="49"/>
      <c r="AJ293" s="49"/>
      <c r="AK293" s="49"/>
      <c r="AL293" s="49"/>
      <c r="AM293" s="49"/>
      <c r="AN293" s="49"/>
      <c r="AO293" s="49"/>
    </row>
    <row r="294" spans="1:41" ht="12.75" customHeight="1" x14ac:dyDescent="0.2">
      <c r="A294" s="49"/>
      <c r="B294" s="49"/>
      <c r="C294" s="49"/>
      <c r="D294" s="49"/>
      <c r="E294" s="49"/>
      <c r="F294" s="49"/>
      <c r="G294" s="49"/>
      <c r="H294" s="49"/>
      <c r="I294" s="49"/>
      <c r="J294" s="49"/>
      <c r="K294" s="49"/>
      <c r="L294" s="49"/>
      <c r="M294" s="49"/>
      <c r="N294" s="49"/>
      <c r="O294" s="49"/>
      <c r="P294" s="49"/>
      <c r="Q294" s="49"/>
      <c r="R294" s="49"/>
      <c r="S294" s="49"/>
      <c r="T294" s="49"/>
      <c r="U294" s="49"/>
      <c r="V294" s="49"/>
      <c r="W294" s="53"/>
      <c r="X294" s="53"/>
      <c r="Y294" s="49"/>
      <c r="Z294" s="49"/>
      <c r="AA294" s="49"/>
      <c r="AB294" s="49"/>
      <c r="AC294" s="49"/>
      <c r="AD294" s="49"/>
      <c r="AE294" s="49"/>
      <c r="AF294" s="49"/>
      <c r="AG294" s="49"/>
      <c r="AH294" s="49"/>
      <c r="AI294" s="49"/>
      <c r="AJ294" s="49"/>
      <c r="AK294" s="49"/>
      <c r="AL294" s="49"/>
      <c r="AM294" s="49"/>
      <c r="AN294" s="49"/>
      <c r="AO294" s="49"/>
    </row>
    <row r="295" spans="1:41" ht="12.75" customHeight="1" x14ac:dyDescent="0.2">
      <c r="A295" s="49"/>
      <c r="B295" s="49"/>
      <c r="C295" s="49"/>
      <c r="D295" s="49"/>
      <c r="E295" s="49"/>
      <c r="F295" s="49"/>
      <c r="G295" s="49"/>
      <c r="H295" s="49"/>
      <c r="I295" s="49"/>
      <c r="J295" s="49"/>
      <c r="K295" s="49"/>
      <c r="L295" s="49"/>
      <c r="M295" s="49"/>
      <c r="N295" s="49"/>
      <c r="O295" s="49"/>
      <c r="P295" s="49"/>
      <c r="Q295" s="49"/>
      <c r="R295" s="49"/>
      <c r="S295" s="49"/>
      <c r="T295" s="49"/>
      <c r="U295" s="49"/>
      <c r="V295" s="49"/>
      <c r="W295" s="53"/>
      <c r="X295" s="53"/>
      <c r="Y295" s="49"/>
      <c r="Z295" s="49"/>
      <c r="AA295" s="49"/>
      <c r="AB295" s="49"/>
      <c r="AC295" s="49"/>
      <c r="AD295" s="49"/>
      <c r="AE295" s="49"/>
      <c r="AF295" s="49"/>
      <c r="AG295" s="49"/>
      <c r="AH295" s="49"/>
      <c r="AI295" s="49"/>
      <c r="AJ295" s="49"/>
      <c r="AK295" s="49"/>
      <c r="AL295" s="49"/>
      <c r="AM295" s="49"/>
      <c r="AN295" s="49"/>
      <c r="AO295" s="49"/>
    </row>
    <row r="296" spans="1:41" ht="12.75" customHeight="1" x14ac:dyDescent="0.2">
      <c r="A296" s="49"/>
      <c r="B296" s="49"/>
      <c r="C296" s="49"/>
      <c r="D296" s="49"/>
      <c r="E296" s="49"/>
      <c r="F296" s="49"/>
      <c r="G296" s="49"/>
      <c r="H296" s="49"/>
      <c r="I296" s="49"/>
      <c r="J296" s="49"/>
      <c r="K296" s="49"/>
      <c r="L296" s="49"/>
      <c r="M296" s="49"/>
      <c r="N296" s="49"/>
      <c r="O296" s="49"/>
      <c r="P296" s="49"/>
      <c r="Q296" s="49"/>
      <c r="R296" s="49"/>
      <c r="S296" s="49"/>
      <c r="T296" s="49"/>
      <c r="U296" s="49"/>
      <c r="V296" s="49"/>
      <c r="W296" s="53"/>
      <c r="X296" s="53"/>
      <c r="Y296" s="49"/>
      <c r="Z296" s="49"/>
      <c r="AA296" s="49"/>
      <c r="AB296" s="49"/>
      <c r="AC296" s="49"/>
      <c r="AD296" s="49"/>
      <c r="AE296" s="49"/>
      <c r="AF296" s="49"/>
      <c r="AG296" s="49"/>
      <c r="AH296" s="49"/>
      <c r="AI296" s="49"/>
      <c r="AJ296" s="49"/>
      <c r="AK296" s="49"/>
      <c r="AL296" s="49"/>
      <c r="AM296" s="49"/>
      <c r="AN296" s="49"/>
      <c r="AO296" s="49"/>
    </row>
    <row r="297" spans="1:41" ht="12.75" customHeight="1" x14ac:dyDescent="0.2">
      <c r="A297" s="49"/>
      <c r="B297" s="49"/>
      <c r="C297" s="49"/>
      <c r="D297" s="49"/>
      <c r="E297" s="49"/>
      <c r="F297" s="49"/>
      <c r="G297" s="49"/>
      <c r="H297" s="49"/>
      <c r="I297" s="49"/>
      <c r="J297" s="49"/>
      <c r="K297" s="49"/>
      <c r="L297" s="49"/>
      <c r="M297" s="49"/>
      <c r="N297" s="49"/>
      <c r="O297" s="49"/>
      <c r="P297" s="49"/>
      <c r="Q297" s="49"/>
      <c r="R297" s="49"/>
      <c r="S297" s="49"/>
      <c r="T297" s="49"/>
      <c r="U297" s="49"/>
      <c r="V297" s="49"/>
      <c r="W297" s="53"/>
      <c r="X297" s="53"/>
      <c r="Y297" s="49"/>
      <c r="Z297" s="49"/>
      <c r="AA297" s="49"/>
      <c r="AB297" s="49"/>
      <c r="AC297" s="49"/>
      <c r="AD297" s="49"/>
      <c r="AE297" s="49"/>
      <c r="AF297" s="49"/>
      <c r="AG297" s="49"/>
      <c r="AH297" s="49"/>
      <c r="AI297" s="49"/>
      <c r="AJ297" s="49"/>
      <c r="AK297" s="49"/>
      <c r="AL297" s="49"/>
      <c r="AM297" s="49"/>
      <c r="AN297" s="49"/>
      <c r="AO297" s="49"/>
    </row>
    <row r="298" spans="1:41" ht="12.75" customHeight="1" x14ac:dyDescent="0.2">
      <c r="A298" s="49"/>
      <c r="B298" s="49"/>
      <c r="C298" s="49"/>
      <c r="D298" s="49"/>
      <c r="E298" s="49"/>
      <c r="F298" s="49"/>
      <c r="G298" s="49"/>
      <c r="H298" s="49"/>
      <c r="I298" s="49"/>
      <c r="J298" s="49"/>
      <c r="K298" s="49"/>
      <c r="L298" s="49"/>
      <c r="M298" s="49"/>
      <c r="N298" s="49"/>
      <c r="O298" s="49"/>
      <c r="P298" s="49"/>
      <c r="Q298" s="49"/>
      <c r="R298" s="49"/>
      <c r="S298" s="49"/>
      <c r="T298" s="49"/>
      <c r="U298" s="49"/>
      <c r="V298" s="49"/>
      <c r="W298" s="53"/>
      <c r="X298" s="53"/>
      <c r="Y298" s="49"/>
      <c r="Z298" s="49"/>
      <c r="AA298" s="49"/>
      <c r="AB298" s="49"/>
      <c r="AC298" s="49"/>
      <c r="AD298" s="49"/>
      <c r="AE298" s="49"/>
      <c r="AF298" s="49"/>
      <c r="AG298" s="49"/>
      <c r="AH298" s="49"/>
      <c r="AI298" s="49"/>
      <c r="AJ298" s="49"/>
      <c r="AK298" s="49"/>
      <c r="AL298" s="49"/>
      <c r="AM298" s="49"/>
      <c r="AN298" s="49"/>
      <c r="AO298" s="49"/>
    </row>
    <row r="299" spans="1:41" ht="12.75" customHeight="1" x14ac:dyDescent="0.2">
      <c r="A299" s="49"/>
      <c r="B299" s="49"/>
      <c r="C299" s="49"/>
      <c r="D299" s="49"/>
      <c r="E299" s="49"/>
      <c r="F299" s="49"/>
      <c r="G299" s="49"/>
      <c r="H299" s="49"/>
      <c r="I299" s="49"/>
      <c r="J299" s="49"/>
      <c r="K299" s="49"/>
      <c r="L299" s="49"/>
      <c r="M299" s="49"/>
      <c r="N299" s="49"/>
      <c r="O299" s="49"/>
      <c r="P299" s="49"/>
      <c r="Q299" s="49"/>
      <c r="R299" s="49"/>
      <c r="S299" s="49"/>
      <c r="T299" s="49"/>
      <c r="U299" s="49"/>
      <c r="V299" s="49"/>
      <c r="W299" s="53"/>
      <c r="X299" s="53"/>
      <c r="Y299" s="49"/>
      <c r="Z299" s="49"/>
      <c r="AA299" s="49"/>
      <c r="AB299" s="49"/>
      <c r="AC299" s="49"/>
      <c r="AD299" s="49"/>
      <c r="AE299" s="49"/>
      <c r="AF299" s="49"/>
      <c r="AG299" s="49"/>
      <c r="AH299" s="49"/>
      <c r="AI299" s="49"/>
      <c r="AJ299" s="49"/>
      <c r="AK299" s="49"/>
      <c r="AL299" s="49"/>
      <c r="AM299" s="49"/>
      <c r="AN299" s="49"/>
      <c r="AO299" s="49"/>
    </row>
    <row r="300" spans="1:41" ht="12.75" customHeight="1" x14ac:dyDescent="0.2">
      <c r="A300" s="49"/>
      <c r="B300" s="49"/>
      <c r="C300" s="49"/>
      <c r="D300" s="49"/>
      <c r="E300" s="49"/>
      <c r="F300" s="49"/>
      <c r="G300" s="49"/>
      <c r="H300" s="49"/>
      <c r="I300" s="49"/>
      <c r="J300" s="49"/>
      <c r="K300" s="49"/>
      <c r="L300" s="49"/>
      <c r="M300" s="49"/>
      <c r="N300" s="49"/>
      <c r="O300" s="49"/>
      <c r="P300" s="49"/>
      <c r="Q300" s="49"/>
      <c r="R300" s="49"/>
      <c r="S300" s="49"/>
      <c r="T300" s="49"/>
      <c r="U300" s="49"/>
      <c r="V300" s="49"/>
      <c r="W300" s="53"/>
      <c r="X300" s="53"/>
      <c r="Y300" s="49"/>
      <c r="Z300" s="49"/>
      <c r="AA300" s="49"/>
      <c r="AB300" s="49"/>
      <c r="AC300" s="49"/>
      <c r="AD300" s="49"/>
      <c r="AE300" s="49"/>
      <c r="AF300" s="49"/>
      <c r="AG300" s="49"/>
      <c r="AH300" s="49"/>
      <c r="AI300" s="49"/>
      <c r="AJ300" s="49"/>
      <c r="AK300" s="49"/>
      <c r="AL300" s="49"/>
      <c r="AM300" s="49"/>
      <c r="AN300" s="49"/>
      <c r="AO300" s="49"/>
    </row>
    <row r="301" spans="1:41" ht="12.75" customHeight="1" x14ac:dyDescent="0.2">
      <c r="A301" s="49"/>
      <c r="B301" s="49"/>
      <c r="C301" s="49"/>
      <c r="D301" s="49"/>
      <c r="E301" s="49"/>
      <c r="F301" s="49"/>
      <c r="G301" s="49"/>
      <c r="H301" s="49"/>
      <c r="I301" s="49"/>
      <c r="J301" s="49"/>
      <c r="K301" s="49"/>
      <c r="L301" s="49"/>
      <c r="M301" s="49"/>
      <c r="N301" s="49"/>
      <c r="O301" s="49"/>
      <c r="P301" s="49"/>
      <c r="Q301" s="49"/>
      <c r="R301" s="49"/>
      <c r="S301" s="49"/>
      <c r="T301" s="49"/>
      <c r="U301" s="49"/>
      <c r="V301" s="49"/>
      <c r="W301" s="53"/>
      <c r="X301" s="53"/>
      <c r="Y301" s="49"/>
      <c r="Z301" s="49"/>
      <c r="AA301" s="49"/>
      <c r="AB301" s="49"/>
      <c r="AC301" s="49"/>
      <c r="AD301" s="49"/>
      <c r="AE301" s="49"/>
      <c r="AF301" s="49"/>
      <c r="AG301" s="49"/>
      <c r="AH301" s="49"/>
      <c r="AI301" s="49"/>
      <c r="AJ301" s="49"/>
      <c r="AK301" s="49"/>
      <c r="AL301" s="49"/>
      <c r="AM301" s="49"/>
      <c r="AN301" s="49"/>
      <c r="AO301" s="49"/>
    </row>
    <row r="302" spans="1:41" ht="12.75" customHeight="1" x14ac:dyDescent="0.2">
      <c r="A302" s="49"/>
      <c r="B302" s="49"/>
      <c r="C302" s="49"/>
      <c r="D302" s="49"/>
      <c r="E302" s="49"/>
      <c r="F302" s="49"/>
      <c r="G302" s="49"/>
      <c r="H302" s="49"/>
      <c r="I302" s="49"/>
      <c r="J302" s="49"/>
      <c r="K302" s="49"/>
      <c r="L302" s="49"/>
      <c r="M302" s="49"/>
      <c r="N302" s="49"/>
      <c r="O302" s="49"/>
      <c r="P302" s="49"/>
      <c r="Q302" s="49"/>
      <c r="R302" s="49"/>
      <c r="S302" s="49"/>
      <c r="T302" s="49"/>
      <c r="U302" s="49"/>
      <c r="V302" s="49"/>
      <c r="W302" s="53"/>
      <c r="X302" s="53"/>
      <c r="Y302" s="49"/>
      <c r="Z302" s="49"/>
      <c r="AA302" s="49"/>
      <c r="AB302" s="49"/>
      <c r="AC302" s="49"/>
      <c r="AD302" s="49"/>
      <c r="AE302" s="49"/>
      <c r="AF302" s="49"/>
      <c r="AG302" s="49"/>
      <c r="AH302" s="49"/>
      <c r="AI302" s="49"/>
      <c r="AJ302" s="49"/>
      <c r="AK302" s="49"/>
      <c r="AL302" s="49"/>
      <c r="AM302" s="49"/>
      <c r="AN302" s="49"/>
      <c r="AO302" s="49"/>
    </row>
    <row r="303" spans="1:41" ht="12.75" customHeight="1" x14ac:dyDescent="0.2">
      <c r="A303" s="49"/>
      <c r="B303" s="49"/>
      <c r="C303" s="49"/>
      <c r="D303" s="49"/>
      <c r="E303" s="49"/>
      <c r="F303" s="49"/>
      <c r="G303" s="49"/>
      <c r="H303" s="49"/>
      <c r="I303" s="49"/>
      <c r="J303" s="49"/>
      <c r="K303" s="49"/>
      <c r="L303" s="49"/>
      <c r="M303" s="49"/>
      <c r="N303" s="49"/>
      <c r="O303" s="49"/>
      <c r="P303" s="49"/>
      <c r="Q303" s="49"/>
      <c r="R303" s="49"/>
      <c r="S303" s="49"/>
      <c r="T303" s="49"/>
      <c r="U303" s="49"/>
      <c r="V303" s="49"/>
      <c r="W303" s="53"/>
      <c r="X303" s="53"/>
      <c r="Y303" s="49"/>
      <c r="Z303" s="49"/>
      <c r="AA303" s="49"/>
      <c r="AB303" s="49"/>
      <c r="AC303" s="49"/>
      <c r="AD303" s="49"/>
      <c r="AE303" s="49"/>
      <c r="AF303" s="49"/>
      <c r="AG303" s="49"/>
      <c r="AH303" s="49"/>
      <c r="AI303" s="49"/>
      <c r="AJ303" s="49"/>
      <c r="AK303" s="49"/>
      <c r="AL303" s="49"/>
      <c r="AM303" s="49"/>
      <c r="AN303" s="49"/>
      <c r="AO303" s="49"/>
    </row>
    <row r="304" spans="1:41" ht="12.75" customHeight="1" x14ac:dyDescent="0.2">
      <c r="A304" s="49"/>
      <c r="B304" s="49"/>
      <c r="C304" s="49"/>
      <c r="D304" s="49"/>
      <c r="E304" s="49"/>
      <c r="F304" s="49"/>
      <c r="G304" s="49"/>
      <c r="H304" s="49"/>
      <c r="I304" s="49"/>
      <c r="J304" s="49"/>
      <c r="K304" s="49"/>
      <c r="L304" s="49"/>
      <c r="M304" s="49"/>
      <c r="N304" s="49"/>
      <c r="O304" s="49"/>
      <c r="P304" s="49"/>
      <c r="Q304" s="49"/>
      <c r="R304" s="49"/>
      <c r="S304" s="49"/>
      <c r="T304" s="49"/>
      <c r="U304" s="49"/>
      <c r="V304" s="49"/>
      <c r="W304" s="53"/>
      <c r="X304" s="53"/>
      <c r="Y304" s="49"/>
      <c r="Z304" s="49"/>
      <c r="AA304" s="49"/>
      <c r="AB304" s="49"/>
      <c r="AC304" s="49"/>
      <c r="AD304" s="49"/>
      <c r="AE304" s="49"/>
      <c r="AF304" s="49"/>
      <c r="AG304" s="49"/>
      <c r="AH304" s="49"/>
      <c r="AI304" s="49"/>
      <c r="AJ304" s="49"/>
      <c r="AK304" s="49"/>
      <c r="AL304" s="49"/>
      <c r="AM304" s="49"/>
      <c r="AN304" s="49"/>
      <c r="AO304" s="49"/>
    </row>
    <row r="305" spans="1:41" ht="12.75" customHeight="1" x14ac:dyDescent="0.2">
      <c r="A305" s="49"/>
      <c r="B305" s="49"/>
      <c r="C305" s="49"/>
      <c r="D305" s="49"/>
      <c r="E305" s="49"/>
      <c r="F305" s="49"/>
      <c r="G305" s="49"/>
      <c r="H305" s="49"/>
      <c r="I305" s="49"/>
      <c r="J305" s="49"/>
      <c r="K305" s="49"/>
      <c r="L305" s="49"/>
      <c r="M305" s="49"/>
      <c r="N305" s="49"/>
      <c r="O305" s="49"/>
      <c r="P305" s="49"/>
      <c r="Q305" s="49"/>
      <c r="R305" s="49"/>
      <c r="S305" s="49"/>
      <c r="T305" s="49"/>
      <c r="U305" s="49"/>
      <c r="V305" s="49"/>
      <c r="W305" s="53"/>
      <c r="X305" s="53"/>
      <c r="Y305" s="49"/>
      <c r="Z305" s="49"/>
      <c r="AA305" s="49"/>
      <c r="AB305" s="49"/>
      <c r="AC305" s="49"/>
      <c r="AD305" s="49"/>
      <c r="AE305" s="49"/>
      <c r="AF305" s="49"/>
      <c r="AG305" s="49"/>
      <c r="AH305" s="49"/>
      <c r="AI305" s="49"/>
      <c r="AJ305" s="49"/>
      <c r="AK305" s="49"/>
      <c r="AL305" s="49"/>
      <c r="AM305" s="49"/>
      <c r="AN305" s="49"/>
      <c r="AO305" s="49"/>
    </row>
    <row r="306" spans="1:41" ht="12.75" customHeight="1" x14ac:dyDescent="0.2">
      <c r="A306" s="49"/>
      <c r="B306" s="49"/>
      <c r="C306" s="49"/>
      <c r="D306" s="49"/>
      <c r="E306" s="49"/>
      <c r="F306" s="49"/>
      <c r="G306" s="49"/>
      <c r="H306" s="49"/>
      <c r="I306" s="49"/>
      <c r="J306" s="49"/>
      <c r="K306" s="49"/>
      <c r="L306" s="49"/>
      <c r="M306" s="49"/>
      <c r="N306" s="49"/>
      <c r="O306" s="49"/>
      <c r="P306" s="49"/>
      <c r="Q306" s="49"/>
      <c r="R306" s="49"/>
      <c r="S306" s="49"/>
      <c r="T306" s="49"/>
      <c r="U306" s="49"/>
      <c r="V306" s="49"/>
      <c r="W306" s="53"/>
      <c r="X306" s="53"/>
      <c r="Y306" s="49"/>
      <c r="Z306" s="49"/>
      <c r="AA306" s="49"/>
      <c r="AB306" s="49"/>
      <c r="AC306" s="49"/>
      <c r="AD306" s="49"/>
      <c r="AE306" s="49"/>
      <c r="AF306" s="49"/>
      <c r="AG306" s="49"/>
      <c r="AH306" s="49"/>
      <c r="AI306" s="49"/>
      <c r="AJ306" s="49"/>
      <c r="AK306" s="49"/>
      <c r="AL306" s="49"/>
      <c r="AM306" s="49"/>
      <c r="AN306" s="49"/>
      <c r="AO306" s="49"/>
    </row>
    <row r="307" spans="1:41" ht="12.75" customHeight="1" x14ac:dyDescent="0.2">
      <c r="A307" s="49"/>
      <c r="B307" s="49"/>
      <c r="C307" s="49"/>
      <c r="D307" s="49"/>
      <c r="E307" s="49"/>
      <c r="F307" s="49"/>
      <c r="G307" s="49"/>
      <c r="H307" s="49"/>
      <c r="I307" s="49"/>
      <c r="J307" s="49"/>
      <c r="K307" s="49"/>
      <c r="L307" s="49"/>
      <c r="M307" s="49"/>
      <c r="N307" s="49"/>
      <c r="O307" s="49"/>
      <c r="P307" s="49"/>
      <c r="Q307" s="49"/>
      <c r="R307" s="49"/>
      <c r="S307" s="49"/>
      <c r="T307" s="49"/>
      <c r="U307" s="49"/>
      <c r="V307" s="49"/>
      <c r="W307" s="53"/>
      <c r="X307" s="53"/>
      <c r="Y307" s="49"/>
      <c r="Z307" s="49"/>
      <c r="AA307" s="49"/>
      <c r="AB307" s="49"/>
      <c r="AC307" s="49"/>
      <c r="AD307" s="49"/>
      <c r="AE307" s="49"/>
      <c r="AF307" s="49"/>
      <c r="AG307" s="49"/>
      <c r="AH307" s="49"/>
      <c r="AI307" s="49"/>
      <c r="AJ307" s="49"/>
      <c r="AK307" s="49"/>
      <c r="AL307" s="49"/>
      <c r="AM307" s="49"/>
      <c r="AN307" s="49"/>
      <c r="AO307" s="49"/>
    </row>
    <row r="308" spans="1:41" ht="12.75" customHeight="1" x14ac:dyDescent="0.2">
      <c r="A308" s="49"/>
      <c r="B308" s="49"/>
      <c r="C308" s="49"/>
      <c r="D308" s="49"/>
      <c r="E308" s="49"/>
      <c r="F308" s="49"/>
      <c r="G308" s="49"/>
      <c r="H308" s="49"/>
      <c r="I308" s="49"/>
      <c r="J308" s="49"/>
      <c r="K308" s="49"/>
      <c r="L308" s="49"/>
      <c r="M308" s="49"/>
      <c r="N308" s="49"/>
      <c r="O308" s="49"/>
      <c r="P308" s="49"/>
      <c r="Q308" s="49"/>
      <c r="R308" s="49"/>
      <c r="S308" s="49"/>
      <c r="T308" s="49"/>
      <c r="U308" s="49"/>
      <c r="V308" s="49"/>
      <c r="W308" s="53"/>
      <c r="X308" s="53"/>
      <c r="Y308" s="49"/>
      <c r="Z308" s="49"/>
      <c r="AA308" s="49"/>
      <c r="AB308" s="49"/>
      <c r="AC308" s="49"/>
      <c r="AD308" s="49"/>
      <c r="AE308" s="49"/>
      <c r="AF308" s="49"/>
      <c r="AG308" s="49"/>
      <c r="AH308" s="49"/>
      <c r="AI308" s="49"/>
      <c r="AJ308" s="49"/>
      <c r="AK308" s="49"/>
      <c r="AL308" s="49"/>
      <c r="AM308" s="49"/>
      <c r="AN308" s="49"/>
      <c r="AO308" s="49"/>
    </row>
    <row r="309" spans="1:41" ht="12.75" customHeight="1" x14ac:dyDescent="0.2">
      <c r="A309" s="49"/>
      <c r="B309" s="49"/>
      <c r="C309" s="49"/>
      <c r="D309" s="49"/>
      <c r="E309" s="49"/>
      <c r="F309" s="49"/>
      <c r="G309" s="49"/>
      <c r="H309" s="49"/>
      <c r="I309" s="49"/>
      <c r="J309" s="49"/>
      <c r="K309" s="49"/>
      <c r="L309" s="49"/>
      <c r="M309" s="49"/>
      <c r="N309" s="49"/>
      <c r="O309" s="49"/>
      <c r="P309" s="49"/>
      <c r="Q309" s="49"/>
      <c r="R309" s="49"/>
      <c r="S309" s="49"/>
      <c r="T309" s="49"/>
      <c r="U309" s="49"/>
      <c r="V309" s="49"/>
      <c r="W309" s="53"/>
      <c r="X309" s="53"/>
      <c r="Y309" s="49"/>
      <c r="Z309" s="49"/>
      <c r="AA309" s="49"/>
      <c r="AB309" s="49"/>
      <c r="AC309" s="49"/>
      <c r="AD309" s="49"/>
      <c r="AE309" s="49"/>
      <c r="AF309" s="49"/>
      <c r="AG309" s="49"/>
      <c r="AH309" s="49"/>
      <c r="AI309" s="49"/>
      <c r="AJ309" s="49"/>
      <c r="AK309" s="49"/>
      <c r="AL309" s="49"/>
      <c r="AM309" s="49"/>
      <c r="AN309" s="49"/>
      <c r="AO309" s="49"/>
    </row>
    <row r="310" spans="1:41" ht="12.75" customHeight="1" x14ac:dyDescent="0.2">
      <c r="A310" s="49"/>
      <c r="B310" s="49"/>
      <c r="C310" s="49"/>
      <c r="D310" s="49"/>
      <c r="E310" s="49"/>
      <c r="F310" s="49"/>
      <c r="G310" s="49"/>
      <c r="H310" s="49"/>
      <c r="I310" s="49"/>
      <c r="J310" s="49"/>
      <c r="K310" s="49"/>
      <c r="L310" s="49"/>
      <c r="M310" s="49"/>
      <c r="N310" s="49"/>
      <c r="O310" s="49"/>
      <c r="P310" s="49"/>
      <c r="Q310" s="49"/>
      <c r="R310" s="49"/>
      <c r="S310" s="49"/>
      <c r="T310" s="49"/>
      <c r="U310" s="49"/>
      <c r="V310" s="49"/>
      <c r="W310" s="53"/>
      <c r="X310" s="53"/>
      <c r="Y310" s="49"/>
      <c r="Z310" s="49"/>
      <c r="AA310" s="49"/>
      <c r="AB310" s="49"/>
      <c r="AC310" s="49"/>
      <c r="AD310" s="49"/>
      <c r="AE310" s="49"/>
      <c r="AF310" s="49"/>
      <c r="AG310" s="49"/>
      <c r="AH310" s="49"/>
      <c r="AI310" s="49"/>
      <c r="AJ310" s="49"/>
      <c r="AK310" s="49"/>
      <c r="AL310" s="49"/>
      <c r="AM310" s="49"/>
      <c r="AN310" s="49"/>
      <c r="AO310" s="49"/>
    </row>
    <row r="311" spans="1:41" ht="12.75" customHeight="1" x14ac:dyDescent="0.2">
      <c r="A311" s="49"/>
      <c r="B311" s="49"/>
      <c r="C311" s="49"/>
      <c r="D311" s="49"/>
      <c r="E311" s="49"/>
      <c r="F311" s="49"/>
      <c r="G311" s="49"/>
      <c r="H311" s="49"/>
      <c r="I311" s="49"/>
      <c r="J311" s="49"/>
      <c r="K311" s="49"/>
      <c r="L311" s="49"/>
      <c r="M311" s="49"/>
      <c r="N311" s="49"/>
      <c r="O311" s="49"/>
      <c r="P311" s="49"/>
      <c r="Q311" s="49"/>
      <c r="R311" s="49"/>
      <c r="S311" s="49"/>
      <c r="T311" s="49"/>
      <c r="U311" s="49"/>
      <c r="V311" s="49"/>
      <c r="W311" s="53"/>
      <c r="X311" s="53"/>
      <c r="Y311" s="49"/>
      <c r="Z311" s="49"/>
      <c r="AA311" s="49"/>
      <c r="AB311" s="49"/>
      <c r="AC311" s="49"/>
      <c r="AD311" s="49"/>
      <c r="AE311" s="49"/>
      <c r="AF311" s="49"/>
      <c r="AG311" s="49"/>
      <c r="AH311" s="49"/>
      <c r="AI311" s="49"/>
      <c r="AJ311" s="49"/>
      <c r="AK311" s="49"/>
      <c r="AL311" s="49"/>
      <c r="AM311" s="49"/>
      <c r="AN311" s="49"/>
      <c r="AO311" s="49"/>
    </row>
    <row r="312" spans="1:41" ht="12.75" customHeight="1" x14ac:dyDescent="0.2">
      <c r="A312" s="49"/>
      <c r="B312" s="49"/>
      <c r="C312" s="49"/>
      <c r="D312" s="49"/>
      <c r="E312" s="49"/>
      <c r="F312" s="49"/>
      <c r="G312" s="49"/>
      <c r="H312" s="49"/>
      <c r="I312" s="49"/>
      <c r="J312" s="49"/>
      <c r="K312" s="49"/>
      <c r="L312" s="49"/>
      <c r="M312" s="49"/>
      <c r="N312" s="49"/>
      <c r="O312" s="49"/>
      <c r="P312" s="49"/>
      <c r="Q312" s="49"/>
      <c r="R312" s="49"/>
      <c r="S312" s="49"/>
      <c r="T312" s="49"/>
      <c r="U312" s="49"/>
      <c r="V312" s="49"/>
      <c r="W312" s="53"/>
      <c r="X312" s="53"/>
      <c r="Y312" s="49"/>
      <c r="Z312" s="49"/>
      <c r="AA312" s="49"/>
      <c r="AB312" s="49"/>
      <c r="AC312" s="49"/>
      <c r="AD312" s="49"/>
      <c r="AE312" s="49"/>
      <c r="AF312" s="49"/>
      <c r="AG312" s="49"/>
      <c r="AH312" s="49"/>
      <c r="AI312" s="49"/>
      <c r="AJ312" s="49"/>
      <c r="AK312" s="49"/>
      <c r="AL312" s="49"/>
      <c r="AM312" s="49"/>
      <c r="AN312" s="49"/>
      <c r="AO312" s="49"/>
    </row>
    <row r="313" spans="1:41" ht="12.75" customHeight="1" x14ac:dyDescent="0.2">
      <c r="A313" s="49"/>
      <c r="B313" s="49"/>
      <c r="C313" s="49"/>
      <c r="D313" s="49"/>
      <c r="E313" s="49"/>
      <c r="F313" s="49"/>
      <c r="G313" s="49"/>
      <c r="H313" s="49"/>
      <c r="I313" s="49"/>
      <c r="J313" s="49"/>
      <c r="K313" s="49"/>
      <c r="L313" s="49"/>
      <c r="M313" s="49"/>
      <c r="N313" s="49"/>
      <c r="O313" s="49"/>
      <c r="P313" s="49"/>
      <c r="Q313" s="49"/>
      <c r="R313" s="49"/>
      <c r="S313" s="49"/>
      <c r="T313" s="49"/>
      <c r="U313" s="49"/>
      <c r="V313" s="49"/>
      <c r="W313" s="53"/>
      <c r="X313" s="53"/>
      <c r="Y313" s="49"/>
      <c r="Z313" s="49"/>
      <c r="AA313" s="49"/>
      <c r="AB313" s="49"/>
      <c r="AC313" s="49"/>
      <c r="AD313" s="49"/>
      <c r="AE313" s="49"/>
      <c r="AF313" s="49"/>
      <c r="AG313" s="49"/>
      <c r="AH313" s="49"/>
      <c r="AI313" s="49"/>
      <c r="AJ313" s="49"/>
      <c r="AK313" s="49"/>
      <c r="AL313" s="49"/>
      <c r="AM313" s="49"/>
      <c r="AN313" s="49"/>
      <c r="AO313" s="49"/>
    </row>
    <row r="314" spans="1:41" ht="12.75" customHeight="1" x14ac:dyDescent="0.2">
      <c r="A314" s="49"/>
      <c r="B314" s="49"/>
      <c r="C314" s="49"/>
      <c r="D314" s="49"/>
      <c r="E314" s="49"/>
      <c r="F314" s="49"/>
      <c r="G314" s="49"/>
      <c r="H314" s="49"/>
      <c r="I314" s="49"/>
      <c r="J314" s="49"/>
      <c r="K314" s="49"/>
      <c r="L314" s="49"/>
      <c r="M314" s="49"/>
      <c r="N314" s="49"/>
      <c r="O314" s="49"/>
      <c r="P314" s="49"/>
      <c r="Q314" s="49"/>
      <c r="R314" s="49"/>
      <c r="S314" s="49"/>
      <c r="T314" s="49"/>
      <c r="U314" s="49"/>
      <c r="V314" s="49"/>
      <c r="W314" s="53"/>
      <c r="X314" s="53"/>
      <c r="Y314" s="49"/>
      <c r="Z314" s="49"/>
      <c r="AA314" s="49"/>
      <c r="AB314" s="49"/>
      <c r="AC314" s="49"/>
      <c r="AD314" s="49"/>
      <c r="AE314" s="49"/>
      <c r="AF314" s="49"/>
      <c r="AG314" s="49"/>
      <c r="AH314" s="49"/>
      <c r="AI314" s="49"/>
      <c r="AJ314" s="49"/>
      <c r="AK314" s="49"/>
      <c r="AL314" s="49"/>
      <c r="AM314" s="49"/>
      <c r="AN314" s="49"/>
      <c r="AO314" s="49"/>
    </row>
    <row r="315" spans="1:41" ht="12.75" customHeight="1" x14ac:dyDescent="0.2">
      <c r="A315" s="49"/>
      <c r="B315" s="49"/>
      <c r="C315" s="49"/>
      <c r="D315" s="49"/>
      <c r="E315" s="49"/>
      <c r="F315" s="49"/>
      <c r="G315" s="49"/>
      <c r="H315" s="49"/>
      <c r="I315" s="49"/>
      <c r="J315" s="49"/>
      <c r="K315" s="49"/>
      <c r="L315" s="49"/>
      <c r="M315" s="49"/>
      <c r="N315" s="49"/>
      <c r="O315" s="49"/>
      <c r="P315" s="49"/>
      <c r="Q315" s="49"/>
      <c r="R315" s="49"/>
      <c r="S315" s="49"/>
      <c r="T315" s="49"/>
      <c r="U315" s="49"/>
      <c r="V315" s="49"/>
      <c r="W315" s="53"/>
      <c r="X315" s="53"/>
      <c r="Y315" s="49"/>
      <c r="Z315" s="49"/>
      <c r="AA315" s="49"/>
      <c r="AB315" s="49"/>
      <c r="AC315" s="49"/>
      <c r="AD315" s="49"/>
      <c r="AE315" s="49"/>
      <c r="AF315" s="49"/>
      <c r="AG315" s="49"/>
      <c r="AH315" s="49"/>
      <c r="AI315" s="49"/>
      <c r="AJ315" s="49"/>
      <c r="AK315" s="49"/>
      <c r="AL315" s="49"/>
      <c r="AM315" s="49"/>
      <c r="AN315" s="49"/>
      <c r="AO315" s="49"/>
    </row>
    <row r="316" spans="1:41" ht="12.75" customHeight="1" x14ac:dyDescent="0.2">
      <c r="A316" s="49"/>
      <c r="B316" s="49"/>
      <c r="C316" s="49"/>
      <c r="D316" s="49"/>
      <c r="E316" s="49"/>
      <c r="F316" s="49"/>
      <c r="G316" s="49"/>
      <c r="H316" s="49"/>
      <c r="I316" s="49"/>
      <c r="J316" s="49"/>
      <c r="K316" s="49"/>
      <c r="L316" s="49"/>
      <c r="M316" s="49"/>
      <c r="N316" s="49"/>
      <c r="O316" s="49"/>
      <c r="P316" s="49"/>
      <c r="Q316" s="49"/>
      <c r="R316" s="49"/>
      <c r="S316" s="49"/>
      <c r="T316" s="49"/>
      <c r="U316" s="49"/>
      <c r="V316" s="49"/>
      <c r="W316" s="53"/>
      <c r="X316" s="53"/>
      <c r="Y316" s="49"/>
      <c r="Z316" s="49"/>
      <c r="AA316" s="49"/>
      <c r="AB316" s="49"/>
      <c r="AC316" s="49"/>
      <c r="AD316" s="49"/>
      <c r="AE316" s="49"/>
      <c r="AF316" s="49"/>
      <c r="AG316" s="49"/>
      <c r="AH316" s="49"/>
      <c r="AI316" s="49"/>
      <c r="AJ316" s="49"/>
      <c r="AK316" s="49"/>
      <c r="AL316" s="49"/>
      <c r="AM316" s="49"/>
      <c r="AN316" s="49"/>
      <c r="AO316" s="49"/>
    </row>
    <row r="317" spans="1:41" ht="12.75" customHeight="1" x14ac:dyDescent="0.2">
      <c r="A317" s="49"/>
      <c r="B317" s="49"/>
      <c r="C317" s="49"/>
      <c r="D317" s="49"/>
      <c r="E317" s="49"/>
      <c r="F317" s="49"/>
      <c r="G317" s="49"/>
      <c r="H317" s="49"/>
      <c r="I317" s="49"/>
      <c r="J317" s="49"/>
      <c r="K317" s="49"/>
      <c r="L317" s="49"/>
      <c r="M317" s="49"/>
      <c r="N317" s="49"/>
      <c r="O317" s="49"/>
      <c r="P317" s="49"/>
      <c r="Q317" s="49"/>
      <c r="R317" s="49"/>
      <c r="S317" s="49"/>
      <c r="T317" s="49"/>
      <c r="U317" s="49"/>
      <c r="V317" s="49"/>
      <c r="W317" s="53"/>
      <c r="X317" s="53"/>
      <c r="Y317" s="49"/>
      <c r="Z317" s="49"/>
      <c r="AA317" s="49"/>
      <c r="AB317" s="49"/>
      <c r="AC317" s="49"/>
      <c r="AD317" s="49"/>
      <c r="AE317" s="49"/>
      <c r="AF317" s="49"/>
      <c r="AG317" s="49"/>
      <c r="AH317" s="49"/>
      <c r="AI317" s="49"/>
      <c r="AJ317" s="49"/>
      <c r="AK317" s="49"/>
      <c r="AL317" s="49"/>
      <c r="AM317" s="49"/>
      <c r="AN317" s="49"/>
      <c r="AO317" s="49"/>
    </row>
    <row r="318" spans="1:41" ht="12.75" customHeight="1" x14ac:dyDescent="0.2">
      <c r="A318" s="49"/>
      <c r="B318" s="49"/>
      <c r="C318" s="49"/>
      <c r="D318" s="49"/>
      <c r="E318" s="49"/>
      <c r="F318" s="49"/>
      <c r="G318" s="49"/>
      <c r="H318" s="49"/>
      <c r="I318" s="49"/>
      <c r="J318" s="49"/>
      <c r="K318" s="49"/>
      <c r="L318" s="49"/>
      <c r="M318" s="49"/>
      <c r="N318" s="49"/>
      <c r="O318" s="49"/>
      <c r="P318" s="49"/>
      <c r="Q318" s="49"/>
      <c r="R318" s="49"/>
      <c r="S318" s="49"/>
      <c r="T318" s="49"/>
      <c r="U318" s="49"/>
      <c r="V318" s="49"/>
      <c r="W318" s="53"/>
      <c r="X318" s="53"/>
      <c r="Y318" s="49"/>
      <c r="Z318" s="49"/>
      <c r="AA318" s="49"/>
      <c r="AB318" s="49"/>
      <c r="AC318" s="49"/>
      <c r="AD318" s="49"/>
      <c r="AE318" s="49"/>
      <c r="AF318" s="49"/>
      <c r="AG318" s="49"/>
      <c r="AH318" s="49"/>
      <c r="AI318" s="49"/>
      <c r="AJ318" s="49"/>
      <c r="AK318" s="49"/>
      <c r="AL318" s="49"/>
      <c r="AM318" s="49"/>
      <c r="AN318" s="49"/>
      <c r="AO318" s="49"/>
    </row>
    <row r="319" spans="1:41" ht="12.75" customHeight="1" x14ac:dyDescent="0.2">
      <c r="A319" s="49"/>
      <c r="B319" s="49"/>
      <c r="C319" s="49"/>
      <c r="D319" s="49"/>
      <c r="E319" s="49"/>
      <c r="F319" s="49"/>
      <c r="G319" s="49"/>
      <c r="H319" s="49"/>
      <c r="I319" s="49"/>
      <c r="J319" s="49"/>
      <c r="K319" s="49"/>
      <c r="L319" s="49"/>
      <c r="M319" s="49"/>
      <c r="N319" s="49"/>
      <c r="O319" s="49"/>
      <c r="P319" s="49"/>
      <c r="Q319" s="49"/>
      <c r="R319" s="49"/>
      <c r="S319" s="49"/>
      <c r="T319" s="49"/>
      <c r="U319" s="49"/>
      <c r="V319" s="49"/>
      <c r="W319" s="53"/>
      <c r="X319" s="53"/>
      <c r="Y319" s="49"/>
      <c r="Z319" s="49"/>
      <c r="AA319" s="49"/>
      <c r="AB319" s="49"/>
      <c r="AC319" s="49"/>
      <c r="AD319" s="49"/>
      <c r="AE319" s="49"/>
      <c r="AF319" s="49"/>
      <c r="AG319" s="49"/>
      <c r="AH319" s="49"/>
      <c r="AI319" s="49"/>
      <c r="AJ319" s="49"/>
      <c r="AK319" s="49"/>
      <c r="AL319" s="49"/>
      <c r="AM319" s="49"/>
      <c r="AN319" s="49"/>
      <c r="AO319" s="49"/>
    </row>
    <row r="320" spans="1:41" ht="12.75" customHeight="1" x14ac:dyDescent="0.2">
      <c r="A320" s="49"/>
      <c r="B320" s="49"/>
      <c r="C320" s="49"/>
      <c r="D320" s="49"/>
      <c r="E320" s="49"/>
      <c r="F320" s="49"/>
      <c r="G320" s="49"/>
      <c r="H320" s="49"/>
      <c r="I320" s="49"/>
      <c r="J320" s="49"/>
      <c r="K320" s="49"/>
      <c r="L320" s="49"/>
      <c r="M320" s="49"/>
      <c r="N320" s="49"/>
      <c r="O320" s="49"/>
      <c r="P320" s="49"/>
      <c r="Q320" s="49"/>
      <c r="R320" s="49"/>
      <c r="S320" s="49"/>
      <c r="T320" s="49"/>
      <c r="U320" s="49"/>
      <c r="V320" s="49"/>
      <c r="W320" s="53"/>
      <c r="X320" s="53"/>
      <c r="Y320" s="49"/>
      <c r="Z320" s="49"/>
      <c r="AA320" s="49"/>
      <c r="AB320" s="49"/>
      <c r="AC320" s="49"/>
      <c r="AD320" s="49"/>
      <c r="AE320" s="49"/>
      <c r="AF320" s="49"/>
      <c r="AG320" s="49"/>
      <c r="AH320" s="49"/>
      <c r="AI320" s="49"/>
      <c r="AJ320" s="49"/>
      <c r="AK320" s="49"/>
      <c r="AL320" s="49"/>
      <c r="AM320" s="49"/>
      <c r="AN320" s="49"/>
      <c r="AO320" s="49"/>
    </row>
    <row r="321" spans="1:41" ht="12.75" customHeight="1" x14ac:dyDescent="0.2">
      <c r="A321" s="49"/>
      <c r="B321" s="49"/>
      <c r="C321" s="49"/>
      <c r="D321" s="49"/>
      <c r="E321" s="49"/>
      <c r="F321" s="49"/>
      <c r="G321" s="49"/>
      <c r="H321" s="49"/>
      <c r="I321" s="49"/>
      <c r="J321" s="49"/>
      <c r="K321" s="49"/>
      <c r="L321" s="49"/>
      <c r="M321" s="49"/>
      <c r="N321" s="49"/>
      <c r="O321" s="49"/>
      <c r="P321" s="49"/>
      <c r="Q321" s="49"/>
      <c r="R321" s="49"/>
      <c r="S321" s="49"/>
      <c r="T321" s="49"/>
      <c r="U321" s="49"/>
      <c r="V321" s="49"/>
      <c r="W321" s="53"/>
      <c r="X321" s="53"/>
      <c r="Y321" s="49"/>
      <c r="Z321" s="49"/>
      <c r="AA321" s="49"/>
      <c r="AB321" s="49"/>
      <c r="AC321" s="49"/>
      <c r="AD321" s="49"/>
      <c r="AE321" s="49"/>
      <c r="AF321" s="49"/>
      <c r="AG321" s="49"/>
      <c r="AH321" s="49"/>
      <c r="AI321" s="49"/>
      <c r="AJ321" s="49"/>
      <c r="AK321" s="49"/>
      <c r="AL321" s="49"/>
      <c r="AM321" s="49"/>
      <c r="AN321" s="49"/>
      <c r="AO321" s="49"/>
    </row>
    <row r="322" spans="1:41" ht="12.75" customHeight="1" x14ac:dyDescent="0.2">
      <c r="A322" s="49"/>
      <c r="B322" s="49"/>
      <c r="C322" s="49"/>
      <c r="D322" s="49"/>
      <c r="E322" s="49"/>
      <c r="F322" s="49"/>
      <c r="G322" s="49"/>
      <c r="H322" s="49"/>
      <c r="I322" s="49"/>
      <c r="J322" s="49"/>
      <c r="K322" s="49"/>
      <c r="L322" s="49"/>
      <c r="M322" s="49"/>
      <c r="N322" s="49"/>
      <c r="O322" s="49"/>
      <c r="P322" s="49"/>
      <c r="Q322" s="49"/>
      <c r="R322" s="49"/>
      <c r="S322" s="49"/>
      <c r="T322" s="49"/>
      <c r="U322" s="49"/>
      <c r="V322" s="49"/>
      <c r="W322" s="53"/>
      <c r="X322" s="53"/>
      <c r="Y322" s="49"/>
      <c r="Z322" s="49"/>
      <c r="AA322" s="49"/>
      <c r="AB322" s="49"/>
      <c r="AC322" s="49"/>
      <c r="AD322" s="49"/>
      <c r="AE322" s="49"/>
      <c r="AF322" s="49"/>
      <c r="AG322" s="49"/>
      <c r="AH322" s="49"/>
      <c r="AI322" s="49"/>
      <c r="AJ322" s="49"/>
      <c r="AK322" s="49"/>
      <c r="AL322" s="49"/>
      <c r="AM322" s="49"/>
      <c r="AN322" s="49"/>
      <c r="AO322" s="49"/>
    </row>
    <row r="323" spans="1:41" ht="12.75" customHeight="1" x14ac:dyDescent="0.2">
      <c r="A323" s="49"/>
      <c r="B323" s="49"/>
      <c r="C323" s="49"/>
      <c r="D323" s="49"/>
      <c r="E323" s="49"/>
      <c r="F323" s="49"/>
      <c r="G323" s="49"/>
      <c r="H323" s="49"/>
      <c r="I323" s="49"/>
      <c r="J323" s="49"/>
      <c r="K323" s="49"/>
      <c r="L323" s="49"/>
      <c r="M323" s="49"/>
      <c r="N323" s="49"/>
      <c r="O323" s="49"/>
      <c r="P323" s="49"/>
      <c r="Q323" s="49"/>
      <c r="R323" s="49"/>
      <c r="S323" s="49"/>
      <c r="T323" s="49"/>
      <c r="U323" s="49"/>
      <c r="V323" s="49"/>
      <c r="W323" s="53"/>
      <c r="X323" s="53"/>
      <c r="Y323" s="49"/>
      <c r="Z323" s="49"/>
      <c r="AA323" s="49"/>
      <c r="AB323" s="49"/>
      <c r="AC323" s="49"/>
      <c r="AD323" s="49"/>
      <c r="AE323" s="49"/>
      <c r="AF323" s="49"/>
      <c r="AG323" s="49"/>
      <c r="AH323" s="49"/>
      <c r="AI323" s="49"/>
      <c r="AJ323" s="49"/>
      <c r="AK323" s="49"/>
      <c r="AL323" s="49"/>
      <c r="AM323" s="49"/>
      <c r="AN323" s="49"/>
      <c r="AO323" s="49"/>
    </row>
    <row r="324" spans="1:41" ht="12.75" customHeight="1" x14ac:dyDescent="0.2">
      <c r="A324" s="49"/>
      <c r="B324" s="49"/>
      <c r="C324" s="49"/>
      <c r="D324" s="49"/>
      <c r="E324" s="49"/>
      <c r="F324" s="49"/>
      <c r="G324" s="49"/>
      <c r="H324" s="49"/>
      <c r="I324" s="49"/>
      <c r="J324" s="49"/>
      <c r="K324" s="49"/>
      <c r="L324" s="49"/>
      <c r="M324" s="49"/>
      <c r="N324" s="49"/>
      <c r="O324" s="49"/>
      <c r="P324" s="49"/>
      <c r="Q324" s="49"/>
      <c r="R324" s="49"/>
      <c r="S324" s="49"/>
      <c r="T324" s="49"/>
      <c r="U324" s="49"/>
      <c r="V324" s="49"/>
      <c r="W324" s="53"/>
      <c r="X324" s="53"/>
      <c r="Y324" s="49"/>
      <c r="Z324" s="49"/>
      <c r="AA324" s="49"/>
      <c r="AB324" s="49"/>
      <c r="AC324" s="49"/>
      <c r="AD324" s="49"/>
      <c r="AE324" s="49"/>
      <c r="AF324" s="49"/>
      <c r="AG324" s="49"/>
      <c r="AH324" s="49"/>
      <c r="AI324" s="49"/>
      <c r="AJ324" s="49"/>
      <c r="AK324" s="49"/>
      <c r="AL324" s="49"/>
      <c r="AM324" s="49"/>
      <c r="AN324" s="49"/>
      <c r="AO324" s="49"/>
    </row>
    <row r="325" spans="1:41" ht="12.75" customHeight="1" x14ac:dyDescent="0.2">
      <c r="A325" s="49"/>
      <c r="B325" s="49"/>
      <c r="C325" s="49"/>
      <c r="D325" s="49"/>
      <c r="E325" s="49"/>
      <c r="F325" s="49"/>
      <c r="G325" s="49"/>
      <c r="H325" s="49"/>
      <c r="I325" s="49"/>
      <c r="J325" s="49"/>
      <c r="K325" s="49"/>
      <c r="L325" s="49"/>
      <c r="M325" s="49"/>
      <c r="N325" s="49"/>
      <c r="O325" s="49"/>
      <c r="P325" s="49"/>
      <c r="Q325" s="49"/>
      <c r="R325" s="49"/>
      <c r="S325" s="49"/>
      <c r="T325" s="49"/>
      <c r="U325" s="49"/>
      <c r="V325" s="49"/>
      <c r="W325" s="53"/>
      <c r="X325" s="53"/>
      <c r="Y325" s="49"/>
      <c r="Z325" s="49"/>
      <c r="AA325" s="49"/>
      <c r="AB325" s="49"/>
      <c r="AC325" s="49"/>
      <c r="AD325" s="49"/>
      <c r="AE325" s="49"/>
      <c r="AF325" s="49"/>
      <c r="AG325" s="49"/>
      <c r="AH325" s="49"/>
      <c r="AI325" s="49"/>
      <c r="AJ325" s="49"/>
      <c r="AK325" s="49"/>
      <c r="AL325" s="49"/>
      <c r="AM325" s="49"/>
      <c r="AN325" s="49"/>
      <c r="AO325" s="49"/>
    </row>
    <row r="326" spans="1:41" ht="12.75" customHeight="1" x14ac:dyDescent="0.2">
      <c r="A326" s="49"/>
      <c r="B326" s="49"/>
      <c r="C326" s="49"/>
      <c r="D326" s="49"/>
      <c r="E326" s="49"/>
      <c r="F326" s="49"/>
      <c r="G326" s="49"/>
      <c r="H326" s="49"/>
      <c r="I326" s="49"/>
      <c r="J326" s="49"/>
      <c r="K326" s="49"/>
      <c r="L326" s="49"/>
      <c r="M326" s="49"/>
      <c r="N326" s="49"/>
      <c r="O326" s="49"/>
      <c r="P326" s="49"/>
      <c r="Q326" s="49"/>
      <c r="R326" s="49"/>
      <c r="S326" s="49"/>
      <c r="T326" s="49"/>
      <c r="U326" s="49"/>
      <c r="V326" s="49"/>
      <c r="W326" s="53"/>
      <c r="X326" s="53"/>
      <c r="Y326" s="49"/>
      <c r="Z326" s="49"/>
      <c r="AA326" s="49"/>
      <c r="AB326" s="49"/>
      <c r="AC326" s="49"/>
      <c r="AD326" s="49"/>
      <c r="AE326" s="49"/>
      <c r="AF326" s="49"/>
      <c r="AG326" s="49"/>
      <c r="AH326" s="49"/>
      <c r="AI326" s="49"/>
      <c r="AJ326" s="49"/>
      <c r="AK326" s="49"/>
      <c r="AL326" s="49"/>
      <c r="AM326" s="49"/>
      <c r="AN326" s="49"/>
      <c r="AO326" s="49"/>
    </row>
    <row r="327" spans="1:41" ht="12.75" customHeight="1" x14ac:dyDescent="0.2">
      <c r="A327" s="49"/>
      <c r="B327" s="49"/>
      <c r="C327" s="49"/>
      <c r="D327" s="49"/>
      <c r="E327" s="49"/>
      <c r="F327" s="49"/>
      <c r="G327" s="49"/>
      <c r="H327" s="49"/>
      <c r="I327" s="49"/>
      <c r="J327" s="49"/>
      <c r="K327" s="49"/>
      <c r="L327" s="49"/>
      <c r="M327" s="49"/>
      <c r="N327" s="49"/>
      <c r="O327" s="49"/>
      <c r="P327" s="49"/>
      <c r="Q327" s="49"/>
      <c r="R327" s="49"/>
      <c r="S327" s="49"/>
      <c r="T327" s="49"/>
      <c r="U327" s="49"/>
      <c r="V327" s="49"/>
      <c r="W327" s="53"/>
      <c r="X327" s="53"/>
      <c r="Y327" s="49"/>
      <c r="Z327" s="49"/>
      <c r="AA327" s="49"/>
      <c r="AB327" s="49"/>
      <c r="AC327" s="49"/>
      <c r="AD327" s="49"/>
      <c r="AE327" s="49"/>
      <c r="AF327" s="49"/>
      <c r="AG327" s="49"/>
      <c r="AH327" s="49"/>
      <c r="AI327" s="49"/>
      <c r="AJ327" s="49"/>
      <c r="AK327" s="49"/>
      <c r="AL327" s="49"/>
      <c r="AM327" s="49"/>
      <c r="AN327" s="49"/>
      <c r="AO327" s="49"/>
    </row>
    <row r="328" spans="1:41" ht="12.75" customHeight="1" x14ac:dyDescent="0.2">
      <c r="A328" s="49"/>
      <c r="B328" s="49"/>
      <c r="C328" s="49"/>
      <c r="D328" s="49"/>
      <c r="E328" s="49"/>
      <c r="F328" s="49"/>
      <c r="G328" s="49"/>
      <c r="H328" s="49"/>
      <c r="I328" s="49"/>
      <c r="J328" s="49"/>
      <c r="K328" s="49"/>
      <c r="L328" s="49"/>
      <c r="M328" s="49"/>
      <c r="N328" s="49"/>
      <c r="O328" s="49"/>
      <c r="P328" s="49"/>
      <c r="Q328" s="49"/>
      <c r="R328" s="49"/>
      <c r="S328" s="49"/>
      <c r="T328" s="49"/>
      <c r="U328" s="49"/>
      <c r="V328" s="49"/>
      <c r="W328" s="53"/>
      <c r="X328" s="53"/>
      <c r="Y328" s="49"/>
      <c r="Z328" s="49"/>
      <c r="AA328" s="49"/>
      <c r="AB328" s="49"/>
      <c r="AC328" s="49"/>
      <c r="AD328" s="49"/>
      <c r="AE328" s="49"/>
      <c r="AF328" s="49"/>
      <c r="AG328" s="49"/>
      <c r="AH328" s="49"/>
      <c r="AI328" s="49"/>
      <c r="AJ328" s="49"/>
      <c r="AK328" s="49"/>
      <c r="AL328" s="49"/>
      <c r="AM328" s="49"/>
      <c r="AN328" s="49"/>
      <c r="AO328" s="49"/>
    </row>
    <row r="329" spans="1:41" ht="12.75" customHeight="1" x14ac:dyDescent="0.2">
      <c r="A329" s="49"/>
      <c r="B329" s="49"/>
      <c r="C329" s="49"/>
      <c r="D329" s="49"/>
      <c r="E329" s="49"/>
      <c r="F329" s="49"/>
      <c r="G329" s="49"/>
      <c r="H329" s="49"/>
      <c r="I329" s="49"/>
      <c r="J329" s="49"/>
      <c r="K329" s="49"/>
      <c r="L329" s="49"/>
      <c r="M329" s="49"/>
      <c r="N329" s="49"/>
      <c r="O329" s="49"/>
      <c r="P329" s="49"/>
      <c r="Q329" s="49"/>
      <c r="R329" s="49"/>
      <c r="S329" s="49"/>
      <c r="T329" s="49"/>
      <c r="U329" s="49"/>
      <c r="V329" s="49"/>
      <c r="W329" s="53"/>
      <c r="X329" s="53"/>
      <c r="Y329" s="49"/>
      <c r="Z329" s="49"/>
      <c r="AA329" s="49"/>
      <c r="AB329" s="49"/>
      <c r="AC329" s="49"/>
      <c r="AD329" s="49"/>
      <c r="AE329" s="49"/>
      <c r="AF329" s="49"/>
      <c r="AG329" s="49"/>
      <c r="AH329" s="49"/>
      <c r="AI329" s="49"/>
      <c r="AJ329" s="49"/>
      <c r="AK329" s="49"/>
      <c r="AL329" s="49"/>
      <c r="AM329" s="49"/>
      <c r="AN329" s="49"/>
      <c r="AO329" s="49"/>
    </row>
    <row r="330" spans="1:41" ht="12.75" customHeight="1" x14ac:dyDescent="0.2">
      <c r="A330" s="49"/>
      <c r="B330" s="49"/>
      <c r="C330" s="49"/>
      <c r="D330" s="49"/>
      <c r="E330" s="49"/>
      <c r="F330" s="49"/>
      <c r="G330" s="49"/>
      <c r="H330" s="49"/>
      <c r="I330" s="49"/>
      <c r="J330" s="49"/>
      <c r="K330" s="49"/>
      <c r="L330" s="49"/>
      <c r="M330" s="49"/>
      <c r="N330" s="49"/>
      <c r="O330" s="49"/>
      <c r="P330" s="49"/>
      <c r="Q330" s="49"/>
      <c r="R330" s="49"/>
      <c r="S330" s="49"/>
      <c r="T330" s="49"/>
      <c r="U330" s="49"/>
      <c r="V330" s="49"/>
      <c r="W330" s="53"/>
      <c r="X330" s="53"/>
      <c r="Y330" s="49"/>
      <c r="Z330" s="49"/>
      <c r="AA330" s="49"/>
      <c r="AB330" s="49"/>
      <c r="AC330" s="49"/>
      <c r="AD330" s="49"/>
      <c r="AE330" s="49"/>
      <c r="AF330" s="49"/>
      <c r="AG330" s="49"/>
      <c r="AH330" s="49"/>
      <c r="AI330" s="49"/>
      <c r="AJ330" s="49"/>
      <c r="AK330" s="49"/>
      <c r="AL330" s="49"/>
      <c r="AM330" s="49"/>
      <c r="AN330" s="49"/>
      <c r="AO330" s="49"/>
    </row>
    <row r="331" spans="1:41" ht="12.75" customHeight="1" x14ac:dyDescent="0.2">
      <c r="A331" s="49"/>
      <c r="B331" s="49"/>
      <c r="C331" s="49"/>
      <c r="D331" s="49"/>
      <c r="E331" s="49"/>
      <c r="F331" s="49"/>
      <c r="G331" s="49"/>
      <c r="H331" s="49"/>
      <c r="I331" s="49"/>
      <c r="J331" s="49"/>
      <c r="K331" s="49"/>
      <c r="L331" s="49"/>
      <c r="M331" s="49"/>
      <c r="N331" s="49"/>
      <c r="O331" s="49"/>
      <c r="P331" s="49"/>
      <c r="Q331" s="49"/>
      <c r="R331" s="49"/>
      <c r="S331" s="49"/>
      <c r="T331" s="49"/>
      <c r="U331" s="49"/>
      <c r="V331" s="49"/>
      <c r="W331" s="53"/>
      <c r="X331" s="53"/>
      <c r="Y331" s="49"/>
      <c r="Z331" s="49"/>
      <c r="AA331" s="49"/>
      <c r="AB331" s="49"/>
      <c r="AC331" s="49"/>
      <c r="AD331" s="49"/>
      <c r="AE331" s="49"/>
      <c r="AF331" s="49"/>
      <c r="AG331" s="49"/>
      <c r="AH331" s="49"/>
      <c r="AI331" s="49"/>
      <c r="AJ331" s="49"/>
      <c r="AK331" s="49"/>
      <c r="AL331" s="49"/>
      <c r="AM331" s="49"/>
      <c r="AN331" s="49"/>
      <c r="AO331" s="49"/>
    </row>
    <row r="332" spans="1:41" ht="12.75" customHeight="1" x14ac:dyDescent="0.2">
      <c r="A332" s="49"/>
      <c r="B332" s="49"/>
      <c r="C332" s="49"/>
      <c r="D332" s="49"/>
      <c r="E332" s="49"/>
      <c r="F332" s="49"/>
      <c r="G332" s="49"/>
      <c r="H332" s="49"/>
      <c r="I332" s="49"/>
      <c r="J332" s="49"/>
      <c r="K332" s="49"/>
      <c r="L332" s="49"/>
      <c r="M332" s="49"/>
      <c r="N332" s="49"/>
      <c r="O332" s="49"/>
      <c r="P332" s="49"/>
      <c r="Q332" s="49"/>
      <c r="R332" s="49"/>
      <c r="S332" s="49"/>
      <c r="T332" s="49"/>
      <c r="U332" s="49"/>
      <c r="V332" s="49"/>
      <c r="W332" s="53"/>
      <c r="X332" s="53"/>
      <c r="Y332" s="49"/>
      <c r="Z332" s="49"/>
      <c r="AA332" s="49"/>
      <c r="AB332" s="49"/>
      <c r="AC332" s="49"/>
      <c r="AD332" s="49"/>
      <c r="AE332" s="49"/>
      <c r="AF332" s="49"/>
      <c r="AG332" s="49"/>
      <c r="AH332" s="49"/>
      <c r="AI332" s="49"/>
      <c r="AJ332" s="49"/>
      <c r="AK332" s="49"/>
      <c r="AL332" s="49"/>
      <c r="AM332" s="49"/>
      <c r="AN332" s="49"/>
      <c r="AO332" s="49"/>
    </row>
    <row r="333" spans="1:41" ht="12.75" customHeight="1" x14ac:dyDescent="0.2">
      <c r="A333" s="49"/>
      <c r="B333" s="49"/>
      <c r="C333" s="49"/>
      <c r="D333" s="49"/>
      <c r="E333" s="49"/>
      <c r="F333" s="49"/>
      <c r="G333" s="49"/>
      <c r="H333" s="49"/>
      <c r="I333" s="49"/>
      <c r="J333" s="49"/>
      <c r="K333" s="49"/>
      <c r="L333" s="49"/>
      <c r="M333" s="49"/>
      <c r="N333" s="49"/>
      <c r="O333" s="49"/>
      <c r="P333" s="49"/>
      <c r="Q333" s="49"/>
      <c r="R333" s="49"/>
      <c r="S333" s="49"/>
      <c r="T333" s="49"/>
      <c r="U333" s="49"/>
      <c r="V333" s="49"/>
      <c r="W333" s="53"/>
      <c r="X333" s="53"/>
      <c r="Y333" s="49"/>
      <c r="Z333" s="49"/>
      <c r="AA333" s="49"/>
      <c r="AB333" s="49"/>
      <c r="AC333" s="49"/>
      <c r="AD333" s="49"/>
      <c r="AE333" s="49"/>
      <c r="AF333" s="49"/>
      <c r="AG333" s="49"/>
      <c r="AH333" s="49"/>
      <c r="AI333" s="49"/>
      <c r="AJ333" s="49"/>
      <c r="AK333" s="49"/>
      <c r="AL333" s="49"/>
      <c r="AM333" s="49"/>
      <c r="AN333" s="49"/>
      <c r="AO333" s="49"/>
    </row>
    <row r="334" spans="1:41" ht="12.75" customHeight="1" x14ac:dyDescent="0.2">
      <c r="A334" s="49"/>
      <c r="B334" s="49"/>
      <c r="C334" s="49"/>
      <c r="D334" s="49"/>
      <c r="E334" s="49"/>
      <c r="F334" s="49"/>
      <c r="G334" s="49"/>
      <c r="H334" s="49"/>
      <c r="I334" s="49"/>
      <c r="J334" s="49"/>
      <c r="K334" s="49"/>
      <c r="L334" s="49"/>
      <c r="M334" s="49"/>
      <c r="N334" s="49"/>
      <c r="O334" s="49"/>
      <c r="P334" s="49"/>
      <c r="Q334" s="49"/>
      <c r="R334" s="49"/>
      <c r="S334" s="49"/>
      <c r="T334" s="49"/>
      <c r="U334" s="49"/>
      <c r="V334" s="49"/>
      <c r="W334" s="53"/>
      <c r="X334" s="53"/>
      <c r="Y334" s="49"/>
      <c r="Z334" s="49"/>
      <c r="AA334" s="49"/>
      <c r="AB334" s="49"/>
      <c r="AC334" s="49"/>
      <c r="AD334" s="49"/>
      <c r="AE334" s="49"/>
      <c r="AF334" s="49"/>
      <c r="AG334" s="49"/>
      <c r="AH334" s="49"/>
      <c r="AI334" s="49"/>
      <c r="AJ334" s="49"/>
      <c r="AK334" s="49"/>
      <c r="AL334" s="49"/>
      <c r="AM334" s="49"/>
      <c r="AN334" s="49"/>
      <c r="AO334" s="49"/>
    </row>
    <row r="335" spans="1:41" ht="12.75" customHeight="1" x14ac:dyDescent="0.2">
      <c r="A335" s="49"/>
      <c r="B335" s="49"/>
      <c r="C335" s="49"/>
      <c r="D335" s="49"/>
      <c r="E335" s="49"/>
      <c r="F335" s="49"/>
      <c r="G335" s="49"/>
      <c r="H335" s="49"/>
      <c r="I335" s="49"/>
      <c r="J335" s="49"/>
      <c r="K335" s="49"/>
      <c r="L335" s="49"/>
      <c r="M335" s="49"/>
      <c r="N335" s="49"/>
      <c r="O335" s="49"/>
      <c r="P335" s="49"/>
      <c r="Q335" s="49"/>
      <c r="R335" s="49"/>
      <c r="S335" s="49"/>
      <c r="T335" s="49"/>
      <c r="U335" s="49"/>
      <c r="V335" s="49"/>
      <c r="W335" s="53"/>
      <c r="X335" s="53"/>
      <c r="Y335" s="49"/>
      <c r="Z335" s="49"/>
      <c r="AA335" s="49"/>
      <c r="AB335" s="49"/>
      <c r="AC335" s="49"/>
      <c r="AD335" s="49"/>
      <c r="AE335" s="49"/>
      <c r="AF335" s="49"/>
      <c r="AG335" s="49"/>
      <c r="AH335" s="49"/>
      <c r="AI335" s="49"/>
      <c r="AJ335" s="49"/>
      <c r="AK335" s="49"/>
      <c r="AL335" s="49"/>
      <c r="AM335" s="49"/>
      <c r="AN335" s="49"/>
      <c r="AO335" s="49"/>
    </row>
    <row r="336" spans="1:41" ht="12.75" customHeight="1" x14ac:dyDescent="0.2">
      <c r="A336" s="49"/>
      <c r="B336" s="49"/>
      <c r="C336" s="49"/>
      <c r="D336" s="49"/>
      <c r="E336" s="49"/>
      <c r="F336" s="49"/>
      <c r="G336" s="49"/>
      <c r="H336" s="49"/>
      <c r="I336" s="49"/>
      <c r="J336" s="49"/>
      <c r="K336" s="49"/>
      <c r="L336" s="49"/>
      <c r="M336" s="49"/>
      <c r="N336" s="49"/>
      <c r="O336" s="49"/>
      <c r="P336" s="49"/>
      <c r="Q336" s="49"/>
      <c r="R336" s="49"/>
      <c r="S336" s="49"/>
      <c r="T336" s="49"/>
      <c r="U336" s="49"/>
      <c r="V336" s="49"/>
      <c r="W336" s="53"/>
      <c r="X336" s="53"/>
      <c r="Y336" s="49"/>
      <c r="Z336" s="49"/>
      <c r="AA336" s="49"/>
      <c r="AB336" s="49"/>
      <c r="AC336" s="49"/>
      <c r="AD336" s="49"/>
      <c r="AE336" s="49"/>
      <c r="AF336" s="49"/>
      <c r="AG336" s="49"/>
      <c r="AH336" s="49"/>
      <c r="AI336" s="49"/>
      <c r="AJ336" s="49"/>
      <c r="AK336" s="49"/>
      <c r="AL336" s="49"/>
      <c r="AM336" s="49"/>
      <c r="AN336" s="49"/>
      <c r="AO336" s="49"/>
    </row>
    <row r="337" spans="1:41" ht="12.75" customHeight="1" x14ac:dyDescent="0.2">
      <c r="A337" s="49"/>
      <c r="B337" s="49"/>
      <c r="C337" s="49"/>
      <c r="D337" s="49"/>
      <c r="E337" s="49"/>
      <c r="F337" s="49"/>
      <c r="G337" s="49"/>
      <c r="H337" s="49"/>
      <c r="I337" s="49"/>
      <c r="J337" s="49"/>
      <c r="K337" s="49"/>
      <c r="L337" s="49"/>
      <c r="M337" s="49"/>
      <c r="N337" s="49"/>
      <c r="O337" s="49"/>
      <c r="P337" s="49"/>
      <c r="Q337" s="49"/>
      <c r="R337" s="49"/>
      <c r="S337" s="49"/>
      <c r="T337" s="49"/>
      <c r="U337" s="49"/>
      <c r="V337" s="49"/>
      <c r="W337" s="53"/>
      <c r="X337" s="53"/>
      <c r="Y337" s="49"/>
      <c r="Z337" s="49"/>
      <c r="AA337" s="49"/>
      <c r="AB337" s="49"/>
      <c r="AC337" s="49"/>
      <c r="AD337" s="49"/>
      <c r="AE337" s="49"/>
      <c r="AF337" s="49"/>
      <c r="AG337" s="49"/>
      <c r="AH337" s="49"/>
      <c r="AI337" s="49"/>
      <c r="AJ337" s="49"/>
      <c r="AK337" s="49"/>
      <c r="AL337" s="49"/>
      <c r="AM337" s="49"/>
      <c r="AN337" s="49"/>
      <c r="AO337" s="49"/>
    </row>
    <row r="338" spans="1:41" ht="12.75" customHeight="1" x14ac:dyDescent="0.2">
      <c r="A338" s="49"/>
      <c r="B338" s="49"/>
      <c r="C338" s="49"/>
      <c r="D338" s="49"/>
      <c r="E338" s="49"/>
      <c r="F338" s="49"/>
      <c r="G338" s="49"/>
      <c r="H338" s="49"/>
      <c r="I338" s="49"/>
      <c r="J338" s="49"/>
      <c r="K338" s="49"/>
      <c r="L338" s="49"/>
      <c r="M338" s="49"/>
      <c r="N338" s="49"/>
      <c r="O338" s="49"/>
      <c r="P338" s="49"/>
      <c r="Q338" s="49"/>
      <c r="R338" s="49"/>
      <c r="S338" s="49"/>
      <c r="T338" s="49"/>
      <c r="U338" s="49"/>
      <c r="V338" s="49"/>
      <c r="W338" s="53"/>
      <c r="X338" s="53"/>
      <c r="Y338" s="49"/>
      <c r="Z338" s="49"/>
      <c r="AA338" s="49"/>
      <c r="AB338" s="49"/>
      <c r="AC338" s="49"/>
      <c r="AD338" s="49"/>
      <c r="AE338" s="49"/>
      <c r="AF338" s="49"/>
      <c r="AG338" s="49"/>
      <c r="AH338" s="49"/>
      <c r="AI338" s="49"/>
      <c r="AJ338" s="49"/>
      <c r="AK338" s="49"/>
      <c r="AL338" s="49"/>
      <c r="AM338" s="49"/>
      <c r="AN338" s="49"/>
      <c r="AO338" s="49"/>
    </row>
    <row r="339" spans="1:41" ht="12.75" customHeight="1" x14ac:dyDescent="0.2">
      <c r="A339" s="49"/>
      <c r="B339" s="49"/>
      <c r="C339" s="49"/>
      <c r="D339" s="49"/>
      <c r="E339" s="49"/>
      <c r="F339" s="49"/>
      <c r="G339" s="49"/>
      <c r="H339" s="49"/>
      <c r="I339" s="49"/>
      <c r="J339" s="49"/>
      <c r="K339" s="49"/>
      <c r="L339" s="49"/>
      <c r="M339" s="49"/>
      <c r="N339" s="49"/>
      <c r="O339" s="49"/>
      <c r="P339" s="49"/>
      <c r="Q339" s="49"/>
      <c r="R339" s="49"/>
      <c r="S339" s="49"/>
      <c r="T339" s="49"/>
      <c r="U339" s="49"/>
      <c r="V339" s="49"/>
      <c r="W339" s="53"/>
      <c r="X339" s="53"/>
      <c r="Y339" s="49"/>
      <c r="Z339" s="49"/>
      <c r="AA339" s="49"/>
      <c r="AB339" s="49"/>
      <c r="AC339" s="49"/>
      <c r="AD339" s="49"/>
      <c r="AE339" s="49"/>
      <c r="AF339" s="49"/>
      <c r="AG339" s="49"/>
      <c r="AH339" s="49"/>
      <c r="AI339" s="49"/>
      <c r="AJ339" s="49"/>
      <c r="AK339" s="49"/>
      <c r="AL339" s="49"/>
      <c r="AM339" s="49"/>
      <c r="AN339" s="49"/>
      <c r="AO339" s="49"/>
    </row>
    <row r="340" spans="1:41" ht="12.75" customHeight="1" x14ac:dyDescent="0.2">
      <c r="A340" s="49"/>
      <c r="B340" s="49"/>
      <c r="C340" s="49"/>
      <c r="D340" s="49"/>
      <c r="E340" s="49"/>
      <c r="F340" s="49"/>
      <c r="G340" s="49"/>
      <c r="H340" s="49"/>
      <c r="I340" s="49"/>
      <c r="J340" s="49"/>
      <c r="K340" s="49"/>
      <c r="L340" s="49"/>
      <c r="M340" s="49"/>
      <c r="N340" s="49"/>
      <c r="O340" s="49"/>
      <c r="P340" s="49"/>
      <c r="Q340" s="49"/>
      <c r="R340" s="49"/>
      <c r="S340" s="49"/>
      <c r="T340" s="49"/>
      <c r="U340" s="49"/>
      <c r="V340" s="49"/>
      <c r="W340" s="53"/>
      <c r="X340" s="53"/>
      <c r="Y340" s="49"/>
      <c r="Z340" s="49"/>
      <c r="AA340" s="49"/>
      <c r="AB340" s="49"/>
      <c r="AC340" s="49"/>
      <c r="AD340" s="49"/>
      <c r="AE340" s="49"/>
      <c r="AF340" s="49"/>
      <c r="AG340" s="49"/>
      <c r="AH340" s="49"/>
      <c r="AI340" s="49"/>
      <c r="AJ340" s="49"/>
      <c r="AK340" s="49"/>
      <c r="AL340" s="49"/>
      <c r="AM340" s="49"/>
      <c r="AN340" s="49"/>
      <c r="AO340" s="49"/>
    </row>
    <row r="341" spans="1:41" ht="12.75" customHeight="1" x14ac:dyDescent="0.2">
      <c r="A341" s="49"/>
      <c r="B341" s="49"/>
      <c r="C341" s="49"/>
      <c r="D341" s="49"/>
      <c r="E341" s="49"/>
      <c r="F341" s="49"/>
      <c r="G341" s="49"/>
      <c r="H341" s="49"/>
      <c r="I341" s="49"/>
      <c r="J341" s="49"/>
      <c r="K341" s="49"/>
      <c r="L341" s="49"/>
      <c r="M341" s="49"/>
      <c r="N341" s="49"/>
      <c r="O341" s="49"/>
      <c r="P341" s="49"/>
      <c r="Q341" s="49"/>
      <c r="R341" s="49"/>
      <c r="S341" s="49"/>
      <c r="T341" s="49"/>
      <c r="U341" s="49"/>
      <c r="V341" s="49"/>
      <c r="W341" s="53"/>
      <c r="X341" s="53"/>
      <c r="Y341" s="49"/>
      <c r="Z341" s="49"/>
      <c r="AA341" s="49"/>
      <c r="AB341" s="49"/>
      <c r="AC341" s="49"/>
      <c r="AD341" s="49"/>
      <c r="AE341" s="49"/>
      <c r="AF341" s="49"/>
      <c r="AG341" s="49"/>
      <c r="AH341" s="49"/>
      <c r="AI341" s="49"/>
      <c r="AJ341" s="49"/>
      <c r="AK341" s="49"/>
      <c r="AL341" s="49"/>
      <c r="AM341" s="49"/>
      <c r="AN341" s="49"/>
      <c r="AO341" s="49"/>
    </row>
    <row r="342" spans="1:41" ht="12.75" customHeight="1" x14ac:dyDescent="0.2">
      <c r="A342" s="49"/>
      <c r="B342" s="49"/>
      <c r="C342" s="49"/>
      <c r="D342" s="49"/>
      <c r="E342" s="49"/>
      <c r="F342" s="49"/>
      <c r="G342" s="49"/>
      <c r="H342" s="49"/>
      <c r="I342" s="49"/>
      <c r="J342" s="49"/>
      <c r="K342" s="49"/>
      <c r="L342" s="49"/>
      <c r="M342" s="49"/>
      <c r="N342" s="49"/>
      <c r="O342" s="49"/>
      <c r="P342" s="49"/>
      <c r="Q342" s="49"/>
      <c r="R342" s="49"/>
      <c r="S342" s="49"/>
      <c r="T342" s="49"/>
      <c r="U342" s="49"/>
      <c r="V342" s="49"/>
      <c r="W342" s="53"/>
      <c r="X342" s="53"/>
      <c r="Y342" s="49"/>
      <c r="Z342" s="49"/>
      <c r="AA342" s="49"/>
      <c r="AB342" s="49"/>
      <c r="AC342" s="49"/>
      <c r="AD342" s="49"/>
      <c r="AE342" s="49"/>
      <c r="AF342" s="49"/>
      <c r="AG342" s="49"/>
      <c r="AH342" s="49"/>
      <c r="AI342" s="49"/>
      <c r="AJ342" s="49"/>
      <c r="AK342" s="49"/>
      <c r="AL342" s="49"/>
      <c r="AM342" s="49"/>
      <c r="AN342" s="49"/>
      <c r="AO342" s="49"/>
    </row>
    <row r="343" spans="1:41" ht="12.75" customHeight="1" x14ac:dyDescent="0.2">
      <c r="A343" s="49"/>
      <c r="B343" s="49"/>
      <c r="C343" s="49"/>
      <c r="D343" s="49"/>
      <c r="E343" s="49"/>
      <c r="F343" s="49"/>
      <c r="G343" s="49"/>
      <c r="H343" s="49"/>
      <c r="I343" s="49"/>
      <c r="J343" s="49"/>
      <c r="K343" s="49"/>
      <c r="L343" s="49"/>
      <c r="M343" s="49"/>
      <c r="N343" s="49"/>
      <c r="O343" s="49"/>
      <c r="P343" s="49"/>
      <c r="Q343" s="49"/>
      <c r="R343" s="49"/>
      <c r="S343" s="49"/>
      <c r="T343" s="49"/>
      <c r="U343" s="49"/>
      <c r="V343" s="49"/>
      <c r="W343" s="53"/>
      <c r="X343" s="53"/>
      <c r="Y343" s="49"/>
      <c r="Z343" s="49"/>
      <c r="AA343" s="49"/>
      <c r="AB343" s="49"/>
      <c r="AC343" s="49"/>
      <c r="AD343" s="49"/>
      <c r="AE343" s="49"/>
      <c r="AF343" s="49"/>
      <c r="AG343" s="49"/>
      <c r="AH343" s="49"/>
      <c r="AI343" s="49"/>
      <c r="AJ343" s="49"/>
      <c r="AK343" s="49"/>
      <c r="AL343" s="49"/>
      <c r="AM343" s="49"/>
      <c r="AN343" s="49"/>
      <c r="AO343" s="49"/>
    </row>
    <row r="344" spans="1:41" ht="12.75" customHeight="1" x14ac:dyDescent="0.2">
      <c r="A344" s="49"/>
      <c r="B344" s="49"/>
      <c r="C344" s="49"/>
      <c r="D344" s="49"/>
      <c r="E344" s="49"/>
      <c r="F344" s="49"/>
      <c r="G344" s="49"/>
      <c r="H344" s="49"/>
      <c r="I344" s="49"/>
      <c r="J344" s="49"/>
      <c r="K344" s="49"/>
      <c r="L344" s="49"/>
      <c r="M344" s="49"/>
      <c r="N344" s="49"/>
      <c r="O344" s="49"/>
      <c r="P344" s="49"/>
      <c r="Q344" s="49"/>
      <c r="R344" s="49"/>
      <c r="S344" s="49"/>
      <c r="T344" s="49"/>
      <c r="U344" s="49"/>
      <c r="V344" s="49"/>
      <c r="W344" s="53"/>
      <c r="X344" s="53"/>
      <c r="Y344" s="49"/>
      <c r="Z344" s="49"/>
      <c r="AA344" s="49"/>
      <c r="AB344" s="49"/>
      <c r="AC344" s="49"/>
      <c r="AD344" s="49"/>
      <c r="AE344" s="49"/>
      <c r="AF344" s="49"/>
      <c r="AG344" s="49"/>
      <c r="AH344" s="49"/>
      <c r="AI344" s="49"/>
      <c r="AJ344" s="49"/>
      <c r="AK344" s="49"/>
      <c r="AL344" s="49"/>
      <c r="AM344" s="49"/>
      <c r="AN344" s="49"/>
      <c r="AO344" s="49"/>
    </row>
    <row r="345" spans="1:41" ht="12.75" customHeight="1" x14ac:dyDescent="0.2">
      <c r="A345" s="49"/>
      <c r="B345" s="49"/>
      <c r="C345" s="49"/>
      <c r="D345" s="49"/>
      <c r="E345" s="49"/>
      <c r="F345" s="49"/>
      <c r="G345" s="49"/>
      <c r="H345" s="49"/>
      <c r="I345" s="49"/>
      <c r="J345" s="49"/>
      <c r="K345" s="49"/>
      <c r="L345" s="49"/>
      <c r="M345" s="49"/>
      <c r="N345" s="49"/>
      <c r="O345" s="49"/>
      <c r="P345" s="49"/>
      <c r="Q345" s="49"/>
      <c r="R345" s="49"/>
      <c r="S345" s="49"/>
      <c r="T345" s="49"/>
      <c r="U345" s="49"/>
      <c r="V345" s="49"/>
      <c r="W345" s="53"/>
      <c r="X345" s="53"/>
      <c r="Y345" s="49"/>
      <c r="Z345" s="49"/>
      <c r="AA345" s="49"/>
      <c r="AB345" s="49"/>
      <c r="AC345" s="49"/>
      <c r="AD345" s="49"/>
      <c r="AE345" s="49"/>
      <c r="AF345" s="49"/>
      <c r="AG345" s="49"/>
      <c r="AH345" s="49"/>
      <c r="AI345" s="49"/>
      <c r="AJ345" s="49"/>
      <c r="AK345" s="49"/>
      <c r="AL345" s="49"/>
      <c r="AM345" s="49"/>
      <c r="AN345" s="49"/>
      <c r="AO345" s="49"/>
    </row>
    <row r="346" spans="1:41" ht="12.75" customHeight="1" x14ac:dyDescent="0.2">
      <c r="A346" s="49"/>
      <c r="B346" s="49"/>
      <c r="C346" s="49"/>
      <c r="D346" s="49"/>
      <c r="E346" s="49"/>
      <c r="F346" s="49"/>
      <c r="G346" s="49"/>
      <c r="H346" s="49"/>
      <c r="I346" s="49"/>
      <c r="J346" s="49"/>
      <c r="K346" s="49"/>
      <c r="L346" s="49"/>
      <c r="M346" s="49"/>
      <c r="N346" s="49"/>
      <c r="O346" s="49"/>
      <c r="P346" s="49"/>
      <c r="Q346" s="49"/>
      <c r="R346" s="49"/>
      <c r="S346" s="49"/>
      <c r="T346" s="49"/>
      <c r="U346" s="49"/>
      <c r="V346" s="49"/>
      <c r="W346" s="53"/>
      <c r="X346" s="53"/>
      <c r="Y346" s="49"/>
      <c r="Z346" s="49"/>
      <c r="AA346" s="49"/>
      <c r="AB346" s="49"/>
      <c r="AC346" s="49"/>
      <c r="AD346" s="49"/>
      <c r="AE346" s="49"/>
      <c r="AF346" s="49"/>
      <c r="AG346" s="49"/>
      <c r="AH346" s="49"/>
      <c r="AI346" s="49"/>
      <c r="AJ346" s="49"/>
      <c r="AK346" s="49"/>
      <c r="AL346" s="49"/>
      <c r="AM346" s="49"/>
      <c r="AN346" s="49"/>
      <c r="AO346" s="49"/>
    </row>
    <row r="347" spans="1:41" ht="12.75" customHeight="1" x14ac:dyDescent="0.2">
      <c r="A347" s="49"/>
      <c r="B347" s="49"/>
      <c r="C347" s="49"/>
      <c r="D347" s="49"/>
      <c r="E347" s="49"/>
      <c r="F347" s="49"/>
      <c r="G347" s="49"/>
      <c r="H347" s="49"/>
      <c r="I347" s="49"/>
      <c r="J347" s="49"/>
      <c r="K347" s="49"/>
      <c r="L347" s="49"/>
      <c r="M347" s="49"/>
      <c r="N347" s="49"/>
      <c r="O347" s="49"/>
      <c r="P347" s="49"/>
      <c r="Q347" s="49"/>
      <c r="R347" s="49"/>
      <c r="S347" s="49"/>
      <c r="T347" s="49"/>
      <c r="U347" s="49"/>
      <c r="V347" s="49"/>
      <c r="W347" s="53"/>
      <c r="X347" s="53"/>
      <c r="Y347" s="49"/>
      <c r="Z347" s="49"/>
      <c r="AA347" s="49"/>
      <c r="AB347" s="49"/>
      <c r="AC347" s="49"/>
      <c r="AD347" s="49"/>
      <c r="AE347" s="49"/>
      <c r="AF347" s="49"/>
      <c r="AG347" s="49"/>
      <c r="AH347" s="49"/>
      <c r="AI347" s="49"/>
      <c r="AJ347" s="49"/>
      <c r="AK347" s="49"/>
      <c r="AL347" s="49"/>
      <c r="AM347" s="49"/>
      <c r="AN347" s="49"/>
      <c r="AO347" s="49"/>
    </row>
    <row r="348" spans="1:41" ht="12.75" customHeight="1" x14ac:dyDescent="0.2">
      <c r="A348" s="49"/>
      <c r="B348" s="49"/>
      <c r="C348" s="49"/>
      <c r="D348" s="49"/>
      <c r="E348" s="49"/>
      <c r="F348" s="49"/>
      <c r="G348" s="49"/>
      <c r="H348" s="49"/>
      <c r="I348" s="49"/>
      <c r="J348" s="49"/>
      <c r="K348" s="49"/>
      <c r="L348" s="49"/>
      <c r="M348" s="49"/>
      <c r="N348" s="49"/>
      <c r="O348" s="49"/>
      <c r="P348" s="49"/>
      <c r="Q348" s="49"/>
      <c r="R348" s="49"/>
      <c r="S348" s="49"/>
      <c r="T348" s="49"/>
      <c r="U348" s="49"/>
      <c r="V348" s="49"/>
      <c r="W348" s="53"/>
      <c r="X348" s="53"/>
      <c r="Y348" s="49"/>
      <c r="Z348" s="49"/>
      <c r="AA348" s="49"/>
      <c r="AB348" s="49"/>
      <c r="AC348" s="49"/>
      <c r="AD348" s="49"/>
      <c r="AE348" s="49"/>
      <c r="AF348" s="49"/>
      <c r="AG348" s="49"/>
      <c r="AH348" s="49"/>
      <c r="AI348" s="49"/>
      <c r="AJ348" s="49"/>
      <c r="AK348" s="49"/>
      <c r="AL348" s="49"/>
      <c r="AM348" s="49"/>
      <c r="AN348" s="49"/>
      <c r="AO348" s="49"/>
    </row>
    <row r="349" spans="1:41" ht="12.75" customHeight="1" x14ac:dyDescent="0.2">
      <c r="A349" s="49"/>
      <c r="B349" s="49"/>
      <c r="C349" s="49"/>
      <c r="D349" s="49"/>
      <c r="E349" s="49"/>
      <c r="F349" s="49"/>
      <c r="G349" s="49"/>
      <c r="H349" s="49"/>
      <c r="I349" s="49"/>
      <c r="J349" s="49"/>
      <c r="K349" s="49"/>
      <c r="L349" s="49"/>
      <c r="M349" s="49"/>
      <c r="N349" s="49"/>
      <c r="O349" s="49"/>
      <c r="P349" s="49"/>
      <c r="Q349" s="49"/>
      <c r="R349" s="49"/>
      <c r="S349" s="49"/>
      <c r="T349" s="49"/>
      <c r="U349" s="49"/>
      <c r="V349" s="49"/>
      <c r="W349" s="53"/>
      <c r="X349" s="53"/>
      <c r="Y349" s="49"/>
      <c r="Z349" s="49"/>
      <c r="AA349" s="49"/>
      <c r="AB349" s="49"/>
      <c r="AC349" s="49"/>
      <c r="AD349" s="49"/>
      <c r="AE349" s="49"/>
      <c r="AF349" s="49"/>
      <c r="AG349" s="49"/>
      <c r="AH349" s="49"/>
      <c r="AI349" s="49"/>
      <c r="AJ349" s="49"/>
      <c r="AK349" s="49"/>
      <c r="AL349" s="49"/>
      <c r="AM349" s="49"/>
      <c r="AN349" s="49"/>
      <c r="AO349" s="49"/>
    </row>
    <row r="350" spans="1:41" ht="12.75" customHeight="1" x14ac:dyDescent="0.2">
      <c r="A350" s="49"/>
      <c r="B350" s="49"/>
      <c r="C350" s="49"/>
      <c r="D350" s="49"/>
      <c r="E350" s="49"/>
      <c r="F350" s="49"/>
      <c r="G350" s="49"/>
      <c r="H350" s="49"/>
      <c r="I350" s="49"/>
      <c r="J350" s="49"/>
      <c r="K350" s="49"/>
      <c r="L350" s="49"/>
      <c r="M350" s="49"/>
      <c r="N350" s="49"/>
      <c r="O350" s="49"/>
      <c r="P350" s="49"/>
      <c r="Q350" s="49"/>
      <c r="R350" s="49"/>
      <c r="S350" s="49"/>
      <c r="T350" s="49"/>
      <c r="U350" s="49"/>
      <c r="V350" s="49"/>
      <c r="W350" s="53"/>
      <c r="X350" s="53"/>
      <c r="Y350" s="49"/>
      <c r="Z350" s="49"/>
      <c r="AA350" s="49"/>
      <c r="AB350" s="49"/>
      <c r="AC350" s="49"/>
      <c r="AD350" s="49"/>
      <c r="AE350" s="49"/>
      <c r="AF350" s="49"/>
      <c r="AG350" s="49"/>
      <c r="AH350" s="49"/>
      <c r="AI350" s="49"/>
      <c r="AJ350" s="49"/>
      <c r="AK350" s="49"/>
      <c r="AL350" s="49"/>
      <c r="AM350" s="49"/>
      <c r="AN350" s="49"/>
      <c r="AO350" s="49"/>
    </row>
    <row r="351" spans="1:41" ht="12.75" customHeight="1" x14ac:dyDescent="0.2">
      <c r="A351" s="49"/>
      <c r="B351" s="49"/>
      <c r="C351" s="49"/>
      <c r="D351" s="49"/>
      <c r="E351" s="49"/>
      <c r="F351" s="49"/>
      <c r="G351" s="49"/>
      <c r="H351" s="49"/>
      <c r="I351" s="49"/>
      <c r="J351" s="49"/>
      <c r="K351" s="49"/>
      <c r="L351" s="49"/>
      <c r="M351" s="49"/>
      <c r="N351" s="49"/>
      <c r="O351" s="49"/>
      <c r="P351" s="49"/>
      <c r="Q351" s="49"/>
      <c r="R351" s="49"/>
      <c r="S351" s="49"/>
      <c r="T351" s="49"/>
      <c r="U351" s="49"/>
      <c r="V351" s="49"/>
      <c r="W351" s="53"/>
      <c r="X351" s="53"/>
      <c r="Y351" s="49"/>
      <c r="Z351" s="49"/>
      <c r="AA351" s="49"/>
      <c r="AB351" s="49"/>
      <c r="AC351" s="49"/>
      <c r="AD351" s="49"/>
      <c r="AE351" s="49"/>
      <c r="AF351" s="49"/>
      <c r="AG351" s="49"/>
      <c r="AH351" s="49"/>
      <c r="AI351" s="49"/>
      <c r="AJ351" s="49"/>
      <c r="AK351" s="49"/>
      <c r="AL351" s="49"/>
      <c r="AM351" s="49"/>
      <c r="AN351" s="49"/>
      <c r="AO351" s="49"/>
    </row>
    <row r="352" spans="1:41" ht="12.75" customHeight="1" x14ac:dyDescent="0.2">
      <c r="A352" s="49"/>
      <c r="B352" s="49"/>
      <c r="C352" s="49"/>
      <c r="D352" s="49"/>
      <c r="E352" s="49"/>
      <c r="F352" s="49"/>
      <c r="G352" s="49"/>
      <c r="H352" s="49"/>
      <c r="I352" s="49"/>
      <c r="J352" s="49"/>
      <c r="K352" s="49"/>
      <c r="L352" s="49"/>
      <c r="M352" s="49"/>
      <c r="N352" s="49"/>
      <c r="O352" s="49"/>
      <c r="P352" s="49"/>
      <c r="Q352" s="49"/>
      <c r="R352" s="49"/>
      <c r="S352" s="49"/>
      <c r="T352" s="49"/>
      <c r="U352" s="49"/>
      <c r="V352" s="49"/>
      <c r="W352" s="53"/>
      <c r="X352" s="53"/>
      <c r="Y352" s="49"/>
      <c r="Z352" s="49"/>
      <c r="AA352" s="49"/>
      <c r="AB352" s="49"/>
      <c r="AC352" s="49"/>
      <c r="AD352" s="49"/>
      <c r="AE352" s="49"/>
      <c r="AF352" s="49"/>
      <c r="AG352" s="49"/>
      <c r="AH352" s="49"/>
      <c r="AI352" s="49"/>
      <c r="AJ352" s="49"/>
      <c r="AK352" s="49"/>
      <c r="AL352" s="49"/>
      <c r="AM352" s="49"/>
      <c r="AN352" s="49"/>
      <c r="AO352" s="49"/>
    </row>
    <row r="353" spans="1:41" ht="12.75" customHeight="1" x14ac:dyDescent="0.2">
      <c r="A353" s="49"/>
      <c r="B353" s="49"/>
      <c r="C353" s="49"/>
      <c r="D353" s="49"/>
      <c r="E353" s="49"/>
      <c r="F353" s="49"/>
      <c r="G353" s="49"/>
      <c r="H353" s="49"/>
      <c r="I353" s="49"/>
      <c r="J353" s="49"/>
      <c r="K353" s="49"/>
      <c r="L353" s="49"/>
      <c r="M353" s="49"/>
      <c r="N353" s="49"/>
      <c r="O353" s="49"/>
      <c r="P353" s="49"/>
      <c r="Q353" s="49"/>
      <c r="R353" s="49"/>
      <c r="S353" s="49"/>
      <c r="T353" s="49"/>
      <c r="U353" s="49"/>
      <c r="V353" s="49"/>
      <c r="W353" s="53"/>
      <c r="X353" s="53"/>
      <c r="Y353" s="49"/>
      <c r="Z353" s="49"/>
      <c r="AA353" s="49"/>
      <c r="AB353" s="49"/>
      <c r="AC353" s="49"/>
      <c r="AD353" s="49"/>
      <c r="AE353" s="49"/>
      <c r="AF353" s="49"/>
      <c r="AG353" s="49"/>
      <c r="AH353" s="49"/>
      <c r="AI353" s="49"/>
      <c r="AJ353" s="49"/>
      <c r="AK353" s="49"/>
      <c r="AL353" s="49"/>
      <c r="AM353" s="49"/>
      <c r="AN353" s="49"/>
      <c r="AO353" s="49"/>
    </row>
    <row r="354" spans="1:41" ht="12.75" customHeight="1" x14ac:dyDescent="0.2">
      <c r="A354" s="49"/>
      <c r="B354" s="49"/>
      <c r="C354" s="49"/>
      <c r="D354" s="49"/>
      <c r="E354" s="49"/>
      <c r="F354" s="49"/>
      <c r="G354" s="49"/>
      <c r="H354" s="49"/>
      <c r="I354" s="49"/>
      <c r="J354" s="49"/>
      <c r="K354" s="49"/>
      <c r="L354" s="49"/>
      <c r="M354" s="49"/>
      <c r="N354" s="49"/>
      <c r="O354" s="49"/>
      <c r="P354" s="49"/>
      <c r="Q354" s="49"/>
      <c r="R354" s="49"/>
      <c r="S354" s="49"/>
      <c r="T354" s="49"/>
      <c r="U354" s="49"/>
      <c r="V354" s="49"/>
      <c r="W354" s="53"/>
      <c r="X354" s="53"/>
      <c r="Y354" s="49"/>
      <c r="Z354" s="49"/>
      <c r="AA354" s="49"/>
      <c r="AB354" s="49"/>
      <c r="AC354" s="49"/>
      <c r="AD354" s="49"/>
      <c r="AE354" s="49"/>
      <c r="AF354" s="49"/>
      <c r="AG354" s="49"/>
      <c r="AH354" s="49"/>
      <c r="AI354" s="49"/>
      <c r="AJ354" s="49"/>
      <c r="AK354" s="49"/>
      <c r="AL354" s="49"/>
      <c r="AM354" s="49"/>
      <c r="AN354" s="49"/>
      <c r="AO354" s="49"/>
    </row>
    <row r="355" spans="1:41" ht="12.75" customHeight="1" x14ac:dyDescent="0.2">
      <c r="A355" s="49"/>
      <c r="B355" s="49"/>
      <c r="C355" s="49"/>
      <c r="D355" s="49"/>
      <c r="E355" s="49"/>
      <c r="F355" s="49"/>
      <c r="G355" s="49"/>
      <c r="H355" s="49"/>
      <c r="I355" s="49"/>
      <c r="J355" s="49"/>
      <c r="K355" s="49"/>
      <c r="L355" s="49"/>
      <c r="M355" s="49"/>
      <c r="N355" s="49"/>
      <c r="O355" s="49"/>
      <c r="P355" s="49"/>
      <c r="Q355" s="49"/>
      <c r="R355" s="49"/>
      <c r="S355" s="49"/>
      <c r="T355" s="49"/>
      <c r="U355" s="49"/>
      <c r="V355" s="49"/>
      <c r="W355" s="53"/>
      <c r="X355" s="53"/>
      <c r="Y355" s="49"/>
      <c r="Z355" s="49"/>
      <c r="AA355" s="49"/>
      <c r="AB355" s="49"/>
      <c r="AC355" s="49"/>
      <c r="AD355" s="49"/>
      <c r="AE355" s="49"/>
      <c r="AF355" s="49"/>
      <c r="AG355" s="49"/>
      <c r="AH355" s="49"/>
      <c r="AI355" s="49"/>
      <c r="AJ355" s="49"/>
      <c r="AK355" s="49"/>
      <c r="AL355" s="49"/>
      <c r="AM355" s="49"/>
      <c r="AN355" s="49"/>
      <c r="AO355" s="49"/>
    </row>
    <row r="356" spans="1:41" ht="12.75" customHeight="1" x14ac:dyDescent="0.2">
      <c r="A356" s="49"/>
      <c r="B356" s="49"/>
      <c r="C356" s="49"/>
      <c r="D356" s="49"/>
      <c r="E356" s="49"/>
      <c r="F356" s="49"/>
      <c r="G356" s="49"/>
      <c r="H356" s="49"/>
      <c r="I356" s="49"/>
      <c r="J356" s="49"/>
      <c r="K356" s="49"/>
      <c r="L356" s="49"/>
      <c r="M356" s="49"/>
      <c r="N356" s="49"/>
      <c r="O356" s="49"/>
      <c r="P356" s="49"/>
      <c r="Q356" s="49"/>
      <c r="R356" s="49"/>
      <c r="S356" s="49"/>
      <c r="T356" s="49"/>
      <c r="U356" s="49"/>
      <c r="V356" s="49"/>
      <c r="W356" s="53"/>
      <c r="X356" s="53"/>
      <c r="Y356" s="49"/>
      <c r="Z356" s="49"/>
      <c r="AA356" s="49"/>
      <c r="AB356" s="49"/>
      <c r="AC356" s="49"/>
      <c r="AD356" s="49"/>
      <c r="AE356" s="49"/>
      <c r="AF356" s="49"/>
      <c r="AG356" s="49"/>
      <c r="AH356" s="49"/>
      <c r="AI356" s="49"/>
      <c r="AJ356" s="49"/>
      <c r="AK356" s="49"/>
      <c r="AL356" s="49"/>
      <c r="AM356" s="49"/>
      <c r="AN356" s="49"/>
      <c r="AO356" s="49"/>
    </row>
    <row r="357" spans="1:41" ht="12.75" customHeight="1" x14ac:dyDescent="0.2">
      <c r="A357" s="49"/>
      <c r="B357" s="49"/>
      <c r="C357" s="49"/>
      <c r="D357" s="49"/>
      <c r="E357" s="49"/>
      <c r="F357" s="49"/>
      <c r="G357" s="49"/>
      <c r="H357" s="49"/>
      <c r="I357" s="49"/>
      <c r="J357" s="49"/>
      <c r="K357" s="49"/>
      <c r="L357" s="49"/>
      <c r="M357" s="49"/>
      <c r="N357" s="49"/>
      <c r="O357" s="49"/>
      <c r="P357" s="49"/>
      <c r="Q357" s="49"/>
      <c r="R357" s="49"/>
      <c r="S357" s="49"/>
      <c r="T357" s="49"/>
      <c r="U357" s="49"/>
      <c r="V357" s="49"/>
      <c r="W357" s="53"/>
      <c r="X357" s="53"/>
      <c r="Y357" s="49"/>
      <c r="Z357" s="49"/>
      <c r="AA357" s="49"/>
      <c r="AB357" s="49"/>
      <c r="AC357" s="49"/>
      <c r="AD357" s="49"/>
      <c r="AE357" s="49"/>
      <c r="AF357" s="49"/>
      <c r="AG357" s="49"/>
      <c r="AH357" s="49"/>
      <c r="AI357" s="49"/>
      <c r="AJ357" s="49"/>
      <c r="AK357" s="49"/>
      <c r="AL357" s="49"/>
      <c r="AM357" s="49"/>
      <c r="AN357" s="49"/>
      <c r="AO357" s="49"/>
    </row>
    <row r="358" spans="1:41" ht="12.75" customHeight="1" x14ac:dyDescent="0.2">
      <c r="A358" s="49"/>
      <c r="B358" s="49"/>
      <c r="C358" s="49"/>
      <c r="D358" s="49"/>
      <c r="E358" s="49"/>
      <c r="F358" s="49"/>
      <c r="G358" s="49"/>
      <c r="H358" s="49"/>
      <c r="I358" s="49"/>
      <c r="J358" s="49"/>
      <c r="K358" s="49"/>
      <c r="L358" s="49"/>
      <c r="M358" s="49"/>
      <c r="N358" s="49"/>
      <c r="O358" s="49"/>
      <c r="P358" s="49"/>
      <c r="Q358" s="49"/>
      <c r="R358" s="49"/>
      <c r="S358" s="49"/>
      <c r="T358" s="49"/>
      <c r="U358" s="49"/>
      <c r="V358" s="49"/>
      <c r="W358" s="53"/>
      <c r="X358" s="53"/>
      <c r="Y358" s="49"/>
      <c r="Z358" s="49"/>
      <c r="AA358" s="49"/>
      <c r="AB358" s="49"/>
      <c r="AC358" s="49"/>
      <c r="AD358" s="49"/>
      <c r="AE358" s="49"/>
      <c r="AF358" s="49"/>
      <c r="AG358" s="49"/>
      <c r="AH358" s="49"/>
      <c r="AI358" s="49"/>
      <c r="AJ358" s="49"/>
      <c r="AK358" s="49"/>
      <c r="AL358" s="49"/>
      <c r="AM358" s="49"/>
      <c r="AN358" s="49"/>
      <c r="AO358" s="49"/>
    </row>
    <row r="359" spans="1:41" ht="12.75" customHeight="1" x14ac:dyDescent="0.2">
      <c r="A359" s="49"/>
      <c r="B359" s="49"/>
      <c r="C359" s="49"/>
      <c r="D359" s="49"/>
      <c r="E359" s="49"/>
      <c r="F359" s="49"/>
      <c r="G359" s="49"/>
      <c r="H359" s="49"/>
      <c r="I359" s="49"/>
      <c r="J359" s="49"/>
      <c r="K359" s="49"/>
      <c r="L359" s="49"/>
      <c r="M359" s="49"/>
      <c r="N359" s="49"/>
      <c r="O359" s="49"/>
      <c r="P359" s="49"/>
      <c r="Q359" s="49"/>
      <c r="R359" s="49"/>
      <c r="S359" s="49"/>
      <c r="T359" s="49"/>
      <c r="U359" s="49"/>
      <c r="V359" s="49"/>
      <c r="W359" s="53"/>
      <c r="X359" s="53"/>
      <c r="Y359" s="49"/>
      <c r="Z359" s="49"/>
      <c r="AA359" s="49"/>
      <c r="AB359" s="49"/>
      <c r="AC359" s="49"/>
      <c r="AD359" s="49"/>
      <c r="AE359" s="49"/>
      <c r="AF359" s="49"/>
      <c r="AG359" s="49"/>
      <c r="AH359" s="49"/>
      <c r="AI359" s="49"/>
      <c r="AJ359" s="49"/>
      <c r="AK359" s="49"/>
      <c r="AL359" s="49"/>
      <c r="AM359" s="49"/>
      <c r="AN359" s="49"/>
      <c r="AO359" s="49"/>
    </row>
    <row r="360" spans="1:41" ht="12.75" customHeight="1" x14ac:dyDescent="0.2">
      <c r="A360" s="49"/>
      <c r="B360" s="49"/>
      <c r="C360" s="49"/>
      <c r="D360" s="49"/>
      <c r="E360" s="49"/>
      <c r="F360" s="49"/>
      <c r="G360" s="49"/>
      <c r="H360" s="49"/>
      <c r="I360" s="49"/>
      <c r="J360" s="49"/>
      <c r="K360" s="49"/>
      <c r="L360" s="49"/>
      <c r="M360" s="49"/>
      <c r="N360" s="49"/>
      <c r="O360" s="49"/>
      <c r="P360" s="49"/>
      <c r="Q360" s="49"/>
      <c r="R360" s="49"/>
      <c r="S360" s="49"/>
      <c r="T360" s="49"/>
      <c r="U360" s="49"/>
      <c r="V360" s="49"/>
      <c r="W360" s="53"/>
      <c r="X360" s="53"/>
      <c r="Y360" s="49"/>
      <c r="Z360" s="49"/>
      <c r="AA360" s="49"/>
      <c r="AB360" s="49"/>
      <c r="AC360" s="49"/>
      <c r="AD360" s="49"/>
      <c r="AE360" s="49"/>
      <c r="AF360" s="49"/>
      <c r="AG360" s="49"/>
      <c r="AH360" s="49"/>
      <c r="AI360" s="49"/>
      <c r="AJ360" s="49"/>
      <c r="AK360" s="49"/>
      <c r="AL360" s="49"/>
      <c r="AM360" s="49"/>
      <c r="AN360" s="49"/>
      <c r="AO360" s="49"/>
    </row>
    <row r="361" spans="1:41" ht="12.75" customHeight="1" x14ac:dyDescent="0.2">
      <c r="A361" s="49"/>
      <c r="B361" s="49"/>
      <c r="C361" s="49"/>
      <c r="D361" s="49"/>
      <c r="E361" s="49"/>
      <c r="F361" s="49"/>
      <c r="G361" s="49"/>
      <c r="H361" s="49"/>
      <c r="I361" s="49"/>
      <c r="J361" s="49"/>
      <c r="K361" s="49"/>
      <c r="L361" s="49"/>
      <c r="M361" s="49"/>
      <c r="N361" s="49"/>
      <c r="O361" s="49"/>
      <c r="P361" s="49"/>
      <c r="Q361" s="49"/>
      <c r="R361" s="49"/>
      <c r="S361" s="49"/>
      <c r="T361" s="49"/>
      <c r="U361" s="49"/>
      <c r="V361" s="49"/>
      <c r="W361" s="53"/>
      <c r="X361" s="53"/>
      <c r="Y361" s="49"/>
      <c r="Z361" s="49"/>
      <c r="AA361" s="49"/>
      <c r="AB361" s="49"/>
      <c r="AC361" s="49"/>
      <c r="AD361" s="49"/>
      <c r="AE361" s="49"/>
      <c r="AF361" s="49"/>
      <c r="AG361" s="49"/>
      <c r="AH361" s="49"/>
      <c r="AI361" s="49"/>
      <c r="AJ361" s="49"/>
      <c r="AK361" s="49"/>
      <c r="AL361" s="49"/>
      <c r="AM361" s="49"/>
      <c r="AN361" s="49"/>
      <c r="AO361" s="49"/>
    </row>
    <row r="362" spans="1:41" ht="12.75" customHeight="1" x14ac:dyDescent="0.2">
      <c r="A362" s="49"/>
      <c r="B362" s="49"/>
      <c r="C362" s="49"/>
      <c r="D362" s="49"/>
      <c r="E362" s="49"/>
      <c r="F362" s="49"/>
      <c r="G362" s="49"/>
      <c r="H362" s="49"/>
      <c r="I362" s="49"/>
      <c r="J362" s="49"/>
      <c r="K362" s="49"/>
      <c r="L362" s="49"/>
      <c r="M362" s="49"/>
      <c r="N362" s="49"/>
      <c r="O362" s="49"/>
      <c r="P362" s="49"/>
      <c r="Q362" s="49"/>
      <c r="R362" s="49"/>
      <c r="S362" s="49"/>
      <c r="T362" s="49"/>
      <c r="U362" s="49"/>
      <c r="V362" s="49"/>
      <c r="W362" s="53"/>
      <c r="X362" s="53"/>
      <c r="Y362" s="49"/>
      <c r="Z362" s="49"/>
      <c r="AA362" s="49"/>
      <c r="AB362" s="49"/>
      <c r="AC362" s="49"/>
      <c r="AD362" s="49"/>
      <c r="AE362" s="49"/>
      <c r="AF362" s="49"/>
      <c r="AG362" s="49"/>
      <c r="AH362" s="49"/>
      <c r="AI362" s="49"/>
      <c r="AJ362" s="49"/>
      <c r="AK362" s="49"/>
      <c r="AL362" s="49"/>
      <c r="AM362" s="49"/>
      <c r="AN362" s="49"/>
      <c r="AO362" s="49"/>
    </row>
    <row r="363" spans="1:41" ht="12.75" customHeight="1" x14ac:dyDescent="0.2">
      <c r="A363" s="49"/>
      <c r="B363" s="49"/>
      <c r="C363" s="49"/>
      <c r="D363" s="49"/>
      <c r="E363" s="49"/>
      <c r="F363" s="49"/>
      <c r="G363" s="49"/>
      <c r="H363" s="49"/>
      <c r="I363" s="49"/>
      <c r="J363" s="49"/>
      <c r="K363" s="49"/>
      <c r="L363" s="49"/>
      <c r="M363" s="49"/>
      <c r="N363" s="49"/>
      <c r="O363" s="49"/>
      <c r="P363" s="49"/>
      <c r="Q363" s="49"/>
      <c r="R363" s="49"/>
      <c r="S363" s="49"/>
      <c r="T363" s="49"/>
      <c r="U363" s="49"/>
      <c r="V363" s="49"/>
      <c r="W363" s="53"/>
      <c r="X363" s="53"/>
      <c r="Y363" s="49"/>
      <c r="Z363" s="49"/>
      <c r="AA363" s="49"/>
      <c r="AB363" s="49"/>
      <c r="AC363" s="49"/>
      <c r="AD363" s="49"/>
      <c r="AE363" s="49"/>
      <c r="AF363" s="49"/>
      <c r="AG363" s="49"/>
      <c r="AH363" s="49"/>
      <c r="AI363" s="49"/>
      <c r="AJ363" s="49"/>
      <c r="AK363" s="49"/>
      <c r="AL363" s="49"/>
      <c r="AM363" s="49"/>
      <c r="AN363" s="49"/>
      <c r="AO363" s="49"/>
    </row>
    <row r="364" spans="1:41" ht="12.75" customHeight="1" x14ac:dyDescent="0.2">
      <c r="A364" s="49"/>
      <c r="B364" s="49"/>
      <c r="C364" s="49"/>
      <c r="D364" s="49"/>
      <c r="E364" s="49"/>
      <c r="F364" s="49"/>
      <c r="G364" s="49"/>
      <c r="H364" s="49"/>
      <c r="I364" s="49"/>
      <c r="J364" s="49"/>
      <c r="K364" s="49"/>
      <c r="L364" s="49"/>
      <c r="M364" s="49"/>
      <c r="N364" s="49"/>
      <c r="O364" s="49"/>
      <c r="P364" s="49"/>
      <c r="Q364" s="49"/>
      <c r="R364" s="49"/>
      <c r="S364" s="49"/>
      <c r="T364" s="49"/>
      <c r="U364" s="49"/>
      <c r="V364" s="49"/>
      <c r="W364" s="53"/>
      <c r="X364" s="53"/>
      <c r="Y364" s="49"/>
      <c r="Z364" s="49"/>
      <c r="AA364" s="49"/>
      <c r="AB364" s="49"/>
      <c r="AC364" s="49"/>
      <c r="AD364" s="49"/>
      <c r="AE364" s="49"/>
      <c r="AF364" s="49"/>
      <c r="AG364" s="49"/>
      <c r="AH364" s="49"/>
      <c r="AI364" s="49"/>
      <c r="AJ364" s="49"/>
      <c r="AK364" s="49"/>
      <c r="AL364" s="49"/>
      <c r="AM364" s="49"/>
      <c r="AN364" s="49"/>
      <c r="AO364" s="49"/>
    </row>
    <row r="365" spans="1:41" ht="12.75" customHeight="1" x14ac:dyDescent="0.2">
      <c r="A365" s="49"/>
      <c r="B365" s="49"/>
      <c r="C365" s="49"/>
      <c r="D365" s="49"/>
      <c r="E365" s="49"/>
      <c r="F365" s="49"/>
      <c r="G365" s="49"/>
      <c r="H365" s="49"/>
      <c r="I365" s="49"/>
      <c r="J365" s="49"/>
      <c r="K365" s="49"/>
      <c r="L365" s="49"/>
      <c r="M365" s="49"/>
      <c r="N365" s="49"/>
      <c r="O365" s="49"/>
      <c r="P365" s="49"/>
      <c r="Q365" s="49"/>
      <c r="R365" s="49"/>
      <c r="S365" s="49"/>
      <c r="T365" s="49"/>
      <c r="U365" s="49"/>
      <c r="V365" s="49"/>
      <c r="W365" s="53"/>
      <c r="X365" s="53"/>
      <c r="Y365" s="49"/>
      <c r="Z365" s="49"/>
      <c r="AA365" s="49"/>
      <c r="AB365" s="49"/>
      <c r="AC365" s="49"/>
      <c r="AD365" s="49"/>
      <c r="AE365" s="49"/>
      <c r="AF365" s="49"/>
      <c r="AG365" s="49"/>
      <c r="AH365" s="49"/>
      <c r="AI365" s="49"/>
      <c r="AJ365" s="49"/>
      <c r="AK365" s="49"/>
      <c r="AL365" s="49"/>
      <c r="AM365" s="49"/>
      <c r="AN365" s="49"/>
      <c r="AO365" s="49"/>
    </row>
    <row r="366" spans="1:41" ht="12.75" customHeight="1" x14ac:dyDescent="0.2">
      <c r="A366" s="49"/>
      <c r="B366" s="49"/>
      <c r="C366" s="49"/>
      <c r="D366" s="49"/>
      <c r="E366" s="49"/>
      <c r="F366" s="49"/>
      <c r="G366" s="49"/>
      <c r="H366" s="49"/>
      <c r="I366" s="49"/>
      <c r="J366" s="49"/>
      <c r="K366" s="49"/>
      <c r="L366" s="49"/>
      <c r="M366" s="49"/>
      <c r="N366" s="49"/>
      <c r="O366" s="49"/>
      <c r="P366" s="49"/>
      <c r="Q366" s="49"/>
      <c r="R366" s="49"/>
      <c r="S366" s="49"/>
      <c r="T366" s="49"/>
      <c r="U366" s="49"/>
      <c r="V366" s="49"/>
      <c r="W366" s="53"/>
      <c r="X366" s="53"/>
      <c r="Y366" s="49"/>
      <c r="Z366" s="49"/>
      <c r="AA366" s="49"/>
      <c r="AB366" s="49"/>
      <c r="AC366" s="49"/>
      <c r="AD366" s="49"/>
      <c r="AE366" s="49"/>
      <c r="AF366" s="49"/>
      <c r="AG366" s="49"/>
      <c r="AH366" s="49"/>
      <c r="AI366" s="49"/>
      <c r="AJ366" s="49"/>
      <c r="AK366" s="49"/>
      <c r="AL366" s="49"/>
      <c r="AM366" s="49"/>
      <c r="AN366" s="49"/>
      <c r="AO366" s="49"/>
    </row>
    <row r="367" spans="1:41" ht="12.75" customHeight="1" x14ac:dyDescent="0.2">
      <c r="A367" s="49"/>
      <c r="B367" s="49"/>
      <c r="C367" s="49"/>
      <c r="D367" s="49"/>
      <c r="E367" s="49"/>
      <c r="F367" s="49"/>
      <c r="G367" s="49"/>
      <c r="H367" s="49"/>
      <c r="I367" s="49"/>
      <c r="J367" s="49"/>
      <c r="K367" s="49"/>
      <c r="L367" s="49"/>
      <c r="M367" s="49"/>
      <c r="N367" s="49"/>
      <c r="O367" s="49"/>
      <c r="P367" s="49"/>
      <c r="Q367" s="49"/>
      <c r="R367" s="49"/>
      <c r="S367" s="49"/>
      <c r="T367" s="49"/>
      <c r="U367" s="49"/>
      <c r="V367" s="49"/>
      <c r="W367" s="53"/>
      <c r="X367" s="53"/>
      <c r="Y367" s="49"/>
      <c r="Z367" s="49"/>
      <c r="AA367" s="49"/>
      <c r="AB367" s="49"/>
      <c r="AC367" s="49"/>
      <c r="AD367" s="49"/>
      <c r="AE367" s="49"/>
      <c r="AF367" s="49"/>
      <c r="AG367" s="49"/>
      <c r="AH367" s="49"/>
      <c r="AI367" s="49"/>
      <c r="AJ367" s="49"/>
      <c r="AK367" s="49"/>
      <c r="AL367" s="49"/>
      <c r="AM367" s="49"/>
      <c r="AN367" s="49"/>
      <c r="AO367" s="49"/>
    </row>
    <row r="368" spans="1:41" ht="12.75" customHeight="1" x14ac:dyDescent="0.2">
      <c r="A368" s="49"/>
      <c r="B368" s="49"/>
      <c r="C368" s="49"/>
      <c r="D368" s="49"/>
      <c r="E368" s="49"/>
      <c r="F368" s="49"/>
      <c r="G368" s="49"/>
      <c r="H368" s="49"/>
      <c r="I368" s="49"/>
      <c r="J368" s="49"/>
      <c r="K368" s="49"/>
      <c r="L368" s="49"/>
      <c r="M368" s="49"/>
      <c r="N368" s="49"/>
      <c r="O368" s="49"/>
      <c r="P368" s="49"/>
      <c r="Q368" s="49"/>
      <c r="R368" s="49"/>
      <c r="S368" s="49"/>
      <c r="T368" s="49"/>
      <c r="U368" s="49"/>
      <c r="V368" s="49"/>
      <c r="W368" s="53"/>
      <c r="X368" s="53"/>
      <c r="Y368" s="49"/>
      <c r="Z368" s="49"/>
      <c r="AA368" s="49"/>
      <c r="AB368" s="49"/>
      <c r="AC368" s="49"/>
      <c r="AD368" s="49"/>
      <c r="AE368" s="49"/>
      <c r="AF368" s="49"/>
      <c r="AG368" s="49"/>
      <c r="AH368" s="49"/>
      <c r="AI368" s="49"/>
      <c r="AJ368" s="49"/>
      <c r="AK368" s="49"/>
      <c r="AL368" s="49"/>
      <c r="AM368" s="49"/>
      <c r="AN368" s="49"/>
      <c r="AO368" s="49"/>
    </row>
    <row r="369" spans="1:41" ht="12.75" customHeight="1" x14ac:dyDescent="0.2">
      <c r="A369" s="49"/>
      <c r="B369" s="49"/>
      <c r="C369" s="49"/>
      <c r="D369" s="49"/>
      <c r="E369" s="49"/>
      <c r="F369" s="49"/>
      <c r="G369" s="49"/>
      <c r="H369" s="49"/>
      <c r="I369" s="49"/>
      <c r="J369" s="49"/>
      <c r="K369" s="49"/>
      <c r="L369" s="49"/>
      <c r="M369" s="49"/>
      <c r="N369" s="49"/>
      <c r="O369" s="49"/>
      <c r="P369" s="49"/>
      <c r="Q369" s="49"/>
      <c r="R369" s="49"/>
      <c r="S369" s="49"/>
      <c r="T369" s="49"/>
      <c r="U369" s="49"/>
      <c r="V369" s="49"/>
      <c r="W369" s="53"/>
      <c r="X369" s="53"/>
      <c r="Y369" s="49"/>
      <c r="Z369" s="49"/>
      <c r="AA369" s="49"/>
      <c r="AB369" s="49"/>
      <c r="AC369" s="49"/>
      <c r="AD369" s="49"/>
      <c r="AE369" s="49"/>
      <c r="AF369" s="49"/>
      <c r="AG369" s="49"/>
      <c r="AH369" s="49"/>
      <c r="AI369" s="49"/>
      <c r="AJ369" s="49"/>
      <c r="AK369" s="49"/>
      <c r="AL369" s="49"/>
      <c r="AM369" s="49"/>
      <c r="AN369" s="49"/>
      <c r="AO369" s="49"/>
    </row>
    <row r="370" spans="1:41" ht="12.75" customHeight="1" x14ac:dyDescent="0.2">
      <c r="A370" s="49"/>
      <c r="B370" s="49"/>
      <c r="C370" s="49"/>
      <c r="D370" s="49"/>
      <c r="E370" s="49"/>
      <c r="F370" s="49"/>
      <c r="G370" s="49"/>
      <c r="H370" s="49"/>
      <c r="I370" s="49"/>
      <c r="J370" s="49"/>
      <c r="K370" s="49"/>
      <c r="L370" s="49"/>
      <c r="M370" s="49"/>
      <c r="N370" s="49"/>
      <c r="O370" s="49"/>
      <c r="P370" s="49"/>
      <c r="Q370" s="49"/>
      <c r="R370" s="49"/>
      <c r="S370" s="49"/>
      <c r="T370" s="49"/>
      <c r="U370" s="49"/>
      <c r="V370" s="49"/>
      <c r="W370" s="53"/>
      <c r="X370" s="53"/>
      <c r="Y370" s="49"/>
      <c r="Z370" s="49"/>
      <c r="AA370" s="49"/>
      <c r="AB370" s="49"/>
      <c r="AC370" s="49"/>
      <c r="AD370" s="49"/>
      <c r="AE370" s="49"/>
      <c r="AF370" s="49"/>
      <c r="AG370" s="49"/>
      <c r="AH370" s="49"/>
      <c r="AI370" s="49"/>
      <c r="AJ370" s="49"/>
      <c r="AK370" s="49"/>
      <c r="AL370" s="49"/>
      <c r="AM370" s="49"/>
      <c r="AN370" s="49"/>
      <c r="AO370" s="49"/>
    </row>
    <row r="371" spans="1:41" ht="12.75" customHeight="1" x14ac:dyDescent="0.2">
      <c r="A371" s="49"/>
      <c r="B371" s="49"/>
      <c r="C371" s="49"/>
      <c r="D371" s="49"/>
      <c r="E371" s="49"/>
      <c r="F371" s="49"/>
      <c r="G371" s="49"/>
      <c r="H371" s="49"/>
      <c r="I371" s="49"/>
      <c r="J371" s="49"/>
      <c r="K371" s="49"/>
      <c r="L371" s="49"/>
      <c r="M371" s="49"/>
      <c r="N371" s="49"/>
      <c r="O371" s="49"/>
      <c r="P371" s="49"/>
      <c r="Q371" s="49"/>
      <c r="R371" s="49"/>
      <c r="S371" s="49"/>
      <c r="T371" s="49"/>
      <c r="U371" s="49"/>
      <c r="V371" s="49"/>
      <c r="W371" s="53"/>
      <c r="X371" s="53"/>
      <c r="Y371" s="49"/>
      <c r="Z371" s="49"/>
      <c r="AA371" s="49"/>
      <c r="AB371" s="49"/>
      <c r="AC371" s="49"/>
      <c r="AD371" s="49"/>
      <c r="AE371" s="49"/>
      <c r="AF371" s="49"/>
      <c r="AG371" s="49"/>
      <c r="AH371" s="49"/>
      <c r="AI371" s="49"/>
      <c r="AJ371" s="49"/>
      <c r="AK371" s="49"/>
      <c r="AL371" s="49"/>
      <c r="AM371" s="49"/>
      <c r="AN371" s="49"/>
      <c r="AO371" s="49"/>
    </row>
    <row r="372" spans="1:41" ht="12.75" customHeight="1" x14ac:dyDescent="0.2">
      <c r="A372" s="49"/>
      <c r="B372" s="49"/>
      <c r="C372" s="49"/>
      <c r="D372" s="49"/>
      <c r="E372" s="49"/>
      <c r="F372" s="49"/>
      <c r="G372" s="49"/>
      <c r="H372" s="49"/>
      <c r="I372" s="49"/>
      <c r="J372" s="49"/>
      <c r="K372" s="49"/>
      <c r="L372" s="49"/>
      <c r="M372" s="49"/>
      <c r="N372" s="49"/>
      <c r="O372" s="49"/>
      <c r="P372" s="49"/>
      <c r="Q372" s="49"/>
      <c r="R372" s="49"/>
      <c r="S372" s="49"/>
      <c r="T372" s="49"/>
      <c r="U372" s="49"/>
      <c r="V372" s="49"/>
      <c r="W372" s="53"/>
      <c r="X372" s="53"/>
      <c r="Y372" s="49"/>
      <c r="Z372" s="49"/>
      <c r="AA372" s="49"/>
      <c r="AB372" s="49"/>
      <c r="AC372" s="49"/>
      <c r="AD372" s="49"/>
      <c r="AE372" s="49"/>
      <c r="AF372" s="49"/>
      <c r="AG372" s="49"/>
      <c r="AH372" s="49"/>
      <c r="AI372" s="49"/>
      <c r="AJ372" s="49"/>
      <c r="AK372" s="49"/>
      <c r="AL372" s="49"/>
      <c r="AM372" s="49"/>
      <c r="AN372" s="49"/>
      <c r="AO372" s="49"/>
    </row>
    <row r="373" spans="1:41" ht="12.75" customHeight="1" x14ac:dyDescent="0.2">
      <c r="A373" s="49"/>
      <c r="B373" s="49"/>
      <c r="C373" s="49"/>
      <c r="D373" s="49"/>
      <c r="E373" s="49"/>
      <c r="F373" s="49"/>
      <c r="G373" s="49"/>
      <c r="H373" s="49"/>
      <c r="I373" s="49"/>
      <c r="J373" s="49"/>
      <c r="K373" s="49"/>
      <c r="L373" s="49"/>
      <c r="M373" s="49"/>
      <c r="N373" s="49"/>
      <c r="O373" s="49"/>
      <c r="P373" s="49"/>
      <c r="Q373" s="49"/>
      <c r="R373" s="49"/>
      <c r="S373" s="49"/>
      <c r="T373" s="49"/>
      <c r="U373" s="49"/>
      <c r="V373" s="49"/>
      <c r="W373" s="53"/>
      <c r="X373" s="53"/>
      <c r="Y373" s="49"/>
      <c r="Z373" s="49"/>
      <c r="AA373" s="49"/>
      <c r="AB373" s="49"/>
      <c r="AC373" s="49"/>
      <c r="AD373" s="49"/>
      <c r="AE373" s="49"/>
      <c r="AF373" s="49"/>
      <c r="AG373" s="49"/>
      <c r="AH373" s="49"/>
      <c r="AI373" s="49"/>
      <c r="AJ373" s="49"/>
      <c r="AK373" s="49"/>
      <c r="AL373" s="49"/>
      <c r="AM373" s="49"/>
      <c r="AN373" s="49"/>
      <c r="AO373" s="49"/>
    </row>
    <row r="374" spans="1:41" ht="12.75" customHeight="1" x14ac:dyDescent="0.2">
      <c r="A374" s="49"/>
      <c r="B374" s="49"/>
      <c r="C374" s="49"/>
      <c r="D374" s="49"/>
      <c r="E374" s="49"/>
      <c r="F374" s="49"/>
      <c r="G374" s="49"/>
      <c r="H374" s="49"/>
      <c r="I374" s="49"/>
      <c r="J374" s="49"/>
      <c r="K374" s="49"/>
      <c r="L374" s="49"/>
      <c r="M374" s="49"/>
      <c r="N374" s="49"/>
      <c r="O374" s="49"/>
      <c r="P374" s="49"/>
      <c r="Q374" s="49"/>
      <c r="R374" s="49"/>
      <c r="S374" s="49"/>
      <c r="T374" s="49"/>
      <c r="U374" s="49"/>
      <c r="V374" s="49"/>
      <c r="W374" s="53"/>
      <c r="X374" s="53"/>
      <c r="Y374" s="49"/>
      <c r="Z374" s="49"/>
      <c r="AA374" s="49"/>
      <c r="AB374" s="49"/>
      <c r="AC374" s="49"/>
      <c r="AD374" s="49"/>
      <c r="AE374" s="49"/>
      <c r="AF374" s="49"/>
      <c r="AG374" s="49"/>
      <c r="AH374" s="49"/>
      <c r="AI374" s="49"/>
      <c r="AJ374" s="49"/>
      <c r="AK374" s="49"/>
      <c r="AL374" s="49"/>
      <c r="AM374" s="49"/>
      <c r="AN374" s="49"/>
      <c r="AO374" s="49"/>
    </row>
    <row r="375" spans="1:41" ht="12.75" customHeight="1" x14ac:dyDescent="0.2">
      <c r="A375" s="49"/>
      <c r="B375" s="49"/>
      <c r="C375" s="49"/>
      <c r="D375" s="49"/>
      <c r="E375" s="49"/>
      <c r="F375" s="49"/>
      <c r="G375" s="49"/>
      <c r="H375" s="49"/>
      <c r="I375" s="49"/>
      <c r="J375" s="49"/>
      <c r="K375" s="49"/>
      <c r="L375" s="49"/>
      <c r="M375" s="49"/>
      <c r="N375" s="49"/>
      <c r="O375" s="49"/>
      <c r="P375" s="49"/>
      <c r="Q375" s="49"/>
      <c r="R375" s="49"/>
      <c r="S375" s="49"/>
      <c r="T375" s="49"/>
      <c r="U375" s="49"/>
      <c r="V375" s="49"/>
      <c r="W375" s="53"/>
      <c r="X375" s="53"/>
      <c r="Y375" s="49"/>
      <c r="Z375" s="49"/>
      <c r="AA375" s="49"/>
      <c r="AB375" s="49"/>
      <c r="AC375" s="49"/>
      <c r="AD375" s="49"/>
      <c r="AE375" s="49"/>
      <c r="AF375" s="49"/>
      <c r="AG375" s="49"/>
      <c r="AH375" s="49"/>
      <c r="AI375" s="49"/>
      <c r="AJ375" s="49"/>
      <c r="AK375" s="49"/>
      <c r="AL375" s="49"/>
      <c r="AM375" s="49"/>
      <c r="AN375" s="49"/>
      <c r="AO375" s="49"/>
    </row>
    <row r="376" spans="1:41" ht="12.75" customHeight="1" x14ac:dyDescent="0.2">
      <c r="A376" s="49"/>
      <c r="B376" s="49"/>
      <c r="C376" s="49"/>
      <c r="D376" s="49"/>
      <c r="E376" s="49"/>
      <c r="F376" s="49"/>
      <c r="G376" s="49"/>
      <c r="H376" s="49"/>
      <c r="I376" s="49"/>
      <c r="J376" s="49"/>
      <c r="K376" s="49"/>
      <c r="L376" s="49"/>
      <c r="M376" s="49"/>
      <c r="N376" s="49"/>
      <c r="O376" s="49"/>
      <c r="P376" s="49"/>
      <c r="Q376" s="49"/>
      <c r="R376" s="49"/>
      <c r="S376" s="49"/>
      <c r="T376" s="49"/>
      <c r="U376" s="49"/>
      <c r="V376" s="49"/>
      <c r="W376" s="53"/>
      <c r="X376" s="53"/>
      <c r="Y376" s="49"/>
      <c r="Z376" s="49"/>
      <c r="AA376" s="49"/>
      <c r="AB376" s="49"/>
      <c r="AC376" s="49"/>
      <c r="AD376" s="49"/>
      <c r="AE376" s="49"/>
      <c r="AF376" s="49"/>
      <c r="AG376" s="49"/>
      <c r="AH376" s="49"/>
      <c r="AI376" s="49"/>
      <c r="AJ376" s="49"/>
      <c r="AK376" s="49"/>
      <c r="AL376" s="49"/>
      <c r="AM376" s="49"/>
      <c r="AN376" s="49"/>
      <c r="AO376" s="49"/>
    </row>
    <row r="377" spans="1:41" ht="12.75" customHeight="1" x14ac:dyDescent="0.2">
      <c r="A377" s="49"/>
      <c r="B377" s="49"/>
      <c r="C377" s="49"/>
      <c r="D377" s="49"/>
      <c r="E377" s="49"/>
      <c r="F377" s="49"/>
      <c r="G377" s="49"/>
      <c r="H377" s="49"/>
      <c r="I377" s="49"/>
      <c r="J377" s="49"/>
      <c r="K377" s="49"/>
      <c r="L377" s="49"/>
      <c r="M377" s="49"/>
      <c r="N377" s="49"/>
      <c r="O377" s="49"/>
      <c r="P377" s="49"/>
      <c r="Q377" s="49"/>
      <c r="R377" s="49"/>
      <c r="S377" s="49"/>
      <c r="T377" s="49"/>
      <c r="U377" s="49"/>
      <c r="V377" s="49"/>
      <c r="W377" s="53"/>
      <c r="X377" s="53"/>
      <c r="Y377" s="49"/>
      <c r="Z377" s="49"/>
      <c r="AA377" s="49"/>
      <c r="AB377" s="49"/>
      <c r="AC377" s="49"/>
      <c r="AD377" s="49"/>
      <c r="AE377" s="49"/>
      <c r="AF377" s="49"/>
      <c r="AG377" s="49"/>
      <c r="AH377" s="49"/>
      <c r="AI377" s="49"/>
      <c r="AJ377" s="49"/>
      <c r="AK377" s="49"/>
      <c r="AL377" s="49"/>
      <c r="AM377" s="49"/>
      <c r="AN377" s="49"/>
      <c r="AO377" s="49"/>
    </row>
    <row r="378" spans="1:41" ht="12.75" customHeight="1" x14ac:dyDescent="0.2">
      <c r="A378" s="49"/>
      <c r="B378" s="49"/>
      <c r="C378" s="49"/>
      <c r="D378" s="49"/>
      <c r="E378" s="49"/>
      <c r="F378" s="49"/>
      <c r="G378" s="49"/>
      <c r="H378" s="49"/>
      <c r="I378" s="49"/>
      <c r="J378" s="49"/>
      <c r="K378" s="49"/>
      <c r="L378" s="49"/>
      <c r="M378" s="49"/>
      <c r="N378" s="49"/>
      <c r="O378" s="49"/>
      <c r="P378" s="49"/>
      <c r="Q378" s="49"/>
      <c r="R378" s="49"/>
      <c r="S378" s="49"/>
      <c r="T378" s="49"/>
      <c r="U378" s="49"/>
      <c r="V378" s="49"/>
      <c r="W378" s="53"/>
      <c r="X378" s="53"/>
      <c r="Y378" s="49"/>
      <c r="Z378" s="49"/>
      <c r="AA378" s="49"/>
      <c r="AB378" s="49"/>
      <c r="AC378" s="49"/>
      <c r="AD378" s="49"/>
      <c r="AE378" s="49"/>
      <c r="AF378" s="49"/>
      <c r="AG378" s="49"/>
      <c r="AH378" s="49"/>
      <c r="AI378" s="49"/>
      <c r="AJ378" s="49"/>
      <c r="AK378" s="49"/>
      <c r="AL378" s="49"/>
      <c r="AM378" s="49"/>
      <c r="AN378" s="49"/>
      <c r="AO378" s="49"/>
    </row>
    <row r="379" spans="1:41" ht="12.75" customHeight="1" x14ac:dyDescent="0.2">
      <c r="A379" s="49"/>
      <c r="B379" s="49"/>
      <c r="C379" s="49"/>
      <c r="D379" s="49"/>
      <c r="E379" s="49"/>
      <c r="F379" s="49"/>
      <c r="G379" s="49"/>
      <c r="H379" s="49"/>
      <c r="I379" s="49"/>
      <c r="J379" s="49"/>
      <c r="K379" s="49"/>
      <c r="L379" s="49"/>
      <c r="M379" s="49"/>
      <c r="N379" s="49"/>
      <c r="O379" s="49"/>
      <c r="P379" s="49"/>
      <c r="Q379" s="49"/>
      <c r="R379" s="49"/>
      <c r="S379" s="49"/>
      <c r="T379" s="49"/>
      <c r="U379" s="49"/>
      <c r="V379" s="49"/>
      <c r="W379" s="53"/>
      <c r="X379" s="53"/>
      <c r="Y379" s="49"/>
      <c r="Z379" s="49"/>
      <c r="AA379" s="49"/>
      <c r="AB379" s="49"/>
      <c r="AC379" s="49"/>
      <c r="AD379" s="49"/>
      <c r="AE379" s="49"/>
      <c r="AF379" s="49"/>
      <c r="AG379" s="49"/>
      <c r="AH379" s="49"/>
      <c r="AI379" s="49"/>
      <c r="AJ379" s="49"/>
      <c r="AK379" s="49"/>
      <c r="AL379" s="49"/>
      <c r="AM379" s="49"/>
      <c r="AN379" s="49"/>
      <c r="AO379" s="49"/>
    </row>
    <row r="380" spans="1:41" ht="12.75" customHeight="1" x14ac:dyDescent="0.2">
      <c r="A380" s="49"/>
      <c r="B380" s="49"/>
      <c r="C380" s="49"/>
      <c r="D380" s="49"/>
      <c r="E380" s="49"/>
      <c r="F380" s="49"/>
      <c r="G380" s="49"/>
      <c r="H380" s="49"/>
      <c r="I380" s="49"/>
      <c r="J380" s="49"/>
      <c r="K380" s="49"/>
      <c r="L380" s="49"/>
      <c r="M380" s="49"/>
      <c r="N380" s="49"/>
      <c r="O380" s="49"/>
      <c r="P380" s="49"/>
      <c r="Q380" s="49"/>
      <c r="R380" s="49"/>
      <c r="S380" s="49"/>
      <c r="T380" s="49"/>
      <c r="U380" s="49"/>
      <c r="V380" s="49"/>
      <c r="W380" s="53"/>
      <c r="X380" s="53"/>
      <c r="Y380" s="49"/>
      <c r="Z380" s="49"/>
      <c r="AA380" s="49"/>
      <c r="AB380" s="49"/>
      <c r="AC380" s="49"/>
      <c r="AD380" s="49"/>
      <c r="AE380" s="49"/>
      <c r="AF380" s="49"/>
      <c r="AG380" s="49"/>
      <c r="AH380" s="49"/>
      <c r="AI380" s="49"/>
      <c r="AJ380" s="49"/>
      <c r="AK380" s="49"/>
      <c r="AL380" s="49"/>
      <c r="AM380" s="49"/>
      <c r="AN380" s="49"/>
      <c r="AO380" s="49"/>
    </row>
    <row r="381" spans="1:41" ht="12.75" customHeight="1" x14ac:dyDescent="0.2">
      <c r="A381" s="49"/>
      <c r="B381" s="49"/>
      <c r="C381" s="49"/>
      <c r="D381" s="49"/>
      <c r="E381" s="49"/>
      <c r="F381" s="49"/>
      <c r="G381" s="49"/>
      <c r="H381" s="49"/>
      <c r="I381" s="49"/>
      <c r="J381" s="49"/>
      <c r="K381" s="49"/>
      <c r="L381" s="49"/>
      <c r="M381" s="49"/>
      <c r="N381" s="49"/>
      <c r="O381" s="49"/>
      <c r="P381" s="49"/>
      <c r="Q381" s="49"/>
      <c r="R381" s="49"/>
      <c r="S381" s="49"/>
      <c r="T381" s="49"/>
      <c r="U381" s="49"/>
      <c r="V381" s="49"/>
      <c r="W381" s="53"/>
      <c r="X381" s="53"/>
      <c r="Y381" s="49"/>
      <c r="Z381" s="49"/>
      <c r="AA381" s="49"/>
      <c r="AB381" s="49"/>
      <c r="AC381" s="49"/>
      <c r="AD381" s="49"/>
      <c r="AE381" s="49"/>
      <c r="AF381" s="49"/>
      <c r="AG381" s="49"/>
      <c r="AH381" s="49"/>
      <c r="AI381" s="49"/>
      <c r="AJ381" s="49"/>
      <c r="AK381" s="49"/>
      <c r="AL381" s="49"/>
      <c r="AM381" s="49"/>
      <c r="AN381" s="49"/>
      <c r="AO381" s="49"/>
    </row>
    <row r="382" spans="1:41" ht="12.75" customHeight="1" x14ac:dyDescent="0.2">
      <c r="A382" s="49"/>
      <c r="B382" s="49"/>
      <c r="C382" s="49"/>
      <c r="D382" s="49"/>
      <c r="E382" s="49"/>
      <c r="F382" s="49"/>
      <c r="G382" s="49"/>
      <c r="H382" s="49"/>
      <c r="I382" s="49"/>
      <c r="J382" s="49"/>
      <c r="K382" s="49"/>
      <c r="L382" s="49"/>
      <c r="M382" s="49"/>
      <c r="N382" s="49"/>
      <c r="O382" s="49"/>
      <c r="P382" s="49"/>
      <c r="Q382" s="49"/>
      <c r="R382" s="49"/>
      <c r="S382" s="49"/>
      <c r="T382" s="49"/>
      <c r="U382" s="49"/>
      <c r="V382" s="49"/>
      <c r="W382" s="53"/>
      <c r="X382" s="53"/>
      <c r="Y382" s="49"/>
      <c r="Z382" s="49"/>
      <c r="AA382" s="49"/>
      <c r="AB382" s="49"/>
      <c r="AC382" s="49"/>
      <c r="AD382" s="49"/>
      <c r="AE382" s="49"/>
      <c r="AF382" s="49"/>
      <c r="AG382" s="49"/>
      <c r="AH382" s="49"/>
      <c r="AI382" s="49"/>
      <c r="AJ382" s="49"/>
      <c r="AK382" s="49"/>
      <c r="AL382" s="49"/>
      <c r="AM382" s="49"/>
      <c r="AN382" s="49"/>
      <c r="AO382" s="49"/>
    </row>
    <row r="383" spans="1:41" ht="12.75" customHeight="1" x14ac:dyDescent="0.2">
      <c r="A383" s="49"/>
      <c r="B383" s="49"/>
      <c r="C383" s="49"/>
      <c r="D383" s="49"/>
      <c r="E383" s="49"/>
      <c r="F383" s="49"/>
      <c r="G383" s="49"/>
      <c r="H383" s="49"/>
      <c r="I383" s="49"/>
      <c r="J383" s="49"/>
      <c r="K383" s="49"/>
      <c r="L383" s="49"/>
      <c r="M383" s="49"/>
      <c r="N383" s="49"/>
      <c r="O383" s="49"/>
      <c r="P383" s="49"/>
      <c r="Q383" s="49"/>
      <c r="R383" s="49"/>
      <c r="S383" s="49"/>
      <c r="T383" s="49"/>
      <c r="U383" s="49"/>
      <c r="V383" s="49"/>
      <c r="W383" s="53"/>
      <c r="X383" s="53"/>
      <c r="Y383" s="49"/>
      <c r="Z383" s="49"/>
      <c r="AA383" s="49"/>
      <c r="AB383" s="49"/>
      <c r="AC383" s="49"/>
      <c r="AD383" s="49"/>
      <c r="AE383" s="49"/>
      <c r="AF383" s="49"/>
      <c r="AG383" s="49"/>
      <c r="AH383" s="49"/>
      <c r="AI383" s="49"/>
      <c r="AJ383" s="49"/>
      <c r="AK383" s="49"/>
      <c r="AL383" s="49"/>
      <c r="AM383" s="49"/>
      <c r="AN383" s="49"/>
      <c r="AO383" s="49"/>
    </row>
    <row r="384" spans="1:41" ht="12.75" customHeight="1" x14ac:dyDescent="0.2">
      <c r="A384" s="49"/>
      <c r="B384" s="49"/>
      <c r="C384" s="49"/>
      <c r="D384" s="49"/>
      <c r="E384" s="49"/>
      <c r="F384" s="49"/>
      <c r="G384" s="49"/>
      <c r="H384" s="49"/>
      <c r="I384" s="49"/>
      <c r="J384" s="49"/>
      <c r="K384" s="49"/>
      <c r="L384" s="49"/>
      <c r="M384" s="49"/>
      <c r="N384" s="49"/>
      <c r="O384" s="49"/>
      <c r="P384" s="49"/>
      <c r="Q384" s="49"/>
      <c r="R384" s="49"/>
      <c r="S384" s="49"/>
      <c r="T384" s="49"/>
      <c r="U384" s="49"/>
      <c r="V384" s="49"/>
      <c r="W384" s="53"/>
      <c r="X384" s="53"/>
      <c r="Y384" s="49"/>
      <c r="Z384" s="49"/>
      <c r="AA384" s="49"/>
      <c r="AB384" s="49"/>
      <c r="AC384" s="49"/>
      <c r="AD384" s="49"/>
      <c r="AE384" s="49"/>
      <c r="AF384" s="49"/>
      <c r="AG384" s="49"/>
      <c r="AH384" s="49"/>
      <c r="AI384" s="49"/>
      <c r="AJ384" s="49"/>
      <c r="AK384" s="49"/>
      <c r="AL384" s="49"/>
      <c r="AM384" s="49"/>
      <c r="AN384" s="49"/>
      <c r="AO384" s="49"/>
    </row>
    <row r="385" spans="1:41" ht="12.75" customHeight="1" x14ac:dyDescent="0.2">
      <c r="A385" s="49"/>
      <c r="B385" s="49"/>
      <c r="C385" s="49"/>
      <c r="D385" s="49"/>
      <c r="E385" s="49"/>
      <c r="F385" s="49"/>
      <c r="G385" s="49"/>
      <c r="H385" s="49"/>
      <c r="I385" s="49"/>
      <c r="J385" s="49"/>
      <c r="K385" s="49"/>
      <c r="L385" s="49"/>
      <c r="M385" s="49"/>
      <c r="N385" s="49"/>
      <c r="O385" s="49"/>
      <c r="P385" s="49"/>
      <c r="Q385" s="49"/>
      <c r="R385" s="49"/>
      <c r="S385" s="49"/>
      <c r="T385" s="49"/>
      <c r="U385" s="49"/>
      <c r="V385" s="49"/>
      <c r="W385" s="53"/>
      <c r="X385" s="53"/>
      <c r="Y385" s="49"/>
      <c r="Z385" s="49"/>
      <c r="AA385" s="49"/>
      <c r="AB385" s="49"/>
      <c r="AC385" s="49"/>
      <c r="AD385" s="49"/>
      <c r="AE385" s="49"/>
      <c r="AF385" s="49"/>
      <c r="AG385" s="49"/>
      <c r="AH385" s="49"/>
      <c r="AI385" s="49"/>
      <c r="AJ385" s="49"/>
      <c r="AK385" s="49"/>
      <c r="AL385" s="49"/>
      <c r="AM385" s="49"/>
      <c r="AN385" s="49"/>
      <c r="AO385" s="49"/>
    </row>
    <row r="386" spans="1:41" ht="12.75" customHeight="1" x14ac:dyDescent="0.2">
      <c r="A386" s="49"/>
      <c r="B386" s="49"/>
      <c r="C386" s="49"/>
      <c r="D386" s="49"/>
      <c r="E386" s="49"/>
      <c r="F386" s="49"/>
      <c r="G386" s="49"/>
      <c r="H386" s="49"/>
      <c r="I386" s="49"/>
      <c r="J386" s="49"/>
      <c r="K386" s="49"/>
      <c r="L386" s="49"/>
      <c r="M386" s="49"/>
      <c r="N386" s="49"/>
      <c r="O386" s="49"/>
      <c r="P386" s="49"/>
      <c r="Q386" s="49"/>
      <c r="R386" s="49"/>
      <c r="S386" s="49"/>
      <c r="T386" s="49"/>
      <c r="U386" s="49"/>
      <c r="V386" s="49"/>
      <c r="W386" s="53"/>
      <c r="X386" s="53"/>
      <c r="Y386" s="49"/>
      <c r="Z386" s="49"/>
      <c r="AA386" s="49"/>
      <c r="AB386" s="49"/>
      <c r="AC386" s="49"/>
      <c r="AD386" s="49"/>
      <c r="AE386" s="49"/>
      <c r="AF386" s="49"/>
      <c r="AG386" s="49"/>
      <c r="AH386" s="49"/>
      <c r="AI386" s="49"/>
      <c r="AJ386" s="49"/>
      <c r="AK386" s="49"/>
      <c r="AL386" s="49"/>
      <c r="AM386" s="49"/>
      <c r="AN386" s="49"/>
      <c r="AO386" s="49"/>
    </row>
    <row r="387" spans="1:41" ht="12.75" customHeight="1" x14ac:dyDescent="0.2">
      <c r="A387" s="49"/>
      <c r="B387" s="49"/>
      <c r="C387" s="49"/>
      <c r="D387" s="49"/>
      <c r="E387" s="49"/>
      <c r="F387" s="49"/>
      <c r="G387" s="49"/>
      <c r="H387" s="49"/>
      <c r="I387" s="49"/>
      <c r="J387" s="49"/>
      <c r="K387" s="49"/>
      <c r="L387" s="49"/>
      <c r="M387" s="49"/>
      <c r="N387" s="49"/>
      <c r="O387" s="49"/>
      <c r="P387" s="49"/>
      <c r="Q387" s="49"/>
      <c r="R387" s="49"/>
      <c r="S387" s="49"/>
      <c r="T387" s="49"/>
      <c r="U387" s="49"/>
      <c r="V387" s="49"/>
      <c r="W387" s="53"/>
      <c r="X387" s="53"/>
      <c r="Y387" s="49"/>
      <c r="Z387" s="49"/>
      <c r="AA387" s="49"/>
      <c r="AB387" s="49"/>
      <c r="AC387" s="49"/>
      <c r="AD387" s="49"/>
      <c r="AE387" s="49"/>
      <c r="AF387" s="49"/>
      <c r="AG387" s="49"/>
      <c r="AH387" s="49"/>
      <c r="AI387" s="49"/>
      <c r="AJ387" s="49"/>
      <c r="AK387" s="49"/>
      <c r="AL387" s="49"/>
      <c r="AM387" s="49"/>
      <c r="AN387" s="49"/>
      <c r="AO387" s="49"/>
    </row>
    <row r="388" spans="1:41" ht="12.75" customHeight="1" x14ac:dyDescent="0.2">
      <c r="A388" s="49"/>
      <c r="B388" s="49"/>
      <c r="C388" s="49"/>
      <c r="D388" s="49"/>
      <c r="E388" s="49"/>
      <c r="F388" s="49"/>
      <c r="G388" s="49"/>
      <c r="H388" s="49"/>
      <c r="I388" s="49"/>
      <c r="J388" s="49"/>
      <c r="K388" s="49"/>
      <c r="L388" s="49"/>
      <c r="M388" s="49"/>
      <c r="N388" s="49"/>
      <c r="O388" s="49"/>
      <c r="P388" s="49"/>
      <c r="Q388" s="49"/>
      <c r="R388" s="49"/>
      <c r="S388" s="49"/>
      <c r="T388" s="49"/>
      <c r="U388" s="49"/>
      <c r="V388" s="49"/>
      <c r="W388" s="53"/>
      <c r="X388" s="53"/>
      <c r="Y388" s="49"/>
      <c r="Z388" s="49"/>
      <c r="AA388" s="49"/>
      <c r="AB388" s="49"/>
      <c r="AC388" s="49"/>
      <c r="AD388" s="49"/>
      <c r="AE388" s="49"/>
      <c r="AF388" s="49"/>
      <c r="AG388" s="49"/>
      <c r="AH388" s="49"/>
      <c r="AI388" s="49"/>
      <c r="AJ388" s="49"/>
      <c r="AK388" s="49"/>
      <c r="AL388" s="49"/>
      <c r="AM388" s="49"/>
      <c r="AN388" s="49"/>
      <c r="AO388" s="49"/>
    </row>
    <row r="389" spans="1:41" ht="12.75" customHeight="1" x14ac:dyDescent="0.2">
      <c r="A389" s="49"/>
      <c r="B389" s="49"/>
      <c r="C389" s="49"/>
      <c r="D389" s="49"/>
      <c r="E389" s="49"/>
      <c r="F389" s="49"/>
      <c r="G389" s="49"/>
      <c r="H389" s="49"/>
      <c r="I389" s="49"/>
      <c r="J389" s="49"/>
      <c r="K389" s="49"/>
      <c r="L389" s="49"/>
      <c r="M389" s="49"/>
      <c r="N389" s="49"/>
      <c r="O389" s="49"/>
      <c r="P389" s="49"/>
      <c r="Q389" s="49"/>
      <c r="R389" s="49"/>
      <c r="S389" s="49"/>
      <c r="T389" s="49"/>
      <c r="U389" s="49"/>
      <c r="V389" s="49"/>
      <c r="W389" s="53"/>
      <c r="X389" s="53"/>
      <c r="Y389" s="49"/>
      <c r="Z389" s="49"/>
      <c r="AA389" s="49"/>
      <c r="AB389" s="49"/>
      <c r="AC389" s="49"/>
      <c r="AD389" s="49"/>
      <c r="AE389" s="49"/>
      <c r="AF389" s="49"/>
      <c r="AG389" s="49"/>
      <c r="AH389" s="49"/>
      <c r="AI389" s="49"/>
      <c r="AJ389" s="49"/>
      <c r="AK389" s="49"/>
      <c r="AL389" s="49"/>
      <c r="AM389" s="49"/>
      <c r="AN389" s="49"/>
      <c r="AO389" s="49"/>
    </row>
    <row r="390" spans="1:41" ht="12.75" customHeight="1" x14ac:dyDescent="0.2">
      <c r="A390" s="49"/>
      <c r="B390" s="49"/>
      <c r="C390" s="49"/>
      <c r="D390" s="49"/>
      <c r="E390" s="49"/>
      <c r="F390" s="49"/>
      <c r="G390" s="49"/>
      <c r="H390" s="49"/>
      <c r="I390" s="49"/>
      <c r="J390" s="49"/>
      <c r="K390" s="49"/>
      <c r="L390" s="49"/>
      <c r="M390" s="49"/>
      <c r="N390" s="49"/>
      <c r="O390" s="49"/>
      <c r="P390" s="49"/>
      <c r="Q390" s="49"/>
      <c r="R390" s="49"/>
      <c r="S390" s="49"/>
      <c r="T390" s="49"/>
      <c r="U390" s="49"/>
      <c r="V390" s="49"/>
      <c r="W390" s="53"/>
      <c r="X390" s="53"/>
      <c r="Y390" s="49"/>
      <c r="Z390" s="49"/>
      <c r="AA390" s="49"/>
      <c r="AB390" s="49"/>
      <c r="AC390" s="49"/>
      <c r="AD390" s="49"/>
      <c r="AE390" s="49"/>
      <c r="AF390" s="49"/>
      <c r="AG390" s="49"/>
      <c r="AH390" s="49"/>
      <c r="AI390" s="49"/>
      <c r="AJ390" s="49"/>
      <c r="AK390" s="49"/>
      <c r="AL390" s="49"/>
      <c r="AM390" s="49"/>
      <c r="AN390" s="49"/>
      <c r="AO390" s="49"/>
    </row>
    <row r="391" spans="1:41" ht="12.75" customHeight="1" x14ac:dyDescent="0.2">
      <c r="A391" s="49"/>
      <c r="B391" s="49"/>
      <c r="C391" s="49"/>
      <c r="D391" s="49"/>
      <c r="E391" s="49"/>
      <c r="F391" s="49"/>
      <c r="G391" s="49"/>
      <c r="H391" s="49"/>
      <c r="I391" s="49"/>
      <c r="J391" s="49"/>
      <c r="K391" s="49"/>
      <c r="L391" s="49"/>
      <c r="M391" s="49"/>
      <c r="N391" s="49"/>
      <c r="O391" s="49"/>
      <c r="P391" s="49"/>
      <c r="Q391" s="49"/>
      <c r="R391" s="49"/>
      <c r="S391" s="49"/>
      <c r="T391" s="49"/>
      <c r="U391" s="49"/>
      <c r="V391" s="49"/>
      <c r="W391" s="53"/>
      <c r="X391" s="53"/>
      <c r="Y391" s="49"/>
      <c r="Z391" s="49"/>
      <c r="AA391" s="49"/>
      <c r="AB391" s="49"/>
      <c r="AC391" s="49"/>
      <c r="AD391" s="49"/>
      <c r="AE391" s="49"/>
      <c r="AF391" s="49"/>
      <c r="AG391" s="49"/>
      <c r="AH391" s="49"/>
      <c r="AI391" s="49"/>
      <c r="AJ391" s="49"/>
      <c r="AK391" s="49"/>
      <c r="AL391" s="49"/>
      <c r="AM391" s="49"/>
      <c r="AN391" s="49"/>
      <c r="AO391" s="49"/>
    </row>
    <row r="392" spans="1:41" ht="12.75" customHeight="1" x14ac:dyDescent="0.2">
      <c r="A392" s="49"/>
      <c r="B392" s="49"/>
      <c r="C392" s="49"/>
      <c r="D392" s="49"/>
      <c r="E392" s="49"/>
      <c r="F392" s="49"/>
      <c r="G392" s="49"/>
      <c r="H392" s="49"/>
      <c r="I392" s="49"/>
      <c r="J392" s="49"/>
      <c r="K392" s="49"/>
      <c r="L392" s="49"/>
      <c r="M392" s="49"/>
      <c r="N392" s="49"/>
      <c r="O392" s="49"/>
      <c r="P392" s="49"/>
      <c r="Q392" s="49"/>
      <c r="R392" s="49"/>
      <c r="S392" s="49"/>
      <c r="T392" s="49"/>
      <c r="U392" s="49"/>
      <c r="V392" s="49"/>
      <c r="W392" s="53"/>
      <c r="X392" s="53"/>
      <c r="Y392" s="49"/>
      <c r="Z392" s="49"/>
      <c r="AA392" s="49"/>
      <c r="AB392" s="49"/>
      <c r="AC392" s="49"/>
      <c r="AD392" s="49"/>
      <c r="AE392" s="49"/>
      <c r="AF392" s="49"/>
      <c r="AG392" s="49"/>
      <c r="AH392" s="49"/>
      <c r="AI392" s="49"/>
      <c r="AJ392" s="49"/>
      <c r="AK392" s="49"/>
      <c r="AL392" s="49"/>
      <c r="AM392" s="49"/>
      <c r="AN392" s="49"/>
      <c r="AO392" s="49"/>
    </row>
    <row r="393" spans="1:41" ht="12.75" customHeight="1" x14ac:dyDescent="0.2">
      <c r="A393" s="49"/>
      <c r="B393" s="49"/>
      <c r="C393" s="49"/>
      <c r="D393" s="49"/>
      <c r="E393" s="49"/>
      <c r="F393" s="49"/>
      <c r="G393" s="49"/>
      <c r="H393" s="49"/>
      <c r="I393" s="49"/>
      <c r="J393" s="49"/>
      <c r="K393" s="49"/>
      <c r="L393" s="49"/>
      <c r="M393" s="49"/>
      <c r="N393" s="49"/>
      <c r="O393" s="49"/>
      <c r="P393" s="49"/>
      <c r="Q393" s="49"/>
      <c r="R393" s="49"/>
      <c r="S393" s="49"/>
      <c r="T393" s="49"/>
      <c r="U393" s="49"/>
      <c r="V393" s="49"/>
      <c r="W393" s="53"/>
      <c r="X393" s="53"/>
      <c r="Y393" s="49"/>
      <c r="Z393" s="49"/>
      <c r="AA393" s="49"/>
      <c r="AB393" s="49"/>
      <c r="AC393" s="49"/>
      <c r="AD393" s="49"/>
      <c r="AE393" s="49"/>
      <c r="AF393" s="49"/>
      <c r="AG393" s="49"/>
      <c r="AH393" s="49"/>
      <c r="AI393" s="49"/>
      <c r="AJ393" s="49"/>
      <c r="AK393" s="49"/>
      <c r="AL393" s="49"/>
      <c r="AM393" s="49"/>
      <c r="AN393" s="49"/>
      <c r="AO393" s="49"/>
    </row>
    <row r="394" spans="1:41" ht="12.75" customHeight="1" x14ac:dyDescent="0.2">
      <c r="A394" s="49"/>
      <c r="B394" s="49"/>
      <c r="C394" s="49"/>
      <c r="D394" s="49"/>
      <c r="E394" s="49"/>
      <c r="F394" s="49"/>
      <c r="G394" s="49"/>
      <c r="H394" s="49"/>
      <c r="I394" s="49"/>
      <c r="J394" s="49"/>
      <c r="K394" s="49"/>
      <c r="L394" s="49"/>
      <c r="M394" s="49"/>
      <c r="N394" s="49"/>
      <c r="O394" s="49"/>
      <c r="P394" s="49"/>
      <c r="Q394" s="49"/>
      <c r="R394" s="49"/>
      <c r="S394" s="49"/>
      <c r="T394" s="49"/>
      <c r="U394" s="49"/>
      <c r="V394" s="49"/>
      <c r="W394" s="53"/>
      <c r="X394" s="53"/>
      <c r="Y394" s="49"/>
      <c r="Z394" s="49"/>
      <c r="AA394" s="49"/>
      <c r="AB394" s="49"/>
      <c r="AC394" s="49"/>
      <c r="AD394" s="49"/>
      <c r="AE394" s="49"/>
      <c r="AF394" s="49"/>
      <c r="AG394" s="49"/>
      <c r="AH394" s="49"/>
      <c r="AI394" s="49"/>
      <c r="AJ394" s="49"/>
      <c r="AK394" s="49"/>
      <c r="AL394" s="49"/>
      <c r="AM394" s="49"/>
      <c r="AN394" s="49"/>
      <c r="AO394" s="49"/>
    </row>
    <row r="395" spans="1:41" ht="12.75" customHeight="1" x14ac:dyDescent="0.2">
      <c r="A395" s="49"/>
      <c r="B395" s="49"/>
      <c r="C395" s="49"/>
      <c r="D395" s="49"/>
      <c r="E395" s="49"/>
      <c r="F395" s="49"/>
      <c r="G395" s="49"/>
      <c r="H395" s="49"/>
      <c r="I395" s="49"/>
      <c r="J395" s="49"/>
      <c r="K395" s="49"/>
      <c r="L395" s="49"/>
      <c r="M395" s="49"/>
      <c r="N395" s="49"/>
      <c r="O395" s="49"/>
      <c r="P395" s="49"/>
      <c r="Q395" s="49"/>
      <c r="R395" s="49"/>
      <c r="S395" s="49"/>
      <c r="T395" s="49"/>
      <c r="U395" s="49"/>
      <c r="V395" s="49"/>
      <c r="W395" s="53"/>
      <c r="X395" s="53"/>
      <c r="Y395" s="49"/>
      <c r="Z395" s="49"/>
      <c r="AA395" s="49"/>
      <c r="AB395" s="49"/>
      <c r="AC395" s="49"/>
      <c r="AD395" s="49"/>
      <c r="AE395" s="49"/>
      <c r="AF395" s="49"/>
      <c r="AG395" s="49"/>
      <c r="AH395" s="49"/>
      <c r="AI395" s="49"/>
      <c r="AJ395" s="49"/>
      <c r="AK395" s="49"/>
      <c r="AL395" s="49"/>
      <c r="AM395" s="49"/>
      <c r="AN395" s="49"/>
      <c r="AO395" s="49"/>
    </row>
    <row r="396" spans="1:41" ht="12.75" customHeight="1" x14ac:dyDescent="0.2">
      <c r="A396" s="49"/>
      <c r="B396" s="49"/>
      <c r="C396" s="49"/>
      <c r="D396" s="49"/>
      <c r="E396" s="49"/>
      <c r="F396" s="49"/>
      <c r="G396" s="49"/>
      <c r="H396" s="49"/>
      <c r="I396" s="49"/>
      <c r="J396" s="49"/>
      <c r="K396" s="49"/>
      <c r="L396" s="49"/>
      <c r="M396" s="49"/>
      <c r="N396" s="49"/>
      <c r="O396" s="49"/>
      <c r="P396" s="49"/>
      <c r="Q396" s="49"/>
      <c r="R396" s="49"/>
      <c r="S396" s="49"/>
      <c r="T396" s="49"/>
      <c r="U396" s="49"/>
      <c r="V396" s="49"/>
      <c r="W396" s="53"/>
      <c r="X396" s="53"/>
      <c r="Y396" s="49"/>
      <c r="Z396" s="49"/>
      <c r="AA396" s="49"/>
      <c r="AB396" s="49"/>
      <c r="AC396" s="49"/>
      <c r="AD396" s="49"/>
      <c r="AE396" s="49"/>
      <c r="AF396" s="49"/>
      <c r="AG396" s="49"/>
      <c r="AH396" s="49"/>
      <c r="AI396" s="49"/>
      <c r="AJ396" s="49"/>
      <c r="AK396" s="49"/>
      <c r="AL396" s="49"/>
      <c r="AM396" s="49"/>
      <c r="AN396" s="49"/>
      <c r="AO396" s="49"/>
    </row>
    <row r="397" spans="1:41" ht="12.75" customHeight="1" x14ac:dyDescent="0.2">
      <c r="A397" s="49"/>
      <c r="B397" s="49"/>
      <c r="C397" s="49"/>
      <c r="D397" s="49"/>
      <c r="E397" s="49"/>
      <c r="F397" s="49"/>
      <c r="G397" s="49"/>
      <c r="H397" s="49"/>
      <c r="I397" s="49"/>
      <c r="J397" s="49"/>
      <c r="K397" s="49"/>
      <c r="L397" s="49"/>
      <c r="M397" s="49"/>
      <c r="N397" s="49"/>
      <c r="O397" s="49"/>
      <c r="P397" s="49"/>
      <c r="Q397" s="49"/>
      <c r="R397" s="49"/>
      <c r="S397" s="49"/>
      <c r="T397" s="49"/>
      <c r="U397" s="49"/>
      <c r="V397" s="49"/>
      <c r="W397" s="53"/>
      <c r="X397" s="53"/>
      <c r="Y397" s="49"/>
      <c r="Z397" s="49"/>
      <c r="AA397" s="49"/>
      <c r="AB397" s="49"/>
      <c r="AC397" s="49"/>
      <c r="AD397" s="49"/>
      <c r="AE397" s="49"/>
      <c r="AF397" s="49"/>
      <c r="AG397" s="49"/>
      <c r="AH397" s="49"/>
      <c r="AI397" s="49"/>
      <c r="AJ397" s="49"/>
      <c r="AK397" s="49"/>
      <c r="AL397" s="49"/>
      <c r="AM397" s="49"/>
      <c r="AN397" s="49"/>
      <c r="AO397" s="49"/>
    </row>
    <row r="398" spans="1:41" ht="12.75" customHeight="1" x14ac:dyDescent="0.2">
      <c r="A398" s="49"/>
      <c r="B398" s="49"/>
      <c r="C398" s="49"/>
      <c r="D398" s="49"/>
      <c r="E398" s="49"/>
      <c r="F398" s="49"/>
      <c r="G398" s="49"/>
      <c r="H398" s="49"/>
      <c r="I398" s="49"/>
      <c r="J398" s="49"/>
      <c r="K398" s="49"/>
      <c r="L398" s="49"/>
      <c r="M398" s="49"/>
      <c r="N398" s="49"/>
      <c r="O398" s="49"/>
      <c r="P398" s="49"/>
      <c r="Q398" s="49"/>
      <c r="R398" s="49"/>
      <c r="S398" s="49"/>
      <c r="T398" s="49"/>
      <c r="U398" s="49"/>
      <c r="V398" s="49"/>
      <c r="W398" s="53"/>
      <c r="X398" s="53"/>
      <c r="Y398" s="49"/>
      <c r="Z398" s="49"/>
      <c r="AA398" s="49"/>
      <c r="AB398" s="49"/>
      <c r="AC398" s="49"/>
      <c r="AD398" s="49"/>
      <c r="AE398" s="49"/>
      <c r="AF398" s="49"/>
      <c r="AG398" s="49"/>
      <c r="AH398" s="49"/>
      <c r="AI398" s="49"/>
      <c r="AJ398" s="49"/>
      <c r="AK398" s="49"/>
      <c r="AL398" s="49"/>
      <c r="AM398" s="49"/>
      <c r="AN398" s="49"/>
      <c r="AO398" s="49"/>
    </row>
    <row r="399" spans="1:41" ht="12.75" customHeight="1" x14ac:dyDescent="0.2">
      <c r="A399" s="49"/>
      <c r="B399" s="49"/>
      <c r="C399" s="49"/>
      <c r="D399" s="49"/>
      <c r="E399" s="49"/>
      <c r="F399" s="49"/>
      <c r="G399" s="49"/>
      <c r="H399" s="49"/>
      <c r="I399" s="49"/>
      <c r="J399" s="49"/>
      <c r="K399" s="49"/>
      <c r="L399" s="49"/>
      <c r="M399" s="49"/>
      <c r="N399" s="49"/>
      <c r="O399" s="49"/>
      <c r="P399" s="49"/>
      <c r="Q399" s="49"/>
      <c r="R399" s="49"/>
      <c r="S399" s="49"/>
      <c r="T399" s="49"/>
      <c r="U399" s="49"/>
      <c r="V399" s="49"/>
      <c r="W399" s="53"/>
      <c r="X399" s="53"/>
      <c r="Y399" s="49"/>
      <c r="Z399" s="49"/>
      <c r="AA399" s="49"/>
      <c r="AB399" s="49"/>
      <c r="AC399" s="49"/>
      <c r="AD399" s="49"/>
      <c r="AE399" s="49"/>
      <c r="AF399" s="49"/>
      <c r="AG399" s="49"/>
      <c r="AH399" s="49"/>
      <c r="AI399" s="49"/>
      <c r="AJ399" s="49"/>
      <c r="AK399" s="49"/>
      <c r="AL399" s="49"/>
      <c r="AM399" s="49"/>
      <c r="AN399" s="49"/>
      <c r="AO399" s="49"/>
    </row>
    <row r="400" spans="1:41" ht="12.75" customHeight="1" x14ac:dyDescent="0.2">
      <c r="A400" s="49"/>
      <c r="B400" s="49"/>
      <c r="C400" s="49"/>
      <c r="D400" s="49"/>
      <c r="E400" s="49"/>
      <c r="F400" s="49"/>
      <c r="G400" s="49"/>
      <c r="H400" s="49"/>
      <c r="I400" s="49"/>
      <c r="J400" s="49"/>
      <c r="K400" s="49"/>
      <c r="L400" s="49"/>
      <c r="M400" s="49"/>
      <c r="N400" s="49"/>
      <c r="O400" s="49"/>
      <c r="P400" s="49"/>
      <c r="Q400" s="49"/>
      <c r="R400" s="49"/>
      <c r="S400" s="49"/>
      <c r="T400" s="49"/>
      <c r="U400" s="49"/>
      <c r="V400" s="49"/>
      <c r="W400" s="53"/>
      <c r="X400" s="53"/>
      <c r="Y400" s="49"/>
      <c r="Z400" s="49"/>
      <c r="AA400" s="49"/>
      <c r="AB400" s="49"/>
      <c r="AC400" s="49"/>
      <c r="AD400" s="49"/>
      <c r="AE400" s="49"/>
      <c r="AF400" s="49"/>
      <c r="AG400" s="49"/>
      <c r="AH400" s="49"/>
      <c r="AI400" s="49"/>
      <c r="AJ400" s="49"/>
      <c r="AK400" s="49"/>
      <c r="AL400" s="49"/>
      <c r="AM400" s="49"/>
      <c r="AN400" s="49"/>
      <c r="AO400" s="49"/>
    </row>
    <row r="401" spans="1:41" ht="12.75" customHeight="1" x14ac:dyDescent="0.2">
      <c r="A401" s="49"/>
      <c r="B401" s="49"/>
      <c r="C401" s="49"/>
      <c r="D401" s="49"/>
      <c r="E401" s="49"/>
      <c r="F401" s="49"/>
      <c r="G401" s="49"/>
      <c r="H401" s="49"/>
      <c r="I401" s="49"/>
      <c r="J401" s="49"/>
      <c r="K401" s="49"/>
      <c r="L401" s="49"/>
      <c r="M401" s="49"/>
      <c r="N401" s="49"/>
      <c r="O401" s="49"/>
      <c r="P401" s="49"/>
      <c r="Q401" s="49"/>
      <c r="R401" s="49"/>
      <c r="S401" s="49"/>
      <c r="T401" s="49"/>
      <c r="U401" s="49"/>
      <c r="V401" s="49"/>
      <c r="W401" s="53"/>
      <c r="X401" s="53"/>
      <c r="Y401" s="49"/>
      <c r="Z401" s="49"/>
      <c r="AA401" s="49"/>
      <c r="AB401" s="49"/>
      <c r="AC401" s="49"/>
      <c r="AD401" s="49"/>
      <c r="AE401" s="49"/>
      <c r="AF401" s="49"/>
      <c r="AG401" s="49"/>
      <c r="AH401" s="49"/>
      <c r="AI401" s="49"/>
      <c r="AJ401" s="49"/>
      <c r="AK401" s="49"/>
      <c r="AL401" s="49"/>
      <c r="AM401" s="49"/>
      <c r="AN401" s="49"/>
      <c r="AO401" s="49"/>
    </row>
    <row r="402" spans="1:41" ht="12.75" customHeight="1" x14ac:dyDescent="0.2">
      <c r="A402" s="49"/>
      <c r="B402" s="49"/>
      <c r="C402" s="49"/>
      <c r="D402" s="49"/>
      <c r="E402" s="49"/>
      <c r="F402" s="49"/>
      <c r="G402" s="49"/>
      <c r="H402" s="49"/>
      <c r="I402" s="49"/>
      <c r="J402" s="49"/>
      <c r="K402" s="49"/>
      <c r="L402" s="49"/>
      <c r="M402" s="49"/>
      <c r="N402" s="49"/>
      <c r="O402" s="49"/>
      <c r="P402" s="49"/>
      <c r="Q402" s="49"/>
      <c r="R402" s="49"/>
      <c r="S402" s="49"/>
      <c r="T402" s="49"/>
      <c r="U402" s="49"/>
      <c r="V402" s="49"/>
      <c r="W402" s="53"/>
      <c r="X402" s="53"/>
      <c r="Y402" s="49"/>
      <c r="Z402" s="49"/>
      <c r="AA402" s="49"/>
      <c r="AB402" s="49"/>
      <c r="AC402" s="49"/>
      <c r="AD402" s="49"/>
      <c r="AE402" s="49"/>
      <c r="AF402" s="49"/>
      <c r="AG402" s="49"/>
      <c r="AH402" s="49"/>
      <c r="AI402" s="49"/>
      <c r="AJ402" s="49"/>
      <c r="AK402" s="49"/>
      <c r="AL402" s="49"/>
      <c r="AM402" s="49"/>
      <c r="AN402" s="49"/>
      <c r="AO402" s="49"/>
    </row>
    <row r="403" spans="1:41" ht="12.75" customHeight="1" x14ac:dyDescent="0.2">
      <c r="A403" s="49"/>
      <c r="B403" s="49"/>
      <c r="C403" s="49"/>
      <c r="D403" s="49"/>
      <c r="E403" s="49"/>
      <c r="F403" s="49"/>
      <c r="G403" s="49"/>
      <c r="H403" s="49"/>
      <c r="I403" s="49"/>
      <c r="J403" s="49"/>
      <c r="K403" s="49"/>
      <c r="L403" s="49"/>
      <c r="M403" s="49"/>
      <c r="N403" s="49"/>
      <c r="O403" s="49"/>
      <c r="P403" s="49"/>
      <c r="Q403" s="49"/>
      <c r="R403" s="49"/>
      <c r="S403" s="49"/>
      <c r="T403" s="49"/>
      <c r="U403" s="49"/>
      <c r="V403" s="49"/>
      <c r="W403" s="53"/>
      <c r="X403" s="53"/>
      <c r="Y403" s="49"/>
      <c r="Z403" s="49"/>
      <c r="AA403" s="49"/>
      <c r="AB403" s="49"/>
      <c r="AC403" s="49"/>
      <c r="AD403" s="49"/>
      <c r="AE403" s="49"/>
      <c r="AF403" s="49"/>
      <c r="AG403" s="49"/>
      <c r="AH403" s="49"/>
      <c r="AI403" s="49"/>
      <c r="AJ403" s="49"/>
      <c r="AK403" s="49"/>
      <c r="AL403" s="49"/>
      <c r="AM403" s="49"/>
      <c r="AN403" s="49"/>
      <c r="AO403" s="49"/>
    </row>
    <row r="404" spans="1:41" ht="12.75" customHeight="1" x14ac:dyDescent="0.2">
      <c r="A404" s="49"/>
      <c r="B404" s="49"/>
      <c r="C404" s="49"/>
      <c r="D404" s="49"/>
      <c r="E404" s="49"/>
      <c r="F404" s="49"/>
      <c r="G404" s="49"/>
      <c r="H404" s="49"/>
      <c r="I404" s="49"/>
      <c r="J404" s="49"/>
      <c r="K404" s="49"/>
      <c r="L404" s="49"/>
      <c r="M404" s="49"/>
      <c r="N404" s="49"/>
      <c r="O404" s="49"/>
      <c r="P404" s="49"/>
      <c r="Q404" s="49"/>
      <c r="R404" s="49"/>
      <c r="S404" s="49"/>
      <c r="T404" s="49"/>
      <c r="U404" s="49"/>
      <c r="V404" s="49"/>
      <c r="W404" s="53"/>
      <c r="X404" s="53"/>
      <c r="Y404" s="49"/>
      <c r="Z404" s="49"/>
      <c r="AA404" s="49"/>
      <c r="AB404" s="49"/>
      <c r="AC404" s="49"/>
      <c r="AD404" s="49"/>
      <c r="AE404" s="49"/>
      <c r="AF404" s="49"/>
      <c r="AG404" s="49"/>
      <c r="AH404" s="49"/>
      <c r="AI404" s="49"/>
      <c r="AJ404" s="49"/>
      <c r="AK404" s="49"/>
      <c r="AL404" s="49"/>
      <c r="AM404" s="49"/>
      <c r="AN404" s="49"/>
      <c r="AO404" s="49"/>
    </row>
    <row r="405" spans="1:41" ht="12.75" customHeight="1" x14ac:dyDescent="0.2">
      <c r="A405" s="49"/>
      <c r="B405" s="49"/>
      <c r="C405" s="49"/>
      <c r="D405" s="49"/>
      <c r="E405" s="49"/>
      <c r="F405" s="49"/>
      <c r="G405" s="49"/>
      <c r="H405" s="49"/>
      <c r="I405" s="49"/>
      <c r="J405" s="49"/>
      <c r="K405" s="49"/>
      <c r="L405" s="49"/>
      <c r="M405" s="49"/>
      <c r="N405" s="49"/>
      <c r="O405" s="49"/>
      <c r="P405" s="49"/>
      <c r="Q405" s="49"/>
      <c r="R405" s="49"/>
      <c r="S405" s="49"/>
      <c r="T405" s="49"/>
      <c r="U405" s="49"/>
      <c r="V405" s="49"/>
      <c r="W405" s="53"/>
      <c r="X405" s="53"/>
      <c r="Y405" s="49"/>
      <c r="Z405" s="49"/>
      <c r="AA405" s="49"/>
      <c r="AB405" s="49"/>
      <c r="AC405" s="49"/>
      <c r="AD405" s="49"/>
      <c r="AE405" s="49"/>
      <c r="AF405" s="49"/>
      <c r="AG405" s="49"/>
      <c r="AH405" s="49"/>
      <c r="AI405" s="49"/>
      <c r="AJ405" s="49"/>
      <c r="AK405" s="49"/>
      <c r="AL405" s="49"/>
      <c r="AM405" s="49"/>
      <c r="AN405" s="49"/>
      <c r="AO405" s="49"/>
    </row>
    <row r="406" spans="1:41" ht="12.75" customHeight="1" x14ac:dyDescent="0.2">
      <c r="A406" s="49"/>
      <c r="B406" s="49"/>
      <c r="C406" s="49"/>
      <c r="D406" s="49"/>
      <c r="E406" s="49"/>
      <c r="F406" s="49"/>
      <c r="G406" s="49"/>
      <c r="H406" s="49"/>
      <c r="I406" s="49"/>
      <c r="J406" s="49"/>
      <c r="K406" s="49"/>
      <c r="L406" s="49"/>
      <c r="M406" s="49"/>
      <c r="N406" s="49"/>
      <c r="O406" s="49"/>
      <c r="P406" s="49"/>
      <c r="Q406" s="49"/>
      <c r="R406" s="49"/>
      <c r="S406" s="49"/>
      <c r="T406" s="49"/>
      <c r="U406" s="49"/>
      <c r="V406" s="49"/>
      <c r="W406" s="53"/>
      <c r="X406" s="53"/>
      <c r="Y406" s="49"/>
      <c r="Z406" s="49"/>
      <c r="AA406" s="49"/>
      <c r="AB406" s="49"/>
      <c r="AC406" s="49"/>
      <c r="AD406" s="49"/>
      <c r="AE406" s="49"/>
      <c r="AF406" s="49"/>
      <c r="AG406" s="49"/>
      <c r="AH406" s="49"/>
      <c r="AI406" s="49"/>
      <c r="AJ406" s="49"/>
      <c r="AK406" s="49"/>
      <c r="AL406" s="49"/>
      <c r="AM406" s="49"/>
      <c r="AN406" s="49"/>
      <c r="AO406" s="49"/>
    </row>
    <row r="407" spans="1:41" ht="12.75" customHeight="1" x14ac:dyDescent="0.2">
      <c r="A407" s="49"/>
      <c r="B407" s="49"/>
      <c r="C407" s="49"/>
      <c r="D407" s="49"/>
      <c r="E407" s="49"/>
      <c r="F407" s="49"/>
      <c r="G407" s="49"/>
      <c r="H407" s="49"/>
      <c r="I407" s="49"/>
      <c r="J407" s="49"/>
      <c r="K407" s="49"/>
      <c r="L407" s="49"/>
      <c r="M407" s="49"/>
      <c r="N407" s="49"/>
      <c r="O407" s="49"/>
      <c r="P407" s="49"/>
      <c r="Q407" s="49"/>
      <c r="R407" s="49"/>
      <c r="S407" s="49"/>
      <c r="T407" s="49"/>
      <c r="U407" s="49"/>
      <c r="V407" s="49"/>
      <c r="W407" s="53"/>
      <c r="X407" s="53"/>
      <c r="Y407" s="49"/>
      <c r="Z407" s="49"/>
      <c r="AA407" s="49"/>
      <c r="AB407" s="49"/>
      <c r="AC407" s="49"/>
      <c r="AD407" s="49"/>
      <c r="AE407" s="49"/>
      <c r="AF407" s="49"/>
      <c r="AG407" s="49"/>
      <c r="AH407" s="49"/>
      <c r="AI407" s="49"/>
      <c r="AJ407" s="49"/>
      <c r="AK407" s="49"/>
      <c r="AL407" s="49"/>
      <c r="AM407" s="49"/>
      <c r="AN407" s="49"/>
      <c r="AO407" s="49"/>
    </row>
    <row r="408" spans="1:41" ht="12.75" customHeight="1" x14ac:dyDescent="0.2">
      <c r="A408" s="49"/>
      <c r="B408" s="49"/>
      <c r="C408" s="49"/>
      <c r="D408" s="49"/>
      <c r="E408" s="49"/>
      <c r="F408" s="49"/>
      <c r="G408" s="49"/>
      <c r="H408" s="49"/>
      <c r="I408" s="49"/>
      <c r="J408" s="49"/>
      <c r="K408" s="49"/>
      <c r="L408" s="49"/>
      <c r="M408" s="49"/>
      <c r="N408" s="49"/>
      <c r="O408" s="49"/>
      <c r="P408" s="49"/>
      <c r="Q408" s="49"/>
      <c r="R408" s="49"/>
      <c r="S408" s="49"/>
      <c r="T408" s="49"/>
      <c r="U408" s="49"/>
      <c r="V408" s="49"/>
      <c r="W408" s="53"/>
      <c r="X408" s="53"/>
      <c r="Y408" s="49"/>
      <c r="Z408" s="49"/>
      <c r="AA408" s="49"/>
      <c r="AB408" s="49"/>
      <c r="AC408" s="49"/>
      <c r="AD408" s="49"/>
      <c r="AE408" s="49"/>
      <c r="AF408" s="49"/>
      <c r="AG408" s="49"/>
      <c r="AH408" s="49"/>
      <c r="AI408" s="49"/>
      <c r="AJ408" s="49"/>
      <c r="AK408" s="49"/>
      <c r="AL408" s="49"/>
      <c r="AM408" s="49"/>
      <c r="AN408" s="49"/>
      <c r="AO408" s="49"/>
    </row>
    <row r="409" spans="1:41" ht="12.75" customHeight="1" x14ac:dyDescent="0.2">
      <c r="A409" s="49"/>
      <c r="B409" s="49"/>
      <c r="C409" s="49"/>
      <c r="D409" s="49"/>
      <c r="E409" s="49"/>
      <c r="F409" s="49"/>
      <c r="G409" s="49"/>
      <c r="H409" s="49"/>
      <c r="I409" s="49"/>
      <c r="J409" s="49"/>
      <c r="K409" s="49"/>
      <c r="L409" s="49"/>
      <c r="M409" s="49"/>
      <c r="N409" s="49"/>
      <c r="O409" s="49"/>
      <c r="P409" s="49"/>
      <c r="Q409" s="49"/>
      <c r="R409" s="49"/>
      <c r="S409" s="49"/>
      <c r="T409" s="49"/>
      <c r="U409" s="49"/>
      <c r="V409" s="49"/>
      <c r="W409" s="53"/>
      <c r="X409" s="53"/>
      <c r="Y409" s="49"/>
      <c r="Z409" s="49"/>
      <c r="AA409" s="49"/>
      <c r="AB409" s="49"/>
      <c r="AC409" s="49"/>
      <c r="AD409" s="49"/>
      <c r="AE409" s="49"/>
      <c r="AF409" s="49"/>
      <c r="AG409" s="49"/>
      <c r="AH409" s="49"/>
      <c r="AI409" s="49"/>
      <c r="AJ409" s="49"/>
      <c r="AK409" s="49"/>
      <c r="AL409" s="49"/>
      <c r="AM409" s="49"/>
      <c r="AN409" s="49"/>
      <c r="AO409" s="49"/>
    </row>
    <row r="410" spans="1:41" ht="12.75" customHeight="1" x14ac:dyDescent="0.2">
      <c r="A410" s="49"/>
      <c r="B410" s="49"/>
      <c r="C410" s="49"/>
      <c r="D410" s="49"/>
      <c r="E410" s="49"/>
      <c r="F410" s="49"/>
      <c r="G410" s="49"/>
      <c r="H410" s="49"/>
      <c r="I410" s="49"/>
      <c r="J410" s="49"/>
      <c r="K410" s="49"/>
      <c r="L410" s="49"/>
      <c r="M410" s="49"/>
      <c r="N410" s="49"/>
      <c r="O410" s="49"/>
      <c r="P410" s="49"/>
      <c r="Q410" s="49"/>
      <c r="R410" s="49"/>
      <c r="S410" s="49"/>
      <c r="T410" s="49"/>
      <c r="U410" s="49"/>
      <c r="V410" s="49"/>
      <c r="W410" s="53"/>
      <c r="X410" s="53"/>
      <c r="Y410" s="49"/>
      <c r="Z410" s="49"/>
      <c r="AA410" s="49"/>
      <c r="AB410" s="49"/>
      <c r="AC410" s="49"/>
      <c r="AD410" s="49"/>
      <c r="AE410" s="49"/>
      <c r="AF410" s="49"/>
      <c r="AG410" s="49"/>
      <c r="AH410" s="49"/>
      <c r="AI410" s="49"/>
      <c r="AJ410" s="49"/>
      <c r="AK410" s="49"/>
      <c r="AL410" s="49"/>
      <c r="AM410" s="49"/>
      <c r="AN410" s="49"/>
      <c r="AO410" s="49"/>
    </row>
    <row r="411" spans="1:41" ht="12.75" customHeight="1" x14ac:dyDescent="0.2">
      <c r="A411" s="49"/>
      <c r="B411" s="49"/>
      <c r="C411" s="49"/>
      <c r="D411" s="49"/>
      <c r="E411" s="49"/>
      <c r="F411" s="49"/>
      <c r="G411" s="49"/>
      <c r="H411" s="49"/>
      <c r="I411" s="49"/>
      <c r="J411" s="49"/>
      <c r="K411" s="49"/>
      <c r="L411" s="49"/>
      <c r="M411" s="49"/>
      <c r="N411" s="49"/>
      <c r="O411" s="49"/>
      <c r="P411" s="49"/>
      <c r="Q411" s="49"/>
      <c r="R411" s="49"/>
      <c r="S411" s="49"/>
      <c r="T411" s="49"/>
      <c r="U411" s="49"/>
      <c r="V411" s="49"/>
      <c r="W411" s="53"/>
      <c r="X411" s="53"/>
      <c r="Y411" s="49"/>
      <c r="Z411" s="49"/>
      <c r="AA411" s="49"/>
      <c r="AB411" s="49"/>
      <c r="AC411" s="49"/>
      <c r="AD411" s="49"/>
      <c r="AE411" s="49"/>
      <c r="AF411" s="49"/>
      <c r="AG411" s="49"/>
      <c r="AH411" s="49"/>
      <c r="AI411" s="49"/>
      <c r="AJ411" s="49"/>
      <c r="AK411" s="49"/>
      <c r="AL411" s="49"/>
      <c r="AM411" s="49"/>
      <c r="AN411" s="49"/>
      <c r="AO411" s="49"/>
    </row>
    <row r="412" spans="1:41" ht="12.75" customHeight="1" x14ac:dyDescent="0.2">
      <c r="A412" s="49"/>
      <c r="B412" s="49"/>
      <c r="C412" s="49"/>
      <c r="D412" s="49"/>
      <c r="E412" s="49"/>
      <c r="F412" s="49"/>
      <c r="G412" s="49"/>
      <c r="H412" s="49"/>
      <c r="I412" s="49"/>
      <c r="J412" s="49"/>
      <c r="K412" s="49"/>
      <c r="L412" s="49"/>
      <c r="M412" s="49"/>
      <c r="N412" s="49"/>
      <c r="O412" s="49"/>
      <c r="P412" s="49"/>
      <c r="Q412" s="49"/>
      <c r="R412" s="49"/>
      <c r="S412" s="49"/>
      <c r="T412" s="49"/>
      <c r="U412" s="49"/>
      <c r="V412" s="49"/>
      <c r="W412" s="53"/>
      <c r="X412" s="53"/>
      <c r="Y412" s="49"/>
      <c r="Z412" s="49"/>
      <c r="AA412" s="49"/>
      <c r="AB412" s="49"/>
      <c r="AC412" s="49"/>
      <c r="AD412" s="49"/>
      <c r="AE412" s="49"/>
      <c r="AF412" s="49"/>
      <c r="AG412" s="49"/>
      <c r="AH412" s="49"/>
      <c r="AI412" s="49"/>
      <c r="AJ412" s="49"/>
      <c r="AK412" s="49"/>
      <c r="AL412" s="49"/>
      <c r="AM412" s="49"/>
      <c r="AN412" s="49"/>
      <c r="AO412" s="49"/>
    </row>
    <row r="413" spans="1:41" ht="12.75" customHeight="1" x14ac:dyDescent="0.2">
      <c r="A413" s="49"/>
      <c r="B413" s="49"/>
      <c r="C413" s="49"/>
      <c r="D413" s="49"/>
      <c r="E413" s="49"/>
      <c r="F413" s="49"/>
      <c r="G413" s="49"/>
      <c r="H413" s="49"/>
      <c r="I413" s="49"/>
      <c r="J413" s="49"/>
      <c r="K413" s="49"/>
      <c r="L413" s="49"/>
      <c r="M413" s="49"/>
      <c r="N413" s="49"/>
      <c r="O413" s="49"/>
      <c r="P413" s="49"/>
      <c r="Q413" s="49"/>
      <c r="R413" s="49"/>
      <c r="S413" s="49"/>
      <c r="T413" s="49"/>
      <c r="U413" s="49"/>
      <c r="V413" s="49"/>
      <c r="W413" s="53"/>
      <c r="X413" s="53"/>
      <c r="Y413" s="49"/>
      <c r="Z413" s="49"/>
      <c r="AA413" s="49"/>
      <c r="AB413" s="49"/>
      <c r="AC413" s="49"/>
      <c r="AD413" s="49"/>
      <c r="AE413" s="49"/>
      <c r="AF413" s="49"/>
      <c r="AG413" s="49"/>
      <c r="AH413" s="49"/>
      <c r="AI413" s="49"/>
      <c r="AJ413" s="49"/>
      <c r="AK413" s="49"/>
      <c r="AL413" s="49"/>
      <c r="AM413" s="49"/>
      <c r="AN413" s="49"/>
      <c r="AO413" s="49"/>
    </row>
    <row r="414" spans="1:41" ht="12.75" customHeight="1" x14ac:dyDescent="0.2">
      <c r="A414" s="49"/>
      <c r="B414" s="49"/>
      <c r="C414" s="49"/>
      <c r="D414" s="49"/>
      <c r="E414" s="49"/>
      <c r="F414" s="49"/>
      <c r="G414" s="49"/>
      <c r="H414" s="49"/>
      <c r="I414" s="49"/>
      <c r="J414" s="49"/>
      <c r="K414" s="49"/>
      <c r="L414" s="49"/>
      <c r="M414" s="49"/>
      <c r="N414" s="49"/>
      <c r="O414" s="49"/>
      <c r="P414" s="49"/>
      <c r="Q414" s="49"/>
      <c r="R414" s="49"/>
      <c r="S414" s="49"/>
      <c r="T414" s="49"/>
      <c r="U414" s="49"/>
      <c r="V414" s="49"/>
      <c r="W414" s="53"/>
      <c r="X414" s="53"/>
      <c r="Y414" s="49"/>
      <c r="Z414" s="49"/>
      <c r="AA414" s="49"/>
      <c r="AB414" s="49"/>
      <c r="AC414" s="49"/>
      <c r="AD414" s="49"/>
      <c r="AE414" s="49"/>
      <c r="AF414" s="49"/>
      <c r="AG414" s="49"/>
      <c r="AH414" s="49"/>
      <c r="AI414" s="49"/>
      <c r="AJ414" s="49"/>
      <c r="AK414" s="49"/>
      <c r="AL414" s="49"/>
      <c r="AM414" s="49"/>
      <c r="AN414" s="49"/>
      <c r="AO414" s="49"/>
    </row>
    <row r="415" spans="1:41" ht="12.75" customHeight="1" x14ac:dyDescent="0.2">
      <c r="A415" s="49"/>
      <c r="B415" s="49"/>
      <c r="C415" s="49"/>
      <c r="D415" s="49"/>
      <c r="E415" s="49"/>
      <c r="F415" s="49"/>
      <c r="G415" s="49"/>
      <c r="H415" s="49"/>
      <c r="I415" s="49"/>
      <c r="J415" s="49"/>
      <c r="K415" s="49"/>
      <c r="L415" s="49"/>
      <c r="M415" s="49"/>
      <c r="N415" s="49"/>
      <c r="O415" s="49"/>
      <c r="P415" s="49"/>
      <c r="Q415" s="49"/>
      <c r="R415" s="49"/>
      <c r="S415" s="49"/>
      <c r="T415" s="49"/>
      <c r="U415" s="49"/>
      <c r="V415" s="49"/>
      <c r="W415" s="53"/>
      <c r="X415" s="53"/>
      <c r="Y415" s="49"/>
      <c r="Z415" s="49"/>
      <c r="AA415" s="49"/>
      <c r="AB415" s="49"/>
      <c r="AC415" s="49"/>
      <c r="AD415" s="49"/>
      <c r="AE415" s="49"/>
      <c r="AF415" s="49"/>
      <c r="AG415" s="49"/>
      <c r="AH415" s="49"/>
      <c r="AI415" s="49"/>
      <c r="AJ415" s="49"/>
      <c r="AK415" s="49"/>
      <c r="AL415" s="49"/>
      <c r="AM415" s="49"/>
      <c r="AN415" s="49"/>
      <c r="AO415" s="49"/>
    </row>
    <row r="416" spans="1:41" ht="12.75" customHeight="1" x14ac:dyDescent="0.2">
      <c r="A416" s="49"/>
      <c r="B416" s="49"/>
      <c r="C416" s="49"/>
      <c r="D416" s="49"/>
      <c r="E416" s="49"/>
      <c r="F416" s="49"/>
      <c r="G416" s="49"/>
      <c r="H416" s="49"/>
      <c r="I416" s="49"/>
      <c r="J416" s="49"/>
      <c r="K416" s="49"/>
      <c r="L416" s="49"/>
      <c r="M416" s="49"/>
      <c r="N416" s="49"/>
      <c r="O416" s="49"/>
      <c r="P416" s="49"/>
      <c r="Q416" s="49"/>
      <c r="R416" s="49"/>
      <c r="S416" s="49"/>
      <c r="T416" s="49"/>
      <c r="U416" s="49"/>
      <c r="V416" s="49"/>
      <c r="W416" s="53"/>
      <c r="X416" s="53"/>
      <c r="Y416" s="49"/>
      <c r="Z416" s="49"/>
      <c r="AA416" s="49"/>
      <c r="AB416" s="49"/>
      <c r="AC416" s="49"/>
      <c r="AD416" s="49"/>
      <c r="AE416" s="49"/>
      <c r="AF416" s="49"/>
      <c r="AG416" s="49"/>
      <c r="AH416" s="49"/>
      <c r="AI416" s="49"/>
      <c r="AJ416" s="49"/>
      <c r="AK416" s="49"/>
      <c r="AL416" s="49"/>
      <c r="AM416" s="49"/>
      <c r="AN416" s="49"/>
      <c r="AO416" s="49"/>
    </row>
    <row r="417" spans="1:41" ht="12.75" customHeight="1" x14ac:dyDescent="0.2">
      <c r="A417" s="49"/>
      <c r="B417" s="49"/>
      <c r="C417" s="49"/>
      <c r="D417" s="49"/>
      <c r="E417" s="49"/>
      <c r="F417" s="49"/>
      <c r="G417" s="49"/>
      <c r="H417" s="49"/>
      <c r="I417" s="49"/>
      <c r="J417" s="49"/>
      <c r="K417" s="49"/>
      <c r="L417" s="49"/>
      <c r="M417" s="49"/>
      <c r="N417" s="49"/>
      <c r="O417" s="49"/>
      <c r="P417" s="49"/>
      <c r="Q417" s="49"/>
      <c r="R417" s="49"/>
      <c r="S417" s="49"/>
      <c r="T417" s="49"/>
      <c r="U417" s="49"/>
      <c r="V417" s="49"/>
      <c r="W417" s="53"/>
      <c r="X417" s="53"/>
      <c r="Y417" s="49"/>
      <c r="Z417" s="49"/>
      <c r="AA417" s="49"/>
      <c r="AB417" s="49"/>
      <c r="AC417" s="49"/>
      <c r="AD417" s="49"/>
      <c r="AE417" s="49"/>
      <c r="AF417" s="49"/>
      <c r="AG417" s="49"/>
      <c r="AH417" s="49"/>
      <c r="AI417" s="49"/>
      <c r="AJ417" s="49"/>
      <c r="AK417" s="49"/>
      <c r="AL417" s="49"/>
      <c r="AM417" s="49"/>
      <c r="AN417" s="49"/>
      <c r="AO417" s="49"/>
    </row>
    <row r="418" spans="1:41" ht="12.75" customHeight="1" x14ac:dyDescent="0.2">
      <c r="A418" s="49"/>
      <c r="B418" s="49"/>
      <c r="C418" s="49"/>
      <c r="D418" s="49"/>
      <c r="E418" s="49"/>
      <c r="F418" s="49"/>
      <c r="G418" s="49"/>
      <c r="H418" s="49"/>
      <c r="I418" s="49"/>
      <c r="J418" s="49"/>
      <c r="K418" s="49"/>
      <c r="L418" s="49"/>
      <c r="M418" s="49"/>
      <c r="N418" s="49"/>
      <c r="O418" s="49"/>
      <c r="P418" s="49"/>
      <c r="Q418" s="49"/>
      <c r="R418" s="49"/>
      <c r="S418" s="49"/>
      <c r="T418" s="49"/>
      <c r="U418" s="49"/>
      <c r="V418" s="49"/>
      <c r="W418" s="53"/>
      <c r="X418" s="53"/>
      <c r="Y418" s="49"/>
      <c r="Z418" s="49"/>
      <c r="AA418" s="49"/>
      <c r="AB418" s="49"/>
      <c r="AC418" s="49"/>
      <c r="AD418" s="49"/>
      <c r="AE418" s="49"/>
      <c r="AF418" s="49"/>
      <c r="AG418" s="49"/>
      <c r="AH418" s="49"/>
      <c r="AI418" s="49"/>
      <c r="AJ418" s="49"/>
      <c r="AK418" s="49"/>
      <c r="AL418" s="49"/>
      <c r="AM418" s="49"/>
      <c r="AN418" s="49"/>
      <c r="AO418" s="49"/>
    </row>
    <row r="419" spans="1:41" ht="12.75" customHeight="1" x14ac:dyDescent="0.2">
      <c r="A419" s="49"/>
      <c r="B419" s="49"/>
      <c r="C419" s="49"/>
      <c r="D419" s="49"/>
      <c r="E419" s="49"/>
      <c r="F419" s="49"/>
      <c r="G419" s="49"/>
      <c r="H419" s="49"/>
      <c r="I419" s="49"/>
      <c r="J419" s="49"/>
      <c r="K419" s="49"/>
      <c r="L419" s="49"/>
      <c r="M419" s="49"/>
      <c r="N419" s="49"/>
      <c r="O419" s="49"/>
      <c r="P419" s="49"/>
      <c r="Q419" s="49"/>
      <c r="R419" s="49"/>
      <c r="S419" s="49"/>
      <c r="T419" s="49"/>
      <c r="U419" s="49"/>
      <c r="V419" s="49"/>
      <c r="W419" s="53"/>
      <c r="X419" s="53"/>
      <c r="Y419" s="49"/>
      <c r="Z419" s="49"/>
      <c r="AA419" s="49"/>
      <c r="AB419" s="49"/>
      <c r="AC419" s="49"/>
      <c r="AD419" s="49"/>
      <c r="AE419" s="49"/>
      <c r="AF419" s="49"/>
      <c r="AG419" s="49"/>
      <c r="AH419" s="49"/>
      <c r="AI419" s="49"/>
      <c r="AJ419" s="49"/>
      <c r="AK419" s="49"/>
      <c r="AL419" s="49"/>
      <c r="AM419" s="49"/>
      <c r="AN419" s="49"/>
      <c r="AO419" s="49"/>
    </row>
    <row r="420" spans="1:41" ht="12.75" customHeight="1" x14ac:dyDescent="0.2">
      <c r="A420" s="49"/>
      <c r="B420" s="49"/>
      <c r="C420" s="49"/>
      <c r="D420" s="49"/>
      <c r="E420" s="49"/>
      <c r="F420" s="49"/>
      <c r="G420" s="49"/>
      <c r="H420" s="49"/>
      <c r="I420" s="49"/>
      <c r="J420" s="49"/>
      <c r="K420" s="49"/>
      <c r="L420" s="49"/>
      <c r="M420" s="49"/>
      <c r="N420" s="49"/>
      <c r="O420" s="49"/>
      <c r="P420" s="49"/>
      <c r="Q420" s="49"/>
      <c r="R420" s="49"/>
      <c r="S420" s="49"/>
      <c r="T420" s="49"/>
      <c r="U420" s="49"/>
      <c r="V420" s="49"/>
      <c r="W420" s="53"/>
      <c r="X420" s="53"/>
      <c r="Y420" s="49"/>
      <c r="Z420" s="49"/>
      <c r="AA420" s="49"/>
      <c r="AB420" s="49"/>
      <c r="AC420" s="49"/>
      <c r="AD420" s="49"/>
      <c r="AE420" s="49"/>
      <c r="AF420" s="49"/>
      <c r="AG420" s="49"/>
      <c r="AH420" s="49"/>
      <c r="AI420" s="49"/>
      <c r="AJ420" s="49"/>
      <c r="AK420" s="49"/>
      <c r="AL420" s="49"/>
      <c r="AM420" s="49"/>
      <c r="AN420" s="49"/>
      <c r="AO420" s="49"/>
    </row>
    <row r="421" spans="1:41" ht="12.75" customHeight="1" x14ac:dyDescent="0.2">
      <c r="A421" s="49"/>
      <c r="B421" s="49"/>
      <c r="C421" s="49"/>
      <c r="D421" s="49"/>
      <c r="E421" s="49"/>
      <c r="F421" s="49"/>
      <c r="G421" s="49"/>
      <c r="H421" s="49"/>
      <c r="I421" s="49"/>
      <c r="J421" s="49"/>
      <c r="K421" s="49"/>
      <c r="L421" s="49"/>
      <c r="M421" s="49"/>
      <c r="N421" s="49"/>
      <c r="O421" s="49"/>
      <c r="P421" s="49"/>
      <c r="Q421" s="49"/>
      <c r="R421" s="49"/>
      <c r="S421" s="49"/>
      <c r="T421" s="49"/>
      <c r="U421" s="49"/>
      <c r="V421" s="49"/>
      <c r="W421" s="53"/>
      <c r="X421" s="53"/>
      <c r="Y421" s="49"/>
      <c r="Z421" s="49"/>
      <c r="AA421" s="49"/>
      <c r="AB421" s="49"/>
      <c r="AC421" s="49"/>
      <c r="AD421" s="49"/>
      <c r="AE421" s="49"/>
      <c r="AF421" s="49"/>
      <c r="AG421" s="49"/>
      <c r="AH421" s="49"/>
      <c r="AI421" s="49"/>
      <c r="AJ421" s="49"/>
      <c r="AK421" s="49"/>
      <c r="AL421" s="49"/>
      <c r="AM421" s="49"/>
      <c r="AN421" s="49"/>
      <c r="AO421" s="49"/>
    </row>
    <row r="422" spans="1:41" ht="12.75" customHeight="1" x14ac:dyDescent="0.2">
      <c r="A422" s="49"/>
      <c r="B422" s="49"/>
      <c r="C422" s="49"/>
      <c r="D422" s="49"/>
      <c r="E422" s="49"/>
      <c r="F422" s="49"/>
      <c r="G422" s="49"/>
      <c r="H422" s="49"/>
      <c r="I422" s="49"/>
      <c r="J422" s="49"/>
      <c r="K422" s="49"/>
      <c r="L422" s="49"/>
      <c r="M422" s="49"/>
      <c r="N422" s="49"/>
      <c r="O422" s="49"/>
      <c r="P422" s="49"/>
      <c r="Q422" s="49"/>
      <c r="R422" s="49"/>
      <c r="S422" s="49"/>
      <c r="T422" s="49"/>
      <c r="U422" s="49"/>
      <c r="V422" s="49"/>
      <c r="W422" s="53"/>
      <c r="X422" s="53"/>
      <c r="Y422" s="49"/>
      <c r="Z422" s="49"/>
      <c r="AA422" s="49"/>
      <c r="AB422" s="49"/>
      <c r="AC422" s="49"/>
      <c r="AD422" s="49"/>
      <c r="AE422" s="49"/>
      <c r="AF422" s="49"/>
      <c r="AG422" s="49"/>
      <c r="AH422" s="49"/>
      <c r="AI422" s="49"/>
      <c r="AJ422" s="49"/>
      <c r="AK422" s="49"/>
      <c r="AL422" s="49"/>
      <c r="AM422" s="49"/>
      <c r="AN422" s="49"/>
      <c r="AO422" s="49"/>
    </row>
    <row r="423" spans="1:41" ht="12.75" customHeight="1" x14ac:dyDescent="0.2">
      <c r="A423" s="49"/>
      <c r="B423" s="49"/>
      <c r="C423" s="49"/>
      <c r="D423" s="49"/>
      <c r="E423" s="49"/>
      <c r="F423" s="49"/>
      <c r="G423" s="49"/>
      <c r="H423" s="49"/>
      <c r="I423" s="49"/>
      <c r="J423" s="49"/>
      <c r="K423" s="49"/>
      <c r="L423" s="49"/>
      <c r="M423" s="49"/>
      <c r="N423" s="49"/>
      <c r="O423" s="49"/>
      <c r="P423" s="49"/>
      <c r="Q423" s="49"/>
      <c r="R423" s="49"/>
      <c r="S423" s="49"/>
      <c r="T423" s="49"/>
      <c r="U423" s="49"/>
      <c r="V423" s="49"/>
      <c r="W423" s="53"/>
      <c r="X423" s="53"/>
      <c r="Y423" s="49"/>
      <c r="Z423" s="49"/>
      <c r="AA423" s="49"/>
      <c r="AB423" s="49"/>
      <c r="AC423" s="49"/>
      <c r="AD423" s="49"/>
      <c r="AE423" s="49"/>
      <c r="AF423" s="49"/>
      <c r="AG423" s="49"/>
      <c r="AH423" s="49"/>
      <c r="AI423" s="49"/>
      <c r="AJ423" s="49"/>
      <c r="AK423" s="49"/>
      <c r="AL423" s="49"/>
      <c r="AM423" s="49"/>
      <c r="AN423" s="49"/>
      <c r="AO423" s="49"/>
    </row>
    <row r="424" spans="1:41" ht="12.75" customHeight="1" x14ac:dyDescent="0.2">
      <c r="A424" s="49"/>
      <c r="B424" s="49"/>
      <c r="C424" s="49"/>
      <c r="D424" s="49"/>
      <c r="E424" s="49"/>
      <c r="F424" s="49"/>
      <c r="G424" s="49"/>
      <c r="H424" s="49"/>
      <c r="I424" s="49"/>
      <c r="J424" s="49"/>
      <c r="K424" s="49"/>
      <c r="L424" s="49"/>
      <c r="M424" s="49"/>
      <c r="N424" s="49"/>
      <c r="O424" s="49"/>
      <c r="P424" s="49"/>
      <c r="Q424" s="49"/>
      <c r="R424" s="49"/>
      <c r="S424" s="49"/>
      <c r="T424" s="49"/>
      <c r="U424" s="49"/>
      <c r="V424" s="49"/>
      <c r="W424" s="53"/>
      <c r="X424" s="53"/>
      <c r="Y424" s="49"/>
      <c r="Z424" s="49"/>
      <c r="AA424" s="49"/>
      <c r="AB424" s="49"/>
      <c r="AC424" s="49"/>
      <c r="AD424" s="49"/>
      <c r="AE424" s="49"/>
      <c r="AF424" s="49"/>
      <c r="AG424" s="49"/>
      <c r="AH424" s="49"/>
      <c r="AI424" s="49"/>
      <c r="AJ424" s="49"/>
      <c r="AK424" s="49"/>
      <c r="AL424" s="49"/>
      <c r="AM424" s="49"/>
      <c r="AN424" s="49"/>
      <c r="AO424" s="49"/>
    </row>
    <row r="425" spans="1:41" ht="12.75" customHeight="1" x14ac:dyDescent="0.2">
      <c r="A425" s="49"/>
      <c r="B425" s="49"/>
      <c r="C425" s="49"/>
      <c r="D425" s="49"/>
      <c r="E425" s="49"/>
      <c r="F425" s="49"/>
      <c r="G425" s="49"/>
      <c r="H425" s="49"/>
      <c r="I425" s="49"/>
      <c r="J425" s="49"/>
      <c r="K425" s="49"/>
      <c r="L425" s="49"/>
      <c r="M425" s="49"/>
      <c r="N425" s="49"/>
      <c r="O425" s="49"/>
      <c r="P425" s="49"/>
      <c r="Q425" s="49"/>
      <c r="R425" s="49"/>
      <c r="S425" s="49"/>
      <c r="T425" s="49"/>
      <c r="U425" s="49"/>
      <c r="V425" s="49"/>
      <c r="W425" s="53"/>
      <c r="X425" s="53"/>
      <c r="Y425" s="49"/>
      <c r="Z425" s="49"/>
      <c r="AA425" s="49"/>
      <c r="AB425" s="49"/>
      <c r="AC425" s="49"/>
      <c r="AD425" s="49"/>
      <c r="AE425" s="49"/>
      <c r="AF425" s="49"/>
      <c r="AG425" s="49"/>
      <c r="AH425" s="49"/>
      <c r="AI425" s="49"/>
      <c r="AJ425" s="49"/>
      <c r="AK425" s="49"/>
      <c r="AL425" s="49"/>
      <c r="AM425" s="49"/>
      <c r="AN425" s="49"/>
      <c r="AO425" s="49"/>
    </row>
    <row r="426" spans="1:41" ht="12.75" customHeight="1" x14ac:dyDescent="0.2">
      <c r="A426" s="49"/>
      <c r="B426" s="49"/>
      <c r="C426" s="49"/>
      <c r="D426" s="49"/>
      <c r="E426" s="49"/>
      <c r="F426" s="49"/>
      <c r="G426" s="49"/>
      <c r="H426" s="49"/>
      <c r="I426" s="49"/>
      <c r="J426" s="49"/>
      <c r="K426" s="49"/>
      <c r="L426" s="49"/>
      <c r="M426" s="49"/>
      <c r="N426" s="49"/>
      <c r="O426" s="49"/>
      <c r="P426" s="49"/>
      <c r="Q426" s="49"/>
      <c r="R426" s="49"/>
      <c r="S426" s="49"/>
      <c r="T426" s="49"/>
      <c r="U426" s="49"/>
      <c r="V426" s="49"/>
      <c r="W426" s="53"/>
      <c r="X426" s="53"/>
      <c r="Y426" s="49"/>
      <c r="Z426" s="49"/>
      <c r="AA426" s="49"/>
      <c r="AB426" s="49"/>
      <c r="AC426" s="49"/>
      <c r="AD426" s="49"/>
      <c r="AE426" s="49"/>
      <c r="AF426" s="49"/>
      <c r="AG426" s="49"/>
      <c r="AH426" s="49"/>
      <c r="AI426" s="49"/>
      <c r="AJ426" s="49"/>
      <c r="AK426" s="49"/>
      <c r="AL426" s="49"/>
      <c r="AM426" s="49"/>
      <c r="AN426" s="49"/>
      <c r="AO426" s="49"/>
    </row>
    <row r="427" spans="1:41" ht="12.75" customHeight="1" x14ac:dyDescent="0.2">
      <c r="A427" s="49"/>
      <c r="B427" s="49"/>
      <c r="C427" s="49"/>
      <c r="D427" s="49"/>
      <c r="E427" s="49"/>
      <c r="F427" s="49"/>
      <c r="G427" s="49"/>
      <c r="H427" s="49"/>
      <c r="I427" s="49"/>
      <c r="J427" s="49"/>
      <c r="K427" s="49"/>
      <c r="L427" s="49"/>
      <c r="M427" s="49"/>
      <c r="N427" s="49"/>
      <c r="O427" s="49"/>
      <c r="P427" s="49"/>
      <c r="Q427" s="49"/>
      <c r="R427" s="49"/>
      <c r="S427" s="49"/>
      <c r="T427" s="49"/>
      <c r="U427" s="49"/>
      <c r="V427" s="49"/>
      <c r="W427" s="53"/>
      <c r="X427" s="53"/>
      <c r="Y427" s="49"/>
      <c r="Z427" s="49"/>
      <c r="AA427" s="49"/>
      <c r="AB427" s="49"/>
      <c r="AC427" s="49"/>
      <c r="AD427" s="49"/>
      <c r="AE427" s="49"/>
      <c r="AF427" s="49"/>
      <c r="AG427" s="49"/>
      <c r="AH427" s="49"/>
      <c r="AI427" s="49"/>
      <c r="AJ427" s="49"/>
      <c r="AK427" s="49"/>
      <c r="AL427" s="49"/>
      <c r="AM427" s="49"/>
      <c r="AN427" s="49"/>
      <c r="AO427" s="49"/>
    </row>
    <row r="428" spans="1:41" ht="12.75" customHeight="1" x14ac:dyDescent="0.2">
      <c r="A428" s="49"/>
      <c r="B428" s="49"/>
      <c r="C428" s="49"/>
      <c r="D428" s="49"/>
      <c r="E428" s="49"/>
      <c r="F428" s="49"/>
      <c r="G428" s="49"/>
      <c r="H428" s="49"/>
      <c r="I428" s="49"/>
      <c r="J428" s="49"/>
      <c r="K428" s="49"/>
      <c r="L428" s="49"/>
      <c r="M428" s="49"/>
      <c r="N428" s="49"/>
      <c r="O428" s="49"/>
      <c r="P428" s="49"/>
      <c r="Q428" s="49"/>
      <c r="R428" s="49"/>
      <c r="S428" s="49"/>
      <c r="T428" s="49"/>
      <c r="U428" s="49"/>
      <c r="V428" s="49"/>
      <c r="W428" s="53"/>
      <c r="X428" s="53"/>
      <c r="Y428" s="49"/>
      <c r="Z428" s="49"/>
      <c r="AA428" s="49"/>
      <c r="AB428" s="49"/>
      <c r="AC428" s="49"/>
      <c r="AD428" s="49"/>
      <c r="AE428" s="49"/>
      <c r="AF428" s="49"/>
      <c r="AG428" s="49"/>
      <c r="AH428" s="49"/>
      <c r="AI428" s="49"/>
      <c r="AJ428" s="49"/>
      <c r="AK428" s="49"/>
      <c r="AL428" s="49"/>
      <c r="AM428" s="49"/>
      <c r="AN428" s="49"/>
      <c r="AO428" s="49"/>
    </row>
    <row r="429" spans="1:41" ht="12.75" customHeight="1" x14ac:dyDescent="0.2">
      <c r="A429" s="49"/>
      <c r="B429" s="49"/>
      <c r="C429" s="49"/>
      <c r="D429" s="49"/>
      <c r="E429" s="49"/>
      <c r="F429" s="49"/>
      <c r="G429" s="49"/>
      <c r="H429" s="49"/>
      <c r="I429" s="49"/>
      <c r="J429" s="49"/>
      <c r="K429" s="49"/>
      <c r="L429" s="49"/>
      <c r="M429" s="49"/>
      <c r="N429" s="49"/>
      <c r="O429" s="49"/>
      <c r="P429" s="49"/>
      <c r="Q429" s="49"/>
      <c r="R429" s="49"/>
      <c r="S429" s="49"/>
      <c r="T429" s="49"/>
      <c r="U429" s="49"/>
      <c r="V429" s="49"/>
      <c r="W429" s="53"/>
      <c r="X429" s="53"/>
      <c r="Y429" s="49"/>
      <c r="Z429" s="49"/>
      <c r="AA429" s="49"/>
      <c r="AB429" s="49"/>
      <c r="AC429" s="49"/>
      <c r="AD429" s="49"/>
      <c r="AE429" s="49"/>
      <c r="AF429" s="49"/>
      <c r="AG429" s="49"/>
      <c r="AH429" s="49"/>
      <c r="AI429" s="49"/>
      <c r="AJ429" s="49"/>
      <c r="AK429" s="49"/>
      <c r="AL429" s="49"/>
      <c r="AM429" s="49"/>
      <c r="AN429" s="49"/>
      <c r="AO429" s="49"/>
    </row>
    <row r="430" spans="1:41" ht="12.75" customHeight="1" x14ac:dyDescent="0.2">
      <c r="A430" s="49"/>
      <c r="B430" s="49"/>
      <c r="C430" s="49"/>
      <c r="D430" s="49"/>
      <c r="E430" s="49"/>
      <c r="F430" s="49"/>
      <c r="G430" s="49"/>
      <c r="H430" s="49"/>
      <c r="I430" s="49"/>
      <c r="J430" s="49"/>
      <c r="K430" s="49"/>
      <c r="L430" s="49"/>
      <c r="M430" s="49"/>
      <c r="N430" s="49"/>
      <c r="O430" s="49"/>
      <c r="P430" s="49"/>
      <c r="Q430" s="49"/>
      <c r="R430" s="49"/>
      <c r="S430" s="49"/>
      <c r="T430" s="49"/>
      <c r="U430" s="49"/>
      <c r="V430" s="49"/>
      <c r="W430" s="53"/>
      <c r="X430" s="53"/>
      <c r="Y430" s="49"/>
      <c r="Z430" s="49"/>
      <c r="AA430" s="49"/>
      <c r="AB430" s="49"/>
      <c r="AC430" s="49"/>
      <c r="AD430" s="49"/>
      <c r="AE430" s="49"/>
      <c r="AF430" s="49"/>
      <c r="AG430" s="49"/>
      <c r="AH430" s="49"/>
      <c r="AI430" s="49"/>
      <c r="AJ430" s="49"/>
      <c r="AK430" s="49"/>
      <c r="AL430" s="49"/>
      <c r="AM430" s="49"/>
      <c r="AN430" s="49"/>
      <c r="AO430" s="49"/>
    </row>
    <row r="431" spans="1:41" ht="12.75" customHeight="1" x14ac:dyDescent="0.2">
      <c r="A431" s="49"/>
      <c r="B431" s="49"/>
      <c r="C431" s="49"/>
      <c r="D431" s="49"/>
      <c r="E431" s="49"/>
      <c r="F431" s="49"/>
      <c r="G431" s="49"/>
      <c r="H431" s="49"/>
      <c r="I431" s="49"/>
      <c r="J431" s="49"/>
      <c r="K431" s="49"/>
      <c r="L431" s="49"/>
      <c r="M431" s="49"/>
      <c r="N431" s="49"/>
      <c r="O431" s="49"/>
      <c r="P431" s="49"/>
      <c r="Q431" s="49"/>
      <c r="R431" s="49"/>
      <c r="S431" s="49"/>
      <c r="T431" s="49"/>
      <c r="U431" s="49"/>
      <c r="V431" s="49"/>
      <c r="W431" s="53"/>
      <c r="X431" s="53"/>
      <c r="Y431" s="49"/>
      <c r="Z431" s="49"/>
      <c r="AA431" s="49"/>
      <c r="AB431" s="49"/>
      <c r="AC431" s="49"/>
      <c r="AD431" s="49"/>
      <c r="AE431" s="49"/>
      <c r="AF431" s="49"/>
      <c r="AG431" s="49"/>
      <c r="AH431" s="49"/>
      <c r="AI431" s="49"/>
      <c r="AJ431" s="49"/>
      <c r="AK431" s="49"/>
      <c r="AL431" s="49"/>
      <c r="AM431" s="49"/>
      <c r="AN431" s="49"/>
      <c r="AO431" s="49"/>
    </row>
    <row r="432" spans="1:41" ht="12.75" customHeight="1" x14ac:dyDescent="0.2">
      <c r="A432" s="49"/>
      <c r="B432" s="49"/>
      <c r="C432" s="49"/>
      <c r="D432" s="49"/>
      <c r="E432" s="49"/>
      <c r="F432" s="49"/>
      <c r="G432" s="49"/>
      <c r="H432" s="49"/>
      <c r="I432" s="49"/>
      <c r="J432" s="49"/>
      <c r="K432" s="49"/>
      <c r="L432" s="49"/>
      <c r="M432" s="49"/>
      <c r="N432" s="49"/>
      <c r="O432" s="49"/>
      <c r="P432" s="49"/>
      <c r="Q432" s="49"/>
      <c r="R432" s="49"/>
      <c r="S432" s="49"/>
      <c r="T432" s="49"/>
      <c r="U432" s="49"/>
      <c r="V432" s="49"/>
      <c r="W432" s="53"/>
      <c r="X432" s="53"/>
      <c r="Y432" s="49"/>
      <c r="Z432" s="49"/>
      <c r="AA432" s="49"/>
      <c r="AB432" s="49"/>
      <c r="AC432" s="49"/>
      <c r="AD432" s="49"/>
      <c r="AE432" s="49"/>
      <c r="AF432" s="49"/>
      <c r="AG432" s="49"/>
      <c r="AH432" s="49"/>
      <c r="AI432" s="49"/>
      <c r="AJ432" s="49"/>
      <c r="AK432" s="49"/>
      <c r="AL432" s="49"/>
      <c r="AM432" s="49"/>
      <c r="AN432" s="49"/>
      <c r="AO432" s="49"/>
    </row>
    <row r="433" spans="1:41" ht="12.75" customHeight="1" x14ac:dyDescent="0.2">
      <c r="A433" s="49"/>
      <c r="B433" s="49"/>
      <c r="C433" s="49"/>
      <c r="D433" s="49"/>
      <c r="E433" s="49"/>
      <c r="F433" s="49"/>
      <c r="G433" s="49"/>
      <c r="H433" s="49"/>
      <c r="I433" s="49"/>
      <c r="J433" s="49"/>
      <c r="K433" s="49"/>
      <c r="L433" s="49"/>
      <c r="M433" s="49"/>
      <c r="N433" s="49"/>
      <c r="O433" s="49"/>
      <c r="P433" s="49"/>
      <c r="Q433" s="49"/>
      <c r="R433" s="49"/>
      <c r="S433" s="49"/>
      <c r="T433" s="49"/>
      <c r="U433" s="49"/>
      <c r="V433" s="49"/>
      <c r="W433" s="53"/>
      <c r="X433" s="53"/>
      <c r="Y433" s="49"/>
      <c r="Z433" s="49"/>
      <c r="AA433" s="49"/>
      <c r="AB433" s="49"/>
      <c r="AC433" s="49"/>
      <c r="AD433" s="49"/>
      <c r="AE433" s="49"/>
      <c r="AF433" s="49"/>
      <c r="AG433" s="49"/>
      <c r="AH433" s="49"/>
      <c r="AI433" s="49"/>
      <c r="AJ433" s="49"/>
      <c r="AK433" s="49"/>
      <c r="AL433" s="49"/>
      <c r="AM433" s="49"/>
      <c r="AN433" s="49"/>
      <c r="AO433" s="49"/>
    </row>
    <row r="434" spans="1:41" ht="12.75" customHeight="1" x14ac:dyDescent="0.2">
      <c r="A434" s="49"/>
      <c r="B434" s="49"/>
      <c r="C434" s="49"/>
      <c r="D434" s="49"/>
      <c r="E434" s="49"/>
      <c r="F434" s="49"/>
      <c r="G434" s="49"/>
      <c r="H434" s="49"/>
      <c r="I434" s="49"/>
      <c r="J434" s="49"/>
      <c r="K434" s="49"/>
      <c r="L434" s="49"/>
      <c r="M434" s="49"/>
      <c r="N434" s="49"/>
      <c r="O434" s="49"/>
      <c r="P434" s="49"/>
      <c r="Q434" s="49"/>
      <c r="R434" s="49"/>
      <c r="S434" s="49"/>
      <c r="T434" s="49"/>
      <c r="U434" s="49"/>
      <c r="V434" s="49"/>
      <c r="W434" s="53"/>
      <c r="X434" s="53"/>
      <c r="Y434" s="49"/>
      <c r="Z434" s="49"/>
      <c r="AA434" s="49"/>
      <c r="AB434" s="49"/>
      <c r="AC434" s="49"/>
      <c r="AD434" s="49"/>
      <c r="AE434" s="49"/>
      <c r="AF434" s="49"/>
      <c r="AG434" s="49"/>
      <c r="AH434" s="49"/>
      <c r="AI434" s="49"/>
      <c r="AJ434" s="49"/>
      <c r="AK434" s="49"/>
      <c r="AL434" s="49"/>
      <c r="AM434" s="49"/>
      <c r="AN434" s="49"/>
      <c r="AO434" s="49"/>
    </row>
    <row r="435" spans="1:41" ht="12.75" customHeight="1" x14ac:dyDescent="0.2">
      <c r="A435" s="49"/>
      <c r="B435" s="49"/>
      <c r="C435" s="49"/>
      <c r="D435" s="49"/>
      <c r="E435" s="49"/>
      <c r="F435" s="49"/>
      <c r="G435" s="49"/>
      <c r="H435" s="49"/>
      <c r="I435" s="49"/>
      <c r="J435" s="49"/>
      <c r="K435" s="49"/>
      <c r="L435" s="49"/>
      <c r="M435" s="49"/>
      <c r="N435" s="49"/>
      <c r="O435" s="49"/>
      <c r="P435" s="49"/>
      <c r="Q435" s="49"/>
      <c r="R435" s="49"/>
      <c r="S435" s="49"/>
      <c r="T435" s="49"/>
      <c r="U435" s="49"/>
      <c r="V435" s="49"/>
      <c r="W435" s="53"/>
      <c r="X435" s="53"/>
      <c r="Y435" s="49"/>
      <c r="Z435" s="49"/>
      <c r="AA435" s="49"/>
      <c r="AB435" s="49"/>
      <c r="AC435" s="49"/>
      <c r="AD435" s="49"/>
      <c r="AE435" s="49"/>
      <c r="AF435" s="49"/>
      <c r="AG435" s="49"/>
      <c r="AH435" s="49"/>
      <c r="AI435" s="49"/>
      <c r="AJ435" s="49"/>
      <c r="AK435" s="49"/>
      <c r="AL435" s="49"/>
      <c r="AM435" s="49"/>
      <c r="AN435" s="49"/>
      <c r="AO435" s="49"/>
    </row>
    <row r="436" spans="1:41" ht="12.75" customHeight="1" x14ac:dyDescent="0.2">
      <c r="A436" s="49"/>
      <c r="B436" s="49"/>
      <c r="C436" s="49"/>
      <c r="D436" s="49"/>
      <c r="E436" s="49"/>
      <c r="F436" s="49"/>
      <c r="G436" s="49"/>
      <c r="H436" s="49"/>
      <c r="I436" s="49"/>
      <c r="J436" s="49"/>
      <c r="K436" s="49"/>
      <c r="L436" s="49"/>
      <c r="M436" s="49"/>
      <c r="N436" s="49"/>
      <c r="O436" s="49"/>
      <c r="P436" s="49"/>
      <c r="Q436" s="49"/>
      <c r="R436" s="49"/>
      <c r="S436" s="49"/>
      <c r="T436" s="49"/>
      <c r="U436" s="49"/>
      <c r="V436" s="49"/>
      <c r="W436" s="53"/>
      <c r="X436" s="53"/>
      <c r="Y436" s="49"/>
      <c r="Z436" s="49"/>
      <c r="AA436" s="49"/>
      <c r="AB436" s="49"/>
      <c r="AC436" s="49"/>
      <c r="AD436" s="49"/>
      <c r="AE436" s="49"/>
      <c r="AF436" s="49"/>
      <c r="AG436" s="49"/>
      <c r="AH436" s="49"/>
      <c r="AI436" s="49"/>
      <c r="AJ436" s="49"/>
      <c r="AK436" s="49"/>
      <c r="AL436" s="49"/>
      <c r="AM436" s="49"/>
      <c r="AN436" s="49"/>
      <c r="AO436" s="49"/>
    </row>
    <row r="437" spans="1:41" ht="12.75" customHeight="1" x14ac:dyDescent="0.2">
      <c r="A437" s="49"/>
      <c r="B437" s="49"/>
      <c r="C437" s="49"/>
      <c r="D437" s="49"/>
      <c r="E437" s="49"/>
      <c r="F437" s="49"/>
      <c r="G437" s="49"/>
      <c r="H437" s="49"/>
      <c r="I437" s="49"/>
      <c r="J437" s="49"/>
      <c r="K437" s="49"/>
      <c r="L437" s="49"/>
      <c r="M437" s="49"/>
      <c r="N437" s="49"/>
      <c r="O437" s="49"/>
      <c r="P437" s="49"/>
      <c r="Q437" s="49"/>
      <c r="R437" s="49"/>
      <c r="S437" s="49"/>
      <c r="T437" s="49"/>
      <c r="U437" s="49"/>
      <c r="V437" s="49"/>
      <c r="W437" s="53"/>
      <c r="X437" s="53"/>
      <c r="Y437" s="49"/>
      <c r="Z437" s="49"/>
      <c r="AA437" s="49"/>
      <c r="AB437" s="49"/>
      <c r="AC437" s="49"/>
      <c r="AD437" s="49"/>
      <c r="AE437" s="49"/>
      <c r="AF437" s="49"/>
      <c r="AG437" s="49"/>
      <c r="AH437" s="49"/>
      <c r="AI437" s="49"/>
      <c r="AJ437" s="49"/>
      <c r="AK437" s="49"/>
      <c r="AL437" s="49"/>
      <c r="AM437" s="49"/>
      <c r="AN437" s="49"/>
      <c r="AO437" s="49"/>
    </row>
    <row r="438" spans="1:41" ht="12.75" customHeight="1" x14ac:dyDescent="0.2">
      <c r="A438" s="49"/>
      <c r="B438" s="49"/>
      <c r="C438" s="49"/>
      <c r="D438" s="49"/>
      <c r="E438" s="49"/>
      <c r="F438" s="49"/>
      <c r="G438" s="49"/>
      <c r="H438" s="49"/>
      <c r="I438" s="49"/>
      <c r="J438" s="49"/>
      <c r="K438" s="49"/>
      <c r="L438" s="49"/>
      <c r="M438" s="49"/>
      <c r="N438" s="49"/>
      <c r="O438" s="49"/>
      <c r="P438" s="49"/>
      <c r="Q438" s="49"/>
      <c r="R438" s="49"/>
      <c r="S438" s="49"/>
      <c r="T438" s="49"/>
      <c r="U438" s="49"/>
      <c r="V438" s="49"/>
      <c r="W438" s="53"/>
      <c r="X438" s="53"/>
      <c r="Y438" s="49"/>
      <c r="Z438" s="49"/>
      <c r="AA438" s="49"/>
      <c r="AB438" s="49"/>
      <c r="AC438" s="49"/>
      <c r="AD438" s="49"/>
      <c r="AE438" s="49"/>
      <c r="AF438" s="49"/>
      <c r="AG438" s="49"/>
      <c r="AH438" s="49"/>
      <c r="AI438" s="49"/>
      <c r="AJ438" s="49"/>
      <c r="AK438" s="49"/>
      <c r="AL438" s="49"/>
      <c r="AM438" s="49"/>
      <c r="AN438" s="49"/>
      <c r="AO438" s="49"/>
    </row>
    <row r="439" spans="1:41" ht="12.75" customHeight="1" x14ac:dyDescent="0.2">
      <c r="A439" s="49"/>
      <c r="B439" s="49"/>
      <c r="C439" s="49"/>
      <c r="D439" s="49"/>
      <c r="E439" s="49"/>
      <c r="F439" s="49"/>
      <c r="G439" s="49"/>
      <c r="H439" s="49"/>
      <c r="I439" s="49"/>
      <c r="J439" s="49"/>
      <c r="K439" s="49"/>
      <c r="L439" s="49"/>
      <c r="M439" s="49"/>
      <c r="N439" s="49"/>
      <c r="O439" s="49"/>
      <c r="P439" s="49"/>
      <c r="Q439" s="49"/>
      <c r="R439" s="49"/>
      <c r="S439" s="49"/>
      <c r="T439" s="49"/>
      <c r="U439" s="49"/>
      <c r="V439" s="49"/>
      <c r="W439" s="53"/>
      <c r="X439" s="53"/>
      <c r="Y439" s="49"/>
      <c r="Z439" s="49"/>
      <c r="AA439" s="49"/>
      <c r="AB439" s="49"/>
      <c r="AC439" s="49"/>
      <c r="AD439" s="49"/>
      <c r="AE439" s="49"/>
      <c r="AF439" s="49"/>
      <c r="AG439" s="49"/>
      <c r="AH439" s="49"/>
      <c r="AI439" s="49"/>
      <c r="AJ439" s="49"/>
      <c r="AK439" s="49"/>
      <c r="AL439" s="49"/>
      <c r="AM439" s="49"/>
      <c r="AN439" s="49"/>
      <c r="AO439" s="49"/>
    </row>
    <row r="440" spans="1:41" ht="12.75" customHeight="1" x14ac:dyDescent="0.2">
      <c r="A440" s="49"/>
      <c r="B440" s="49"/>
      <c r="C440" s="49"/>
      <c r="D440" s="49"/>
      <c r="E440" s="49"/>
      <c r="F440" s="49"/>
      <c r="G440" s="49"/>
      <c r="H440" s="49"/>
      <c r="I440" s="49"/>
      <c r="J440" s="49"/>
      <c r="K440" s="49"/>
      <c r="L440" s="49"/>
      <c r="M440" s="49"/>
      <c r="N440" s="49"/>
      <c r="O440" s="49"/>
      <c r="P440" s="49"/>
      <c r="Q440" s="49"/>
      <c r="R440" s="49"/>
      <c r="S440" s="49"/>
      <c r="T440" s="49"/>
      <c r="U440" s="49"/>
      <c r="V440" s="49"/>
      <c r="W440" s="53"/>
      <c r="X440" s="53"/>
      <c r="Y440" s="49"/>
      <c r="Z440" s="49"/>
      <c r="AA440" s="49"/>
      <c r="AB440" s="49"/>
      <c r="AC440" s="49"/>
      <c r="AD440" s="49"/>
      <c r="AE440" s="49"/>
      <c r="AF440" s="49"/>
      <c r="AG440" s="49"/>
      <c r="AH440" s="49"/>
      <c r="AI440" s="49"/>
      <c r="AJ440" s="49"/>
      <c r="AK440" s="49"/>
      <c r="AL440" s="49"/>
      <c r="AM440" s="49"/>
      <c r="AN440" s="49"/>
      <c r="AO440" s="49"/>
    </row>
    <row r="441" spans="1:41" ht="12.75" customHeight="1" x14ac:dyDescent="0.2">
      <c r="A441" s="49"/>
      <c r="B441" s="49"/>
      <c r="C441" s="49"/>
      <c r="D441" s="49"/>
      <c r="E441" s="49"/>
      <c r="F441" s="49"/>
      <c r="G441" s="49"/>
      <c r="H441" s="49"/>
      <c r="I441" s="49"/>
      <c r="J441" s="49"/>
      <c r="K441" s="49"/>
      <c r="L441" s="49"/>
      <c r="M441" s="49"/>
      <c r="N441" s="49"/>
      <c r="O441" s="49"/>
      <c r="P441" s="49"/>
      <c r="Q441" s="49"/>
      <c r="R441" s="49"/>
      <c r="S441" s="49"/>
      <c r="T441" s="49"/>
      <c r="U441" s="49"/>
      <c r="V441" s="49"/>
      <c r="W441" s="53"/>
      <c r="X441" s="53"/>
      <c r="Y441" s="49"/>
      <c r="Z441" s="49"/>
      <c r="AA441" s="49"/>
      <c r="AB441" s="49"/>
      <c r="AC441" s="49"/>
      <c r="AD441" s="49"/>
      <c r="AE441" s="49"/>
      <c r="AF441" s="49"/>
      <c r="AG441" s="49"/>
      <c r="AH441" s="49"/>
      <c r="AI441" s="49"/>
      <c r="AJ441" s="49"/>
      <c r="AK441" s="49"/>
      <c r="AL441" s="49"/>
      <c r="AM441" s="49"/>
      <c r="AN441" s="49"/>
      <c r="AO441" s="49"/>
    </row>
    <row r="442" spans="1:41" ht="12.75" customHeight="1" x14ac:dyDescent="0.2">
      <c r="A442" s="49"/>
      <c r="B442" s="49"/>
      <c r="C442" s="49"/>
      <c r="D442" s="49"/>
      <c r="E442" s="49"/>
      <c r="F442" s="49"/>
      <c r="G442" s="49"/>
      <c r="H442" s="49"/>
      <c r="I442" s="49"/>
      <c r="J442" s="49"/>
      <c r="K442" s="49"/>
      <c r="L442" s="49"/>
      <c r="M442" s="49"/>
      <c r="N442" s="49"/>
      <c r="O442" s="49"/>
      <c r="P442" s="49"/>
      <c r="Q442" s="49"/>
      <c r="R442" s="49"/>
      <c r="S442" s="49"/>
      <c r="T442" s="49"/>
      <c r="U442" s="49"/>
      <c r="V442" s="49"/>
      <c r="W442" s="53"/>
      <c r="X442" s="53"/>
      <c r="Y442" s="49"/>
      <c r="Z442" s="49"/>
      <c r="AA442" s="49"/>
      <c r="AB442" s="49"/>
      <c r="AC442" s="49"/>
      <c r="AD442" s="49"/>
      <c r="AE442" s="49"/>
      <c r="AF442" s="49"/>
      <c r="AG442" s="49"/>
      <c r="AH442" s="49"/>
      <c r="AI442" s="49"/>
      <c r="AJ442" s="49"/>
      <c r="AK442" s="49"/>
      <c r="AL442" s="49"/>
      <c r="AM442" s="49"/>
      <c r="AN442" s="49"/>
      <c r="AO442" s="49"/>
    </row>
    <row r="443" spans="1:41" ht="12.75" customHeight="1" x14ac:dyDescent="0.2">
      <c r="A443" s="49"/>
      <c r="B443" s="49"/>
      <c r="C443" s="49"/>
      <c r="D443" s="49"/>
      <c r="E443" s="49"/>
      <c r="F443" s="49"/>
      <c r="G443" s="49"/>
      <c r="H443" s="49"/>
      <c r="I443" s="49"/>
      <c r="J443" s="49"/>
      <c r="K443" s="49"/>
      <c r="L443" s="49"/>
      <c r="M443" s="49"/>
      <c r="N443" s="49"/>
      <c r="O443" s="49"/>
      <c r="P443" s="49"/>
      <c r="Q443" s="49"/>
      <c r="R443" s="49"/>
      <c r="S443" s="49"/>
      <c r="T443" s="49"/>
      <c r="U443" s="49"/>
      <c r="V443" s="49"/>
      <c r="W443" s="53"/>
      <c r="X443" s="53"/>
      <c r="Y443" s="49"/>
      <c r="Z443" s="49"/>
      <c r="AA443" s="49"/>
      <c r="AB443" s="49"/>
      <c r="AC443" s="49"/>
      <c r="AD443" s="49"/>
      <c r="AE443" s="49"/>
      <c r="AF443" s="49"/>
      <c r="AG443" s="49"/>
      <c r="AH443" s="49"/>
      <c r="AI443" s="49"/>
      <c r="AJ443" s="49"/>
      <c r="AK443" s="49"/>
      <c r="AL443" s="49"/>
      <c r="AM443" s="49"/>
      <c r="AN443" s="49"/>
      <c r="AO443" s="49"/>
    </row>
    <row r="444" spans="1:41" ht="12.75" customHeight="1" x14ac:dyDescent="0.2">
      <c r="A444" s="49"/>
      <c r="B444" s="49"/>
      <c r="C444" s="49"/>
      <c r="D444" s="49"/>
      <c r="E444" s="49"/>
      <c r="F444" s="49"/>
      <c r="G444" s="49"/>
      <c r="H444" s="49"/>
      <c r="I444" s="49"/>
      <c r="J444" s="49"/>
      <c r="K444" s="49"/>
      <c r="L444" s="49"/>
      <c r="M444" s="49"/>
      <c r="N444" s="49"/>
      <c r="O444" s="49"/>
      <c r="P444" s="49"/>
      <c r="Q444" s="49"/>
      <c r="R444" s="49"/>
      <c r="S444" s="49"/>
      <c r="T444" s="49"/>
      <c r="U444" s="49"/>
      <c r="V444" s="49"/>
      <c r="W444" s="53"/>
      <c r="X444" s="53"/>
      <c r="Y444" s="49"/>
      <c r="Z444" s="49"/>
      <c r="AA444" s="49"/>
      <c r="AB444" s="49"/>
      <c r="AC444" s="49"/>
      <c r="AD444" s="49"/>
      <c r="AE444" s="49"/>
      <c r="AF444" s="49"/>
      <c r="AG444" s="49"/>
      <c r="AH444" s="49"/>
      <c r="AI444" s="49"/>
      <c r="AJ444" s="49"/>
      <c r="AK444" s="49"/>
      <c r="AL444" s="49"/>
      <c r="AM444" s="49"/>
      <c r="AN444" s="49"/>
      <c r="AO444" s="49"/>
    </row>
    <row r="445" spans="1:41" ht="12.75" customHeight="1" x14ac:dyDescent="0.2">
      <c r="A445" s="49"/>
      <c r="B445" s="49"/>
      <c r="C445" s="49"/>
      <c r="D445" s="49"/>
      <c r="E445" s="49"/>
      <c r="F445" s="49"/>
      <c r="G445" s="49"/>
      <c r="H445" s="49"/>
      <c r="I445" s="49"/>
      <c r="J445" s="49"/>
      <c r="K445" s="49"/>
      <c r="L445" s="49"/>
      <c r="M445" s="49"/>
      <c r="N445" s="49"/>
      <c r="O445" s="49"/>
      <c r="P445" s="49"/>
      <c r="Q445" s="49"/>
      <c r="R445" s="49"/>
      <c r="S445" s="49"/>
      <c r="T445" s="49"/>
      <c r="U445" s="49"/>
      <c r="V445" s="49"/>
      <c r="W445" s="53"/>
      <c r="X445" s="53"/>
      <c r="Y445" s="49"/>
      <c r="Z445" s="49"/>
      <c r="AA445" s="49"/>
      <c r="AB445" s="49"/>
      <c r="AC445" s="49"/>
      <c r="AD445" s="49"/>
      <c r="AE445" s="49"/>
      <c r="AF445" s="49"/>
      <c r="AG445" s="49"/>
      <c r="AH445" s="49"/>
      <c r="AI445" s="49"/>
      <c r="AJ445" s="49"/>
      <c r="AK445" s="49"/>
      <c r="AL445" s="49"/>
      <c r="AM445" s="49"/>
      <c r="AN445" s="49"/>
      <c r="AO445" s="49"/>
    </row>
    <row r="446" spans="1:41" ht="12.75" customHeight="1" x14ac:dyDescent="0.2">
      <c r="A446" s="49"/>
      <c r="B446" s="49"/>
      <c r="C446" s="49"/>
      <c r="D446" s="49"/>
      <c r="E446" s="49"/>
      <c r="F446" s="49"/>
      <c r="G446" s="49"/>
      <c r="H446" s="49"/>
      <c r="I446" s="49"/>
      <c r="J446" s="49"/>
      <c r="K446" s="49"/>
      <c r="L446" s="49"/>
      <c r="M446" s="49"/>
      <c r="N446" s="49"/>
      <c r="O446" s="49"/>
      <c r="P446" s="49"/>
      <c r="Q446" s="49"/>
      <c r="R446" s="49"/>
      <c r="S446" s="49"/>
      <c r="T446" s="49"/>
      <c r="U446" s="49"/>
      <c r="V446" s="49"/>
      <c r="W446" s="53"/>
      <c r="X446" s="53"/>
      <c r="Y446" s="49"/>
      <c r="Z446" s="49"/>
      <c r="AA446" s="49"/>
      <c r="AB446" s="49"/>
      <c r="AC446" s="49"/>
      <c r="AD446" s="49"/>
      <c r="AE446" s="49"/>
      <c r="AF446" s="49"/>
      <c r="AG446" s="49"/>
      <c r="AH446" s="49"/>
      <c r="AI446" s="49"/>
      <c r="AJ446" s="49"/>
      <c r="AK446" s="49"/>
      <c r="AL446" s="49"/>
      <c r="AM446" s="49"/>
      <c r="AN446" s="49"/>
      <c r="AO446" s="49"/>
    </row>
    <row r="447" spans="1:41" ht="12.75" customHeight="1" x14ac:dyDescent="0.2">
      <c r="A447" s="49"/>
      <c r="B447" s="49"/>
      <c r="C447" s="49"/>
      <c r="D447" s="49"/>
      <c r="E447" s="49"/>
      <c r="F447" s="49"/>
      <c r="G447" s="49"/>
      <c r="H447" s="49"/>
      <c r="I447" s="49"/>
      <c r="J447" s="49"/>
      <c r="K447" s="49"/>
      <c r="L447" s="49"/>
      <c r="M447" s="49"/>
      <c r="N447" s="49"/>
      <c r="O447" s="49"/>
      <c r="P447" s="49"/>
      <c r="Q447" s="49"/>
      <c r="R447" s="49"/>
      <c r="S447" s="49"/>
      <c r="T447" s="49"/>
      <c r="U447" s="49"/>
      <c r="V447" s="49"/>
      <c r="W447" s="53"/>
      <c r="X447" s="53"/>
      <c r="Y447" s="49"/>
      <c r="Z447" s="49"/>
      <c r="AA447" s="49"/>
      <c r="AB447" s="49"/>
      <c r="AC447" s="49"/>
      <c r="AD447" s="49"/>
      <c r="AE447" s="49"/>
      <c r="AF447" s="49"/>
      <c r="AG447" s="49"/>
      <c r="AH447" s="49"/>
      <c r="AI447" s="49"/>
      <c r="AJ447" s="49"/>
      <c r="AK447" s="49"/>
      <c r="AL447" s="49"/>
      <c r="AM447" s="49"/>
      <c r="AN447" s="49"/>
      <c r="AO447" s="49"/>
    </row>
    <row r="448" spans="1:41" ht="12.75" customHeight="1" x14ac:dyDescent="0.2">
      <c r="A448" s="49"/>
      <c r="B448" s="49"/>
      <c r="C448" s="49"/>
      <c r="D448" s="49"/>
      <c r="E448" s="49"/>
      <c r="F448" s="49"/>
      <c r="G448" s="49"/>
      <c r="H448" s="49"/>
      <c r="I448" s="49"/>
      <c r="J448" s="49"/>
      <c r="K448" s="49"/>
      <c r="L448" s="49"/>
      <c r="M448" s="49"/>
      <c r="N448" s="49"/>
      <c r="O448" s="49"/>
      <c r="P448" s="49"/>
      <c r="Q448" s="49"/>
      <c r="R448" s="49"/>
      <c r="S448" s="49"/>
      <c r="T448" s="49"/>
      <c r="U448" s="49"/>
      <c r="V448" s="49"/>
      <c r="W448" s="53"/>
      <c r="X448" s="53"/>
      <c r="Y448" s="49"/>
      <c r="Z448" s="49"/>
      <c r="AA448" s="49"/>
      <c r="AB448" s="49"/>
      <c r="AC448" s="49"/>
      <c r="AD448" s="49"/>
      <c r="AE448" s="49"/>
      <c r="AF448" s="49"/>
      <c r="AG448" s="49"/>
      <c r="AH448" s="49"/>
      <c r="AI448" s="49"/>
      <c r="AJ448" s="49"/>
      <c r="AK448" s="49"/>
      <c r="AL448" s="49"/>
      <c r="AM448" s="49"/>
      <c r="AN448" s="49"/>
      <c r="AO448" s="49"/>
    </row>
    <row r="449" spans="1:41" ht="12.75" customHeight="1" x14ac:dyDescent="0.2">
      <c r="A449" s="49"/>
      <c r="B449" s="49"/>
      <c r="C449" s="49"/>
      <c r="D449" s="49"/>
      <c r="E449" s="49"/>
      <c r="F449" s="49"/>
      <c r="G449" s="49"/>
      <c r="H449" s="49"/>
      <c r="I449" s="49"/>
      <c r="J449" s="49"/>
      <c r="K449" s="49"/>
      <c r="L449" s="49"/>
      <c r="M449" s="49"/>
      <c r="N449" s="49"/>
      <c r="O449" s="49"/>
      <c r="P449" s="49"/>
      <c r="Q449" s="49"/>
      <c r="R449" s="49"/>
      <c r="S449" s="49"/>
      <c r="T449" s="49"/>
      <c r="U449" s="49"/>
      <c r="V449" s="49"/>
      <c r="W449" s="53"/>
      <c r="X449" s="53"/>
      <c r="Y449" s="49"/>
      <c r="Z449" s="49"/>
      <c r="AA449" s="49"/>
      <c r="AB449" s="49"/>
      <c r="AC449" s="49"/>
      <c r="AD449" s="49"/>
      <c r="AE449" s="49"/>
      <c r="AF449" s="49"/>
      <c r="AG449" s="49"/>
      <c r="AH449" s="49"/>
      <c r="AI449" s="49"/>
      <c r="AJ449" s="49"/>
      <c r="AK449" s="49"/>
      <c r="AL449" s="49"/>
      <c r="AM449" s="49"/>
      <c r="AN449" s="49"/>
      <c r="AO449" s="49"/>
    </row>
    <row r="450" spans="1:41" ht="12.75" customHeight="1" x14ac:dyDescent="0.2">
      <c r="A450" s="49"/>
      <c r="B450" s="49"/>
      <c r="C450" s="49"/>
      <c r="D450" s="49"/>
      <c r="E450" s="49"/>
      <c r="F450" s="49"/>
      <c r="G450" s="49"/>
      <c r="H450" s="49"/>
      <c r="I450" s="49"/>
      <c r="J450" s="49"/>
      <c r="K450" s="49"/>
      <c r="L450" s="49"/>
      <c r="M450" s="49"/>
      <c r="N450" s="49"/>
      <c r="O450" s="49"/>
      <c r="P450" s="49"/>
      <c r="Q450" s="49"/>
      <c r="R450" s="49"/>
      <c r="S450" s="49"/>
      <c r="T450" s="49"/>
      <c r="U450" s="49"/>
      <c r="V450" s="49"/>
      <c r="W450" s="53"/>
      <c r="X450" s="53"/>
      <c r="Y450" s="49"/>
      <c r="Z450" s="49"/>
      <c r="AA450" s="49"/>
      <c r="AB450" s="49"/>
      <c r="AC450" s="49"/>
      <c r="AD450" s="49"/>
      <c r="AE450" s="49"/>
      <c r="AF450" s="49"/>
      <c r="AG450" s="49"/>
      <c r="AH450" s="49"/>
      <c r="AI450" s="49"/>
      <c r="AJ450" s="49"/>
      <c r="AK450" s="49"/>
      <c r="AL450" s="49"/>
      <c r="AM450" s="49"/>
      <c r="AN450" s="49"/>
      <c r="AO450" s="49"/>
    </row>
    <row r="451" spans="1:41" ht="12.75" customHeight="1" x14ac:dyDescent="0.2">
      <c r="A451" s="49"/>
      <c r="B451" s="49"/>
      <c r="C451" s="49"/>
      <c r="D451" s="49"/>
      <c r="E451" s="49"/>
      <c r="F451" s="49"/>
      <c r="G451" s="49"/>
      <c r="H451" s="49"/>
      <c r="I451" s="49"/>
      <c r="J451" s="49"/>
      <c r="K451" s="49"/>
      <c r="L451" s="49"/>
      <c r="M451" s="49"/>
      <c r="N451" s="49"/>
      <c r="O451" s="49"/>
      <c r="P451" s="49"/>
      <c r="Q451" s="49"/>
      <c r="R451" s="49"/>
      <c r="S451" s="49"/>
      <c r="T451" s="49"/>
      <c r="U451" s="49"/>
      <c r="V451" s="49"/>
      <c r="W451" s="53"/>
      <c r="X451" s="53"/>
      <c r="Y451" s="49"/>
      <c r="Z451" s="49"/>
      <c r="AA451" s="49"/>
      <c r="AB451" s="49"/>
      <c r="AC451" s="49"/>
      <c r="AD451" s="49"/>
      <c r="AE451" s="49"/>
      <c r="AF451" s="49"/>
      <c r="AG451" s="49"/>
      <c r="AH451" s="49"/>
      <c r="AI451" s="49"/>
      <c r="AJ451" s="49"/>
      <c r="AK451" s="49"/>
      <c r="AL451" s="49"/>
      <c r="AM451" s="49"/>
      <c r="AN451" s="49"/>
      <c r="AO451" s="49"/>
    </row>
    <row r="452" spans="1:41" ht="12.75" customHeight="1" x14ac:dyDescent="0.2">
      <c r="A452" s="49"/>
      <c r="B452" s="49"/>
      <c r="C452" s="49"/>
      <c r="D452" s="49"/>
      <c r="E452" s="49"/>
      <c r="F452" s="49"/>
      <c r="G452" s="49"/>
      <c r="H452" s="49"/>
      <c r="I452" s="49"/>
      <c r="J452" s="49"/>
      <c r="K452" s="49"/>
      <c r="L452" s="49"/>
      <c r="M452" s="49"/>
      <c r="N452" s="49"/>
      <c r="O452" s="49"/>
      <c r="P452" s="49"/>
      <c r="Q452" s="49"/>
      <c r="R452" s="49"/>
      <c r="S452" s="49"/>
      <c r="T452" s="49"/>
      <c r="U452" s="49"/>
      <c r="V452" s="49"/>
      <c r="W452" s="53"/>
      <c r="X452" s="53"/>
      <c r="Y452" s="49"/>
      <c r="Z452" s="49"/>
      <c r="AA452" s="49"/>
      <c r="AB452" s="49"/>
      <c r="AC452" s="49"/>
      <c r="AD452" s="49"/>
      <c r="AE452" s="49"/>
      <c r="AF452" s="49"/>
      <c r="AG452" s="49"/>
      <c r="AH452" s="49"/>
      <c r="AI452" s="49"/>
      <c r="AJ452" s="49"/>
      <c r="AK452" s="49"/>
      <c r="AL452" s="49"/>
      <c r="AM452" s="49"/>
      <c r="AN452" s="49"/>
      <c r="AO452" s="49"/>
    </row>
    <row r="453" spans="1:41" ht="12.75" customHeight="1" x14ac:dyDescent="0.2">
      <c r="A453" s="49"/>
      <c r="B453" s="49"/>
      <c r="C453" s="49"/>
      <c r="D453" s="49"/>
      <c r="E453" s="49"/>
      <c r="F453" s="49"/>
      <c r="G453" s="49"/>
      <c r="H453" s="49"/>
      <c r="I453" s="49"/>
      <c r="J453" s="49"/>
      <c r="K453" s="49"/>
      <c r="L453" s="49"/>
      <c r="M453" s="49"/>
      <c r="N453" s="49"/>
      <c r="O453" s="49"/>
      <c r="P453" s="49"/>
      <c r="Q453" s="49"/>
      <c r="R453" s="49"/>
      <c r="S453" s="49"/>
      <c r="T453" s="49"/>
      <c r="U453" s="49"/>
      <c r="V453" s="49"/>
      <c r="W453" s="53"/>
      <c r="X453" s="53"/>
      <c r="Y453" s="49"/>
      <c r="Z453" s="49"/>
      <c r="AA453" s="49"/>
      <c r="AB453" s="49"/>
      <c r="AC453" s="49"/>
      <c r="AD453" s="49"/>
      <c r="AE453" s="49"/>
      <c r="AF453" s="49"/>
      <c r="AG453" s="49"/>
      <c r="AH453" s="49"/>
      <c r="AI453" s="49"/>
      <c r="AJ453" s="49"/>
      <c r="AK453" s="49"/>
      <c r="AL453" s="49"/>
      <c r="AM453" s="49"/>
      <c r="AN453" s="49"/>
      <c r="AO453" s="49"/>
    </row>
    <row r="454" spans="1:41" ht="12.75" customHeight="1" x14ac:dyDescent="0.2">
      <c r="A454" s="49"/>
      <c r="B454" s="49"/>
      <c r="C454" s="49"/>
      <c r="D454" s="49"/>
      <c r="E454" s="49"/>
      <c r="F454" s="49"/>
      <c r="G454" s="49"/>
      <c r="H454" s="49"/>
      <c r="I454" s="49"/>
      <c r="J454" s="49"/>
      <c r="K454" s="49"/>
      <c r="L454" s="49"/>
      <c r="M454" s="49"/>
      <c r="N454" s="49"/>
      <c r="O454" s="49"/>
      <c r="P454" s="49"/>
      <c r="Q454" s="49"/>
      <c r="R454" s="49"/>
      <c r="S454" s="49"/>
      <c r="T454" s="49"/>
      <c r="U454" s="49"/>
      <c r="V454" s="49"/>
      <c r="W454" s="53"/>
      <c r="X454" s="53"/>
      <c r="Y454" s="49"/>
      <c r="Z454" s="49"/>
      <c r="AA454" s="49"/>
      <c r="AB454" s="49"/>
      <c r="AC454" s="49"/>
      <c r="AD454" s="49"/>
      <c r="AE454" s="49"/>
      <c r="AF454" s="49"/>
      <c r="AG454" s="49"/>
      <c r="AH454" s="49"/>
      <c r="AI454" s="49"/>
      <c r="AJ454" s="49"/>
      <c r="AK454" s="49"/>
      <c r="AL454" s="49"/>
      <c r="AM454" s="49"/>
      <c r="AN454" s="49"/>
      <c r="AO454" s="49"/>
    </row>
    <row r="455" spans="1:41" ht="12.75" customHeight="1" x14ac:dyDescent="0.2">
      <c r="A455" s="49"/>
      <c r="B455" s="49"/>
      <c r="C455" s="49"/>
      <c r="D455" s="49"/>
      <c r="E455" s="49"/>
      <c r="F455" s="49"/>
      <c r="G455" s="49"/>
      <c r="H455" s="49"/>
      <c r="I455" s="49"/>
      <c r="J455" s="49"/>
      <c r="K455" s="49"/>
      <c r="L455" s="49"/>
      <c r="M455" s="49"/>
      <c r="N455" s="49"/>
      <c r="O455" s="49"/>
      <c r="P455" s="49"/>
      <c r="Q455" s="49"/>
      <c r="R455" s="49"/>
      <c r="S455" s="49"/>
      <c r="T455" s="49"/>
      <c r="U455" s="49"/>
      <c r="V455" s="49"/>
      <c r="W455" s="53"/>
      <c r="X455" s="53"/>
      <c r="Y455" s="49"/>
      <c r="Z455" s="49"/>
      <c r="AA455" s="49"/>
      <c r="AB455" s="49"/>
      <c r="AC455" s="49"/>
      <c r="AD455" s="49"/>
      <c r="AE455" s="49"/>
      <c r="AF455" s="49"/>
      <c r="AG455" s="49"/>
      <c r="AH455" s="49"/>
      <c r="AI455" s="49"/>
      <c r="AJ455" s="49"/>
      <c r="AK455" s="49"/>
      <c r="AL455" s="49"/>
      <c r="AM455" s="49"/>
      <c r="AN455" s="49"/>
      <c r="AO455" s="49"/>
    </row>
    <row r="456" spans="1:41" ht="12.75" customHeight="1" x14ac:dyDescent="0.2">
      <c r="A456" s="49"/>
      <c r="B456" s="49"/>
      <c r="C456" s="49"/>
      <c r="D456" s="49"/>
      <c r="E456" s="49"/>
      <c r="F456" s="49"/>
      <c r="G456" s="49"/>
      <c r="H456" s="49"/>
      <c r="I456" s="49"/>
      <c r="J456" s="49"/>
      <c r="K456" s="49"/>
      <c r="L456" s="49"/>
      <c r="M456" s="49"/>
      <c r="N456" s="49"/>
      <c r="O456" s="49"/>
      <c r="P456" s="49"/>
      <c r="Q456" s="49"/>
      <c r="R456" s="49"/>
      <c r="S456" s="49"/>
      <c r="T456" s="49"/>
      <c r="U456" s="49"/>
      <c r="V456" s="49"/>
      <c r="W456" s="53"/>
      <c r="X456" s="53"/>
      <c r="Y456" s="49"/>
      <c r="Z456" s="49"/>
      <c r="AA456" s="49"/>
      <c r="AB456" s="49"/>
      <c r="AC456" s="49"/>
      <c r="AD456" s="49"/>
      <c r="AE456" s="49"/>
      <c r="AF456" s="49"/>
      <c r="AG456" s="49"/>
      <c r="AH456" s="49"/>
      <c r="AI456" s="49"/>
      <c r="AJ456" s="49"/>
      <c r="AK456" s="49"/>
      <c r="AL456" s="49"/>
      <c r="AM456" s="49"/>
      <c r="AN456" s="49"/>
      <c r="AO456" s="49"/>
    </row>
    <row r="457" spans="1:41" ht="12.75" customHeight="1" x14ac:dyDescent="0.2">
      <c r="A457" s="49"/>
      <c r="B457" s="49"/>
      <c r="C457" s="49"/>
      <c r="D457" s="49"/>
      <c r="E457" s="49"/>
      <c r="F457" s="49"/>
      <c r="G457" s="49"/>
      <c r="H457" s="49"/>
      <c r="I457" s="49"/>
      <c r="J457" s="49"/>
      <c r="K457" s="49"/>
      <c r="L457" s="49"/>
      <c r="M457" s="49"/>
      <c r="N457" s="49"/>
      <c r="O457" s="49"/>
      <c r="P457" s="49"/>
      <c r="Q457" s="49"/>
      <c r="R457" s="49"/>
      <c r="S457" s="49"/>
      <c r="T457" s="49"/>
      <c r="U457" s="49"/>
      <c r="V457" s="49"/>
      <c r="W457" s="53"/>
      <c r="X457" s="53"/>
      <c r="Y457" s="49"/>
      <c r="Z457" s="49"/>
      <c r="AA457" s="49"/>
      <c r="AB457" s="49"/>
      <c r="AC457" s="49"/>
      <c r="AD457" s="49"/>
      <c r="AE457" s="49"/>
      <c r="AF457" s="49"/>
      <c r="AG457" s="49"/>
      <c r="AH457" s="49"/>
      <c r="AI457" s="49"/>
      <c r="AJ457" s="49"/>
      <c r="AK457" s="49"/>
      <c r="AL457" s="49"/>
      <c r="AM457" s="49"/>
      <c r="AN457" s="49"/>
      <c r="AO457" s="49"/>
    </row>
    <row r="458" spans="1:41" ht="12.75" customHeight="1" x14ac:dyDescent="0.2">
      <c r="A458" s="49"/>
      <c r="B458" s="49"/>
      <c r="C458" s="49"/>
      <c r="D458" s="49"/>
      <c r="E458" s="49"/>
      <c r="F458" s="49"/>
      <c r="G458" s="49"/>
      <c r="H458" s="49"/>
      <c r="I458" s="49"/>
      <c r="J458" s="49"/>
      <c r="K458" s="49"/>
      <c r="L458" s="49"/>
      <c r="M458" s="49"/>
      <c r="N458" s="49"/>
      <c r="O458" s="49"/>
      <c r="P458" s="49"/>
      <c r="Q458" s="49"/>
      <c r="R458" s="49"/>
      <c r="S458" s="49"/>
      <c r="T458" s="49"/>
      <c r="U458" s="49"/>
      <c r="V458" s="49"/>
      <c r="W458" s="53"/>
      <c r="X458" s="53"/>
      <c r="Y458" s="49"/>
      <c r="Z458" s="49"/>
      <c r="AA458" s="49"/>
      <c r="AB458" s="49"/>
      <c r="AC458" s="49"/>
      <c r="AD458" s="49"/>
      <c r="AE458" s="49"/>
      <c r="AF458" s="49"/>
      <c r="AG458" s="49"/>
      <c r="AH458" s="49"/>
      <c r="AI458" s="49"/>
      <c r="AJ458" s="49"/>
      <c r="AK458" s="49"/>
      <c r="AL458" s="49"/>
      <c r="AM458" s="49"/>
      <c r="AN458" s="49"/>
      <c r="AO458" s="49"/>
    </row>
    <row r="459" spans="1:41" ht="12.75" customHeight="1" x14ac:dyDescent="0.2">
      <c r="A459" s="49"/>
      <c r="B459" s="49"/>
      <c r="C459" s="49"/>
      <c r="D459" s="49"/>
      <c r="E459" s="49"/>
      <c r="F459" s="49"/>
      <c r="G459" s="49"/>
      <c r="H459" s="49"/>
      <c r="I459" s="49"/>
      <c r="J459" s="49"/>
      <c r="K459" s="49"/>
      <c r="L459" s="49"/>
      <c r="M459" s="49"/>
      <c r="N459" s="49"/>
      <c r="O459" s="49"/>
      <c r="P459" s="49"/>
      <c r="Q459" s="49"/>
      <c r="R459" s="49"/>
      <c r="S459" s="49"/>
      <c r="T459" s="49"/>
      <c r="U459" s="49"/>
      <c r="V459" s="49"/>
      <c r="W459" s="53"/>
      <c r="X459" s="53"/>
      <c r="Y459" s="49"/>
      <c r="Z459" s="49"/>
      <c r="AA459" s="49"/>
      <c r="AB459" s="49"/>
      <c r="AC459" s="49"/>
      <c r="AD459" s="49"/>
      <c r="AE459" s="49"/>
      <c r="AF459" s="49"/>
      <c r="AG459" s="49"/>
      <c r="AH459" s="49"/>
      <c r="AI459" s="49"/>
      <c r="AJ459" s="49"/>
      <c r="AK459" s="49"/>
      <c r="AL459" s="49"/>
      <c r="AM459" s="49"/>
      <c r="AN459" s="49"/>
      <c r="AO459" s="49"/>
    </row>
    <row r="460" spans="1:41" ht="12.75" customHeight="1" x14ac:dyDescent="0.2">
      <c r="A460" s="49"/>
      <c r="B460" s="49"/>
      <c r="C460" s="49"/>
      <c r="D460" s="49"/>
      <c r="E460" s="49"/>
      <c r="F460" s="49"/>
      <c r="G460" s="49"/>
      <c r="H460" s="49"/>
      <c r="I460" s="49"/>
      <c r="J460" s="49"/>
      <c r="K460" s="49"/>
      <c r="L460" s="49"/>
      <c r="M460" s="49"/>
      <c r="N460" s="49"/>
      <c r="O460" s="49"/>
      <c r="P460" s="49"/>
      <c r="Q460" s="49"/>
      <c r="R460" s="49"/>
      <c r="S460" s="49"/>
      <c r="T460" s="49"/>
      <c r="U460" s="49"/>
      <c r="V460" s="49"/>
      <c r="W460" s="53"/>
      <c r="X460" s="53"/>
      <c r="Y460" s="49"/>
      <c r="Z460" s="49"/>
      <c r="AA460" s="49"/>
      <c r="AB460" s="49"/>
      <c r="AC460" s="49"/>
      <c r="AD460" s="49"/>
      <c r="AE460" s="49"/>
      <c r="AF460" s="49"/>
      <c r="AG460" s="49"/>
      <c r="AH460" s="49"/>
      <c r="AI460" s="49"/>
      <c r="AJ460" s="49"/>
      <c r="AK460" s="49"/>
      <c r="AL460" s="49"/>
      <c r="AM460" s="49"/>
      <c r="AN460" s="49"/>
      <c r="AO460" s="49"/>
    </row>
    <row r="461" spans="1:41" ht="12.75" customHeight="1" x14ac:dyDescent="0.2">
      <c r="A461" s="49"/>
      <c r="B461" s="49"/>
      <c r="C461" s="49"/>
      <c r="D461" s="49"/>
      <c r="E461" s="49"/>
      <c r="F461" s="49"/>
      <c r="G461" s="49"/>
      <c r="H461" s="49"/>
      <c r="I461" s="49"/>
      <c r="J461" s="49"/>
      <c r="K461" s="49"/>
      <c r="L461" s="49"/>
      <c r="M461" s="49"/>
      <c r="N461" s="49"/>
      <c r="O461" s="49"/>
      <c r="P461" s="49"/>
      <c r="Q461" s="49"/>
      <c r="R461" s="49"/>
      <c r="S461" s="49"/>
      <c r="T461" s="49"/>
      <c r="U461" s="49"/>
      <c r="V461" s="49"/>
      <c r="W461" s="53"/>
      <c r="X461" s="53"/>
      <c r="Y461" s="49"/>
      <c r="Z461" s="49"/>
      <c r="AA461" s="49"/>
      <c r="AB461" s="49"/>
      <c r="AC461" s="49"/>
      <c r="AD461" s="49"/>
      <c r="AE461" s="49"/>
      <c r="AF461" s="49"/>
      <c r="AG461" s="49"/>
      <c r="AH461" s="49"/>
      <c r="AI461" s="49"/>
      <c r="AJ461" s="49"/>
      <c r="AK461" s="49"/>
      <c r="AL461" s="49"/>
      <c r="AM461" s="49"/>
      <c r="AN461" s="49"/>
      <c r="AO461" s="49"/>
    </row>
    <row r="462" spans="1:41" ht="12.75" customHeight="1" x14ac:dyDescent="0.2">
      <c r="A462" s="49"/>
      <c r="B462" s="49"/>
      <c r="C462" s="49"/>
      <c r="D462" s="49"/>
      <c r="E462" s="49"/>
      <c r="F462" s="49"/>
      <c r="G462" s="49"/>
      <c r="H462" s="49"/>
      <c r="I462" s="49"/>
      <c r="J462" s="49"/>
      <c r="K462" s="49"/>
      <c r="L462" s="49"/>
      <c r="M462" s="49"/>
      <c r="N462" s="49"/>
      <c r="O462" s="49"/>
      <c r="P462" s="49"/>
      <c r="Q462" s="49"/>
      <c r="R462" s="49"/>
      <c r="S462" s="49"/>
      <c r="T462" s="49"/>
      <c r="U462" s="49"/>
      <c r="V462" s="49"/>
      <c r="W462" s="53"/>
      <c r="X462" s="53"/>
      <c r="Y462" s="49"/>
      <c r="Z462" s="49"/>
      <c r="AA462" s="49"/>
      <c r="AB462" s="49"/>
      <c r="AC462" s="49"/>
      <c r="AD462" s="49"/>
      <c r="AE462" s="49"/>
      <c r="AF462" s="49"/>
      <c r="AG462" s="49"/>
      <c r="AH462" s="49"/>
      <c r="AI462" s="49"/>
      <c r="AJ462" s="49"/>
      <c r="AK462" s="49"/>
      <c r="AL462" s="49"/>
      <c r="AM462" s="49"/>
      <c r="AN462" s="49"/>
      <c r="AO462" s="49"/>
    </row>
    <row r="463" spans="1:41" ht="12.75" customHeight="1" x14ac:dyDescent="0.2">
      <c r="A463" s="49"/>
      <c r="B463" s="49"/>
      <c r="C463" s="49"/>
      <c r="D463" s="49"/>
      <c r="E463" s="49"/>
      <c r="F463" s="49"/>
      <c r="G463" s="49"/>
      <c r="H463" s="49"/>
      <c r="I463" s="49"/>
      <c r="J463" s="49"/>
      <c r="K463" s="49"/>
      <c r="L463" s="49"/>
      <c r="M463" s="49"/>
      <c r="N463" s="49"/>
      <c r="O463" s="49"/>
      <c r="P463" s="49"/>
      <c r="Q463" s="49"/>
      <c r="R463" s="49"/>
      <c r="S463" s="49"/>
      <c r="T463" s="49"/>
      <c r="U463" s="49"/>
      <c r="V463" s="49"/>
      <c r="W463" s="53"/>
      <c r="X463" s="53"/>
      <c r="Y463" s="49"/>
      <c r="Z463" s="49"/>
      <c r="AA463" s="49"/>
      <c r="AB463" s="49"/>
      <c r="AC463" s="49"/>
      <c r="AD463" s="49"/>
      <c r="AE463" s="49"/>
      <c r="AF463" s="49"/>
      <c r="AG463" s="49"/>
      <c r="AH463" s="49"/>
      <c r="AI463" s="49"/>
      <c r="AJ463" s="49"/>
      <c r="AK463" s="49"/>
      <c r="AL463" s="49"/>
      <c r="AM463" s="49"/>
      <c r="AN463" s="49"/>
      <c r="AO463" s="49"/>
    </row>
    <row r="464" spans="1:41" ht="12.75" customHeight="1" x14ac:dyDescent="0.2">
      <c r="A464" s="49"/>
      <c r="B464" s="49"/>
      <c r="C464" s="49"/>
      <c r="D464" s="49"/>
      <c r="E464" s="49"/>
      <c r="F464" s="49"/>
      <c r="G464" s="49"/>
      <c r="H464" s="49"/>
      <c r="I464" s="49"/>
      <c r="J464" s="49"/>
      <c r="K464" s="49"/>
      <c r="L464" s="49"/>
      <c r="M464" s="49"/>
      <c r="N464" s="49"/>
      <c r="O464" s="49"/>
      <c r="P464" s="49"/>
      <c r="Q464" s="49"/>
      <c r="R464" s="49"/>
      <c r="S464" s="49"/>
      <c r="T464" s="49"/>
      <c r="U464" s="49"/>
      <c r="V464" s="49"/>
      <c r="W464" s="53"/>
      <c r="X464" s="53"/>
      <c r="Y464" s="49"/>
      <c r="Z464" s="49"/>
      <c r="AA464" s="49"/>
      <c r="AB464" s="49"/>
      <c r="AC464" s="49"/>
      <c r="AD464" s="49"/>
      <c r="AE464" s="49"/>
      <c r="AF464" s="49"/>
      <c r="AG464" s="49"/>
      <c r="AH464" s="49"/>
      <c r="AI464" s="49"/>
      <c r="AJ464" s="49"/>
      <c r="AK464" s="49"/>
      <c r="AL464" s="49"/>
      <c r="AM464" s="49"/>
      <c r="AN464" s="49"/>
      <c r="AO464" s="49"/>
    </row>
    <row r="465" spans="1:41" ht="12.75" customHeight="1" x14ac:dyDescent="0.2">
      <c r="A465" s="49"/>
      <c r="B465" s="49"/>
      <c r="C465" s="49"/>
      <c r="D465" s="49"/>
      <c r="E465" s="49"/>
      <c r="F465" s="49"/>
      <c r="G465" s="49"/>
      <c r="H465" s="49"/>
      <c r="I465" s="49"/>
      <c r="J465" s="49"/>
      <c r="K465" s="49"/>
      <c r="L465" s="49"/>
      <c r="M465" s="49"/>
      <c r="N465" s="49"/>
      <c r="O465" s="49"/>
      <c r="P465" s="49"/>
      <c r="Q465" s="49"/>
      <c r="R465" s="49"/>
      <c r="S465" s="49"/>
      <c r="T465" s="49"/>
      <c r="U465" s="49"/>
      <c r="V465" s="49"/>
      <c r="W465" s="53"/>
      <c r="X465" s="53"/>
      <c r="Y465" s="49"/>
      <c r="Z465" s="49"/>
      <c r="AA465" s="49"/>
      <c r="AB465" s="49"/>
      <c r="AC465" s="49"/>
      <c r="AD465" s="49"/>
      <c r="AE465" s="49"/>
      <c r="AF465" s="49"/>
      <c r="AG465" s="49"/>
      <c r="AH465" s="49"/>
      <c r="AI465" s="49"/>
      <c r="AJ465" s="49"/>
      <c r="AK465" s="49"/>
      <c r="AL465" s="49"/>
      <c r="AM465" s="49"/>
      <c r="AN465" s="49"/>
      <c r="AO465" s="49"/>
    </row>
    <row r="466" spans="1:41" ht="12.75" customHeight="1" x14ac:dyDescent="0.2">
      <c r="A466" s="49"/>
      <c r="B466" s="49"/>
      <c r="C466" s="49"/>
      <c r="D466" s="49"/>
      <c r="E466" s="49"/>
      <c r="F466" s="49"/>
      <c r="G466" s="49"/>
      <c r="H466" s="49"/>
      <c r="I466" s="49"/>
      <c r="J466" s="49"/>
      <c r="K466" s="49"/>
      <c r="L466" s="49"/>
      <c r="M466" s="49"/>
      <c r="N466" s="49"/>
      <c r="O466" s="49"/>
      <c r="P466" s="49"/>
      <c r="Q466" s="49"/>
      <c r="R466" s="49"/>
      <c r="S466" s="49"/>
      <c r="T466" s="49"/>
      <c r="U466" s="49"/>
      <c r="V466" s="49"/>
      <c r="W466" s="53"/>
      <c r="X466" s="53"/>
      <c r="Y466" s="49"/>
      <c r="Z466" s="49"/>
      <c r="AA466" s="49"/>
      <c r="AB466" s="49"/>
      <c r="AC466" s="49"/>
      <c r="AD466" s="49"/>
      <c r="AE466" s="49"/>
      <c r="AF466" s="49"/>
      <c r="AG466" s="49"/>
      <c r="AH466" s="49"/>
      <c r="AI466" s="49"/>
      <c r="AJ466" s="49"/>
      <c r="AK466" s="49"/>
      <c r="AL466" s="49"/>
      <c r="AM466" s="49"/>
      <c r="AN466" s="49"/>
      <c r="AO466" s="49"/>
    </row>
    <row r="467" spans="1:41" ht="12.75" customHeight="1" x14ac:dyDescent="0.2">
      <c r="A467" s="49"/>
      <c r="B467" s="49"/>
      <c r="C467" s="49"/>
      <c r="D467" s="49"/>
      <c r="E467" s="49"/>
      <c r="F467" s="49"/>
      <c r="G467" s="49"/>
      <c r="H467" s="49"/>
      <c r="I467" s="49"/>
      <c r="J467" s="49"/>
      <c r="K467" s="49"/>
      <c r="L467" s="49"/>
      <c r="M467" s="49"/>
      <c r="N467" s="49"/>
      <c r="O467" s="49"/>
      <c r="P467" s="49"/>
      <c r="Q467" s="49"/>
      <c r="R467" s="49"/>
      <c r="S467" s="49"/>
      <c r="T467" s="49"/>
      <c r="U467" s="49"/>
      <c r="V467" s="49"/>
      <c r="W467" s="53"/>
      <c r="X467" s="53"/>
      <c r="Y467" s="49"/>
      <c r="Z467" s="49"/>
      <c r="AA467" s="49"/>
      <c r="AB467" s="49"/>
      <c r="AC467" s="49"/>
      <c r="AD467" s="49"/>
      <c r="AE467" s="49"/>
      <c r="AF467" s="49"/>
      <c r="AG467" s="49"/>
      <c r="AH467" s="49"/>
      <c r="AI467" s="49"/>
      <c r="AJ467" s="49"/>
      <c r="AK467" s="49"/>
      <c r="AL467" s="49"/>
      <c r="AM467" s="49"/>
      <c r="AN467" s="49"/>
      <c r="AO467" s="49"/>
    </row>
    <row r="468" spans="1:41" ht="12.75" customHeight="1" x14ac:dyDescent="0.2">
      <c r="A468" s="49"/>
      <c r="B468" s="49"/>
      <c r="C468" s="49"/>
      <c r="D468" s="49"/>
      <c r="E468" s="49"/>
      <c r="F468" s="49"/>
      <c r="G468" s="49"/>
      <c r="H468" s="49"/>
      <c r="I468" s="49"/>
      <c r="J468" s="49"/>
      <c r="K468" s="49"/>
      <c r="L468" s="49"/>
      <c r="M468" s="49"/>
      <c r="N468" s="49"/>
      <c r="O468" s="49"/>
      <c r="P468" s="49"/>
      <c r="Q468" s="49"/>
      <c r="R468" s="49"/>
      <c r="S468" s="49"/>
      <c r="T468" s="49"/>
      <c r="U468" s="49"/>
      <c r="V468" s="49"/>
      <c r="W468" s="53"/>
      <c r="X468" s="53"/>
      <c r="Y468" s="49"/>
      <c r="Z468" s="49"/>
      <c r="AA468" s="49"/>
      <c r="AB468" s="49"/>
      <c r="AC468" s="49"/>
      <c r="AD468" s="49"/>
      <c r="AE468" s="49"/>
      <c r="AF468" s="49"/>
      <c r="AG468" s="49"/>
      <c r="AH468" s="49"/>
      <c r="AI468" s="49"/>
      <c r="AJ468" s="49"/>
      <c r="AK468" s="49"/>
      <c r="AL468" s="49"/>
      <c r="AM468" s="49"/>
      <c r="AN468" s="49"/>
      <c r="AO468" s="49"/>
    </row>
    <row r="469" spans="1:41" ht="12.75" customHeight="1" x14ac:dyDescent="0.2">
      <c r="A469" s="49"/>
      <c r="B469" s="49"/>
      <c r="C469" s="49"/>
      <c r="D469" s="49"/>
      <c r="E469" s="49"/>
      <c r="F469" s="49"/>
      <c r="G469" s="49"/>
      <c r="H469" s="49"/>
      <c r="I469" s="49"/>
      <c r="J469" s="49"/>
      <c r="K469" s="49"/>
      <c r="L469" s="49"/>
      <c r="M469" s="49"/>
      <c r="N469" s="49"/>
      <c r="O469" s="49"/>
      <c r="P469" s="49"/>
      <c r="Q469" s="49"/>
      <c r="R469" s="49"/>
      <c r="S469" s="49"/>
      <c r="T469" s="49"/>
      <c r="U469" s="49"/>
      <c r="V469" s="49"/>
      <c r="W469" s="53"/>
      <c r="X469" s="53"/>
      <c r="Y469" s="49"/>
      <c r="Z469" s="49"/>
      <c r="AA469" s="49"/>
      <c r="AB469" s="49"/>
      <c r="AC469" s="49"/>
      <c r="AD469" s="49"/>
      <c r="AE469" s="49"/>
      <c r="AF469" s="49"/>
      <c r="AG469" s="49"/>
      <c r="AH469" s="49"/>
      <c r="AI469" s="49"/>
      <c r="AJ469" s="49"/>
      <c r="AK469" s="49"/>
      <c r="AL469" s="49"/>
      <c r="AM469" s="49"/>
      <c r="AN469" s="49"/>
      <c r="AO469" s="49"/>
    </row>
    <row r="470" spans="1:41" ht="12.75" customHeight="1" x14ac:dyDescent="0.2">
      <c r="A470" s="49"/>
      <c r="B470" s="49"/>
      <c r="C470" s="49"/>
      <c r="D470" s="49"/>
      <c r="E470" s="49"/>
      <c r="F470" s="49"/>
      <c r="G470" s="49"/>
      <c r="H470" s="49"/>
      <c r="I470" s="49"/>
      <c r="J470" s="49"/>
      <c r="K470" s="49"/>
      <c r="L470" s="49"/>
      <c r="M470" s="49"/>
      <c r="N470" s="49"/>
      <c r="O470" s="49"/>
      <c r="P470" s="49"/>
      <c r="Q470" s="49"/>
      <c r="R470" s="49"/>
      <c r="S470" s="49"/>
      <c r="T470" s="49"/>
      <c r="U470" s="49"/>
      <c r="V470" s="49"/>
      <c r="W470" s="53"/>
      <c r="X470" s="53"/>
      <c r="Y470" s="49"/>
      <c r="Z470" s="49"/>
      <c r="AA470" s="49"/>
      <c r="AB470" s="49"/>
      <c r="AC470" s="49"/>
      <c r="AD470" s="49"/>
      <c r="AE470" s="49"/>
      <c r="AF470" s="49"/>
      <c r="AG470" s="49"/>
      <c r="AH470" s="49"/>
      <c r="AI470" s="49"/>
      <c r="AJ470" s="49"/>
      <c r="AK470" s="49"/>
      <c r="AL470" s="49"/>
      <c r="AM470" s="49"/>
      <c r="AN470" s="49"/>
      <c r="AO470" s="49"/>
    </row>
    <row r="471" spans="1:41" ht="12.75" customHeight="1" x14ac:dyDescent="0.2">
      <c r="A471" s="49"/>
      <c r="B471" s="49"/>
      <c r="C471" s="49"/>
      <c r="D471" s="49"/>
      <c r="E471" s="49"/>
      <c r="F471" s="49"/>
      <c r="G471" s="49"/>
      <c r="H471" s="49"/>
      <c r="I471" s="49"/>
      <c r="J471" s="49"/>
      <c r="K471" s="49"/>
      <c r="L471" s="49"/>
      <c r="M471" s="49"/>
      <c r="N471" s="49"/>
      <c r="O471" s="49"/>
      <c r="P471" s="49"/>
      <c r="Q471" s="49"/>
      <c r="R471" s="49"/>
      <c r="S471" s="49"/>
      <c r="T471" s="49"/>
      <c r="U471" s="49"/>
      <c r="V471" s="49"/>
      <c r="W471" s="53"/>
      <c r="X471" s="53"/>
      <c r="Y471" s="49"/>
      <c r="Z471" s="49"/>
      <c r="AA471" s="49"/>
      <c r="AB471" s="49"/>
      <c r="AC471" s="49"/>
      <c r="AD471" s="49"/>
      <c r="AE471" s="49"/>
      <c r="AF471" s="49"/>
      <c r="AG471" s="49"/>
      <c r="AH471" s="49"/>
      <c r="AI471" s="49"/>
      <c r="AJ471" s="49"/>
      <c r="AK471" s="49"/>
      <c r="AL471" s="49"/>
      <c r="AM471" s="49"/>
      <c r="AN471" s="49"/>
      <c r="AO471" s="49"/>
    </row>
    <row r="472" spans="1:41" ht="12.75" customHeight="1" x14ac:dyDescent="0.2">
      <c r="A472" s="49"/>
      <c r="B472" s="49"/>
      <c r="C472" s="49"/>
      <c r="D472" s="49"/>
      <c r="E472" s="49"/>
      <c r="F472" s="49"/>
      <c r="G472" s="49"/>
      <c r="H472" s="49"/>
      <c r="I472" s="49"/>
      <c r="J472" s="49"/>
      <c r="K472" s="49"/>
      <c r="L472" s="49"/>
      <c r="M472" s="49"/>
      <c r="N472" s="49"/>
      <c r="O472" s="49"/>
      <c r="P472" s="49"/>
      <c r="Q472" s="49"/>
      <c r="R472" s="49"/>
      <c r="S472" s="49"/>
      <c r="T472" s="49"/>
      <c r="U472" s="49"/>
      <c r="V472" s="49"/>
      <c r="W472" s="53"/>
      <c r="X472" s="53"/>
      <c r="Y472" s="49"/>
      <c r="Z472" s="49"/>
      <c r="AA472" s="49"/>
      <c r="AB472" s="49"/>
      <c r="AC472" s="49"/>
      <c r="AD472" s="49"/>
      <c r="AE472" s="49"/>
      <c r="AF472" s="49"/>
      <c r="AG472" s="49"/>
      <c r="AH472" s="49"/>
      <c r="AI472" s="49"/>
      <c r="AJ472" s="49"/>
      <c r="AK472" s="49"/>
      <c r="AL472" s="49"/>
      <c r="AM472" s="49"/>
      <c r="AN472" s="49"/>
      <c r="AO472" s="49"/>
    </row>
    <row r="473" spans="1:41" ht="12.75" customHeight="1" x14ac:dyDescent="0.2">
      <c r="A473" s="49"/>
      <c r="B473" s="49"/>
      <c r="C473" s="49"/>
      <c r="D473" s="49"/>
      <c r="E473" s="49"/>
      <c r="F473" s="49"/>
      <c r="G473" s="49"/>
      <c r="H473" s="49"/>
      <c r="I473" s="49"/>
      <c r="J473" s="49"/>
      <c r="K473" s="49"/>
      <c r="L473" s="49"/>
      <c r="M473" s="49"/>
      <c r="N473" s="49"/>
      <c r="O473" s="49"/>
      <c r="P473" s="49"/>
      <c r="Q473" s="49"/>
      <c r="R473" s="49"/>
      <c r="S473" s="49"/>
      <c r="T473" s="49"/>
      <c r="U473" s="49"/>
      <c r="V473" s="49"/>
      <c r="W473" s="53"/>
      <c r="X473" s="53"/>
      <c r="Y473" s="49"/>
      <c r="Z473" s="49"/>
      <c r="AA473" s="49"/>
      <c r="AB473" s="49"/>
      <c r="AC473" s="49"/>
      <c r="AD473" s="49"/>
      <c r="AE473" s="49"/>
      <c r="AF473" s="49"/>
      <c r="AG473" s="49"/>
      <c r="AH473" s="49"/>
      <c r="AI473" s="49"/>
      <c r="AJ473" s="49"/>
      <c r="AK473" s="49"/>
      <c r="AL473" s="49"/>
      <c r="AM473" s="49"/>
      <c r="AN473" s="49"/>
      <c r="AO473" s="49"/>
    </row>
    <row r="474" spans="1:41" ht="12.75" customHeight="1" x14ac:dyDescent="0.2">
      <c r="A474" s="49"/>
      <c r="B474" s="49"/>
      <c r="C474" s="49"/>
      <c r="D474" s="49"/>
      <c r="E474" s="49"/>
      <c r="F474" s="49"/>
      <c r="G474" s="49"/>
      <c r="H474" s="49"/>
      <c r="I474" s="49"/>
      <c r="J474" s="49"/>
      <c r="K474" s="49"/>
      <c r="L474" s="49"/>
      <c r="M474" s="49"/>
      <c r="N474" s="49"/>
      <c r="O474" s="49"/>
      <c r="P474" s="49"/>
      <c r="Q474" s="49"/>
      <c r="R474" s="49"/>
      <c r="S474" s="49"/>
      <c r="T474" s="49"/>
      <c r="U474" s="49"/>
      <c r="V474" s="49"/>
      <c r="W474" s="53"/>
      <c r="X474" s="53"/>
      <c r="Y474" s="49"/>
      <c r="Z474" s="49"/>
      <c r="AA474" s="49"/>
      <c r="AB474" s="49"/>
      <c r="AC474" s="49"/>
      <c r="AD474" s="49"/>
      <c r="AE474" s="49"/>
      <c r="AF474" s="49"/>
      <c r="AG474" s="49"/>
      <c r="AH474" s="49"/>
      <c r="AI474" s="49"/>
      <c r="AJ474" s="49"/>
      <c r="AK474" s="49"/>
      <c r="AL474" s="49"/>
      <c r="AM474" s="49"/>
      <c r="AN474" s="49"/>
      <c r="AO474" s="49"/>
    </row>
    <row r="475" spans="1:41" ht="12.75" customHeight="1" x14ac:dyDescent="0.2">
      <c r="A475" s="49"/>
      <c r="B475" s="49"/>
      <c r="C475" s="49"/>
      <c r="D475" s="49"/>
      <c r="E475" s="49"/>
      <c r="F475" s="49"/>
      <c r="G475" s="49"/>
      <c r="H475" s="49"/>
      <c r="I475" s="49"/>
      <c r="J475" s="49"/>
      <c r="K475" s="49"/>
      <c r="L475" s="49"/>
      <c r="M475" s="49"/>
      <c r="N475" s="49"/>
      <c r="O475" s="49"/>
      <c r="P475" s="49"/>
      <c r="Q475" s="49"/>
      <c r="R475" s="49"/>
      <c r="S475" s="49"/>
      <c r="T475" s="49"/>
      <c r="U475" s="49"/>
      <c r="V475" s="49"/>
      <c r="W475" s="53"/>
      <c r="X475" s="53"/>
      <c r="Y475" s="49"/>
      <c r="Z475" s="49"/>
      <c r="AA475" s="49"/>
      <c r="AB475" s="49"/>
      <c r="AC475" s="49"/>
      <c r="AD475" s="49"/>
      <c r="AE475" s="49"/>
      <c r="AF475" s="49"/>
      <c r="AG475" s="49"/>
      <c r="AH475" s="49"/>
      <c r="AI475" s="49"/>
      <c r="AJ475" s="49"/>
      <c r="AK475" s="49"/>
      <c r="AL475" s="49"/>
      <c r="AM475" s="49"/>
      <c r="AN475" s="49"/>
      <c r="AO475" s="49"/>
    </row>
    <row r="476" spans="1:41" ht="12.75" customHeight="1" x14ac:dyDescent="0.2">
      <c r="A476" s="49"/>
      <c r="B476" s="49"/>
      <c r="C476" s="49"/>
      <c r="D476" s="49"/>
      <c r="E476" s="49"/>
      <c r="F476" s="49"/>
      <c r="G476" s="49"/>
      <c r="H476" s="49"/>
      <c r="I476" s="49"/>
      <c r="J476" s="49"/>
      <c r="K476" s="49"/>
      <c r="L476" s="49"/>
      <c r="M476" s="49"/>
      <c r="N476" s="49"/>
      <c r="O476" s="49"/>
      <c r="P476" s="49"/>
      <c r="Q476" s="49"/>
      <c r="R476" s="49"/>
      <c r="S476" s="49"/>
      <c r="T476" s="49"/>
      <c r="U476" s="49"/>
      <c r="V476" s="49"/>
      <c r="W476" s="53"/>
      <c r="X476" s="53"/>
      <c r="Y476" s="49"/>
      <c r="Z476" s="49"/>
      <c r="AA476" s="49"/>
      <c r="AB476" s="49"/>
      <c r="AC476" s="49"/>
      <c r="AD476" s="49"/>
      <c r="AE476" s="49"/>
      <c r="AF476" s="49"/>
      <c r="AG476" s="49"/>
      <c r="AH476" s="49"/>
      <c r="AI476" s="49"/>
      <c r="AJ476" s="49"/>
      <c r="AK476" s="49"/>
      <c r="AL476" s="49"/>
      <c r="AM476" s="49"/>
      <c r="AN476" s="49"/>
      <c r="AO476" s="49"/>
    </row>
    <row r="477" spans="1:41" ht="12.75" customHeight="1" x14ac:dyDescent="0.2">
      <c r="A477" s="49"/>
      <c r="B477" s="49"/>
      <c r="C477" s="49"/>
      <c r="D477" s="49"/>
      <c r="E477" s="49"/>
      <c r="F477" s="49"/>
      <c r="G477" s="49"/>
      <c r="H477" s="49"/>
      <c r="I477" s="49"/>
      <c r="J477" s="49"/>
      <c r="K477" s="49"/>
      <c r="L477" s="49"/>
      <c r="M477" s="49"/>
      <c r="N477" s="49"/>
      <c r="O477" s="49"/>
      <c r="P477" s="49"/>
      <c r="Q477" s="49"/>
      <c r="R477" s="49"/>
      <c r="S477" s="49"/>
      <c r="T477" s="49"/>
      <c r="U477" s="49"/>
      <c r="V477" s="49"/>
      <c r="W477" s="53"/>
      <c r="X477" s="53"/>
      <c r="Y477" s="49"/>
      <c r="Z477" s="49"/>
      <c r="AA477" s="49"/>
      <c r="AB477" s="49"/>
      <c r="AC477" s="49"/>
      <c r="AD477" s="49"/>
      <c r="AE477" s="49"/>
      <c r="AF477" s="49"/>
      <c r="AG477" s="49"/>
      <c r="AH477" s="49"/>
      <c r="AI477" s="49"/>
      <c r="AJ477" s="49"/>
      <c r="AK477" s="49"/>
      <c r="AL477" s="49"/>
      <c r="AM477" s="49"/>
      <c r="AN477" s="49"/>
      <c r="AO477" s="49"/>
    </row>
    <row r="478" spans="1:41" ht="12.75" customHeight="1" x14ac:dyDescent="0.2">
      <c r="A478" s="49"/>
      <c r="B478" s="49"/>
      <c r="C478" s="49"/>
      <c r="D478" s="49"/>
      <c r="E478" s="49"/>
      <c r="F478" s="49"/>
      <c r="G478" s="49"/>
      <c r="H478" s="49"/>
      <c r="I478" s="49"/>
      <c r="J478" s="49"/>
      <c r="K478" s="49"/>
      <c r="L478" s="49"/>
      <c r="M478" s="49"/>
      <c r="N478" s="49"/>
      <c r="O478" s="49"/>
      <c r="P478" s="49"/>
      <c r="Q478" s="49"/>
      <c r="R478" s="49"/>
      <c r="S478" s="49"/>
      <c r="T478" s="49"/>
      <c r="U478" s="49"/>
      <c r="V478" s="49"/>
      <c r="W478" s="53"/>
      <c r="X478" s="53"/>
      <c r="Y478" s="49"/>
      <c r="Z478" s="49"/>
      <c r="AA478" s="49"/>
      <c r="AB478" s="49"/>
      <c r="AC478" s="49"/>
      <c r="AD478" s="49"/>
      <c r="AE478" s="49"/>
      <c r="AF478" s="49"/>
      <c r="AG478" s="49"/>
      <c r="AH478" s="49"/>
      <c r="AI478" s="49"/>
      <c r="AJ478" s="49"/>
      <c r="AK478" s="49"/>
      <c r="AL478" s="49"/>
      <c r="AM478" s="49"/>
      <c r="AN478" s="49"/>
      <c r="AO478" s="49"/>
    </row>
    <row r="479" spans="1:41" ht="12.75" customHeight="1" x14ac:dyDescent="0.2">
      <c r="A479" s="49"/>
      <c r="B479" s="49"/>
      <c r="C479" s="49"/>
      <c r="D479" s="49"/>
      <c r="E479" s="49"/>
      <c r="F479" s="49"/>
      <c r="G479" s="49"/>
      <c r="H479" s="49"/>
      <c r="I479" s="49"/>
      <c r="J479" s="49"/>
      <c r="K479" s="49"/>
      <c r="L479" s="49"/>
      <c r="M479" s="49"/>
      <c r="N479" s="49"/>
      <c r="O479" s="49"/>
      <c r="P479" s="49"/>
      <c r="Q479" s="49"/>
      <c r="R479" s="49"/>
      <c r="S479" s="49"/>
      <c r="T479" s="49"/>
      <c r="U479" s="49"/>
      <c r="V479" s="49"/>
      <c r="W479" s="53"/>
      <c r="X479" s="53"/>
      <c r="Y479" s="49"/>
      <c r="Z479" s="49"/>
      <c r="AA479" s="49"/>
      <c r="AB479" s="49"/>
      <c r="AC479" s="49"/>
      <c r="AD479" s="49"/>
      <c r="AE479" s="49"/>
      <c r="AF479" s="49"/>
      <c r="AG479" s="49"/>
      <c r="AH479" s="49"/>
      <c r="AI479" s="49"/>
      <c r="AJ479" s="49"/>
      <c r="AK479" s="49"/>
      <c r="AL479" s="49"/>
      <c r="AM479" s="49"/>
      <c r="AN479" s="49"/>
      <c r="AO479" s="49"/>
    </row>
    <row r="480" spans="1:41" ht="12.75" customHeight="1" x14ac:dyDescent="0.2">
      <c r="A480" s="49"/>
      <c r="B480" s="49"/>
      <c r="C480" s="49"/>
      <c r="D480" s="49"/>
      <c r="E480" s="49"/>
      <c r="F480" s="49"/>
      <c r="G480" s="49"/>
      <c r="H480" s="49"/>
      <c r="I480" s="49"/>
      <c r="J480" s="49"/>
      <c r="K480" s="49"/>
      <c r="L480" s="49"/>
      <c r="M480" s="49"/>
      <c r="N480" s="49"/>
      <c r="O480" s="49"/>
      <c r="P480" s="49"/>
      <c r="Q480" s="49"/>
      <c r="R480" s="49"/>
      <c r="S480" s="49"/>
      <c r="T480" s="49"/>
      <c r="U480" s="49"/>
      <c r="V480" s="49"/>
      <c r="W480" s="53"/>
      <c r="X480" s="53"/>
      <c r="Y480" s="49"/>
      <c r="Z480" s="49"/>
      <c r="AA480" s="49"/>
      <c r="AB480" s="49"/>
      <c r="AC480" s="49"/>
      <c r="AD480" s="49"/>
      <c r="AE480" s="49"/>
      <c r="AF480" s="49"/>
      <c r="AG480" s="49"/>
      <c r="AH480" s="49"/>
      <c r="AI480" s="49"/>
      <c r="AJ480" s="49"/>
      <c r="AK480" s="49"/>
      <c r="AL480" s="49"/>
      <c r="AM480" s="49"/>
      <c r="AN480" s="49"/>
      <c r="AO480" s="49"/>
    </row>
    <row r="481" spans="1:41" ht="12.75" customHeight="1" x14ac:dyDescent="0.2">
      <c r="A481" s="49"/>
      <c r="B481" s="49"/>
      <c r="C481" s="49"/>
      <c r="D481" s="49"/>
      <c r="E481" s="49"/>
      <c r="F481" s="49"/>
      <c r="G481" s="49"/>
      <c r="H481" s="49"/>
      <c r="I481" s="49"/>
      <c r="J481" s="49"/>
      <c r="K481" s="49"/>
      <c r="L481" s="49"/>
      <c r="M481" s="49"/>
      <c r="N481" s="49"/>
      <c r="O481" s="49"/>
      <c r="P481" s="49"/>
      <c r="Q481" s="49"/>
      <c r="R481" s="49"/>
      <c r="S481" s="49"/>
      <c r="T481" s="49"/>
      <c r="U481" s="49"/>
      <c r="V481" s="49"/>
      <c r="W481" s="53"/>
      <c r="X481" s="53"/>
      <c r="Y481" s="49"/>
      <c r="Z481" s="49"/>
      <c r="AA481" s="49"/>
      <c r="AB481" s="49"/>
      <c r="AC481" s="49"/>
      <c r="AD481" s="49"/>
      <c r="AE481" s="49"/>
      <c r="AF481" s="49"/>
      <c r="AG481" s="49"/>
      <c r="AH481" s="49"/>
      <c r="AI481" s="49"/>
      <c r="AJ481" s="49"/>
      <c r="AK481" s="49"/>
      <c r="AL481" s="49"/>
      <c r="AM481" s="49"/>
      <c r="AN481" s="49"/>
      <c r="AO481" s="49"/>
    </row>
    <row r="482" spans="1:41" ht="12.75" customHeight="1" x14ac:dyDescent="0.2">
      <c r="A482" s="49"/>
      <c r="B482" s="49"/>
      <c r="C482" s="49"/>
      <c r="D482" s="49"/>
      <c r="E482" s="49"/>
      <c r="F482" s="49"/>
      <c r="G482" s="49"/>
      <c r="H482" s="49"/>
      <c r="I482" s="49"/>
      <c r="J482" s="49"/>
      <c r="K482" s="49"/>
      <c r="L482" s="49"/>
      <c r="M482" s="49"/>
      <c r="N482" s="49"/>
      <c r="O482" s="49"/>
      <c r="P482" s="49"/>
      <c r="Q482" s="49"/>
      <c r="R482" s="49"/>
      <c r="S482" s="49"/>
      <c r="T482" s="49"/>
      <c r="U482" s="49"/>
      <c r="V482" s="49"/>
      <c r="W482" s="53"/>
      <c r="X482" s="53"/>
      <c r="Y482" s="49"/>
      <c r="Z482" s="49"/>
      <c r="AA482" s="49"/>
      <c r="AB482" s="49"/>
      <c r="AC482" s="49"/>
      <c r="AD482" s="49"/>
      <c r="AE482" s="49"/>
      <c r="AF482" s="49"/>
      <c r="AG482" s="49"/>
      <c r="AH482" s="49"/>
      <c r="AI482" s="49"/>
      <c r="AJ482" s="49"/>
      <c r="AK482" s="49"/>
      <c r="AL482" s="49"/>
      <c r="AM482" s="49"/>
      <c r="AN482" s="49"/>
      <c r="AO482" s="49"/>
    </row>
    <row r="483" spans="1:41" ht="12.75" customHeight="1" x14ac:dyDescent="0.2">
      <c r="A483" s="49"/>
      <c r="B483" s="49"/>
      <c r="C483" s="49"/>
      <c r="D483" s="49"/>
      <c r="E483" s="49"/>
      <c r="F483" s="49"/>
      <c r="G483" s="49"/>
      <c r="H483" s="49"/>
      <c r="I483" s="49"/>
      <c r="J483" s="49"/>
      <c r="K483" s="49"/>
      <c r="L483" s="49"/>
      <c r="M483" s="49"/>
      <c r="N483" s="49"/>
      <c r="O483" s="49"/>
      <c r="P483" s="49"/>
      <c r="Q483" s="49"/>
      <c r="R483" s="49"/>
      <c r="S483" s="49"/>
      <c r="T483" s="49"/>
      <c r="U483" s="49"/>
      <c r="V483" s="49"/>
      <c r="W483" s="53"/>
      <c r="X483" s="53"/>
      <c r="Y483" s="49"/>
      <c r="Z483" s="49"/>
      <c r="AA483" s="49"/>
      <c r="AB483" s="49"/>
      <c r="AC483" s="49"/>
      <c r="AD483" s="49"/>
      <c r="AE483" s="49"/>
      <c r="AF483" s="49"/>
      <c r="AG483" s="49"/>
      <c r="AH483" s="49"/>
      <c r="AI483" s="49"/>
      <c r="AJ483" s="49"/>
      <c r="AK483" s="49"/>
      <c r="AL483" s="49"/>
      <c r="AM483" s="49"/>
      <c r="AN483" s="49"/>
      <c r="AO483" s="49"/>
    </row>
    <row r="484" spans="1:41" ht="12.75" customHeight="1" x14ac:dyDescent="0.2">
      <c r="A484" s="49"/>
      <c r="B484" s="49"/>
      <c r="C484" s="49"/>
      <c r="D484" s="49"/>
      <c r="E484" s="49"/>
      <c r="F484" s="49"/>
      <c r="G484" s="49"/>
      <c r="H484" s="49"/>
      <c r="I484" s="49"/>
      <c r="J484" s="49"/>
      <c r="K484" s="49"/>
      <c r="L484" s="49"/>
      <c r="M484" s="49"/>
      <c r="N484" s="49"/>
      <c r="O484" s="49"/>
      <c r="P484" s="49"/>
      <c r="Q484" s="49"/>
      <c r="R484" s="49"/>
      <c r="S484" s="49"/>
      <c r="T484" s="49"/>
      <c r="U484" s="49"/>
      <c r="V484" s="49"/>
      <c r="W484" s="53"/>
      <c r="X484" s="53"/>
      <c r="Y484" s="49"/>
      <c r="Z484" s="49"/>
      <c r="AA484" s="49"/>
      <c r="AB484" s="49"/>
      <c r="AC484" s="49"/>
      <c r="AD484" s="49"/>
      <c r="AE484" s="49"/>
      <c r="AF484" s="49"/>
      <c r="AG484" s="49"/>
      <c r="AH484" s="49"/>
      <c r="AI484" s="49"/>
      <c r="AJ484" s="49"/>
      <c r="AK484" s="49"/>
      <c r="AL484" s="49"/>
      <c r="AM484" s="49"/>
      <c r="AN484" s="49"/>
      <c r="AO484" s="49"/>
    </row>
    <row r="485" spans="1:41" ht="12.75" customHeight="1" x14ac:dyDescent="0.2">
      <c r="A485" s="49"/>
      <c r="B485" s="49"/>
      <c r="C485" s="49"/>
      <c r="D485" s="49"/>
      <c r="E485" s="49"/>
      <c r="F485" s="49"/>
      <c r="G485" s="49"/>
      <c r="H485" s="49"/>
      <c r="I485" s="49"/>
      <c r="J485" s="49"/>
      <c r="K485" s="49"/>
      <c r="L485" s="49"/>
      <c r="M485" s="49"/>
      <c r="N485" s="49"/>
      <c r="O485" s="49"/>
      <c r="P485" s="49"/>
      <c r="Q485" s="49"/>
      <c r="R485" s="49"/>
      <c r="S485" s="49"/>
      <c r="T485" s="49"/>
      <c r="U485" s="49"/>
      <c r="V485" s="49"/>
      <c r="W485" s="53"/>
      <c r="X485" s="53"/>
      <c r="Y485" s="49"/>
      <c r="Z485" s="49"/>
      <c r="AA485" s="49"/>
      <c r="AB485" s="49"/>
      <c r="AC485" s="49"/>
      <c r="AD485" s="49"/>
      <c r="AE485" s="49"/>
      <c r="AF485" s="49"/>
      <c r="AG485" s="49"/>
      <c r="AH485" s="49"/>
      <c r="AI485" s="49"/>
      <c r="AJ485" s="49"/>
      <c r="AK485" s="49"/>
      <c r="AL485" s="49"/>
      <c r="AM485" s="49"/>
      <c r="AN485" s="49"/>
      <c r="AO485" s="49"/>
    </row>
    <row r="486" spans="1:41" ht="12.75" customHeight="1" x14ac:dyDescent="0.2">
      <c r="A486" s="49"/>
      <c r="B486" s="49"/>
      <c r="C486" s="49"/>
      <c r="D486" s="49"/>
      <c r="E486" s="49"/>
      <c r="F486" s="49"/>
      <c r="G486" s="49"/>
      <c r="H486" s="49"/>
      <c r="I486" s="49"/>
      <c r="J486" s="49"/>
      <c r="K486" s="49"/>
      <c r="L486" s="49"/>
      <c r="M486" s="49"/>
      <c r="N486" s="49"/>
      <c r="O486" s="49"/>
      <c r="P486" s="49"/>
      <c r="Q486" s="49"/>
      <c r="R486" s="49"/>
      <c r="S486" s="49"/>
      <c r="T486" s="49"/>
      <c r="U486" s="49"/>
      <c r="V486" s="49"/>
      <c r="W486" s="53"/>
      <c r="X486" s="53"/>
      <c r="Y486" s="49"/>
      <c r="Z486" s="49"/>
      <c r="AA486" s="49"/>
      <c r="AB486" s="49"/>
      <c r="AC486" s="49"/>
      <c r="AD486" s="49"/>
      <c r="AE486" s="49"/>
      <c r="AF486" s="49"/>
      <c r="AG486" s="49"/>
      <c r="AH486" s="49"/>
      <c r="AI486" s="49"/>
      <c r="AJ486" s="49"/>
      <c r="AK486" s="49"/>
      <c r="AL486" s="49"/>
      <c r="AM486" s="49"/>
      <c r="AN486" s="49"/>
      <c r="AO486" s="49"/>
    </row>
    <row r="487" spans="1:41" ht="12.75" customHeight="1" x14ac:dyDescent="0.2">
      <c r="A487" s="49"/>
      <c r="B487" s="49"/>
      <c r="C487" s="49"/>
      <c r="D487" s="49"/>
      <c r="E487" s="49"/>
      <c r="F487" s="49"/>
      <c r="G487" s="49"/>
      <c r="H487" s="49"/>
      <c r="I487" s="49"/>
      <c r="J487" s="49"/>
      <c r="K487" s="49"/>
      <c r="L487" s="49"/>
      <c r="M487" s="49"/>
      <c r="N487" s="49"/>
      <c r="O487" s="49"/>
      <c r="P487" s="49"/>
      <c r="Q487" s="49"/>
      <c r="R487" s="49"/>
      <c r="S487" s="49"/>
      <c r="T487" s="49"/>
      <c r="U487" s="49"/>
      <c r="V487" s="49"/>
      <c r="W487" s="53"/>
      <c r="X487" s="53"/>
      <c r="Y487" s="49"/>
      <c r="Z487" s="49"/>
      <c r="AA487" s="49"/>
      <c r="AB487" s="49"/>
      <c r="AC487" s="49"/>
      <c r="AD487" s="49"/>
      <c r="AE487" s="49"/>
      <c r="AF487" s="49"/>
      <c r="AG487" s="49"/>
      <c r="AH487" s="49"/>
      <c r="AI487" s="49"/>
      <c r="AJ487" s="49"/>
      <c r="AK487" s="49"/>
      <c r="AL487" s="49"/>
      <c r="AM487" s="49"/>
      <c r="AN487" s="49"/>
      <c r="AO487" s="49"/>
    </row>
    <row r="488" spans="1:41" ht="12.75" customHeight="1" x14ac:dyDescent="0.2">
      <c r="A488" s="49"/>
      <c r="B488" s="49"/>
      <c r="C488" s="49"/>
      <c r="D488" s="49"/>
      <c r="E488" s="49"/>
      <c r="F488" s="49"/>
      <c r="G488" s="49"/>
      <c r="H488" s="49"/>
      <c r="I488" s="49"/>
      <c r="J488" s="49"/>
      <c r="K488" s="49"/>
      <c r="L488" s="49"/>
      <c r="M488" s="49"/>
      <c r="N488" s="49"/>
      <c r="O488" s="49"/>
      <c r="P488" s="49"/>
      <c r="Q488" s="49"/>
      <c r="R488" s="49"/>
      <c r="S488" s="49"/>
      <c r="T488" s="49"/>
      <c r="U488" s="49"/>
      <c r="V488" s="49"/>
      <c r="W488" s="53"/>
      <c r="X488" s="53"/>
      <c r="Y488" s="49"/>
      <c r="Z488" s="49"/>
      <c r="AA488" s="49"/>
      <c r="AB488" s="49"/>
      <c r="AC488" s="49"/>
      <c r="AD488" s="49"/>
      <c r="AE488" s="49"/>
      <c r="AF488" s="49"/>
      <c r="AG488" s="49"/>
      <c r="AH488" s="49"/>
      <c r="AI488" s="49"/>
      <c r="AJ488" s="49"/>
      <c r="AK488" s="49"/>
      <c r="AL488" s="49"/>
      <c r="AM488" s="49"/>
      <c r="AN488" s="49"/>
      <c r="AO488" s="49"/>
    </row>
    <row r="489" spans="1:41" ht="12.75" customHeight="1" x14ac:dyDescent="0.2">
      <c r="A489" s="49"/>
      <c r="B489" s="49"/>
      <c r="C489" s="49"/>
      <c r="D489" s="49"/>
      <c r="E489" s="49"/>
      <c r="F489" s="49"/>
      <c r="G489" s="49"/>
      <c r="H489" s="49"/>
      <c r="I489" s="49"/>
      <c r="J489" s="49"/>
      <c r="K489" s="49"/>
      <c r="L489" s="49"/>
      <c r="M489" s="49"/>
      <c r="N489" s="49"/>
      <c r="O489" s="49"/>
      <c r="P489" s="49"/>
      <c r="Q489" s="49"/>
      <c r="R489" s="49"/>
      <c r="S489" s="49"/>
      <c r="T489" s="49"/>
      <c r="U489" s="49"/>
      <c r="V489" s="49"/>
      <c r="W489" s="53"/>
      <c r="X489" s="53"/>
      <c r="Y489" s="49"/>
      <c r="Z489" s="49"/>
      <c r="AA489" s="49"/>
      <c r="AB489" s="49"/>
      <c r="AC489" s="49"/>
      <c r="AD489" s="49"/>
      <c r="AE489" s="49"/>
      <c r="AF489" s="49"/>
      <c r="AG489" s="49"/>
      <c r="AH489" s="49"/>
      <c r="AI489" s="49"/>
      <c r="AJ489" s="49"/>
      <c r="AK489" s="49"/>
      <c r="AL489" s="49"/>
      <c r="AM489" s="49"/>
      <c r="AN489" s="49"/>
      <c r="AO489" s="49"/>
    </row>
    <row r="490" spans="1:41" ht="12.75" customHeight="1" x14ac:dyDescent="0.2">
      <c r="A490" s="49"/>
      <c r="B490" s="49"/>
      <c r="C490" s="49"/>
      <c r="D490" s="49"/>
      <c r="E490" s="49"/>
      <c r="F490" s="49"/>
      <c r="G490" s="49"/>
      <c r="H490" s="49"/>
      <c r="I490" s="49"/>
      <c r="J490" s="49"/>
      <c r="K490" s="49"/>
      <c r="L490" s="49"/>
      <c r="M490" s="49"/>
      <c r="N490" s="49"/>
      <c r="O490" s="49"/>
      <c r="P490" s="49"/>
      <c r="Q490" s="49"/>
      <c r="R490" s="49"/>
      <c r="S490" s="49"/>
      <c r="T490" s="49"/>
      <c r="U490" s="49"/>
      <c r="V490" s="49"/>
      <c r="W490" s="53"/>
      <c r="X490" s="53"/>
      <c r="Y490" s="49"/>
      <c r="Z490" s="49"/>
      <c r="AA490" s="49"/>
      <c r="AB490" s="49"/>
      <c r="AC490" s="49"/>
      <c r="AD490" s="49"/>
      <c r="AE490" s="49"/>
      <c r="AF490" s="49"/>
      <c r="AG490" s="49"/>
      <c r="AH490" s="49"/>
      <c r="AI490" s="49"/>
      <c r="AJ490" s="49"/>
      <c r="AK490" s="49"/>
      <c r="AL490" s="49"/>
      <c r="AM490" s="49"/>
      <c r="AN490" s="49"/>
      <c r="AO490" s="49"/>
    </row>
    <row r="491" spans="1:41" ht="12.75" customHeight="1" x14ac:dyDescent="0.2">
      <c r="A491" s="49"/>
      <c r="B491" s="49"/>
      <c r="C491" s="49"/>
      <c r="D491" s="49"/>
      <c r="E491" s="49"/>
      <c r="F491" s="49"/>
      <c r="G491" s="49"/>
      <c r="H491" s="49"/>
      <c r="I491" s="49"/>
      <c r="J491" s="49"/>
      <c r="K491" s="49"/>
      <c r="L491" s="49"/>
      <c r="M491" s="49"/>
      <c r="N491" s="49"/>
      <c r="O491" s="49"/>
      <c r="P491" s="49"/>
      <c r="Q491" s="49"/>
      <c r="R491" s="49"/>
      <c r="S491" s="49"/>
      <c r="T491" s="49"/>
      <c r="U491" s="49"/>
      <c r="V491" s="49"/>
      <c r="W491" s="53"/>
      <c r="X491" s="53"/>
      <c r="Y491" s="49"/>
      <c r="Z491" s="49"/>
      <c r="AA491" s="49"/>
      <c r="AB491" s="49"/>
      <c r="AC491" s="49"/>
      <c r="AD491" s="49"/>
      <c r="AE491" s="49"/>
      <c r="AF491" s="49"/>
      <c r="AG491" s="49"/>
      <c r="AH491" s="49"/>
      <c r="AI491" s="49"/>
      <c r="AJ491" s="49"/>
      <c r="AK491" s="49"/>
      <c r="AL491" s="49"/>
      <c r="AM491" s="49"/>
      <c r="AN491" s="49"/>
      <c r="AO491" s="49"/>
    </row>
    <row r="492" spans="1:41" ht="12.75" customHeight="1" x14ac:dyDescent="0.2">
      <c r="A492" s="49"/>
      <c r="B492" s="49"/>
      <c r="C492" s="49"/>
      <c r="D492" s="49"/>
      <c r="E492" s="49"/>
      <c r="F492" s="49"/>
      <c r="G492" s="49"/>
      <c r="H492" s="49"/>
      <c r="I492" s="49"/>
      <c r="J492" s="49"/>
      <c r="K492" s="49"/>
      <c r="L492" s="49"/>
      <c r="M492" s="49"/>
      <c r="N492" s="49"/>
      <c r="O492" s="49"/>
      <c r="P492" s="49"/>
      <c r="Q492" s="49"/>
      <c r="R492" s="49"/>
      <c r="S492" s="49"/>
      <c r="T492" s="49"/>
      <c r="U492" s="49"/>
      <c r="V492" s="49"/>
      <c r="W492" s="53"/>
      <c r="X492" s="53"/>
      <c r="Y492" s="49"/>
      <c r="Z492" s="49"/>
      <c r="AA492" s="49"/>
      <c r="AB492" s="49"/>
      <c r="AC492" s="49"/>
      <c r="AD492" s="49"/>
      <c r="AE492" s="49"/>
      <c r="AF492" s="49"/>
      <c r="AG492" s="49"/>
      <c r="AH492" s="49"/>
      <c r="AI492" s="49"/>
      <c r="AJ492" s="49"/>
      <c r="AK492" s="49"/>
      <c r="AL492" s="49"/>
      <c r="AM492" s="49"/>
      <c r="AN492" s="49"/>
      <c r="AO492" s="49"/>
    </row>
    <row r="493" spans="1:41" ht="12.75" customHeight="1" x14ac:dyDescent="0.2">
      <c r="A493" s="49"/>
      <c r="B493" s="49"/>
      <c r="C493" s="49"/>
      <c r="D493" s="49"/>
      <c r="E493" s="49"/>
      <c r="F493" s="49"/>
      <c r="G493" s="49"/>
      <c r="H493" s="49"/>
      <c r="I493" s="49"/>
      <c r="J493" s="49"/>
      <c r="K493" s="49"/>
      <c r="L493" s="49"/>
      <c r="M493" s="49"/>
      <c r="N493" s="49"/>
      <c r="O493" s="49"/>
      <c r="P493" s="49"/>
      <c r="Q493" s="49"/>
      <c r="R493" s="49"/>
      <c r="S493" s="49"/>
      <c r="T493" s="49"/>
      <c r="U493" s="49"/>
      <c r="V493" s="49"/>
      <c r="W493" s="53"/>
      <c r="X493" s="53"/>
      <c r="Y493" s="49"/>
      <c r="Z493" s="49"/>
      <c r="AA493" s="49"/>
      <c r="AB493" s="49"/>
      <c r="AC493" s="49"/>
      <c r="AD493" s="49"/>
      <c r="AE493" s="49"/>
      <c r="AF493" s="49"/>
      <c r="AG493" s="49"/>
      <c r="AH493" s="49"/>
      <c r="AI493" s="49"/>
      <c r="AJ493" s="49"/>
      <c r="AK493" s="49"/>
      <c r="AL493" s="49"/>
      <c r="AM493" s="49"/>
      <c r="AN493" s="49"/>
      <c r="AO493" s="49"/>
    </row>
    <row r="494" spans="1:41" ht="12.75" customHeight="1" x14ac:dyDescent="0.2">
      <c r="A494" s="49"/>
      <c r="B494" s="49"/>
      <c r="C494" s="49"/>
      <c r="D494" s="49"/>
      <c r="E494" s="49"/>
      <c r="F494" s="49"/>
      <c r="G494" s="49"/>
      <c r="H494" s="49"/>
      <c r="I494" s="49"/>
      <c r="J494" s="49"/>
      <c r="K494" s="49"/>
      <c r="L494" s="49"/>
      <c r="M494" s="49"/>
      <c r="N494" s="49"/>
      <c r="O494" s="49"/>
      <c r="P494" s="49"/>
      <c r="Q494" s="49"/>
      <c r="R494" s="49"/>
      <c r="S494" s="49"/>
      <c r="T494" s="49"/>
      <c r="U494" s="49"/>
      <c r="V494" s="49"/>
      <c r="W494" s="53"/>
      <c r="X494" s="53"/>
      <c r="Y494" s="49"/>
      <c r="Z494" s="49"/>
      <c r="AA494" s="49"/>
      <c r="AB494" s="49"/>
      <c r="AC494" s="49"/>
      <c r="AD494" s="49"/>
      <c r="AE494" s="49"/>
      <c r="AF494" s="49"/>
      <c r="AG494" s="49"/>
      <c r="AH494" s="49"/>
      <c r="AI494" s="49"/>
      <c r="AJ494" s="49"/>
      <c r="AK494" s="49"/>
      <c r="AL494" s="49"/>
      <c r="AM494" s="49"/>
      <c r="AN494" s="49"/>
      <c r="AO494" s="49"/>
    </row>
    <row r="495" spans="1:41" ht="12.75" customHeight="1" x14ac:dyDescent="0.2">
      <c r="A495" s="49"/>
      <c r="B495" s="49"/>
      <c r="C495" s="49"/>
      <c r="D495" s="49"/>
      <c r="E495" s="49"/>
      <c r="F495" s="49"/>
      <c r="G495" s="49"/>
      <c r="H495" s="49"/>
      <c r="I495" s="49"/>
      <c r="J495" s="49"/>
      <c r="K495" s="49"/>
      <c r="L495" s="49"/>
      <c r="M495" s="49"/>
      <c r="N495" s="49"/>
      <c r="O495" s="49"/>
      <c r="P495" s="49"/>
      <c r="Q495" s="49"/>
      <c r="R495" s="49"/>
      <c r="S495" s="49"/>
      <c r="T495" s="49"/>
      <c r="U495" s="49"/>
      <c r="V495" s="49"/>
      <c r="W495" s="53"/>
      <c r="X495" s="53"/>
      <c r="Y495" s="49"/>
      <c r="Z495" s="49"/>
      <c r="AA495" s="49"/>
      <c r="AB495" s="49"/>
      <c r="AC495" s="49"/>
      <c r="AD495" s="49"/>
      <c r="AE495" s="49"/>
      <c r="AF495" s="49"/>
      <c r="AG495" s="49"/>
      <c r="AH495" s="49"/>
      <c r="AI495" s="49"/>
      <c r="AJ495" s="49"/>
      <c r="AK495" s="49"/>
      <c r="AL495" s="49"/>
      <c r="AM495" s="49"/>
      <c r="AN495" s="49"/>
      <c r="AO495" s="49"/>
    </row>
    <row r="496" spans="1:41" ht="12.75" customHeight="1" x14ac:dyDescent="0.2">
      <c r="A496" s="49"/>
      <c r="B496" s="49"/>
      <c r="C496" s="49"/>
      <c r="D496" s="49"/>
      <c r="E496" s="49"/>
      <c r="F496" s="49"/>
      <c r="G496" s="49"/>
      <c r="H496" s="49"/>
      <c r="I496" s="49"/>
      <c r="J496" s="49"/>
      <c r="K496" s="49"/>
      <c r="L496" s="49"/>
      <c r="M496" s="49"/>
      <c r="N496" s="49"/>
      <c r="O496" s="49"/>
      <c r="P496" s="49"/>
      <c r="Q496" s="49"/>
      <c r="R496" s="49"/>
      <c r="S496" s="49"/>
      <c r="T496" s="49"/>
      <c r="U496" s="49"/>
      <c r="V496" s="49"/>
      <c r="W496" s="53"/>
      <c r="X496" s="53"/>
      <c r="Y496" s="49"/>
      <c r="Z496" s="49"/>
      <c r="AA496" s="49"/>
      <c r="AB496" s="49"/>
      <c r="AC496" s="49"/>
      <c r="AD496" s="49"/>
      <c r="AE496" s="49"/>
      <c r="AF496" s="49"/>
      <c r="AG496" s="49"/>
      <c r="AH496" s="49"/>
      <c r="AI496" s="49"/>
      <c r="AJ496" s="49"/>
      <c r="AK496" s="49"/>
      <c r="AL496" s="49"/>
      <c r="AM496" s="49"/>
      <c r="AN496" s="49"/>
      <c r="AO496" s="49"/>
    </row>
    <row r="497" spans="1:41" ht="12.75" customHeight="1" x14ac:dyDescent="0.2">
      <c r="A497" s="49"/>
      <c r="B497" s="49"/>
      <c r="C497" s="49"/>
      <c r="D497" s="49"/>
      <c r="E497" s="49"/>
      <c r="F497" s="49"/>
      <c r="G497" s="49"/>
      <c r="H497" s="49"/>
      <c r="I497" s="49"/>
      <c r="J497" s="49"/>
      <c r="K497" s="49"/>
      <c r="L497" s="49"/>
      <c r="M497" s="49"/>
      <c r="N497" s="49"/>
      <c r="O497" s="49"/>
      <c r="P497" s="49"/>
      <c r="Q497" s="49"/>
      <c r="R497" s="49"/>
      <c r="S497" s="49"/>
      <c r="T497" s="49"/>
      <c r="U497" s="49"/>
      <c r="V497" s="49"/>
      <c r="W497" s="53"/>
      <c r="X497" s="53"/>
      <c r="Y497" s="49"/>
      <c r="Z497" s="49"/>
      <c r="AA497" s="49"/>
      <c r="AB497" s="49"/>
      <c r="AC497" s="49"/>
      <c r="AD497" s="49"/>
      <c r="AE497" s="49"/>
      <c r="AF497" s="49"/>
      <c r="AG497" s="49"/>
      <c r="AH497" s="49"/>
      <c r="AI497" s="49"/>
      <c r="AJ497" s="49"/>
      <c r="AK497" s="49"/>
      <c r="AL497" s="49"/>
      <c r="AM497" s="49"/>
      <c r="AN497" s="49"/>
      <c r="AO497" s="49"/>
    </row>
    <row r="498" spans="1:41" ht="12.75" customHeight="1" x14ac:dyDescent="0.2">
      <c r="A498" s="49"/>
      <c r="B498" s="49"/>
      <c r="C498" s="49"/>
      <c r="D498" s="49"/>
      <c r="E498" s="49"/>
      <c r="F498" s="49"/>
      <c r="G498" s="49"/>
      <c r="H498" s="49"/>
      <c r="I498" s="49"/>
      <c r="J498" s="49"/>
      <c r="K498" s="49"/>
      <c r="L498" s="49"/>
      <c r="M498" s="49"/>
      <c r="N498" s="49"/>
      <c r="O498" s="49"/>
      <c r="P498" s="49"/>
      <c r="Q498" s="49"/>
      <c r="R498" s="49"/>
      <c r="S498" s="49"/>
      <c r="T498" s="49"/>
      <c r="U498" s="49"/>
      <c r="V498" s="49"/>
      <c r="W498" s="53"/>
      <c r="X498" s="53"/>
      <c r="Y498" s="49"/>
      <c r="Z498" s="49"/>
      <c r="AA498" s="49"/>
      <c r="AB498" s="49"/>
      <c r="AC498" s="49"/>
      <c r="AD498" s="49"/>
      <c r="AE498" s="49"/>
      <c r="AF498" s="49"/>
      <c r="AG498" s="49"/>
      <c r="AH498" s="49"/>
      <c r="AI498" s="49"/>
      <c r="AJ498" s="49"/>
      <c r="AK498" s="49"/>
      <c r="AL498" s="49"/>
      <c r="AM498" s="49"/>
      <c r="AN498" s="49"/>
      <c r="AO498" s="49"/>
    </row>
    <row r="499" spans="1:41" ht="12.75" customHeight="1" x14ac:dyDescent="0.2">
      <c r="A499" s="49"/>
      <c r="B499" s="49"/>
      <c r="C499" s="49"/>
      <c r="D499" s="49"/>
      <c r="E499" s="49"/>
      <c r="F499" s="49"/>
      <c r="G499" s="49"/>
      <c r="H499" s="49"/>
      <c r="I499" s="49"/>
      <c r="J499" s="49"/>
      <c r="K499" s="49"/>
      <c r="L499" s="49"/>
      <c r="M499" s="49"/>
      <c r="N499" s="49"/>
      <c r="O499" s="49"/>
      <c r="P499" s="49"/>
      <c r="Q499" s="49"/>
      <c r="R499" s="49"/>
      <c r="S499" s="49"/>
      <c r="T499" s="49"/>
      <c r="U499" s="49"/>
      <c r="V499" s="49"/>
      <c r="W499" s="53"/>
      <c r="X499" s="53"/>
      <c r="Y499" s="49"/>
      <c r="Z499" s="49"/>
      <c r="AA499" s="49"/>
      <c r="AB499" s="49"/>
      <c r="AC499" s="49"/>
      <c r="AD499" s="49"/>
      <c r="AE499" s="49"/>
      <c r="AF499" s="49"/>
      <c r="AG499" s="49"/>
      <c r="AH499" s="49"/>
      <c r="AI499" s="49"/>
      <c r="AJ499" s="49"/>
      <c r="AK499" s="49"/>
      <c r="AL499" s="49"/>
      <c r="AM499" s="49"/>
      <c r="AN499" s="49"/>
      <c r="AO499" s="49"/>
    </row>
    <row r="500" spans="1:41" ht="12.75" customHeight="1" x14ac:dyDescent="0.2">
      <c r="A500" s="49"/>
      <c r="B500" s="49"/>
      <c r="C500" s="49"/>
      <c r="D500" s="49"/>
      <c r="E500" s="49"/>
      <c r="F500" s="49"/>
      <c r="G500" s="49"/>
      <c r="H500" s="49"/>
      <c r="I500" s="49"/>
      <c r="J500" s="49"/>
      <c r="K500" s="49"/>
      <c r="L500" s="49"/>
      <c r="M500" s="49"/>
      <c r="N500" s="49"/>
      <c r="O500" s="49"/>
      <c r="P500" s="49"/>
      <c r="Q500" s="49"/>
      <c r="R500" s="49"/>
      <c r="S500" s="49"/>
      <c r="T500" s="49"/>
      <c r="U500" s="49"/>
      <c r="V500" s="49"/>
      <c r="W500" s="53"/>
      <c r="X500" s="53"/>
      <c r="Y500" s="49"/>
      <c r="Z500" s="49"/>
      <c r="AA500" s="49"/>
      <c r="AB500" s="49"/>
      <c r="AC500" s="49"/>
      <c r="AD500" s="49"/>
      <c r="AE500" s="49"/>
      <c r="AF500" s="49"/>
      <c r="AG500" s="49"/>
      <c r="AH500" s="49"/>
      <c r="AI500" s="49"/>
      <c r="AJ500" s="49"/>
      <c r="AK500" s="49"/>
      <c r="AL500" s="49"/>
      <c r="AM500" s="49"/>
      <c r="AN500" s="49"/>
      <c r="AO500" s="49"/>
    </row>
    <row r="501" spans="1:41" ht="12.75" customHeight="1" x14ac:dyDescent="0.2">
      <c r="A501" s="49"/>
      <c r="B501" s="49"/>
      <c r="C501" s="49"/>
      <c r="D501" s="49"/>
      <c r="E501" s="49"/>
      <c r="F501" s="49"/>
      <c r="G501" s="49"/>
      <c r="H501" s="49"/>
      <c r="I501" s="49"/>
      <c r="J501" s="49"/>
      <c r="K501" s="49"/>
      <c r="L501" s="49"/>
      <c r="M501" s="49"/>
      <c r="N501" s="49"/>
      <c r="O501" s="49"/>
      <c r="P501" s="49"/>
      <c r="Q501" s="49"/>
      <c r="R501" s="49"/>
      <c r="S501" s="49"/>
      <c r="T501" s="49"/>
      <c r="U501" s="49"/>
      <c r="V501" s="49"/>
      <c r="W501" s="53"/>
      <c r="X501" s="53"/>
      <c r="Y501" s="49"/>
      <c r="Z501" s="49"/>
      <c r="AA501" s="49"/>
      <c r="AB501" s="49"/>
      <c r="AC501" s="49"/>
      <c r="AD501" s="49"/>
      <c r="AE501" s="49"/>
      <c r="AF501" s="49"/>
      <c r="AG501" s="49"/>
      <c r="AH501" s="49"/>
      <c r="AI501" s="49"/>
      <c r="AJ501" s="49"/>
      <c r="AK501" s="49"/>
      <c r="AL501" s="49"/>
      <c r="AM501" s="49"/>
      <c r="AN501" s="49"/>
      <c r="AO501" s="49"/>
    </row>
    <row r="502" spans="1:41" ht="12.75" customHeight="1" x14ac:dyDescent="0.2">
      <c r="A502" s="49"/>
      <c r="B502" s="49"/>
      <c r="C502" s="49"/>
      <c r="D502" s="49"/>
      <c r="E502" s="49"/>
      <c r="F502" s="49"/>
      <c r="G502" s="49"/>
      <c r="H502" s="49"/>
      <c r="I502" s="49"/>
      <c r="J502" s="49"/>
      <c r="K502" s="49"/>
      <c r="L502" s="49"/>
      <c r="M502" s="49"/>
      <c r="N502" s="49"/>
      <c r="O502" s="49"/>
      <c r="P502" s="49"/>
      <c r="Q502" s="49"/>
      <c r="R502" s="49"/>
      <c r="S502" s="49"/>
      <c r="T502" s="49"/>
      <c r="U502" s="49"/>
      <c r="V502" s="49"/>
      <c r="W502" s="53"/>
      <c r="X502" s="53"/>
      <c r="Y502" s="49"/>
      <c r="Z502" s="49"/>
      <c r="AA502" s="49"/>
      <c r="AB502" s="49"/>
      <c r="AC502" s="49"/>
      <c r="AD502" s="49"/>
      <c r="AE502" s="49"/>
      <c r="AF502" s="49"/>
      <c r="AG502" s="49"/>
      <c r="AH502" s="49"/>
      <c r="AI502" s="49"/>
      <c r="AJ502" s="49"/>
      <c r="AK502" s="49"/>
      <c r="AL502" s="49"/>
      <c r="AM502" s="49"/>
      <c r="AN502" s="49"/>
      <c r="AO502" s="49"/>
    </row>
    <row r="503" spans="1:41" ht="12.75" customHeight="1" x14ac:dyDescent="0.2">
      <c r="A503" s="49"/>
      <c r="B503" s="49"/>
      <c r="C503" s="49"/>
      <c r="D503" s="49"/>
      <c r="E503" s="49"/>
      <c r="F503" s="49"/>
      <c r="G503" s="49"/>
      <c r="H503" s="49"/>
      <c r="I503" s="49"/>
      <c r="J503" s="49"/>
      <c r="K503" s="49"/>
      <c r="L503" s="49"/>
      <c r="M503" s="49"/>
      <c r="N503" s="49"/>
      <c r="O503" s="49"/>
      <c r="P503" s="49"/>
      <c r="Q503" s="49"/>
      <c r="R503" s="49"/>
      <c r="S503" s="49"/>
      <c r="T503" s="49"/>
      <c r="U503" s="49"/>
      <c r="V503" s="49"/>
      <c r="W503" s="53"/>
      <c r="X503" s="53"/>
      <c r="Y503" s="49"/>
      <c r="Z503" s="49"/>
      <c r="AA503" s="49"/>
      <c r="AB503" s="49"/>
      <c r="AC503" s="49"/>
      <c r="AD503" s="49"/>
      <c r="AE503" s="49"/>
      <c r="AF503" s="49"/>
      <c r="AG503" s="49"/>
      <c r="AH503" s="49"/>
      <c r="AI503" s="49"/>
      <c r="AJ503" s="49"/>
      <c r="AK503" s="49"/>
      <c r="AL503" s="49"/>
      <c r="AM503" s="49"/>
      <c r="AN503" s="49"/>
      <c r="AO503" s="49"/>
    </row>
    <row r="504" spans="1:41" ht="12.75" customHeight="1" x14ac:dyDescent="0.2">
      <c r="A504" s="49"/>
      <c r="B504" s="49"/>
      <c r="C504" s="49"/>
      <c r="D504" s="49"/>
      <c r="E504" s="49"/>
      <c r="F504" s="49"/>
      <c r="G504" s="49"/>
      <c r="H504" s="49"/>
      <c r="I504" s="49"/>
      <c r="J504" s="49"/>
      <c r="K504" s="49"/>
      <c r="L504" s="49"/>
      <c r="M504" s="49"/>
      <c r="N504" s="49"/>
      <c r="O504" s="49"/>
      <c r="P504" s="49"/>
      <c r="Q504" s="49"/>
      <c r="R504" s="49"/>
      <c r="S504" s="49"/>
      <c r="T504" s="49"/>
      <c r="U504" s="49"/>
      <c r="V504" s="49"/>
      <c r="W504" s="53"/>
      <c r="X504" s="53"/>
      <c r="Y504" s="49"/>
      <c r="Z504" s="49"/>
      <c r="AA504" s="49"/>
      <c r="AB504" s="49"/>
      <c r="AC504" s="49"/>
      <c r="AD504" s="49"/>
      <c r="AE504" s="49"/>
      <c r="AF504" s="49"/>
      <c r="AG504" s="49"/>
      <c r="AH504" s="49"/>
      <c r="AI504" s="49"/>
      <c r="AJ504" s="49"/>
      <c r="AK504" s="49"/>
      <c r="AL504" s="49"/>
      <c r="AM504" s="49"/>
      <c r="AN504" s="49"/>
      <c r="AO504" s="49"/>
    </row>
    <row r="505" spans="1:41" ht="12.75" customHeight="1" x14ac:dyDescent="0.2">
      <c r="A505" s="49"/>
      <c r="B505" s="49"/>
      <c r="C505" s="49"/>
      <c r="D505" s="49"/>
      <c r="E505" s="49"/>
      <c r="F505" s="49"/>
      <c r="G505" s="49"/>
      <c r="H505" s="49"/>
      <c r="I505" s="49"/>
      <c r="J505" s="49"/>
      <c r="K505" s="49"/>
      <c r="L505" s="49"/>
      <c r="M505" s="49"/>
      <c r="N505" s="49"/>
      <c r="O505" s="49"/>
      <c r="P505" s="49"/>
      <c r="Q505" s="49"/>
      <c r="R505" s="49"/>
      <c r="S505" s="49"/>
      <c r="T505" s="49"/>
      <c r="U505" s="49"/>
      <c r="V505" s="49"/>
      <c r="W505" s="53"/>
      <c r="X505" s="53"/>
      <c r="Y505" s="49"/>
      <c r="Z505" s="49"/>
      <c r="AA505" s="49"/>
      <c r="AB505" s="49"/>
      <c r="AC505" s="49"/>
      <c r="AD505" s="49"/>
      <c r="AE505" s="49"/>
      <c r="AF505" s="49"/>
      <c r="AG505" s="49"/>
      <c r="AH505" s="49"/>
      <c r="AI505" s="49"/>
      <c r="AJ505" s="49"/>
      <c r="AK505" s="49"/>
      <c r="AL505" s="49"/>
      <c r="AM505" s="49"/>
      <c r="AN505" s="49"/>
      <c r="AO505" s="49"/>
    </row>
    <row r="506" spans="1:41" ht="12.75" customHeight="1" x14ac:dyDescent="0.2">
      <c r="A506" s="49"/>
      <c r="B506" s="49"/>
      <c r="C506" s="49"/>
      <c r="D506" s="49"/>
      <c r="E506" s="49"/>
      <c r="F506" s="49"/>
      <c r="G506" s="49"/>
      <c r="H506" s="49"/>
      <c r="I506" s="49"/>
      <c r="J506" s="49"/>
      <c r="K506" s="49"/>
      <c r="L506" s="49"/>
      <c r="M506" s="49"/>
      <c r="N506" s="49"/>
      <c r="O506" s="49"/>
      <c r="P506" s="49"/>
      <c r="Q506" s="49"/>
      <c r="R506" s="49"/>
      <c r="S506" s="49"/>
      <c r="T506" s="49"/>
      <c r="U506" s="49"/>
      <c r="V506" s="49"/>
      <c r="W506" s="53"/>
      <c r="X506" s="53"/>
      <c r="Y506" s="49"/>
      <c r="Z506" s="49"/>
      <c r="AA506" s="49"/>
      <c r="AB506" s="49"/>
      <c r="AC506" s="49"/>
      <c r="AD506" s="49"/>
      <c r="AE506" s="49"/>
      <c r="AF506" s="49"/>
      <c r="AG506" s="49"/>
      <c r="AH506" s="49"/>
      <c r="AI506" s="49"/>
      <c r="AJ506" s="49"/>
      <c r="AK506" s="49"/>
      <c r="AL506" s="49"/>
      <c r="AM506" s="49"/>
      <c r="AN506" s="49"/>
      <c r="AO506" s="49"/>
    </row>
    <row r="507" spans="1:41" ht="12.75" customHeight="1" x14ac:dyDescent="0.2">
      <c r="A507" s="49"/>
      <c r="B507" s="49"/>
      <c r="C507" s="49"/>
      <c r="D507" s="49"/>
      <c r="E507" s="49"/>
      <c r="F507" s="49"/>
      <c r="G507" s="49"/>
      <c r="H507" s="49"/>
      <c r="I507" s="49"/>
      <c r="J507" s="49"/>
      <c r="K507" s="49"/>
      <c r="L507" s="49"/>
      <c r="M507" s="49"/>
      <c r="N507" s="49"/>
      <c r="O507" s="49"/>
      <c r="P507" s="49"/>
      <c r="Q507" s="49"/>
      <c r="R507" s="49"/>
      <c r="S507" s="49"/>
      <c r="T507" s="49"/>
      <c r="U507" s="49"/>
      <c r="V507" s="49"/>
      <c r="W507" s="53"/>
      <c r="X507" s="53"/>
      <c r="Y507" s="49"/>
      <c r="Z507" s="49"/>
      <c r="AA507" s="49"/>
      <c r="AB507" s="49"/>
      <c r="AC507" s="49"/>
      <c r="AD507" s="49"/>
      <c r="AE507" s="49"/>
      <c r="AF507" s="49"/>
      <c r="AG507" s="49"/>
      <c r="AH507" s="49"/>
      <c r="AI507" s="49"/>
      <c r="AJ507" s="49"/>
      <c r="AK507" s="49"/>
      <c r="AL507" s="49"/>
      <c r="AM507" s="49"/>
      <c r="AN507" s="49"/>
      <c r="AO507" s="49"/>
    </row>
    <row r="508" spans="1:41" ht="12.75" customHeight="1" x14ac:dyDescent="0.2">
      <c r="A508" s="49"/>
      <c r="B508" s="49"/>
      <c r="C508" s="49"/>
      <c r="D508" s="49"/>
      <c r="E508" s="49"/>
      <c r="F508" s="49"/>
      <c r="G508" s="49"/>
      <c r="H508" s="49"/>
      <c r="I508" s="49"/>
      <c r="J508" s="49"/>
      <c r="K508" s="49"/>
      <c r="L508" s="49"/>
      <c r="M508" s="49"/>
      <c r="N508" s="49"/>
      <c r="O508" s="49"/>
      <c r="P508" s="49"/>
      <c r="Q508" s="49"/>
      <c r="R508" s="49"/>
      <c r="S508" s="49"/>
      <c r="T508" s="49"/>
      <c r="U508" s="49"/>
      <c r="V508" s="49"/>
      <c r="W508" s="53"/>
      <c r="X508" s="53"/>
      <c r="Y508" s="49"/>
      <c r="Z508" s="49"/>
      <c r="AA508" s="49"/>
      <c r="AB508" s="49"/>
      <c r="AC508" s="49"/>
      <c r="AD508" s="49"/>
      <c r="AE508" s="49"/>
      <c r="AF508" s="49"/>
      <c r="AG508" s="49"/>
      <c r="AH508" s="49"/>
      <c r="AI508" s="49"/>
      <c r="AJ508" s="49"/>
      <c r="AK508" s="49"/>
      <c r="AL508" s="49"/>
      <c r="AM508" s="49"/>
      <c r="AN508" s="49"/>
      <c r="AO508" s="49"/>
    </row>
    <row r="509" spans="1:41" ht="12.75" customHeight="1" x14ac:dyDescent="0.2">
      <c r="A509" s="49"/>
      <c r="B509" s="49"/>
      <c r="C509" s="49"/>
      <c r="D509" s="49"/>
      <c r="E509" s="49"/>
      <c r="F509" s="49"/>
      <c r="G509" s="49"/>
      <c r="H509" s="49"/>
      <c r="I509" s="49"/>
      <c r="J509" s="49"/>
      <c r="K509" s="49"/>
      <c r="L509" s="49"/>
      <c r="M509" s="49"/>
      <c r="N509" s="49"/>
      <c r="O509" s="49"/>
      <c r="P509" s="49"/>
      <c r="Q509" s="49"/>
      <c r="R509" s="49"/>
      <c r="S509" s="49"/>
      <c r="T509" s="49"/>
      <c r="U509" s="49"/>
      <c r="V509" s="49"/>
      <c r="W509" s="53"/>
      <c r="X509" s="53"/>
      <c r="Y509" s="49"/>
      <c r="Z509" s="49"/>
      <c r="AA509" s="49"/>
      <c r="AB509" s="49"/>
      <c r="AC509" s="49"/>
      <c r="AD509" s="49"/>
      <c r="AE509" s="49"/>
      <c r="AF509" s="49"/>
      <c r="AG509" s="49"/>
      <c r="AH509" s="49"/>
      <c r="AI509" s="49"/>
      <c r="AJ509" s="49"/>
      <c r="AK509" s="49"/>
      <c r="AL509" s="49"/>
      <c r="AM509" s="49"/>
      <c r="AN509" s="49"/>
      <c r="AO509" s="49"/>
    </row>
    <row r="510" spans="1:41" ht="12.75" customHeight="1" x14ac:dyDescent="0.2">
      <c r="A510" s="49"/>
      <c r="B510" s="49"/>
      <c r="C510" s="49"/>
      <c r="D510" s="49"/>
      <c r="E510" s="49"/>
      <c r="F510" s="49"/>
      <c r="G510" s="49"/>
      <c r="H510" s="49"/>
      <c r="I510" s="49"/>
      <c r="J510" s="49"/>
      <c r="K510" s="49"/>
      <c r="L510" s="49"/>
      <c r="M510" s="49"/>
      <c r="N510" s="49"/>
      <c r="O510" s="49"/>
      <c r="P510" s="49"/>
      <c r="Q510" s="49"/>
      <c r="R510" s="49"/>
      <c r="S510" s="49"/>
      <c r="T510" s="49"/>
      <c r="U510" s="49"/>
      <c r="V510" s="49"/>
      <c r="W510" s="53"/>
      <c r="X510" s="53"/>
      <c r="Y510" s="49"/>
      <c r="Z510" s="49"/>
      <c r="AA510" s="49"/>
      <c r="AB510" s="49"/>
      <c r="AC510" s="49"/>
      <c r="AD510" s="49"/>
      <c r="AE510" s="49"/>
      <c r="AF510" s="49"/>
      <c r="AG510" s="49"/>
      <c r="AH510" s="49"/>
      <c r="AI510" s="49"/>
      <c r="AJ510" s="49"/>
      <c r="AK510" s="49"/>
      <c r="AL510" s="49"/>
      <c r="AM510" s="49"/>
      <c r="AN510" s="49"/>
      <c r="AO510" s="49"/>
    </row>
    <row r="511" spans="1:41" ht="12.75" customHeight="1" x14ac:dyDescent="0.2">
      <c r="A511" s="49"/>
      <c r="B511" s="49"/>
      <c r="C511" s="49"/>
      <c r="D511" s="49"/>
      <c r="E511" s="49"/>
      <c r="F511" s="49"/>
      <c r="G511" s="49"/>
      <c r="H511" s="49"/>
      <c r="I511" s="49"/>
      <c r="J511" s="49"/>
      <c r="K511" s="49"/>
      <c r="L511" s="49"/>
      <c r="M511" s="49"/>
      <c r="N511" s="49"/>
      <c r="O511" s="49"/>
      <c r="P511" s="49"/>
      <c r="Q511" s="49"/>
      <c r="R511" s="49"/>
      <c r="S511" s="49"/>
      <c r="T511" s="49"/>
      <c r="U511" s="49"/>
      <c r="V511" s="49"/>
      <c r="W511" s="53"/>
      <c r="X511" s="53"/>
      <c r="Y511" s="49"/>
      <c r="Z511" s="49"/>
      <c r="AA511" s="49"/>
      <c r="AB511" s="49"/>
      <c r="AC511" s="49"/>
      <c r="AD511" s="49"/>
      <c r="AE511" s="49"/>
      <c r="AF511" s="49"/>
      <c r="AG511" s="49"/>
      <c r="AH511" s="49"/>
      <c r="AI511" s="49"/>
      <c r="AJ511" s="49"/>
      <c r="AK511" s="49"/>
      <c r="AL511" s="49"/>
      <c r="AM511" s="49"/>
      <c r="AN511" s="49"/>
      <c r="AO511" s="49"/>
    </row>
    <row r="512" spans="1:41" ht="12.75" customHeight="1" x14ac:dyDescent="0.2">
      <c r="A512" s="49"/>
      <c r="B512" s="49"/>
      <c r="C512" s="49"/>
      <c r="D512" s="49"/>
      <c r="E512" s="49"/>
      <c r="F512" s="49"/>
      <c r="G512" s="49"/>
      <c r="H512" s="49"/>
      <c r="I512" s="49"/>
      <c r="J512" s="49"/>
      <c r="K512" s="49"/>
      <c r="L512" s="49"/>
      <c r="M512" s="49"/>
      <c r="N512" s="49"/>
      <c r="O512" s="49"/>
      <c r="P512" s="49"/>
      <c r="Q512" s="49"/>
      <c r="R512" s="49"/>
      <c r="S512" s="49"/>
      <c r="T512" s="49"/>
      <c r="U512" s="49"/>
      <c r="V512" s="49"/>
      <c r="W512" s="53"/>
      <c r="X512" s="53"/>
      <c r="Y512" s="49"/>
      <c r="Z512" s="49"/>
      <c r="AA512" s="49"/>
      <c r="AB512" s="49"/>
      <c r="AC512" s="49"/>
      <c r="AD512" s="49"/>
      <c r="AE512" s="49"/>
      <c r="AF512" s="49"/>
      <c r="AG512" s="49"/>
      <c r="AH512" s="49"/>
      <c r="AI512" s="49"/>
      <c r="AJ512" s="49"/>
      <c r="AK512" s="49"/>
      <c r="AL512" s="49"/>
      <c r="AM512" s="49"/>
      <c r="AN512" s="49"/>
      <c r="AO512" s="49"/>
    </row>
    <row r="513" spans="1:41" ht="12.75" customHeight="1" x14ac:dyDescent="0.2">
      <c r="A513" s="49"/>
      <c r="B513" s="49"/>
      <c r="C513" s="49"/>
      <c r="D513" s="49"/>
      <c r="E513" s="49"/>
      <c r="F513" s="49"/>
      <c r="G513" s="49"/>
      <c r="H513" s="49"/>
      <c r="I513" s="49"/>
      <c r="J513" s="49"/>
      <c r="K513" s="49"/>
      <c r="L513" s="49"/>
      <c r="M513" s="49"/>
      <c r="N513" s="49"/>
      <c r="O513" s="49"/>
      <c r="P513" s="49"/>
      <c r="Q513" s="49"/>
      <c r="R513" s="49"/>
      <c r="S513" s="49"/>
      <c r="T513" s="49"/>
      <c r="U513" s="49"/>
      <c r="V513" s="49"/>
      <c r="W513" s="53"/>
      <c r="X513" s="53"/>
      <c r="Y513" s="49"/>
      <c r="Z513" s="49"/>
      <c r="AA513" s="49"/>
      <c r="AB513" s="49"/>
      <c r="AC513" s="49"/>
      <c r="AD513" s="49"/>
      <c r="AE513" s="49"/>
      <c r="AF513" s="49"/>
      <c r="AG513" s="49"/>
      <c r="AH513" s="49"/>
      <c r="AI513" s="49"/>
      <c r="AJ513" s="49"/>
      <c r="AK513" s="49"/>
      <c r="AL513" s="49"/>
      <c r="AM513" s="49"/>
      <c r="AN513" s="49"/>
      <c r="AO513" s="49"/>
    </row>
    <row r="514" spans="1:41" ht="12.75" customHeight="1" x14ac:dyDescent="0.2">
      <c r="A514" s="49"/>
      <c r="B514" s="49"/>
      <c r="C514" s="49"/>
      <c r="D514" s="49"/>
      <c r="E514" s="49"/>
      <c r="F514" s="49"/>
      <c r="G514" s="49"/>
      <c r="H514" s="49"/>
      <c r="I514" s="49"/>
      <c r="J514" s="49"/>
      <c r="K514" s="49"/>
      <c r="L514" s="49"/>
      <c r="M514" s="49"/>
      <c r="N514" s="49"/>
      <c r="O514" s="49"/>
      <c r="P514" s="49"/>
      <c r="Q514" s="49"/>
      <c r="R514" s="49"/>
      <c r="S514" s="49"/>
      <c r="T514" s="49"/>
      <c r="U514" s="49"/>
      <c r="V514" s="49"/>
      <c r="W514" s="53"/>
      <c r="X514" s="53"/>
      <c r="Y514" s="49"/>
      <c r="Z514" s="49"/>
      <c r="AA514" s="49"/>
      <c r="AB514" s="49"/>
      <c r="AC514" s="49"/>
      <c r="AD514" s="49"/>
      <c r="AE514" s="49"/>
      <c r="AF514" s="49"/>
      <c r="AG514" s="49"/>
      <c r="AH514" s="49"/>
      <c r="AI514" s="49"/>
      <c r="AJ514" s="49"/>
      <c r="AK514" s="49"/>
      <c r="AL514" s="49"/>
      <c r="AM514" s="49"/>
      <c r="AN514" s="49"/>
      <c r="AO514" s="49"/>
    </row>
    <row r="515" spans="1:41" ht="12.75" customHeight="1" x14ac:dyDescent="0.2">
      <c r="A515" s="49"/>
      <c r="B515" s="49"/>
      <c r="C515" s="49"/>
      <c r="D515" s="49"/>
      <c r="E515" s="49"/>
      <c r="F515" s="49"/>
      <c r="G515" s="49"/>
      <c r="H515" s="49"/>
      <c r="I515" s="49"/>
      <c r="J515" s="49"/>
      <c r="K515" s="49"/>
      <c r="L515" s="49"/>
      <c r="M515" s="49"/>
      <c r="N515" s="49"/>
      <c r="O515" s="49"/>
      <c r="P515" s="49"/>
      <c r="Q515" s="49"/>
      <c r="R515" s="49"/>
      <c r="S515" s="49"/>
      <c r="T515" s="49"/>
      <c r="U515" s="49"/>
      <c r="V515" s="49"/>
      <c r="W515" s="53"/>
      <c r="X515" s="53"/>
      <c r="Y515" s="49"/>
      <c r="Z515" s="49"/>
      <c r="AA515" s="49"/>
      <c r="AB515" s="49"/>
      <c r="AC515" s="49"/>
      <c r="AD515" s="49"/>
      <c r="AE515" s="49"/>
      <c r="AF515" s="49"/>
      <c r="AG515" s="49"/>
      <c r="AH515" s="49"/>
      <c r="AI515" s="49"/>
      <c r="AJ515" s="49"/>
      <c r="AK515" s="49"/>
      <c r="AL515" s="49"/>
      <c r="AM515" s="49"/>
      <c r="AN515" s="49"/>
      <c r="AO515" s="49"/>
    </row>
    <row r="516" spans="1:41" ht="12.75" customHeight="1" x14ac:dyDescent="0.2">
      <c r="A516" s="49"/>
      <c r="B516" s="49"/>
      <c r="C516" s="49"/>
      <c r="D516" s="49"/>
      <c r="E516" s="49"/>
      <c r="F516" s="49"/>
      <c r="G516" s="49"/>
      <c r="H516" s="49"/>
      <c r="I516" s="49"/>
      <c r="J516" s="49"/>
      <c r="K516" s="49"/>
      <c r="L516" s="49"/>
      <c r="M516" s="49"/>
      <c r="N516" s="49"/>
      <c r="O516" s="49"/>
      <c r="P516" s="49"/>
      <c r="Q516" s="49"/>
      <c r="R516" s="49"/>
      <c r="S516" s="49"/>
      <c r="T516" s="49"/>
      <c r="U516" s="49"/>
      <c r="V516" s="49"/>
      <c r="W516" s="53"/>
      <c r="X516" s="53"/>
      <c r="Y516" s="49"/>
      <c r="Z516" s="49"/>
      <c r="AA516" s="49"/>
      <c r="AB516" s="49"/>
      <c r="AC516" s="49"/>
      <c r="AD516" s="49"/>
      <c r="AE516" s="49"/>
      <c r="AF516" s="49"/>
      <c r="AG516" s="49"/>
      <c r="AH516" s="49"/>
      <c r="AI516" s="49"/>
      <c r="AJ516" s="49"/>
      <c r="AK516" s="49"/>
      <c r="AL516" s="49"/>
      <c r="AM516" s="49"/>
      <c r="AN516" s="49"/>
      <c r="AO516" s="49"/>
    </row>
    <row r="517" spans="1:41" ht="12.75" customHeight="1" x14ac:dyDescent="0.2">
      <c r="A517" s="49"/>
      <c r="B517" s="49"/>
      <c r="C517" s="49"/>
      <c r="D517" s="49"/>
      <c r="E517" s="49"/>
      <c r="F517" s="49"/>
      <c r="G517" s="49"/>
      <c r="H517" s="49"/>
      <c r="I517" s="49"/>
      <c r="J517" s="49"/>
      <c r="K517" s="49"/>
      <c r="L517" s="49"/>
      <c r="M517" s="49"/>
      <c r="N517" s="49"/>
      <c r="O517" s="49"/>
      <c r="P517" s="49"/>
      <c r="Q517" s="49"/>
      <c r="R517" s="49"/>
      <c r="S517" s="49"/>
      <c r="T517" s="49"/>
      <c r="U517" s="49"/>
      <c r="V517" s="49"/>
      <c r="W517" s="53"/>
      <c r="X517" s="53"/>
      <c r="Y517" s="49"/>
      <c r="Z517" s="49"/>
      <c r="AA517" s="49"/>
      <c r="AB517" s="49"/>
      <c r="AC517" s="49"/>
      <c r="AD517" s="49"/>
      <c r="AE517" s="49"/>
      <c r="AF517" s="49"/>
      <c r="AG517" s="49"/>
      <c r="AH517" s="49"/>
      <c r="AI517" s="49"/>
      <c r="AJ517" s="49"/>
      <c r="AK517" s="49"/>
      <c r="AL517" s="49"/>
      <c r="AM517" s="49"/>
      <c r="AN517" s="49"/>
      <c r="AO517" s="49"/>
    </row>
    <row r="518" spans="1:41" ht="12.75" customHeight="1" x14ac:dyDescent="0.2">
      <c r="A518" s="49"/>
      <c r="B518" s="49"/>
      <c r="C518" s="49"/>
      <c r="D518" s="49"/>
      <c r="E518" s="49"/>
      <c r="F518" s="49"/>
      <c r="G518" s="49"/>
      <c r="H518" s="49"/>
      <c r="I518" s="49"/>
      <c r="J518" s="49"/>
      <c r="K518" s="49"/>
      <c r="L518" s="49"/>
      <c r="M518" s="49"/>
      <c r="N518" s="49"/>
      <c r="O518" s="49"/>
      <c r="P518" s="49"/>
      <c r="Q518" s="49"/>
      <c r="R518" s="49"/>
      <c r="S518" s="49"/>
      <c r="T518" s="49"/>
      <c r="U518" s="49"/>
      <c r="V518" s="49"/>
      <c r="W518" s="53"/>
      <c r="X518" s="53"/>
      <c r="Y518" s="49"/>
      <c r="Z518" s="49"/>
      <c r="AA518" s="49"/>
      <c r="AB518" s="49"/>
      <c r="AC518" s="49"/>
      <c r="AD518" s="49"/>
      <c r="AE518" s="49"/>
      <c r="AF518" s="49"/>
      <c r="AG518" s="49"/>
      <c r="AH518" s="49"/>
      <c r="AI518" s="49"/>
      <c r="AJ518" s="49"/>
      <c r="AK518" s="49"/>
      <c r="AL518" s="49"/>
      <c r="AM518" s="49"/>
      <c r="AN518" s="49"/>
      <c r="AO518" s="49"/>
    </row>
    <row r="519" spans="1:41" ht="12.75" customHeight="1" x14ac:dyDescent="0.2">
      <c r="A519" s="49"/>
      <c r="B519" s="49"/>
      <c r="C519" s="49"/>
      <c r="D519" s="49"/>
      <c r="E519" s="49"/>
      <c r="F519" s="49"/>
      <c r="G519" s="49"/>
      <c r="H519" s="49"/>
      <c r="I519" s="49"/>
      <c r="J519" s="49"/>
      <c r="K519" s="49"/>
      <c r="L519" s="49"/>
      <c r="M519" s="49"/>
      <c r="N519" s="49"/>
      <c r="O519" s="49"/>
      <c r="P519" s="49"/>
      <c r="Q519" s="49"/>
      <c r="R519" s="49"/>
      <c r="S519" s="49"/>
      <c r="T519" s="49"/>
      <c r="U519" s="49"/>
      <c r="V519" s="49"/>
      <c r="W519" s="53"/>
      <c r="X519" s="53"/>
      <c r="Y519" s="49"/>
      <c r="Z519" s="49"/>
      <c r="AA519" s="49"/>
      <c r="AB519" s="49"/>
      <c r="AC519" s="49"/>
      <c r="AD519" s="49"/>
      <c r="AE519" s="49"/>
      <c r="AF519" s="49"/>
      <c r="AG519" s="49"/>
      <c r="AH519" s="49"/>
      <c r="AI519" s="49"/>
      <c r="AJ519" s="49"/>
      <c r="AK519" s="49"/>
      <c r="AL519" s="49"/>
      <c r="AM519" s="49"/>
      <c r="AN519" s="49"/>
      <c r="AO519" s="49"/>
    </row>
    <row r="520" spans="1:41" ht="12.75" customHeight="1" x14ac:dyDescent="0.2">
      <c r="A520" s="49"/>
      <c r="B520" s="49"/>
      <c r="C520" s="49"/>
      <c r="D520" s="49"/>
      <c r="E520" s="49"/>
      <c r="F520" s="49"/>
      <c r="G520" s="49"/>
      <c r="H520" s="49"/>
      <c r="I520" s="49"/>
      <c r="J520" s="49"/>
      <c r="K520" s="49"/>
      <c r="L520" s="49"/>
      <c r="M520" s="49"/>
      <c r="N520" s="49"/>
      <c r="O520" s="49"/>
      <c r="P520" s="49"/>
      <c r="Q520" s="49"/>
      <c r="R520" s="49"/>
      <c r="S520" s="49"/>
      <c r="T520" s="49"/>
      <c r="U520" s="49"/>
      <c r="V520" s="49"/>
      <c r="W520" s="53"/>
      <c r="X520" s="53"/>
      <c r="Y520" s="49"/>
      <c r="Z520" s="49"/>
      <c r="AA520" s="49"/>
      <c r="AB520" s="49"/>
      <c r="AC520" s="49"/>
      <c r="AD520" s="49"/>
      <c r="AE520" s="49"/>
      <c r="AF520" s="49"/>
      <c r="AG520" s="49"/>
      <c r="AH520" s="49"/>
      <c r="AI520" s="49"/>
      <c r="AJ520" s="49"/>
      <c r="AK520" s="49"/>
      <c r="AL520" s="49"/>
      <c r="AM520" s="49"/>
      <c r="AN520" s="49"/>
      <c r="AO520" s="49"/>
    </row>
    <row r="521" spans="1:41" ht="12.75" customHeight="1" x14ac:dyDescent="0.2">
      <c r="A521" s="49"/>
      <c r="B521" s="49"/>
      <c r="C521" s="49"/>
      <c r="D521" s="49"/>
      <c r="E521" s="49"/>
      <c r="F521" s="49"/>
      <c r="G521" s="49"/>
      <c r="H521" s="49"/>
      <c r="I521" s="49"/>
      <c r="J521" s="49"/>
      <c r="K521" s="49"/>
      <c r="L521" s="49"/>
      <c r="M521" s="49"/>
      <c r="N521" s="49"/>
      <c r="O521" s="49"/>
      <c r="P521" s="49"/>
      <c r="Q521" s="49"/>
      <c r="R521" s="49"/>
      <c r="S521" s="49"/>
      <c r="T521" s="49"/>
      <c r="U521" s="49"/>
      <c r="V521" s="49"/>
      <c r="W521" s="53"/>
      <c r="X521" s="53"/>
      <c r="Y521" s="49"/>
      <c r="Z521" s="49"/>
      <c r="AA521" s="49"/>
      <c r="AB521" s="49"/>
      <c r="AC521" s="49"/>
      <c r="AD521" s="49"/>
      <c r="AE521" s="49"/>
      <c r="AF521" s="49"/>
      <c r="AG521" s="49"/>
      <c r="AH521" s="49"/>
      <c r="AI521" s="49"/>
      <c r="AJ521" s="49"/>
      <c r="AK521" s="49"/>
      <c r="AL521" s="49"/>
      <c r="AM521" s="49"/>
      <c r="AN521" s="49"/>
      <c r="AO521" s="49"/>
    </row>
    <row r="522" spans="1:41" ht="12.75" customHeight="1" x14ac:dyDescent="0.2">
      <c r="A522" s="49"/>
      <c r="B522" s="49"/>
      <c r="C522" s="49"/>
      <c r="D522" s="49"/>
      <c r="E522" s="49"/>
      <c r="F522" s="49"/>
      <c r="G522" s="49"/>
      <c r="H522" s="49"/>
      <c r="I522" s="49"/>
      <c r="J522" s="49"/>
      <c r="K522" s="49"/>
      <c r="L522" s="49"/>
      <c r="M522" s="49"/>
      <c r="N522" s="49"/>
      <c r="O522" s="49"/>
      <c r="P522" s="49"/>
      <c r="Q522" s="49"/>
      <c r="R522" s="49"/>
      <c r="S522" s="49"/>
      <c r="T522" s="49"/>
      <c r="U522" s="49"/>
      <c r="V522" s="49"/>
      <c r="W522" s="53"/>
      <c r="X522" s="53"/>
      <c r="Y522" s="49"/>
      <c r="Z522" s="49"/>
      <c r="AA522" s="49"/>
      <c r="AB522" s="49"/>
      <c r="AC522" s="49"/>
      <c r="AD522" s="49"/>
      <c r="AE522" s="49"/>
      <c r="AF522" s="49"/>
      <c r="AG522" s="49"/>
      <c r="AH522" s="49"/>
      <c r="AI522" s="49"/>
      <c r="AJ522" s="49"/>
      <c r="AK522" s="49"/>
      <c r="AL522" s="49"/>
      <c r="AM522" s="49"/>
      <c r="AN522" s="49"/>
      <c r="AO522" s="49"/>
    </row>
    <row r="523" spans="1:41" ht="12.75" customHeight="1" x14ac:dyDescent="0.2">
      <c r="A523" s="49"/>
      <c r="B523" s="49"/>
      <c r="C523" s="49"/>
      <c r="D523" s="49"/>
      <c r="E523" s="49"/>
      <c r="F523" s="49"/>
      <c r="G523" s="49"/>
      <c r="H523" s="49"/>
      <c r="I523" s="49"/>
      <c r="J523" s="49"/>
      <c r="K523" s="49"/>
      <c r="L523" s="49"/>
      <c r="M523" s="49"/>
      <c r="N523" s="49"/>
      <c r="O523" s="49"/>
      <c r="P523" s="49"/>
      <c r="Q523" s="49"/>
      <c r="R523" s="49"/>
      <c r="S523" s="49"/>
      <c r="T523" s="49"/>
      <c r="U523" s="49"/>
      <c r="V523" s="49"/>
      <c r="W523" s="53"/>
      <c r="X523" s="53"/>
      <c r="Y523" s="49"/>
      <c r="Z523" s="49"/>
      <c r="AA523" s="49"/>
      <c r="AB523" s="49"/>
      <c r="AC523" s="49"/>
      <c r="AD523" s="49"/>
      <c r="AE523" s="49"/>
      <c r="AF523" s="49"/>
      <c r="AG523" s="49"/>
      <c r="AH523" s="49"/>
      <c r="AI523" s="49"/>
      <c r="AJ523" s="49"/>
      <c r="AK523" s="49"/>
      <c r="AL523" s="49"/>
      <c r="AM523" s="49"/>
      <c r="AN523" s="49"/>
      <c r="AO523" s="49"/>
    </row>
    <row r="524" spans="1:41" ht="12.75" customHeight="1" x14ac:dyDescent="0.2">
      <c r="A524" s="49"/>
      <c r="B524" s="49"/>
      <c r="C524" s="49"/>
      <c r="D524" s="49"/>
      <c r="E524" s="49"/>
      <c r="F524" s="49"/>
      <c r="G524" s="49"/>
      <c r="H524" s="49"/>
      <c r="I524" s="49"/>
      <c r="J524" s="49"/>
      <c r="K524" s="49"/>
      <c r="L524" s="49"/>
      <c r="M524" s="49"/>
      <c r="N524" s="49"/>
      <c r="O524" s="49"/>
      <c r="P524" s="49"/>
      <c r="Q524" s="49"/>
      <c r="R524" s="49"/>
      <c r="S524" s="49"/>
      <c r="T524" s="49"/>
      <c r="U524" s="49"/>
      <c r="V524" s="49"/>
      <c r="W524" s="53"/>
      <c r="X524" s="53"/>
      <c r="Y524" s="49"/>
      <c r="Z524" s="49"/>
      <c r="AA524" s="49"/>
      <c r="AB524" s="49"/>
      <c r="AC524" s="49"/>
      <c r="AD524" s="49"/>
      <c r="AE524" s="49"/>
      <c r="AF524" s="49"/>
      <c r="AG524" s="49"/>
      <c r="AH524" s="49"/>
      <c r="AI524" s="49"/>
      <c r="AJ524" s="49"/>
      <c r="AK524" s="49"/>
      <c r="AL524" s="49"/>
      <c r="AM524" s="49"/>
      <c r="AN524" s="49"/>
      <c r="AO524" s="49"/>
    </row>
    <row r="525" spans="1:41" ht="12.75" customHeight="1" x14ac:dyDescent="0.2">
      <c r="A525" s="49"/>
      <c r="B525" s="49"/>
      <c r="C525" s="49"/>
      <c r="D525" s="49"/>
      <c r="E525" s="49"/>
      <c r="F525" s="49"/>
      <c r="G525" s="49"/>
      <c r="H525" s="49"/>
      <c r="I525" s="49"/>
      <c r="J525" s="49"/>
      <c r="K525" s="49"/>
      <c r="L525" s="49"/>
      <c r="M525" s="49"/>
      <c r="N525" s="49"/>
      <c r="O525" s="49"/>
      <c r="P525" s="49"/>
      <c r="Q525" s="49"/>
      <c r="R525" s="49"/>
      <c r="S525" s="49"/>
      <c r="T525" s="49"/>
      <c r="U525" s="49"/>
      <c r="V525" s="49"/>
      <c r="W525" s="53"/>
      <c r="X525" s="53"/>
      <c r="Y525" s="49"/>
      <c r="Z525" s="49"/>
      <c r="AA525" s="49"/>
      <c r="AB525" s="49"/>
      <c r="AC525" s="49"/>
      <c r="AD525" s="49"/>
      <c r="AE525" s="49"/>
      <c r="AF525" s="49"/>
      <c r="AG525" s="49"/>
      <c r="AH525" s="49"/>
      <c r="AI525" s="49"/>
      <c r="AJ525" s="49"/>
      <c r="AK525" s="49"/>
      <c r="AL525" s="49"/>
      <c r="AM525" s="49"/>
      <c r="AN525" s="49"/>
      <c r="AO525" s="49"/>
    </row>
    <row r="526" spans="1:41" ht="12.75" customHeight="1" x14ac:dyDescent="0.2">
      <c r="A526" s="49"/>
      <c r="B526" s="49"/>
      <c r="C526" s="49"/>
      <c r="D526" s="49"/>
      <c r="E526" s="49"/>
      <c r="F526" s="49"/>
      <c r="G526" s="49"/>
      <c r="H526" s="49"/>
      <c r="I526" s="49"/>
      <c r="J526" s="49"/>
      <c r="K526" s="49"/>
      <c r="L526" s="49"/>
      <c r="M526" s="49"/>
      <c r="N526" s="49"/>
      <c r="O526" s="49"/>
      <c r="P526" s="49"/>
      <c r="Q526" s="49"/>
      <c r="R526" s="49"/>
      <c r="S526" s="49"/>
      <c r="T526" s="49"/>
      <c r="U526" s="49"/>
      <c r="V526" s="49"/>
      <c r="W526" s="53"/>
      <c r="X526" s="53"/>
      <c r="Y526" s="49"/>
      <c r="Z526" s="49"/>
      <c r="AA526" s="49"/>
      <c r="AB526" s="49"/>
      <c r="AC526" s="49"/>
      <c r="AD526" s="49"/>
      <c r="AE526" s="49"/>
      <c r="AF526" s="49"/>
      <c r="AG526" s="49"/>
      <c r="AH526" s="49"/>
      <c r="AI526" s="49"/>
      <c r="AJ526" s="49"/>
      <c r="AK526" s="49"/>
      <c r="AL526" s="49"/>
      <c r="AM526" s="49"/>
      <c r="AN526" s="49"/>
      <c r="AO526" s="49"/>
    </row>
    <row r="527" spans="1:41" ht="12.75" customHeight="1" x14ac:dyDescent="0.2">
      <c r="A527" s="49"/>
      <c r="B527" s="49"/>
      <c r="C527" s="49"/>
      <c r="D527" s="49"/>
      <c r="E527" s="49"/>
      <c r="F527" s="49"/>
      <c r="G527" s="49"/>
      <c r="H527" s="49"/>
      <c r="I527" s="49"/>
      <c r="J527" s="49"/>
      <c r="K527" s="49"/>
      <c r="L527" s="49"/>
      <c r="M527" s="49"/>
      <c r="N527" s="49"/>
      <c r="O527" s="49"/>
      <c r="P527" s="49"/>
      <c r="Q527" s="49"/>
      <c r="R527" s="49"/>
      <c r="S527" s="49"/>
      <c r="T527" s="49"/>
      <c r="U527" s="49"/>
      <c r="V527" s="49"/>
      <c r="W527" s="53"/>
      <c r="X527" s="53"/>
      <c r="Y527" s="49"/>
      <c r="Z527" s="49"/>
      <c r="AA527" s="49"/>
      <c r="AB527" s="49"/>
      <c r="AC527" s="49"/>
      <c r="AD527" s="49"/>
      <c r="AE527" s="49"/>
      <c r="AF527" s="49"/>
      <c r="AG527" s="49"/>
      <c r="AH527" s="49"/>
      <c r="AI527" s="49"/>
      <c r="AJ527" s="49"/>
      <c r="AK527" s="49"/>
      <c r="AL527" s="49"/>
      <c r="AM527" s="49"/>
      <c r="AN527" s="49"/>
      <c r="AO527" s="49"/>
    </row>
    <row r="528" spans="1:41" ht="12.75" customHeight="1" x14ac:dyDescent="0.2">
      <c r="A528" s="49"/>
      <c r="B528" s="49"/>
      <c r="C528" s="49"/>
      <c r="D528" s="49"/>
      <c r="E528" s="49"/>
      <c r="F528" s="49"/>
      <c r="G528" s="49"/>
      <c r="H528" s="49"/>
      <c r="I528" s="49"/>
      <c r="J528" s="49"/>
      <c r="K528" s="49"/>
      <c r="L528" s="49"/>
      <c r="M528" s="49"/>
      <c r="N528" s="49"/>
      <c r="O528" s="49"/>
      <c r="P528" s="49"/>
      <c r="Q528" s="49"/>
      <c r="R528" s="49"/>
      <c r="S528" s="49"/>
      <c r="T528" s="49"/>
      <c r="U528" s="49"/>
      <c r="V528" s="49"/>
      <c r="W528" s="53"/>
      <c r="X528" s="53"/>
      <c r="Y528" s="49"/>
      <c r="Z528" s="49"/>
      <c r="AA528" s="49"/>
      <c r="AB528" s="49"/>
      <c r="AC528" s="49"/>
      <c r="AD528" s="49"/>
      <c r="AE528" s="49"/>
      <c r="AF528" s="49"/>
      <c r="AG528" s="49"/>
      <c r="AH528" s="49"/>
      <c r="AI528" s="49"/>
      <c r="AJ528" s="49"/>
      <c r="AK528" s="49"/>
      <c r="AL528" s="49"/>
      <c r="AM528" s="49"/>
      <c r="AN528" s="49"/>
      <c r="AO528" s="49"/>
    </row>
    <row r="529" spans="1:41" ht="12.75" customHeight="1" x14ac:dyDescent="0.2">
      <c r="A529" s="49"/>
      <c r="B529" s="49"/>
      <c r="C529" s="49"/>
      <c r="D529" s="49"/>
      <c r="E529" s="49"/>
      <c r="F529" s="49"/>
      <c r="G529" s="49"/>
      <c r="H529" s="49"/>
      <c r="I529" s="49"/>
      <c r="J529" s="49"/>
      <c r="K529" s="49"/>
      <c r="L529" s="49"/>
      <c r="M529" s="49"/>
      <c r="N529" s="49"/>
      <c r="O529" s="49"/>
      <c r="P529" s="49"/>
      <c r="Q529" s="49"/>
      <c r="R529" s="49"/>
      <c r="S529" s="49"/>
      <c r="T529" s="49"/>
      <c r="U529" s="49"/>
      <c r="V529" s="49"/>
      <c r="W529" s="53"/>
      <c r="X529" s="53"/>
      <c r="Y529" s="49"/>
      <c r="Z529" s="49"/>
      <c r="AA529" s="49"/>
      <c r="AB529" s="49"/>
      <c r="AC529" s="49"/>
      <c r="AD529" s="49"/>
      <c r="AE529" s="49"/>
      <c r="AF529" s="49"/>
      <c r="AG529" s="49"/>
      <c r="AH529" s="49"/>
      <c r="AI529" s="49"/>
      <c r="AJ529" s="49"/>
      <c r="AK529" s="49"/>
      <c r="AL529" s="49"/>
      <c r="AM529" s="49"/>
      <c r="AN529" s="49"/>
      <c r="AO529" s="49"/>
    </row>
    <row r="530" spans="1:41" ht="12.75" customHeight="1" x14ac:dyDescent="0.2">
      <c r="A530" s="49"/>
      <c r="B530" s="49"/>
      <c r="C530" s="49"/>
      <c r="D530" s="49"/>
      <c r="E530" s="49"/>
      <c r="F530" s="49"/>
      <c r="G530" s="49"/>
      <c r="H530" s="49"/>
      <c r="I530" s="49"/>
      <c r="J530" s="49"/>
      <c r="K530" s="49"/>
      <c r="L530" s="49"/>
      <c r="M530" s="49"/>
      <c r="N530" s="49"/>
      <c r="O530" s="49"/>
      <c r="P530" s="49"/>
      <c r="Q530" s="49"/>
      <c r="R530" s="49"/>
      <c r="S530" s="49"/>
      <c r="T530" s="49"/>
      <c r="U530" s="49"/>
      <c r="V530" s="49"/>
      <c r="W530" s="53"/>
      <c r="X530" s="53"/>
      <c r="Y530" s="49"/>
      <c r="Z530" s="49"/>
      <c r="AA530" s="49"/>
      <c r="AB530" s="49"/>
      <c r="AC530" s="49"/>
      <c r="AD530" s="49"/>
      <c r="AE530" s="49"/>
      <c r="AF530" s="49"/>
      <c r="AG530" s="49"/>
      <c r="AH530" s="49"/>
      <c r="AI530" s="49"/>
      <c r="AJ530" s="49"/>
      <c r="AK530" s="49"/>
      <c r="AL530" s="49"/>
      <c r="AM530" s="49"/>
      <c r="AN530" s="49"/>
      <c r="AO530" s="49"/>
    </row>
    <row r="531" spans="1:41" ht="12.75" customHeight="1" x14ac:dyDescent="0.2">
      <c r="A531" s="49"/>
      <c r="B531" s="49"/>
      <c r="C531" s="49"/>
      <c r="D531" s="49"/>
      <c r="E531" s="49"/>
      <c r="F531" s="49"/>
      <c r="G531" s="49"/>
      <c r="H531" s="49"/>
      <c r="I531" s="49"/>
      <c r="J531" s="49"/>
      <c r="K531" s="49"/>
      <c r="L531" s="49"/>
      <c r="M531" s="49"/>
      <c r="N531" s="49"/>
      <c r="O531" s="49"/>
      <c r="P531" s="49"/>
      <c r="Q531" s="49"/>
      <c r="R531" s="49"/>
      <c r="S531" s="49"/>
      <c r="T531" s="49"/>
      <c r="U531" s="49"/>
      <c r="V531" s="49"/>
      <c r="W531" s="53"/>
      <c r="X531" s="53"/>
      <c r="Y531" s="49"/>
      <c r="Z531" s="49"/>
      <c r="AA531" s="49"/>
      <c r="AB531" s="49"/>
      <c r="AC531" s="49"/>
      <c r="AD531" s="49"/>
      <c r="AE531" s="49"/>
      <c r="AF531" s="49"/>
      <c r="AG531" s="49"/>
      <c r="AH531" s="49"/>
      <c r="AI531" s="49"/>
      <c r="AJ531" s="49"/>
      <c r="AK531" s="49"/>
      <c r="AL531" s="49"/>
      <c r="AM531" s="49"/>
      <c r="AN531" s="49"/>
      <c r="AO531" s="49"/>
    </row>
    <row r="532" spans="1:41" ht="12.75" customHeight="1" x14ac:dyDescent="0.2">
      <c r="A532" s="49"/>
      <c r="B532" s="49"/>
      <c r="C532" s="49"/>
      <c r="D532" s="49"/>
      <c r="E532" s="49"/>
      <c r="F532" s="49"/>
      <c r="G532" s="49"/>
      <c r="H532" s="49"/>
      <c r="I532" s="49"/>
      <c r="J532" s="49"/>
      <c r="K532" s="49"/>
      <c r="L532" s="49"/>
      <c r="M532" s="49"/>
      <c r="N532" s="49"/>
      <c r="O532" s="49"/>
      <c r="P532" s="49"/>
      <c r="Q532" s="49"/>
      <c r="R532" s="49"/>
      <c r="S532" s="49"/>
      <c r="T532" s="49"/>
      <c r="U532" s="49"/>
      <c r="V532" s="49"/>
      <c r="W532" s="53"/>
      <c r="X532" s="53"/>
      <c r="Y532" s="49"/>
      <c r="Z532" s="49"/>
      <c r="AA532" s="49"/>
      <c r="AB532" s="49"/>
      <c r="AC532" s="49"/>
      <c r="AD532" s="49"/>
      <c r="AE532" s="49"/>
      <c r="AF532" s="49"/>
      <c r="AG532" s="49"/>
      <c r="AH532" s="49"/>
      <c r="AI532" s="49"/>
      <c r="AJ532" s="49"/>
      <c r="AK532" s="49"/>
      <c r="AL532" s="49"/>
      <c r="AM532" s="49"/>
      <c r="AN532" s="49"/>
      <c r="AO532" s="49"/>
    </row>
    <row r="533" spans="1:41" ht="12.75" customHeight="1" x14ac:dyDescent="0.2">
      <c r="A533" s="49"/>
      <c r="B533" s="49"/>
      <c r="C533" s="49"/>
      <c r="D533" s="49"/>
      <c r="E533" s="49"/>
      <c r="F533" s="49"/>
      <c r="G533" s="49"/>
      <c r="H533" s="49"/>
      <c r="I533" s="49"/>
      <c r="J533" s="49"/>
      <c r="K533" s="49"/>
      <c r="L533" s="49"/>
      <c r="M533" s="49"/>
      <c r="N533" s="49"/>
      <c r="O533" s="49"/>
      <c r="P533" s="49"/>
      <c r="Q533" s="49"/>
      <c r="R533" s="49"/>
      <c r="S533" s="49"/>
      <c r="T533" s="49"/>
      <c r="U533" s="49"/>
      <c r="V533" s="49"/>
      <c r="W533" s="53"/>
      <c r="X533" s="53"/>
      <c r="Y533" s="49"/>
      <c r="Z533" s="49"/>
      <c r="AA533" s="49"/>
      <c r="AB533" s="49"/>
      <c r="AC533" s="49"/>
      <c r="AD533" s="49"/>
      <c r="AE533" s="49"/>
      <c r="AF533" s="49"/>
      <c r="AG533" s="49"/>
      <c r="AH533" s="49"/>
      <c r="AI533" s="49"/>
      <c r="AJ533" s="49"/>
      <c r="AK533" s="49"/>
      <c r="AL533" s="49"/>
      <c r="AM533" s="49"/>
      <c r="AN533" s="49"/>
      <c r="AO533" s="49"/>
    </row>
    <row r="534" spans="1:41" ht="12.75" customHeight="1" x14ac:dyDescent="0.2">
      <c r="A534" s="49"/>
      <c r="B534" s="49"/>
      <c r="C534" s="49"/>
      <c r="D534" s="49"/>
      <c r="E534" s="49"/>
      <c r="F534" s="49"/>
      <c r="G534" s="49"/>
      <c r="H534" s="49"/>
      <c r="I534" s="49"/>
      <c r="J534" s="49"/>
      <c r="K534" s="49"/>
      <c r="L534" s="49"/>
      <c r="M534" s="49"/>
      <c r="N534" s="49"/>
      <c r="O534" s="49"/>
      <c r="P534" s="49"/>
      <c r="Q534" s="49"/>
      <c r="R534" s="49"/>
      <c r="S534" s="49"/>
      <c r="T534" s="49"/>
      <c r="U534" s="49"/>
      <c r="V534" s="49"/>
      <c r="W534" s="53"/>
      <c r="X534" s="53"/>
      <c r="Y534" s="49"/>
      <c r="Z534" s="49"/>
      <c r="AA534" s="49"/>
      <c r="AB534" s="49"/>
      <c r="AC534" s="49"/>
      <c r="AD534" s="49"/>
      <c r="AE534" s="49"/>
      <c r="AF534" s="49"/>
      <c r="AG534" s="49"/>
      <c r="AH534" s="49"/>
      <c r="AI534" s="49"/>
      <c r="AJ534" s="49"/>
      <c r="AK534" s="49"/>
      <c r="AL534" s="49"/>
      <c r="AM534" s="49"/>
      <c r="AN534" s="49"/>
      <c r="AO534" s="49"/>
    </row>
    <row r="535" spans="1:41" ht="12.75" customHeight="1" x14ac:dyDescent="0.2">
      <c r="A535" s="49"/>
      <c r="B535" s="49"/>
      <c r="C535" s="49"/>
      <c r="D535" s="49"/>
      <c r="E535" s="49"/>
      <c r="F535" s="49"/>
      <c r="G535" s="49"/>
      <c r="H535" s="49"/>
      <c r="I535" s="49"/>
      <c r="J535" s="49"/>
      <c r="K535" s="49"/>
      <c r="L535" s="49"/>
      <c r="M535" s="49"/>
      <c r="N535" s="49"/>
      <c r="O535" s="49"/>
      <c r="P535" s="49"/>
      <c r="Q535" s="49"/>
      <c r="R535" s="49"/>
      <c r="S535" s="49"/>
      <c r="T535" s="49"/>
      <c r="U535" s="49"/>
      <c r="V535" s="49"/>
      <c r="W535" s="53"/>
      <c r="X535" s="53"/>
      <c r="Y535" s="49"/>
      <c r="Z535" s="49"/>
      <c r="AA535" s="49"/>
      <c r="AB535" s="49"/>
      <c r="AC535" s="49"/>
      <c r="AD535" s="49"/>
      <c r="AE535" s="49"/>
      <c r="AF535" s="49"/>
      <c r="AG535" s="49"/>
      <c r="AH535" s="49"/>
      <c r="AI535" s="49"/>
      <c r="AJ535" s="49"/>
      <c r="AK535" s="49"/>
      <c r="AL535" s="49"/>
      <c r="AM535" s="49"/>
      <c r="AN535" s="49"/>
      <c r="AO535" s="49"/>
    </row>
    <row r="536" spans="1:41" ht="12.75" customHeight="1" x14ac:dyDescent="0.2">
      <c r="A536" s="49"/>
      <c r="B536" s="49"/>
      <c r="C536" s="49"/>
      <c r="D536" s="49"/>
      <c r="E536" s="49"/>
      <c r="F536" s="49"/>
      <c r="G536" s="49"/>
      <c r="H536" s="49"/>
      <c r="I536" s="49"/>
      <c r="J536" s="49"/>
      <c r="K536" s="49"/>
      <c r="L536" s="49"/>
      <c r="M536" s="49"/>
      <c r="N536" s="49"/>
      <c r="O536" s="49"/>
      <c r="P536" s="49"/>
      <c r="Q536" s="49"/>
      <c r="R536" s="49"/>
      <c r="S536" s="49"/>
      <c r="T536" s="49"/>
      <c r="U536" s="49"/>
      <c r="V536" s="49"/>
      <c r="W536" s="53"/>
      <c r="X536" s="53"/>
      <c r="Y536" s="49"/>
      <c r="Z536" s="49"/>
      <c r="AA536" s="49"/>
      <c r="AB536" s="49"/>
      <c r="AC536" s="49"/>
      <c r="AD536" s="49"/>
      <c r="AE536" s="49"/>
      <c r="AF536" s="49"/>
      <c r="AG536" s="49"/>
      <c r="AH536" s="49"/>
      <c r="AI536" s="49"/>
      <c r="AJ536" s="49"/>
      <c r="AK536" s="49"/>
      <c r="AL536" s="49"/>
      <c r="AM536" s="49"/>
      <c r="AN536" s="49"/>
      <c r="AO536" s="49"/>
    </row>
    <row r="537" spans="1:41" ht="12.75" customHeight="1" x14ac:dyDescent="0.2">
      <c r="A537" s="49"/>
      <c r="B537" s="49"/>
      <c r="C537" s="49"/>
      <c r="D537" s="49"/>
      <c r="E537" s="49"/>
      <c r="F537" s="49"/>
      <c r="G537" s="49"/>
      <c r="H537" s="49"/>
      <c r="I537" s="49"/>
      <c r="J537" s="49"/>
      <c r="K537" s="49"/>
      <c r="L537" s="49"/>
      <c r="M537" s="49"/>
      <c r="N537" s="49"/>
      <c r="O537" s="49"/>
      <c r="P537" s="49"/>
      <c r="Q537" s="49"/>
      <c r="R537" s="49"/>
      <c r="S537" s="49"/>
      <c r="T537" s="49"/>
      <c r="U537" s="49"/>
      <c r="V537" s="49"/>
      <c r="W537" s="53"/>
      <c r="X537" s="53"/>
      <c r="Y537" s="49"/>
      <c r="Z537" s="49"/>
      <c r="AA537" s="49"/>
      <c r="AB537" s="49"/>
      <c r="AC537" s="49"/>
      <c r="AD537" s="49"/>
      <c r="AE537" s="49"/>
      <c r="AF537" s="49"/>
      <c r="AG537" s="49"/>
      <c r="AH537" s="49"/>
      <c r="AI537" s="49"/>
      <c r="AJ537" s="49"/>
      <c r="AK537" s="49"/>
      <c r="AL537" s="49"/>
      <c r="AM537" s="49"/>
      <c r="AN537" s="49"/>
      <c r="AO537" s="49"/>
    </row>
    <row r="538" spans="1:41" ht="12.75" customHeight="1" x14ac:dyDescent="0.2">
      <c r="A538" s="49"/>
      <c r="B538" s="49"/>
      <c r="C538" s="49"/>
      <c r="D538" s="49"/>
      <c r="E538" s="49"/>
      <c r="F538" s="49"/>
      <c r="G538" s="49"/>
      <c r="H538" s="49"/>
      <c r="I538" s="49"/>
      <c r="J538" s="49"/>
      <c r="K538" s="49"/>
      <c r="L538" s="49"/>
      <c r="M538" s="49"/>
      <c r="N538" s="49"/>
      <c r="O538" s="49"/>
      <c r="P538" s="49"/>
      <c r="Q538" s="49"/>
      <c r="R538" s="49"/>
      <c r="S538" s="49"/>
      <c r="T538" s="49"/>
      <c r="U538" s="49"/>
      <c r="V538" s="49"/>
      <c r="W538" s="53"/>
      <c r="X538" s="53"/>
      <c r="Y538" s="49"/>
      <c r="Z538" s="49"/>
      <c r="AA538" s="49"/>
      <c r="AB538" s="49"/>
      <c r="AC538" s="49"/>
      <c r="AD538" s="49"/>
      <c r="AE538" s="49"/>
      <c r="AF538" s="49"/>
      <c r="AG538" s="49"/>
      <c r="AH538" s="49"/>
      <c r="AI538" s="49"/>
      <c r="AJ538" s="49"/>
      <c r="AK538" s="49"/>
      <c r="AL538" s="49"/>
      <c r="AM538" s="49"/>
      <c r="AN538" s="49"/>
      <c r="AO538" s="49"/>
    </row>
    <row r="539" spans="1:41" ht="12.75" customHeight="1" x14ac:dyDescent="0.2">
      <c r="A539" s="49"/>
      <c r="B539" s="49"/>
      <c r="C539" s="49"/>
      <c r="D539" s="49"/>
      <c r="E539" s="49"/>
      <c r="F539" s="49"/>
      <c r="G539" s="49"/>
      <c r="H539" s="49"/>
      <c r="I539" s="49"/>
      <c r="J539" s="49"/>
      <c r="K539" s="49"/>
      <c r="L539" s="49"/>
      <c r="M539" s="49"/>
      <c r="N539" s="49"/>
      <c r="O539" s="49"/>
      <c r="P539" s="49"/>
      <c r="Q539" s="49"/>
      <c r="R539" s="49"/>
      <c r="S539" s="49"/>
      <c r="T539" s="49"/>
      <c r="U539" s="49"/>
      <c r="V539" s="49"/>
      <c r="W539" s="53"/>
      <c r="X539" s="53"/>
      <c r="Y539" s="49"/>
      <c r="Z539" s="49"/>
      <c r="AA539" s="49"/>
      <c r="AB539" s="49"/>
      <c r="AC539" s="49"/>
      <c r="AD539" s="49"/>
      <c r="AE539" s="49"/>
      <c r="AF539" s="49"/>
      <c r="AG539" s="49"/>
      <c r="AH539" s="49"/>
      <c r="AI539" s="49"/>
      <c r="AJ539" s="49"/>
      <c r="AK539" s="49"/>
      <c r="AL539" s="49"/>
      <c r="AM539" s="49"/>
      <c r="AN539" s="49"/>
      <c r="AO539" s="49"/>
    </row>
    <row r="540" spans="1:41" ht="12.75" customHeight="1" x14ac:dyDescent="0.2">
      <c r="A540" s="49"/>
      <c r="B540" s="49"/>
      <c r="C540" s="49"/>
      <c r="D540" s="49"/>
      <c r="E540" s="49"/>
      <c r="F540" s="49"/>
      <c r="G540" s="49"/>
      <c r="H540" s="49"/>
      <c r="I540" s="49"/>
      <c r="J540" s="49"/>
      <c r="K540" s="49"/>
      <c r="L540" s="49"/>
      <c r="M540" s="49"/>
      <c r="N540" s="49"/>
      <c r="O540" s="49"/>
      <c r="P540" s="49"/>
      <c r="Q540" s="49"/>
      <c r="R540" s="49"/>
      <c r="S540" s="49"/>
      <c r="T540" s="49"/>
      <c r="U540" s="49"/>
      <c r="V540" s="49"/>
      <c r="W540" s="53"/>
      <c r="X540" s="53"/>
      <c r="Y540" s="49"/>
      <c r="Z540" s="49"/>
      <c r="AA540" s="49"/>
      <c r="AB540" s="49"/>
      <c r="AC540" s="49"/>
      <c r="AD540" s="49"/>
      <c r="AE540" s="49"/>
      <c r="AF540" s="49"/>
      <c r="AG540" s="49"/>
      <c r="AH540" s="49"/>
      <c r="AI540" s="49"/>
      <c r="AJ540" s="49"/>
      <c r="AK540" s="49"/>
      <c r="AL540" s="49"/>
      <c r="AM540" s="49"/>
      <c r="AN540" s="49"/>
      <c r="AO540" s="49"/>
    </row>
    <row r="541" spans="1:41" ht="12.75" customHeight="1" x14ac:dyDescent="0.2">
      <c r="A541" s="49"/>
      <c r="B541" s="49"/>
      <c r="C541" s="49"/>
      <c r="D541" s="49"/>
      <c r="E541" s="49"/>
      <c r="F541" s="49"/>
      <c r="G541" s="49"/>
      <c r="H541" s="49"/>
      <c r="I541" s="49"/>
      <c r="J541" s="49"/>
      <c r="K541" s="49"/>
      <c r="L541" s="49"/>
      <c r="M541" s="49"/>
      <c r="N541" s="49"/>
      <c r="O541" s="49"/>
      <c r="P541" s="49"/>
      <c r="Q541" s="49"/>
      <c r="R541" s="49"/>
      <c r="S541" s="49"/>
      <c r="T541" s="49"/>
      <c r="U541" s="49"/>
      <c r="V541" s="49"/>
      <c r="W541" s="53"/>
      <c r="X541" s="53"/>
      <c r="Y541" s="49"/>
      <c r="Z541" s="49"/>
      <c r="AA541" s="49"/>
      <c r="AB541" s="49"/>
      <c r="AC541" s="49"/>
      <c r="AD541" s="49"/>
      <c r="AE541" s="49"/>
      <c r="AF541" s="49"/>
      <c r="AG541" s="49"/>
      <c r="AH541" s="49"/>
      <c r="AI541" s="49"/>
      <c r="AJ541" s="49"/>
      <c r="AK541" s="49"/>
      <c r="AL541" s="49"/>
      <c r="AM541" s="49"/>
      <c r="AN541" s="49"/>
      <c r="AO541" s="49"/>
    </row>
    <row r="542" spans="1:41" ht="12.75" customHeight="1" x14ac:dyDescent="0.2">
      <c r="A542" s="49"/>
      <c r="B542" s="49"/>
      <c r="C542" s="49"/>
      <c r="D542" s="49"/>
      <c r="E542" s="49"/>
      <c r="F542" s="49"/>
      <c r="G542" s="49"/>
      <c r="H542" s="49"/>
      <c r="I542" s="49"/>
      <c r="J542" s="49"/>
      <c r="K542" s="49"/>
      <c r="L542" s="49"/>
      <c r="M542" s="49"/>
      <c r="N542" s="49"/>
      <c r="O542" s="49"/>
      <c r="P542" s="49"/>
      <c r="Q542" s="49"/>
      <c r="R542" s="49"/>
      <c r="S542" s="49"/>
      <c r="T542" s="49"/>
      <c r="U542" s="49"/>
      <c r="V542" s="49"/>
      <c r="W542" s="53"/>
      <c r="X542" s="53"/>
      <c r="Y542" s="49"/>
      <c r="Z542" s="49"/>
      <c r="AA542" s="49"/>
      <c r="AB542" s="49"/>
      <c r="AC542" s="49"/>
      <c r="AD542" s="49"/>
      <c r="AE542" s="49"/>
      <c r="AF542" s="49"/>
      <c r="AG542" s="49"/>
      <c r="AH542" s="49"/>
      <c r="AI542" s="49"/>
      <c r="AJ542" s="49"/>
      <c r="AK542" s="49"/>
      <c r="AL542" s="49"/>
      <c r="AM542" s="49"/>
      <c r="AN542" s="49"/>
      <c r="AO542" s="49"/>
    </row>
    <row r="543" spans="1:41" ht="12.75" customHeight="1" x14ac:dyDescent="0.2">
      <c r="A543" s="49"/>
      <c r="B543" s="49"/>
      <c r="C543" s="49"/>
      <c r="D543" s="49"/>
      <c r="E543" s="49"/>
      <c r="F543" s="49"/>
      <c r="G543" s="49"/>
      <c r="H543" s="49"/>
      <c r="I543" s="49"/>
      <c r="J543" s="49"/>
      <c r="K543" s="49"/>
      <c r="L543" s="49"/>
      <c r="M543" s="49"/>
      <c r="N543" s="49"/>
      <c r="O543" s="49"/>
      <c r="P543" s="49"/>
      <c r="Q543" s="49"/>
      <c r="R543" s="49"/>
      <c r="S543" s="49"/>
      <c r="T543" s="49"/>
      <c r="U543" s="49"/>
      <c r="V543" s="49"/>
      <c r="W543" s="53"/>
      <c r="X543" s="53"/>
      <c r="Y543" s="49"/>
      <c r="Z543" s="49"/>
      <c r="AA543" s="49"/>
      <c r="AB543" s="49"/>
      <c r="AC543" s="49"/>
      <c r="AD543" s="49"/>
      <c r="AE543" s="49"/>
      <c r="AF543" s="49"/>
      <c r="AG543" s="49"/>
      <c r="AH543" s="49"/>
      <c r="AI543" s="49"/>
      <c r="AJ543" s="49"/>
      <c r="AK543" s="49"/>
      <c r="AL543" s="49"/>
      <c r="AM543" s="49"/>
      <c r="AN543" s="49"/>
      <c r="AO543" s="49"/>
    </row>
    <row r="544" spans="1:41" ht="12.75" customHeight="1" x14ac:dyDescent="0.2">
      <c r="A544" s="49"/>
      <c r="B544" s="49"/>
      <c r="C544" s="49"/>
      <c r="D544" s="49"/>
      <c r="E544" s="49"/>
      <c r="F544" s="49"/>
      <c r="G544" s="49"/>
      <c r="H544" s="49"/>
      <c r="I544" s="49"/>
      <c r="J544" s="49"/>
      <c r="K544" s="49"/>
      <c r="L544" s="49"/>
      <c r="M544" s="49"/>
      <c r="N544" s="49"/>
      <c r="O544" s="49"/>
      <c r="P544" s="49"/>
      <c r="Q544" s="49"/>
      <c r="R544" s="49"/>
      <c r="S544" s="49"/>
      <c r="T544" s="49"/>
      <c r="U544" s="49"/>
      <c r="V544" s="49"/>
      <c r="W544" s="53"/>
      <c r="X544" s="53"/>
      <c r="Y544" s="49"/>
      <c r="Z544" s="49"/>
      <c r="AA544" s="49"/>
      <c r="AB544" s="49"/>
      <c r="AC544" s="49"/>
      <c r="AD544" s="49"/>
      <c r="AE544" s="49"/>
      <c r="AF544" s="49"/>
      <c r="AG544" s="49"/>
      <c r="AH544" s="49"/>
      <c r="AI544" s="49"/>
      <c r="AJ544" s="49"/>
      <c r="AK544" s="49"/>
      <c r="AL544" s="49"/>
      <c r="AM544" s="49"/>
      <c r="AN544" s="49"/>
      <c r="AO544" s="49"/>
    </row>
    <row r="545" spans="1:41" ht="12.75" customHeight="1" x14ac:dyDescent="0.2">
      <c r="A545" s="49"/>
      <c r="B545" s="49"/>
      <c r="C545" s="49"/>
      <c r="D545" s="49"/>
      <c r="E545" s="49"/>
      <c r="F545" s="49"/>
      <c r="G545" s="49"/>
      <c r="H545" s="49"/>
      <c r="I545" s="49"/>
      <c r="J545" s="49"/>
      <c r="K545" s="49"/>
      <c r="L545" s="49"/>
      <c r="M545" s="49"/>
      <c r="N545" s="49"/>
      <c r="O545" s="49"/>
      <c r="P545" s="49"/>
      <c r="Q545" s="49"/>
      <c r="R545" s="49"/>
      <c r="S545" s="49"/>
      <c r="T545" s="49"/>
      <c r="U545" s="49"/>
      <c r="V545" s="49"/>
      <c r="W545" s="53"/>
      <c r="X545" s="53"/>
      <c r="Y545" s="49"/>
      <c r="Z545" s="49"/>
      <c r="AA545" s="49"/>
      <c r="AB545" s="49"/>
      <c r="AC545" s="49"/>
      <c r="AD545" s="49"/>
      <c r="AE545" s="49"/>
      <c r="AF545" s="49"/>
      <c r="AG545" s="49"/>
      <c r="AH545" s="49"/>
      <c r="AI545" s="49"/>
      <c r="AJ545" s="49"/>
      <c r="AK545" s="49"/>
      <c r="AL545" s="49"/>
      <c r="AM545" s="49"/>
      <c r="AN545" s="49"/>
      <c r="AO545" s="49"/>
    </row>
    <row r="546" spans="1:41" ht="12.75" customHeight="1" x14ac:dyDescent="0.2">
      <c r="A546" s="49"/>
      <c r="B546" s="49"/>
      <c r="C546" s="49"/>
      <c r="D546" s="49"/>
      <c r="E546" s="49"/>
      <c r="F546" s="49"/>
      <c r="G546" s="49"/>
      <c r="H546" s="49"/>
      <c r="I546" s="49"/>
      <c r="J546" s="49"/>
      <c r="K546" s="49"/>
      <c r="L546" s="49"/>
      <c r="M546" s="49"/>
      <c r="N546" s="49"/>
      <c r="O546" s="49"/>
      <c r="P546" s="49"/>
      <c r="Q546" s="49"/>
      <c r="R546" s="49"/>
      <c r="S546" s="49"/>
      <c r="T546" s="49"/>
      <c r="U546" s="49"/>
      <c r="V546" s="49"/>
      <c r="W546" s="53"/>
      <c r="X546" s="53"/>
      <c r="Y546" s="49"/>
      <c r="Z546" s="49"/>
      <c r="AA546" s="49"/>
      <c r="AB546" s="49"/>
      <c r="AC546" s="49"/>
      <c r="AD546" s="49"/>
      <c r="AE546" s="49"/>
      <c r="AF546" s="49"/>
      <c r="AG546" s="49"/>
      <c r="AH546" s="49"/>
      <c r="AI546" s="49"/>
      <c r="AJ546" s="49"/>
      <c r="AK546" s="49"/>
      <c r="AL546" s="49"/>
      <c r="AM546" s="49"/>
      <c r="AN546" s="49"/>
      <c r="AO546" s="49"/>
    </row>
    <row r="547" spans="1:41" ht="12.75" customHeight="1" x14ac:dyDescent="0.2">
      <c r="A547" s="49"/>
      <c r="B547" s="49"/>
      <c r="C547" s="49"/>
      <c r="D547" s="49"/>
      <c r="E547" s="49"/>
      <c r="F547" s="49"/>
      <c r="G547" s="49"/>
      <c r="H547" s="49"/>
      <c r="I547" s="49"/>
      <c r="J547" s="49"/>
      <c r="K547" s="49"/>
      <c r="L547" s="49"/>
      <c r="M547" s="49"/>
      <c r="N547" s="49"/>
      <c r="O547" s="49"/>
      <c r="P547" s="49"/>
      <c r="Q547" s="49"/>
      <c r="R547" s="49"/>
      <c r="S547" s="49"/>
      <c r="T547" s="49"/>
      <c r="U547" s="49"/>
      <c r="V547" s="49"/>
      <c r="W547" s="53"/>
      <c r="X547" s="53"/>
      <c r="Y547" s="49"/>
      <c r="Z547" s="49"/>
      <c r="AA547" s="49"/>
      <c r="AB547" s="49"/>
      <c r="AC547" s="49"/>
      <c r="AD547" s="49"/>
      <c r="AE547" s="49"/>
      <c r="AF547" s="49"/>
      <c r="AG547" s="49"/>
      <c r="AH547" s="49"/>
      <c r="AI547" s="49"/>
      <c r="AJ547" s="49"/>
      <c r="AK547" s="49"/>
      <c r="AL547" s="49"/>
      <c r="AM547" s="49"/>
      <c r="AN547" s="49"/>
      <c r="AO547" s="49"/>
    </row>
    <row r="548" spans="1:41" ht="12.75" customHeight="1" x14ac:dyDescent="0.2">
      <c r="A548" s="49"/>
      <c r="B548" s="49"/>
      <c r="C548" s="49"/>
      <c r="D548" s="49"/>
      <c r="E548" s="49"/>
      <c r="F548" s="49"/>
      <c r="G548" s="49"/>
      <c r="H548" s="49"/>
      <c r="I548" s="49"/>
      <c r="J548" s="49"/>
      <c r="K548" s="49"/>
      <c r="L548" s="49"/>
      <c r="M548" s="49"/>
      <c r="N548" s="49"/>
      <c r="O548" s="49"/>
      <c r="P548" s="49"/>
      <c r="Q548" s="49"/>
      <c r="R548" s="49"/>
      <c r="S548" s="49"/>
      <c r="T548" s="49"/>
      <c r="U548" s="49"/>
      <c r="V548" s="49"/>
      <c r="W548" s="53"/>
      <c r="X548" s="53"/>
      <c r="Y548" s="49"/>
      <c r="Z548" s="49"/>
      <c r="AA548" s="49"/>
      <c r="AB548" s="49"/>
      <c r="AC548" s="49"/>
      <c r="AD548" s="49"/>
      <c r="AE548" s="49"/>
      <c r="AF548" s="49"/>
      <c r="AG548" s="49"/>
      <c r="AH548" s="49"/>
      <c r="AI548" s="49"/>
      <c r="AJ548" s="49"/>
      <c r="AK548" s="49"/>
      <c r="AL548" s="49"/>
      <c r="AM548" s="49"/>
      <c r="AN548" s="49"/>
      <c r="AO548" s="49"/>
    </row>
    <row r="549" spans="1:41" ht="12.75" customHeight="1" x14ac:dyDescent="0.2">
      <c r="A549" s="49"/>
      <c r="B549" s="49"/>
      <c r="C549" s="49"/>
      <c r="D549" s="49"/>
      <c r="E549" s="49"/>
      <c r="F549" s="49"/>
      <c r="G549" s="49"/>
      <c r="H549" s="49"/>
      <c r="I549" s="49"/>
      <c r="J549" s="49"/>
      <c r="K549" s="49"/>
      <c r="L549" s="49"/>
      <c r="M549" s="49"/>
      <c r="N549" s="49"/>
      <c r="O549" s="49"/>
      <c r="P549" s="49"/>
      <c r="Q549" s="49"/>
      <c r="R549" s="49"/>
      <c r="S549" s="49"/>
      <c r="T549" s="49"/>
      <c r="U549" s="49"/>
      <c r="V549" s="49"/>
      <c r="W549" s="53"/>
      <c r="X549" s="53"/>
      <c r="Y549" s="49"/>
      <c r="Z549" s="49"/>
      <c r="AA549" s="49"/>
      <c r="AB549" s="49"/>
      <c r="AC549" s="49"/>
      <c r="AD549" s="49"/>
      <c r="AE549" s="49"/>
      <c r="AF549" s="49"/>
      <c r="AG549" s="49"/>
      <c r="AH549" s="49"/>
      <c r="AI549" s="49"/>
      <c r="AJ549" s="49"/>
      <c r="AK549" s="49"/>
      <c r="AL549" s="49"/>
      <c r="AM549" s="49"/>
      <c r="AN549" s="49"/>
      <c r="AO549" s="49"/>
    </row>
    <row r="550" spans="1:41" ht="12.75" customHeight="1" x14ac:dyDescent="0.2">
      <c r="A550" s="49"/>
      <c r="B550" s="49"/>
      <c r="C550" s="49"/>
      <c r="D550" s="49"/>
      <c r="E550" s="49"/>
      <c r="F550" s="49"/>
      <c r="G550" s="49"/>
      <c r="H550" s="49"/>
      <c r="I550" s="49"/>
      <c r="J550" s="49"/>
      <c r="K550" s="49"/>
      <c r="L550" s="49"/>
      <c r="M550" s="49"/>
      <c r="N550" s="49"/>
      <c r="O550" s="49"/>
      <c r="P550" s="49"/>
      <c r="Q550" s="49"/>
      <c r="R550" s="49"/>
      <c r="S550" s="49"/>
      <c r="T550" s="49"/>
      <c r="U550" s="49"/>
      <c r="V550" s="49"/>
      <c r="W550" s="53"/>
      <c r="X550" s="53"/>
      <c r="Y550" s="49"/>
      <c r="Z550" s="49"/>
      <c r="AA550" s="49"/>
      <c r="AB550" s="49"/>
      <c r="AC550" s="49"/>
      <c r="AD550" s="49"/>
      <c r="AE550" s="49"/>
      <c r="AF550" s="49"/>
      <c r="AG550" s="49"/>
      <c r="AH550" s="49"/>
      <c r="AI550" s="49"/>
      <c r="AJ550" s="49"/>
      <c r="AK550" s="49"/>
      <c r="AL550" s="49"/>
      <c r="AM550" s="49"/>
      <c r="AN550" s="49"/>
      <c r="AO550" s="49"/>
    </row>
    <row r="551" spans="1:41" ht="12.75" customHeight="1" x14ac:dyDescent="0.2">
      <c r="A551" s="49"/>
      <c r="B551" s="49"/>
      <c r="C551" s="49"/>
      <c r="D551" s="49"/>
      <c r="E551" s="49"/>
      <c r="F551" s="49"/>
      <c r="G551" s="49"/>
      <c r="H551" s="49"/>
      <c r="I551" s="49"/>
      <c r="J551" s="49"/>
      <c r="K551" s="49"/>
      <c r="L551" s="49"/>
      <c r="M551" s="49"/>
      <c r="N551" s="49"/>
      <c r="O551" s="49"/>
      <c r="P551" s="49"/>
      <c r="Q551" s="49"/>
      <c r="R551" s="49"/>
      <c r="S551" s="49"/>
      <c r="T551" s="49"/>
      <c r="U551" s="49"/>
      <c r="V551" s="49"/>
      <c r="W551" s="53"/>
      <c r="X551" s="53"/>
      <c r="Y551" s="49"/>
      <c r="Z551" s="49"/>
      <c r="AA551" s="49"/>
      <c r="AB551" s="49"/>
      <c r="AC551" s="49"/>
      <c r="AD551" s="49"/>
      <c r="AE551" s="49"/>
      <c r="AF551" s="49"/>
      <c r="AG551" s="49"/>
      <c r="AH551" s="49"/>
      <c r="AI551" s="49"/>
      <c r="AJ551" s="49"/>
      <c r="AK551" s="49"/>
      <c r="AL551" s="49"/>
      <c r="AM551" s="49"/>
      <c r="AN551" s="49"/>
      <c r="AO551" s="49"/>
    </row>
    <row r="552" spans="1:41" ht="12.75" customHeight="1" x14ac:dyDescent="0.2">
      <c r="A552" s="49"/>
      <c r="B552" s="49"/>
      <c r="C552" s="49"/>
      <c r="D552" s="49"/>
      <c r="E552" s="49"/>
      <c r="F552" s="49"/>
      <c r="G552" s="49"/>
      <c r="H552" s="49"/>
      <c r="I552" s="49"/>
      <c r="J552" s="49"/>
      <c r="K552" s="49"/>
      <c r="L552" s="49"/>
      <c r="M552" s="49"/>
      <c r="N552" s="49"/>
      <c r="O552" s="49"/>
      <c r="P552" s="49"/>
      <c r="Q552" s="49"/>
      <c r="R552" s="49"/>
      <c r="S552" s="49"/>
      <c r="T552" s="49"/>
      <c r="U552" s="49"/>
      <c r="V552" s="49"/>
      <c r="W552" s="53"/>
      <c r="X552" s="53"/>
      <c r="Y552" s="49"/>
      <c r="Z552" s="49"/>
      <c r="AA552" s="49"/>
      <c r="AB552" s="49"/>
      <c r="AC552" s="49"/>
      <c r="AD552" s="49"/>
      <c r="AE552" s="49"/>
      <c r="AF552" s="49"/>
      <c r="AG552" s="49"/>
      <c r="AH552" s="49"/>
      <c r="AI552" s="49"/>
      <c r="AJ552" s="49"/>
      <c r="AK552" s="49"/>
      <c r="AL552" s="49"/>
      <c r="AM552" s="49"/>
      <c r="AN552" s="49"/>
      <c r="AO552" s="49"/>
    </row>
    <row r="553" spans="1:41" ht="12.75" customHeight="1" x14ac:dyDescent="0.2">
      <c r="A553" s="49"/>
      <c r="B553" s="49"/>
      <c r="C553" s="49"/>
      <c r="D553" s="49"/>
      <c r="E553" s="49"/>
      <c r="F553" s="49"/>
      <c r="G553" s="49"/>
      <c r="H553" s="49"/>
      <c r="I553" s="49"/>
      <c r="J553" s="49"/>
      <c r="K553" s="49"/>
      <c r="L553" s="49"/>
      <c r="M553" s="49"/>
      <c r="N553" s="49"/>
      <c r="O553" s="49"/>
      <c r="P553" s="49"/>
      <c r="Q553" s="49"/>
      <c r="R553" s="49"/>
      <c r="S553" s="49"/>
      <c r="T553" s="49"/>
      <c r="U553" s="49"/>
      <c r="V553" s="49"/>
      <c r="W553" s="53"/>
      <c r="X553" s="53"/>
      <c r="Y553" s="49"/>
      <c r="Z553" s="49"/>
      <c r="AA553" s="49"/>
      <c r="AB553" s="49"/>
      <c r="AC553" s="49"/>
      <c r="AD553" s="49"/>
      <c r="AE553" s="49"/>
      <c r="AF553" s="49"/>
      <c r="AG553" s="49"/>
      <c r="AH553" s="49"/>
      <c r="AI553" s="49"/>
      <c r="AJ553" s="49"/>
      <c r="AK553" s="49"/>
      <c r="AL553" s="49"/>
      <c r="AM553" s="49"/>
      <c r="AN553" s="49"/>
      <c r="AO553" s="49"/>
    </row>
    <row r="554" spans="1:41" ht="12.75" customHeight="1" x14ac:dyDescent="0.2">
      <c r="A554" s="49"/>
      <c r="B554" s="49"/>
      <c r="C554" s="49"/>
      <c r="D554" s="49"/>
      <c r="E554" s="49"/>
      <c r="F554" s="49"/>
      <c r="G554" s="49"/>
      <c r="H554" s="49"/>
      <c r="I554" s="49"/>
      <c r="J554" s="49"/>
      <c r="K554" s="49"/>
      <c r="L554" s="49"/>
      <c r="M554" s="49"/>
      <c r="N554" s="49"/>
      <c r="O554" s="49"/>
      <c r="P554" s="49"/>
      <c r="Q554" s="49"/>
      <c r="R554" s="49"/>
      <c r="S554" s="49"/>
      <c r="T554" s="49"/>
      <c r="U554" s="49"/>
      <c r="V554" s="49"/>
      <c r="W554" s="53"/>
      <c r="X554" s="53"/>
      <c r="Y554" s="49"/>
      <c r="Z554" s="49"/>
      <c r="AA554" s="49"/>
      <c r="AB554" s="49"/>
      <c r="AC554" s="49"/>
      <c r="AD554" s="49"/>
      <c r="AE554" s="49"/>
      <c r="AF554" s="49"/>
      <c r="AG554" s="49"/>
      <c r="AH554" s="49"/>
      <c r="AI554" s="49"/>
      <c r="AJ554" s="49"/>
      <c r="AK554" s="49"/>
      <c r="AL554" s="49"/>
      <c r="AM554" s="49"/>
      <c r="AN554" s="49"/>
      <c r="AO554" s="49"/>
    </row>
    <row r="555" spans="1:41" ht="12.75" customHeight="1" x14ac:dyDescent="0.2">
      <c r="A555" s="49"/>
      <c r="B555" s="49"/>
      <c r="C555" s="49"/>
      <c r="D555" s="49"/>
      <c r="E555" s="49"/>
      <c r="F555" s="49"/>
      <c r="G555" s="49"/>
      <c r="H555" s="49"/>
      <c r="I555" s="49"/>
      <c r="J555" s="49"/>
      <c r="K555" s="49"/>
      <c r="L555" s="49"/>
      <c r="M555" s="49"/>
      <c r="N555" s="49"/>
      <c r="O555" s="49"/>
      <c r="P555" s="49"/>
      <c r="Q555" s="49"/>
      <c r="R555" s="49"/>
      <c r="S555" s="49"/>
      <c r="T555" s="49"/>
      <c r="U555" s="49"/>
      <c r="V555" s="49"/>
      <c r="W555" s="53"/>
      <c r="X555" s="53"/>
      <c r="Y555" s="49"/>
      <c r="Z555" s="49"/>
      <c r="AA555" s="49"/>
      <c r="AB555" s="49"/>
      <c r="AC555" s="49"/>
      <c r="AD555" s="49"/>
      <c r="AE555" s="49"/>
      <c r="AF555" s="49"/>
      <c r="AG555" s="49"/>
      <c r="AH555" s="49"/>
      <c r="AI555" s="49"/>
      <c r="AJ555" s="49"/>
      <c r="AK555" s="49"/>
      <c r="AL555" s="49"/>
      <c r="AM555" s="49"/>
      <c r="AN555" s="49"/>
      <c r="AO555" s="49"/>
    </row>
    <row r="556" spans="1:41" ht="12.75" customHeight="1" x14ac:dyDescent="0.2">
      <c r="A556" s="49"/>
      <c r="B556" s="49"/>
      <c r="C556" s="49"/>
      <c r="D556" s="49"/>
      <c r="E556" s="49"/>
      <c r="F556" s="49"/>
      <c r="G556" s="49"/>
      <c r="H556" s="49"/>
      <c r="I556" s="49"/>
      <c r="J556" s="49"/>
      <c r="K556" s="49"/>
      <c r="L556" s="49"/>
      <c r="M556" s="49"/>
      <c r="N556" s="49"/>
      <c r="O556" s="49"/>
      <c r="P556" s="49"/>
      <c r="Q556" s="49"/>
      <c r="R556" s="49"/>
      <c r="S556" s="49"/>
      <c r="T556" s="49"/>
      <c r="U556" s="49"/>
      <c r="V556" s="49"/>
      <c r="W556" s="53"/>
      <c r="X556" s="53"/>
      <c r="Y556" s="49"/>
      <c r="Z556" s="49"/>
      <c r="AA556" s="49"/>
      <c r="AB556" s="49"/>
      <c r="AC556" s="49"/>
      <c r="AD556" s="49"/>
      <c r="AE556" s="49"/>
      <c r="AF556" s="49"/>
      <c r="AG556" s="49"/>
      <c r="AH556" s="49"/>
      <c r="AI556" s="49"/>
      <c r="AJ556" s="49"/>
      <c r="AK556" s="49"/>
      <c r="AL556" s="49"/>
      <c r="AM556" s="49"/>
      <c r="AN556" s="49"/>
      <c r="AO556" s="49"/>
    </row>
    <row r="557" spans="1:41" ht="12.75" customHeight="1" x14ac:dyDescent="0.2">
      <c r="A557" s="49"/>
      <c r="B557" s="49"/>
      <c r="C557" s="49"/>
      <c r="D557" s="49"/>
      <c r="E557" s="49"/>
      <c r="F557" s="49"/>
      <c r="G557" s="49"/>
      <c r="H557" s="49"/>
      <c r="I557" s="49"/>
      <c r="J557" s="49"/>
      <c r="K557" s="49"/>
      <c r="L557" s="49"/>
      <c r="M557" s="49"/>
      <c r="N557" s="49"/>
      <c r="O557" s="49"/>
      <c r="P557" s="49"/>
      <c r="Q557" s="49"/>
      <c r="R557" s="49"/>
      <c r="S557" s="49"/>
      <c r="T557" s="49"/>
      <c r="U557" s="49"/>
      <c r="V557" s="49"/>
      <c r="W557" s="53"/>
      <c r="X557" s="53"/>
      <c r="Y557" s="49"/>
      <c r="Z557" s="49"/>
      <c r="AA557" s="49"/>
      <c r="AB557" s="49"/>
      <c r="AC557" s="49"/>
      <c r="AD557" s="49"/>
      <c r="AE557" s="49"/>
      <c r="AF557" s="49"/>
      <c r="AG557" s="49"/>
      <c r="AH557" s="49"/>
      <c r="AI557" s="49"/>
      <c r="AJ557" s="49"/>
      <c r="AK557" s="49"/>
      <c r="AL557" s="49"/>
      <c r="AM557" s="49"/>
      <c r="AN557" s="49"/>
      <c r="AO557" s="49"/>
    </row>
    <row r="558" spans="1:41" ht="12.75" customHeight="1" x14ac:dyDescent="0.2">
      <c r="A558" s="49"/>
      <c r="B558" s="49"/>
      <c r="C558" s="49"/>
      <c r="D558" s="49"/>
      <c r="E558" s="49"/>
      <c r="F558" s="49"/>
      <c r="G558" s="49"/>
      <c r="H558" s="49"/>
      <c r="I558" s="49"/>
      <c r="J558" s="49"/>
      <c r="K558" s="49"/>
      <c r="L558" s="49"/>
      <c r="M558" s="49"/>
      <c r="N558" s="49"/>
      <c r="O558" s="49"/>
      <c r="P558" s="49"/>
      <c r="Q558" s="49"/>
      <c r="R558" s="49"/>
      <c r="S558" s="49"/>
      <c r="T558" s="49"/>
      <c r="U558" s="49"/>
      <c r="V558" s="49"/>
      <c r="W558" s="53"/>
      <c r="X558" s="53"/>
      <c r="Y558" s="49"/>
      <c r="Z558" s="49"/>
      <c r="AA558" s="49"/>
      <c r="AB558" s="49"/>
      <c r="AC558" s="49"/>
      <c r="AD558" s="49"/>
      <c r="AE558" s="49"/>
      <c r="AF558" s="49"/>
      <c r="AG558" s="49"/>
      <c r="AH558" s="49"/>
      <c r="AI558" s="49"/>
      <c r="AJ558" s="49"/>
      <c r="AK558" s="49"/>
      <c r="AL558" s="49"/>
      <c r="AM558" s="49"/>
      <c r="AN558" s="49"/>
      <c r="AO558" s="49"/>
    </row>
    <row r="559" spans="1:41" ht="12.75" customHeight="1" x14ac:dyDescent="0.2">
      <c r="A559" s="49"/>
      <c r="B559" s="49"/>
      <c r="C559" s="49"/>
      <c r="D559" s="49"/>
      <c r="E559" s="49"/>
      <c r="F559" s="49"/>
      <c r="G559" s="49"/>
      <c r="H559" s="49"/>
      <c r="I559" s="49"/>
      <c r="J559" s="49"/>
      <c r="K559" s="49"/>
      <c r="L559" s="49"/>
      <c r="M559" s="49"/>
      <c r="N559" s="49"/>
      <c r="O559" s="49"/>
      <c r="P559" s="49"/>
      <c r="Q559" s="49"/>
      <c r="R559" s="49"/>
      <c r="S559" s="49"/>
      <c r="T559" s="49"/>
      <c r="U559" s="49"/>
      <c r="V559" s="49"/>
      <c r="W559" s="53"/>
      <c r="X559" s="53"/>
      <c r="Y559" s="49"/>
      <c r="Z559" s="49"/>
      <c r="AA559" s="49"/>
      <c r="AB559" s="49"/>
      <c r="AC559" s="49"/>
      <c r="AD559" s="49"/>
      <c r="AE559" s="49"/>
      <c r="AF559" s="49"/>
      <c r="AG559" s="49"/>
      <c r="AH559" s="49"/>
      <c r="AI559" s="49"/>
      <c r="AJ559" s="49"/>
      <c r="AK559" s="49"/>
      <c r="AL559" s="49"/>
      <c r="AM559" s="49"/>
      <c r="AN559" s="49"/>
      <c r="AO559" s="49"/>
    </row>
    <row r="560" spans="1:41" ht="12.75" customHeight="1" x14ac:dyDescent="0.2">
      <c r="A560" s="49"/>
      <c r="B560" s="49"/>
      <c r="C560" s="49"/>
      <c r="D560" s="49"/>
      <c r="E560" s="49"/>
      <c r="F560" s="49"/>
      <c r="G560" s="49"/>
      <c r="H560" s="49"/>
      <c r="I560" s="49"/>
      <c r="J560" s="49"/>
      <c r="K560" s="49"/>
      <c r="L560" s="49"/>
      <c r="M560" s="49"/>
      <c r="N560" s="49"/>
      <c r="O560" s="49"/>
      <c r="P560" s="49"/>
      <c r="Q560" s="49"/>
      <c r="R560" s="49"/>
      <c r="S560" s="49"/>
      <c r="T560" s="49"/>
      <c r="U560" s="49"/>
      <c r="V560" s="49"/>
      <c r="W560" s="53"/>
      <c r="X560" s="53"/>
      <c r="Y560" s="49"/>
      <c r="Z560" s="49"/>
      <c r="AA560" s="49"/>
      <c r="AB560" s="49"/>
      <c r="AC560" s="49"/>
      <c r="AD560" s="49"/>
      <c r="AE560" s="49"/>
      <c r="AF560" s="49"/>
      <c r="AG560" s="49"/>
      <c r="AH560" s="49"/>
      <c r="AI560" s="49"/>
      <c r="AJ560" s="49"/>
      <c r="AK560" s="49"/>
      <c r="AL560" s="49"/>
      <c r="AM560" s="49"/>
      <c r="AN560" s="49"/>
      <c r="AO560" s="49"/>
    </row>
    <row r="561" spans="1:41" ht="12.75" customHeight="1" x14ac:dyDescent="0.2">
      <c r="A561" s="49"/>
      <c r="B561" s="49"/>
      <c r="C561" s="49"/>
      <c r="D561" s="49"/>
      <c r="E561" s="49"/>
      <c r="F561" s="49"/>
      <c r="G561" s="49"/>
      <c r="H561" s="49"/>
      <c r="I561" s="49"/>
      <c r="J561" s="49"/>
      <c r="K561" s="49"/>
      <c r="L561" s="49"/>
      <c r="M561" s="49"/>
      <c r="N561" s="49"/>
      <c r="O561" s="49"/>
      <c r="P561" s="49"/>
      <c r="Q561" s="49"/>
      <c r="R561" s="49"/>
      <c r="S561" s="49"/>
      <c r="T561" s="49"/>
      <c r="U561" s="49"/>
      <c r="V561" s="49"/>
      <c r="W561" s="53"/>
      <c r="X561" s="53"/>
      <c r="Y561" s="49"/>
      <c r="Z561" s="49"/>
      <c r="AA561" s="49"/>
      <c r="AB561" s="49"/>
      <c r="AC561" s="49"/>
      <c r="AD561" s="49"/>
      <c r="AE561" s="49"/>
      <c r="AF561" s="49"/>
      <c r="AG561" s="49"/>
      <c r="AH561" s="49"/>
      <c r="AI561" s="49"/>
      <c r="AJ561" s="49"/>
      <c r="AK561" s="49"/>
      <c r="AL561" s="49"/>
      <c r="AM561" s="49"/>
      <c r="AN561" s="49"/>
      <c r="AO561" s="49"/>
    </row>
    <row r="562" spans="1:41" ht="12.75" customHeight="1" x14ac:dyDescent="0.2">
      <c r="A562" s="49"/>
      <c r="B562" s="49"/>
      <c r="C562" s="49"/>
      <c r="D562" s="49"/>
      <c r="E562" s="49"/>
      <c r="F562" s="49"/>
      <c r="G562" s="49"/>
      <c r="H562" s="49"/>
      <c r="I562" s="49"/>
      <c r="J562" s="49"/>
      <c r="K562" s="49"/>
      <c r="L562" s="49"/>
      <c r="M562" s="49"/>
      <c r="N562" s="49"/>
      <c r="O562" s="49"/>
      <c r="P562" s="49"/>
      <c r="Q562" s="49"/>
      <c r="R562" s="49"/>
      <c r="S562" s="49"/>
      <c r="T562" s="49"/>
      <c r="U562" s="49"/>
      <c r="V562" s="49"/>
      <c r="W562" s="53"/>
      <c r="X562" s="53"/>
      <c r="Y562" s="49"/>
      <c r="Z562" s="49"/>
      <c r="AA562" s="49"/>
      <c r="AB562" s="49"/>
      <c r="AC562" s="49"/>
      <c r="AD562" s="49"/>
      <c r="AE562" s="49"/>
      <c r="AF562" s="49"/>
      <c r="AG562" s="49"/>
      <c r="AH562" s="49"/>
      <c r="AI562" s="49"/>
      <c r="AJ562" s="49"/>
      <c r="AK562" s="49"/>
      <c r="AL562" s="49"/>
      <c r="AM562" s="49"/>
      <c r="AN562" s="49"/>
      <c r="AO562" s="49"/>
    </row>
    <row r="563" spans="1:41" ht="12.75" customHeight="1" x14ac:dyDescent="0.2">
      <c r="A563" s="49"/>
      <c r="B563" s="49"/>
      <c r="C563" s="49"/>
      <c r="D563" s="49"/>
      <c r="E563" s="49"/>
      <c r="F563" s="49"/>
      <c r="G563" s="49"/>
      <c r="H563" s="49"/>
      <c r="I563" s="49"/>
      <c r="J563" s="49"/>
      <c r="K563" s="49"/>
      <c r="L563" s="49"/>
      <c r="M563" s="49"/>
      <c r="N563" s="49"/>
      <c r="O563" s="49"/>
      <c r="P563" s="49"/>
      <c r="Q563" s="49"/>
      <c r="R563" s="49"/>
      <c r="S563" s="49"/>
      <c r="T563" s="49"/>
      <c r="U563" s="49"/>
      <c r="V563" s="49"/>
      <c r="W563" s="53"/>
      <c r="X563" s="53"/>
      <c r="Y563" s="49"/>
      <c r="Z563" s="49"/>
      <c r="AA563" s="49"/>
      <c r="AB563" s="49"/>
      <c r="AC563" s="49"/>
      <c r="AD563" s="49"/>
      <c r="AE563" s="49"/>
      <c r="AF563" s="49"/>
      <c r="AG563" s="49"/>
      <c r="AH563" s="49"/>
      <c r="AI563" s="49"/>
      <c r="AJ563" s="49"/>
      <c r="AK563" s="49"/>
      <c r="AL563" s="49"/>
      <c r="AM563" s="49"/>
      <c r="AN563" s="49"/>
      <c r="AO563" s="49"/>
    </row>
    <row r="564" spans="1:41" ht="12.75" customHeight="1" x14ac:dyDescent="0.2">
      <c r="A564" s="49"/>
      <c r="B564" s="49"/>
      <c r="C564" s="49"/>
      <c r="D564" s="49"/>
      <c r="E564" s="49"/>
      <c r="F564" s="49"/>
      <c r="G564" s="49"/>
      <c r="H564" s="49"/>
      <c r="I564" s="49"/>
      <c r="J564" s="49"/>
      <c r="K564" s="49"/>
      <c r="L564" s="49"/>
      <c r="M564" s="49"/>
      <c r="N564" s="49"/>
      <c r="O564" s="49"/>
      <c r="P564" s="49"/>
      <c r="Q564" s="49"/>
      <c r="R564" s="49"/>
      <c r="S564" s="49"/>
      <c r="T564" s="49"/>
      <c r="U564" s="49"/>
      <c r="V564" s="49"/>
      <c r="W564" s="53"/>
      <c r="X564" s="53"/>
      <c r="Y564" s="49"/>
      <c r="Z564" s="49"/>
      <c r="AA564" s="49"/>
      <c r="AB564" s="49"/>
      <c r="AC564" s="49"/>
      <c r="AD564" s="49"/>
      <c r="AE564" s="49"/>
      <c r="AF564" s="49"/>
      <c r="AG564" s="49"/>
      <c r="AH564" s="49"/>
      <c r="AI564" s="49"/>
      <c r="AJ564" s="49"/>
      <c r="AK564" s="49"/>
      <c r="AL564" s="49"/>
      <c r="AM564" s="49"/>
      <c r="AN564" s="49"/>
      <c r="AO564" s="49"/>
    </row>
    <row r="565" spans="1:41" ht="12.75" customHeight="1" x14ac:dyDescent="0.2">
      <c r="A565" s="49"/>
      <c r="B565" s="49"/>
      <c r="C565" s="49"/>
      <c r="D565" s="49"/>
      <c r="E565" s="49"/>
      <c r="F565" s="49"/>
      <c r="G565" s="49"/>
      <c r="H565" s="49"/>
      <c r="I565" s="49"/>
      <c r="J565" s="49"/>
      <c r="K565" s="49"/>
      <c r="L565" s="49"/>
      <c r="M565" s="49"/>
      <c r="N565" s="49"/>
      <c r="O565" s="49"/>
      <c r="P565" s="49"/>
      <c r="Q565" s="49"/>
      <c r="R565" s="49"/>
      <c r="S565" s="49"/>
      <c r="T565" s="49"/>
      <c r="U565" s="49"/>
      <c r="V565" s="49"/>
      <c r="W565" s="53"/>
      <c r="X565" s="53"/>
      <c r="Y565" s="49"/>
      <c r="Z565" s="49"/>
      <c r="AA565" s="49"/>
      <c r="AB565" s="49"/>
      <c r="AC565" s="49"/>
      <c r="AD565" s="49"/>
      <c r="AE565" s="49"/>
      <c r="AF565" s="49"/>
      <c r="AG565" s="49"/>
      <c r="AH565" s="49"/>
      <c r="AI565" s="49"/>
      <c r="AJ565" s="49"/>
      <c r="AK565" s="49"/>
      <c r="AL565" s="49"/>
      <c r="AM565" s="49"/>
      <c r="AN565" s="49"/>
      <c r="AO565" s="49"/>
    </row>
    <row r="566" spans="1:41" ht="12.75" customHeight="1" x14ac:dyDescent="0.2">
      <c r="A566" s="49"/>
      <c r="B566" s="49"/>
      <c r="C566" s="49"/>
      <c r="D566" s="49"/>
      <c r="E566" s="49"/>
      <c r="F566" s="49"/>
      <c r="G566" s="49"/>
      <c r="H566" s="49"/>
      <c r="I566" s="49"/>
      <c r="J566" s="49"/>
      <c r="K566" s="49"/>
      <c r="L566" s="49"/>
      <c r="M566" s="49"/>
      <c r="N566" s="49"/>
      <c r="O566" s="49"/>
      <c r="P566" s="49"/>
      <c r="Q566" s="49"/>
      <c r="R566" s="49"/>
      <c r="S566" s="49"/>
      <c r="T566" s="49"/>
      <c r="U566" s="49"/>
      <c r="V566" s="49"/>
      <c r="W566" s="53"/>
      <c r="X566" s="53"/>
      <c r="Y566" s="49"/>
      <c r="Z566" s="49"/>
      <c r="AA566" s="49"/>
      <c r="AB566" s="49"/>
      <c r="AC566" s="49"/>
      <c r="AD566" s="49"/>
      <c r="AE566" s="49"/>
      <c r="AF566" s="49"/>
      <c r="AG566" s="49"/>
      <c r="AH566" s="49"/>
      <c r="AI566" s="49"/>
      <c r="AJ566" s="49"/>
      <c r="AK566" s="49"/>
      <c r="AL566" s="49"/>
      <c r="AM566" s="49"/>
      <c r="AN566" s="49"/>
      <c r="AO566" s="49"/>
    </row>
    <row r="567" spans="1:41" ht="12.75" customHeight="1" x14ac:dyDescent="0.2">
      <c r="A567" s="49"/>
      <c r="B567" s="49"/>
      <c r="C567" s="49"/>
      <c r="D567" s="49"/>
      <c r="E567" s="49"/>
      <c r="F567" s="49"/>
      <c r="G567" s="49"/>
      <c r="H567" s="49"/>
      <c r="I567" s="49"/>
      <c r="J567" s="49"/>
      <c r="K567" s="49"/>
      <c r="L567" s="49"/>
      <c r="M567" s="49"/>
      <c r="N567" s="49"/>
      <c r="O567" s="49"/>
      <c r="P567" s="49"/>
      <c r="Q567" s="49"/>
      <c r="R567" s="49"/>
      <c r="S567" s="49"/>
      <c r="T567" s="49"/>
      <c r="U567" s="49"/>
      <c r="V567" s="49"/>
      <c r="W567" s="53"/>
      <c r="X567" s="53"/>
      <c r="Y567" s="49"/>
      <c r="Z567" s="49"/>
      <c r="AA567" s="49"/>
      <c r="AB567" s="49"/>
      <c r="AC567" s="49"/>
      <c r="AD567" s="49"/>
      <c r="AE567" s="49"/>
      <c r="AF567" s="49"/>
      <c r="AG567" s="49"/>
      <c r="AH567" s="49"/>
      <c r="AI567" s="49"/>
      <c r="AJ567" s="49"/>
      <c r="AK567" s="49"/>
      <c r="AL567" s="49"/>
      <c r="AM567" s="49"/>
      <c r="AN567" s="49"/>
      <c r="AO567" s="49"/>
    </row>
    <row r="568" spans="1:41" ht="12.75" customHeight="1" x14ac:dyDescent="0.2">
      <c r="A568" s="49"/>
      <c r="B568" s="49"/>
      <c r="C568" s="49"/>
      <c r="D568" s="49"/>
      <c r="E568" s="49"/>
      <c r="F568" s="49"/>
      <c r="G568" s="49"/>
      <c r="H568" s="49"/>
      <c r="I568" s="49"/>
      <c r="J568" s="49"/>
      <c r="K568" s="49"/>
      <c r="L568" s="49"/>
      <c r="M568" s="49"/>
      <c r="N568" s="49"/>
      <c r="O568" s="49"/>
      <c r="P568" s="49"/>
      <c r="Q568" s="49"/>
      <c r="R568" s="49"/>
      <c r="S568" s="49"/>
      <c r="T568" s="49"/>
      <c r="U568" s="49"/>
      <c r="V568" s="49"/>
      <c r="W568" s="53"/>
      <c r="X568" s="53"/>
      <c r="Y568" s="49"/>
      <c r="Z568" s="49"/>
      <c r="AA568" s="49"/>
      <c r="AB568" s="49"/>
      <c r="AC568" s="49"/>
      <c r="AD568" s="49"/>
      <c r="AE568" s="49"/>
      <c r="AF568" s="49"/>
      <c r="AG568" s="49"/>
      <c r="AH568" s="49"/>
      <c r="AI568" s="49"/>
      <c r="AJ568" s="49"/>
      <c r="AK568" s="49"/>
      <c r="AL568" s="49"/>
      <c r="AM568" s="49"/>
      <c r="AN568" s="49"/>
      <c r="AO568" s="49"/>
    </row>
    <row r="569" spans="1:41" ht="12.75" customHeight="1" x14ac:dyDescent="0.2">
      <c r="A569" s="49"/>
      <c r="B569" s="49"/>
      <c r="C569" s="49"/>
      <c r="D569" s="49"/>
      <c r="E569" s="49"/>
      <c r="F569" s="49"/>
      <c r="G569" s="49"/>
      <c r="H569" s="49"/>
      <c r="I569" s="49"/>
      <c r="J569" s="49"/>
      <c r="K569" s="49"/>
      <c r="L569" s="49"/>
      <c r="M569" s="49"/>
      <c r="N569" s="49"/>
      <c r="O569" s="49"/>
      <c r="P569" s="49"/>
      <c r="Q569" s="49"/>
      <c r="R569" s="49"/>
      <c r="S569" s="49"/>
      <c r="T569" s="49"/>
      <c r="U569" s="49"/>
      <c r="V569" s="49"/>
      <c r="W569" s="53"/>
      <c r="X569" s="53"/>
      <c r="Y569" s="49"/>
      <c r="Z569" s="49"/>
      <c r="AA569" s="49"/>
      <c r="AB569" s="49"/>
      <c r="AC569" s="49"/>
      <c r="AD569" s="49"/>
      <c r="AE569" s="49"/>
      <c r="AF569" s="49"/>
      <c r="AG569" s="49"/>
      <c r="AH569" s="49"/>
      <c r="AI569" s="49"/>
      <c r="AJ569" s="49"/>
      <c r="AK569" s="49"/>
      <c r="AL569" s="49"/>
      <c r="AM569" s="49"/>
      <c r="AN569" s="49"/>
      <c r="AO569" s="49"/>
    </row>
    <row r="570" spans="1:41" ht="12.75" customHeight="1" x14ac:dyDescent="0.2">
      <c r="A570" s="49"/>
      <c r="B570" s="49"/>
      <c r="C570" s="49"/>
      <c r="D570" s="49"/>
      <c r="E570" s="49"/>
      <c r="F570" s="49"/>
      <c r="G570" s="49"/>
      <c r="H570" s="49"/>
      <c r="I570" s="49"/>
      <c r="J570" s="49"/>
      <c r="K570" s="49"/>
      <c r="L570" s="49"/>
      <c r="M570" s="49"/>
      <c r="N570" s="49"/>
      <c r="O570" s="49"/>
      <c r="P570" s="49"/>
      <c r="Q570" s="49"/>
      <c r="R570" s="49"/>
      <c r="S570" s="49"/>
      <c r="T570" s="49"/>
      <c r="U570" s="49"/>
      <c r="V570" s="49"/>
      <c r="W570" s="53"/>
      <c r="X570" s="53"/>
      <c r="Y570" s="49"/>
      <c r="Z570" s="49"/>
      <c r="AA570" s="49"/>
      <c r="AB570" s="49"/>
      <c r="AC570" s="49"/>
      <c r="AD570" s="49"/>
      <c r="AE570" s="49"/>
      <c r="AF570" s="49"/>
      <c r="AG570" s="49"/>
      <c r="AH570" s="49"/>
      <c r="AI570" s="49"/>
      <c r="AJ570" s="49"/>
      <c r="AK570" s="49"/>
      <c r="AL570" s="49"/>
      <c r="AM570" s="49"/>
      <c r="AN570" s="49"/>
      <c r="AO570" s="49"/>
    </row>
    <row r="571" spans="1:41" ht="12.75" customHeight="1" x14ac:dyDescent="0.2">
      <c r="A571" s="49"/>
      <c r="B571" s="49"/>
      <c r="C571" s="49"/>
      <c r="D571" s="49"/>
      <c r="E571" s="49"/>
      <c r="F571" s="49"/>
      <c r="G571" s="49"/>
      <c r="H571" s="49"/>
      <c r="I571" s="49"/>
      <c r="J571" s="49"/>
      <c r="K571" s="49"/>
      <c r="L571" s="49"/>
      <c r="M571" s="49"/>
      <c r="N571" s="49"/>
      <c r="O571" s="49"/>
      <c r="P571" s="49"/>
      <c r="Q571" s="49"/>
      <c r="R571" s="49"/>
      <c r="S571" s="49"/>
      <c r="T571" s="49"/>
      <c r="U571" s="49"/>
      <c r="V571" s="49"/>
      <c r="W571" s="53"/>
      <c r="X571" s="53"/>
      <c r="Y571" s="49"/>
      <c r="Z571" s="49"/>
      <c r="AA571" s="49"/>
      <c r="AB571" s="49"/>
      <c r="AC571" s="49"/>
      <c r="AD571" s="49"/>
      <c r="AE571" s="49"/>
      <c r="AF571" s="49"/>
      <c r="AG571" s="49"/>
      <c r="AH571" s="49"/>
      <c r="AI571" s="49"/>
      <c r="AJ571" s="49"/>
      <c r="AK571" s="49"/>
      <c r="AL571" s="49"/>
      <c r="AM571" s="49"/>
      <c r="AN571" s="49"/>
      <c r="AO571" s="49"/>
    </row>
    <row r="572" spans="1:41" ht="12.75" customHeight="1" x14ac:dyDescent="0.2">
      <c r="A572" s="49"/>
      <c r="B572" s="49"/>
      <c r="C572" s="49"/>
      <c r="D572" s="49"/>
      <c r="E572" s="49"/>
      <c r="F572" s="49"/>
      <c r="G572" s="49"/>
      <c r="H572" s="49"/>
      <c r="I572" s="49"/>
      <c r="J572" s="49"/>
      <c r="K572" s="49"/>
      <c r="L572" s="49"/>
      <c r="M572" s="49"/>
      <c r="N572" s="49"/>
      <c r="O572" s="49"/>
      <c r="P572" s="49"/>
      <c r="Q572" s="49"/>
      <c r="R572" s="49"/>
      <c r="S572" s="49"/>
      <c r="T572" s="49"/>
      <c r="U572" s="49"/>
      <c r="V572" s="49"/>
      <c r="W572" s="53"/>
      <c r="X572" s="53"/>
      <c r="Y572" s="49"/>
      <c r="Z572" s="49"/>
      <c r="AA572" s="49"/>
      <c r="AB572" s="49"/>
      <c r="AC572" s="49"/>
      <c r="AD572" s="49"/>
      <c r="AE572" s="49"/>
      <c r="AF572" s="49"/>
      <c r="AG572" s="49"/>
      <c r="AH572" s="49"/>
      <c r="AI572" s="49"/>
      <c r="AJ572" s="49"/>
      <c r="AK572" s="49"/>
      <c r="AL572" s="49"/>
      <c r="AM572" s="49"/>
      <c r="AN572" s="49"/>
      <c r="AO572" s="49"/>
    </row>
    <row r="573" spans="1:41" ht="12.75" customHeight="1" x14ac:dyDescent="0.2">
      <c r="A573" s="49"/>
      <c r="B573" s="49"/>
      <c r="C573" s="49"/>
      <c r="D573" s="49"/>
      <c r="E573" s="49"/>
      <c r="F573" s="49"/>
      <c r="G573" s="49"/>
      <c r="H573" s="49"/>
      <c r="I573" s="49"/>
      <c r="J573" s="49"/>
      <c r="K573" s="49"/>
      <c r="L573" s="49"/>
      <c r="M573" s="49"/>
      <c r="N573" s="49"/>
      <c r="O573" s="49"/>
      <c r="P573" s="49"/>
      <c r="Q573" s="49"/>
      <c r="R573" s="49"/>
      <c r="S573" s="49"/>
      <c r="T573" s="49"/>
      <c r="U573" s="49"/>
      <c r="V573" s="49"/>
      <c r="W573" s="53"/>
      <c r="X573" s="53"/>
      <c r="Y573" s="49"/>
      <c r="Z573" s="49"/>
      <c r="AA573" s="49"/>
      <c r="AB573" s="49"/>
      <c r="AC573" s="49"/>
      <c r="AD573" s="49"/>
      <c r="AE573" s="49"/>
      <c r="AF573" s="49"/>
      <c r="AG573" s="49"/>
      <c r="AH573" s="49"/>
      <c r="AI573" s="49"/>
      <c r="AJ573" s="49"/>
      <c r="AK573" s="49"/>
      <c r="AL573" s="49"/>
      <c r="AM573" s="49"/>
      <c r="AN573" s="49"/>
      <c r="AO573" s="49"/>
    </row>
    <row r="574" spans="1:41" ht="12.75" customHeight="1" x14ac:dyDescent="0.2">
      <c r="A574" s="49"/>
      <c r="B574" s="49"/>
      <c r="C574" s="49"/>
      <c r="D574" s="49"/>
      <c r="E574" s="49"/>
      <c r="F574" s="49"/>
      <c r="G574" s="49"/>
      <c r="H574" s="49"/>
      <c r="I574" s="49"/>
      <c r="J574" s="49"/>
      <c r="K574" s="49"/>
      <c r="L574" s="49"/>
      <c r="M574" s="49"/>
      <c r="N574" s="49"/>
      <c r="O574" s="49"/>
      <c r="P574" s="49"/>
      <c r="Q574" s="49"/>
      <c r="R574" s="49"/>
      <c r="S574" s="49"/>
      <c r="T574" s="49"/>
      <c r="U574" s="49"/>
      <c r="V574" s="49"/>
      <c r="W574" s="53"/>
      <c r="X574" s="53"/>
      <c r="Y574" s="49"/>
      <c r="Z574" s="49"/>
      <c r="AA574" s="49"/>
      <c r="AB574" s="49"/>
      <c r="AC574" s="49"/>
      <c r="AD574" s="49"/>
      <c r="AE574" s="49"/>
      <c r="AF574" s="49"/>
      <c r="AG574" s="49"/>
      <c r="AH574" s="49"/>
      <c r="AI574" s="49"/>
      <c r="AJ574" s="49"/>
      <c r="AK574" s="49"/>
      <c r="AL574" s="49"/>
      <c r="AM574" s="49"/>
      <c r="AN574" s="49"/>
      <c r="AO574" s="49"/>
    </row>
    <row r="575" spans="1:41" ht="12.75" customHeight="1" x14ac:dyDescent="0.2">
      <c r="A575" s="49"/>
      <c r="B575" s="49"/>
      <c r="C575" s="49"/>
      <c r="D575" s="49"/>
      <c r="E575" s="49"/>
      <c r="F575" s="49"/>
      <c r="G575" s="49"/>
      <c r="H575" s="49"/>
      <c r="I575" s="49"/>
      <c r="J575" s="49"/>
      <c r="K575" s="49"/>
      <c r="L575" s="49"/>
      <c r="M575" s="49"/>
      <c r="N575" s="49"/>
      <c r="O575" s="49"/>
      <c r="P575" s="49"/>
      <c r="Q575" s="49"/>
      <c r="R575" s="49"/>
      <c r="S575" s="49"/>
      <c r="T575" s="49"/>
      <c r="U575" s="49"/>
      <c r="V575" s="49"/>
      <c r="W575" s="53"/>
      <c r="X575" s="53"/>
      <c r="Y575" s="49"/>
      <c r="Z575" s="49"/>
      <c r="AA575" s="49"/>
      <c r="AB575" s="49"/>
      <c r="AC575" s="49"/>
      <c r="AD575" s="49"/>
      <c r="AE575" s="49"/>
      <c r="AF575" s="49"/>
      <c r="AG575" s="49"/>
      <c r="AH575" s="49"/>
      <c r="AI575" s="49"/>
      <c r="AJ575" s="49"/>
      <c r="AK575" s="49"/>
      <c r="AL575" s="49"/>
      <c r="AM575" s="49"/>
      <c r="AN575" s="49"/>
      <c r="AO575" s="49"/>
    </row>
    <row r="576" spans="1:41" ht="12.75" customHeight="1" x14ac:dyDescent="0.2">
      <c r="A576" s="49"/>
      <c r="B576" s="49"/>
      <c r="C576" s="49"/>
      <c r="D576" s="49"/>
      <c r="E576" s="49"/>
      <c r="F576" s="49"/>
      <c r="G576" s="49"/>
      <c r="H576" s="49"/>
      <c r="I576" s="49"/>
      <c r="J576" s="49"/>
      <c r="K576" s="49"/>
      <c r="L576" s="49"/>
      <c r="M576" s="49"/>
      <c r="N576" s="49"/>
      <c r="O576" s="49"/>
      <c r="P576" s="49"/>
      <c r="Q576" s="49"/>
      <c r="R576" s="49"/>
      <c r="S576" s="49"/>
      <c r="T576" s="49"/>
      <c r="U576" s="49"/>
      <c r="V576" s="49"/>
      <c r="W576" s="53"/>
      <c r="X576" s="53"/>
      <c r="Y576" s="49"/>
      <c r="Z576" s="49"/>
      <c r="AA576" s="49"/>
      <c r="AB576" s="49"/>
      <c r="AC576" s="49"/>
      <c r="AD576" s="49"/>
      <c r="AE576" s="49"/>
      <c r="AF576" s="49"/>
      <c r="AG576" s="49"/>
      <c r="AH576" s="49"/>
      <c r="AI576" s="49"/>
      <c r="AJ576" s="49"/>
      <c r="AK576" s="49"/>
      <c r="AL576" s="49"/>
      <c r="AM576" s="49"/>
      <c r="AN576" s="49"/>
      <c r="AO576" s="49"/>
    </row>
    <row r="577" spans="1:41" ht="12.75" customHeight="1" x14ac:dyDescent="0.2">
      <c r="A577" s="49"/>
      <c r="B577" s="49"/>
      <c r="C577" s="49"/>
      <c r="D577" s="49"/>
      <c r="E577" s="49"/>
      <c r="F577" s="49"/>
      <c r="G577" s="49"/>
      <c r="H577" s="49"/>
      <c r="I577" s="49"/>
      <c r="J577" s="49"/>
      <c r="K577" s="49"/>
      <c r="L577" s="49"/>
      <c r="M577" s="49"/>
      <c r="N577" s="49"/>
      <c r="O577" s="49"/>
      <c r="P577" s="49"/>
      <c r="Q577" s="49"/>
      <c r="R577" s="49"/>
      <c r="S577" s="49"/>
      <c r="T577" s="49"/>
      <c r="U577" s="49"/>
      <c r="V577" s="49"/>
      <c r="W577" s="53"/>
      <c r="X577" s="53"/>
      <c r="Y577" s="49"/>
      <c r="Z577" s="49"/>
      <c r="AA577" s="49"/>
      <c r="AB577" s="49"/>
      <c r="AC577" s="49"/>
      <c r="AD577" s="49"/>
      <c r="AE577" s="49"/>
      <c r="AF577" s="49"/>
      <c r="AG577" s="49"/>
      <c r="AH577" s="49"/>
      <c r="AI577" s="49"/>
      <c r="AJ577" s="49"/>
      <c r="AK577" s="49"/>
      <c r="AL577" s="49"/>
      <c r="AM577" s="49"/>
      <c r="AN577" s="49"/>
      <c r="AO577" s="49"/>
    </row>
    <row r="578" spans="1:41" ht="12.75" customHeight="1" x14ac:dyDescent="0.2">
      <c r="A578" s="49"/>
      <c r="B578" s="49"/>
      <c r="C578" s="49"/>
      <c r="D578" s="49"/>
      <c r="E578" s="49"/>
      <c r="F578" s="49"/>
      <c r="G578" s="49"/>
      <c r="H578" s="49"/>
      <c r="I578" s="49"/>
      <c r="J578" s="49"/>
      <c r="K578" s="49"/>
      <c r="L578" s="49"/>
      <c r="M578" s="49"/>
      <c r="N578" s="49"/>
      <c r="O578" s="49"/>
      <c r="P578" s="49"/>
      <c r="Q578" s="49"/>
      <c r="R578" s="49"/>
      <c r="S578" s="49"/>
      <c r="T578" s="49"/>
      <c r="U578" s="49"/>
      <c r="V578" s="49"/>
      <c r="W578" s="53"/>
      <c r="X578" s="53"/>
      <c r="Y578" s="49"/>
      <c r="Z578" s="49"/>
      <c r="AA578" s="49"/>
      <c r="AB578" s="49"/>
      <c r="AC578" s="49"/>
      <c r="AD578" s="49"/>
      <c r="AE578" s="49"/>
      <c r="AF578" s="49"/>
      <c r="AG578" s="49"/>
      <c r="AH578" s="49"/>
      <c r="AI578" s="49"/>
      <c r="AJ578" s="49"/>
      <c r="AK578" s="49"/>
      <c r="AL578" s="49"/>
      <c r="AM578" s="49"/>
      <c r="AN578" s="49"/>
      <c r="AO578" s="49"/>
    </row>
    <row r="579" spans="1:41" ht="12.75" customHeight="1" x14ac:dyDescent="0.2">
      <c r="A579" s="49"/>
      <c r="B579" s="49"/>
      <c r="C579" s="49"/>
      <c r="D579" s="49"/>
      <c r="E579" s="49"/>
      <c r="F579" s="49"/>
      <c r="G579" s="49"/>
      <c r="H579" s="49"/>
      <c r="I579" s="49"/>
      <c r="J579" s="49"/>
      <c r="K579" s="49"/>
      <c r="L579" s="49"/>
      <c r="M579" s="49"/>
      <c r="N579" s="49"/>
      <c r="O579" s="49"/>
      <c r="P579" s="49"/>
      <c r="Q579" s="49"/>
      <c r="R579" s="49"/>
      <c r="S579" s="49"/>
      <c r="T579" s="49"/>
      <c r="U579" s="49"/>
      <c r="V579" s="49"/>
      <c r="W579" s="53"/>
      <c r="X579" s="53"/>
      <c r="Y579" s="49"/>
      <c r="Z579" s="49"/>
      <c r="AA579" s="49"/>
      <c r="AB579" s="49"/>
      <c r="AC579" s="49"/>
      <c r="AD579" s="49"/>
      <c r="AE579" s="49"/>
      <c r="AF579" s="49"/>
      <c r="AG579" s="49"/>
      <c r="AH579" s="49"/>
      <c r="AI579" s="49"/>
      <c r="AJ579" s="49"/>
      <c r="AK579" s="49"/>
      <c r="AL579" s="49"/>
      <c r="AM579" s="49"/>
      <c r="AN579" s="49"/>
      <c r="AO579" s="49"/>
    </row>
    <row r="580" spans="1:41" ht="12.75" customHeight="1" x14ac:dyDescent="0.2">
      <c r="A580" s="49"/>
      <c r="B580" s="49"/>
      <c r="C580" s="49"/>
      <c r="D580" s="49"/>
      <c r="E580" s="49"/>
      <c r="F580" s="49"/>
      <c r="G580" s="49"/>
      <c r="H580" s="49"/>
      <c r="I580" s="49"/>
      <c r="J580" s="49"/>
      <c r="K580" s="49"/>
      <c r="L580" s="49"/>
      <c r="M580" s="49"/>
      <c r="N580" s="49"/>
      <c r="O580" s="49"/>
      <c r="P580" s="49"/>
      <c r="Q580" s="49"/>
      <c r="R580" s="49"/>
      <c r="S580" s="49"/>
      <c r="T580" s="49"/>
      <c r="U580" s="49"/>
      <c r="V580" s="49"/>
      <c r="W580" s="53"/>
      <c r="X580" s="53"/>
      <c r="Y580" s="49"/>
      <c r="Z580" s="49"/>
      <c r="AA580" s="49"/>
      <c r="AB580" s="49"/>
      <c r="AC580" s="49"/>
      <c r="AD580" s="49"/>
      <c r="AE580" s="49"/>
      <c r="AF580" s="49"/>
      <c r="AG580" s="49"/>
      <c r="AH580" s="49"/>
      <c r="AI580" s="49"/>
      <c r="AJ580" s="49"/>
      <c r="AK580" s="49"/>
      <c r="AL580" s="49"/>
      <c r="AM580" s="49"/>
      <c r="AN580" s="49"/>
      <c r="AO580" s="49"/>
    </row>
    <row r="581" spans="1:41" ht="12.75" customHeight="1" x14ac:dyDescent="0.2">
      <c r="A581" s="49"/>
      <c r="B581" s="49"/>
      <c r="C581" s="49"/>
      <c r="D581" s="49"/>
      <c r="E581" s="49"/>
      <c r="F581" s="49"/>
      <c r="G581" s="49"/>
      <c r="H581" s="49"/>
      <c r="I581" s="49"/>
      <c r="J581" s="49"/>
      <c r="K581" s="49"/>
      <c r="L581" s="49"/>
      <c r="M581" s="49"/>
      <c r="N581" s="49"/>
      <c r="O581" s="49"/>
      <c r="P581" s="49"/>
      <c r="Q581" s="49"/>
      <c r="R581" s="49"/>
      <c r="S581" s="49"/>
      <c r="T581" s="49"/>
      <c r="U581" s="49"/>
      <c r="V581" s="49"/>
      <c r="W581" s="53"/>
      <c r="X581" s="53"/>
      <c r="Y581" s="49"/>
      <c r="Z581" s="49"/>
      <c r="AA581" s="49"/>
      <c r="AB581" s="49"/>
      <c r="AC581" s="49"/>
      <c r="AD581" s="49"/>
      <c r="AE581" s="49"/>
      <c r="AF581" s="49"/>
      <c r="AG581" s="49"/>
      <c r="AH581" s="49"/>
      <c r="AI581" s="49"/>
      <c r="AJ581" s="49"/>
      <c r="AK581" s="49"/>
      <c r="AL581" s="49"/>
      <c r="AM581" s="49"/>
      <c r="AN581" s="49"/>
      <c r="AO581" s="49"/>
    </row>
    <row r="582" spans="1:41" ht="12.75" customHeight="1" x14ac:dyDescent="0.2">
      <c r="A582" s="49"/>
      <c r="B582" s="49"/>
      <c r="C582" s="49"/>
      <c r="D582" s="49"/>
      <c r="E582" s="49"/>
      <c r="F582" s="49"/>
      <c r="G582" s="49"/>
      <c r="H582" s="49"/>
      <c r="I582" s="49"/>
      <c r="J582" s="49"/>
      <c r="K582" s="49"/>
      <c r="L582" s="49"/>
      <c r="M582" s="49"/>
      <c r="N582" s="49"/>
      <c r="O582" s="49"/>
      <c r="P582" s="49"/>
      <c r="Q582" s="49"/>
      <c r="R582" s="49"/>
      <c r="S582" s="49"/>
      <c r="T582" s="49"/>
      <c r="U582" s="49"/>
      <c r="V582" s="49"/>
      <c r="W582" s="53"/>
      <c r="X582" s="53"/>
      <c r="Y582" s="49"/>
      <c r="Z582" s="49"/>
      <c r="AA582" s="49"/>
      <c r="AB582" s="49"/>
      <c r="AC582" s="49"/>
      <c r="AD582" s="49"/>
      <c r="AE582" s="49"/>
      <c r="AF582" s="49"/>
      <c r="AG582" s="49"/>
      <c r="AH582" s="49"/>
      <c r="AI582" s="49"/>
      <c r="AJ582" s="49"/>
      <c r="AK582" s="49"/>
      <c r="AL582" s="49"/>
      <c r="AM582" s="49"/>
      <c r="AN582" s="49"/>
      <c r="AO582" s="49"/>
    </row>
    <row r="583" spans="1:41" ht="12.75" customHeight="1" x14ac:dyDescent="0.2">
      <c r="A583" s="49"/>
      <c r="B583" s="49"/>
      <c r="C583" s="49"/>
      <c r="D583" s="49"/>
      <c r="E583" s="49"/>
      <c r="F583" s="49"/>
      <c r="G583" s="49"/>
      <c r="H583" s="49"/>
      <c r="I583" s="49"/>
      <c r="J583" s="49"/>
      <c r="K583" s="49"/>
      <c r="L583" s="49"/>
      <c r="M583" s="49"/>
      <c r="N583" s="49"/>
      <c r="O583" s="49"/>
      <c r="P583" s="49"/>
      <c r="Q583" s="49"/>
      <c r="R583" s="49"/>
      <c r="S583" s="49"/>
      <c r="T583" s="49"/>
      <c r="U583" s="49"/>
      <c r="V583" s="49"/>
      <c r="W583" s="53"/>
      <c r="X583" s="53"/>
      <c r="Y583" s="49"/>
      <c r="Z583" s="49"/>
      <c r="AA583" s="49"/>
      <c r="AB583" s="49"/>
      <c r="AC583" s="49"/>
      <c r="AD583" s="49"/>
      <c r="AE583" s="49"/>
      <c r="AF583" s="49"/>
      <c r="AG583" s="49"/>
      <c r="AH583" s="49"/>
      <c r="AI583" s="49"/>
      <c r="AJ583" s="49"/>
      <c r="AK583" s="49"/>
      <c r="AL583" s="49"/>
      <c r="AM583" s="49"/>
      <c r="AN583" s="49"/>
      <c r="AO583" s="49"/>
    </row>
    <row r="584" spans="1:41" ht="12.75" customHeight="1" x14ac:dyDescent="0.2">
      <c r="A584" s="49"/>
      <c r="B584" s="49"/>
      <c r="C584" s="49"/>
      <c r="D584" s="49"/>
      <c r="E584" s="49"/>
      <c r="F584" s="49"/>
      <c r="G584" s="49"/>
      <c r="H584" s="49"/>
      <c r="I584" s="49"/>
      <c r="J584" s="49"/>
      <c r="K584" s="49"/>
      <c r="L584" s="49"/>
      <c r="M584" s="49"/>
      <c r="N584" s="49"/>
      <c r="O584" s="49"/>
      <c r="P584" s="49"/>
      <c r="Q584" s="49"/>
      <c r="R584" s="49"/>
      <c r="S584" s="49"/>
      <c r="T584" s="49"/>
      <c r="U584" s="49"/>
      <c r="V584" s="49"/>
      <c r="W584" s="53"/>
      <c r="X584" s="53"/>
      <c r="Y584" s="49"/>
      <c r="Z584" s="49"/>
      <c r="AA584" s="49"/>
      <c r="AB584" s="49"/>
      <c r="AC584" s="49"/>
      <c r="AD584" s="49"/>
      <c r="AE584" s="49"/>
      <c r="AF584" s="49"/>
      <c r="AG584" s="49"/>
      <c r="AH584" s="49"/>
      <c r="AI584" s="49"/>
      <c r="AJ584" s="49"/>
      <c r="AK584" s="49"/>
      <c r="AL584" s="49"/>
      <c r="AM584" s="49"/>
      <c r="AN584" s="49"/>
      <c r="AO584" s="49"/>
    </row>
    <row r="585" spans="1:41" ht="12.75" customHeight="1" x14ac:dyDescent="0.2">
      <c r="A585" s="49"/>
      <c r="B585" s="49"/>
      <c r="C585" s="49"/>
      <c r="D585" s="49"/>
      <c r="E585" s="49"/>
      <c r="F585" s="49"/>
      <c r="G585" s="49"/>
      <c r="H585" s="49"/>
      <c r="I585" s="49"/>
      <c r="J585" s="49"/>
      <c r="K585" s="49"/>
      <c r="L585" s="49"/>
      <c r="M585" s="49"/>
      <c r="N585" s="49"/>
      <c r="O585" s="49"/>
      <c r="P585" s="49"/>
      <c r="Q585" s="49"/>
      <c r="R585" s="49"/>
      <c r="S585" s="49"/>
      <c r="T585" s="49"/>
      <c r="U585" s="49"/>
      <c r="V585" s="49"/>
      <c r="W585" s="53"/>
      <c r="X585" s="53"/>
      <c r="Y585" s="49"/>
      <c r="Z585" s="49"/>
      <c r="AA585" s="49"/>
      <c r="AB585" s="49"/>
      <c r="AC585" s="49"/>
      <c r="AD585" s="49"/>
      <c r="AE585" s="49"/>
      <c r="AF585" s="49"/>
      <c r="AG585" s="49"/>
      <c r="AH585" s="49"/>
      <c r="AI585" s="49"/>
      <c r="AJ585" s="49"/>
      <c r="AK585" s="49"/>
      <c r="AL585" s="49"/>
      <c r="AM585" s="49"/>
      <c r="AN585" s="49"/>
      <c r="AO585" s="49"/>
    </row>
    <row r="586" spans="1:41" ht="12.75" customHeight="1" x14ac:dyDescent="0.2">
      <c r="A586" s="49"/>
      <c r="B586" s="49"/>
      <c r="C586" s="49"/>
      <c r="D586" s="49"/>
      <c r="E586" s="49"/>
      <c r="F586" s="49"/>
      <c r="G586" s="49"/>
      <c r="H586" s="49"/>
      <c r="I586" s="49"/>
      <c r="J586" s="49"/>
      <c r="K586" s="49"/>
      <c r="L586" s="49"/>
      <c r="M586" s="49"/>
      <c r="N586" s="49"/>
      <c r="O586" s="49"/>
      <c r="P586" s="49"/>
      <c r="Q586" s="49"/>
      <c r="R586" s="49"/>
      <c r="S586" s="49"/>
      <c r="T586" s="49"/>
      <c r="U586" s="49"/>
      <c r="V586" s="49"/>
      <c r="W586" s="53"/>
      <c r="X586" s="53"/>
      <c r="Y586" s="49"/>
      <c r="Z586" s="49"/>
      <c r="AA586" s="49"/>
      <c r="AB586" s="49"/>
      <c r="AC586" s="49"/>
      <c r="AD586" s="49"/>
      <c r="AE586" s="49"/>
      <c r="AF586" s="49"/>
      <c r="AG586" s="49"/>
      <c r="AH586" s="49"/>
      <c r="AI586" s="49"/>
      <c r="AJ586" s="49"/>
      <c r="AK586" s="49"/>
      <c r="AL586" s="49"/>
      <c r="AM586" s="49"/>
      <c r="AN586" s="49"/>
      <c r="AO586" s="49"/>
    </row>
    <row r="587" spans="1:41" ht="12.75" customHeight="1" x14ac:dyDescent="0.2">
      <c r="A587" s="49"/>
      <c r="B587" s="49"/>
      <c r="C587" s="49"/>
      <c r="D587" s="49"/>
      <c r="E587" s="49"/>
      <c r="F587" s="49"/>
      <c r="G587" s="49"/>
      <c r="H587" s="49"/>
      <c r="I587" s="49"/>
      <c r="J587" s="49"/>
      <c r="K587" s="49"/>
      <c r="L587" s="49"/>
      <c r="M587" s="49"/>
      <c r="N587" s="49"/>
      <c r="O587" s="49"/>
      <c r="P587" s="49"/>
      <c r="Q587" s="49"/>
      <c r="R587" s="49"/>
      <c r="S587" s="49"/>
      <c r="T587" s="49"/>
      <c r="U587" s="49"/>
      <c r="V587" s="49"/>
      <c r="W587" s="53"/>
      <c r="X587" s="53"/>
      <c r="Y587" s="49"/>
      <c r="Z587" s="49"/>
      <c r="AA587" s="49"/>
      <c r="AB587" s="49"/>
      <c r="AC587" s="49"/>
      <c r="AD587" s="49"/>
      <c r="AE587" s="49"/>
      <c r="AF587" s="49"/>
      <c r="AG587" s="49"/>
      <c r="AH587" s="49"/>
      <c r="AI587" s="49"/>
      <c r="AJ587" s="49"/>
      <c r="AK587" s="49"/>
      <c r="AL587" s="49"/>
      <c r="AM587" s="49"/>
      <c r="AN587" s="49"/>
      <c r="AO587" s="49"/>
    </row>
    <row r="588" spans="1:41" ht="12.75" customHeight="1" x14ac:dyDescent="0.2">
      <c r="A588" s="49"/>
      <c r="B588" s="49"/>
      <c r="C588" s="49"/>
      <c r="D588" s="49"/>
      <c r="E588" s="49"/>
      <c r="F588" s="49"/>
      <c r="G588" s="49"/>
      <c r="H588" s="49"/>
      <c r="I588" s="49"/>
      <c r="J588" s="49"/>
      <c r="K588" s="49"/>
      <c r="L588" s="49"/>
      <c r="M588" s="49"/>
      <c r="N588" s="49"/>
      <c r="O588" s="49"/>
      <c r="P588" s="49"/>
      <c r="Q588" s="49"/>
      <c r="R588" s="49"/>
      <c r="S588" s="49"/>
      <c r="T588" s="49"/>
      <c r="U588" s="49"/>
      <c r="V588" s="49"/>
      <c r="W588" s="53"/>
      <c r="X588" s="53"/>
      <c r="Y588" s="49"/>
      <c r="Z588" s="49"/>
      <c r="AA588" s="49"/>
      <c r="AB588" s="49"/>
      <c r="AC588" s="49"/>
      <c r="AD588" s="49"/>
      <c r="AE588" s="49"/>
      <c r="AF588" s="49"/>
      <c r="AG588" s="49"/>
      <c r="AH588" s="49"/>
      <c r="AI588" s="49"/>
      <c r="AJ588" s="49"/>
      <c r="AK588" s="49"/>
      <c r="AL588" s="49"/>
      <c r="AM588" s="49"/>
      <c r="AN588" s="49"/>
      <c r="AO588" s="49"/>
    </row>
    <row r="589" spans="1:41" ht="12.75" customHeight="1" x14ac:dyDescent="0.2">
      <c r="A589" s="49"/>
      <c r="B589" s="49"/>
      <c r="C589" s="49"/>
      <c r="D589" s="49"/>
      <c r="E589" s="49"/>
      <c r="F589" s="49"/>
      <c r="G589" s="49"/>
      <c r="H589" s="49"/>
      <c r="I589" s="49"/>
      <c r="J589" s="49"/>
      <c r="K589" s="49"/>
      <c r="L589" s="49"/>
      <c r="M589" s="49"/>
      <c r="N589" s="49"/>
      <c r="O589" s="49"/>
      <c r="P589" s="49"/>
      <c r="Q589" s="49"/>
      <c r="R589" s="49"/>
      <c r="S589" s="49"/>
      <c r="T589" s="49"/>
      <c r="U589" s="49"/>
      <c r="V589" s="49"/>
      <c r="W589" s="53"/>
      <c r="X589" s="53"/>
      <c r="Y589" s="49"/>
      <c r="Z589" s="49"/>
      <c r="AA589" s="49"/>
      <c r="AB589" s="49"/>
      <c r="AC589" s="49"/>
      <c r="AD589" s="49"/>
      <c r="AE589" s="49"/>
      <c r="AF589" s="49"/>
      <c r="AG589" s="49"/>
      <c r="AH589" s="49"/>
      <c r="AI589" s="49"/>
      <c r="AJ589" s="49"/>
      <c r="AK589" s="49"/>
      <c r="AL589" s="49"/>
      <c r="AM589" s="49"/>
      <c r="AN589" s="49"/>
      <c r="AO589" s="49"/>
    </row>
    <row r="590" spans="1:41" ht="12.75" customHeight="1" x14ac:dyDescent="0.2">
      <c r="A590" s="49"/>
      <c r="B590" s="49"/>
      <c r="C590" s="49"/>
      <c r="D590" s="49"/>
      <c r="E590" s="49"/>
      <c r="F590" s="49"/>
      <c r="G590" s="49"/>
      <c r="H590" s="49"/>
      <c r="I590" s="49"/>
      <c r="J590" s="49"/>
      <c r="K590" s="49"/>
      <c r="L590" s="49"/>
      <c r="M590" s="49"/>
      <c r="N590" s="49"/>
      <c r="O590" s="49"/>
      <c r="P590" s="49"/>
      <c r="Q590" s="49"/>
      <c r="R590" s="49"/>
      <c r="S590" s="49"/>
      <c r="T590" s="49"/>
      <c r="U590" s="49"/>
      <c r="V590" s="49"/>
      <c r="W590" s="53"/>
      <c r="X590" s="53"/>
      <c r="Y590" s="49"/>
      <c r="Z590" s="49"/>
      <c r="AA590" s="49"/>
      <c r="AB590" s="49"/>
      <c r="AC590" s="49"/>
      <c r="AD590" s="49"/>
      <c r="AE590" s="49"/>
      <c r="AF590" s="49"/>
      <c r="AG590" s="49"/>
      <c r="AH590" s="49"/>
      <c r="AI590" s="49"/>
      <c r="AJ590" s="49"/>
      <c r="AK590" s="49"/>
      <c r="AL590" s="49"/>
      <c r="AM590" s="49"/>
      <c r="AN590" s="49"/>
      <c r="AO590" s="49"/>
    </row>
    <row r="591" spans="1:41" ht="12.75" customHeight="1" x14ac:dyDescent="0.2">
      <c r="A591" s="49"/>
      <c r="B591" s="49"/>
      <c r="C591" s="49"/>
      <c r="D591" s="49"/>
      <c r="E591" s="49"/>
      <c r="F591" s="49"/>
      <c r="G591" s="49"/>
      <c r="H591" s="49"/>
      <c r="I591" s="49"/>
      <c r="J591" s="49"/>
      <c r="K591" s="49"/>
      <c r="L591" s="49"/>
      <c r="M591" s="49"/>
      <c r="N591" s="49"/>
      <c r="O591" s="49"/>
      <c r="P591" s="49"/>
      <c r="Q591" s="49"/>
      <c r="R591" s="49"/>
      <c r="S591" s="49"/>
      <c r="T591" s="49"/>
      <c r="U591" s="49"/>
      <c r="V591" s="49"/>
      <c r="W591" s="53"/>
      <c r="X591" s="53"/>
      <c r="Y591" s="49"/>
      <c r="Z591" s="49"/>
      <c r="AA591" s="49"/>
      <c r="AB591" s="49"/>
      <c r="AC591" s="49"/>
      <c r="AD591" s="49"/>
      <c r="AE591" s="49"/>
      <c r="AF591" s="49"/>
      <c r="AG591" s="49"/>
      <c r="AH591" s="49"/>
      <c r="AI591" s="49"/>
      <c r="AJ591" s="49"/>
      <c r="AK591" s="49"/>
      <c r="AL591" s="49"/>
      <c r="AM591" s="49"/>
      <c r="AN591" s="49"/>
      <c r="AO591" s="49"/>
    </row>
    <row r="592" spans="1:41" ht="12.75" customHeight="1" x14ac:dyDescent="0.2">
      <c r="A592" s="49"/>
      <c r="B592" s="49"/>
      <c r="C592" s="49"/>
      <c r="D592" s="49"/>
      <c r="E592" s="49"/>
      <c r="F592" s="49"/>
      <c r="G592" s="49"/>
      <c r="H592" s="49"/>
      <c r="I592" s="49"/>
      <c r="J592" s="49"/>
      <c r="K592" s="49"/>
      <c r="L592" s="49"/>
      <c r="M592" s="49"/>
      <c r="N592" s="49"/>
      <c r="O592" s="49"/>
      <c r="P592" s="49"/>
      <c r="Q592" s="49"/>
      <c r="R592" s="49"/>
      <c r="S592" s="49"/>
      <c r="T592" s="49"/>
      <c r="U592" s="49"/>
      <c r="V592" s="49"/>
      <c r="W592" s="53"/>
      <c r="X592" s="53"/>
      <c r="Y592" s="49"/>
      <c r="Z592" s="49"/>
      <c r="AA592" s="49"/>
      <c r="AB592" s="49"/>
      <c r="AC592" s="49"/>
      <c r="AD592" s="49"/>
      <c r="AE592" s="49"/>
      <c r="AF592" s="49"/>
      <c r="AG592" s="49"/>
      <c r="AH592" s="49"/>
      <c r="AI592" s="49"/>
      <c r="AJ592" s="49"/>
      <c r="AK592" s="49"/>
      <c r="AL592" s="49"/>
      <c r="AM592" s="49"/>
      <c r="AN592" s="49"/>
      <c r="AO592" s="49"/>
    </row>
    <row r="593" spans="1:41" ht="12.75" customHeight="1" x14ac:dyDescent="0.2">
      <c r="A593" s="49"/>
      <c r="B593" s="49"/>
      <c r="C593" s="49"/>
      <c r="D593" s="49"/>
      <c r="E593" s="49"/>
      <c r="F593" s="49"/>
      <c r="G593" s="49"/>
      <c r="H593" s="49"/>
      <c r="I593" s="49"/>
      <c r="J593" s="49"/>
      <c r="K593" s="49"/>
      <c r="L593" s="49"/>
      <c r="M593" s="49"/>
      <c r="N593" s="49"/>
      <c r="O593" s="49"/>
      <c r="P593" s="49"/>
      <c r="Q593" s="49"/>
      <c r="R593" s="49"/>
      <c r="S593" s="49"/>
      <c r="T593" s="49"/>
      <c r="U593" s="49"/>
      <c r="V593" s="49"/>
      <c r="W593" s="53"/>
      <c r="X593" s="53"/>
      <c r="Y593" s="49"/>
      <c r="Z593" s="49"/>
      <c r="AA593" s="49"/>
      <c r="AB593" s="49"/>
      <c r="AC593" s="49"/>
      <c r="AD593" s="49"/>
      <c r="AE593" s="49"/>
      <c r="AF593" s="49"/>
      <c r="AG593" s="49"/>
      <c r="AH593" s="49"/>
      <c r="AI593" s="49"/>
      <c r="AJ593" s="49"/>
      <c r="AK593" s="49"/>
      <c r="AL593" s="49"/>
      <c r="AM593" s="49"/>
      <c r="AN593" s="49"/>
      <c r="AO593" s="49"/>
    </row>
    <row r="594" spans="1:41" ht="12.75" customHeight="1" x14ac:dyDescent="0.2">
      <c r="A594" s="49"/>
      <c r="B594" s="49"/>
      <c r="C594" s="49"/>
      <c r="D594" s="49"/>
      <c r="E594" s="49"/>
      <c r="F594" s="49"/>
      <c r="G594" s="49"/>
      <c r="H594" s="49"/>
      <c r="I594" s="49"/>
      <c r="J594" s="49"/>
      <c r="K594" s="49"/>
      <c r="L594" s="49"/>
      <c r="M594" s="49"/>
      <c r="N594" s="49"/>
      <c r="O594" s="49"/>
      <c r="P594" s="49"/>
      <c r="Q594" s="49"/>
      <c r="R594" s="49"/>
      <c r="S594" s="49"/>
      <c r="T594" s="49"/>
      <c r="U594" s="49"/>
      <c r="V594" s="49"/>
      <c r="W594" s="53"/>
      <c r="X594" s="53"/>
      <c r="Y594" s="49"/>
      <c r="Z594" s="49"/>
      <c r="AA594" s="49"/>
      <c r="AB594" s="49"/>
      <c r="AC594" s="49"/>
      <c r="AD594" s="49"/>
      <c r="AE594" s="49"/>
      <c r="AF594" s="49"/>
      <c r="AG594" s="49"/>
      <c r="AH594" s="49"/>
      <c r="AI594" s="49"/>
      <c r="AJ594" s="49"/>
      <c r="AK594" s="49"/>
      <c r="AL594" s="49"/>
      <c r="AM594" s="49"/>
      <c r="AN594" s="49"/>
      <c r="AO594" s="49"/>
    </row>
    <row r="595" spans="1:41" ht="12.75" customHeight="1" x14ac:dyDescent="0.2">
      <c r="A595" s="49"/>
      <c r="B595" s="49"/>
      <c r="C595" s="49"/>
      <c r="D595" s="49"/>
      <c r="E595" s="49"/>
      <c r="F595" s="49"/>
      <c r="G595" s="49"/>
      <c r="H595" s="49"/>
      <c r="I595" s="49"/>
      <c r="J595" s="49"/>
      <c r="K595" s="49"/>
      <c r="L595" s="49"/>
      <c r="M595" s="49"/>
      <c r="N595" s="49"/>
      <c r="O595" s="49"/>
      <c r="P595" s="49"/>
      <c r="Q595" s="49"/>
      <c r="R595" s="49"/>
      <c r="S595" s="49"/>
      <c r="T595" s="49"/>
      <c r="U595" s="49"/>
      <c r="V595" s="49"/>
      <c r="W595" s="53"/>
      <c r="X595" s="53"/>
      <c r="Y595" s="49"/>
      <c r="Z595" s="49"/>
      <c r="AA595" s="49"/>
      <c r="AB595" s="49"/>
      <c r="AC595" s="49"/>
      <c r="AD595" s="49"/>
      <c r="AE595" s="49"/>
      <c r="AF595" s="49"/>
      <c r="AG595" s="49"/>
      <c r="AH595" s="49"/>
      <c r="AI595" s="49"/>
      <c r="AJ595" s="49"/>
      <c r="AK595" s="49"/>
      <c r="AL595" s="49"/>
      <c r="AM595" s="49"/>
      <c r="AN595" s="49"/>
      <c r="AO595" s="49"/>
    </row>
    <row r="596" spans="1:41" ht="12.75" customHeight="1" x14ac:dyDescent="0.2">
      <c r="A596" s="49"/>
      <c r="B596" s="49"/>
      <c r="C596" s="49"/>
      <c r="D596" s="49"/>
      <c r="E596" s="49"/>
      <c r="F596" s="49"/>
      <c r="G596" s="49"/>
      <c r="H596" s="49"/>
      <c r="I596" s="49"/>
      <c r="J596" s="49"/>
      <c r="K596" s="49"/>
      <c r="L596" s="49"/>
      <c r="M596" s="49"/>
      <c r="N596" s="49"/>
      <c r="O596" s="49"/>
      <c r="P596" s="49"/>
      <c r="Q596" s="49"/>
      <c r="R596" s="49"/>
      <c r="S596" s="49"/>
      <c r="T596" s="49"/>
      <c r="U596" s="49"/>
      <c r="V596" s="49"/>
      <c r="W596" s="53"/>
      <c r="X596" s="53"/>
      <c r="Y596" s="49"/>
      <c r="Z596" s="49"/>
      <c r="AA596" s="49"/>
      <c r="AB596" s="49"/>
      <c r="AC596" s="49"/>
      <c r="AD596" s="49"/>
      <c r="AE596" s="49"/>
      <c r="AF596" s="49"/>
      <c r="AG596" s="49"/>
      <c r="AH596" s="49"/>
      <c r="AI596" s="49"/>
      <c r="AJ596" s="49"/>
      <c r="AK596" s="49"/>
      <c r="AL596" s="49"/>
      <c r="AM596" s="49"/>
      <c r="AN596" s="49"/>
      <c r="AO596" s="49"/>
    </row>
    <row r="597" spans="1:41" ht="12.75" customHeight="1" x14ac:dyDescent="0.2">
      <c r="A597" s="49"/>
      <c r="B597" s="49"/>
      <c r="C597" s="49"/>
      <c r="D597" s="49"/>
      <c r="E597" s="49"/>
      <c r="F597" s="49"/>
      <c r="G597" s="49"/>
      <c r="H597" s="49"/>
      <c r="I597" s="49"/>
      <c r="J597" s="49"/>
      <c r="K597" s="49"/>
      <c r="L597" s="49"/>
      <c r="M597" s="49"/>
      <c r="N597" s="49"/>
      <c r="O597" s="49"/>
      <c r="P597" s="49"/>
      <c r="Q597" s="49"/>
      <c r="R597" s="49"/>
      <c r="S597" s="49"/>
      <c r="T597" s="49"/>
      <c r="U597" s="49"/>
      <c r="V597" s="49"/>
      <c r="W597" s="53"/>
      <c r="X597" s="53"/>
      <c r="Y597" s="49"/>
      <c r="Z597" s="49"/>
      <c r="AA597" s="49"/>
      <c r="AB597" s="49"/>
      <c r="AC597" s="49"/>
      <c r="AD597" s="49"/>
      <c r="AE597" s="49"/>
      <c r="AF597" s="49"/>
      <c r="AG597" s="49"/>
      <c r="AH597" s="49"/>
      <c r="AI597" s="49"/>
      <c r="AJ597" s="49"/>
      <c r="AK597" s="49"/>
      <c r="AL597" s="49"/>
      <c r="AM597" s="49"/>
      <c r="AN597" s="49"/>
      <c r="AO597" s="49"/>
    </row>
    <row r="598" spans="1:41" ht="12.75" customHeight="1" x14ac:dyDescent="0.2">
      <c r="A598" s="49"/>
      <c r="B598" s="49"/>
      <c r="C598" s="49"/>
      <c r="D598" s="49"/>
      <c r="E598" s="49"/>
      <c r="F598" s="49"/>
      <c r="G598" s="49"/>
      <c r="H598" s="49"/>
      <c r="I598" s="49"/>
      <c r="J598" s="49"/>
      <c r="K598" s="49"/>
      <c r="L598" s="49"/>
      <c r="M598" s="49"/>
      <c r="N598" s="49"/>
      <c r="O598" s="49"/>
      <c r="P598" s="49"/>
      <c r="Q598" s="49"/>
      <c r="R598" s="49"/>
      <c r="S598" s="49"/>
      <c r="T598" s="49"/>
      <c r="U598" s="49"/>
      <c r="V598" s="49"/>
      <c r="W598" s="53"/>
      <c r="X598" s="53"/>
      <c r="Y598" s="49"/>
      <c r="Z598" s="49"/>
      <c r="AA598" s="49"/>
      <c r="AB598" s="49"/>
      <c r="AC598" s="49"/>
      <c r="AD598" s="49"/>
      <c r="AE598" s="49"/>
      <c r="AF598" s="49"/>
      <c r="AG598" s="49"/>
      <c r="AH598" s="49"/>
      <c r="AI598" s="49"/>
      <c r="AJ598" s="49"/>
      <c r="AK598" s="49"/>
      <c r="AL598" s="49"/>
      <c r="AM598" s="49"/>
      <c r="AN598" s="49"/>
      <c r="AO598" s="49"/>
    </row>
    <row r="599" spans="1:41" ht="12.75" customHeight="1" x14ac:dyDescent="0.2">
      <c r="A599" s="49"/>
      <c r="B599" s="49"/>
      <c r="C599" s="49"/>
      <c r="D599" s="49"/>
      <c r="E599" s="49"/>
      <c r="F599" s="49"/>
      <c r="G599" s="49"/>
      <c r="H599" s="49"/>
      <c r="I599" s="49"/>
      <c r="J599" s="49"/>
      <c r="K599" s="49"/>
      <c r="L599" s="49"/>
      <c r="M599" s="49"/>
      <c r="N599" s="49"/>
      <c r="O599" s="49"/>
      <c r="P599" s="49"/>
      <c r="Q599" s="49"/>
      <c r="R599" s="49"/>
      <c r="S599" s="49"/>
      <c r="T599" s="49"/>
      <c r="U599" s="49"/>
      <c r="V599" s="49"/>
      <c r="W599" s="53"/>
      <c r="X599" s="53"/>
      <c r="Y599" s="49"/>
      <c r="Z599" s="49"/>
      <c r="AA599" s="49"/>
      <c r="AB599" s="49"/>
      <c r="AC599" s="49"/>
      <c r="AD599" s="49"/>
      <c r="AE599" s="49"/>
      <c r="AF599" s="49"/>
      <c r="AG599" s="49"/>
      <c r="AH599" s="49"/>
      <c r="AI599" s="49"/>
      <c r="AJ599" s="49"/>
      <c r="AK599" s="49"/>
      <c r="AL599" s="49"/>
      <c r="AM599" s="49"/>
      <c r="AN599" s="49"/>
      <c r="AO599" s="49"/>
    </row>
    <row r="600" spans="1:41" ht="12.75" customHeight="1" x14ac:dyDescent="0.2">
      <c r="A600" s="49"/>
      <c r="B600" s="49"/>
      <c r="C600" s="49"/>
      <c r="D600" s="49"/>
      <c r="E600" s="49"/>
      <c r="F600" s="49"/>
      <c r="G600" s="49"/>
      <c r="H600" s="49"/>
      <c r="I600" s="49"/>
      <c r="J600" s="49"/>
      <c r="K600" s="49"/>
      <c r="L600" s="49"/>
      <c r="M600" s="49"/>
      <c r="N600" s="49"/>
      <c r="O600" s="49"/>
      <c r="P600" s="49"/>
      <c r="Q600" s="49"/>
      <c r="R600" s="49"/>
      <c r="S600" s="49"/>
      <c r="T600" s="49"/>
      <c r="U600" s="49"/>
      <c r="V600" s="49"/>
      <c r="W600" s="53"/>
      <c r="X600" s="53"/>
      <c r="Y600" s="49"/>
      <c r="Z600" s="49"/>
      <c r="AA600" s="49"/>
      <c r="AB600" s="49"/>
      <c r="AC600" s="49"/>
      <c r="AD600" s="49"/>
      <c r="AE600" s="49"/>
      <c r="AF600" s="49"/>
      <c r="AG600" s="49"/>
      <c r="AH600" s="49"/>
      <c r="AI600" s="49"/>
      <c r="AJ600" s="49"/>
      <c r="AK600" s="49"/>
      <c r="AL600" s="49"/>
      <c r="AM600" s="49"/>
      <c r="AN600" s="49"/>
      <c r="AO600" s="49"/>
    </row>
    <row r="601" spans="1:41" ht="12.75" customHeight="1" x14ac:dyDescent="0.2">
      <c r="A601" s="49"/>
      <c r="B601" s="49"/>
      <c r="C601" s="49"/>
      <c r="D601" s="49"/>
      <c r="E601" s="49"/>
      <c r="F601" s="49"/>
      <c r="G601" s="49"/>
      <c r="H601" s="49"/>
      <c r="I601" s="49"/>
      <c r="J601" s="49"/>
      <c r="K601" s="49"/>
      <c r="L601" s="49"/>
      <c r="M601" s="49"/>
      <c r="N601" s="49"/>
      <c r="O601" s="49"/>
      <c r="P601" s="49"/>
      <c r="Q601" s="49"/>
      <c r="R601" s="49"/>
      <c r="S601" s="49"/>
      <c r="T601" s="49"/>
      <c r="U601" s="49"/>
      <c r="V601" s="49"/>
      <c r="W601" s="53"/>
      <c r="X601" s="53"/>
      <c r="Y601" s="49"/>
      <c r="Z601" s="49"/>
      <c r="AA601" s="49"/>
      <c r="AB601" s="49"/>
      <c r="AC601" s="49"/>
      <c r="AD601" s="49"/>
      <c r="AE601" s="49"/>
      <c r="AF601" s="49"/>
      <c r="AG601" s="49"/>
      <c r="AH601" s="49"/>
      <c r="AI601" s="49"/>
      <c r="AJ601" s="49"/>
      <c r="AK601" s="49"/>
      <c r="AL601" s="49"/>
      <c r="AM601" s="49"/>
      <c r="AN601" s="49"/>
      <c r="AO601" s="49"/>
    </row>
    <row r="602" spans="1:41" ht="12.75" customHeight="1" x14ac:dyDescent="0.2">
      <c r="A602" s="49"/>
      <c r="B602" s="49"/>
      <c r="C602" s="49"/>
      <c r="D602" s="49"/>
      <c r="E602" s="49"/>
      <c r="F602" s="49"/>
      <c r="G602" s="49"/>
      <c r="H602" s="49"/>
      <c r="I602" s="49"/>
      <c r="J602" s="49"/>
      <c r="K602" s="49"/>
      <c r="L602" s="49"/>
      <c r="M602" s="49"/>
      <c r="N602" s="49"/>
      <c r="O602" s="49"/>
      <c r="P602" s="49"/>
      <c r="Q602" s="49"/>
      <c r="R602" s="49"/>
      <c r="S602" s="49"/>
      <c r="T602" s="49"/>
      <c r="U602" s="49"/>
      <c r="V602" s="49"/>
      <c r="W602" s="53"/>
      <c r="X602" s="53"/>
      <c r="Y602" s="49"/>
      <c r="Z602" s="49"/>
      <c r="AA602" s="49"/>
      <c r="AB602" s="49"/>
      <c r="AC602" s="49"/>
      <c r="AD602" s="49"/>
      <c r="AE602" s="49"/>
      <c r="AF602" s="49"/>
      <c r="AG602" s="49"/>
      <c r="AH602" s="49"/>
      <c r="AI602" s="49"/>
      <c r="AJ602" s="49"/>
      <c r="AK602" s="49"/>
      <c r="AL602" s="49"/>
      <c r="AM602" s="49"/>
      <c r="AN602" s="49"/>
      <c r="AO602" s="49"/>
    </row>
    <row r="603" spans="1:41" ht="12.75" customHeight="1" x14ac:dyDescent="0.2">
      <c r="A603" s="49"/>
      <c r="B603" s="49"/>
      <c r="C603" s="49"/>
      <c r="D603" s="49"/>
      <c r="E603" s="49"/>
      <c r="F603" s="49"/>
      <c r="G603" s="49"/>
      <c r="H603" s="49"/>
      <c r="I603" s="49"/>
      <c r="J603" s="49"/>
      <c r="K603" s="49"/>
      <c r="L603" s="49"/>
      <c r="M603" s="49"/>
      <c r="N603" s="49"/>
      <c r="O603" s="49"/>
      <c r="P603" s="49"/>
      <c r="Q603" s="49"/>
      <c r="R603" s="49"/>
      <c r="S603" s="49"/>
      <c r="T603" s="49"/>
      <c r="U603" s="49"/>
      <c r="V603" s="49"/>
      <c r="W603" s="53"/>
      <c r="X603" s="53"/>
      <c r="Y603" s="49"/>
      <c r="Z603" s="49"/>
      <c r="AA603" s="49"/>
      <c r="AB603" s="49"/>
      <c r="AC603" s="49"/>
      <c r="AD603" s="49"/>
      <c r="AE603" s="49"/>
      <c r="AF603" s="49"/>
      <c r="AG603" s="49"/>
      <c r="AH603" s="49"/>
      <c r="AI603" s="49"/>
      <c r="AJ603" s="49"/>
      <c r="AK603" s="49"/>
      <c r="AL603" s="49"/>
      <c r="AM603" s="49"/>
      <c r="AN603" s="49"/>
      <c r="AO603" s="49"/>
    </row>
    <row r="604" spans="1:41" ht="12.75" customHeight="1" x14ac:dyDescent="0.2">
      <c r="A604" s="49"/>
      <c r="B604" s="49"/>
      <c r="C604" s="49"/>
      <c r="D604" s="49"/>
      <c r="E604" s="49"/>
      <c r="F604" s="49"/>
      <c r="G604" s="49"/>
      <c r="H604" s="49"/>
      <c r="I604" s="49"/>
      <c r="J604" s="49"/>
      <c r="K604" s="49"/>
      <c r="L604" s="49"/>
      <c r="M604" s="49"/>
      <c r="N604" s="49"/>
      <c r="O604" s="49"/>
      <c r="P604" s="49"/>
      <c r="Q604" s="49"/>
      <c r="R604" s="49"/>
      <c r="S604" s="49"/>
      <c r="T604" s="49"/>
      <c r="U604" s="49"/>
      <c r="V604" s="49"/>
      <c r="W604" s="53"/>
      <c r="X604" s="53"/>
      <c r="Y604" s="49"/>
      <c r="Z604" s="49"/>
      <c r="AA604" s="49"/>
      <c r="AB604" s="49"/>
      <c r="AC604" s="49"/>
      <c r="AD604" s="49"/>
      <c r="AE604" s="49"/>
      <c r="AF604" s="49"/>
      <c r="AG604" s="49"/>
      <c r="AH604" s="49"/>
      <c r="AI604" s="49"/>
      <c r="AJ604" s="49"/>
      <c r="AK604" s="49"/>
      <c r="AL604" s="49"/>
      <c r="AM604" s="49"/>
      <c r="AN604" s="49"/>
      <c r="AO604" s="49"/>
    </row>
    <row r="605" spans="1:41" ht="12.75" customHeight="1" x14ac:dyDescent="0.2">
      <c r="A605" s="49"/>
      <c r="B605" s="49"/>
      <c r="C605" s="49"/>
      <c r="D605" s="49"/>
      <c r="E605" s="49"/>
      <c r="F605" s="49"/>
      <c r="G605" s="49"/>
      <c r="H605" s="49"/>
      <c r="I605" s="49"/>
      <c r="J605" s="49"/>
      <c r="K605" s="49"/>
      <c r="L605" s="49"/>
      <c r="M605" s="49"/>
      <c r="N605" s="49"/>
      <c r="O605" s="49"/>
      <c r="P605" s="49"/>
      <c r="Q605" s="49"/>
      <c r="R605" s="49"/>
      <c r="S605" s="49"/>
      <c r="T605" s="49"/>
      <c r="U605" s="49"/>
      <c r="V605" s="49"/>
      <c r="W605" s="53"/>
      <c r="X605" s="53"/>
      <c r="Y605" s="49"/>
      <c r="Z605" s="49"/>
      <c r="AA605" s="49"/>
      <c r="AB605" s="49"/>
      <c r="AC605" s="49"/>
      <c r="AD605" s="49"/>
      <c r="AE605" s="49"/>
      <c r="AF605" s="49"/>
      <c r="AG605" s="49"/>
      <c r="AH605" s="49"/>
      <c r="AI605" s="49"/>
      <c r="AJ605" s="49"/>
      <c r="AK605" s="49"/>
      <c r="AL605" s="49"/>
      <c r="AM605" s="49"/>
      <c r="AN605" s="49"/>
      <c r="AO605" s="49"/>
    </row>
    <row r="606" spans="1:41" ht="12.75" customHeight="1" x14ac:dyDescent="0.2">
      <c r="A606" s="49"/>
      <c r="B606" s="49"/>
      <c r="C606" s="49"/>
      <c r="D606" s="49"/>
      <c r="E606" s="49"/>
      <c r="F606" s="49"/>
      <c r="G606" s="49"/>
      <c r="H606" s="49"/>
      <c r="I606" s="49"/>
      <c r="J606" s="49"/>
      <c r="K606" s="49"/>
      <c r="L606" s="49"/>
      <c r="M606" s="49"/>
      <c r="N606" s="49"/>
      <c r="O606" s="49"/>
      <c r="P606" s="49"/>
      <c r="Q606" s="49"/>
      <c r="R606" s="49"/>
      <c r="S606" s="49"/>
      <c r="T606" s="49"/>
      <c r="U606" s="49"/>
      <c r="V606" s="49"/>
      <c r="W606" s="53"/>
      <c r="X606" s="53"/>
      <c r="Y606" s="49"/>
      <c r="Z606" s="49"/>
      <c r="AA606" s="49"/>
      <c r="AB606" s="49"/>
      <c r="AC606" s="49"/>
      <c r="AD606" s="49"/>
      <c r="AE606" s="49"/>
      <c r="AF606" s="49"/>
      <c r="AG606" s="49"/>
      <c r="AH606" s="49"/>
      <c r="AI606" s="49"/>
      <c r="AJ606" s="49"/>
      <c r="AK606" s="49"/>
      <c r="AL606" s="49"/>
      <c r="AM606" s="49"/>
      <c r="AN606" s="49"/>
      <c r="AO606" s="49"/>
    </row>
    <row r="607" spans="1:41" ht="12.75" customHeight="1" x14ac:dyDescent="0.2">
      <c r="A607" s="49"/>
      <c r="B607" s="49"/>
      <c r="C607" s="49"/>
      <c r="D607" s="49"/>
      <c r="E607" s="49"/>
      <c r="F607" s="49"/>
      <c r="G607" s="49"/>
      <c r="H607" s="49"/>
      <c r="I607" s="49"/>
      <c r="J607" s="49"/>
      <c r="K607" s="49"/>
      <c r="L607" s="49"/>
      <c r="M607" s="49"/>
      <c r="N607" s="49"/>
      <c r="O607" s="49"/>
      <c r="P607" s="49"/>
      <c r="Q607" s="49"/>
      <c r="R607" s="49"/>
      <c r="S607" s="49"/>
      <c r="T607" s="49"/>
      <c r="U607" s="49"/>
      <c r="V607" s="49"/>
      <c r="W607" s="53"/>
      <c r="X607" s="53"/>
      <c r="Y607" s="49"/>
      <c r="Z607" s="49"/>
      <c r="AA607" s="49"/>
      <c r="AB607" s="49"/>
      <c r="AC607" s="49"/>
      <c r="AD607" s="49"/>
      <c r="AE607" s="49"/>
      <c r="AF607" s="49"/>
      <c r="AG607" s="49"/>
      <c r="AH607" s="49"/>
      <c r="AI607" s="49"/>
      <c r="AJ607" s="49"/>
      <c r="AK607" s="49"/>
      <c r="AL607" s="49"/>
      <c r="AM607" s="49"/>
      <c r="AN607" s="49"/>
      <c r="AO607" s="49"/>
    </row>
    <row r="608" spans="1:41" ht="12.75" customHeight="1" x14ac:dyDescent="0.2">
      <c r="A608" s="49"/>
      <c r="B608" s="49"/>
      <c r="C608" s="49"/>
      <c r="D608" s="49"/>
      <c r="E608" s="49"/>
      <c r="F608" s="49"/>
      <c r="G608" s="49"/>
      <c r="H608" s="49"/>
      <c r="I608" s="49"/>
      <c r="J608" s="49"/>
      <c r="K608" s="49"/>
      <c r="L608" s="49"/>
      <c r="M608" s="49"/>
      <c r="N608" s="49"/>
      <c r="O608" s="49"/>
      <c r="P608" s="49"/>
      <c r="Q608" s="49"/>
      <c r="R608" s="49"/>
      <c r="S608" s="49"/>
      <c r="T608" s="49"/>
      <c r="U608" s="49"/>
      <c r="V608" s="49"/>
      <c r="W608" s="53"/>
      <c r="X608" s="53"/>
      <c r="Y608" s="49"/>
      <c r="Z608" s="49"/>
      <c r="AA608" s="49"/>
      <c r="AB608" s="49"/>
      <c r="AC608" s="49"/>
      <c r="AD608" s="49"/>
      <c r="AE608" s="49"/>
      <c r="AF608" s="49"/>
      <c r="AG608" s="49"/>
      <c r="AH608" s="49"/>
      <c r="AI608" s="49"/>
      <c r="AJ608" s="49"/>
      <c r="AK608" s="49"/>
      <c r="AL608" s="49"/>
      <c r="AM608" s="49"/>
      <c r="AN608" s="49"/>
      <c r="AO608" s="49"/>
    </row>
    <row r="609" spans="1:41" ht="12.75" customHeight="1" x14ac:dyDescent="0.2">
      <c r="A609" s="49"/>
      <c r="B609" s="49"/>
      <c r="C609" s="49"/>
      <c r="D609" s="49"/>
      <c r="E609" s="49"/>
      <c r="F609" s="49"/>
      <c r="G609" s="49"/>
      <c r="H609" s="49"/>
      <c r="I609" s="49"/>
      <c r="J609" s="49"/>
      <c r="K609" s="49"/>
      <c r="L609" s="49"/>
      <c r="M609" s="49"/>
      <c r="N609" s="49"/>
      <c r="O609" s="49"/>
      <c r="P609" s="49"/>
      <c r="Q609" s="49"/>
      <c r="R609" s="49"/>
      <c r="S609" s="49"/>
      <c r="T609" s="49"/>
      <c r="U609" s="49"/>
      <c r="V609" s="49"/>
      <c r="W609" s="53"/>
      <c r="X609" s="53"/>
      <c r="Y609" s="49"/>
      <c r="Z609" s="49"/>
      <c r="AA609" s="49"/>
      <c r="AB609" s="49"/>
      <c r="AC609" s="49"/>
      <c r="AD609" s="49"/>
      <c r="AE609" s="49"/>
      <c r="AF609" s="49"/>
      <c r="AG609" s="49"/>
      <c r="AH609" s="49"/>
      <c r="AI609" s="49"/>
      <c r="AJ609" s="49"/>
      <c r="AK609" s="49"/>
      <c r="AL609" s="49"/>
      <c r="AM609" s="49"/>
      <c r="AN609" s="49"/>
      <c r="AO609" s="49"/>
    </row>
    <row r="610" spans="1:41" ht="12.75" customHeight="1" x14ac:dyDescent="0.2">
      <c r="A610" s="49"/>
      <c r="B610" s="49"/>
      <c r="C610" s="49"/>
      <c r="D610" s="49"/>
      <c r="E610" s="49"/>
      <c r="F610" s="49"/>
      <c r="G610" s="49"/>
      <c r="H610" s="49"/>
      <c r="I610" s="49"/>
      <c r="J610" s="49"/>
      <c r="K610" s="49"/>
      <c r="L610" s="49"/>
      <c r="M610" s="49"/>
      <c r="N610" s="49"/>
      <c r="O610" s="49"/>
      <c r="P610" s="49"/>
      <c r="Q610" s="49"/>
      <c r="R610" s="49"/>
      <c r="S610" s="49"/>
      <c r="T610" s="49"/>
      <c r="U610" s="49"/>
      <c r="V610" s="49"/>
      <c r="W610" s="53"/>
      <c r="X610" s="53"/>
      <c r="Y610" s="49"/>
      <c r="Z610" s="49"/>
      <c r="AA610" s="49"/>
      <c r="AB610" s="49"/>
      <c r="AC610" s="49"/>
      <c r="AD610" s="49"/>
      <c r="AE610" s="49"/>
      <c r="AF610" s="49"/>
      <c r="AG610" s="49"/>
      <c r="AH610" s="49"/>
      <c r="AI610" s="49"/>
      <c r="AJ610" s="49"/>
      <c r="AK610" s="49"/>
      <c r="AL610" s="49"/>
      <c r="AM610" s="49"/>
      <c r="AN610" s="49"/>
      <c r="AO610" s="49"/>
    </row>
    <row r="611" spans="1:41" ht="12.75" customHeight="1" x14ac:dyDescent="0.2">
      <c r="A611" s="49"/>
      <c r="B611" s="49"/>
      <c r="C611" s="49"/>
      <c r="D611" s="49"/>
      <c r="E611" s="49"/>
      <c r="F611" s="49"/>
      <c r="G611" s="49"/>
      <c r="H611" s="49"/>
      <c r="I611" s="49"/>
      <c r="J611" s="49"/>
      <c r="K611" s="49"/>
      <c r="L611" s="49"/>
      <c r="M611" s="49"/>
      <c r="N611" s="49"/>
      <c r="O611" s="49"/>
      <c r="P611" s="49"/>
      <c r="Q611" s="49"/>
      <c r="R611" s="49"/>
      <c r="S611" s="49"/>
      <c r="T611" s="49"/>
      <c r="U611" s="49"/>
      <c r="V611" s="49"/>
      <c r="W611" s="53"/>
      <c r="X611" s="53"/>
      <c r="Y611" s="49"/>
      <c r="Z611" s="49"/>
      <c r="AA611" s="49"/>
      <c r="AB611" s="49"/>
      <c r="AC611" s="49"/>
      <c r="AD611" s="49"/>
      <c r="AE611" s="49"/>
      <c r="AF611" s="49"/>
      <c r="AG611" s="49"/>
      <c r="AH611" s="49"/>
      <c r="AI611" s="49"/>
      <c r="AJ611" s="49"/>
      <c r="AK611" s="49"/>
      <c r="AL611" s="49"/>
      <c r="AM611" s="49"/>
      <c r="AN611" s="49"/>
      <c r="AO611" s="49"/>
    </row>
    <row r="612" spans="1:41" ht="12.75" customHeight="1" x14ac:dyDescent="0.2">
      <c r="A612" s="49"/>
      <c r="B612" s="49"/>
      <c r="C612" s="49"/>
      <c r="D612" s="49"/>
      <c r="E612" s="49"/>
      <c r="F612" s="49"/>
      <c r="G612" s="49"/>
      <c r="H612" s="49"/>
      <c r="I612" s="49"/>
      <c r="J612" s="49"/>
      <c r="K612" s="49"/>
      <c r="L612" s="49"/>
      <c r="M612" s="49"/>
      <c r="N612" s="49"/>
      <c r="O612" s="49"/>
      <c r="P612" s="49"/>
      <c r="Q612" s="49"/>
      <c r="R612" s="49"/>
      <c r="S612" s="49"/>
      <c r="T612" s="49"/>
      <c r="U612" s="49"/>
      <c r="V612" s="49"/>
      <c r="W612" s="53"/>
      <c r="X612" s="53"/>
      <c r="Y612" s="49"/>
      <c r="Z612" s="49"/>
      <c r="AA612" s="49"/>
      <c r="AB612" s="49"/>
      <c r="AC612" s="49"/>
      <c r="AD612" s="49"/>
      <c r="AE612" s="49"/>
      <c r="AF612" s="49"/>
      <c r="AG612" s="49"/>
      <c r="AH612" s="49"/>
      <c r="AI612" s="49"/>
      <c r="AJ612" s="49"/>
      <c r="AK612" s="49"/>
      <c r="AL612" s="49"/>
      <c r="AM612" s="49"/>
      <c r="AN612" s="49"/>
      <c r="AO612" s="49"/>
    </row>
    <row r="613" spans="1:41" ht="12.75" customHeight="1" x14ac:dyDescent="0.2">
      <c r="A613" s="49"/>
      <c r="B613" s="49"/>
      <c r="C613" s="49"/>
      <c r="D613" s="49"/>
      <c r="E613" s="49"/>
      <c r="F613" s="49"/>
      <c r="G613" s="49"/>
      <c r="H613" s="49"/>
      <c r="I613" s="49"/>
      <c r="J613" s="49"/>
      <c r="K613" s="49"/>
      <c r="L613" s="49"/>
      <c r="M613" s="49"/>
      <c r="N613" s="49"/>
      <c r="O613" s="49"/>
      <c r="P613" s="49"/>
      <c r="Q613" s="49"/>
      <c r="R613" s="49"/>
      <c r="S613" s="49"/>
      <c r="T613" s="49"/>
      <c r="U613" s="49"/>
      <c r="V613" s="49"/>
      <c r="W613" s="53"/>
      <c r="X613" s="53"/>
      <c r="Y613" s="49"/>
      <c r="Z613" s="49"/>
      <c r="AA613" s="49"/>
      <c r="AB613" s="49"/>
      <c r="AC613" s="49"/>
      <c r="AD613" s="49"/>
      <c r="AE613" s="49"/>
      <c r="AF613" s="49"/>
      <c r="AG613" s="49"/>
      <c r="AH613" s="49"/>
      <c r="AI613" s="49"/>
      <c r="AJ613" s="49"/>
      <c r="AK613" s="49"/>
      <c r="AL613" s="49"/>
      <c r="AM613" s="49"/>
      <c r="AN613" s="49"/>
      <c r="AO613" s="49"/>
    </row>
    <row r="614" spans="1:41" ht="12.75" customHeight="1" x14ac:dyDescent="0.2">
      <c r="A614" s="49"/>
      <c r="B614" s="49"/>
      <c r="C614" s="49"/>
      <c r="D614" s="49"/>
      <c r="E614" s="49"/>
      <c r="F614" s="49"/>
      <c r="G614" s="49"/>
      <c r="H614" s="49"/>
      <c r="I614" s="49"/>
      <c r="J614" s="49"/>
      <c r="K614" s="49"/>
      <c r="L614" s="49"/>
      <c r="M614" s="49"/>
      <c r="N614" s="49"/>
      <c r="O614" s="49"/>
      <c r="P614" s="49"/>
      <c r="Q614" s="49"/>
      <c r="R614" s="49"/>
      <c r="S614" s="49"/>
      <c r="T614" s="49"/>
      <c r="U614" s="49"/>
      <c r="V614" s="49"/>
      <c r="W614" s="53"/>
      <c r="X614" s="53"/>
      <c r="Y614" s="49"/>
      <c r="Z614" s="49"/>
      <c r="AA614" s="49"/>
      <c r="AB614" s="49"/>
      <c r="AC614" s="49"/>
      <c r="AD614" s="49"/>
      <c r="AE614" s="49"/>
      <c r="AF614" s="49"/>
      <c r="AG614" s="49"/>
      <c r="AH614" s="49"/>
      <c r="AI614" s="49"/>
      <c r="AJ614" s="49"/>
      <c r="AK614" s="49"/>
      <c r="AL614" s="49"/>
      <c r="AM614" s="49"/>
      <c r="AN614" s="49"/>
      <c r="AO614" s="49"/>
    </row>
    <row r="615" spans="1:41" ht="12.75" customHeight="1" x14ac:dyDescent="0.2">
      <c r="A615" s="49"/>
      <c r="B615" s="49"/>
      <c r="C615" s="49"/>
      <c r="D615" s="49"/>
      <c r="E615" s="49"/>
      <c r="F615" s="49"/>
      <c r="G615" s="49"/>
      <c r="H615" s="49"/>
      <c r="I615" s="49"/>
      <c r="J615" s="49"/>
      <c r="K615" s="49"/>
      <c r="L615" s="49"/>
      <c r="M615" s="49"/>
      <c r="N615" s="49"/>
      <c r="O615" s="49"/>
      <c r="P615" s="49"/>
      <c r="Q615" s="49"/>
      <c r="R615" s="49"/>
      <c r="S615" s="49"/>
      <c r="T615" s="49"/>
      <c r="U615" s="49"/>
      <c r="V615" s="49"/>
      <c r="W615" s="53"/>
      <c r="X615" s="53"/>
      <c r="Y615" s="49"/>
      <c r="Z615" s="49"/>
      <c r="AA615" s="49"/>
      <c r="AB615" s="49"/>
      <c r="AC615" s="49"/>
      <c r="AD615" s="49"/>
      <c r="AE615" s="49"/>
      <c r="AF615" s="49"/>
      <c r="AG615" s="49"/>
      <c r="AH615" s="49"/>
      <c r="AI615" s="49"/>
      <c r="AJ615" s="49"/>
      <c r="AK615" s="49"/>
      <c r="AL615" s="49"/>
      <c r="AM615" s="49"/>
      <c r="AN615" s="49"/>
      <c r="AO615" s="49"/>
    </row>
    <row r="616" spans="1:41" ht="12.75" customHeight="1" x14ac:dyDescent="0.2">
      <c r="A616" s="49"/>
      <c r="B616" s="49"/>
      <c r="C616" s="49"/>
      <c r="D616" s="49"/>
      <c r="E616" s="49"/>
      <c r="F616" s="49"/>
      <c r="G616" s="49"/>
      <c r="H616" s="49"/>
      <c r="I616" s="49"/>
      <c r="J616" s="49"/>
      <c r="K616" s="49"/>
      <c r="L616" s="49"/>
      <c r="M616" s="49"/>
      <c r="N616" s="49"/>
      <c r="O616" s="49"/>
      <c r="P616" s="49"/>
      <c r="Q616" s="49"/>
      <c r="R616" s="49"/>
      <c r="S616" s="49"/>
      <c r="T616" s="49"/>
      <c r="U616" s="49"/>
      <c r="V616" s="49"/>
      <c r="W616" s="53"/>
      <c r="X616" s="53"/>
      <c r="Y616" s="49"/>
      <c r="Z616" s="49"/>
      <c r="AA616" s="49"/>
      <c r="AB616" s="49"/>
      <c r="AC616" s="49"/>
      <c r="AD616" s="49"/>
      <c r="AE616" s="49"/>
      <c r="AF616" s="49"/>
      <c r="AG616" s="49"/>
      <c r="AH616" s="49"/>
      <c r="AI616" s="49"/>
      <c r="AJ616" s="49"/>
      <c r="AK616" s="49"/>
      <c r="AL616" s="49"/>
      <c r="AM616" s="49"/>
      <c r="AN616" s="49"/>
      <c r="AO616" s="49"/>
    </row>
    <row r="617" spans="1:41" ht="12.75" customHeight="1" x14ac:dyDescent="0.2">
      <c r="A617" s="49"/>
      <c r="B617" s="49"/>
      <c r="C617" s="49"/>
      <c r="D617" s="49"/>
      <c r="E617" s="49"/>
      <c r="F617" s="49"/>
      <c r="G617" s="49"/>
      <c r="H617" s="49"/>
      <c r="I617" s="49"/>
      <c r="J617" s="49"/>
      <c r="K617" s="49"/>
      <c r="L617" s="49"/>
      <c r="M617" s="49"/>
      <c r="N617" s="49"/>
      <c r="O617" s="49"/>
      <c r="P617" s="49"/>
      <c r="Q617" s="49"/>
      <c r="R617" s="49"/>
      <c r="S617" s="49"/>
      <c r="T617" s="49"/>
      <c r="U617" s="49"/>
      <c r="V617" s="49"/>
      <c r="W617" s="53"/>
      <c r="X617" s="53"/>
      <c r="Y617" s="49"/>
      <c r="Z617" s="49"/>
      <c r="AA617" s="49"/>
      <c r="AB617" s="49"/>
      <c r="AC617" s="49"/>
      <c r="AD617" s="49"/>
      <c r="AE617" s="49"/>
      <c r="AF617" s="49"/>
      <c r="AG617" s="49"/>
      <c r="AH617" s="49"/>
      <c r="AI617" s="49"/>
      <c r="AJ617" s="49"/>
      <c r="AK617" s="49"/>
      <c r="AL617" s="49"/>
      <c r="AM617" s="49"/>
      <c r="AN617" s="49"/>
      <c r="AO617" s="49"/>
    </row>
    <row r="618" spans="1:41" ht="12.75" customHeight="1" x14ac:dyDescent="0.2">
      <c r="A618" s="49"/>
      <c r="B618" s="49"/>
      <c r="C618" s="49"/>
      <c r="D618" s="49"/>
      <c r="E618" s="49"/>
      <c r="F618" s="49"/>
      <c r="G618" s="49"/>
      <c r="H618" s="49"/>
      <c r="I618" s="49"/>
      <c r="J618" s="49"/>
      <c r="K618" s="49"/>
      <c r="L618" s="49"/>
      <c r="M618" s="49"/>
      <c r="N618" s="49"/>
      <c r="O618" s="49"/>
      <c r="P618" s="49"/>
      <c r="Q618" s="49"/>
      <c r="R618" s="49"/>
      <c r="S618" s="49"/>
      <c r="T618" s="49"/>
      <c r="U618" s="49"/>
      <c r="V618" s="49"/>
      <c r="W618" s="53"/>
      <c r="X618" s="53"/>
      <c r="Y618" s="49"/>
      <c r="Z618" s="49"/>
      <c r="AA618" s="49"/>
      <c r="AB618" s="49"/>
      <c r="AC618" s="49"/>
      <c r="AD618" s="49"/>
      <c r="AE618" s="49"/>
      <c r="AF618" s="49"/>
      <c r="AG618" s="49"/>
      <c r="AH618" s="49"/>
      <c r="AI618" s="49"/>
      <c r="AJ618" s="49"/>
      <c r="AK618" s="49"/>
      <c r="AL618" s="49"/>
      <c r="AM618" s="49"/>
      <c r="AN618" s="49"/>
      <c r="AO618" s="49"/>
    </row>
    <row r="619" spans="1:41" ht="12.75" customHeight="1" x14ac:dyDescent="0.2">
      <c r="A619" s="49"/>
      <c r="B619" s="49"/>
      <c r="C619" s="49"/>
      <c r="D619" s="49"/>
      <c r="E619" s="49"/>
      <c r="F619" s="49"/>
      <c r="G619" s="49"/>
      <c r="H619" s="49"/>
      <c r="I619" s="49"/>
      <c r="J619" s="49"/>
      <c r="K619" s="49"/>
      <c r="L619" s="49"/>
      <c r="M619" s="49"/>
      <c r="N619" s="49"/>
      <c r="O619" s="49"/>
      <c r="P619" s="49"/>
      <c r="Q619" s="49"/>
      <c r="R619" s="49"/>
      <c r="S619" s="49"/>
      <c r="T619" s="49"/>
      <c r="U619" s="49"/>
      <c r="V619" s="49"/>
      <c r="W619" s="53"/>
      <c r="X619" s="53"/>
      <c r="Y619" s="49"/>
      <c r="Z619" s="49"/>
      <c r="AA619" s="49"/>
      <c r="AB619" s="49"/>
      <c r="AC619" s="49"/>
      <c r="AD619" s="49"/>
      <c r="AE619" s="49"/>
      <c r="AF619" s="49"/>
      <c r="AG619" s="49"/>
      <c r="AH619" s="49"/>
      <c r="AI619" s="49"/>
      <c r="AJ619" s="49"/>
      <c r="AK619" s="49"/>
      <c r="AL619" s="49"/>
      <c r="AM619" s="49"/>
      <c r="AN619" s="49"/>
      <c r="AO619" s="49"/>
    </row>
    <row r="620" spans="1:41" ht="12.75" customHeight="1" x14ac:dyDescent="0.2">
      <c r="A620" s="49"/>
      <c r="B620" s="49"/>
      <c r="C620" s="49"/>
      <c r="D620" s="49"/>
      <c r="E620" s="49"/>
      <c r="F620" s="49"/>
      <c r="G620" s="49"/>
      <c r="H620" s="49"/>
      <c r="I620" s="49"/>
      <c r="J620" s="49"/>
      <c r="K620" s="49"/>
      <c r="L620" s="49"/>
      <c r="M620" s="49"/>
      <c r="N620" s="49"/>
      <c r="O620" s="49"/>
      <c r="P620" s="49"/>
      <c r="Q620" s="49"/>
      <c r="R620" s="49"/>
      <c r="S620" s="49"/>
      <c r="T620" s="49"/>
      <c r="U620" s="49"/>
      <c r="V620" s="49"/>
      <c r="W620" s="53"/>
      <c r="X620" s="53"/>
      <c r="Y620" s="49"/>
      <c r="Z620" s="49"/>
      <c r="AA620" s="49"/>
      <c r="AB620" s="49"/>
      <c r="AC620" s="49"/>
      <c r="AD620" s="49"/>
      <c r="AE620" s="49"/>
      <c r="AF620" s="49"/>
      <c r="AG620" s="49"/>
      <c r="AH620" s="49"/>
      <c r="AI620" s="49"/>
      <c r="AJ620" s="49"/>
      <c r="AK620" s="49"/>
      <c r="AL620" s="49"/>
      <c r="AM620" s="49"/>
      <c r="AN620" s="49"/>
      <c r="AO620" s="49"/>
    </row>
    <row r="621" spans="1:41" ht="12.75" customHeight="1" x14ac:dyDescent="0.2">
      <c r="A621" s="49"/>
      <c r="B621" s="49"/>
      <c r="C621" s="49"/>
      <c r="D621" s="49"/>
      <c r="E621" s="49"/>
      <c r="F621" s="49"/>
      <c r="G621" s="49"/>
      <c r="H621" s="49"/>
      <c r="I621" s="49"/>
      <c r="J621" s="49"/>
      <c r="K621" s="49"/>
      <c r="L621" s="49"/>
      <c r="M621" s="49"/>
      <c r="N621" s="49"/>
      <c r="O621" s="49"/>
      <c r="P621" s="49"/>
      <c r="Q621" s="49"/>
      <c r="R621" s="49"/>
      <c r="S621" s="49"/>
      <c r="T621" s="49"/>
      <c r="U621" s="49"/>
      <c r="V621" s="49"/>
      <c r="W621" s="53"/>
      <c r="X621" s="53"/>
      <c r="Y621" s="49"/>
      <c r="Z621" s="49"/>
      <c r="AA621" s="49"/>
      <c r="AB621" s="49"/>
      <c r="AC621" s="49"/>
      <c r="AD621" s="49"/>
      <c r="AE621" s="49"/>
      <c r="AF621" s="49"/>
      <c r="AG621" s="49"/>
      <c r="AH621" s="49"/>
      <c r="AI621" s="49"/>
      <c r="AJ621" s="49"/>
      <c r="AK621" s="49"/>
      <c r="AL621" s="49"/>
      <c r="AM621" s="49"/>
      <c r="AN621" s="49"/>
      <c r="AO621" s="49"/>
    </row>
    <row r="622" spans="1:41" ht="12.75" customHeight="1" x14ac:dyDescent="0.2">
      <c r="A622" s="49"/>
      <c r="B622" s="49"/>
      <c r="C622" s="49"/>
      <c r="D622" s="49"/>
      <c r="E622" s="49"/>
      <c r="F622" s="49"/>
      <c r="G622" s="49"/>
      <c r="H622" s="49"/>
      <c r="I622" s="49"/>
      <c r="J622" s="49"/>
      <c r="K622" s="49"/>
      <c r="L622" s="49"/>
      <c r="M622" s="49"/>
      <c r="N622" s="49"/>
      <c r="O622" s="49"/>
      <c r="P622" s="49"/>
      <c r="Q622" s="49"/>
      <c r="R622" s="49"/>
      <c r="S622" s="49"/>
      <c r="T622" s="49"/>
      <c r="U622" s="49"/>
      <c r="V622" s="49"/>
      <c r="W622" s="53"/>
      <c r="X622" s="53"/>
      <c r="Y622" s="49"/>
      <c r="Z622" s="49"/>
      <c r="AA622" s="49"/>
      <c r="AB622" s="49"/>
      <c r="AC622" s="49"/>
      <c r="AD622" s="49"/>
      <c r="AE622" s="49"/>
      <c r="AF622" s="49"/>
      <c r="AG622" s="49"/>
      <c r="AH622" s="49"/>
      <c r="AI622" s="49"/>
      <c r="AJ622" s="49"/>
      <c r="AK622" s="49"/>
      <c r="AL622" s="49"/>
      <c r="AM622" s="49"/>
      <c r="AN622" s="49"/>
      <c r="AO622" s="49"/>
    </row>
    <row r="623" spans="1:41" ht="12.75" customHeight="1" x14ac:dyDescent="0.2">
      <c r="A623" s="49"/>
      <c r="B623" s="49"/>
      <c r="C623" s="49"/>
      <c r="D623" s="49"/>
      <c r="E623" s="49"/>
      <c r="F623" s="49"/>
      <c r="G623" s="49"/>
      <c r="H623" s="49"/>
      <c r="I623" s="49"/>
      <c r="J623" s="49"/>
      <c r="K623" s="49"/>
      <c r="L623" s="49"/>
      <c r="M623" s="49"/>
      <c r="N623" s="49"/>
      <c r="O623" s="49"/>
      <c r="P623" s="49"/>
      <c r="Q623" s="49"/>
      <c r="R623" s="49"/>
      <c r="S623" s="49"/>
      <c r="T623" s="49"/>
      <c r="U623" s="49"/>
      <c r="V623" s="49"/>
      <c r="W623" s="53"/>
      <c r="X623" s="53"/>
      <c r="Y623" s="49"/>
      <c r="Z623" s="49"/>
      <c r="AA623" s="49"/>
      <c r="AB623" s="49"/>
      <c r="AC623" s="49"/>
      <c r="AD623" s="49"/>
      <c r="AE623" s="49"/>
      <c r="AF623" s="49"/>
      <c r="AG623" s="49"/>
      <c r="AH623" s="49"/>
      <c r="AI623" s="49"/>
      <c r="AJ623" s="49"/>
      <c r="AK623" s="49"/>
      <c r="AL623" s="49"/>
      <c r="AM623" s="49"/>
      <c r="AN623" s="49"/>
      <c r="AO623" s="49"/>
    </row>
    <row r="624" spans="1:41" ht="12.75" customHeight="1" x14ac:dyDescent="0.2">
      <c r="A624" s="49"/>
      <c r="B624" s="49"/>
      <c r="C624" s="49"/>
      <c r="D624" s="49"/>
      <c r="E624" s="49"/>
      <c r="F624" s="49"/>
      <c r="G624" s="49"/>
      <c r="H624" s="49"/>
      <c r="I624" s="49"/>
      <c r="J624" s="49"/>
      <c r="K624" s="49"/>
      <c r="L624" s="49"/>
      <c r="M624" s="49"/>
      <c r="N624" s="49"/>
      <c r="O624" s="49"/>
      <c r="P624" s="49"/>
      <c r="Q624" s="49"/>
      <c r="R624" s="49"/>
      <c r="S624" s="49"/>
      <c r="T624" s="49"/>
      <c r="U624" s="49"/>
      <c r="V624" s="49"/>
      <c r="W624" s="53"/>
      <c r="X624" s="53"/>
      <c r="Y624" s="49"/>
      <c r="Z624" s="49"/>
      <c r="AA624" s="49"/>
      <c r="AB624" s="49"/>
      <c r="AC624" s="49"/>
      <c r="AD624" s="49"/>
      <c r="AE624" s="49"/>
      <c r="AF624" s="49"/>
      <c r="AG624" s="49"/>
      <c r="AH624" s="49"/>
      <c r="AI624" s="49"/>
      <c r="AJ624" s="49"/>
      <c r="AK624" s="49"/>
      <c r="AL624" s="49"/>
      <c r="AM624" s="49"/>
      <c r="AN624" s="49"/>
      <c r="AO624" s="49"/>
    </row>
    <row r="625" spans="1:41" ht="12.75" customHeight="1" x14ac:dyDescent="0.2">
      <c r="A625" s="49"/>
      <c r="B625" s="49"/>
      <c r="C625" s="49"/>
      <c r="D625" s="49"/>
      <c r="E625" s="49"/>
      <c r="F625" s="49"/>
      <c r="G625" s="49"/>
      <c r="H625" s="49"/>
      <c r="I625" s="49"/>
      <c r="J625" s="49"/>
      <c r="K625" s="49"/>
      <c r="L625" s="49"/>
      <c r="M625" s="49"/>
      <c r="N625" s="49"/>
      <c r="O625" s="49"/>
      <c r="P625" s="49"/>
      <c r="Q625" s="49"/>
      <c r="R625" s="49"/>
      <c r="S625" s="49"/>
      <c r="T625" s="49"/>
      <c r="U625" s="49"/>
      <c r="V625" s="49"/>
      <c r="W625" s="53"/>
      <c r="X625" s="53"/>
      <c r="Y625" s="49"/>
      <c r="Z625" s="49"/>
      <c r="AA625" s="49"/>
      <c r="AB625" s="49"/>
      <c r="AC625" s="49"/>
      <c r="AD625" s="49"/>
      <c r="AE625" s="49"/>
      <c r="AF625" s="49"/>
      <c r="AG625" s="49"/>
      <c r="AH625" s="49"/>
      <c r="AI625" s="49"/>
      <c r="AJ625" s="49"/>
      <c r="AK625" s="49"/>
      <c r="AL625" s="49"/>
      <c r="AM625" s="49"/>
      <c r="AN625" s="49"/>
      <c r="AO625" s="49"/>
    </row>
    <row r="626" spans="1:41" ht="12.75" customHeight="1" x14ac:dyDescent="0.2">
      <c r="A626" s="49"/>
      <c r="B626" s="49"/>
      <c r="C626" s="49"/>
      <c r="D626" s="49"/>
      <c r="E626" s="49"/>
      <c r="F626" s="49"/>
      <c r="G626" s="49"/>
      <c r="H626" s="49"/>
      <c r="I626" s="49"/>
      <c r="J626" s="49"/>
      <c r="K626" s="49"/>
      <c r="L626" s="49"/>
      <c r="M626" s="49"/>
      <c r="N626" s="49"/>
      <c r="O626" s="49"/>
      <c r="P626" s="49"/>
      <c r="Q626" s="49"/>
      <c r="R626" s="49"/>
      <c r="S626" s="49"/>
      <c r="T626" s="49"/>
      <c r="U626" s="49"/>
      <c r="V626" s="49"/>
      <c r="W626" s="53"/>
      <c r="X626" s="53"/>
      <c r="Y626" s="49"/>
      <c r="Z626" s="49"/>
      <c r="AA626" s="49"/>
      <c r="AB626" s="49"/>
      <c r="AC626" s="49"/>
      <c r="AD626" s="49"/>
      <c r="AE626" s="49"/>
      <c r="AF626" s="49"/>
      <c r="AG626" s="49"/>
      <c r="AH626" s="49"/>
      <c r="AI626" s="49"/>
      <c r="AJ626" s="49"/>
      <c r="AK626" s="49"/>
      <c r="AL626" s="49"/>
      <c r="AM626" s="49"/>
      <c r="AN626" s="49"/>
      <c r="AO626" s="49"/>
    </row>
    <row r="627" spans="1:41" ht="12.75" customHeight="1" x14ac:dyDescent="0.2">
      <c r="A627" s="49"/>
      <c r="B627" s="49"/>
      <c r="C627" s="49"/>
      <c r="D627" s="49"/>
      <c r="E627" s="49"/>
      <c r="F627" s="49"/>
      <c r="G627" s="49"/>
      <c r="H627" s="49"/>
      <c r="I627" s="49"/>
      <c r="J627" s="49"/>
      <c r="K627" s="49"/>
      <c r="L627" s="49"/>
      <c r="M627" s="49"/>
      <c r="N627" s="49"/>
      <c r="O627" s="49"/>
      <c r="P627" s="49"/>
      <c r="Q627" s="49"/>
      <c r="R627" s="49"/>
      <c r="S627" s="49"/>
      <c r="T627" s="49"/>
      <c r="U627" s="49"/>
      <c r="V627" s="49"/>
      <c r="W627" s="53"/>
      <c r="X627" s="53"/>
      <c r="Y627" s="49"/>
      <c r="Z627" s="49"/>
      <c r="AA627" s="49"/>
      <c r="AB627" s="49"/>
      <c r="AC627" s="49"/>
      <c r="AD627" s="49"/>
      <c r="AE627" s="49"/>
      <c r="AF627" s="49"/>
      <c r="AG627" s="49"/>
      <c r="AH627" s="49"/>
      <c r="AI627" s="49"/>
      <c r="AJ627" s="49"/>
      <c r="AK627" s="49"/>
      <c r="AL627" s="49"/>
      <c r="AM627" s="49"/>
      <c r="AN627" s="49"/>
      <c r="AO627" s="49"/>
    </row>
    <row r="628" spans="1:41" ht="12.75" customHeight="1" x14ac:dyDescent="0.2">
      <c r="A628" s="49"/>
      <c r="B628" s="49"/>
      <c r="C628" s="49"/>
      <c r="D628" s="49"/>
      <c r="E628" s="49"/>
      <c r="F628" s="49"/>
      <c r="G628" s="49"/>
      <c r="H628" s="49"/>
      <c r="I628" s="49"/>
      <c r="J628" s="49"/>
      <c r="K628" s="49"/>
      <c r="L628" s="49"/>
      <c r="M628" s="49"/>
      <c r="N628" s="49"/>
      <c r="O628" s="49"/>
      <c r="P628" s="49"/>
      <c r="Q628" s="49"/>
      <c r="R628" s="49"/>
      <c r="S628" s="49"/>
      <c r="T628" s="49"/>
      <c r="U628" s="49"/>
      <c r="V628" s="49"/>
      <c r="W628" s="53"/>
      <c r="X628" s="53"/>
      <c r="Y628" s="49"/>
      <c r="Z628" s="49"/>
      <c r="AA628" s="49"/>
      <c r="AB628" s="49"/>
      <c r="AC628" s="49"/>
      <c r="AD628" s="49"/>
      <c r="AE628" s="49"/>
      <c r="AF628" s="49"/>
      <c r="AG628" s="49"/>
      <c r="AH628" s="49"/>
      <c r="AI628" s="49"/>
      <c r="AJ628" s="49"/>
      <c r="AK628" s="49"/>
      <c r="AL628" s="49"/>
      <c r="AM628" s="49"/>
      <c r="AN628" s="49"/>
      <c r="AO628" s="49"/>
    </row>
    <row r="629" spans="1:41" ht="12.75" customHeight="1" x14ac:dyDescent="0.2">
      <c r="A629" s="49"/>
      <c r="B629" s="49"/>
      <c r="C629" s="49"/>
      <c r="D629" s="49"/>
      <c r="E629" s="49"/>
      <c r="F629" s="49"/>
      <c r="G629" s="49"/>
      <c r="H629" s="49"/>
      <c r="I629" s="49"/>
      <c r="J629" s="49"/>
      <c r="K629" s="49"/>
      <c r="L629" s="49"/>
      <c r="M629" s="49"/>
      <c r="N629" s="49"/>
      <c r="O629" s="49"/>
      <c r="P629" s="49"/>
      <c r="Q629" s="49"/>
      <c r="R629" s="49"/>
      <c r="S629" s="49"/>
      <c r="T629" s="49"/>
      <c r="U629" s="49"/>
      <c r="V629" s="49"/>
      <c r="W629" s="53"/>
      <c r="X629" s="53"/>
      <c r="Y629" s="49"/>
      <c r="Z629" s="49"/>
      <c r="AA629" s="49"/>
      <c r="AB629" s="49"/>
      <c r="AC629" s="49"/>
      <c r="AD629" s="49"/>
      <c r="AE629" s="49"/>
      <c r="AF629" s="49"/>
      <c r="AG629" s="49"/>
      <c r="AH629" s="49"/>
      <c r="AI629" s="49"/>
      <c r="AJ629" s="49"/>
      <c r="AK629" s="49"/>
      <c r="AL629" s="49"/>
      <c r="AM629" s="49"/>
      <c r="AN629" s="49"/>
      <c r="AO629" s="49"/>
    </row>
    <row r="630" spans="1:41" ht="12.75" customHeight="1" x14ac:dyDescent="0.2">
      <c r="A630" s="49"/>
      <c r="B630" s="49"/>
      <c r="C630" s="49"/>
      <c r="D630" s="49"/>
      <c r="E630" s="49"/>
      <c r="F630" s="49"/>
      <c r="G630" s="49"/>
      <c r="H630" s="49"/>
      <c r="I630" s="49"/>
      <c r="J630" s="49"/>
      <c r="K630" s="49"/>
      <c r="L630" s="49"/>
      <c r="M630" s="49"/>
      <c r="N630" s="49"/>
      <c r="O630" s="49"/>
      <c r="P630" s="49"/>
      <c r="Q630" s="49"/>
      <c r="R630" s="49"/>
      <c r="S630" s="49"/>
      <c r="T630" s="49"/>
      <c r="U630" s="49"/>
      <c r="V630" s="49"/>
      <c r="W630" s="53"/>
      <c r="X630" s="53"/>
      <c r="Y630" s="49"/>
      <c r="Z630" s="49"/>
      <c r="AA630" s="49"/>
      <c r="AB630" s="49"/>
      <c r="AC630" s="49"/>
      <c r="AD630" s="49"/>
      <c r="AE630" s="49"/>
      <c r="AF630" s="49"/>
      <c r="AG630" s="49"/>
      <c r="AH630" s="49"/>
      <c r="AI630" s="49"/>
      <c r="AJ630" s="49"/>
      <c r="AK630" s="49"/>
      <c r="AL630" s="49"/>
      <c r="AM630" s="49"/>
      <c r="AN630" s="49"/>
      <c r="AO630" s="49"/>
    </row>
    <row r="631" spans="1:41" ht="12.75" customHeight="1" x14ac:dyDescent="0.2">
      <c r="A631" s="49"/>
      <c r="B631" s="49"/>
      <c r="C631" s="49"/>
      <c r="D631" s="49"/>
      <c r="E631" s="49"/>
      <c r="F631" s="49"/>
      <c r="G631" s="49"/>
      <c r="H631" s="49"/>
      <c r="I631" s="49"/>
      <c r="J631" s="49"/>
      <c r="K631" s="49"/>
      <c r="L631" s="49"/>
      <c r="M631" s="49"/>
      <c r="N631" s="49"/>
      <c r="O631" s="49"/>
      <c r="P631" s="49"/>
      <c r="Q631" s="49"/>
      <c r="R631" s="49"/>
      <c r="S631" s="49"/>
      <c r="T631" s="49"/>
      <c r="U631" s="49"/>
      <c r="V631" s="49"/>
      <c r="W631" s="53"/>
      <c r="X631" s="53"/>
      <c r="Y631" s="49"/>
      <c r="Z631" s="49"/>
      <c r="AA631" s="49"/>
      <c r="AB631" s="49"/>
      <c r="AC631" s="49"/>
      <c r="AD631" s="49"/>
      <c r="AE631" s="49"/>
      <c r="AF631" s="49"/>
      <c r="AG631" s="49"/>
      <c r="AH631" s="49"/>
      <c r="AI631" s="49"/>
      <c r="AJ631" s="49"/>
      <c r="AK631" s="49"/>
      <c r="AL631" s="49"/>
      <c r="AM631" s="49"/>
      <c r="AN631" s="49"/>
      <c r="AO631" s="49"/>
    </row>
    <row r="632" spans="1:41" ht="12.75" customHeight="1" x14ac:dyDescent="0.2">
      <c r="A632" s="49"/>
      <c r="B632" s="49"/>
      <c r="C632" s="49"/>
      <c r="D632" s="49"/>
      <c r="E632" s="49"/>
      <c r="F632" s="49"/>
      <c r="G632" s="49"/>
      <c r="H632" s="49"/>
      <c r="I632" s="49"/>
      <c r="J632" s="49"/>
      <c r="K632" s="49"/>
      <c r="L632" s="49"/>
      <c r="M632" s="49"/>
      <c r="N632" s="49"/>
      <c r="O632" s="49"/>
      <c r="P632" s="49"/>
      <c r="Q632" s="49"/>
      <c r="R632" s="49"/>
      <c r="S632" s="49"/>
      <c r="T632" s="49"/>
      <c r="U632" s="49"/>
      <c r="V632" s="49"/>
      <c r="W632" s="53"/>
      <c r="X632" s="53"/>
      <c r="Y632" s="49"/>
      <c r="Z632" s="49"/>
      <c r="AA632" s="49"/>
      <c r="AB632" s="49"/>
      <c r="AC632" s="49"/>
      <c r="AD632" s="49"/>
      <c r="AE632" s="49"/>
      <c r="AF632" s="49"/>
      <c r="AG632" s="49"/>
      <c r="AH632" s="49"/>
      <c r="AI632" s="49"/>
      <c r="AJ632" s="49"/>
      <c r="AK632" s="49"/>
      <c r="AL632" s="49"/>
      <c r="AM632" s="49"/>
      <c r="AN632" s="49"/>
      <c r="AO632" s="49"/>
    </row>
    <row r="633" spans="1:41" ht="12.75" customHeight="1" x14ac:dyDescent="0.2">
      <c r="A633" s="49"/>
      <c r="B633" s="49"/>
      <c r="C633" s="49"/>
      <c r="D633" s="49"/>
      <c r="E633" s="49"/>
      <c r="F633" s="49"/>
      <c r="G633" s="49"/>
      <c r="H633" s="49"/>
      <c r="I633" s="49"/>
      <c r="J633" s="49"/>
      <c r="K633" s="49"/>
      <c r="L633" s="49"/>
      <c r="M633" s="49"/>
      <c r="N633" s="49"/>
      <c r="O633" s="49"/>
      <c r="P633" s="49"/>
      <c r="Q633" s="49"/>
      <c r="R633" s="49"/>
      <c r="S633" s="49"/>
      <c r="T633" s="49"/>
      <c r="U633" s="49"/>
      <c r="V633" s="49"/>
      <c r="W633" s="53"/>
      <c r="X633" s="53"/>
      <c r="Y633" s="49"/>
      <c r="Z633" s="49"/>
      <c r="AA633" s="49"/>
      <c r="AB633" s="49"/>
      <c r="AC633" s="49"/>
      <c r="AD633" s="49"/>
      <c r="AE633" s="49"/>
      <c r="AF633" s="49"/>
      <c r="AG633" s="49"/>
      <c r="AH633" s="49"/>
      <c r="AI633" s="49"/>
      <c r="AJ633" s="49"/>
      <c r="AK633" s="49"/>
      <c r="AL633" s="49"/>
      <c r="AM633" s="49"/>
      <c r="AN633" s="49"/>
      <c r="AO633" s="49"/>
    </row>
    <row r="634" spans="1:41" ht="12.75" customHeight="1" x14ac:dyDescent="0.2">
      <c r="A634" s="49"/>
      <c r="B634" s="49"/>
      <c r="C634" s="49"/>
      <c r="D634" s="49"/>
      <c r="E634" s="49"/>
      <c r="F634" s="49"/>
      <c r="G634" s="49"/>
      <c r="H634" s="49"/>
      <c r="I634" s="49"/>
      <c r="J634" s="49"/>
      <c r="K634" s="49"/>
      <c r="L634" s="49"/>
      <c r="M634" s="49"/>
      <c r="N634" s="49"/>
      <c r="O634" s="49"/>
      <c r="P634" s="49"/>
      <c r="Q634" s="49"/>
      <c r="R634" s="49"/>
      <c r="S634" s="49"/>
      <c r="T634" s="49"/>
      <c r="U634" s="49"/>
      <c r="V634" s="49"/>
      <c r="W634" s="53"/>
      <c r="X634" s="53"/>
      <c r="Y634" s="49"/>
      <c r="Z634" s="49"/>
      <c r="AA634" s="49"/>
      <c r="AB634" s="49"/>
      <c r="AC634" s="49"/>
      <c r="AD634" s="49"/>
      <c r="AE634" s="49"/>
      <c r="AF634" s="49"/>
      <c r="AG634" s="49"/>
      <c r="AH634" s="49"/>
      <c r="AI634" s="49"/>
      <c r="AJ634" s="49"/>
      <c r="AK634" s="49"/>
      <c r="AL634" s="49"/>
      <c r="AM634" s="49"/>
      <c r="AN634" s="49"/>
      <c r="AO634" s="49"/>
    </row>
    <row r="635" spans="1:41" ht="12.75" customHeight="1" x14ac:dyDescent="0.2">
      <c r="A635" s="49"/>
      <c r="B635" s="49"/>
      <c r="C635" s="49"/>
      <c r="D635" s="49"/>
      <c r="E635" s="49"/>
      <c r="F635" s="49"/>
      <c r="G635" s="49"/>
      <c r="H635" s="49"/>
      <c r="I635" s="49"/>
      <c r="J635" s="49"/>
      <c r="K635" s="49"/>
      <c r="L635" s="49"/>
      <c r="M635" s="49"/>
      <c r="N635" s="49"/>
      <c r="O635" s="49"/>
      <c r="P635" s="49"/>
      <c r="Q635" s="49"/>
      <c r="R635" s="49"/>
      <c r="S635" s="49"/>
      <c r="T635" s="49"/>
      <c r="U635" s="49"/>
      <c r="V635" s="49"/>
      <c r="W635" s="53"/>
      <c r="X635" s="53"/>
      <c r="Y635" s="49"/>
      <c r="Z635" s="49"/>
      <c r="AA635" s="49"/>
      <c r="AB635" s="49"/>
      <c r="AC635" s="49"/>
      <c r="AD635" s="49"/>
      <c r="AE635" s="49"/>
      <c r="AF635" s="49"/>
      <c r="AG635" s="49"/>
      <c r="AH635" s="49"/>
      <c r="AI635" s="49"/>
      <c r="AJ635" s="49"/>
      <c r="AK635" s="49"/>
      <c r="AL635" s="49"/>
      <c r="AM635" s="49"/>
      <c r="AN635" s="49"/>
      <c r="AO635" s="49"/>
    </row>
    <row r="636" spans="1:41" ht="12.75" customHeight="1" x14ac:dyDescent="0.2">
      <c r="A636" s="49"/>
      <c r="B636" s="49"/>
      <c r="C636" s="49"/>
      <c r="D636" s="49"/>
      <c r="E636" s="49"/>
      <c r="F636" s="49"/>
      <c r="G636" s="49"/>
      <c r="H636" s="49"/>
      <c r="I636" s="49"/>
      <c r="J636" s="49"/>
      <c r="K636" s="49"/>
      <c r="L636" s="49"/>
      <c r="M636" s="49"/>
      <c r="N636" s="49"/>
      <c r="O636" s="49"/>
      <c r="P636" s="49"/>
      <c r="Q636" s="49"/>
      <c r="R636" s="49"/>
      <c r="S636" s="49"/>
      <c r="T636" s="49"/>
      <c r="U636" s="49"/>
      <c r="V636" s="49"/>
      <c r="W636" s="53"/>
      <c r="X636" s="53"/>
      <c r="Y636" s="49"/>
      <c r="Z636" s="49"/>
      <c r="AA636" s="49"/>
      <c r="AB636" s="49"/>
      <c r="AC636" s="49"/>
      <c r="AD636" s="49"/>
      <c r="AE636" s="49"/>
      <c r="AF636" s="49"/>
      <c r="AG636" s="49"/>
      <c r="AH636" s="49"/>
      <c r="AI636" s="49"/>
      <c r="AJ636" s="49"/>
      <c r="AK636" s="49"/>
      <c r="AL636" s="49"/>
      <c r="AM636" s="49"/>
      <c r="AN636" s="49"/>
      <c r="AO636" s="49"/>
    </row>
    <row r="637" spans="1:41" ht="12.75" customHeight="1" x14ac:dyDescent="0.2">
      <c r="A637" s="49"/>
      <c r="B637" s="49"/>
      <c r="C637" s="49"/>
      <c r="D637" s="49"/>
      <c r="E637" s="49"/>
      <c r="F637" s="49"/>
      <c r="G637" s="49"/>
      <c r="H637" s="49"/>
      <c r="I637" s="49"/>
      <c r="J637" s="49"/>
      <c r="K637" s="49"/>
      <c r="L637" s="49"/>
      <c r="M637" s="49"/>
      <c r="N637" s="49"/>
      <c r="O637" s="49"/>
      <c r="P637" s="49"/>
      <c r="Q637" s="49"/>
      <c r="R637" s="49"/>
      <c r="S637" s="49"/>
      <c r="T637" s="49"/>
      <c r="U637" s="49"/>
      <c r="V637" s="49"/>
      <c r="W637" s="53"/>
      <c r="X637" s="53"/>
      <c r="Y637" s="49"/>
      <c r="Z637" s="49"/>
      <c r="AA637" s="49"/>
      <c r="AB637" s="49"/>
      <c r="AC637" s="49"/>
      <c r="AD637" s="49"/>
      <c r="AE637" s="49"/>
      <c r="AF637" s="49"/>
      <c r="AG637" s="49"/>
      <c r="AH637" s="49"/>
      <c r="AI637" s="49"/>
      <c r="AJ637" s="49"/>
      <c r="AK637" s="49"/>
      <c r="AL637" s="49"/>
      <c r="AM637" s="49"/>
      <c r="AN637" s="49"/>
      <c r="AO637" s="49"/>
    </row>
    <row r="638" spans="1:41" ht="12.75" customHeight="1" x14ac:dyDescent="0.2">
      <c r="A638" s="49"/>
      <c r="B638" s="49"/>
      <c r="C638" s="49"/>
      <c r="D638" s="49"/>
      <c r="E638" s="49"/>
      <c r="F638" s="49"/>
      <c r="G638" s="49"/>
      <c r="H638" s="49"/>
      <c r="I638" s="49"/>
      <c r="J638" s="49"/>
      <c r="K638" s="49"/>
      <c r="L638" s="49"/>
      <c r="M638" s="49"/>
      <c r="N638" s="49"/>
      <c r="O638" s="49"/>
      <c r="P638" s="49"/>
      <c r="Q638" s="49"/>
      <c r="R638" s="49"/>
      <c r="S638" s="49"/>
      <c r="T638" s="49"/>
      <c r="U638" s="49"/>
      <c r="V638" s="49"/>
      <c r="W638" s="53"/>
      <c r="X638" s="53"/>
      <c r="Y638" s="49"/>
      <c r="Z638" s="49"/>
      <c r="AA638" s="49"/>
      <c r="AB638" s="49"/>
      <c r="AC638" s="49"/>
      <c r="AD638" s="49"/>
      <c r="AE638" s="49"/>
      <c r="AF638" s="49"/>
      <c r="AG638" s="49"/>
      <c r="AH638" s="49"/>
      <c r="AI638" s="49"/>
      <c r="AJ638" s="49"/>
      <c r="AK638" s="49"/>
      <c r="AL638" s="49"/>
      <c r="AM638" s="49"/>
      <c r="AN638" s="49"/>
      <c r="AO638" s="49"/>
    </row>
    <row r="639" spans="1:41" ht="12.75" customHeight="1" x14ac:dyDescent="0.2">
      <c r="A639" s="49"/>
      <c r="B639" s="49"/>
      <c r="C639" s="49"/>
      <c r="D639" s="49"/>
      <c r="E639" s="49"/>
      <c r="F639" s="49"/>
      <c r="G639" s="49"/>
      <c r="H639" s="49"/>
      <c r="I639" s="49"/>
      <c r="J639" s="49"/>
      <c r="K639" s="49"/>
      <c r="L639" s="49"/>
      <c r="M639" s="49"/>
      <c r="N639" s="49"/>
      <c r="O639" s="49"/>
      <c r="P639" s="49"/>
      <c r="Q639" s="49"/>
      <c r="R639" s="49"/>
      <c r="S639" s="49"/>
      <c r="T639" s="49"/>
      <c r="U639" s="49"/>
      <c r="V639" s="49"/>
      <c r="W639" s="53"/>
      <c r="X639" s="53"/>
      <c r="Y639" s="49"/>
      <c r="Z639" s="49"/>
      <c r="AA639" s="49"/>
      <c r="AB639" s="49"/>
      <c r="AC639" s="49"/>
      <c r="AD639" s="49"/>
      <c r="AE639" s="49"/>
      <c r="AF639" s="49"/>
      <c r="AG639" s="49"/>
      <c r="AH639" s="49"/>
      <c r="AI639" s="49"/>
      <c r="AJ639" s="49"/>
      <c r="AK639" s="49"/>
      <c r="AL639" s="49"/>
      <c r="AM639" s="49"/>
      <c r="AN639" s="49"/>
      <c r="AO639" s="49"/>
    </row>
    <row r="640" spans="1:41" ht="12.75" customHeight="1" x14ac:dyDescent="0.2">
      <c r="A640" s="49"/>
      <c r="B640" s="49"/>
      <c r="C640" s="49"/>
      <c r="D640" s="49"/>
      <c r="E640" s="49"/>
      <c r="F640" s="49"/>
      <c r="G640" s="49"/>
      <c r="H640" s="49"/>
      <c r="I640" s="49"/>
      <c r="J640" s="49"/>
      <c r="K640" s="49"/>
      <c r="L640" s="49"/>
      <c r="M640" s="49"/>
      <c r="N640" s="49"/>
      <c r="O640" s="49"/>
      <c r="P640" s="49"/>
      <c r="Q640" s="49"/>
      <c r="R640" s="49"/>
      <c r="S640" s="49"/>
      <c r="T640" s="49"/>
      <c r="U640" s="49"/>
      <c r="V640" s="49"/>
      <c r="W640" s="53"/>
      <c r="X640" s="53"/>
      <c r="Y640" s="49"/>
      <c r="Z640" s="49"/>
      <c r="AA640" s="49"/>
      <c r="AB640" s="49"/>
      <c r="AC640" s="49"/>
      <c r="AD640" s="49"/>
      <c r="AE640" s="49"/>
      <c r="AF640" s="49"/>
      <c r="AG640" s="49"/>
      <c r="AH640" s="49"/>
      <c r="AI640" s="49"/>
      <c r="AJ640" s="49"/>
      <c r="AK640" s="49"/>
      <c r="AL640" s="49"/>
      <c r="AM640" s="49"/>
      <c r="AN640" s="49"/>
      <c r="AO640" s="49"/>
    </row>
    <row r="641" spans="1:41" ht="12.75" customHeight="1" x14ac:dyDescent="0.2">
      <c r="A641" s="49"/>
      <c r="B641" s="49"/>
      <c r="C641" s="49"/>
      <c r="D641" s="49"/>
      <c r="E641" s="49"/>
      <c r="F641" s="49"/>
      <c r="G641" s="49"/>
      <c r="H641" s="49"/>
      <c r="I641" s="49"/>
      <c r="J641" s="49"/>
      <c r="K641" s="49"/>
      <c r="L641" s="49"/>
      <c r="M641" s="49"/>
      <c r="N641" s="49"/>
      <c r="O641" s="49"/>
      <c r="P641" s="49"/>
      <c r="Q641" s="49"/>
      <c r="R641" s="49"/>
      <c r="S641" s="49"/>
      <c r="T641" s="49"/>
      <c r="U641" s="49"/>
      <c r="V641" s="49"/>
      <c r="W641" s="53"/>
      <c r="X641" s="53"/>
      <c r="Y641" s="49"/>
      <c r="Z641" s="49"/>
      <c r="AA641" s="49"/>
      <c r="AB641" s="49"/>
      <c r="AC641" s="49"/>
      <c r="AD641" s="49"/>
      <c r="AE641" s="49"/>
      <c r="AF641" s="49"/>
      <c r="AG641" s="49"/>
      <c r="AH641" s="49"/>
      <c r="AI641" s="49"/>
      <c r="AJ641" s="49"/>
      <c r="AK641" s="49"/>
      <c r="AL641" s="49"/>
      <c r="AM641" s="49"/>
      <c r="AN641" s="49"/>
      <c r="AO641" s="49"/>
    </row>
    <row r="642" spans="1:41" ht="12.75" customHeight="1" x14ac:dyDescent="0.2">
      <c r="A642" s="49"/>
      <c r="B642" s="49"/>
      <c r="C642" s="49"/>
      <c r="D642" s="49"/>
      <c r="E642" s="49"/>
      <c r="F642" s="49"/>
      <c r="G642" s="49"/>
      <c r="H642" s="49"/>
      <c r="I642" s="49"/>
      <c r="J642" s="49"/>
      <c r="K642" s="49"/>
      <c r="L642" s="49"/>
      <c r="M642" s="49"/>
      <c r="N642" s="49"/>
      <c r="O642" s="49"/>
      <c r="P642" s="49"/>
      <c r="Q642" s="49"/>
      <c r="R642" s="49"/>
      <c r="S642" s="49"/>
      <c r="T642" s="49"/>
      <c r="U642" s="49"/>
      <c r="V642" s="49"/>
      <c r="W642" s="53"/>
      <c r="X642" s="53"/>
      <c r="Y642" s="49"/>
      <c r="Z642" s="49"/>
      <c r="AA642" s="49"/>
      <c r="AB642" s="49"/>
      <c r="AC642" s="49"/>
      <c r="AD642" s="49"/>
      <c r="AE642" s="49"/>
      <c r="AF642" s="49"/>
      <c r="AG642" s="49"/>
      <c r="AH642" s="49"/>
      <c r="AI642" s="49"/>
      <c r="AJ642" s="49"/>
      <c r="AK642" s="49"/>
      <c r="AL642" s="49"/>
      <c r="AM642" s="49"/>
      <c r="AN642" s="49"/>
      <c r="AO642" s="49"/>
    </row>
    <row r="643" spans="1:41" ht="12.75" customHeight="1" x14ac:dyDescent="0.2">
      <c r="A643" s="49"/>
      <c r="B643" s="49"/>
      <c r="C643" s="49"/>
      <c r="D643" s="49"/>
      <c r="E643" s="49"/>
      <c r="F643" s="49"/>
      <c r="G643" s="49"/>
      <c r="H643" s="49"/>
      <c r="I643" s="49"/>
      <c r="J643" s="49"/>
      <c r="K643" s="49"/>
      <c r="L643" s="49"/>
      <c r="M643" s="49"/>
      <c r="N643" s="49"/>
      <c r="O643" s="49"/>
      <c r="P643" s="49"/>
      <c r="Q643" s="49"/>
      <c r="R643" s="49"/>
      <c r="S643" s="49"/>
      <c r="T643" s="49"/>
      <c r="U643" s="49"/>
      <c r="V643" s="49"/>
      <c r="W643" s="53"/>
      <c r="X643" s="53"/>
      <c r="Y643" s="49"/>
      <c r="Z643" s="49"/>
      <c r="AA643" s="49"/>
      <c r="AB643" s="49"/>
      <c r="AC643" s="49"/>
      <c r="AD643" s="49"/>
      <c r="AE643" s="49"/>
      <c r="AF643" s="49"/>
      <c r="AG643" s="49"/>
      <c r="AH643" s="49"/>
      <c r="AI643" s="49"/>
      <c r="AJ643" s="49"/>
      <c r="AK643" s="49"/>
      <c r="AL643" s="49"/>
      <c r="AM643" s="49"/>
      <c r="AN643" s="49"/>
      <c r="AO643" s="49"/>
    </row>
    <row r="644" spans="1:41" ht="12.75" customHeight="1" x14ac:dyDescent="0.2">
      <c r="A644" s="49"/>
      <c r="B644" s="49"/>
      <c r="C644" s="49"/>
      <c r="D644" s="49"/>
      <c r="E644" s="49"/>
      <c r="F644" s="49"/>
      <c r="G644" s="49"/>
      <c r="H644" s="49"/>
      <c r="I644" s="49"/>
      <c r="J644" s="49"/>
      <c r="K644" s="49"/>
      <c r="L644" s="49"/>
      <c r="M644" s="49"/>
      <c r="N644" s="49"/>
      <c r="O644" s="49"/>
      <c r="P644" s="49"/>
      <c r="Q644" s="49"/>
      <c r="R644" s="49"/>
      <c r="S644" s="49"/>
      <c r="T644" s="49"/>
      <c r="U644" s="49"/>
      <c r="V644" s="49"/>
      <c r="W644" s="53"/>
      <c r="X644" s="53"/>
      <c r="Y644" s="49"/>
      <c r="Z644" s="49"/>
      <c r="AA644" s="49"/>
      <c r="AB644" s="49"/>
      <c r="AC644" s="49"/>
      <c r="AD644" s="49"/>
      <c r="AE644" s="49"/>
      <c r="AF644" s="49"/>
      <c r="AG644" s="49"/>
      <c r="AH644" s="49"/>
      <c r="AI644" s="49"/>
      <c r="AJ644" s="49"/>
      <c r="AK644" s="49"/>
      <c r="AL644" s="49"/>
      <c r="AM644" s="49"/>
      <c r="AN644" s="49"/>
      <c r="AO644" s="49"/>
    </row>
    <row r="645" spans="1:41" ht="12.75" customHeight="1" x14ac:dyDescent="0.2">
      <c r="A645" s="49"/>
      <c r="B645" s="49"/>
      <c r="C645" s="49"/>
      <c r="D645" s="49"/>
      <c r="E645" s="49"/>
      <c r="F645" s="49"/>
      <c r="G645" s="49"/>
      <c r="H645" s="49"/>
      <c r="I645" s="49"/>
      <c r="J645" s="49"/>
      <c r="K645" s="49"/>
      <c r="L645" s="49"/>
      <c r="M645" s="49"/>
      <c r="N645" s="49"/>
      <c r="O645" s="49"/>
      <c r="P645" s="49"/>
      <c r="Q645" s="49"/>
      <c r="R645" s="49"/>
      <c r="S645" s="49"/>
      <c r="T645" s="49"/>
      <c r="U645" s="49"/>
      <c r="V645" s="49"/>
      <c r="W645" s="53"/>
      <c r="X645" s="53"/>
      <c r="Y645" s="49"/>
      <c r="Z645" s="49"/>
      <c r="AA645" s="49"/>
      <c r="AB645" s="49"/>
      <c r="AC645" s="49"/>
      <c r="AD645" s="49"/>
      <c r="AE645" s="49"/>
      <c r="AF645" s="49"/>
      <c r="AG645" s="49"/>
      <c r="AH645" s="49"/>
      <c r="AI645" s="49"/>
      <c r="AJ645" s="49"/>
      <c r="AK645" s="49"/>
      <c r="AL645" s="49"/>
      <c r="AM645" s="49"/>
      <c r="AN645" s="49"/>
      <c r="AO645" s="49"/>
    </row>
    <row r="646" spans="1:41" ht="12.75" customHeight="1" x14ac:dyDescent="0.2">
      <c r="A646" s="49"/>
      <c r="B646" s="49"/>
      <c r="C646" s="49"/>
      <c r="D646" s="49"/>
      <c r="E646" s="49"/>
      <c r="F646" s="49"/>
      <c r="G646" s="49"/>
      <c r="H646" s="49"/>
      <c r="I646" s="49"/>
      <c r="J646" s="49"/>
      <c r="K646" s="49"/>
      <c r="L646" s="49"/>
      <c r="M646" s="49"/>
      <c r="N646" s="49"/>
      <c r="O646" s="49"/>
      <c r="P646" s="49"/>
      <c r="Q646" s="49"/>
      <c r="R646" s="49"/>
      <c r="S646" s="49"/>
      <c r="T646" s="49"/>
      <c r="U646" s="49"/>
      <c r="V646" s="49"/>
      <c r="W646" s="53"/>
      <c r="X646" s="53"/>
      <c r="Y646" s="49"/>
      <c r="Z646" s="49"/>
      <c r="AA646" s="49"/>
      <c r="AB646" s="49"/>
      <c r="AC646" s="49"/>
      <c r="AD646" s="49"/>
      <c r="AE646" s="49"/>
      <c r="AF646" s="49"/>
      <c r="AG646" s="49"/>
      <c r="AH646" s="49"/>
      <c r="AI646" s="49"/>
      <c r="AJ646" s="49"/>
      <c r="AK646" s="49"/>
      <c r="AL646" s="49"/>
      <c r="AM646" s="49"/>
      <c r="AN646" s="49"/>
      <c r="AO646" s="49"/>
    </row>
    <row r="647" spans="1:41" ht="12.75" customHeight="1" x14ac:dyDescent="0.2">
      <c r="A647" s="49"/>
      <c r="B647" s="49"/>
      <c r="C647" s="49"/>
      <c r="D647" s="49"/>
      <c r="E647" s="49"/>
      <c r="F647" s="49"/>
      <c r="G647" s="49"/>
      <c r="H647" s="49"/>
      <c r="I647" s="49"/>
      <c r="J647" s="49"/>
      <c r="K647" s="49"/>
      <c r="L647" s="49"/>
      <c r="M647" s="49"/>
      <c r="N647" s="49"/>
      <c r="O647" s="49"/>
      <c r="P647" s="49"/>
      <c r="Q647" s="49"/>
      <c r="R647" s="49"/>
      <c r="S647" s="49"/>
      <c r="T647" s="49"/>
      <c r="U647" s="49"/>
      <c r="V647" s="49"/>
      <c r="W647" s="53"/>
      <c r="X647" s="53"/>
      <c r="Y647" s="49"/>
      <c r="Z647" s="49"/>
      <c r="AA647" s="49"/>
      <c r="AB647" s="49"/>
      <c r="AC647" s="49"/>
      <c r="AD647" s="49"/>
      <c r="AE647" s="49"/>
      <c r="AF647" s="49"/>
      <c r="AG647" s="49"/>
      <c r="AH647" s="49"/>
      <c r="AI647" s="49"/>
      <c r="AJ647" s="49"/>
      <c r="AK647" s="49"/>
      <c r="AL647" s="49"/>
      <c r="AM647" s="49"/>
      <c r="AN647" s="49"/>
      <c r="AO647" s="49"/>
    </row>
    <row r="648" spans="1:41" ht="12.75" customHeight="1" x14ac:dyDescent="0.2">
      <c r="A648" s="49"/>
      <c r="B648" s="49"/>
      <c r="C648" s="49"/>
      <c r="D648" s="49"/>
      <c r="E648" s="49"/>
      <c r="F648" s="49"/>
      <c r="G648" s="49"/>
      <c r="H648" s="49"/>
      <c r="I648" s="49"/>
      <c r="J648" s="49"/>
      <c r="K648" s="49"/>
      <c r="L648" s="49"/>
      <c r="M648" s="49"/>
      <c r="N648" s="49"/>
      <c r="O648" s="49"/>
      <c r="P648" s="49"/>
      <c r="Q648" s="49"/>
      <c r="R648" s="49"/>
      <c r="S648" s="49"/>
      <c r="T648" s="49"/>
      <c r="U648" s="49"/>
      <c r="V648" s="49"/>
      <c r="W648" s="53"/>
      <c r="X648" s="53"/>
      <c r="Y648" s="49"/>
      <c r="Z648" s="49"/>
      <c r="AA648" s="49"/>
      <c r="AB648" s="49"/>
      <c r="AC648" s="49"/>
      <c r="AD648" s="49"/>
      <c r="AE648" s="49"/>
      <c r="AF648" s="49"/>
      <c r="AG648" s="49"/>
      <c r="AH648" s="49"/>
      <c r="AI648" s="49"/>
      <c r="AJ648" s="49"/>
      <c r="AK648" s="49"/>
      <c r="AL648" s="49"/>
      <c r="AM648" s="49"/>
      <c r="AN648" s="49"/>
      <c r="AO648" s="49"/>
    </row>
    <row r="649" spans="1:41" ht="12.75" customHeight="1" x14ac:dyDescent="0.2">
      <c r="A649" s="49"/>
      <c r="B649" s="49"/>
      <c r="C649" s="49"/>
      <c r="D649" s="49"/>
      <c r="E649" s="49"/>
      <c r="F649" s="49"/>
      <c r="G649" s="49"/>
      <c r="H649" s="49"/>
      <c r="I649" s="49"/>
      <c r="J649" s="49"/>
      <c r="K649" s="49"/>
      <c r="L649" s="49"/>
      <c r="M649" s="49"/>
      <c r="N649" s="49"/>
      <c r="O649" s="49"/>
      <c r="P649" s="49"/>
      <c r="Q649" s="49"/>
      <c r="R649" s="49"/>
      <c r="S649" s="49"/>
      <c r="T649" s="49"/>
      <c r="U649" s="49"/>
      <c r="V649" s="49"/>
      <c r="W649" s="53"/>
      <c r="X649" s="53"/>
      <c r="Y649" s="49"/>
      <c r="Z649" s="49"/>
      <c r="AA649" s="49"/>
      <c r="AB649" s="49"/>
      <c r="AC649" s="49"/>
      <c r="AD649" s="49"/>
      <c r="AE649" s="49"/>
      <c r="AF649" s="49"/>
      <c r="AG649" s="49"/>
      <c r="AH649" s="49"/>
      <c r="AI649" s="49"/>
      <c r="AJ649" s="49"/>
      <c r="AK649" s="49"/>
      <c r="AL649" s="49"/>
      <c r="AM649" s="49"/>
      <c r="AN649" s="49"/>
      <c r="AO649" s="49"/>
    </row>
    <row r="650" spans="1:41" ht="12.75" customHeight="1" x14ac:dyDescent="0.2">
      <c r="A650" s="49"/>
      <c r="B650" s="49"/>
      <c r="C650" s="49"/>
      <c r="D650" s="49"/>
      <c r="E650" s="49"/>
      <c r="F650" s="49"/>
      <c r="G650" s="49"/>
      <c r="H650" s="49"/>
      <c r="I650" s="49"/>
      <c r="J650" s="49"/>
      <c r="K650" s="49"/>
      <c r="L650" s="49"/>
      <c r="M650" s="49"/>
      <c r="N650" s="49"/>
      <c r="O650" s="49"/>
      <c r="P650" s="49"/>
      <c r="Q650" s="49"/>
      <c r="R650" s="49"/>
      <c r="S650" s="49"/>
      <c r="T650" s="49"/>
      <c r="U650" s="49"/>
      <c r="V650" s="49"/>
      <c r="W650" s="53"/>
      <c r="X650" s="53"/>
      <c r="Y650" s="49"/>
      <c r="Z650" s="49"/>
      <c r="AA650" s="49"/>
      <c r="AB650" s="49"/>
      <c r="AC650" s="49"/>
      <c r="AD650" s="49"/>
      <c r="AE650" s="49"/>
      <c r="AF650" s="49"/>
      <c r="AG650" s="49"/>
      <c r="AH650" s="49"/>
      <c r="AI650" s="49"/>
      <c r="AJ650" s="49"/>
      <c r="AK650" s="49"/>
      <c r="AL650" s="49"/>
      <c r="AM650" s="49"/>
      <c r="AN650" s="49"/>
      <c r="AO650" s="49"/>
    </row>
    <row r="651" spans="1:41" ht="12.75" customHeight="1" x14ac:dyDescent="0.2">
      <c r="A651" s="49"/>
      <c r="B651" s="49"/>
      <c r="C651" s="49"/>
      <c r="D651" s="49"/>
      <c r="E651" s="49"/>
      <c r="F651" s="49"/>
      <c r="G651" s="49"/>
      <c r="H651" s="49"/>
      <c r="I651" s="49"/>
      <c r="J651" s="49"/>
      <c r="K651" s="49"/>
      <c r="L651" s="49"/>
      <c r="M651" s="49"/>
      <c r="N651" s="49"/>
      <c r="O651" s="49"/>
      <c r="P651" s="49"/>
      <c r="Q651" s="49"/>
      <c r="R651" s="49"/>
      <c r="S651" s="49"/>
      <c r="T651" s="49"/>
      <c r="U651" s="49"/>
      <c r="V651" s="49"/>
      <c r="W651" s="53"/>
      <c r="X651" s="53"/>
      <c r="Y651" s="49"/>
      <c r="Z651" s="49"/>
      <c r="AA651" s="49"/>
      <c r="AB651" s="49"/>
      <c r="AC651" s="49"/>
      <c r="AD651" s="49"/>
      <c r="AE651" s="49"/>
      <c r="AF651" s="49"/>
      <c r="AG651" s="49"/>
      <c r="AH651" s="49"/>
      <c r="AI651" s="49"/>
      <c r="AJ651" s="49"/>
      <c r="AK651" s="49"/>
      <c r="AL651" s="49"/>
      <c r="AM651" s="49"/>
      <c r="AN651" s="49"/>
      <c r="AO651" s="49"/>
    </row>
    <row r="652" spans="1:41" ht="12.75" customHeight="1" x14ac:dyDescent="0.2">
      <c r="A652" s="49"/>
      <c r="B652" s="49"/>
      <c r="C652" s="49"/>
      <c r="D652" s="49"/>
      <c r="E652" s="49"/>
      <c r="F652" s="49"/>
      <c r="G652" s="49"/>
      <c r="H652" s="49"/>
      <c r="I652" s="49"/>
      <c r="J652" s="49"/>
      <c r="K652" s="49"/>
      <c r="L652" s="49"/>
      <c r="M652" s="49"/>
      <c r="N652" s="49"/>
      <c r="O652" s="49"/>
      <c r="P652" s="49"/>
      <c r="Q652" s="49"/>
      <c r="R652" s="49"/>
      <c r="S652" s="49"/>
      <c r="T652" s="49"/>
      <c r="U652" s="49"/>
      <c r="V652" s="49"/>
      <c r="W652" s="53"/>
      <c r="X652" s="53"/>
      <c r="Y652" s="49"/>
      <c r="Z652" s="49"/>
      <c r="AA652" s="49"/>
      <c r="AB652" s="49"/>
      <c r="AC652" s="49"/>
      <c r="AD652" s="49"/>
      <c r="AE652" s="49"/>
      <c r="AF652" s="49"/>
      <c r="AG652" s="49"/>
      <c r="AH652" s="49"/>
      <c r="AI652" s="49"/>
      <c r="AJ652" s="49"/>
      <c r="AK652" s="49"/>
      <c r="AL652" s="49"/>
      <c r="AM652" s="49"/>
      <c r="AN652" s="49"/>
      <c r="AO652" s="49"/>
    </row>
    <row r="653" spans="1:41" ht="12.75" customHeight="1" x14ac:dyDescent="0.2">
      <c r="A653" s="49"/>
      <c r="B653" s="49"/>
      <c r="C653" s="49"/>
      <c r="D653" s="49"/>
      <c r="E653" s="49"/>
      <c r="F653" s="49"/>
      <c r="G653" s="49"/>
      <c r="H653" s="49"/>
      <c r="I653" s="49"/>
      <c r="J653" s="49"/>
      <c r="K653" s="49"/>
      <c r="L653" s="49"/>
      <c r="M653" s="49"/>
      <c r="N653" s="49"/>
      <c r="O653" s="49"/>
      <c r="P653" s="49"/>
      <c r="Q653" s="49"/>
      <c r="R653" s="49"/>
      <c r="S653" s="49"/>
      <c r="T653" s="49"/>
      <c r="U653" s="49"/>
      <c r="V653" s="49"/>
      <c r="W653" s="53"/>
      <c r="X653" s="53"/>
      <c r="Y653" s="49"/>
      <c r="Z653" s="49"/>
      <c r="AA653" s="49"/>
      <c r="AB653" s="49"/>
      <c r="AC653" s="49"/>
      <c r="AD653" s="49"/>
      <c r="AE653" s="49"/>
      <c r="AF653" s="49"/>
      <c r="AG653" s="49"/>
      <c r="AH653" s="49"/>
      <c r="AI653" s="49"/>
      <c r="AJ653" s="49"/>
      <c r="AK653" s="49"/>
      <c r="AL653" s="49"/>
      <c r="AM653" s="49"/>
      <c r="AN653" s="49"/>
      <c r="AO653" s="49"/>
    </row>
    <row r="654" spans="1:41" ht="12.75" customHeight="1" x14ac:dyDescent="0.2">
      <c r="A654" s="49"/>
      <c r="B654" s="49"/>
      <c r="C654" s="49"/>
      <c r="D654" s="49"/>
      <c r="E654" s="49"/>
      <c r="F654" s="49"/>
      <c r="G654" s="49"/>
      <c r="H654" s="49"/>
      <c r="I654" s="49"/>
      <c r="J654" s="49"/>
      <c r="K654" s="49"/>
      <c r="L654" s="49"/>
      <c r="M654" s="49"/>
      <c r="N654" s="49"/>
      <c r="O654" s="49"/>
      <c r="P654" s="49"/>
      <c r="Q654" s="49"/>
      <c r="R654" s="49"/>
      <c r="S654" s="49"/>
      <c r="T654" s="49"/>
      <c r="U654" s="49"/>
      <c r="V654" s="49"/>
      <c r="W654" s="53"/>
      <c r="X654" s="53"/>
      <c r="Y654" s="49"/>
      <c r="Z654" s="49"/>
      <c r="AA654" s="49"/>
      <c r="AB654" s="49"/>
      <c r="AC654" s="49"/>
      <c r="AD654" s="49"/>
      <c r="AE654" s="49"/>
      <c r="AF654" s="49"/>
      <c r="AG654" s="49"/>
      <c r="AH654" s="49"/>
      <c r="AI654" s="49"/>
      <c r="AJ654" s="49"/>
      <c r="AK654" s="49"/>
      <c r="AL654" s="49"/>
      <c r="AM654" s="49"/>
      <c r="AN654" s="49"/>
      <c r="AO654" s="49"/>
    </row>
    <row r="655" spans="1:41" ht="12.75" customHeight="1" x14ac:dyDescent="0.2">
      <c r="A655" s="49"/>
      <c r="B655" s="49"/>
      <c r="C655" s="49"/>
      <c r="D655" s="49"/>
      <c r="E655" s="49"/>
      <c r="F655" s="49"/>
      <c r="G655" s="49"/>
      <c r="H655" s="49"/>
      <c r="I655" s="49"/>
      <c r="J655" s="49"/>
      <c r="K655" s="49"/>
      <c r="L655" s="49"/>
      <c r="M655" s="49"/>
      <c r="N655" s="49"/>
      <c r="O655" s="49"/>
      <c r="P655" s="49"/>
      <c r="Q655" s="49"/>
      <c r="R655" s="49"/>
      <c r="S655" s="49"/>
      <c r="T655" s="49"/>
      <c r="U655" s="49"/>
      <c r="V655" s="49"/>
      <c r="W655" s="53"/>
      <c r="X655" s="53"/>
      <c r="Y655" s="49"/>
      <c r="Z655" s="49"/>
      <c r="AA655" s="49"/>
      <c r="AB655" s="49"/>
      <c r="AC655" s="49"/>
      <c r="AD655" s="49"/>
      <c r="AE655" s="49"/>
      <c r="AF655" s="49"/>
      <c r="AG655" s="49"/>
      <c r="AH655" s="49"/>
      <c r="AI655" s="49"/>
      <c r="AJ655" s="49"/>
      <c r="AK655" s="49"/>
      <c r="AL655" s="49"/>
      <c r="AM655" s="49"/>
      <c r="AN655" s="49"/>
      <c r="AO655" s="49"/>
    </row>
    <row r="656" spans="1:41" ht="12.75" customHeight="1" x14ac:dyDescent="0.2">
      <c r="A656" s="49"/>
      <c r="B656" s="49"/>
      <c r="C656" s="49"/>
      <c r="D656" s="49"/>
      <c r="E656" s="49"/>
      <c r="F656" s="49"/>
      <c r="G656" s="49"/>
      <c r="H656" s="49"/>
      <c r="I656" s="49"/>
      <c r="J656" s="49"/>
      <c r="K656" s="49"/>
      <c r="L656" s="49"/>
      <c r="M656" s="49"/>
      <c r="N656" s="49"/>
      <c r="O656" s="49"/>
      <c r="P656" s="49"/>
      <c r="Q656" s="49"/>
      <c r="R656" s="49"/>
      <c r="S656" s="49"/>
      <c r="T656" s="49"/>
      <c r="U656" s="49"/>
      <c r="V656" s="49"/>
      <c r="W656" s="53"/>
      <c r="X656" s="53"/>
      <c r="Y656" s="49"/>
      <c r="Z656" s="49"/>
      <c r="AA656" s="49"/>
      <c r="AB656" s="49"/>
      <c r="AC656" s="49"/>
      <c r="AD656" s="49"/>
      <c r="AE656" s="49"/>
      <c r="AF656" s="49"/>
      <c r="AG656" s="49"/>
      <c r="AH656" s="49"/>
      <c r="AI656" s="49"/>
      <c r="AJ656" s="49"/>
      <c r="AK656" s="49"/>
      <c r="AL656" s="49"/>
      <c r="AM656" s="49"/>
      <c r="AN656" s="49"/>
      <c r="AO656" s="49"/>
    </row>
    <row r="657" spans="1:41" ht="12.75" customHeight="1" x14ac:dyDescent="0.2">
      <c r="A657" s="49"/>
      <c r="B657" s="49"/>
      <c r="C657" s="49"/>
      <c r="D657" s="49"/>
      <c r="E657" s="49"/>
      <c r="F657" s="49"/>
      <c r="G657" s="49"/>
      <c r="H657" s="49"/>
      <c r="I657" s="49"/>
      <c r="J657" s="49"/>
      <c r="K657" s="49"/>
      <c r="L657" s="49"/>
      <c r="M657" s="49"/>
      <c r="N657" s="49"/>
      <c r="O657" s="49"/>
      <c r="P657" s="49"/>
      <c r="Q657" s="49"/>
      <c r="R657" s="49"/>
      <c r="S657" s="49"/>
      <c r="T657" s="49"/>
      <c r="U657" s="49"/>
      <c r="V657" s="49"/>
      <c r="W657" s="53"/>
      <c r="X657" s="53"/>
      <c r="Y657" s="49"/>
      <c r="Z657" s="49"/>
      <c r="AA657" s="49"/>
      <c r="AB657" s="49"/>
      <c r="AC657" s="49"/>
      <c r="AD657" s="49"/>
      <c r="AE657" s="49"/>
      <c r="AF657" s="49"/>
      <c r="AG657" s="49"/>
      <c r="AH657" s="49"/>
      <c r="AI657" s="49"/>
      <c r="AJ657" s="49"/>
      <c r="AK657" s="49"/>
      <c r="AL657" s="49"/>
      <c r="AM657" s="49"/>
      <c r="AN657" s="49"/>
      <c r="AO657" s="49"/>
    </row>
    <row r="658" spans="1:41" ht="12.75" customHeight="1" x14ac:dyDescent="0.2">
      <c r="A658" s="49"/>
      <c r="B658" s="49"/>
      <c r="C658" s="49"/>
      <c r="D658" s="49"/>
      <c r="E658" s="49"/>
      <c r="F658" s="49"/>
      <c r="G658" s="49"/>
      <c r="H658" s="49"/>
      <c r="I658" s="49"/>
      <c r="J658" s="49"/>
      <c r="K658" s="49"/>
      <c r="L658" s="49"/>
      <c r="M658" s="49"/>
      <c r="N658" s="49"/>
      <c r="O658" s="49"/>
      <c r="P658" s="49"/>
      <c r="Q658" s="49"/>
      <c r="R658" s="49"/>
      <c r="S658" s="49"/>
      <c r="T658" s="49"/>
      <c r="U658" s="49"/>
      <c r="V658" s="49"/>
      <c r="W658" s="53"/>
      <c r="X658" s="53"/>
      <c r="Y658" s="49"/>
      <c r="Z658" s="49"/>
      <c r="AA658" s="49"/>
      <c r="AB658" s="49"/>
      <c r="AC658" s="49"/>
      <c r="AD658" s="49"/>
      <c r="AE658" s="49"/>
      <c r="AF658" s="49"/>
      <c r="AG658" s="49"/>
      <c r="AH658" s="49"/>
      <c r="AI658" s="49"/>
      <c r="AJ658" s="49"/>
      <c r="AK658" s="49"/>
      <c r="AL658" s="49"/>
      <c r="AM658" s="49"/>
      <c r="AN658" s="49"/>
      <c r="AO658" s="49"/>
    </row>
    <row r="659" spans="1:41" ht="12.75" customHeight="1" x14ac:dyDescent="0.2">
      <c r="A659" s="49"/>
      <c r="B659" s="49"/>
      <c r="C659" s="49"/>
      <c r="D659" s="49"/>
      <c r="E659" s="49"/>
      <c r="F659" s="49"/>
      <c r="G659" s="49"/>
      <c r="H659" s="49"/>
      <c r="I659" s="49"/>
      <c r="J659" s="49"/>
      <c r="K659" s="49"/>
      <c r="L659" s="49"/>
      <c r="M659" s="49"/>
      <c r="N659" s="49"/>
      <c r="O659" s="49"/>
      <c r="P659" s="49"/>
      <c r="Q659" s="49"/>
      <c r="R659" s="49"/>
      <c r="S659" s="49"/>
      <c r="T659" s="49"/>
      <c r="U659" s="49"/>
      <c r="V659" s="49"/>
      <c r="W659" s="53"/>
      <c r="X659" s="53"/>
      <c r="Y659" s="49"/>
      <c r="Z659" s="49"/>
      <c r="AA659" s="49"/>
      <c r="AB659" s="49"/>
      <c r="AC659" s="49"/>
      <c r="AD659" s="49"/>
      <c r="AE659" s="49"/>
      <c r="AF659" s="49"/>
      <c r="AG659" s="49"/>
      <c r="AH659" s="49"/>
      <c r="AI659" s="49"/>
      <c r="AJ659" s="49"/>
      <c r="AK659" s="49"/>
      <c r="AL659" s="49"/>
      <c r="AM659" s="49"/>
      <c r="AN659" s="49"/>
      <c r="AO659" s="49"/>
    </row>
    <row r="660" spans="1:41" ht="12.75" customHeight="1" x14ac:dyDescent="0.2">
      <c r="A660" s="49"/>
      <c r="B660" s="49"/>
      <c r="C660" s="49"/>
      <c r="D660" s="49"/>
      <c r="E660" s="49"/>
      <c r="F660" s="49"/>
      <c r="G660" s="49"/>
      <c r="H660" s="49"/>
      <c r="I660" s="49"/>
      <c r="J660" s="49"/>
      <c r="K660" s="49"/>
      <c r="L660" s="49"/>
      <c r="M660" s="49"/>
      <c r="N660" s="49"/>
      <c r="O660" s="49"/>
      <c r="P660" s="49"/>
      <c r="Q660" s="49"/>
      <c r="R660" s="49"/>
      <c r="S660" s="49"/>
      <c r="T660" s="49"/>
      <c r="U660" s="49"/>
      <c r="V660" s="49"/>
      <c r="W660" s="53"/>
      <c r="X660" s="53"/>
      <c r="Y660" s="49"/>
      <c r="Z660" s="49"/>
      <c r="AA660" s="49"/>
      <c r="AB660" s="49"/>
      <c r="AC660" s="49"/>
      <c r="AD660" s="49"/>
      <c r="AE660" s="49"/>
      <c r="AF660" s="49"/>
      <c r="AG660" s="49"/>
      <c r="AH660" s="49"/>
      <c r="AI660" s="49"/>
      <c r="AJ660" s="49"/>
      <c r="AK660" s="49"/>
      <c r="AL660" s="49"/>
      <c r="AM660" s="49"/>
      <c r="AN660" s="49"/>
      <c r="AO660" s="49"/>
    </row>
    <row r="661" spans="1:41" ht="12.75" customHeight="1" x14ac:dyDescent="0.2">
      <c r="A661" s="49"/>
      <c r="B661" s="49"/>
      <c r="C661" s="49"/>
      <c r="D661" s="49"/>
      <c r="E661" s="49"/>
      <c r="F661" s="49"/>
      <c r="G661" s="49"/>
      <c r="H661" s="49"/>
      <c r="I661" s="49"/>
      <c r="J661" s="49"/>
      <c r="K661" s="49"/>
      <c r="L661" s="49"/>
      <c r="M661" s="49"/>
      <c r="N661" s="49"/>
      <c r="O661" s="49"/>
      <c r="P661" s="49"/>
      <c r="Q661" s="49"/>
      <c r="R661" s="49"/>
      <c r="S661" s="49"/>
      <c r="T661" s="49"/>
      <c r="U661" s="49"/>
      <c r="V661" s="49"/>
      <c r="W661" s="53"/>
      <c r="X661" s="53"/>
      <c r="Y661" s="49"/>
      <c r="Z661" s="49"/>
      <c r="AA661" s="49"/>
      <c r="AB661" s="49"/>
      <c r="AC661" s="49"/>
      <c r="AD661" s="49"/>
      <c r="AE661" s="49"/>
      <c r="AF661" s="49"/>
      <c r="AG661" s="49"/>
      <c r="AH661" s="49"/>
      <c r="AI661" s="49"/>
      <c r="AJ661" s="49"/>
      <c r="AK661" s="49"/>
      <c r="AL661" s="49"/>
      <c r="AM661" s="49"/>
      <c r="AN661" s="49"/>
      <c r="AO661" s="49"/>
    </row>
    <row r="662" spans="1:41" ht="12.75" customHeight="1" x14ac:dyDescent="0.2">
      <c r="A662" s="49"/>
      <c r="B662" s="49"/>
      <c r="C662" s="49"/>
      <c r="D662" s="49"/>
      <c r="E662" s="49"/>
      <c r="F662" s="49"/>
      <c r="G662" s="49"/>
      <c r="H662" s="49"/>
      <c r="I662" s="49"/>
      <c r="J662" s="49"/>
      <c r="K662" s="49"/>
      <c r="L662" s="49"/>
      <c r="M662" s="49"/>
      <c r="N662" s="49"/>
      <c r="O662" s="49"/>
      <c r="P662" s="49"/>
      <c r="Q662" s="49"/>
      <c r="R662" s="49"/>
      <c r="S662" s="49"/>
      <c r="T662" s="49"/>
      <c r="U662" s="49"/>
      <c r="V662" s="49"/>
      <c r="W662" s="53"/>
      <c r="X662" s="53"/>
      <c r="Y662" s="49"/>
      <c r="Z662" s="49"/>
      <c r="AA662" s="49"/>
      <c r="AB662" s="49"/>
      <c r="AC662" s="49"/>
      <c r="AD662" s="49"/>
      <c r="AE662" s="49"/>
      <c r="AF662" s="49"/>
      <c r="AG662" s="49"/>
      <c r="AH662" s="49"/>
      <c r="AI662" s="49"/>
      <c r="AJ662" s="49"/>
      <c r="AK662" s="49"/>
      <c r="AL662" s="49"/>
      <c r="AM662" s="49"/>
      <c r="AN662" s="49"/>
      <c r="AO662" s="49"/>
    </row>
    <row r="663" spans="1:41" ht="12.75" customHeight="1" x14ac:dyDescent="0.2">
      <c r="A663" s="49"/>
      <c r="B663" s="49"/>
      <c r="C663" s="49"/>
      <c r="D663" s="49"/>
      <c r="E663" s="49"/>
      <c r="F663" s="49"/>
      <c r="G663" s="49"/>
      <c r="H663" s="49"/>
      <c r="I663" s="49"/>
      <c r="J663" s="49"/>
      <c r="K663" s="49"/>
      <c r="L663" s="49"/>
      <c r="M663" s="49"/>
      <c r="N663" s="49"/>
      <c r="O663" s="49"/>
      <c r="P663" s="49"/>
      <c r="Q663" s="49"/>
      <c r="R663" s="49"/>
      <c r="S663" s="49"/>
      <c r="T663" s="49"/>
      <c r="U663" s="49"/>
      <c r="V663" s="49"/>
      <c r="W663" s="53"/>
      <c r="X663" s="53"/>
      <c r="Y663" s="49"/>
      <c r="Z663" s="49"/>
      <c r="AA663" s="49"/>
      <c r="AB663" s="49"/>
      <c r="AC663" s="49"/>
      <c r="AD663" s="49"/>
      <c r="AE663" s="49"/>
      <c r="AF663" s="49"/>
      <c r="AG663" s="49"/>
      <c r="AH663" s="49"/>
      <c r="AI663" s="49"/>
      <c r="AJ663" s="49"/>
      <c r="AK663" s="49"/>
      <c r="AL663" s="49"/>
      <c r="AM663" s="49"/>
      <c r="AN663" s="49"/>
      <c r="AO663" s="49"/>
    </row>
    <row r="664" spans="1:41" ht="12.75" customHeight="1" x14ac:dyDescent="0.2">
      <c r="A664" s="49"/>
      <c r="B664" s="49"/>
      <c r="C664" s="49"/>
      <c r="D664" s="49"/>
      <c r="E664" s="49"/>
      <c r="F664" s="49"/>
      <c r="G664" s="49"/>
      <c r="H664" s="49"/>
      <c r="I664" s="49"/>
      <c r="J664" s="49"/>
      <c r="K664" s="49"/>
      <c r="L664" s="49"/>
      <c r="M664" s="49"/>
      <c r="N664" s="49"/>
      <c r="O664" s="49"/>
      <c r="P664" s="49"/>
      <c r="Q664" s="49"/>
      <c r="R664" s="49"/>
      <c r="S664" s="49"/>
      <c r="T664" s="49"/>
      <c r="U664" s="49"/>
      <c r="V664" s="49"/>
      <c r="W664" s="53"/>
      <c r="X664" s="53"/>
      <c r="Y664" s="49"/>
      <c r="Z664" s="49"/>
      <c r="AA664" s="49"/>
      <c r="AB664" s="49"/>
      <c r="AC664" s="49"/>
      <c r="AD664" s="49"/>
      <c r="AE664" s="49"/>
      <c r="AF664" s="49"/>
      <c r="AG664" s="49"/>
      <c r="AH664" s="49"/>
      <c r="AI664" s="49"/>
      <c r="AJ664" s="49"/>
      <c r="AK664" s="49"/>
      <c r="AL664" s="49"/>
      <c r="AM664" s="49"/>
      <c r="AN664" s="49"/>
      <c r="AO664" s="49"/>
    </row>
    <row r="665" spans="1:41" ht="12.75" customHeight="1" x14ac:dyDescent="0.2">
      <c r="A665" s="49"/>
      <c r="B665" s="49"/>
      <c r="C665" s="49"/>
      <c r="D665" s="49"/>
      <c r="E665" s="49"/>
      <c r="F665" s="49"/>
      <c r="G665" s="49"/>
      <c r="H665" s="49"/>
      <c r="I665" s="49"/>
      <c r="J665" s="49"/>
      <c r="K665" s="49"/>
      <c r="L665" s="49"/>
      <c r="M665" s="49"/>
      <c r="N665" s="49"/>
      <c r="O665" s="49"/>
      <c r="P665" s="49"/>
      <c r="Q665" s="49"/>
      <c r="R665" s="49"/>
      <c r="S665" s="49"/>
      <c r="T665" s="49"/>
      <c r="U665" s="49"/>
      <c r="V665" s="49"/>
      <c r="W665" s="53"/>
      <c r="X665" s="53"/>
      <c r="Y665" s="49"/>
      <c r="Z665" s="49"/>
      <c r="AA665" s="49"/>
      <c r="AB665" s="49"/>
      <c r="AC665" s="49"/>
      <c r="AD665" s="49"/>
      <c r="AE665" s="49"/>
      <c r="AF665" s="49"/>
      <c r="AG665" s="49"/>
      <c r="AH665" s="49"/>
      <c r="AI665" s="49"/>
      <c r="AJ665" s="49"/>
      <c r="AK665" s="49"/>
      <c r="AL665" s="49"/>
      <c r="AM665" s="49"/>
      <c r="AN665" s="49"/>
      <c r="AO665" s="49"/>
    </row>
    <row r="666" spans="1:41" ht="12.75" customHeight="1" x14ac:dyDescent="0.2">
      <c r="A666" s="49"/>
      <c r="B666" s="49"/>
      <c r="C666" s="49"/>
      <c r="D666" s="49"/>
      <c r="E666" s="49"/>
      <c r="F666" s="49"/>
      <c r="G666" s="49"/>
      <c r="H666" s="49"/>
      <c r="I666" s="49"/>
      <c r="J666" s="49"/>
      <c r="K666" s="49"/>
      <c r="L666" s="49"/>
      <c r="M666" s="49"/>
      <c r="N666" s="49"/>
      <c r="O666" s="49"/>
      <c r="P666" s="49"/>
      <c r="Q666" s="49"/>
      <c r="R666" s="49"/>
      <c r="S666" s="49"/>
      <c r="T666" s="49"/>
      <c r="U666" s="49"/>
      <c r="V666" s="49"/>
      <c r="W666" s="53"/>
      <c r="X666" s="53"/>
      <c r="Y666" s="49"/>
      <c r="Z666" s="49"/>
      <c r="AA666" s="49"/>
      <c r="AB666" s="49"/>
      <c r="AC666" s="49"/>
      <c r="AD666" s="49"/>
      <c r="AE666" s="49"/>
      <c r="AF666" s="49"/>
      <c r="AG666" s="49"/>
      <c r="AH666" s="49"/>
      <c r="AI666" s="49"/>
      <c r="AJ666" s="49"/>
      <c r="AK666" s="49"/>
      <c r="AL666" s="49"/>
      <c r="AM666" s="49"/>
      <c r="AN666" s="49"/>
      <c r="AO666" s="49"/>
    </row>
    <row r="667" spans="1:41" ht="12.75" customHeight="1" x14ac:dyDescent="0.2">
      <c r="A667" s="49"/>
      <c r="B667" s="49"/>
      <c r="C667" s="49"/>
      <c r="D667" s="49"/>
      <c r="E667" s="49"/>
      <c r="F667" s="49"/>
      <c r="G667" s="49"/>
      <c r="H667" s="49"/>
      <c r="I667" s="49"/>
      <c r="J667" s="49"/>
      <c r="K667" s="49"/>
      <c r="L667" s="49"/>
      <c r="M667" s="49"/>
      <c r="N667" s="49"/>
      <c r="O667" s="49"/>
      <c r="P667" s="49"/>
      <c r="Q667" s="49"/>
      <c r="R667" s="49"/>
      <c r="S667" s="49"/>
      <c r="T667" s="49"/>
      <c r="U667" s="49"/>
      <c r="V667" s="49"/>
      <c r="W667" s="53"/>
      <c r="X667" s="53"/>
      <c r="Y667" s="49"/>
      <c r="Z667" s="49"/>
      <c r="AA667" s="49"/>
      <c r="AB667" s="49"/>
      <c r="AC667" s="49"/>
      <c r="AD667" s="49"/>
      <c r="AE667" s="49"/>
      <c r="AF667" s="49"/>
      <c r="AG667" s="49"/>
      <c r="AH667" s="49"/>
      <c r="AI667" s="49"/>
      <c r="AJ667" s="49"/>
      <c r="AK667" s="49"/>
      <c r="AL667" s="49"/>
      <c r="AM667" s="49"/>
      <c r="AN667" s="49"/>
      <c r="AO667" s="49"/>
    </row>
    <row r="668" spans="1:41" ht="12.75" customHeight="1" x14ac:dyDescent="0.2">
      <c r="A668" s="49"/>
      <c r="B668" s="49"/>
      <c r="C668" s="49"/>
      <c r="D668" s="49"/>
      <c r="E668" s="49"/>
      <c r="F668" s="49"/>
      <c r="G668" s="49"/>
      <c r="H668" s="49"/>
      <c r="I668" s="49"/>
      <c r="J668" s="49"/>
      <c r="K668" s="49"/>
      <c r="L668" s="49"/>
      <c r="M668" s="49"/>
      <c r="N668" s="49"/>
      <c r="O668" s="49"/>
      <c r="P668" s="49"/>
      <c r="Q668" s="49"/>
      <c r="R668" s="49"/>
      <c r="S668" s="49"/>
      <c r="T668" s="49"/>
      <c r="U668" s="49"/>
      <c r="V668" s="49"/>
      <c r="W668" s="53"/>
      <c r="X668" s="53"/>
      <c r="Y668" s="49"/>
      <c r="Z668" s="49"/>
      <c r="AA668" s="49"/>
      <c r="AB668" s="49"/>
      <c r="AC668" s="49"/>
      <c r="AD668" s="49"/>
      <c r="AE668" s="49"/>
      <c r="AF668" s="49"/>
      <c r="AG668" s="49"/>
      <c r="AH668" s="49"/>
      <c r="AI668" s="49"/>
      <c r="AJ668" s="49"/>
      <c r="AK668" s="49"/>
      <c r="AL668" s="49"/>
      <c r="AM668" s="49"/>
      <c r="AN668" s="49"/>
      <c r="AO668" s="49"/>
    </row>
    <row r="669" spans="1:41" ht="12.75" customHeight="1" x14ac:dyDescent="0.2">
      <c r="A669" s="49"/>
      <c r="B669" s="49"/>
      <c r="C669" s="49"/>
      <c r="D669" s="49"/>
      <c r="E669" s="49"/>
      <c r="F669" s="49"/>
      <c r="G669" s="49"/>
      <c r="H669" s="49"/>
      <c r="I669" s="49"/>
      <c r="J669" s="49"/>
      <c r="K669" s="49"/>
      <c r="L669" s="49"/>
      <c r="M669" s="49"/>
      <c r="N669" s="49"/>
      <c r="O669" s="49"/>
      <c r="P669" s="49"/>
      <c r="Q669" s="49"/>
      <c r="R669" s="49"/>
      <c r="S669" s="49"/>
      <c r="T669" s="49"/>
      <c r="U669" s="49"/>
      <c r="V669" s="49"/>
      <c r="W669" s="53"/>
      <c r="X669" s="53"/>
      <c r="Y669" s="49"/>
      <c r="Z669" s="49"/>
      <c r="AA669" s="49"/>
      <c r="AB669" s="49"/>
      <c r="AC669" s="49"/>
      <c r="AD669" s="49"/>
      <c r="AE669" s="49"/>
      <c r="AF669" s="49"/>
      <c r="AG669" s="49"/>
      <c r="AH669" s="49"/>
      <c r="AI669" s="49"/>
      <c r="AJ669" s="49"/>
      <c r="AK669" s="49"/>
      <c r="AL669" s="49"/>
      <c r="AM669" s="49"/>
      <c r="AN669" s="49"/>
      <c r="AO669" s="49"/>
    </row>
    <row r="670" spans="1:41" ht="12.75" customHeight="1" x14ac:dyDescent="0.2">
      <c r="A670" s="49"/>
      <c r="B670" s="49"/>
      <c r="C670" s="49"/>
      <c r="D670" s="49"/>
      <c r="E670" s="49"/>
      <c r="F670" s="49"/>
      <c r="G670" s="49"/>
      <c r="H670" s="49"/>
      <c r="I670" s="49"/>
      <c r="J670" s="49"/>
      <c r="K670" s="49"/>
      <c r="L670" s="49"/>
      <c r="M670" s="49"/>
      <c r="N670" s="49"/>
      <c r="O670" s="49"/>
      <c r="P670" s="49"/>
      <c r="Q670" s="49"/>
      <c r="R670" s="49"/>
      <c r="S670" s="49"/>
      <c r="T670" s="49"/>
      <c r="U670" s="49"/>
      <c r="V670" s="49"/>
      <c r="W670" s="53"/>
      <c r="X670" s="53"/>
      <c r="Y670" s="49"/>
      <c r="Z670" s="49"/>
      <c r="AA670" s="49"/>
      <c r="AB670" s="49"/>
      <c r="AC670" s="49"/>
      <c r="AD670" s="49"/>
      <c r="AE670" s="49"/>
      <c r="AF670" s="49"/>
      <c r="AG670" s="49"/>
      <c r="AH670" s="49"/>
      <c r="AI670" s="49"/>
      <c r="AJ670" s="49"/>
      <c r="AK670" s="49"/>
      <c r="AL670" s="49"/>
      <c r="AM670" s="49"/>
      <c r="AN670" s="49"/>
      <c r="AO670" s="49"/>
    </row>
    <row r="671" spans="1:41" ht="12.75" customHeight="1" x14ac:dyDescent="0.2">
      <c r="A671" s="49"/>
      <c r="B671" s="49"/>
      <c r="C671" s="49"/>
      <c r="D671" s="49"/>
      <c r="E671" s="49"/>
      <c r="F671" s="49"/>
      <c r="G671" s="49"/>
      <c r="H671" s="49"/>
      <c r="I671" s="49"/>
      <c r="J671" s="49"/>
      <c r="K671" s="49"/>
      <c r="L671" s="49"/>
      <c r="M671" s="49"/>
      <c r="N671" s="49"/>
      <c r="O671" s="49"/>
      <c r="P671" s="49"/>
      <c r="Q671" s="49"/>
      <c r="R671" s="49"/>
      <c r="S671" s="49"/>
      <c r="T671" s="49"/>
      <c r="U671" s="49"/>
      <c r="V671" s="49"/>
      <c r="W671" s="53"/>
      <c r="X671" s="53"/>
      <c r="Y671" s="49"/>
      <c r="Z671" s="49"/>
      <c r="AA671" s="49"/>
      <c r="AB671" s="49"/>
      <c r="AC671" s="49"/>
      <c r="AD671" s="49"/>
      <c r="AE671" s="49"/>
      <c r="AF671" s="49"/>
      <c r="AG671" s="49"/>
      <c r="AH671" s="49"/>
      <c r="AI671" s="49"/>
      <c r="AJ671" s="49"/>
      <c r="AK671" s="49"/>
      <c r="AL671" s="49"/>
      <c r="AM671" s="49"/>
      <c r="AN671" s="49"/>
      <c r="AO671" s="49"/>
    </row>
    <row r="672" spans="1:41" ht="12.75" customHeight="1" x14ac:dyDescent="0.2">
      <c r="A672" s="49"/>
      <c r="B672" s="49"/>
      <c r="C672" s="49"/>
      <c r="D672" s="49"/>
      <c r="E672" s="49"/>
      <c r="F672" s="49"/>
      <c r="G672" s="49"/>
      <c r="H672" s="49"/>
      <c r="I672" s="49"/>
      <c r="J672" s="49"/>
      <c r="K672" s="49"/>
      <c r="L672" s="49"/>
      <c r="M672" s="49"/>
      <c r="N672" s="49"/>
      <c r="O672" s="49"/>
      <c r="P672" s="49"/>
      <c r="Q672" s="49"/>
      <c r="R672" s="49"/>
      <c r="S672" s="49"/>
      <c r="T672" s="49"/>
      <c r="U672" s="49"/>
      <c r="V672" s="49"/>
      <c r="W672" s="53"/>
      <c r="X672" s="53"/>
      <c r="Y672" s="49"/>
      <c r="Z672" s="49"/>
      <c r="AA672" s="49"/>
      <c r="AB672" s="49"/>
      <c r="AC672" s="49"/>
      <c r="AD672" s="49"/>
      <c r="AE672" s="49"/>
      <c r="AF672" s="49"/>
      <c r="AG672" s="49"/>
      <c r="AH672" s="49"/>
      <c r="AI672" s="49"/>
      <c r="AJ672" s="49"/>
      <c r="AK672" s="49"/>
      <c r="AL672" s="49"/>
      <c r="AM672" s="49"/>
      <c r="AN672" s="49"/>
      <c r="AO672" s="49"/>
    </row>
    <row r="673" spans="1:41" ht="12.75" customHeight="1" x14ac:dyDescent="0.2">
      <c r="A673" s="49"/>
      <c r="B673" s="49"/>
      <c r="C673" s="49"/>
      <c r="D673" s="49"/>
      <c r="E673" s="49"/>
      <c r="F673" s="49"/>
      <c r="G673" s="49"/>
      <c r="H673" s="49"/>
      <c r="I673" s="49"/>
      <c r="J673" s="49"/>
      <c r="K673" s="49"/>
      <c r="L673" s="49"/>
      <c r="M673" s="49"/>
      <c r="N673" s="49"/>
      <c r="O673" s="49"/>
      <c r="P673" s="49"/>
      <c r="Q673" s="49"/>
      <c r="R673" s="49"/>
      <c r="S673" s="49"/>
      <c r="T673" s="49"/>
      <c r="U673" s="49"/>
      <c r="V673" s="49"/>
      <c r="W673" s="53"/>
      <c r="X673" s="53"/>
      <c r="Y673" s="49"/>
      <c r="Z673" s="49"/>
      <c r="AA673" s="49"/>
      <c r="AB673" s="49"/>
      <c r="AC673" s="49"/>
      <c r="AD673" s="49"/>
      <c r="AE673" s="49"/>
      <c r="AF673" s="49"/>
      <c r="AG673" s="49"/>
      <c r="AH673" s="49"/>
      <c r="AI673" s="49"/>
      <c r="AJ673" s="49"/>
      <c r="AK673" s="49"/>
      <c r="AL673" s="49"/>
      <c r="AM673" s="49"/>
      <c r="AN673" s="49"/>
      <c r="AO673" s="49"/>
    </row>
    <row r="674" spans="1:41" ht="12.75" customHeight="1" x14ac:dyDescent="0.2">
      <c r="A674" s="49"/>
      <c r="B674" s="49"/>
      <c r="C674" s="49"/>
      <c r="D674" s="49"/>
      <c r="E674" s="49"/>
      <c r="F674" s="49"/>
      <c r="G674" s="49"/>
      <c r="H674" s="49"/>
      <c r="I674" s="49"/>
      <c r="J674" s="49"/>
      <c r="K674" s="49"/>
      <c r="L674" s="49"/>
      <c r="M674" s="49"/>
      <c r="N674" s="49"/>
      <c r="O674" s="49"/>
      <c r="P674" s="49"/>
      <c r="Q674" s="49"/>
      <c r="R674" s="49"/>
      <c r="S674" s="49"/>
      <c r="T674" s="49"/>
      <c r="U674" s="49"/>
      <c r="V674" s="49"/>
      <c r="W674" s="53"/>
      <c r="X674" s="53"/>
      <c r="Y674" s="49"/>
      <c r="Z674" s="49"/>
      <c r="AA674" s="49"/>
      <c r="AB674" s="49"/>
      <c r="AC674" s="49"/>
      <c r="AD674" s="49"/>
      <c r="AE674" s="49"/>
      <c r="AF674" s="49"/>
      <c r="AG674" s="49"/>
      <c r="AH674" s="49"/>
      <c r="AI674" s="49"/>
      <c r="AJ674" s="49"/>
      <c r="AK674" s="49"/>
      <c r="AL674" s="49"/>
      <c r="AM674" s="49"/>
      <c r="AN674" s="49"/>
      <c r="AO674" s="49"/>
    </row>
    <row r="675" spans="1:41" ht="12.75" customHeight="1" x14ac:dyDescent="0.2">
      <c r="A675" s="49"/>
      <c r="B675" s="49"/>
      <c r="C675" s="49"/>
      <c r="D675" s="49"/>
      <c r="E675" s="49"/>
      <c r="F675" s="49"/>
      <c r="G675" s="49"/>
      <c r="H675" s="49"/>
      <c r="I675" s="49"/>
      <c r="J675" s="49"/>
      <c r="K675" s="49"/>
      <c r="L675" s="49"/>
      <c r="M675" s="49"/>
      <c r="N675" s="49"/>
      <c r="O675" s="49"/>
      <c r="P675" s="49"/>
      <c r="Q675" s="49"/>
      <c r="R675" s="49"/>
      <c r="S675" s="49"/>
      <c r="T675" s="49"/>
      <c r="U675" s="49"/>
      <c r="V675" s="49"/>
      <c r="W675" s="53"/>
      <c r="X675" s="53"/>
      <c r="Y675" s="49"/>
      <c r="Z675" s="49"/>
      <c r="AA675" s="49"/>
      <c r="AB675" s="49"/>
      <c r="AC675" s="49"/>
      <c r="AD675" s="49"/>
      <c r="AE675" s="49"/>
      <c r="AF675" s="49"/>
      <c r="AG675" s="49"/>
      <c r="AH675" s="49"/>
      <c r="AI675" s="49"/>
      <c r="AJ675" s="49"/>
      <c r="AK675" s="49"/>
      <c r="AL675" s="49"/>
      <c r="AM675" s="49"/>
      <c r="AN675" s="49"/>
      <c r="AO675" s="49"/>
    </row>
    <row r="676" spans="1:41" ht="12.75" customHeight="1" x14ac:dyDescent="0.2">
      <c r="A676" s="49"/>
      <c r="B676" s="49"/>
      <c r="C676" s="49"/>
      <c r="D676" s="49"/>
      <c r="E676" s="49"/>
      <c r="F676" s="49"/>
      <c r="G676" s="49"/>
      <c r="H676" s="49"/>
      <c r="I676" s="49"/>
      <c r="J676" s="49"/>
      <c r="K676" s="49"/>
      <c r="L676" s="49"/>
      <c r="M676" s="49"/>
      <c r="N676" s="49"/>
      <c r="O676" s="49"/>
      <c r="P676" s="49"/>
      <c r="Q676" s="49"/>
      <c r="R676" s="49"/>
      <c r="S676" s="49"/>
      <c r="T676" s="49"/>
      <c r="U676" s="49"/>
      <c r="V676" s="49"/>
      <c r="W676" s="53"/>
      <c r="X676" s="53"/>
      <c r="Y676" s="49"/>
      <c r="Z676" s="49"/>
      <c r="AA676" s="49"/>
      <c r="AB676" s="49"/>
      <c r="AC676" s="49"/>
      <c r="AD676" s="49"/>
      <c r="AE676" s="49"/>
      <c r="AF676" s="49"/>
      <c r="AG676" s="49"/>
      <c r="AH676" s="49"/>
      <c r="AI676" s="49"/>
      <c r="AJ676" s="49"/>
      <c r="AK676" s="49"/>
      <c r="AL676" s="49"/>
      <c r="AM676" s="49"/>
      <c r="AN676" s="49"/>
      <c r="AO676" s="49"/>
    </row>
    <row r="677" spans="1:41" ht="12.75" customHeight="1" x14ac:dyDescent="0.2">
      <c r="A677" s="49"/>
      <c r="B677" s="49"/>
      <c r="C677" s="49"/>
      <c r="D677" s="49"/>
      <c r="E677" s="49"/>
      <c r="F677" s="49"/>
      <c r="G677" s="49"/>
      <c r="H677" s="49"/>
      <c r="I677" s="49"/>
      <c r="J677" s="49"/>
      <c r="K677" s="49"/>
      <c r="L677" s="49"/>
      <c r="M677" s="49"/>
      <c r="N677" s="49"/>
      <c r="O677" s="49"/>
      <c r="P677" s="49"/>
      <c r="Q677" s="49"/>
      <c r="R677" s="49"/>
      <c r="S677" s="49"/>
      <c r="T677" s="49"/>
      <c r="U677" s="49"/>
      <c r="V677" s="49"/>
      <c r="W677" s="53"/>
      <c r="X677" s="53"/>
      <c r="Y677" s="49"/>
      <c r="Z677" s="49"/>
      <c r="AA677" s="49"/>
      <c r="AB677" s="49"/>
      <c r="AC677" s="49"/>
      <c r="AD677" s="49"/>
      <c r="AE677" s="49"/>
      <c r="AF677" s="49"/>
      <c r="AG677" s="49"/>
      <c r="AH677" s="49"/>
      <c r="AI677" s="49"/>
      <c r="AJ677" s="49"/>
      <c r="AK677" s="49"/>
      <c r="AL677" s="49"/>
      <c r="AM677" s="49"/>
      <c r="AN677" s="49"/>
      <c r="AO677" s="49"/>
    </row>
    <row r="678" spans="1:41" ht="12.75" customHeight="1" x14ac:dyDescent="0.2">
      <c r="A678" s="49"/>
      <c r="B678" s="49"/>
      <c r="C678" s="49"/>
      <c r="D678" s="49"/>
      <c r="E678" s="49"/>
      <c r="F678" s="49"/>
      <c r="G678" s="49"/>
      <c r="H678" s="49"/>
      <c r="I678" s="49"/>
      <c r="J678" s="49"/>
      <c r="K678" s="49"/>
      <c r="L678" s="49"/>
      <c r="M678" s="49"/>
      <c r="N678" s="49"/>
      <c r="O678" s="49"/>
      <c r="P678" s="49"/>
      <c r="Q678" s="49"/>
      <c r="R678" s="49"/>
      <c r="S678" s="49"/>
      <c r="T678" s="49"/>
      <c r="U678" s="49"/>
      <c r="V678" s="49"/>
      <c r="W678" s="53"/>
      <c r="X678" s="53"/>
      <c r="Y678" s="49"/>
      <c r="Z678" s="49"/>
      <c r="AA678" s="49"/>
      <c r="AB678" s="49"/>
      <c r="AC678" s="49"/>
      <c r="AD678" s="49"/>
      <c r="AE678" s="49"/>
      <c r="AF678" s="49"/>
      <c r="AG678" s="49"/>
      <c r="AH678" s="49"/>
      <c r="AI678" s="49"/>
      <c r="AJ678" s="49"/>
      <c r="AK678" s="49"/>
      <c r="AL678" s="49"/>
      <c r="AM678" s="49"/>
      <c r="AN678" s="49"/>
      <c r="AO678" s="49"/>
    </row>
    <row r="679" spans="1:41" ht="12.75" customHeight="1" x14ac:dyDescent="0.2">
      <c r="A679" s="49"/>
      <c r="B679" s="49"/>
      <c r="C679" s="49"/>
      <c r="D679" s="49"/>
      <c r="E679" s="49"/>
      <c r="F679" s="49"/>
      <c r="G679" s="49"/>
      <c r="H679" s="49"/>
      <c r="I679" s="49"/>
      <c r="J679" s="49"/>
      <c r="K679" s="49"/>
      <c r="L679" s="49"/>
      <c r="M679" s="49"/>
      <c r="N679" s="49"/>
      <c r="O679" s="49"/>
      <c r="P679" s="49"/>
      <c r="Q679" s="49"/>
      <c r="R679" s="49"/>
      <c r="S679" s="49"/>
      <c r="T679" s="49"/>
      <c r="U679" s="49"/>
      <c r="V679" s="49"/>
      <c r="W679" s="53"/>
      <c r="X679" s="53"/>
      <c r="Y679" s="49"/>
      <c r="Z679" s="49"/>
      <c r="AA679" s="49"/>
      <c r="AB679" s="49"/>
      <c r="AC679" s="49"/>
      <c r="AD679" s="49"/>
      <c r="AE679" s="49"/>
      <c r="AF679" s="49"/>
      <c r="AG679" s="49"/>
      <c r="AH679" s="49"/>
      <c r="AI679" s="49"/>
      <c r="AJ679" s="49"/>
      <c r="AK679" s="49"/>
      <c r="AL679" s="49"/>
      <c r="AM679" s="49"/>
      <c r="AN679" s="49"/>
      <c r="AO679" s="49"/>
    </row>
    <row r="680" spans="1:41" ht="12.75" customHeight="1" x14ac:dyDescent="0.2">
      <c r="A680" s="49"/>
      <c r="B680" s="49"/>
      <c r="C680" s="49"/>
      <c r="D680" s="49"/>
      <c r="E680" s="49"/>
      <c r="F680" s="49"/>
      <c r="G680" s="49"/>
      <c r="H680" s="49"/>
      <c r="I680" s="49"/>
      <c r="J680" s="49"/>
      <c r="K680" s="49"/>
      <c r="L680" s="49"/>
      <c r="M680" s="49"/>
      <c r="N680" s="49"/>
      <c r="O680" s="49"/>
      <c r="P680" s="49"/>
      <c r="Q680" s="49"/>
      <c r="R680" s="49"/>
      <c r="S680" s="49"/>
      <c r="T680" s="49"/>
      <c r="U680" s="49"/>
      <c r="V680" s="49"/>
      <c r="W680" s="53"/>
      <c r="X680" s="53"/>
      <c r="Y680" s="49"/>
      <c r="Z680" s="49"/>
      <c r="AA680" s="49"/>
      <c r="AB680" s="49"/>
      <c r="AC680" s="49"/>
      <c r="AD680" s="49"/>
      <c r="AE680" s="49"/>
      <c r="AF680" s="49"/>
      <c r="AG680" s="49"/>
      <c r="AH680" s="49"/>
      <c r="AI680" s="49"/>
      <c r="AJ680" s="49"/>
      <c r="AK680" s="49"/>
      <c r="AL680" s="49"/>
      <c r="AM680" s="49"/>
      <c r="AN680" s="49"/>
      <c r="AO680" s="49"/>
    </row>
    <row r="681" spans="1:41" ht="12.75" customHeight="1" x14ac:dyDescent="0.2">
      <c r="A681" s="49"/>
      <c r="B681" s="49"/>
      <c r="C681" s="49"/>
      <c r="D681" s="49"/>
      <c r="E681" s="49"/>
      <c r="F681" s="49"/>
      <c r="G681" s="49"/>
      <c r="H681" s="49"/>
      <c r="I681" s="49"/>
      <c r="J681" s="49"/>
      <c r="K681" s="49"/>
      <c r="L681" s="49"/>
      <c r="M681" s="49"/>
      <c r="N681" s="49"/>
      <c r="O681" s="49"/>
      <c r="P681" s="49"/>
      <c r="Q681" s="49"/>
      <c r="R681" s="49"/>
      <c r="S681" s="49"/>
      <c r="T681" s="49"/>
      <c r="U681" s="49"/>
      <c r="V681" s="49"/>
      <c r="W681" s="53"/>
      <c r="X681" s="53"/>
      <c r="Y681" s="49"/>
      <c r="Z681" s="49"/>
      <c r="AA681" s="49"/>
      <c r="AB681" s="49"/>
      <c r="AC681" s="49"/>
      <c r="AD681" s="49"/>
      <c r="AE681" s="49"/>
      <c r="AF681" s="49"/>
      <c r="AG681" s="49"/>
      <c r="AH681" s="49"/>
      <c r="AI681" s="49"/>
      <c r="AJ681" s="49"/>
      <c r="AK681" s="49"/>
      <c r="AL681" s="49"/>
      <c r="AM681" s="49"/>
      <c r="AN681" s="49"/>
      <c r="AO681" s="49"/>
    </row>
    <row r="682" spans="1:41" ht="12.75" customHeight="1" x14ac:dyDescent="0.2">
      <c r="A682" s="49"/>
      <c r="B682" s="49"/>
      <c r="C682" s="49"/>
      <c r="D682" s="49"/>
      <c r="E682" s="49"/>
      <c r="F682" s="49"/>
      <c r="G682" s="49"/>
      <c r="H682" s="49"/>
      <c r="I682" s="49"/>
      <c r="J682" s="49"/>
      <c r="K682" s="49"/>
      <c r="L682" s="49"/>
      <c r="M682" s="49"/>
      <c r="N682" s="49"/>
      <c r="O682" s="49"/>
      <c r="P682" s="49"/>
      <c r="Q682" s="49"/>
      <c r="R682" s="49"/>
      <c r="S682" s="49"/>
      <c r="T682" s="49"/>
      <c r="U682" s="49"/>
      <c r="V682" s="49"/>
      <c r="W682" s="53"/>
      <c r="X682" s="53"/>
      <c r="Y682" s="49"/>
      <c r="Z682" s="49"/>
      <c r="AA682" s="49"/>
      <c r="AB682" s="49"/>
      <c r="AC682" s="49"/>
      <c r="AD682" s="49"/>
      <c r="AE682" s="49"/>
      <c r="AF682" s="49"/>
      <c r="AG682" s="49"/>
      <c r="AH682" s="49"/>
      <c r="AI682" s="49"/>
      <c r="AJ682" s="49"/>
      <c r="AK682" s="49"/>
      <c r="AL682" s="49"/>
      <c r="AM682" s="49"/>
      <c r="AN682" s="49"/>
      <c r="AO682" s="49"/>
    </row>
    <row r="683" spans="1:41" ht="12.75" customHeight="1" x14ac:dyDescent="0.2">
      <c r="A683" s="49"/>
      <c r="B683" s="49"/>
      <c r="C683" s="49"/>
      <c r="D683" s="49"/>
      <c r="E683" s="49"/>
      <c r="F683" s="49"/>
      <c r="G683" s="49"/>
      <c r="H683" s="49"/>
      <c r="I683" s="49"/>
      <c r="J683" s="49"/>
      <c r="K683" s="49"/>
      <c r="L683" s="49"/>
      <c r="M683" s="49"/>
      <c r="N683" s="49"/>
      <c r="O683" s="49"/>
      <c r="P683" s="49"/>
      <c r="Q683" s="49"/>
      <c r="R683" s="49"/>
      <c r="S683" s="49"/>
      <c r="T683" s="49"/>
      <c r="U683" s="49"/>
      <c r="V683" s="49"/>
      <c r="W683" s="53"/>
      <c r="X683" s="53"/>
      <c r="Y683" s="49"/>
      <c r="Z683" s="49"/>
      <c r="AA683" s="49"/>
      <c r="AB683" s="49"/>
      <c r="AC683" s="49"/>
      <c r="AD683" s="49"/>
      <c r="AE683" s="49"/>
      <c r="AF683" s="49"/>
      <c r="AG683" s="49"/>
      <c r="AH683" s="49"/>
      <c r="AI683" s="49"/>
      <c r="AJ683" s="49"/>
      <c r="AK683" s="49"/>
      <c r="AL683" s="49"/>
      <c r="AM683" s="49"/>
      <c r="AN683" s="49"/>
      <c r="AO683" s="49"/>
    </row>
    <row r="684" spans="1:41" ht="12.75" customHeight="1" x14ac:dyDescent="0.2">
      <c r="A684" s="49"/>
      <c r="B684" s="49"/>
      <c r="C684" s="49"/>
      <c r="D684" s="49"/>
      <c r="E684" s="49"/>
      <c r="F684" s="49"/>
      <c r="G684" s="49"/>
      <c r="H684" s="49"/>
      <c r="I684" s="49"/>
      <c r="J684" s="49"/>
      <c r="K684" s="49"/>
      <c r="L684" s="49"/>
      <c r="M684" s="49"/>
      <c r="N684" s="49"/>
      <c r="O684" s="49"/>
      <c r="P684" s="49"/>
      <c r="Q684" s="49"/>
      <c r="R684" s="49"/>
      <c r="S684" s="49"/>
      <c r="T684" s="49"/>
      <c r="U684" s="49"/>
      <c r="V684" s="49"/>
      <c r="W684" s="53"/>
      <c r="X684" s="53"/>
      <c r="Y684" s="49"/>
      <c r="Z684" s="49"/>
      <c r="AA684" s="49"/>
      <c r="AB684" s="49"/>
      <c r="AC684" s="49"/>
      <c r="AD684" s="49"/>
      <c r="AE684" s="49"/>
      <c r="AF684" s="49"/>
      <c r="AG684" s="49"/>
      <c r="AH684" s="49"/>
      <c r="AI684" s="49"/>
      <c r="AJ684" s="49"/>
      <c r="AK684" s="49"/>
      <c r="AL684" s="49"/>
      <c r="AM684" s="49"/>
      <c r="AN684" s="49"/>
      <c r="AO684" s="49"/>
    </row>
    <row r="685" spans="1:41" ht="12.75" customHeight="1" x14ac:dyDescent="0.2">
      <c r="A685" s="49"/>
      <c r="B685" s="49"/>
      <c r="C685" s="49"/>
      <c r="D685" s="49"/>
      <c r="E685" s="49"/>
      <c r="F685" s="49"/>
      <c r="G685" s="49"/>
      <c r="H685" s="49"/>
      <c r="I685" s="49"/>
      <c r="J685" s="49"/>
      <c r="K685" s="49"/>
      <c r="L685" s="49"/>
      <c r="M685" s="49"/>
      <c r="N685" s="49"/>
      <c r="O685" s="49"/>
      <c r="P685" s="49"/>
      <c r="Q685" s="49"/>
      <c r="R685" s="49"/>
      <c r="S685" s="49"/>
      <c r="T685" s="49"/>
      <c r="U685" s="49"/>
      <c r="V685" s="49"/>
      <c r="W685" s="53"/>
      <c r="X685" s="53"/>
      <c r="Y685" s="49"/>
      <c r="Z685" s="49"/>
      <c r="AA685" s="49"/>
      <c r="AB685" s="49"/>
      <c r="AC685" s="49"/>
      <c r="AD685" s="49"/>
      <c r="AE685" s="49"/>
      <c r="AF685" s="49"/>
      <c r="AG685" s="49"/>
      <c r="AH685" s="49"/>
      <c r="AI685" s="49"/>
      <c r="AJ685" s="49"/>
      <c r="AK685" s="49"/>
      <c r="AL685" s="49"/>
      <c r="AM685" s="49"/>
      <c r="AN685" s="49"/>
      <c r="AO685" s="49"/>
    </row>
    <row r="686" spans="1:41" ht="12.75" customHeight="1" x14ac:dyDescent="0.2">
      <c r="A686" s="49"/>
      <c r="B686" s="49"/>
      <c r="C686" s="49"/>
      <c r="D686" s="49"/>
      <c r="E686" s="49"/>
      <c r="F686" s="49"/>
      <c r="G686" s="49"/>
      <c r="H686" s="49"/>
      <c r="I686" s="49"/>
      <c r="J686" s="49"/>
      <c r="K686" s="49"/>
      <c r="L686" s="49"/>
      <c r="M686" s="49"/>
      <c r="N686" s="49"/>
      <c r="O686" s="49"/>
      <c r="P686" s="49"/>
      <c r="Q686" s="49"/>
      <c r="R686" s="49"/>
      <c r="S686" s="49"/>
      <c r="T686" s="49"/>
      <c r="U686" s="49"/>
      <c r="V686" s="49"/>
      <c r="W686" s="53"/>
      <c r="X686" s="53"/>
      <c r="Y686" s="49"/>
      <c r="Z686" s="49"/>
      <c r="AA686" s="49"/>
      <c r="AB686" s="49"/>
      <c r="AC686" s="49"/>
      <c r="AD686" s="49"/>
      <c r="AE686" s="49"/>
      <c r="AF686" s="49"/>
      <c r="AG686" s="49"/>
      <c r="AH686" s="49"/>
      <c r="AI686" s="49"/>
      <c r="AJ686" s="49"/>
      <c r="AK686" s="49"/>
      <c r="AL686" s="49"/>
      <c r="AM686" s="49"/>
      <c r="AN686" s="49"/>
      <c r="AO686" s="49"/>
    </row>
    <row r="687" spans="1:41" ht="12.75" customHeight="1" x14ac:dyDescent="0.2">
      <c r="A687" s="49"/>
      <c r="B687" s="49"/>
      <c r="C687" s="49"/>
      <c r="D687" s="49"/>
      <c r="E687" s="49"/>
      <c r="F687" s="49"/>
      <c r="G687" s="49"/>
      <c r="H687" s="49"/>
      <c r="I687" s="49"/>
      <c r="J687" s="49"/>
      <c r="K687" s="49"/>
      <c r="L687" s="49"/>
      <c r="M687" s="49"/>
      <c r="N687" s="49"/>
      <c r="O687" s="49"/>
      <c r="P687" s="49"/>
      <c r="Q687" s="49"/>
      <c r="R687" s="49"/>
      <c r="S687" s="49"/>
      <c r="T687" s="49"/>
      <c r="U687" s="49"/>
      <c r="V687" s="49"/>
      <c r="W687" s="53"/>
      <c r="X687" s="53"/>
      <c r="Y687" s="49"/>
      <c r="Z687" s="49"/>
      <c r="AA687" s="49"/>
      <c r="AB687" s="49"/>
      <c r="AC687" s="49"/>
      <c r="AD687" s="49"/>
      <c r="AE687" s="49"/>
      <c r="AF687" s="49"/>
      <c r="AG687" s="49"/>
      <c r="AH687" s="49"/>
      <c r="AI687" s="49"/>
      <c r="AJ687" s="49"/>
      <c r="AK687" s="49"/>
      <c r="AL687" s="49"/>
      <c r="AM687" s="49"/>
      <c r="AN687" s="49"/>
      <c r="AO687" s="49"/>
    </row>
    <row r="688" spans="1:41" ht="12.75" customHeight="1" x14ac:dyDescent="0.2">
      <c r="A688" s="49"/>
      <c r="B688" s="49"/>
      <c r="C688" s="49"/>
      <c r="D688" s="49"/>
      <c r="E688" s="49"/>
      <c r="F688" s="49"/>
      <c r="G688" s="49"/>
      <c r="H688" s="49"/>
      <c r="I688" s="49"/>
      <c r="J688" s="49"/>
      <c r="K688" s="49"/>
      <c r="L688" s="49"/>
      <c r="M688" s="49"/>
      <c r="N688" s="49"/>
      <c r="O688" s="49"/>
      <c r="P688" s="49"/>
      <c r="Q688" s="49"/>
      <c r="R688" s="49"/>
      <c r="S688" s="49"/>
      <c r="T688" s="49"/>
      <c r="U688" s="49"/>
      <c r="V688" s="49"/>
      <c r="W688" s="53"/>
      <c r="X688" s="53"/>
      <c r="Y688" s="49"/>
      <c r="Z688" s="49"/>
      <c r="AA688" s="49"/>
      <c r="AB688" s="49"/>
      <c r="AC688" s="49"/>
      <c r="AD688" s="49"/>
      <c r="AE688" s="49"/>
      <c r="AF688" s="49"/>
      <c r="AG688" s="49"/>
      <c r="AH688" s="49"/>
      <c r="AI688" s="49"/>
      <c r="AJ688" s="49"/>
      <c r="AK688" s="49"/>
      <c r="AL688" s="49"/>
      <c r="AM688" s="49"/>
      <c r="AN688" s="49"/>
      <c r="AO688" s="49"/>
    </row>
    <row r="689" spans="1:41" ht="12.75" customHeight="1" x14ac:dyDescent="0.2">
      <c r="A689" s="49"/>
      <c r="B689" s="49"/>
      <c r="C689" s="49"/>
      <c r="D689" s="49"/>
      <c r="E689" s="49"/>
      <c r="F689" s="49"/>
      <c r="G689" s="49"/>
      <c r="H689" s="49"/>
      <c r="I689" s="49"/>
      <c r="J689" s="49"/>
      <c r="K689" s="49"/>
      <c r="L689" s="49"/>
      <c r="M689" s="49"/>
      <c r="N689" s="49"/>
      <c r="O689" s="49"/>
      <c r="P689" s="49"/>
      <c r="Q689" s="49"/>
      <c r="R689" s="49"/>
      <c r="S689" s="49"/>
      <c r="T689" s="49"/>
      <c r="U689" s="49"/>
      <c r="V689" s="49"/>
      <c r="W689" s="53"/>
      <c r="X689" s="53"/>
      <c r="Y689" s="49"/>
      <c r="Z689" s="49"/>
      <c r="AA689" s="49"/>
      <c r="AB689" s="49"/>
      <c r="AC689" s="49"/>
      <c r="AD689" s="49"/>
      <c r="AE689" s="49"/>
      <c r="AF689" s="49"/>
      <c r="AG689" s="49"/>
      <c r="AH689" s="49"/>
      <c r="AI689" s="49"/>
      <c r="AJ689" s="49"/>
      <c r="AK689" s="49"/>
      <c r="AL689" s="49"/>
      <c r="AM689" s="49"/>
      <c r="AN689" s="49"/>
      <c r="AO689" s="49"/>
    </row>
    <row r="690" spans="1:41" ht="12.75" customHeight="1" x14ac:dyDescent="0.2">
      <c r="A690" s="49"/>
      <c r="B690" s="49"/>
      <c r="C690" s="49"/>
      <c r="D690" s="49"/>
      <c r="E690" s="49"/>
      <c r="F690" s="49"/>
      <c r="G690" s="49"/>
      <c r="H690" s="49"/>
      <c r="I690" s="49"/>
      <c r="J690" s="49"/>
      <c r="K690" s="49"/>
      <c r="L690" s="49"/>
      <c r="M690" s="49"/>
      <c r="N690" s="49"/>
      <c r="O690" s="49"/>
      <c r="P690" s="49"/>
      <c r="Q690" s="49"/>
      <c r="R690" s="49"/>
      <c r="S690" s="49"/>
      <c r="T690" s="49"/>
      <c r="U690" s="49"/>
      <c r="V690" s="49"/>
      <c r="W690" s="53"/>
      <c r="X690" s="53"/>
      <c r="Y690" s="49"/>
      <c r="Z690" s="49"/>
      <c r="AA690" s="49"/>
      <c r="AB690" s="49"/>
      <c r="AC690" s="49"/>
      <c r="AD690" s="49"/>
      <c r="AE690" s="49"/>
      <c r="AF690" s="49"/>
      <c r="AG690" s="49"/>
      <c r="AH690" s="49"/>
      <c r="AI690" s="49"/>
      <c r="AJ690" s="49"/>
      <c r="AK690" s="49"/>
      <c r="AL690" s="49"/>
      <c r="AM690" s="49"/>
      <c r="AN690" s="49"/>
      <c r="AO690" s="49"/>
    </row>
    <row r="691" spans="1:41" ht="12.75" customHeight="1" x14ac:dyDescent="0.2">
      <c r="A691" s="49"/>
      <c r="B691" s="49"/>
      <c r="C691" s="49"/>
      <c r="D691" s="49"/>
      <c r="E691" s="49"/>
      <c r="F691" s="49"/>
      <c r="G691" s="49"/>
      <c r="H691" s="49"/>
      <c r="I691" s="49"/>
      <c r="J691" s="49"/>
      <c r="K691" s="49"/>
      <c r="L691" s="49"/>
      <c r="M691" s="49"/>
      <c r="N691" s="49"/>
      <c r="O691" s="49"/>
      <c r="P691" s="49"/>
      <c r="Q691" s="49"/>
      <c r="R691" s="49"/>
      <c r="S691" s="49"/>
      <c r="T691" s="49"/>
      <c r="U691" s="49"/>
      <c r="V691" s="49"/>
      <c r="W691" s="53"/>
      <c r="X691" s="53"/>
      <c r="Y691" s="49"/>
      <c r="Z691" s="49"/>
      <c r="AA691" s="49"/>
      <c r="AB691" s="49"/>
      <c r="AC691" s="49"/>
      <c r="AD691" s="49"/>
      <c r="AE691" s="49"/>
      <c r="AF691" s="49"/>
      <c r="AG691" s="49"/>
      <c r="AH691" s="49"/>
      <c r="AI691" s="49"/>
      <c r="AJ691" s="49"/>
      <c r="AK691" s="49"/>
      <c r="AL691" s="49"/>
      <c r="AM691" s="49"/>
      <c r="AN691" s="49"/>
      <c r="AO691" s="49"/>
    </row>
    <row r="692" spans="1:41" ht="12.75" customHeight="1" x14ac:dyDescent="0.2">
      <c r="A692" s="49"/>
      <c r="B692" s="49"/>
      <c r="C692" s="49"/>
      <c r="D692" s="49"/>
      <c r="E692" s="49"/>
      <c r="F692" s="49"/>
      <c r="G692" s="49"/>
      <c r="H692" s="49"/>
      <c r="I692" s="49"/>
      <c r="J692" s="49"/>
      <c r="K692" s="49"/>
      <c r="L692" s="49"/>
      <c r="M692" s="49"/>
      <c r="N692" s="49"/>
      <c r="O692" s="49"/>
      <c r="P692" s="49"/>
      <c r="Q692" s="49"/>
      <c r="R692" s="49"/>
      <c r="S692" s="49"/>
      <c r="T692" s="49"/>
      <c r="U692" s="49"/>
      <c r="V692" s="49"/>
      <c r="W692" s="53"/>
      <c r="X692" s="53"/>
      <c r="Y692" s="49"/>
      <c r="Z692" s="49"/>
      <c r="AA692" s="49"/>
      <c r="AB692" s="49"/>
      <c r="AC692" s="49"/>
      <c r="AD692" s="49"/>
      <c r="AE692" s="49"/>
      <c r="AF692" s="49"/>
      <c r="AG692" s="49"/>
      <c r="AH692" s="49"/>
      <c r="AI692" s="49"/>
      <c r="AJ692" s="49"/>
      <c r="AK692" s="49"/>
      <c r="AL692" s="49"/>
      <c r="AM692" s="49"/>
      <c r="AN692" s="49"/>
      <c r="AO692" s="49"/>
    </row>
    <row r="693" spans="1:41" ht="12.75" customHeight="1" x14ac:dyDescent="0.2">
      <c r="A693" s="49"/>
      <c r="B693" s="49"/>
      <c r="C693" s="49"/>
      <c r="D693" s="49"/>
      <c r="E693" s="49"/>
      <c r="F693" s="49"/>
      <c r="G693" s="49"/>
      <c r="H693" s="49"/>
      <c r="I693" s="49"/>
      <c r="J693" s="49"/>
      <c r="K693" s="49"/>
      <c r="L693" s="49"/>
      <c r="M693" s="49"/>
      <c r="N693" s="49"/>
      <c r="O693" s="49"/>
      <c r="P693" s="49"/>
      <c r="Q693" s="49"/>
      <c r="R693" s="49"/>
      <c r="S693" s="49"/>
      <c r="T693" s="49"/>
      <c r="U693" s="49"/>
      <c r="V693" s="49"/>
      <c r="W693" s="53"/>
      <c r="X693" s="53"/>
      <c r="Y693" s="49"/>
      <c r="Z693" s="49"/>
      <c r="AA693" s="49"/>
      <c r="AB693" s="49"/>
      <c r="AC693" s="49"/>
      <c r="AD693" s="49"/>
      <c r="AE693" s="49"/>
      <c r="AF693" s="49"/>
      <c r="AG693" s="49"/>
      <c r="AH693" s="49"/>
      <c r="AI693" s="49"/>
      <c r="AJ693" s="49"/>
      <c r="AK693" s="49"/>
      <c r="AL693" s="49"/>
      <c r="AM693" s="49"/>
      <c r="AN693" s="49"/>
      <c r="AO693" s="49"/>
    </row>
    <row r="694" spans="1:41" ht="12.75" customHeight="1" x14ac:dyDescent="0.2">
      <c r="A694" s="49"/>
      <c r="B694" s="49"/>
      <c r="C694" s="49"/>
      <c r="D694" s="49"/>
      <c r="E694" s="49"/>
      <c r="F694" s="49"/>
      <c r="G694" s="49"/>
      <c r="H694" s="49"/>
      <c r="I694" s="49"/>
      <c r="J694" s="49"/>
      <c r="K694" s="49"/>
      <c r="L694" s="49"/>
      <c r="M694" s="49"/>
      <c r="N694" s="49"/>
      <c r="O694" s="49"/>
      <c r="P694" s="49"/>
      <c r="Q694" s="49"/>
      <c r="R694" s="49"/>
      <c r="S694" s="49"/>
      <c r="T694" s="49"/>
      <c r="U694" s="49"/>
      <c r="V694" s="49"/>
      <c r="W694" s="53"/>
      <c r="X694" s="53"/>
      <c r="Y694" s="49"/>
      <c r="Z694" s="49"/>
      <c r="AA694" s="49"/>
      <c r="AB694" s="49"/>
      <c r="AC694" s="49"/>
      <c r="AD694" s="49"/>
      <c r="AE694" s="49"/>
      <c r="AF694" s="49"/>
      <c r="AG694" s="49"/>
      <c r="AH694" s="49"/>
      <c r="AI694" s="49"/>
      <c r="AJ694" s="49"/>
      <c r="AK694" s="49"/>
      <c r="AL694" s="49"/>
      <c r="AM694" s="49"/>
      <c r="AN694" s="49"/>
      <c r="AO694" s="49"/>
    </row>
    <row r="695" spans="1:41" ht="12.75" customHeight="1" x14ac:dyDescent="0.2">
      <c r="A695" s="49"/>
      <c r="B695" s="49"/>
      <c r="C695" s="49"/>
      <c r="D695" s="49"/>
      <c r="E695" s="49"/>
      <c r="F695" s="49"/>
      <c r="G695" s="49"/>
      <c r="H695" s="49"/>
      <c r="I695" s="49"/>
      <c r="J695" s="49"/>
      <c r="K695" s="49"/>
      <c r="L695" s="49"/>
      <c r="M695" s="49"/>
      <c r="N695" s="49"/>
      <c r="O695" s="49"/>
      <c r="P695" s="49"/>
      <c r="Q695" s="49"/>
      <c r="R695" s="49"/>
      <c r="S695" s="49"/>
      <c r="T695" s="49"/>
      <c r="U695" s="49"/>
      <c r="V695" s="49"/>
      <c r="W695" s="53"/>
      <c r="X695" s="53"/>
      <c r="Y695" s="49"/>
      <c r="Z695" s="49"/>
      <c r="AA695" s="49"/>
      <c r="AB695" s="49"/>
      <c r="AC695" s="49"/>
      <c r="AD695" s="49"/>
      <c r="AE695" s="49"/>
      <c r="AF695" s="49"/>
      <c r="AG695" s="49"/>
      <c r="AH695" s="49"/>
      <c r="AI695" s="49"/>
      <c r="AJ695" s="49"/>
      <c r="AK695" s="49"/>
      <c r="AL695" s="49"/>
      <c r="AM695" s="49"/>
      <c r="AN695" s="49"/>
      <c r="AO695" s="49"/>
    </row>
    <row r="696" spans="1:41" ht="12.75" customHeight="1" x14ac:dyDescent="0.2">
      <c r="A696" s="49"/>
      <c r="B696" s="49"/>
      <c r="C696" s="49"/>
      <c r="D696" s="49"/>
      <c r="E696" s="49"/>
      <c r="F696" s="49"/>
      <c r="G696" s="49"/>
      <c r="H696" s="49"/>
      <c r="I696" s="49"/>
      <c r="J696" s="49"/>
      <c r="K696" s="49"/>
      <c r="L696" s="49"/>
      <c r="M696" s="49"/>
      <c r="N696" s="49"/>
      <c r="O696" s="49"/>
      <c r="P696" s="49"/>
      <c r="Q696" s="49"/>
      <c r="R696" s="49"/>
      <c r="S696" s="49"/>
      <c r="T696" s="49"/>
      <c r="U696" s="49"/>
      <c r="V696" s="49"/>
      <c r="W696" s="53"/>
      <c r="X696" s="53"/>
      <c r="Y696" s="49"/>
      <c r="Z696" s="49"/>
      <c r="AA696" s="49"/>
      <c r="AB696" s="49"/>
      <c r="AC696" s="49"/>
      <c r="AD696" s="49"/>
      <c r="AE696" s="49"/>
      <c r="AF696" s="49"/>
      <c r="AG696" s="49"/>
      <c r="AH696" s="49"/>
      <c r="AI696" s="49"/>
      <c r="AJ696" s="49"/>
      <c r="AK696" s="49"/>
      <c r="AL696" s="49"/>
      <c r="AM696" s="49"/>
      <c r="AN696" s="49"/>
      <c r="AO696" s="49"/>
    </row>
    <row r="697" spans="1:41" ht="12.75" customHeight="1" x14ac:dyDescent="0.2">
      <c r="A697" s="49"/>
      <c r="B697" s="49"/>
      <c r="C697" s="49"/>
      <c r="D697" s="49"/>
      <c r="E697" s="49"/>
      <c r="F697" s="49"/>
      <c r="G697" s="49"/>
      <c r="H697" s="49"/>
      <c r="I697" s="49"/>
      <c r="J697" s="49"/>
      <c r="K697" s="49"/>
      <c r="L697" s="49"/>
      <c r="M697" s="49"/>
      <c r="N697" s="49"/>
      <c r="O697" s="49"/>
      <c r="P697" s="49"/>
      <c r="Q697" s="49"/>
      <c r="R697" s="49"/>
      <c r="S697" s="49"/>
      <c r="T697" s="49"/>
      <c r="U697" s="49"/>
      <c r="V697" s="49"/>
      <c r="W697" s="53"/>
      <c r="X697" s="53"/>
      <c r="Y697" s="49"/>
      <c r="Z697" s="49"/>
      <c r="AA697" s="49"/>
      <c r="AB697" s="49"/>
      <c r="AC697" s="49"/>
      <c r="AD697" s="49"/>
      <c r="AE697" s="49"/>
      <c r="AF697" s="49"/>
      <c r="AG697" s="49"/>
      <c r="AH697" s="49"/>
      <c r="AI697" s="49"/>
      <c r="AJ697" s="49"/>
      <c r="AK697" s="49"/>
      <c r="AL697" s="49"/>
      <c r="AM697" s="49"/>
      <c r="AN697" s="49"/>
      <c r="AO697" s="49"/>
    </row>
    <row r="698" spans="1:41" ht="12.75" customHeight="1" x14ac:dyDescent="0.2">
      <c r="A698" s="49"/>
      <c r="B698" s="49"/>
      <c r="C698" s="49"/>
      <c r="D698" s="49"/>
      <c r="E698" s="49"/>
      <c r="F698" s="49"/>
      <c r="G698" s="49"/>
      <c r="H698" s="49"/>
      <c r="I698" s="49"/>
      <c r="J698" s="49"/>
      <c r="K698" s="49"/>
      <c r="L698" s="49"/>
      <c r="M698" s="49"/>
      <c r="N698" s="49"/>
      <c r="O698" s="49"/>
      <c r="P698" s="49"/>
      <c r="Q698" s="49"/>
      <c r="R698" s="49"/>
      <c r="S698" s="49"/>
      <c r="T698" s="49"/>
      <c r="U698" s="49"/>
      <c r="V698" s="49"/>
      <c r="W698" s="53"/>
      <c r="X698" s="53"/>
      <c r="Y698" s="49"/>
      <c r="Z698" s="49"/>
      <c r="AA698" s="49"/>
      <c r="AB698" s="49"/>
      <c r="AC698" s="49"/>
      <c r="AD698" s="49"/>
      <c r="AE698" s="49"/>
      <c r="AF698" s="49"/>
      <c r="AG698" s="49"/>
      <c r="AH698" s="49"/>
      <c r="AI698" s="49"/>
      <c r="AJ698" s="49"/>
      <c r="AK698" s="49"/>
      <c r="AL698" s="49"/>
      <c r="AM698" s="49"/>
      <c r="AN698" s="49"/>
      <c r="AO698" s="49"/>
    </row>
    <row r="699" spans="1:41" ht="12.75" customHeight="1" x14ac:dyDescent="0.2">
      <c r="A699" s="49"/>
      <c r="B699" s="49"/>
      <c r="C699" s="49"/>
      <c r="D699" s="49"/>
      <c r="E699" s="49"/>
      <c r="F699" s="49"/>
      <c r="G699" s="49"/>
      <c r="H699" s="49"/>
      <c r="I699" s="49"/>
      <c r="J699" s="49"/>
      <c r="K699" s="49"/>
      <c r="L699" s="49"/>
      <c r="M699" s="49"/>
      <c r="N699" s="49"/>
      <c r="O699" s="49"/>
      <c r="P699" s="49"/>
      <c r="Q699" s="49"/>
      <c r="R699" s="49"/>
      <c r="S699" s="49"/>
      <c r="T699" s="49"/>
      <c r="U699" s="49"/>
      <c r="V699" s="49"/>
      <c r="W699" s="53"/>
      <c r="X699" s="53"/>
      <c r="Y699" s="49"/>
      <c r="Z699" s="49"/>
      <c r="AA699" s="49"/>
      <c r="AB699" s="49"/>
      <c r="AC699" s="49"/>
      <c r="AD699" s="49"/>
      <c r="AE699" s="49"/>
      <c r="AF699" s="49"/>
      <c r="AG699" s="49"/>
      <c r="AH699" s="49"/>
      <c r="AI699" s="49"/>
      <c r="AJ699" s="49"/>
      <c r="AK699" s="49"/>
      <c r="AL699" s="49"/>
      <c r="AM699" s="49"/>
      <c r="AN699" s="49"/>
      <c r="AO699" s="49"/>
    </row>
    <row r="700" spans="1:41" ht="12.75" customHeight="1" x14ac:dyDescent="0.2">
      <c r="A700" s="49"/>
      <c r="B700" s="49"/>
      <c r="C700" s="49"/>
      <c r="D700" s="49"/>
      <c r="E700" s="49"/>
      <c r="F700" s="49"/>
      <c r="G700" s="49"/>
      <c r="H700" s="49"/>
      <c r="I700" s="49"/>
      <c r="J700" s="49"/>
      <c r="K700" s="49"/>
      <c r="L700" s="49"/>
      <c r="M700" s="49"/>
      <c r="N700" s="49"/>
      <c r="O700" s="49"/>
      <c r="P700" s="49"/>
      <c r="Q700" s="49"/>
      <c r="R700" s="49"/>
      <c r="S700" s="49"/>
      <c r="T700" s="49"/>
      <c r="U700" s="49"/>
      <c r="V700" s="49"/>
      <c r="W700" s="53"/>
      <c r="X700" s="53"/>
      <c r="Y700" s="49"/>
      <c r="Z700" s="49"/>
      <c r="AA700" s="49"/>
      <c r="AB700" s="49"/>
      <c r="AC700" s="49"/>
      <c r="AD700" s="49"/>
      <c r="AE700" s="49"/>
      <c r="AF700" s="49"/>
      <c r="AG700" s="49"/>
      <c r="AH700" s="49"/>
      <c r="AI700" s="49"/>
      <c r="AJ700" s="49"/>
      <c r="AK700" s="49"/>
      <c r="AL700" s="49"/>
      <c r="AM700" s="49"/>
      <c r="AN700" s="49"/>
      <c r="AO700" s="49"/>
    </row>
    <row r="701" spans="1:41" ht="12.75" customHeight="1" x14ac:dyDescent="0.2">
      <c r="A701" s="49"/>
      <c r="B701" s="49"/>
      <c r="C701" s="49"/>
      <c r="D701" s="49"/>
      <c r="E701" s="49"/>
      <c r="F701" s="49"/>
      <c r="G701" s="49"/>
      <c r="H701" s="49"/>
      <c r="I701" s="49"/>
      <c r="J701" s="49"/>
      <c r="K701" s="49"/>
      <c r="L701" s="49"/>
      <c r="M701" s="49"/>
      <c r="N701" s="49"/>
      <c r="O701" s="49"/>
      <c r="P701" s="49"/>
      <c r="Q701" s="49"/>
      <c r="R701" s="49"/>
      <c r="S701" s="49"/>
      <c r="T701" s="49"/>
      <c r="U701" s="49"/>
      <c r="V701" s="49"/>
      <c r="W701" s="53"/>
      <c r="X701" s="53"/>
      <c r="Y701" s="49"/>
      <c r="Z701" s="49"/>
      <c r="AA701" s="49"/>
      <c r="AB701" s="49"/>
      <c r="AC701" s="49"/>
      <c r="AD701" s="49"/>
      <c r="AE701" s="49"/>
      <c r="AF701" s="49"/>
      <c r="AG701" s="49"/>
      <c r="AH701" s="49"/>
      <c r="AI701" s="49"/>
      <c r="AJ701" s="49"/>
      <c r="AK701" s="49"/>
      <c r="AL701" s="49"/>
      <c r="AM701" s="49"/>
      <c r="AN701" s="49"/>
      <c r="AO701" s="49"/>
    </row>
    <row r="702" spans="1:41" ht="12.75" customHeight="1" x14ac:dyDescent="0.2">
      <c r="A702" s="49"/>
      <c r="B702" s="49"/>
      <c r="C702" s="49"/>
      <c r="D702" s="49"/>
      <c r="E702" s="49"/>
      <c r="F702" s="49"/>
      <c r="G702" s="49"/>
      <c r="H702" s="49"/>
      <c r="I702" s="49"/>
      <c r="J702" s="49"/>
      <c r="K702" s="49"/>
      <c r="L702" s="49"/>
      <c r="M702" s="49"/>
      <c r="N702" s="49"/>
      <c r="O702" s="49"/>
      <c r="P702" s="49"/>
      <c r="Q702" s="49"/>
      <c r="R702" s="49"/>
      <c r="S702" s="49"/>
      <c r="T702" s="49"/>
      <c r="U702" s="49"/>
      <c r="V702" s="49"/>
      <c r="W702" s="53"/>
      <c r="X702" s="53"/>
      <c r="Y702" s="49"/>
      <c r="Z702" s="49"/>
      <c r="AA702" s="49"/>
      <c r="AB702" s="49"/>
      <c r="AC702" s="49"/>
      <c r="AD702" s="49"/>
      <c r="AE702" s="49"/>
      <c r="AF702" s="49"/>
      <c r="AG702" s="49"/>
      <c r="AH702" s="49"/>
      <c r="AI702" s="49"/>
      <c r="AJ702" s="49"/>
      <c r="AK702" s="49"/>
      <c r="AL702" s="49"/>
      <c r="AM702" s="49"/>
      <c r="AN702" s="49"/>
      <c r="AO702" s="49"/>
    </row>
    <row r="703" spans="1:41" ht="12.75" customHeight="1" x14ac:dyDescent="0.2">
      <c r="A703" s="49"/>
      <c r="B703" s="49"/>
      <c r="C703" s="49"/>
      <c r="D703" s="49"/>
      <c r="E703" s="49"/>
      <c r="F703" s="49"/>
      <c r="G703" s="49"/>
      <c r="H703" s="49"/>
      <c r="I703" s="49"/>
      <c r="J703" s="49"/>
      <c r="K703" s="49"/>
      <c r="L703" s="49"/>
      <c r="M703" s="49"/>
      <c r="N703" s="49"/>
      <c r="O703" s="49"/>
      <c r="P703" s="49"/>
      <c r="Q703" s="49"/>
      <c r="R703" s="49"/>
      <c r="S703" s="49"/>
      <c r="T703" s="49"/>
      <c r="U703" s="49"/>
      <c r="V703" s="49"/>
      <c r="W703" s="53"/>
      <c r="X703" s="53"/>
      <c r="Y703" s="49"/>
      <c r="Z703" s="49"/>
      <c r="AA703" s="49"/>
      <c r="AB703" s="49"/>
      <c r="AC703" s="49"/>
      <c r="AD703" s="49"/>
      <c r="AE703" s="49"/>
      <c r="AF703" s="49"/>
      <c r="AG703" s="49"/>
      <c r="AH703" s="49"/>
      <c r="AI703" s="49"/>
      <c r="AJ703" s="49"/>
      <c r="AK703" s="49"/>
      <c r="AL703" s="49"/>
      <c r="AM703" s="49"/>
      <c r="AN703" s="49"/>
      <c r="AO703" s="49"/>
    </row>
    <row r="704" spans="1:41" ht="12.75" customHeight="1" x14ac:dyDescent="0.2">
      <c r="A704" s="49"/>
      <c r="B704" s="49"/>
      <c r="C704" s="49"/>
      <c r="D704" s="49"/>
      <c r="E704" s="49"/>
      <c r="F704" s="49"/>
      <c r="G704" s="49"/>
      <c r="H704" s="49"/>
      <c r="I704" s="49"/>
      <c r="J704" s="49"/>
      <c r="K704" s="49"/>
      <c r="L704" s="49"/>
      <c r="M704" s="49"/>
      <c r="N704" s="49"/>
      <c r="O704" s="49"/>
      <c r="P704" s="49"/>
      <c r="Q704" s="49"/>
      <c r="R704" s="49"/>
      <c r="S704" s="49"/>
      <c r="T704" s="49"/>
      <c r="U704" s="49"/>
      <c r="V704" s="49"/>
      <c r="W704" s="53"/>
      <c r="X704" s="53"/>
      <c r="Y704" s="49"/>
      <c r="Z704" s="49"/>
      <c r="AA704" s="49"/>
      <c r="AB704" s="49"/>
      <c r="AC704" s="49"/>
      <c r="AD704" s="49"/>
      <c r="AE704" s="49"/>
      <c r="AF704" s="49"/>
      <c r="AG704" s="49"/>
      <c r="AH704" s="49"/>
      <c r="AI704" s="49"/>
      <c r="AJ704" s="49"/>
      <c r="AK704" s="49"/>
      <c r="AL704" s="49"/>
      <c r="AM704" s="49"/>
      <c r="AN704" s="49"/>
      <c r="AO704" s="49"/>
    </row>
    <row r="705" spans="1:41" ht="12.75" customHeight="1" x14ac:dyDescent="0.2">
      <c r="A705" s="49"/>
      <c r="B705" s="49"/>
      <c r="C705" s="49"/>
      <c r="D705" s="49"/>
      <c r="E705" s="49"/>
      <c r="F705" s="49"/>
      <c r="G705" s="49"/>
      <c r="H705" s="49"/>
      <c r="I705" s="49"/>
      <c r="J705" s="49"/>
      <c r="K705" s="49"/>
      <c r="L705" s="49"/>
      <c r="M705" s="49"/>
      <c r="N705" s="49"/>
      <c r="O705" s="49"/>
      <c r="P705" s="49"/>
      <c r="Q705" s="49"/>
      <c r="R705" s="49"/>
      <c r="S705" s="49"/>
      <c r="T705" s="49"/>
      <c r="U705" s="49"/>
      <c r="V705" s="49"/>
      <c r="W705" s="53"/>
      <c r="X705" s="53"/>
      <c r="Y705" s="49"/>
      <c r="Z705" s="49"/>
      <c r="AA705" s="49"/>
      <c r="AB705" s="49"/>
      <c r="AC705" s="49"/>
      <c r="AD705" s="49"/>
      <c r="AE705" s="49"/>
      <c r="AF705" s="49"/>
      <c r="AG705" s="49"/>
      <c r="AH705" s="49"/>
      <c r="AI705" s="49"/>
      <c r="AJ705" s="49"/>
      <c r="AK705" s="49"/>
      <c r="AL705" s="49"/>
      <c r="AM705" s="49"/>
      <c r="AN705" s="49"/>
      <c r="AO705" s="49"/>
    </row>
    <row r="706" spans="1:41" ht="12.75" customHeight="1" x14ac:dyDescent="0.2">
      <c r="A706" s="49"/>
      <c r="B706" s="49"/>
      <c r="C706" s="49"/>
      <c r="D706" s="49"/>
      <c r="E706" s="49"/>
      <c r="F706" s="49"/>
      <c r="G706" s="49"/>
      <c r="H706" s="49"/>
      <c r="I706" s="49"/>
      <c r="J706" s="49"/>
      <c r="K706" s="49"/>
      <c r="L706" s="49"/>
      <c r="M706" s="49"/>
      <c r="N706" s="49"/>
      <c r="O706" s="49"/>
      <c r="P706" s="49"/>
      <c r="Q706" s="49"/>
      <c r="R706" s="49"/>
      <c r="S706" s="49"/>
      <c r="T706" s="49"/>
      <c r="U706" s="49"/>
      <c r="V706" s="49"/>
      <c r="W706" s="53"/>
      <c r="X706" s="53"/>
      <c r="Y706" s="49"/>
      <c r="Z706" s="49"/>
      <c r="AA706" s="49"/>
      <c r="AB706" s="49"/>
      <c r="AC706" s="49"/>
      <c r="AD706" s="49"/>
      <c r="AE706" s="49"/>
      <c r="AF706" s="49"/>
      <c r="AG706" s="49"/>
      <c r="AH706" s="49"/>
      <c r="AI706" s="49"/>
      <c r="AJ706" s="49"/>
      <c r="AK706" s="49"/>
      <c r="AL706" s="49"/>
      <c r="AM706" s="49"/>
      <c r="AN706" s="49"/>
      <c r="AO706" s="49"/>
    </row>
    <row r="707" spans="1:41" ht="12.75" customHeight="1" x14ac:dyDescent="0.2">
      <c r="A707" s="49"/>
      <c r="B707" s="49"/>
      <c r="C707" s="49"/>
      <c r="D707" s="49"/>
      <c r="E707" s="49"/>
      <c r="F707" s="49"/>
      <c r="G707" s="49"/>
      <c r="H707" s="49"/>
      <c r="I707" s="49"/>
      <c r="J707" s="49"/>
      <c r="K707" s="49"/>
      <c r="L707" s="49"/>
      <c r="M707" s="49"/>
      <c r="N707" s="49"/>
      <c r="O707" s="49"/>
      <c r="P707" s="49"/>
      <c r="Q707" s="49"/>
      <c r="R707" s="49"/>
      <c r="S707" s="49"/>
      <c r="T707" s="49"/>
      <c r="U707" s="49"/>
      <c r="V707" s="49"/>
      <c r="W707" s="53"/>
      <c r="X707" s="53"/>
      <c r="Y707" s="49"/>
      <c r="Z707" s="49"/>
      <c r="AA707" s="49"/>
      <c r="AB707" s="49"/>
      <c r="AC707" s="49"/>
      <c r="AD707" s="49"/>
      <c r="AE707" s="49"/>
      <c r="AF707" s="49"/>
      <c r="AG707" s="49"/>
      <c r="AH707" s="49"/>
      <c r="AI707" s="49"/>
      <c r="AJ707" s="49"/>
      <c r="AK707" s="49"/>
      <c r="AL707" s="49"/>
      <c r="AM707" s="49"/>
      <c r="AN707" s="49"/>
      <c r="AO707" s="49"/>
    </row>
    <row r="708" spans="1:41" ht="12.75" customHeight="1" x14ac:dyDescent="0.2">
      <c r="A708" s="49"/>
      <c r="B708" s="49"/>
      <c r="C708" s="49"/>
      <c r="D708" s="49"/>
      <c r="E708" s="49"/>
      <c r="F708" s="49"/>
      <c r="G708" s="49"/>
      <c r="H708" s="49"/>
      <c r="I708" s="49"/>
      <c r="J708" s="49"/>
      <c r="K708" s="49"/>
      <c r="L708" s="49"/>
      <c r="M708" s="49"/>
      <c r="N708" s="49"/>
      <c r="O708" s="49"/>
      <c r="P708" s="49"/>
      <c r="Q708" s="49"/>
      <c r="R708" s="49"/>
      <c r="S708" s="49"/>
      <c r="T708" s="49"/>
      <c r="U708" s="49"/>
      <c r="V708" s="49"/>
      <c r="W708" s="53"/>
      <c r="X708" s="53"/>
      <c r="Y708" s="49"/>
      <c r="Z708" s="49"/>
      <c r="AA708" s="49"/>
      <c r="AB708" s="49"/>
      <c r="AC708" s="49"/>
      <c r="AD708" s="49"/>
      <c r="AE708" s="49"/>
      <c r="AF708" s="49"/>
      <c r="AG708" s="49"/>
      <c r="AH708" s="49"/>
      <c r="AI708" s="49"/>
      <c r="AJ708" s="49"/>
      <c r="AK708" s="49"/>
      <c r="AL708" s="49"/>
      <c r="AM708" s="49"/>
      <c r="AN708" s="49"/>
      <c r="AO708" s="49"/>
    </row>
    <row r="709" spans="1:41" ht="12.75" customHeight="1" x14ac:dyDescent="0.2">
      <c r="A709" s="49"/>
      <c r="B709" s="49"/>
      <c r="C709" s="49"/>
      <c r="D709" s="49"/>
      <c r="E709" s="49"/>
      <c r="F709" s="49"/>
      <c r="G709" s="49"/>
      <c r="H709" s="49"/>
      <c r="I709" s="49"/>
      <c r="J709" s="49"/>
      <c r="K709" s="49"/>
      <c r="L709" s="49"/>
      <c r="M709" s="49"/>
      <c r="N709" s="49"/>
      <c r="O709" s="49"/>
      <c r="P709" s="49"/>
      <c r="Q709" s="49"/>
      <c r="R709" s="49"/>
      <c r="S709" s="49"/>
      <c r="T709" s="49"/>
      <c r="U709" s="49"/>
      <c r="V709" s="49"/>
      <c r="W709" s="53"/>
      <c r="X709" s="53"/>
      <c r="Y709" s="49"/>
      <c r="Z709" s="49"/>
      <c r="AA709" s="49"/>
      <c r="AB709" s="49"/>
      <c r="AC709" s="49"/>
      <c r="AD709" s="49"/>
      <c r="AE709" s="49"/>
      <c r="AF709" s="49"/>
      <c r="AG709" s="49"/>
      <c r="AH709" s="49"/>
      <c r="AI709" s="49"/>
      <c r="AJ709" s="49"/>
      <c r="AK709" s="49"/>
      <c r="AL709" s="49"/>
      <c r="AM709" s="49"/>
      <c r="AN709" s="49"/>
      <c r="AO709" s="49"/>
    </row>
    <row r="710" spans="1:41" ht="12.75" customHeight="1" x14ac:dyDescent="0.2">
      <c r="A710" s="49"/>
      <c r="B710" s="49"/>
      <c r="C710" s="49"/>
      <c r="D710" s="49"/>
      <c r="E710" s="49"/>
      <c r="F710" s="49"/>
      <c r="G710" s="49"/>
      <c r="H710" s="49"/>
      <c r="I710" s="49"/>
      <c r="J710" s="49"/>
      <c r="K710" s="49"/>
      <c r="L710" s="49"/>
      <c r="M710" s="49"/>
      <c r="N710" s="49"/>
      <c r="O710" s="49"/>
      <c r="P710" s="49"/>
      <c r="Q710" s="49"/>
      <c r="R710" s="49"/>
      <c r="S710" s="49"/>
      <c r="T710" s="49"/>
      <c r="U710" s="49"/>
      <c r="V710" s="49"/>
      <c r="W710" s="53"/>
      <c r="X710" s="53"/>
      <c r="Y710" s="49"/>
      <c r="Z710" s="49"/>
      <c r="AA710" s="49"/>
      <c r="AB710" s="49"/>
      <c r="AC710" s="49"/>
      <c r="AD710" s="49"/>
      <c r="AE710" s="49"/>
      <c r="AF710" s="49"/>
      <c r="AG710" s="49"/>
      <c r="AH710" s="49"/>
      <c r="AI710" s="49"/>
      <c r="AJ710" s="49"/>
      <c r="AK710" s="49"/>
      <c r="AL710" s="49"/>
      <c r="AM710" s="49"/>
      <c r="AN710" s="49"/>
      <c r="AO710" s="49"/>
    </row>
    <row r="711" spans="1:41" ht="12.75" customHeight="1" x14ac:dyDescent="0.2">
      <c r="A711" s="49"/>
      <c r="B711" s="49"/>
      <c r="C711" s="49"/>
      <c r="D711" s="49"/>
      <c r="E711" s="49"/>
      <c r="F711" s="49"/>
      <c r="G711" s="49"/>
      <c r="H711" s="49"/>
      <c r="I711" s="49"/>
      <c r="J711" s="49"/>
      <c r="K711" s="49"/>
      <c r="L711" s="49"/>
      <c r="M711" s="49"/>
      <c r="N711" s="49"/>
      <c r="O711" s="49"/>
      <c r="P711" s="49"/>
      <c r="Q711" s="49"/>
      <c r="R711" s="49"/>
      <c r="S711" s="49"/>
      <c r="T711" s="49"/>
      <c r="U711" s="49"/>
      <c r="V711" s="49"/>
      <c r="W711" s="53"/>
      <c r="X711" s="53"/>
      <c r="Y711" s="49"/>
      <c r="Z711" s="49"/>
      <c r="AA711" s="49"/>
      <c r="AB711" s="49"/>
      <c r="AC711" s="49"/>
      <c r="AD711" s="49"/>
      <c r="AE711" s="49"/>
      <c r="AF711" s="49"/>
      <c r="AG711" s="49"/>
      <c r="AH711" s="49"/>
      <c r="AI711" s="49"/>
      <c r="AJ711" s="49"/>
      <c r="AK711" s="49"/>
      <c r="AL711" s="49"/>
      <c r="AM711" s="49"/>
      <c r="AN711" s="49"/>
      <c r="AO711" s="49"/>
    </row>
    <row r="712" spans="1:41" ht="12.75" customHeight="1" x14ac:dyDescent="0.2">
      <c r="A712" s="49"/>
      <c r="B712" s="49"/>
      <c r="C712" s="49"/>
      <c r="D712" s="49"/>
      <c r="E712" s="49"/>
      <c r="F712" s="49"/>
      <c r="G712" s="49"/>
      <c r="H712" s="49"/>
      <c r="I712" s="49"/>
      <c r="J712" s="49"/>
      <c r="K712" s="49"/>
      <c r="L712" s="49"/>
      <c r="M712" s="49"/>
      <c r="N712" s="49"/>
      <c r="O712" s="49"/>
      <c r="P712" s="49"/>
      <c r="Q712" s="49"/>
      <c r="R712" s="49"/>
      <c r="S712" s="49"/>
      <c r="T712" s="49"/>
      <c r="U712" s="49"/>
      <c r="V712" s="49"/>
      <c r="W712" s="53"/>
      <c r="X712" s="53"/>
      <c r="Y712" s="49"/>
      <c r="Z712" s="49"/>
      <c r="AA712" s="49"/>
      <c r="AB712" s="49"/>
      <c r="AC712" s="49"/>
      <c r="AD712" s="49"/>
      <c r="AE712" s="49"/>
      <c r="AF712" s="49"/>
      <c r="AG712" s="49"/>
      <c r="AH712" s="49"/>
      <c r="AI712" s="49"/>
      <c r="AJ712" s="49"/>
      <c r="AK712" s="49"/>
      <c r="AL712" s="49"/>
      <c r="AM712" s="49"/>
      <c r="AN712" s="49"/>
      <c r="AO712" s="49"/>
    </row>
    <row r="713" spans="1:41" ht="12.75" customHeight="1" x14ac:dyDescent="0.2">
      <c r="A713" s="49"/>
      <c r="B713" s="49"/>
      <c r="C713" s="49"/>
      <c r="D713" s="49"/>
      <c r="E713" s="49"/>
      <c r="F713" s="49"/>
      <c r="G713" s="49"/>
      <c r="H713" s="49"/>
      <c r="I713" s="49"/>
      <c r="J713" s="49"/>
      <c r="K713" s="49"/>
      <c r="L713" s="49"/>
      <c r="M713" s="49"/>
      <c r="N713" s="49"/>
      <c r="O713" s="49"/>
      <c r="P713" s="49"/>
      <c r="Q713" s="49"/>
      <c r="R713" s="49"/>
      <c r="S713" s="49"/>
      <c r="T713" s="49"/>
      <c r="U713" s="49"/>
      <c r="V713" s="49"/>
      <c r="W713" s="53"/>
      <c r="X713" s="53"/>
      <c r="Y713" s="49"/>
      <c r="Z713" s="49"/>
      <c r="AA713" s="49"/>
      <c r="AB713" s="49"/>
      <c r="AC713" s="49"/>
      <c r="AD713" s="49"/>
      <c r="AE713" s="49"/>
      <c r="AF713" s="49"/>
      <c r="AG713" s="49"/>
      <c r="AH713" s="49"/>
      <c r="AI713" s="49"/>
      <c r="AJ713" s="49"/>
      <c r="AK713" s="49"/>
      <c r="AL713" s="49"/>
      <c r="AM713" s="49"/>
      <c r="AN713" s="49"/>
      <c r="AO713" s="49"/>
    </row>
    <row r="714" spans="1:41" ht="12.75" customHeight="1" x14ac:dyDescent="0.2">
      <c r="A714" s="49"/>
      <c r="B714" s="49"/>
      <c r="C714" s="49"/>
      <c r="D714" s="49"/>
      <c r="E714" s="49"/>
      <c r="F714" s="49"/>
      <c r="G714" s="49"/>
      <c r="H714" s="49"/>
      <c r="I714" s="49"/>
      <c r="J714" s="49"/>
      <c r="K714" s="49"/>
      <c r="L714" s="49"/>
      <c r="M714" s="49"/>
      <c r="N714" s="49"/>
      <c r="O714" s="49"/>
      <c r="P714" s="49"/>
      <c r="Q714" s="49"/>
      <c r="R714" s="49"/>
      <c r="S714" s="49"/>
      <c r="T714" s="49"/>
      <c r="U714" s="49"/>
      <c r="V714" s="49"/>
      <c r="W714" s="53"/>
      <c r="X714" s="53"/>
      <c r="Y714" s="49"/>
      <c r="Z714" s="49"/>
      <c r="AA714" s="49"/>
      <c r="AB714" s="49"/>
      <c r="AC714" s="49"/>
      <c r="AD714" s="49"/>
      <c r="AE714" s="49"/>
      <c r="AF714" s="49"/>
      <c r="AG714" s="49"/>
      <c r="AH714" s="49"/>
      <c r="AI714" s="49"/>
      <c r="AJ714" s="49"/>
      <c r="AK714" s="49"/>
      <c r="AL714" s="49"/>
      <c r="AM714" s="49"/>
      <c r="AN714" s="49"/>
      <c r="AO714" s="49"/>
    </row>
    <row r="715" spans="1:41" ht="12.75" customHeight="1" x14ac:dyDescent="0.2">
      <c r="A715" s="49"/>
      <c r="B715" s="49"/>
      <c r="C715" s="49"/>
      <c r="D715" s="49"/>
      <c r="E715" s="49"/>
      <c r="F715" s="49"/>
      <c r="G715" s="49"/>
      <c r="H715" s="49"/>
      <c r="I715" s="49"/>
      <c r="J715" s="49"/>
      <c r="K715" s="49"/>
      <c r="L715" s="49"/>
      <c r="M715" s="49"/>
      <c r="N715" s="49"/>
      <c r="O715" s="49"/>
      <c r="P715" s="49"/>
      <c r="Q715" s="49"/>
      <c r="R715" s="49"/>
      <c r="S715" s="49"/>
      <c r="T715" s="49"/>
      <c r="U715" s="49"/>
      <c r="V715" s="49"/>
      <c r="W715" s="53"/>
      <c r="X715" s="53"/>
      <c r="Y715" s="49"/>
      <c r="Z715" s="49"/>
      <c r="AA715" s="49"/>
      <c r="AB715" s="49"/>
      <c r="AC715" s="49"/>
      <c r="AD715" s="49"/>
      <c r="AE715" s="49"/>
      <c r="AF715" s="49"/>
      <c r="AG715" s="49"/>
      <c r="AH715" s="49"/>
      <c r="AI715" s="49"/>
      <c r="AJ715" s="49"/>
      <c r="AK715" s="49"/>
      <c r="AL715" s="49"/>
      <c r="AM715" s="49"/>
      <c r="AN715" s="49"/>
      <c r="AO715" s="49"/>
    </row>
    <row r="716" spans="1:41" ht="12.75" customHeight="1" x14ac:dyDescent="0.2">
      <c r="A716" s="49"/>
      <c r="B716" s="49"/>
      <c r="C716" s="49"/>
      <c r="D716" s="49"/>
      <c r="E716" s="49"/>
      <c r="F716" s="49"/>
      <c r="G716" s="49"/>
      <c r="H716" s="49"/>
      <c r="I716" s="49"/>
      <c r="J716" s="49"/>
      <c r="K716" s="49"/>
      <c r="L716" s="49"/>
      <c r="M716" s="49"/>
      <c r="N716" s="49"/>
      <c r="O716" s="49"/>
      <c r="P716" s="49"/>
      <c r="Q716" s="49"/>
      <c r="R716" s="49"/>
      <c r="S716" s="49"/>
      <c r="T716" s="49"/>
      <c r="U716" s="49"/>
      <c r="V716" s="49"/>
      <c r="W716" s="53"/>
      <c r="X716" s="53"/>
      <c r="Y716" s="49"/>
      <c r="Z716" s="49"/>
      <c r="AA716" s="49"/>
      <c r="AB716" s="49"/>
      <c r="AC716" s="49"/>
      <c r="AD716" s="49"/>
      <c r="AE716" s="49"/>
      <c r="AF716" s="49"/>
      <c r="AG716" s="49"/>
      <c r="AH716" s="49"/>
      <c r="AI716" s="49"/>
      <c r="AJ716" s="49"/>
      <c r="AK716" s="49"/>
      <c r="AL716" s="49"/>
      <c r="AM716" s="49"/>
      <c r="AN716" s="49"/>
      <c r="AO716" s="49"/>
    </row>
    <row r="717" spans="1:41" ht="12.75" customHeight="1" x14ac:dyDescent="0.2">
      <c r="A717" s="49"/>
      <c r="B717" s="49"/>
      <c r="C717" s="49"/>
      <c r="D717" s="49"/>
      <c r="E717" s="49"/>
      <c r="F717" s="49"/>
      <c r="G717" s="49"/>
      <c r="H717" s="49"/>
      <c r="I717" s="49"/>
      <c r="J717" s="49"/>
      <c r="K717" s="49"/>
      <c r="L717" s="49"/>
      <c r="M717" s="49"/>
      <c r="N717" s="49"/>
      <c r="O717" s="49"/>
      <c r="P717" s="49"/>
      <c r="Q717" s="49"/>
      <c r="R717" s="49"/>
      <c r="S717" s="49"/>
      <c r="T717" s="49"/>
      <c r="U717" s="49"/>
      <c r="V717" s="49"/>
      <c r="W717" s="53"/>
      <c r="X717" s="53"/>
      <c r="Y717" s="49"/>
      <c r="Z717" s="49"/>
      <c r="AA717" s="49"/>
      <c r="AB717" s="49"/>
      <c r="AC717" s="49"/>
      <c r="AD717" s="49"/>
      <c r="AE717" s="49"/>
      <c r="AF717" s="49"/>
      <c r="AG717" s="49"/>
      <c r="AH717" s="49"/>
      <c r="AI717" s="49"/>
      <c r="AJ717" s="49"/>
      <c r="AK717" s="49"/>
      <c r="AL717" s="49"/>
      <c r="AM717" s="49"/>
      <c r="AN717" s="49"/>
      <c r="AO717" s="49"/>
    </row>
    <row r="718" spans="1:41" ht="12.75" customHeight="1" x14ac:dyDescent="0.2">
      <c r="A718" s="49"/>
      <c r="B718" s="49"/>
      <c r="C718" s="49"/>
      <c r="D718" s="49"/>
      <c r="E718" s="49"/>
      <c r="F718" s="49"/>
      <c r="G718" s="49"/>
      <c r="H718" s="49"/>
      <c r="I718" s="49"/>
      <c r="J718" s="49"/>
      <c r="K718" s="49"/>
      <c r="L718" s="49"/>
      <c r="M718" s="49"/>
      <c r="N718" s="49"/>
      <c r="O718" s="49"/>
      <c r="P718" s="49"/>
      <c r="Q718" s="49"/>
      <c r="R718" s="49"/>
      <c r="S718" s="49"/>
      <c r="T718" s="49"/>
      <c r="U718" s="49"/>
      <c r="V718" s="49"/>
      <c r="W718" s="53"/>
      <c r="X718" s="53"/>
      <c r="Y718" s="49"/>
      <c r="Z718" s="49"/>
      <c r="AA718" s="49"/>
      <c r="AB718" s="49"/>
      <c r="AC718" s="49"/>
      <c r="AD718" s="49"/>
      <c r="AE718" s="49"/>
      <c r="AF718" s="49"/>
      <c r="AG718" s="49"/>
      <c r="AH718" s="49"/>
      <c r="AI718" s="49"/>
      <c r="AJ718" s="49"/>
      <c r="AK718" s="49"/>
      <c r="AL718" s="49"/>
      <c r="AM718" s="49"/>
      <c r="AN718" s="49"/>
      <c r="AO718" s="49"/>
    </row>
    <row r="719" spans="1:41" ht="12.75" customHeight="1" x14ac:dyDescent="0.2">
      <c r="A719" s="49"/>
      <c r="B719" s="49"/>
      <c r="C719" s="49"/>
      <c r="D719" s="49"/>
      <c r="E719" s="49"/>
      <c r="F719" s="49"/>
      <c r="G719" s="49"/>
      <c r="H719" s="49"/>
      <c r="I719" s="49"/>
      <c r="J719" s="49"/>
      <c r="K719" s="49"/>
      <c r="L719" s="49"/>
      <c r="M719" s="49"/>
      <c r="N719" s="49"/>
      <c r="O719" s="49"/>
      <c r="P719" s="49"/>
      <c r="Q719" s="49"/>
      <c r="R719" s="49"/>
      <c r="S719" s="49"/>
      <c r="T719" s="49"/>
      <c r="U719" s="49"/>
      <c r="V719" s="49"/>
      <c r="W719" s="53"/>
      <c r="X719" s="53"/>
      <c r="Y719" s="49"/>
      <c r="Z719" s="49"/>
      <c r="AA719" s="49"/>
      <c r="AB719" s="49"/>
      <c r="AC719" s="49"/>
      <c r="AD719" s="49"/>
      <c r="AE719" s="49"/>
      <c r="AF719" s="49"/>
      <c r="AG719" s="49"/>
      <c r="AH719" s="49"/>
      <c r="AI719" s="49"/>
      <c r="AJ719" s="49"/>
      <c r="AK719" s="49"/>
      <c r="AL719" s="49"/>
      <c r="AM719" s="49"/>
      <c r="AN719" s="49"/>
      <c r="AO719" s="49"/>
    </row>
    <row r="720" spans="1:41" ht="12.75" customHeight="1" x14ac:dyDescent="0.2">
      <c r="A720" s="49"/>
      <c r="B720" s="49"/>
      <c r="C720" s="49"/>
      <c r="D720" s="49"/>
      <c r="E720" s="49"/>
      <c r="F720" s="49"/>
      <c r="G720" s="49"/>
      <c r="H720" s="49"/>
      <c r="I720" s="49"/>
      <c r="J720" s="49"/>
      <c r="K720" s="49"/>
      <c r="L720" s="49"/>
      <c r="M720" s="49"/>
      <c r="N720" s="49"/>
      <c r="O720" s="49"/>
      <c r="P720" s="49"/>
      <c r="Q720" s="49"/>
      <c r="R720" s="49"/>
      <c r="S720" s="49"/>
      <c r="T720" s="49"/>
      <c r="U720" s="49"/>
      <c r="V720" s="49"/>
      <c r="W720" s="53"/>
      <c r="X720" s="53"/>
      <c r="Y720" s="49"/>
      <c r="Z720" s="49"/>
      <c r="AA720" s="49"/>
      <c r="AB720" s="49"/>
      <c r="AC720" s="49"/>
      <c r="AD720" s="49"/>
      <c r="AE720" s="49"/>
      <c r="AF720" s="49"/>
      <c r="AG720" s="49"/>
      <c r="AH720" s="49"/>
      <c r="AI720" s="49"/>
      <c r="AJ720" s="49"/>
      <c r="AK720" s="49"/>
      <c r="AL720" s="49"/>
      <c r="AM720" s="49"/>
      <c r="AN720" s="49"/>
      <c r="AO720" s="49"/>
    </row>
    <row r="721" spans="1:41" ht="12.75" customHeight="1" x14ac:dyDescent="0.2">
      <c r="A721" s="49"/>
      <c r="B721" s="49"/>
      <c r="C721" s="49"/>
      <c r="D721" s="49"/>
      <c r="E721" s="49"/>
      <c r="F721" s="49"/>
      <c r="G721" s="49"/>
      <c r="H721" s="49"/>
      <c r="I721" s="49"/>
      <c r="J721" s="49"/>
      <c r="K721" s="49"/>
      <c r="L721" s="49"/>
      <c r="M721" s="49"/>
      <c r="N721" s="49"/>
      <c r="O721" s="49"/>
      <c r="P721" s="49"/>
      <c r="Q721" s="49"/>
      <c r="R721" s="49"/>
      <c r="S721" s="49"/>
      <c r="T721" s="49"/>
      <c r="U721" s="49"/>
      <c r="V721" s="49"/>
      <c r="W721" s="53"/>
      <c r="X721" s="53"/>
      <c r="Y721" s="49"/>
      <c r="Z721" s="49"/>
      <c r="AA721" s="49"/>
      <c r="AB721" s="49"/>
      <c r="AC721" s="49"/>
      <c r="AD721" s="49"/>
      <c r="AE721" s="49"/>
      <c r="AF721" s="49"/>
      <c r="AG721" s="49"/>
      <c r="AH721" s="49"/>
      <c r="AI721" s="49"/>
      <c r="AJ721" s="49"/>
      <c r="AK721" s="49"/>
      <c r="AL721" s="49"/>
      <c r="AM721" s="49"/>
      <c r="AN721" s="49"/>
      <c r="AO721" s="49"/>
    </row>
    <row r="722" spans="1:41" ht="12.75" customHeight="1" x14ac:dyDescent="0.2">
      <c r="A722" s="49"/>
      <c r="B722" s="49"/>
      <c r="C722" s="49"/>
      <c r="D722" s="49"/>
      <c r="E722" s="49"/>
      <c r="F722" s="49"/>
      <c r="G722" s="49"/>
      <c r="H722" s="49"/>
      <c r="I722" s="49"/>
      <c r="J722" s="49"/>
      <c r="K722" s="49"/>
      <c r="L722" s="49"/>
      <c r="M722" s="49"/>
      <c r="N722" s="49"/>
      <c r="O722" s="49"/>
      <c r="P722" s="49"/>
      <c r="Q722" s="49"/>
      <c r="R722" s="49"/>
      <c r="S722" s="49"/>
      <c r="T722" s="49"/>
      <c r="U722" s="49"/>
      <c r="V722" s="49"/>
      <c r="W722" s="53"/>
      <c r="X722" s="53"/>
      <c r="Y722" s="49"/>
      <c r="Z722" s="49"/>
      <c r="AA722" s="49"/>
      <c r="AB722" s="49"/>
      <c r="AC722" s="49"/>
      <c r="AD722" s="49"/>
      <c r="AE722" s="49"/>
      <c r="AF722" s="49"/>
      <c r="AG722" s="49"/>
      <c r="AH722" s="49"/>
      <c r="AI722" s="49"/>
      <c r="AJ722" s="49"/>
      <c r="AK722" s="49"/>
      <c r="AL722" s="49"/>
      <c r="AM722" s="49"/>
      <c r="AN722" s="49"/>
      <c r="AO722" s="49"/>
    </row>
    <row r="723" spans="1:41" ht="12.75" customHeight="1" x14ac:dyDescent="0.2">
      <c r="A723" s="49"/>
      <c r="B723" s="49"/>
      <c r="C723" s="49"/>
      <c r="D723" s="49"/>
      <c r="E723" s="49"/>
      <c r="F723" s="49"/>
      <c r="G723" s="49"/>
      <c r="H723" s="49"/>
      <c r="I723" s="49"/>
      <c r="J723" s="49"/>
      <c r="K723" s="49"/>
      <c r="L723" s="49"/>
      <c r="M723" s="49"/>
      <c r="N723" s="49"/>
      <c r="O723" s="49"/>
      <c r="P723" s="49"/>
      <c r="Q723" s="49"/>
      <c r="R723" s="49"/>
      <c r="S723" s="49"/>
      <c r="T723" s="49"/>
      <c r="U723" s="49"/>
      <c r="V723" s="49"/>
      <c r="W723" s="53"/>
      <c r="X723" s="53"/>
      <c r="Y723" s="49"/>
      <c r="Z723" s="49"/>
      <c r="AA723" s="49"/>
      <c r="AB723" s="49"/>
      <c r="AC723" s="49"/>
      <c r="AD723" s="49"/>
      <c r="AE723" s="49"/>
      <c r="AF723" s="49"/>
      <c r="AG723" s="49"/>
      <c r="AH723" s="49"/>
      <c r="AI723" s="49"/>
      <c r="AJ723" s="49"/>
      <c r="AK723" s="49"/>
      <c r="AL723" s="49"/>
      <c r="AM723" s="49"/>
      <c r="AN723" s="49"/>
      <c r="AO723" s="49"/>
    </row>
    <row r="724" spans="1:41" ht="12.75" customHeight="1" x14ac:dyDescent="0.2">
      <c r="A724" s="49"/>
      <c r="B724" s="49"/>
      <c r="C724" s="49"/>
      <c r="D724" s="49"/>
      <c r="E724" s="49"/>
      <c r="F724" s="49"/>
      <c r="G724" s="49"/>
      <c r="H724" s="49"/>
      <c r="I724" s="49"/>
      <c r="J724" s="49"/>
      <c r="K724" s="49"/>
      <c r="L724" s="49"/>
      <c r="M724" s="49"/>
      <c r="N724" s="49"/>
      <c r="O724" s="49"/>
      <c r="P724" s="49"/>
      <c r="Q724" s="49"/>
      <c r="R724" s="49"/>
      <c r="S724" s="49"/>
      <c r="T724" s="49"/>
      <c r="U724" s="49"/>
      <c r="V724" s="49"/>
      <c r="W724" s="53"/>
      <c r="X724" s="53"/>
      <c r="Y724" s="49"/>
      <c r="Z724" s="49"/>
      <c r="AA724" s="49"/>
      <c r="AB724" s="49"/>
      <c r="AC724" s="49"/>
      <c r="AD724" s="49"/>
      <c r="AE724" s="49"/>
      <c r="AF724" s="49"/>
      <c r="AG724" s="49"/>
      <c r="AH724" s="49"/>
      <c r="AI724" s="49"/>
      <c r="AJ724" s="49"/>
      <c r="AK724" s="49"/>
      <c r="AL724" s="49"/>
      <c r="AM724" s="49"/>
      <c r="AN724" s="49"/>
      <c r="AO724" s="49"/>
    </row>
    <row r="725" spans="1:41" ht="12.75" customHeight="1" x14ac:dyDescent="0.2">
      <c r="A725" s="49"/>
      <c r="B725" s="49"/>
      <c r="C725" s="49"/>
      <c r="D725" s="49"/>
      <c r="E725" s="49"/>
      <c r="F725" s="49"/>
      <c r="G725" s="49"/>
      <c r="H725" s="49"/>
      <c r="I725" s="49"/>
      <c r="J725" s="49"/>
      <c r="K725" s="49"/>
      <c r="L725" s="49"/>
      <c r="M725" s="49"/>
      <c r="N725" s="49"/>
      <c r="O725" s="49"/>
      <c r="P725" s="49"/>
      <c r="Q725" s="49"/>
      <c r="R725" s="49"/>
      <c r="S725" s="49"/>
      <c r="T725" s="49"/>
      <c r="U725" s="49"/>
      <c r="V725" s="49"/>
      <c r="W725" s="53"/>
      <c r="X725" s="53"/>
      <c r="Y725" s="49"/>
      <c r="Z725" s="49"/>
      <c r="AA725" s="49"/>
      <c r="AB725" s="49"/>
      <c r="AC725" s="49"/>
      <c r="AD725" s="49"/>
      <c r="AE725" s="49"/>
      <c r="AF725" s="49"/>
      <c r="AG725" s="49"/>
      <c r="AH725" s="49"/>
      <c r="AI725" s="49"/>
      <c r="AJ725" s="49"/>
      <c r="AK725" s="49"/>
      <c r="AL725" s="49"/>
      <c r="AM725" s="49"/>
      <c r="AN725" s="49"/>
      <c r="AO725" s="49"/>
    </row>
    <row r="726" spans="1:41" ht="12.75" customHeight="1" x14ac:dyDescent="0.2">
      <c r="A726" s="49"/>
      <c r="B726" s="49"/>
      <c r="C726" s="49"/>
      <c r="D726" s="49"/>
      <c r="E726" s="49"/>
      <c r="F726" s="49"/>
      <c r="G726" s="49"/>
      <c r="H726" s="49"/>
      <c r="I726" s="49"/>
      <c r="J726" s="49"/>
      <c r="K726" s="49"/>
      <c r="L726" s="49"/>
      <c r="M726" s="49"/>
      <c r="N726" s="49"/>
      <c r="O726" s="49"/>
      <c r="P726" s="49"/>
      <c r="Q726" s="49"/>
      <c r="R726" s="49"/>
      <c r="S726" s="49"/>
      <c r="T726" s="49"/>
      <c r="U726" s="49"/>
      <c r="V726" s="49"/>
      <c r="W726" s="53"/>
      <c r="X726" s="53"/>
      <c r="Y726" s="49"/>
      <c r="Z726" s="49"/>
      <c r="AA726" s="49"/>
      <c r="AB726" s="49"/>
      <c r="AC726" s="49"/>
      <c r="AD726" s="49"/>
      <c r="AE726" s="49"/>
      <c r="AF726" s="49"/>
      <c r="AG726" s="49"/>
      <c r="AH726" s="49"/>
      <c r="AI726" s="49"/>
      <c r="AJ726" s="49"/>
      <c r="AK726" s="49"/>
      <c r="AL726" s="49"/>
      <c r="AM726" s="49"/>
      <c r="AN726" s="49"/>
      <c r="AO726" s="49"/>
    </row>
    <row r="727" spans="1:41" ht="12.75" customHeight="1" x14ac:dyDescent="0.2">
      <c r="A727" s="49"/>
      <c r="B727" s="49"/>
      <c r="C727" s="49"/>
      <c r="D727" s="49"/>
      <c r="E727" s="49"/>
      <c r="F727" s="49"/>
      <c r="G727" s="49"/>
      <c r="H727" s="49"/>
      <c r="I727" s="49"/>
      <c r="J727" s="49"/>
      <c r="K727" s="49"/>
      <c r="L727" s="49"/>
      <c r="M727" s="49"/>
      <c r="N727" s="49"/>
      <c r="O727" s="49"/>
      <c r="P727" s="49"/>
      <c r="Q727" s="49"/>
      <c r="R727" s="49"/>
      <c r="S727" s="49"/>
      <c r="T727" s="49"/>
      <c r="U727" s="49"/>
      <c r="V727" s="49"/>
      <c r="W727" s="53"/>
      <c r="X727" s="53"/>
      <c r="Y727" s="49"/>
      <c r="Z727" s="49"/>
      <c r="AA727" s="49"/>
      <c r="AB727" s="49"/>
      <c r="AC727" s="49"/>
      <c r="AD727" s="49"/>
      <c r="AE727" s="49"/>
      <c r="AF727" s="49"/>
      <c r="AG727" s="49"/>
      <c r="AH727" s="49"/>
      <c r="AI727" s="49"/>
      <c r="AJ727" s="49"/>
      <c r="AK727" s="49"/>
      <c r="AL727" s="49"/>
      <c r="AM727" s="49"/>
      <c r="AN727" s="49"/>
      <c r="AO727" s="49"/>
    </row>
    <row r="728" spans="1:41" ht="12.75" customHeight="1" x14ac:dyDescent="0.2">
      <c r="A728" s="49"/>
      <c r="B728" s="49"/>
      <c r="C728" s="49"/>
      <c r="D728" s="49"/>
      <c r="E728" s="49"/>
      <c r="F728" s="49"/>
      <c r="G728" s="49"/>
      <c r="H728" s="49"/>
      <c r="I728" s="49"/>
      <c r="J728" s="49"/>
      <c r="K728" s="49"/>
      <c r="L728" s="49"/>
      <c r="M728" s="49"/>
      <c r="N728" s="49"/>
      <c r="O728" s="49"/>
      <c r="P728" s="49"/>
      <c r="Q728" s="49"/>
      <c r="R728" s="49"/>
      <c r="S728" s="49"/>
      <c r="T728" s="49"/>
      <c r="U728" s="49"/>
      <c r="V728" s="49"/>
      <c r="W728" s="53"/>
      <c r="X728" s="53"/>
      <c r="Y728" s="49"/>
      <c r="Z728" s="49"/>
      <c r="AA728" s="49"/>
      <c r="AB728" s="49"/>
      <c r="AC728" s="49"/>
      <c r="AD728" s="49"/>
      <c r="AE728" s="49"/>
      <c r="AF728" s="49"/>
      <c r="AG728" s="49"/>
      <c r="AH728" s="49"/>
      <c r="AI728" s="49"/>
      <c r="AJ728" s="49"/>
      <c r="AK728" s="49"/>
      <c r="AL728" s="49"/>
      <c r="AM728" s="49"/>
      <c r="AN728" s="49"/>
      <c r="AO728" s="49"/>
    </row>
    <row r="729" spans="1:41" ht="12.75" customHeight="1" x14ac:dyDescent="0.2">
      <c r="A729" s="49"/>
      <c r="B729" s="49"/>
      <c r="C729" s="49"/>
      <c r="D729" s="49"/>
      <c r="E729" s="49"/>
      <c r="F729" s="49"/>
      <c r="G729" s="49"/>
      <c r="H729" s="49"/>
      <c r="I729" s="49"/>
      <c r="J729" s="49"/>
      <c r="K729" s="49"/>
      <c r="L729" s="49"/>
      <c r="M729" s="49"/>
      <c r="N729" s="49"/>
      <c r="O729" s="49"/>
      <c r="P729" s="49"/>
      <c r="Q729" s="49"/>
      <c r="R729" s="49"/>
      <c r="S729" s="49"/>
      <c r="T729" s="49"/>
      <c r="U729" s="49"/>
      <c r="V729" s="49"/>
      <c r="W729" s="53"/>
      <c r="X729" s="53"/>
      <c r="Y729" s="49"/>
      <c r="Z729" s="49"/>
      <c r="AA729" s="49"/>
      <c r="AB729" s="49"/>
      <c r="AC729" s="49"/>
      <c r="AD729" s="49"/>
      <c r="AE729" s="49"/>
      <c r="AF729" s="49"/>
      <c r="AG729" s="49"/>
      <c r="AH729" s="49"/>
      <c r="AI729" s="49"/>
      <c r="AJ729" s="49"/>
      <c r="AK729" s="49"/>
      <c r="AL729" s="49"/>
      <c r="AM729" s="49"/>
      <c r="AN729" s="49"/>
      <c r="AO729" s="49"/>
    </row>
    <row r="730" spans="1:41" ht="12.75" customHeight="1" x14ac:dyDescent="0.2">
      <c r="A730" s="49"/>
      <c r="B730" s="49"/>
      <c r="C730" s="49"/>
      <c r="D730" s="49"/>
      <c r="E730" s="49"/>
      <c r="F730" s="49"/>
      <c r="G730" s="49"/>
      <c r="H730" s="49"/>
      <c r="I730" s="49"/>
      <c r="J730" s="49"/>
      <c r="K730" s="49"/>
      <c r="L730" s="49"/>
      <c r="M730" s="49"/>
      <c r="N730" s="49"/>
      <c r="O730" s="49"/>
      <c r="P730" s="49"/>
      <c r="Q730" s="49"/>
      <c r="R730" s="49"/>
      <c r="S730" s="49"/>
      <c r="T730" s="49"/>
      <c r="U730" s="49"/>
      <c r="V730" s="49"/>
      <c r="W730" s="53"/>
      <c r="X730" s="53"/>
      <c r="Y730" s="49"/>
      <c r="Z730" s="49"/>
      <c r="AA730" s="49"/>
      <c r="AB730" s="49"/>
      <c r="AC730" s="49"/>
      <c r="AD730" s="49"/>
      <c r="AE730" s="49"/>
      <c r="AF730" s="49"/>
      <c r="AG730" s="49"/>
      <c r="AH730" s="49"/>
      <c r="AI730" s="49"/>
      <c r="AJ730" s="49"/>
      <c r="AK730" s="49"/>
      <c r="AL730" s="49"/>
      <c r="AM730" s="49"/>
      <c r="AN730" s="49"/>
      <c r="AO730" s="49"/>
    </row>
    <row r="731" spans="1:41" ht="12.75" customHeight="1" x14ac:dyDescent="0.2">
      <c r="A731" s="49"/>
      <c r="B731" s="49"/>
      <c r="C731" s="49"/>
      <c r="D731" s="49"/>
      <c r="E731" s="49"/>
      <c r="F731" s="49"/>
      <c r="G731" s="49"/>
      <c r="H731" s="49"/>
      <c r="I731" s="49"/>
      <c r="J731" s="49"/>
      <c r="K731" s="49"/>
      <c r="L731" s="49"/>
      <c r="M731" s="49"/>
      <c r="N731" s="49"/>
      <c r="O731" s="49"/>
      <c r="P731" s="49"/>
      <c r="Q731" s="49"/>
      <c r="R731" s="49"/>
      <c r="S731" s="49"/>
      <c r="T731" s="49"/>
      <c r="U731" s="49"/>
      <c r="V731" s="49"/>
      <c r="W731" s="53"/>
      <c r="X731" s="53"/>
      <c r="Y731" s="49"/>
      <c r="Z731" s="49"/>
      <c r="AA731" s="49"/>
      <c r="AB731" s="49"/>
      <c r="AC731" s="49"/>
      <c r="AD731" s="49"/>
      <c r="AE731" s="49"/>
      <c r="AF731" s="49"/>
      <c r="AG731" s="49"/>
      <c r="AH731" s="49"/>
      <c r="AI731" s="49"/>
      <c r="AJ731" s="49"/>
      <c r="AK731" s="49"/>
      <c r="AL731" s="49"/>
      <c r="AM731" s="49"/>
      <c r="AN731" s="49"/>
      <c r="AO731" s="49"/>
    </row>
    <row r="732" spans="1:41" ht="12.75" customHeight="1" x14ac:dyDescent="0.2">
      <c r="A732" s="49"/>
      <c r="B732" s="49"/>
      <c r="C732" s="49"/>
      <c r="D732" s="49"/>
      <c r="E732" s="49"/>
      <c r="F732" s="49"/>
      <c r="G732" s="49"/>
      <c r="H732" s="49"/>
      <c r="I732" s="49"/>
      <c r="J732" s="49"/>
      <c r="K732" s="49"/>
      <c r="L732" s="49"/>
      <c r="M732" s="49"/>
      <c r="N732" s="49"/>
      <c r="O732" s="49"/>
      <c r="P732" s="49"/>
      <c r="Q732" s="49"/>
      <c r="R732" s="49"/>
      <c r="S732" s="49"/>
      <c r="T732" s="49"/>
      <c r="U732" s="49"/>
      <c r="V732" s="49"/>
      <c r="W732" s="53"/>
      <c r="X732" s="53"/>
      <c r="Y732" s="49"/>
      <c r="Z732" s="49"/>
      <c r="AA732" s="49"/>
      <c r="AB732" s="49"/>
      <c r="AC732" s="49"/>
      <c r="AD732" s="49"/>
      <c r="AE732" s="49"/>
      <c r="AF732" s="49"/>
      <c r="AG732" s="49"/>
      <c r="AH732" s="49"/>
      <c r="AI732" s="49"/>
      <c r="AJ732" s="49"/>
      <c r="AK732" s="49"/>
      <c r="AL732" s="49"/>
      <c r="AM732" s="49"/>
      <c r="AN732" s="49"/>
      <c r="AO732" s="49"/>
    </row>
    <row r="733" spans="1:41" ht="12.75" customHeight="1" x14ac:dyDescent="0.2">
      <c r="A733" s="49"/>
      <c r="B733" s="49"/>
      <c r="C733" s="49"/>
      <c r="D733" s="49"/>
      <c r="E733" s="49"/>
      <c r="F733" s="49"/>
      <c r="G733" s="49"/>
      <c r="H733" s="49"/>
      <c r="I733" s="49"/>
      <c r="J733" s="49"/>
      <c r="K733" s="49"/>
      <c r="L733" s="49"/>
      <c r="M733" s="49"/>
      <c r="N733" s="49"/>
      <c r="O733" s="49"/>
      <c r="P733" s="49"/>
      <c r="Q733" s="49"/>
      <c r="R733" s="49"/>
      <c r="S733" s="49"/>
      <c r="T733" s="49"/>
      <c r="U733" s="49"/>
      <c r="V733" s="49"/>
      <c r="W733" s="53"/>
      <c r="X733" s="53"/>
      <c r="Y733" s="49"/>
      <c r="Z733" s="49"/>
      <c r="AA733" s="49"/>
      <c r="AB733" s="49"/>
      <c r="AC733" s="49"/>
      <c r="AD733" s="49"/>
      <c r="AE733" s="49"/>
      <c r="AF733" s="49"/>
      <c r="AG733" s="49"/>
      <c r="AH733" s="49"/>
      <c r="AI733" s="49"/>
      <c r="AJ733" s="49"/>
      <c r="AK733" s="49"/>
      <c r="AL733" s="49"/>
      <c r="AM733" s="49"/>
      <c r="AN733" s="49"/>
      <c r="AO733" s="49"/>
    </row>
    <row r="734" spans="1:41" ht="12.75" customHeight="1" x14ac:dyDescent="0.2">
      <c r="A734" s="49"/>
      <c r="B734" s="49"/>
      <c r="C734" s="49"/>
      <c r="D734" s="49"/>
      <c r="E734" s="49"/>
      <c r="F734" s="49"/>
      <c r="G734" s="49"/>
      <c r="H734" s="49"/>
      <c r="I734" s="49"/>
      <c r="J734" s="49"/>
      <c r="K734" s="49"/>
      <c r="L734" s="49"/>
      <c r="M734" s="49"/>
      <c r="N734" s="49"/>
      <c r="O734" s="49"/>
      <c r="P734" s="49"/>
      <c r="Q734" s="49"/>
      <c r="R734" s="49"/>
      <c r="S734" s="49"/>
      <c r="T734" s="49"/>
      <c r="U734" s="49"/>
      <c r="V734" s="49"/>
      <c r="W734" s="53"/>
      <c r="X734" s="53"/>
      <c r="Y734" s="49"/>
      <c r="Z734" s="49"/>
      <c r="AA734" s="49"/>
      <c r="AB734" s="49"/>
      <c r="AC734" s="49"/>
      <c r="AD734" s="49"/>
      <c r="AE734" s="49"/>
      <c r="AF734" s="49"/>
      <c r="AG734" s="49"/>
      <c r="AH734" s="49"/>
      <c r="AI734" s="49"/>
      <c r="AJ734" s="49"/>
      <c r="AK734" s="49"/>
      <c r="AL734" s="49"/>
      <c r="AM734" s="49"/>
      <c r="AN734" s="49"/>
      <c r="AO734" s="49"/>
    </row>
    <row r="735" spans="1:41" ht="12.75" customHeight="1" x14ac:dyDescent="0.2">
      <c r="A735" s="49"/>
      <c r="B735" s="49"/>
      <c r="C735" s="49"/>
      <c r="D735" s="49"/>
      <c r="E735" s="49"/>
      <c r="F735" s="49"/>
      <c r="G735" s="49"/>
      <c r="H735" s="49"/>
      <c r="I735" s="49"/>
      <c r="J735" s="49"/>
      <c r="K735" s="49"/>
      <c r="L735" s="49"/>
      <c r="M735" s="49"/>
      <c r="N735" s="49"/>
      <c r="O735" s="49"/>
      <c r="P735" s="49"/>
      <c r="Q735" s="49"/>
      <c r="R735" s="49"/>
      <c r="S735" s="49"/>
      <c r="T735" s="49"/>
      <c r="U735" s="49"/>
      <c r="V735" s="49"/>
      <c r="W735" s="53"/>
      <c r="X735" s="53"/>
      <c r="Y735" s="49"/>
      <c r="Z735" s="49"/>
      <c r="AA735" s="49"/>
      <c r="AB735" s="49"/>
      <c r="AC735" s="49"/>
      <c r="AD735" s="49"/>
      <c r="AE735" s="49"/>
      <c r="AF735" s="49"/>
      <c r="AG735" s="49"/>
      <c r="AH735" s="49"/>
      <c r="AI735" s="49"/>
      <c r="AJ735" s="49"/>
      <c r="AK735" s="49"/>
      <c r="AL735" s="49"/>
      <c r="AM735" s="49"/>
      <c r="AN735" s="49"/>
      <c r="AO735" s="49"/>
    </row>
    <row r="736" spans="1:41" ht="12.75" customHeight="1" x14ac:dyDescent="0.2">
      <c r="A736" s="49"/>
      <c r="B736" s="49"/>
      <c r="C736" s="49"/>
      <c r="D736" s="49"/>
      <c r="E736" s="49"/>
      <c r="F736" s="49"/>
      <c r="G736" s="49"/>
      <c r="H736" s="49"/>
      <c r="I736" s="49"/>
      <c r="J736" s="49"/>
      <c r="K736" s="49"/>
      <c r="L736" s="49"/>
      <c r="M736" s="49"/>
      <c r="N736" s="49"/>
      <c r="O736" s="49"/>
      <c r="P736" s="49"/>
      <c r="Q736" s="49"/>
      <c r="R736" s="49"/>
      <c r="S736" s="49"/>
      <c r="T736" s="49"/>
      <c r="U736" s="49"/>
      <c r="V736" s="49"/>
      <c r="W736" s="53"/>
      <c r="X736" s="53"/>
      <c r="Y736" s="49"/>
      <c r="Z736" s="49"/>
      <c r="AA736" s="49"/>
      <c r="AB736" s="49"/>
      <c r="AC736" s="49"/>
      <c r="AD736" s="49"/>
      <c r="AE736" s="49"/>
      <c r="AF736" s="49"/>
      <c r="AG736" s="49"/>
      <c r="AH736" s="49"/>
      <c r="AI736" s="49"/>
      <c r="AJ736" s="49"/>
      <c r="AK736" s="49"/>
      <c r="AL736" s="49"/>
      <c r="AM736" s="49"/>
      <c r="AN736" s="49"/>
      <c r="AO736" s="49"/>
    </row>
    <row r="737" spans="1:41" ht="12.75" customHeight="1" x14ac:dyDescent="0.2">
      <c r="A737" s="49"/>
      <c r="B737" s="49"/>
      <c r="C737" s="49"/>
      <c r="D737" s="49"/>
      <c r="E737" s="49"/>
      <c r="F737" s="49"/>
      <c r="G737" s="49"/>
      <c r="H737" s="49"/>
      <c r="I737" s="49"/>
      <c r="J737" s="49"/>
      <c r="K737" s="49"/>
      <c r="L737" s="49"/>
      <c r="M737" s="49"/>
      <c r="N737" s="49"/>
      <c r="O737" s="49"/>
      <c r="P737" s="49"/>
      <c r="Q737" s="49"/>
      <c r="R737" s="49"/>
      <c r="S737" s="49"/>
      <c r="T737" s="49"/>
      <c r="U737" s="49"/>
      <c r="V737" s="49"/>
      <c r="W737" s="53"/>
      <c r="X737" s="53"/>
      <c r="Y737" s="49"/>
      <c r="Z737" s="49"/>
      <c r="AA737" s="49"/>
      <c r="AB737" s="49"/>
      <c r="AC737" s="49"/>
      <c r="AD737" s="49"/>
      <c r="AE737" s="49"/>
      <c r="AF737" s="49"/>
      <c r="AG737" s="49"/>
      <c r="AH737" s="49"/>
      <c r="AI737" s="49"/>
      <c r="AJ737" s="49"/>
      <c r="AK737" s="49"/>
      <c r="AL737" s="49"/>
      <c r="AM737" s="49"/>
      <c r="AN737" s="49"/>
      <c r="AO737" s="49"/>
    </row>
    <row r="738" spans="1:41" ht="12.75" customHeight="1" x14ac:dyDescent="0.2">
      <c r="A738" s="49"/>
      <c r="B738" s="49"/>
      <c r="C738" s="49"/>
      <c r="D738" s="49"/>
      <c r="E738" s="49"/>
      <c r="F738" s="49"/>
      <c r="G738" s="49"/>
      <c r="H738" s="49"/>
      <c r="I738" s="49"/>
      <c r="J738" s="49"/>
      <c r="K738" s="49"/>
      <c r="L738" s="49"/>
      <c r="M738" s="49"/>
      <c r="N738" s="49"/>
      <c r="O738" s="49"/>
      <c r="P738" s="49"/>
      <c r="Q738" s="49"/>
      <c r="R738" s="49"/>
      <c r="S738" s="49"/>
      <c r="T738" s="49"/>
      <c r="U738" s="49"/>
      <c r="V738" s="49"/>
      <c r="W738" s="53"/>
      <c r="X738" s="53"/>
      <c r="Y738" s="49"/>
      <c r="Z738" s="49"/>
      <c r="AA738" s="49"/>
      <c r="AB738" s="49"/>
      <c r="AC738" s="49"/>
      <c r="AD738" s="49"/>
      <c r="AE738" s="49"/>
      <c r="AF738" s="49"/>
      <c r="AG738" s="49"/>
      <c r="AH738" s="49"/>
      <c r="AI738" s="49"/>
      <c r="AJ738" s="49"/>
      <c r="AK738" s="49"/>
      <c r="AL738" s="49"/>
      <c r="AM738" s="49"/>
      <c r="AN738" s="49"/>
      <c r="AO738" s="49"/>
    </row>
    <row r="739" spans="1:41" ht="12.75" customHeight="1" x14ac:dyDescent="0.2">
      <c r="A739" s="49"/>
      <c r="B739" s="49"/>
      <c r="C739" s="49"/>
      <c r="D739" s="49"/>
      <c r="E739" s="49"/>
      <c r="F739" s="49"/>
      <c r="G739" s="49"/>
      <c r="H739" s="49"/>
      <c r="I739" s="49"/>
      <c r="J739" s="49"/>
      <c r="K739" s="49"/>
      <c r="L739" s="49"/>
      <c r="M739" s="49"/>
      <c r="N739" s="49"/>
      <c r="O739" s="49"/>
      <c r="P739" s="49"/>
      <c r="Q739" s="49"/>
      <c r="R739" s="49"/>
      <c r="S739" s="49"/>
      <c r="T739" s="49"/>
      <c r="U739" s="49"/>
      <c r="V739" s="49"/>
      <c r="W739" s="53"/>
      <c r="X739" s="53"/>
      <c r="Y739" s="49"/>
      <c r="Z739" s="49"/>
      <c r="AA739" s="49"/>
      <c r="AB739" s="49"/>
      <c r="AC739" s="49"/>
      <c r="AD739" s="49"/>
      <c r="AE739" s="49"/>
      <c r="AF739" s="49"/>
      <c r="AG739" s="49"/>
      <c r="AH739" s="49"/>
      <c r="AI739" s="49"/>
      <c r="AJ739" s="49"/>
      <c r="AK739" s="49"/>
      <c r="AL739" s="49"/>
      <c r="AM739" s="49"/>
      <c r="AN739" s="49"/>
      <c r="AO739" s="49"/>
    </row>
    <row r="740" spans="1:41" ht="12.75" customHeight="1" x14ac:dyDescent="0.2">
      <c r="A740" s="49"/>
      <c r="B740" s="49"/>
      <c r="C740" s="49"/>
      <c r="D740" s="49"/>
      <c r="E740" s="49"/>
      <c r="F740" s="49"/>
      <c r="G740" s="49"/>
      <c r="H740" s="49"/>
      <c r="I740" s="49"/>
      <c r="J740" s="49"/>
      <c r="K740" s="49"/>
      <c r="L740" s="49"/>
      <c r="M740" s="49"/>
      <c r="N740" s="49"/>
      <c r="O740" s="49"/>
      <c r="P740" s="49"/>
      <c r="Q740" s="49"/>
      <c r="R740" s="49"/>
      <c r="S740" s="49"/>
      <c r="T740" s="49"/>
      <c r="U740" s="49"/>
      <c r="V740" s="49"/>
      <c r="W740" s="53"/>
      <c r="X740" s="53"/>
      <c r="Y740" s="49"/>
      <c r="Z740" s="49"/>
      <c r="AA740" s="49"/>
      <c r="AB740" s="49"/>
      <c r="AC740" s="49"/>
      <c r="AD740" s="49"/>
      <c r="AE740" s="49"/>
      <c r="AF740" s="49"/>
      <c r="AG740" s="49"/>
      <c r="AH740" s="49"/>
      <c r="AI740" s="49"/>
      <c r="AJ740" s="49"/>
      <c r="AK740" s="49"/>
      <c r="AL740" s="49"/>
      <c r="AM740" s="49"/>
      <c r="AN740" s="49"/>
      <c r="AO740" s="49"/>
    </row>
    <row r="741" spans="1:41" ht="12.75" customHeight="1" x14ac:dyDescent="0.2">
      <c r="A741" s="49"/>
      <c r="B741" s="49"/>
      <c r="C741" s="49"/>
      <c r="D741" s="49"/>
      <c r="E741" s="49"/>
      <c r="F741" s="49"/>
      <c r="G741" s="49"/>
      <c r="H741" s="49"/>
      <c r="I741" s="49"/>
      <c r="J741" s="49"/>
      <c r="K741" s="49"/>
      <c r="L741" s="49"/>
      <c r="M741" s="49"/>
      <c r="N741" s="49"/>
      <c r="O741" s="49"/>
      <c r="P741" s="49"/>
      <c r="Q741" s="49"/>
      <c r="R741" s="49"/>
      <c r="S741" s="49"/>
      <c r="T741" s="49"/>
      <c r="U741" s="49"/>
      <c r="V741" s="49"/>
      <c r="W741" s="53"/>
      <c r="X741" s="53"/>
      <c r="Y741" s="49"/>
      <c r="Z741" s="49"/>
      <c r="AA741" s="49"/>
      <c r="AB741" s="49"/>
      <c r="AC741" s="49"/>
      <c r="AD741" s="49"/>
      <c r="AE741" s="49"/>
      <c r="AF741" s="49"/>
      <c r="AG741" s="49"/>
      <c r="AH741" s="49"/>
      <c r="AI741" s="49"/>
      <c r="AJ741" s="49"/>
      <c r="AK741" s="49"/>
      <c r="AL741" s="49"/>
      <c r="AM741" s="49"/>
      <c r="AN741" s="49"/>
      <c r="AO741" s="49"/>
    </row>
    <row r="742" spans="1:41" ht="12.75" customHeight="1" x14ac:dyDescent="0.2">
      <c r="A742" s="49"/>
      <c r="B742" s="49"/>
      <c r="C742" s="49"/>
      <c r="D742" s="49"/>
      <c r="E742" s="49"/>
      <c r="F742" s="49"/>
      <c r="G742" s="49"/>
      <c r="H742" s="49"/>
      <c r="I742" s="49"/>
      <c r="J742" s="49"/>
      <c r="K742" s="49"/>
      <c r="L742" s="49"/>
      <c r="M742" s="49"/>
      <c r="N742" s="49"/>
      <c r="O742" s="49"/>
      <c r="P742" s="49"/>
      <c r="Q742" s="49"/>
      <c r="R742" s="49"/>
      <c r="S742" s="49"/>
      <c r="T742" s="49"/>
      <c r="U742" s="49"/>
      <c r="V742" s="49"/>
      <c r="W742" s="53"/>
      <c r="X742" s="53"/>
      <c r="Y742" s="49"/>
      <c r="Z742" s="49"/>
      <c r="AA742" s="49"/>
      <c r="AB742" s="49"/>
      <c r="AC742" s="49"/>
      <c r="AD742" s="49"/>
      <c r="AE742" s="49"/>
      <c r="AF742" s="49"/>
      <c r="AG742" s="49"/>
      <c r="AH742" s="49"/>
      <c r="AI742" s="49"/>
      <c r="AJ742" s="49"/>
      <c r="AK742" s="49"/>
      <c r="AL742" s="49"/>
      <c r="AM742" s="49"/>
      <c r="AN742" s="49"/>
      <c r="AO742" s="49"/>
    </row>
    <row r="743" spans="1:41" ht="12.75" customHeight="1" x14ac:dyDescent="0.2">
      <c r="A743" s="49"/>
      <c r="B743" s="49"/>
      <c r="C743" s="49"/>
      <c r="D743" s="49"/>
      <c r="E743" s="49"/>
      <c r="F743" s="49"/>
      <c r="G743" s="49"/>
      <c r="H743" s="49"/>
      <c r="I743" s="49"/>
      <c r="J743" s="49"/>
      <c r="K743" s="49"/>
      <c r="L743" s="49"/>
      <c r="M743" s="49"/>
      <c r="N743" s="49"/>
      <c r="O743" s="49"/>
      <c r="P743" s="49"/>
      <c r="Q743" s="49"/>
      <c r="R743" s="49"/>
      <c r="S743" s="49"/>
      <c r="T743" s="49"/>
      <c r="U743" s="49"/>
      <c r="V743" s="49"/>
      <c r="W743" s="53"/>
      <c r="X743" s="53"/>
      <c r="Y743" s="49"/>
      <c r="Z743" s="49"/>
      <c r="AA743" s="49"/>
      <c r="AB743" s="49"/>
      <c r="AC743" s="49"/>
      <c r="AD743" s="49"/>
      <c r="AE743" s="49"/>
      <c r="AF743" s="49"/>
      <c r="AG743" s="49"/>
      <c r="AH743" s="49"/>
      <c r="AI743" s="49"/>
      <c r="AJ743" s="49"/>
      <c r="AK743" s="49"/>
      <c r="AL743" s="49"/>
      <c r="AM743" s="49"/>
      <c r="AN743" s="49"/>
      <c r="AO743" s="49"/>
    </row>
    <row r="744" spans="1:41" ht="12.75" customHeight="1" x14ac:dyDescent="0.2">
      <c r="A744" s="49"/>
      <c r="B744" s="49"/>
      <c r="C744" s="49"/>
      <c r="D744" s="49"/>
      <c r="E744" s="49"/>
      <c r="F744" s="49"/>
      <c r="G744" s="49"/>
      <c r="H744" s="49"/>
      <c r="I744" s="49"/>
      <c r="J744" s="49"/>
      <c r="K744" s="49"/>
      <c r="L744" s="49"/>
      <c r="M744" s="49"/>
      <c r="N744" s="49"/>
      <c r="O744" s="49"/>
      <c r="P744" s="49"/>
      <c r="Q744" s="49"/>
      <c r="R744" s="49"/>
      <c r="S744" s="49"/>
      <c r="T744" s="49"/>
      <c r="U744" s="49"/>
      <c r="V744" s="49"/>
      <c r="W744" s="53"/>
      <c r="X744" s="53"/>
      <c r="Y744" s="49"/>
      <c r="Z744" s="49"/>
      <c r="AA744" s="49"/>
      <c r="AB744" s="49"/>
      <c r="AC744" s="49"/>
      <c r="AD744" s="49"/>
      <c r="AE744" s="49"/>
      <c r="AF744" s="49"/>
      <c r="AG744" s="49"/>
      <c r="AH744" s="49"/>
      <c r="AI744" s="49"/>
      <c r="AJ744" s="49"/>
      <c r="AK744" s="49"/>
      <c r="AL744" s="49"/>
      <c r="AM744" s="49"/>
      <c r="AN744" s="49"/>
      <c r="AO744" s="49"/>
    </row>
    <row r="745" spans="1:41" ht="12.75" customHeight="1" x14ac:dyDescent="0.2">
      <c r="A745" s="49"/>
      <c r="B745" s="49"/>
      <c r="C745" s="49"/>
      <c r="D745" s="49"/>
      <c r="E745" s="49"/>
      <c r="F745" s="49"/>
      <c r="G745" s="49"/>
      <c r="H745" s="49"/>
      <c r="I745" s="49"/>
      <c r="J745" s="49"/>
      <c r="K745" s="49"/>
      <c r="L745" s="49"/>
      <c r="M745" s="49"/>
      <c r="N745" s="49"/>
      <c r="O745" s="49"/>
      <c r="P745" s="49"/>
      <c r="Q745" s="49"/>
      <c r="R745" s="49"/>
      <c r="S745" s="49"/>
      <c r="T745" s="49"/>
      <c r="U745" s="49"/>
      <c r="V745" s="49"/>
      <c r="W745" s="53"/>
      <c r="X745" s="53"/>
      <c r="Y745" s="49"/>
      <c r="Z745" s="49"/>
      <c r="AA745" s="49"/>
      <c r="AB745" s="49"/>
      <c r="AC745" s="49"/>
      <c r="AD745" s="49"/>
      <c r="AE745" s="49"/>
      <c r="AF745" s="49"/>
      <c r="AG745" s="49"/>
      <c r="AH745" s="49"/>
      <c r="AI745" s="49"/>
      <c r="AJ745" s="49"/>
      <c r="AK745" s="49"/>
      <c r="AL745" s="49"/>
      <c r="AM745" s="49"/>
      <c r="AN745" s="49"/>
      <c r="AO745" s="49"/>
    </row>
    <row r="746" spans="1:41" ht="12.75" customHeight="1" x14ac:dyDescent="0.2">
      <c r="A746" s="49"/>
      <c r="B746" s="49"/>
      <c r="C746" s="49"/>
      <c r="D746" s="49"/>
      <c r="E746" s="49"/>
      <c r="F746" s="49"/>
      <c r="G746" s="49"/>
      <c r="H746" s="49"/>
      <c r="I746" s="49"/>
      <c r="J746" s="49"/>
      <c r="K746" s="49"/>
      <c r="L746" s="49"/>
      <c r="M746" s="49"/>
      <c r="N746" s="49"/>
      <c r="O746" s="49"/>
      <c r="P746" s="49"/>
      <c r="Q746" s="49"/>
      <c r="R746" s="49"/>
      <c r="S746" s="49"/>
      <c r="T746" s="49"/>
      <c r="U746" s="49"/>
      <c r="V746" s="49"/>
      <c r="W746" s="53"/>
      <c r="X746" s="53"/>
      <c r="Y746" s="49"/>
      <c r="Z746" s="49"/>
      <c r="AA746" s="49"/>
      <c r="AB746" s="49"/>
      <c r="AC746" s="49"/>
      <c r="AD746" s="49"/>
      <c r="AE746" s="49"/>
      <c r="AF746" s="49"/>
      <c r="AG746" s="49"/>
      <c r="AH746" s="49"/>
      <c r="AI746" s="49"/>
      <c r="AJ746" s="49"/>
      <c r="AK746" s="49"/>
      <c r="AL746" s="49"/>
      <c r="AM746" s="49"/>
      <c r="AN746" s="49"/>
      <c r="AO746" s="49"/>
    </row>
    <row r="747" spans="1:41" ht="12.75" customHeight="1" x14ac:dyDescent="0.2">
      <c r="A747" s="49"/>
      <c r="B747" s="49"/>
      <c r="C747" s="49"/>
      <c r="D747" s="49"/>
      <c r="E747" s="49"/>
      <c r="F747" s="49"/>
      <c r="G747" s="49"/>
      <c r="H747" s="49"/>
      <c r="I747" s="49"/>
      <c r="J747" s="49"/>
      <c r="K747" s="49"/>
      <c r="L747" s="49"/>
      <c r="M747" s="49"/>
      <c r="N747" s="49"/>
      <c r="O747" s="49"/>
      <c r="P747" s="49"/>
      <c r="Q747" s="49"/>
      <c r="R747" s="49"/>
      <c r="S747" s="49"/>
      <c r="T747" s="49"/>
      <c r="U747" s="49"/>
      <c r="V747" s="49"/>
      <c r="W747" s="53"/>
      <c r="X747" s="53"/>
      <c r="Y747" s="49"/>
      <c r="Z747" s="49"/>
      <c r="AA747" s="49"/>
      <c r="AB747" s="49"/>
      <c r="AC747" s="49"/>
      <c r="AD747" s="49"/>
      <c r="AE747" s="49"/>
      <c r="AF747" s="49"/>
      <c r="AG747" s="49"/>
      <c r="AH747" s="49"/>
      <c r="AI747" s="49"/>
      <c r="AJ747" s="49"/>
      <c r="AK747" s="49"/>
      <c r="AL747" s="49"/>
      <c r="AM747" s="49"/>
      <c r="AN747" s="49"/>
      <c r="AO747" s="49"/>
    </row>
    <row r="748" spans="1:41" ht="12.75" customHeight="1" x14ac:dyDescent="0.2">
      <c r="A748" s="49"/>
      <c r="B748" s="49"/>
      <c r="C748" s="49"/>
      <c r="D748" s="49"/>
      <c r="E748" s="49"/>
      <c r="F748" s="49"/>
      <c r="G748" s="49"/>
      <c r="H748" s="49"/>
      <c r="I748" s="49"/>
      <c r="J748" s="49"/>
      <c r="K748" s="49"/>
      <c r="L748" s="49"/>
      <c r="M748" s="49"/>
      <c r="N748" s="49"/>
      <c r="O748" s="49"/>
      <c r="P748" s="49"/>
      <c r="Q748" s="49"/>
      <c r="R748" s="49"/>
      <c r="S748" s="49"/>
      <c r="T748" s="49"/>
      <c r="U748" s="49"/>
      <c r="V748" s="49"/>
      <c r="W748" s="53"/>
      <c r="X748" s="53"/>
      <c r="Y748" s="49"/>
      <c r="Z748" s="49"/>
      <c r="AA748" s="49"/>
      <c r="AB748" s="49"/>
      <c r="AC748" s="49"/>
      <c r="AD748" s="49"/>
      <c r="AE748" s="49"/>
      <c r="AF748" s="49"/>
      <c r="AG748" s="49"/>
      <c r="AH748" s="49"/>
      <c r="AI748" s="49"/>
      <c r="AJ748" s="49"/>
      <c r="AK748" s="49"/>
      <c r="AL748" s="49"/>
      <c r="AM748" s="49"/>
      <c r="AN748" s="49"/>
      <c r="AO748" s="49"/>
    </row>
    <row r="749" spans="1:41" ht="12.75" customHeight="1" x14ac:dyDescent="0.2">
      <c r="A749" s="49"/>
      <c r="B749" s="49"/>
      <c r="C749" s="49"/>
      <c r="D749" s="49"/>
      <c r="E749" s="49"/>
      <c r="F749" s="49"/>
      <c r="G749" s="49"/>
      <c r="H749" s="49"/>
      <c r="I749" s="49"/>
      <c r="J749" s="49"/>
      <c r="K749" s="49"/>
      <c r="L749" s="49"/>
      <c r="M749" s="49"/>
      <c r="N749" s="49"/>
      <c r="O749" s="49"/>
      <c r="P749" s="49"/>
      <c r="Q749" s="49"/>
      <c r="R749" s="49"/>
      <c r="S749" s="49"/>
      <c r="T749" s="49"/>
      <c r="U749" s="49"/>
      <c r="V749" s="49"/>
      <c r="W749" s="53"/>
      <c r="X749" s="53"/>
      <c r="Y749" s="49"/>
      <c r="Z749" s="49"/>
      <c r="AA749" s="49"/>
      <c r="AB749" s="49"/>
      <c r="AC749" s="49"/>
      <c r="AD749" s="49"/>
      <c r="AE749" s="49"/>
      <c r="AF749" s="49"/>
      <c r="AG749" s="49"/>
      <c r="AH749" s="49"/>
      <c r="AI749" s="49"/>
      <c r="AJ749" s="49"/>
      <c r="AK749" s="49"/>
      <c r="AL749" s="49"/>
      <c r="AM749" s="49"/>
      <c r="AN749" s="49"/>
      <c r="AO749" s="49"/>
    </row>
    <row r="750" spans="1:41" ht="12.75" customHeight="1" x14ac:dyDescent="0.2">
      <c r="A750" s="49"/>
      <c r="B750" s="49"/>
      <c r="C750" s="49"/>
      <c r="D750" s="49"/>
      <c r="E750" s="49"/>
      <c r="F750" s="49"/>
      <c r="G750" s="49"/>
      <c r="H750" s="49"/>
      <c r="I750" s="49"/>
      <c r="J750" s="49"/>
      <c r="K750" s="49"/>
      <c r="L750" s="49"/>
      <c r="M750" s="49"/>
      <c r="N750" s="49"/>
      <c r="O750" s="49"/>
      <c r="P750" s="49"/>
      <c r="Q750" s="49"/>
      <c r="R750" s="49"/>
      <c r="S750" s="49"/>
      <c r="T750" s="49"/>
      <c r="U750" s="49"/>
      <c r="V750" s="49"/>
      <c r="W750" s="53"/>
      <c r="X750" s="53"/>
      <c r="Y750" s="49"/>
      <c r="Z750" s="49"/>
      <c r="AA750" s="49"/>
      <c r="AB750" s="49"/>
      <c r="AC750" s="49"/>
      <c r="AD750" s="49"/>
      <c r="AE750" s="49"/>
      <c r="AF750" s="49"/>
      <c r="AG750" s="49"/>
      <c r="AH750" s="49"/>
      <c r="AI750" s="49"/>
      <c r="AJ750" s="49"/>
      <c r="AK750" s="49"/>
      <c r="AL750" s="49"/>
      <c r="AM750" s="49"/>
      <c r="AN750" s="49"/>
      <c r="AO750" s="49"/>
    </row>
    <row r="751" spans="1:41" ht="12.75" customHeight="1" x14ac:dyDescent="0.2">
      <c r="A751" s="49"/>
      <c r="B751" s="49"/>
      <c r="C751" s="49"/>
      <c r="D751" s="49"/>
      <c r="E751" s="49"/>
      <c r="F751" s="49"/>
      <c r="G751" s="49"/>
      <c r="H751" s="49"/>
      <c r="I751" s="49"/>
      <c r="J751" s="49"/>
      <c r="K751" s="49"/>
      <c r="L751" s="49"/>
      <c r="M751" s="49"/>
      <c r="N751" s="49"/>
      <c r="O751" s="49"/>
      <c r="P751" s="49"/>
      <c r="Q751" s="49"/>
      <c r="R751" s="49"/>
      <c r="S751" s="49"/>
      <c r="T751" s="49"/>
      <c r="U751" s="49"/>
      <c r="V751" s="49"/>
      <c r="W751" s="53"/>
      <c r="X751" s="53"/>
      <c r="Y751" s="49"/>
      <c r="Z751" s="49"/>
      <c r="AA751" s="49"/>
      <c r="AB751" s="49"/>
      <c r="AC751" s="49"/>
      <c r="AD751" s="49"/>
      <c r="AE751" s="49"/>
      <c r="AF751" s="49"/>
      <c r="AG751" s="49"/>
      <c r="AH751" s="49"/>
      <c r="AI751" s="49"/>
      <c r="AJ751" s="49"/>
      <c r="AK751" s="49"/>
      <c r="AL751" s="49"/>
      <c r="AM751" s="49"/>
      <c r="AN751" s="49"/>
      <c r="AO751" s="49"/>
    </row>
    <row r="752" spans="1:41" ht="12.75" customHeight="1" x14ac:dyDescent="0.2">
      <c r="A752" s="49"/>
      <c r="B752" s="49"/>
      <c r="C752" s="49"/>
      <c r="D752" s="49"/>
      <c r="E752" s="49"/>
      <c r="F752" s="49"/>
      <c r="G752" s="49"/>
      <c r="H752" s="49"/>
      <c r="I752" s="49"/>
      <c r="J752" s="49"/>
      <c r="K752" s="49"/>
      <c r="L752" s="49"/>
      <c r="M752" s="49"/>
      <c r="N752" s="49"/>
      <c r="O752" s="49"/>
      <c r="P752" s="49"/>
      <c r="Q752" s="49"/>
      <c r="R752" s="49"/>
      <c r="S752" s="49"/>
      <c r="T752" s="49"/>
      <c r="U752" s="49"/>
      <c r="V752" s="49"/>
      <c r="W752" s="53"/>
      <c r="X752" s="53"/>
      <c r="Y752" s="49"/>
      <c r="Z752" s="49"/>
      <c r="AA752" s="49"/>
      <c r="AB752" s="49"/>
      <c r="AC752" s="49"/>
      <c r="AD752" s="49"/>
      <c r="AE752" s="49"/>
      <c r="AF752" s="49"/>
      <c r="AG752" s="49"/>
      <c r="AH752" s="49"/>
      <c r="AI752" s="49"/>
      <c r="AJ752" s="49"/>
      <c r="AK752" s="49"/>
      <c r="AL752" s="49"/>
      <c r="AM752" s="49"/>
      <c r="AN752" s="49"/>
      <c r="AO752" s="49"/>
    </row>
    <row r="753" spans="1:41" ht="12.75" customHeight="1" x14ac:dyDescent="0.2">
      <c r="A753" s="49"/>
      <c r="B753" s="49"/>
      <c r="C753" s="49"/>
      <c r="D753" s="49"/>
      <c r="E753" s="49"/>
      <c r="F753" s="49"/>
      <c r="G753" s="49"/>
      <c r="H753" s="49"/>
      <c r="I753" s="49"/>
      <c r="J753" s="49"/>
      <c r="K753" s="49"/>
      <c r="L753" s="49"/>
      <c r="M753" s="49"/>
      <c r="N753" s="49"/>
      <c r="O753" s="49"/>
      <c r="P753" s="49"/>
      <c r="Q753" s="49"/>
      <c r="R753" s="49"/>
      <c r="S753" s="49"/>
      <c r="T753" s="49"/>
      <c r="U753" s="49"/>
      <c r="V753" s="49"/>
      <c r="W753" s="53"/>
      <c r="X753" s="53"/>
      <c r="Y753" s="49"/>
      <c r="Z753" s="49"/>
      <c r="AA753" s="49"/>
      <c r="AB753" s="49"/>
      <c r="AC753" s="49"/>
      <c r="AD753" s="49"/>
      <c r="AE753" s="49"/>
      <c r="AF753" s="49"/>
      <c r="AG753" s="49"/>
      <c r="AH753" s="49"/>
      <c r="AI753" s="49"/>
      <c r="AJ753" s="49"/>
      <c r="AK753" s="49"/>
      <c r="AL753" s="49"/>
      <c r="AM753" s="49"/>
      <c r="AN753" s="49"/>
      <c r="AO753" s="49"/>
    </row>
    <row r="754" spans="1:41" ht="12.75" customHeight="1" x14ac:dyDescent="0.2">
      <c r="A754" s="49"/>
      <c r="B754" s="49"/>
      <c r="C754" s="49"/>
      <c r="D754" s="49"/>
      <c r="E754" s="49"/>
      <c r="F754" s="49"/>
      <c r="G754" s="49"/>
      <c r="H754" s="49"/>
      <c r="I754" s="49"/>
      <c r="J754" s="49"/>
      <c r="K754" s="49"/>
      <c r="L754" s="49"/>
      <c r="M754" s="49"/>
      <c r="N754" s="49"/>
      <c r="O754" s="49"/>
      <c r="P754" s="49"/>
      <c r="Q754" s="49"/>
      <c r="R754" s="49"/>
      <c r="S754" s="49"/>
      <c r="T754" s="49"/>
      <c r="U754" s="49"/>
      <c r="V754" s="49"/>
      <c r="W754" s="53"/>
      <c r="X754" s="53"/>
      <c r="Y754" s="49"/>
      <c r="Z754" s="49"/>
      <c r="AA754" s="49"/>
      <c r="AB754" s="49"/>
      <c r="AC754" s="49"/>
      <c r="AD754" s="49"/>
      <c r="AE754" s="49"/>
      <c r="AF754" s="49"/>
      <c r="AG754" s="49"/>
      <c r="AH754" s="49"/>
      <c r="AI754" s="49"/>
      <c r="AJ754" s="49"/>
      <c r="AK754" s="49"/>
      <c r="AL754" s="49"/>
      <c r="AM754" s="49"/>
      <c r="AN754" s="49"/>
      <c r="AO754" s="49"/>
    </row>
    <row r="755" spans="1:41" ht="12.75" customHeight="1" x14ac:dyDescent="0.2">
      <c r="A755" s="49"/>
      <c r="B755" s="49"/>
      <c r="C755" s="49"/>
      <c r="D755" s="49"/>
      <c r="E755" s="49"/>
      <c r="F755" s="49"/>
      <c r="G755" s="49"/>
      <c r="H755" s="49"/>
      <c r="I755" s="49"/>
      <c r="J755" s="49"/>
      <c r="K755" s="49"/>
      <c r="L755" s="49"/>
      <c r="M755" s="49"/>
      <c r="N755" s="49"/>
      <c r="O755" s="49"/>
      <c r="P755" s="49"/>
      <c r="Q755" s="49"/>
      <c r="R755" s="49"/>
      <c r="S755" s="49"/>
      <c r="T755" s="49"/>
      <c r="U755" s="49"/>
      <c r="V755" s="49"/>
      <c r="W755" s="53"/>
      <c r="X755" s="53"/>
      <c r="Y755" s="49"/>
      <c r="Z755" s="49"/>
      <c r="AA755" s="49"/>
      <c r="AB755" s="49"/>
      <c r="AC755" s="49"/>
      <c r="AD755" s="49"/>
      <c r="AE755" s="49"/>
      <c r="AF755" s="49"/>
      <c r="AG755" s="49"/>
      <c r="AH755" s="49"/>
      <c r="AI755" s="49"/>
      <c r="AJ755" s="49"/>
      <c r="AK755" s="49"/>
      <c r="AL755" s="49"/>
      <c r="AM755" s="49"/>
      <c r="AN755" s="49"/>
      <c r="AO755" s="49"/>
    </row>
    <row r="756" spans="1:41" ht="12.75" customHeight="1" x14ac:dyDescent="0.2">
      <c r="A756" s="49"/>
      <c r="B756" s="49"/>
      <c r="C756" s="49"/>
      <c r="D756" s="49"/>
      <c r="E756" s="49"/>
      <c r="F756" s="49"/>
      <c r="G756" s="49"/>
      <c r="H756" s="49"/>
      <c r="I756" s="49"/>
      <c r="J756" s="49"/>
      <c r="K756" s="49"/>
      <c r="L756" s="49"/>
      <c r="M756" s="49"/>
      <c r="N756" s="49"/>
      <c r="O756" s="49"/>
      <c r="P756" s="49"/>
      <c r="Q756" s="49"/>
      <c r="R756" s="49"/>
      <c r="S756" s="49"/>
      <c r="T756" s="49"/>
      <c r="U756" s="49"/>
      <c r="V756" s="49"/>
      <c r="W756" s="53"/>
      <c r="X756" s="53"/>
      <c r="Y756" s="49"/>
      <c r="Z756" s="49"/>
      <c r="AA756" s="49"/>
      <c r="AB756" s="49"/>
      <c r="AC756" s="49"/>
      <c r="AD756" s="49"/>
      <c r="AE756" s="49"/>
      <c r="AF756" s="49"/>
      <c r="AG756" s="49"/>
      <c r="AH756" s="49"/>
      <c r="AI756" s="49"/>
      <c r="AJ756" s="49"/>
      <c r="AK756" s="49"/>
      <c r="AL756" s="49"/>
      <c r="AM756" s="49"/>
      <c r="AN756" s="49"/>
      <c r="AO756" s="49"/>
    </row>
    <row r="757" spans="1:41" ht="12.75" customHeight="1" x14ac:dyDescent="0.2">
      <c r="A757" s="49"/>
      <c r="B757" s="49"/>
      <c r="C757" s="49"/>
      <c r="D757" s="49"/>
      <c r="E757" s="49"/>
      <c r="F757" s="49"/>
      <c r="G757" s="49"/>
      <c r="H757" s="49"/>
      <c r="I757" s="49"/>
      <c r="J757" s="49"/>
      <c r="K757" s="49"/>
      <c r="L757" s="49"/>
      <c r="M757" s="49"/>
      <c r="N757" s="49"/>
      <c r="O757" s="49"/>
      <c r="P757" s="49"/>
      <c r="Q757" s="49"/>
      <c r="R757" s="49"/>
      <c r="S757" s="49"/>
      <c r="T757" s="49"/>
      <c r="U757" s="49"/>
      <c r="V757" s="49"/>
      <c r="W757" s="53"/>
      <c r="X757" s="53"/>
      <c r="Y757" s="49"/>
      <c r="Z757" s="49"/>
      <c r="AA757" s="49"/>
      <c r="AB757" s="49"/>
      <c r="AC757" s="49"/>
      <c r="AD757" s="49"/>
      <c r="AE757" s="49"/>
      <c r="AF757" s="49"/>
      <c r="AG757" s="49"/>
      <c r="AH757" s="49"/>
      <c r="AI757" s="49"/>
      <c r="AJ757" s="49"/>
      <c r="AK757" s="49"/>
      <c r="AL757" s="49"/>
      <c r="AM757" s="49"/>
      <c r="AN757" s="49"/>
      <c r="AO757" s="49"/>
    </row>
    <row r="758" spans="1:41" ht="12.75" customHeight="1" x14ac:dyDescent="0.2">
      <c r="A758" s="49"/>
      <c r="B758" s="49"/>
      <c r="C758" s="49"/>
      <c r="D758" s="49"/>
      <c r="E758" s="49"/>
      <c r="F758" s="49"/>
      <c r="G758" s="49"/>
      <c r="H758" s="49"/>
      <c r="I758" s="49"/>
      <c r="J758" s="49"/>
      <c r="K758" s="49"/>
      <c r="L758" s="49"/>
      <c r="M758" s="49"/>
      <c r="N758" s="49"/>
      <c r="O758" s="49"/>
      <c r="P758" s="49"/>
      <c r="Q758" s="49"/>
      <c r="R758" s="49"/>
      <c r="S758" s="49"/>
      <c r="T758" s="49"/>
      <c r="U758" s="49"/>
      <c r="V758" s="49"/>
      <c r="W758" s="53"/>
      <c r="X758" s="53"/>
      <c r="Y758" s="49"/>
      <c r="Z758" s="49"/>
      <c r="AA758" s="49"/>
      <c r="AB758" s="49"/>
      <c r="AC758" s="49"/>
      <c r="AD758" s="49"/>
      <c r="AE758" s="49"/>
      <c r="AF758" s="49"/>
      <c r="AG758" s="49"/>
      <c r="AH758" s="49"/>
      <c r="AI758" s="49"/>
      <c r="AJ758" s="49"/>
      <c r="AK758" s="49"/>
      <c r="AL758" s="49"/>
      <c r="AM758" s="49"/>
      <c r="AN758" s="49"/>
      <c r="AO758" s="49"/>
    </row>
    <row r="759" spans="1:41" ht="12.75" customHeight="1" x14ac:dyDescent="0.2">
      <c r="A759" s="49"/>
      <c r="B759" s="49"/>
      <c r="C759" s="49"/>
      <c r="D759" s="49"/>
      <c r="E759" s="49"/>
      <c r="F759" s="49"/>
      <c r="G759" s="49"/>
      <c r="H759" s="49"/>
      <c r="I759" s="49"/>
      <c r="J759" s="49"/>
      <c r="K759" s="49"/>
      <c r="L759" s="49"/>
      <c r="M759" s="49"/>
      <c r="N759" s="49"/>
      <c r="O759" s="49"/>
      <c r="P759" s="49"/>
      <c r="Q759" s="49"/>
      <c r="R759" s="49"/>
      <c r="S759" s="49"/>
      <c r="T759" s="49"/>
      <c r="U759" s="49"/>
      <c r="V759" s="49"/>
      <c r="W759" s="53"/>
      <c r="X759" s="53"/>
      <c r="Y759" s="49"/>
      <c r="Z759" s="49"/>
      <c r="AA759" s="49"/>
      <c r="AB759" s="49"/>
      <c r="AC759" s="49"/>
      <c r="AD759" s="49"/>
      <c r="AE759" s="49"/>
      <c r="AF759" s="49"/>
      <c r="AG759" s="49"/>
      <c r="AH759" s="49"/>
      <c r="AI759" s="49"/>
      <c r="AJ759" s="49"/>
      <c r="AK759" s="49"/>
      <c r="AL759" s="49"/>
      <c r="AM759" s="49"/>
      <c r="AN759" s="49"/>
      <c r="AO759" s="49"/>
    </row>
    <row r="760" spans="1:41" ht="12.75" customHeight="1" x14ac:dyDescent="0.2">
      <c r="A760" s="49"/>
      <c r="B760" s="49"/>
      <c r="C760" s="49"/>
      <c r="D760" s="49"/>
      <c r="E760" s="49"/>
      <c r="F760" s="49"/>
      <c r="G760" s="49"/>
      <c r="H760" s="49"/>
      <c r="I760" s="49"/>
      <c r="J760" s="49"/>
      <c r="K760" s="49"/>
      <c r="L760" s="49"/>
      <c r="M760" s="49"/>
      <c r="N760" s="49"/>
      <c r="O760" s="49"/>
      <c r="P760" s="49"/>
      <c r="Q760" s="49"/>
      <c r="R760" s="49"/>
      <c r="S760" s="49"/>
      <c r="T760" s="49"/>
      <c r="U760" s="49"/>
      <c r="V760" s="49"/>
      <c r="W760" s="53"/>
      <c r="X760" s="53"/>
      <c r="Y760" s="49"/>
      <c r="Z760" s="49"/>
      <c r="AA760" s="49"/>
      <c r="AB760" s="49"/>
      <c r="AC760" s="49"/>
      <c r="AD760" s="49"/>
      <c r="AE760" s="49"/>
      <c r="AF760" s="49"/>
      <c r="AG760" s="49"/>
      <c r="AH760" s="49"/>
      <c r="AI760" s="49"/>
      <c r="AJ760" s="49"/>
      <c r="AK760" s="49"/>
      <c r="AL760" s="49"/>
      <c r="AM760" s="49"/>
      <c r="AN760" s="49"/>
      <c r="AO760" s="49"/>
    </row>
    <row r="761" spans="1:41" ht="12.75" customHeight="1" x14ac:dyDescent="0.2">
      <c r="A761" s="49"/>
      <c r="B761" s="49"/>
      <c r="C761" s="49"/>
      <c r="D761" s="49"/>
      <c r="E761" s="49"/>
      <c r="F761" s="49"/>
      <c r="G761" s="49"/>
      <c r="H761" s="49"/>
      <c r="I761" s="49"/>
      <c r="J761" s="49"/>
      <c r="K761" s="49"/>
      <c r="L761" s="49"/>
      <c r="M761" s="49"/>
      <c r="N761" s="49"/>
      <c r="O761" s="49"/>
      <c r="P761" s="49"/>
      <c r="Q761" s="49"/>
      <c r="R761" s="49"/>
      <c r="S761" s="49"/>
      <c r="T761" s="49"/>
      <c r="U761" s="49"/>
      <c r="V761" s="49"/>
      <c r="W761" s="53"/>
      <c r="X761" s="53"/>
      <c r="Y761" s="49"/>
      <c r="Z761" s="49"/>
      <c r="AA761" s="49"/>
      <c r="AB761" s="49"/>
      <c r="AC761" s="49"/>
      <c r="AD761" s="49"/>
      <c r="AE761" s="49"/>
      <c r="AF761" s="49"/>
      <c r="AG761" s="49"/>
      <c r="AH761" s="49"/>
      <c r="AI761" s="49"/>
      <c r="AJ761" s="49"/>
      <c r="AK761" s="49"/>
      <c r="AL761" s="49"/>
      <c r="AM761" s="49"/>
      <c r="AN761" s="49"/>
      <c r="AO761" s="49"/>
    </row>
    <row r="762" spans="1:41" ht="12.75" customHeight="1" x14ac:dyDescent="0.2">
      <c r="A762" s="49"/>
      <c r="B762" s="49"/>
      <c r="C762" s="49"/>
      <c r="D762" s="49"/>
      <c r="E762" s="49"/>
      <c r="F762" s="49"/>
      <c r="G762" s="49"/>
      <c r="H762" s="49"/>
      <c r="I762" s="49"/>
      <c r="J762" s="49"/>
      <c r="K762" s="49"/>
      <c r="L762" s="49"/>
      <c r="M762" s="49"/>
      <c r="N762" s="49"/>
      <c r="O762" s="49"/>
      <c r="P762" s="49"/>
      <c r="Q762" s="49"/>
      <c r="R762" s="49"/>
      <c r="S762" s="49"/>
      <c r="T762" s="49"/>
      <c r="U762" s="49"/>
      <c r="V762" s="49"/>
      <c r="W762" s="53"/>
      <c r="X762" s="53"/>
      <c r="Y762" s="49"/>
      <c r="Z762" s="49"/>
      <c r="AA762" s="49"/>
      <c r="AB762" s="49"/>
      <c r="AC762" s="49"/>
      <c r="AD762" s="49"/>
      <c r="AE762" s="49"/>
      <c r="AF762" s="49"/>
      <c r="AG762" s="49"/>
      <c r="AH762" s="49"/>
      <c r="AI762" s="49"/>
      <c r="AJ762" s="49"/>
      <c r="AK762" s="49"/>
      <c r="AL762" s="49"/>
      <c r="AM762" s="49"/>
      <c r="AN762" s="49"/>
      <c r="AO762" s="49"/>
    </row>
    <row r="763" spans="1:41" ht="12.75" customHeight="1" x14ac:dyDescent="0.2">
      <c r="A763" s="49"/>
      <c r="B763" s="49"/>
      <c r="C763" s="49"/>
      <c r="D763" s="49"/>
      <c r="E763" s="49"/>
      <c r="F763" s="49"/>
      <c r="G763" s="49"/>
      <c r="H763" s="49"/>
      <c r="I763" s="49"/>
      <c r="J763" s="49"/>
      <c r="K763" s="49"/>
      <c r="L763" s="49"/>
      <c r="M763" s="49"/>
      <c r="N763" s="49"/>
      <c r="O763" s="49"/>
      <c r="P763" s="49"/>
      <c r="Q763" s="49"/>
      <c r="R763" s="49"/>
      <c r="S763" s="49"/>
      <c r="T763" s="49"/>
      <c r="U763" s="49"/>
      <c r="V763" s="49"/>
      <c r="W763" s="53"/>
      <c r="X763" s="53"/>
      <c r="Y763" s="49"/>
      <c r="Z763" s="49"/>
      <c r="AA763" s="49"/>
      <c r="AB763" s="49"/>
      <c r="AC763" s="49"/>
      <c r="AD763" s="49"/>
      <c r="AE763" s="49"/>
      <c r="AF763" s="49"/>
      <c r="AG763" s="49"/>
      <c r="AH763" s="49"/>
      <c r="AI763" s="49"/>
      <c r="AJ763" s="49"/>
      <c r="AK763" s="49"/>
      <c r="AL763" s="49"/>
      <c r="AM763" s="49"/>
      <c r="AN763" s="49"/>
      <c r="AO763" s="49"/>
    </row>
    <row r="764" spans="1:41" ht="12.75" customHeight="1" x14ac:dyDescent="0.2">
      <c r="A764" s="49"/>
      <c r="B764" s="49"/>
      <c r="C764" s="49"/>
      <c r="D764" s="49"/>
      <c r="E764" s="49"/>
      <c r="F764" s="49"/>
      <c r="G764" s="49"/>
      <c r="H764" s="49"/>
      <c r="I764" s="49"/>
      <c r="J764" s="49"/>
      <c r="K764" s="49"/>
      <c r="L764" s="49"/>
      <c r="M764" s="49"/>
      <c r="N764" s="49"/>
      <c r="O764" s="49"/>
      <c r="P764" s="49"/>
      <c r="Q764" s="49"/>
      <c r="R764" s="49"/>
      <c r="S764" s="49"/>
      <c r="T764" s="49"/>
      <c r="U764" s="49"/>
      <c r="V764" s="49"/>
      <c r="W764" s="53"/>
      <c r="X764" s="53"/>
      <c r="Y764" s="49"/>
      <c r="Z764" s="49"/>
      <c r="AA764" s="49"/>
      <c r="AB764" s="49"/>
      <c r="AC764" s="49"/>
      <c r="AD764" s="49"/>
      <c r="AE764" s="49"/>
      <c r="AF764" s="49"/>
      <c r="AG764" s="49"/>
      <c r="AH764" s="49"/>
      <c r="AI764" s="49"/>
      <c r="AJ764" s="49"/>
      <c r="AK764" s="49"/>
      <c r="AL764" s="49"/>
      <c r="AM764" s="49"/>
      <c r="AN764" s="49"/>
      <c r="AO764" s="49"/>
    </row>
    <row r="765" spans="1:41" ht="12.75" customHeight="1" x14ac:dyDescent="0.2">
      <c r="A765" s="49"/>
      <c r="B765" s="49"/>
      <c r="C765" s="49"/>
      <c r="D765" s="49"/>
      <c r="E765" s="49"/>
      <c r="F765" s="49"/>
      <c r="G765" s="49"/>
      <c r="H765" s="49"/>
      <c r="I765" s="49"/>
      <c r="J765" s="49"/>
      <c r="K765" s="49"/>
      <c r="L765" s="49"/>
      <c r="M765" s="49"/>
      <c r="N765" s="49"/>
      <c r="O765" s="49"/>
      <c r="P765" s="49"/>
      <c r="Q765" s="49"/>
      <c r="R765" s="49"/>
      <c r="S765" s="49"/>
      <c r="T765" s="49"/>
      <c r="U765" s="49"/>
      <c r="V765" s="49"/>
      <c r="W765" s="53"/>
      <c r="X765" s="53"/>
      <c r="Y765" s="49"/>
      <c r="Z765" s="49"/>
      <c r="AA765" s="49"/>
      <c r="AB765" s="49"/>
      <c r="AC765" s="49"/>
      <c r="AD765" s="49"/>
      <c r="AE765" s="49"/>
      <c r="AF765" s="49"/>
      <c r="AG765" s="49"/>
      <c r="AH765" s="49"/>
      <c r="AI765" s="49"/>
      <c r="AJ765" s="49"/>
      <c r="AK765" s="49"/>
      <c r="AL765" s="49"/>
      <c r="AM765" s="49"/>
      <c r="AN765" s="49"/>
      <c r="AO765" s="49"/>
    </row>
    <row r="766" spans="1:41" ht="12.75" customHeight="1" x14ac:dyDescent="0.2">
      <c r="A766" s="49"/>
      <c r="B766" s="49"/>
      <c r="C766" s="49"/>
      <c r="D766" s="49"/>
      <c r="E766" s="49"/>
      <c r="F766" s="49"/>
      <c r="G766" s="49"/>
      <c r="H766" s="49"/>
      <c r="I766" s="49"/>
      <c r="J766" s="49"/>
      <c r="K766" s="49"/>
      <c r="L766" s="49"/>
      <c r="M766" s="49"/>
      <c r="N766" s="49"/>
      <c r="O766" s="49"/>
      <c r="P766" s="49"/>
      <c r="Q766" s="49"/>
      <c r="R766" s="49"/>
      <c r="S766" s="49"/>
      <c r="T766" s="49"/>
      <c r="U766" s="49"/>
      <c r="V766" s="49"/>
      <c r="W766" s="53"/>
      <c r="X766" s="53"/>
      <c r="Y766" s="49"/>
      <c r="Z766" s="49"/>
      <c r="AA766" s="49"/>
      <c r="AB766" s="49"/>
      <c r="AC766" s="49"/>
      <c r="AD766" s="49"/>
      <c r="AE766" s="49"/>
      <c r="AF766" s="49"/>
      <c r="AG766" s="49"/>
      <c r="AH766" s="49"/>
      <c r="AI766" s="49"/>
      <c r="AJ766" s="49"/>
      <c r="AK766" s="49"/>
      <c r="AL766" s="49"/>
      <c r="AM766" s="49"/>
      <c r="AN766" s="49"/>
      <c r="AO766" s="49"/>
    </row>
    <row r="767" spans="1:41" ht="12.75" customHeight="1" x14ac:dyDescent="0.2">
      <c r="A767" s="49"/>
      <c r="B767" s="49"/>
      <c r="C767" s="49"/>
      <c r="D767" s="49"/>
      <c r="E767" s="49"/>
      <c r="F767" s="49"/>
      <c r="G767" s="49"/>
      <c r="H767" s="49"/>
      <c r="I767" s="49"/>
      <c r="J767" s="49"/>
      <c r="K767" s="49"/>
      <c r="L767" s="49"/>
      <c r="M767" s="49"/>
      <c r="N767" s="49"/>
      <c r="O767" s="49"/>
      <c r="P767" s="49"/>
      <c r="Q767" s="49"/>
      <c r="R767" s="49"/>
      <c r="S767" s="49"/>
      <c r="T767" s="49"/>
      <c r="U767" s="49"/>
      <c r="V767" s="49"/>
      <c r="W767" s="53"/>
      <c r="X767" s="53"/>
      <c r="Y767" s="49"/>
      <c r="Z767" s="49"/>
      <c r="AA767" s="49"/>
      <c r="AB767" s="49"/>
      <c r="AC767" s="49"/>
      <c r="AD767" s="49"/>
      <c r="AE767" s="49"/>
      <c r="AF767" s="49"/>
      <c r="AG767" s="49"/>
      <c r="AH767" s="49"/>
      <c r="AI767" s="49"/>
      <c r="AJ767" s="49"/>
      <c r="AK767" s="49"/>
      <c r="AL767" s="49"/>
      <c r="AM767" s="49"/>
      <c r="AN767" s="49"/>
      <c r="AO767" s="49"/>
    </row>
    <row r="768" spans="1:41" ht="12.75" customHeight="1" x14ac:dyDescent="0.2">
      <c r="A768" s="49"/>
      <c r="B768" s="49"/>
      <c r="C768" s="49"/>
      <c r="D768" s="49"/>
      <c r="E768" s="49"/>
      <c r="F768" s="49"/>
      <c r="G768" s="49"/>
      <c r="H768" s="49"/>
      <c r="I768" s="49"/>
      <c r="J768" s="49"/>
      <c r="K768" s="49"/>
      <c r="L768" s="49"/>
      <c r="M768" s="49"/>
      <c r="N768" s="49"/>
      <c r="O768" s="49"/>
      <c r="P768" s="49"/>
      <c r="Q768" s="49"/>
      <c r="R768" s="49"/>
      <c r="S768" s="49"/>
      <c r="T768" s="49"/>
      <c r="U768" s="49"/>
      <c r="V768" s="49"/>
      <c r="W768" s="53"/>
      <c r="X768" s="53"/>
      <c r="Y768" s="49"/>
      <c r="Z768" s="49"/>
      <c r="AA768" s="49"/>
      <c r="AB768" s="49"/>
      <c r="AC768" s="49"/>
      <c r="AD768" s="49"/>
      <c r="AE768" s="49"/>
      <c r="AF768" s="49"/>
      <c r="AG768" s="49"/>
      <c r="AH768" s="49"/>
      <c r="AI768" s="49"/>
      <c r="AJ768" s="49"/>
      <c r="AK768" s="49"/>
      <c r="AL768" s="49"/>
      <c r="AM768" s="49"/>
      <c r="AN768" s="49"/>
      <c r="AO768" s="49"/>
    </row>
    <row r="769" spans="1:41" ht="12.75" customHeight="1" x14ac:dyDescent="0.2">
      <c r="A769" s="49"/>
      <c r="B769" s="49"/>
      <c r="C769" s="49"/>
      <c r="D769" s="49"/>
      <c r="E769" s="49"/>
      <c r="F769" s="49"/>
      <c r="G769" s="49"/>
      <c r="H769" s="49"/>
      <c r="I769" s="49"/>
      <c r="J769" s="49"/>
      <c r="K769" s="49"/>
      <c r="L769" s="49"/>
      <c r="M769" s="49"/>
      <c r="N769" s="49"/>
      <c r="O769" s="49"/>
      <c r="P769" s="49"/>
      <c r="Q769" s="49"/>
      <c r="R769" s="49"/>
      <c r="S769" s="49"/>
      <c r="T769" s="49"/>
      <c r="U769" s="49"/>
      <c r="V769" s="49"/>
      <c r="W769" s="53"/>
      <c r="X769" s="53"/>
      <c r="Y769" s="49"/>
      <c r="Z769" s="49"/>
      <c r="AA769" s="49"/>
      <c r="AB769" s="49"/>
      <c r="AC769" s="49"/>
      <c r="AD769" s="49"/>
      <c r="AE769" s="49"/>
      <c r="AF769" s="49"/>
      <c r="AG769" s="49"/>
      <c r="AH769" s="49"/>
      <c r="AI769" s="49"/>
      <c r="AJ769" s="49"/>
      <c r="AK769" s="49"/>
      <c r="AL769" s="49"/>
      <c r="AM769" s="49"/>
      <c r="AN769" s="49"/>
      <c r="AO769" s="49"/>
    </row>
    <row r="770" spans="1:41" ht="12.75" customHeight="1" x14ac:dyDescent="0.2">
      <c r="A770" s="49"/>
      <c r="B770" s="49"/>
      <c r="C770" s="49"/>
      <c r="D770" s="49"/>
      <c r="E770" s="49"/>
      <c r="F770" s="49"/>
      <c r="G770" s="49"/>
      <c r="H770" s="49"/>
      <c r="I770" s="49"/>
      <c r="J770" s="49"/>
      <c r="K770" s="49"/>
      <c r="L770" s="49"/>
      <c r="M770" s="49"/>
      <c r="N770" s="49"/>
      <c r="O770" s="49"/>
      <c r="P770" s="49"/>
      <c r="Q770" s="49"/>
      <c r="R770" s="49"/>
      <c r="S770" s="49"/>
      <c r="T770" s="49"/>
      <c r="U770" s="49"/>
      <c r="V770" s="49"/>
      <c r="W770" s="53"/>
      <c r="X770" s="53"/>
      <c r="Y770" s="49"/>
      <c r="Z770" s="49"/>
      <c r="AA770" s="49"/>
      <c r="AB770" s="49"/>
      <c r="AC770" s="49"/>
      <c r="AD770" s="49"/>
      <c r="AE770" s="49"/>
      <c r="AF770" s="49"/>
      <c r="AG770" s="49"/>
      <c r="AH770" s="49"/>
      <c r="AI770" s="49"/>
      <c r="AJ770" s="49"/>
      <c r="AK770" s="49"/>
      <c r="AL770" s="49"/>
      <c r="AM770" s="49"/>
      <c r="AN770" s="49"/>
      <c r="AO770" s="49"/>
    </row>
    <row r="771" spans="1:41" ht="12.75" customHeight="1" x14ac:dyDescent="0.2">
      <c r="A771" s="49"/>
      <c r="B771" s="49"/>
      <c r="C771" s="49"/>
      <c r="D771" s="49"/>
      <c r="E771" s="49"/>
      <c r="F771" s="49"/>
      <c r="G771" s="49"/>
      <c r="H771" s="49"/>
      <c r="I771" s="49"/>
      <c r="J771" s="49"/>
      <c r="K771" s="49"/>
      <c r="L771" s="49"/>
      <c r="M771" s="49"/>
      <c r="N771" s="49"/>
      <c r="O771" s="49"/>
      <c r="P771" s="49"/>
      <c r="Q771" s="49"/>
      <c r="R771" s="49"/>
      <c r="S771" s="49"/>
      <c r="T771" s="49"/>
      <c r="U771" s="49"/>
      <c r="V771" s="49"/>
      <c r="W771" s="53"/>
      <c r="X771" s="53"/>
      <c r="Y771" s="49"/>
      <c r="Z771" s="49"/>
      <c r="AA771" s="49"/>
      <c r="AB771" s="49"/>
      <c r="AC771" s="49"/>
      <c r="AD771" s="49"/>
      <c r="AE771" s="49"/>
      <c r="AF771" s="49"/>
      <c r="AG771" s="49"/>
      <c r="AH771" s="49"/>
      <c r="AI771" s="49"/>
      <c r="AJ771" s="49"/>
      <c r="AK771" s="49"/>
      <c r="AL771" s="49"/>
      <c r="AM771" s="49"/>
      <c r="AN771" s="49"/>
      <c r="AO771" s="49"/>
    </row>
    <row r="772" spans="1:41" ht="12.75" customHeight="1" x14ac:dyDescent="0.2">
      <c r="A772" s="49"/>
      <c r="B772" s="49"/>
      <c r="C772" s="49"/>
      <c r="D772" s="49"/>
      <c r="E772" s="49"/>
      <c r="F772" s="49"/>
      <c r="G772" s="49"/>
      <c r="H772" s="49"/>
      <c r="I772" s="49"/>
      <c r="J772" s="49"/>
      <c r="K772" s="49"/>
      <c r="L772" s="49"/>
      <c r="M772" s="49"/>
      <c r="N772" s="49"/>
      <c r="O772" s="49"/>
      <c r="P772" s="49"/>
      <c r="Q772" s="49"/>
      <c r="R772" s="49"/>
      <c r="S772" s="49"/>
      <c r="T772" s="49"/>
      <c r="U772" s="49"/>
      <c r="V772" s="49"/>
      <c r="W772" s="53"/>
      <c r="X772" s="53"/>
      <c r="Y772" s="49"/>
      <c r="Z772" s="49"/>
      <c r="AA772" s="49"/>
      <c r="AB772" s="49"/>
      <c r="AC772" s="49"/>
      <c r="AD772" s="49"/>
      <c r="AE772" s="49"/>
      <c r="AF772" s="49"/>
      <c r="AG772" s="49"/>
      <c r="AH772" s="49"/>
      <c r="AI772" s="49"/>
      <c r="AJ772" s="49"/>
      <c r="AK772" s="49"/>
      <c r="AL772" s="49"/>
      <c r="AM772" s="49"/>
      <c r="AN772" s="49"/>
      <c r="AO772" s="49"/>
    </row>
    <row r="773" spans="1:41" ht="12.75" customHeight="1" x14ac:dyDescent="0.2">
      <c r="A773" s="49"/>
      <c r="B773" s="49"/>
      <c r="C773" s="49"/>
      <c r="D773" s="49"/>
      <c r="E773" s="49"/>
      <c r="F773" s="49"/>
      <c r="G773" s="49"/>
      <c r="H773" s="49"/>
      <c r="I773" s="49"/>
      <c r="J773" s="49"/>
      <c r="K773" s="49"/>
      <c r="L773" s="49"/>
      <c r="M773" s="49"/>
      <c r="N773" s="49"/>
      <c r="O773" s="49"/>
      <c r="P773" s="49"/>
      <c r="Q773" s="49"/>
      <c r="R773" s="49"/>
      <c r="S773" s="49"/>
      <c r="T773" s="49"/>
      <c r="U773" s="49"/>
      <c r="V773" s="49"/>
      <c r="W773" s="53"/>
      <c r="X773" s="53"/>
      <c r="Y773" s="49"/>
      <c r="Z773" s="49"/>
      <c r="AA773" s="49"/>
      <c r="AB773" s="49"/>
      <c r="AC773" s="49"/>
      <c r="AD773" s="49"/>
      <c r="AE773" s="49"/>
      <c r="AF773" s="49"/>
      <c r="AG773" s="49"/>
      <c r="AH773" s="49"/>
      <c r="AI773" s="49"/>
      <c r="AJ773" s="49"/>
      <c r="AK773" s="49"/>
      <c r="AL773" s="49"/>
      <c r="AM773" s="49"/>
      <c r="AN773" s="49"/>
      <c r="AO773" s="49"/>
    </row>
    <row r="774" spans="1:41" ht="12.75" customHeight="1" x14ac:dyDescent="0.2">
      <c r="A774" s="49"/>
      <c r="B774" s="49"/>
      <c r="C774" s="49"/>
      <c r="D774" s="49"/>
      <c r="E774" s="49"/>
      <c r="F774" s="49"/>
      <c r="G774" s="49"/>
      <c r="H774" s="49"/>
      <c r="I774" s="49"/>
      <c r="J774" s="49"/>
      <c r="K774" s="49"/>
      <c r="L774" s="49"/>
      <c r="M774" s="49"/>
      <c r="N774" s="49"/>
      <c r="O774" s="49"/>
      <c r="P774" s="49"/>
      <c r="Q774" s="49"/>
      <c r="R774" s="49"/>
      <c r="S774" s="49"/>
      <c r="T774" s="49"/>
      <c r="U774" s="49"/>
      <c r="V774" s="49"/>
      <c r="W774" s="53"/>
      <c r="X774" s="53"/>
      <c r="Y774" s="49"/>
      <c r="Z774" s="49"/>
      <c r="AA774" s="49"/>
      <c r="AB774" s="49"/>
      <c r="AC774" s="49"/>
      <c r="AD774" s="49"/>
      <c r="AE774" s="49"/>
      <c r="AF774" s="49"/>
      <c r="AG774" s="49"/>
      <c r="AH774" s="49"/>
      <c r="AI774" s="49"/>
      <c r="AJ774" s="49"/>
      <c r="AK774" s="49"/>
      <c r="AL774" s="49"/>
      <c r="AM774" s="49"/>
      <c r="AN774" s="49"/>
      <c r="AO774" s="49"/>
    </row>
    <row r="775" spans="1:41" ht="12.75" customHeight="1" x14ac:dyDescent="0.2">
      <c r="A775" s="49"/>
      <c r="B775" s="49"/>
      <c r="C775" s="49"/>
      <c r="D775" s="49"/>
      <c r="E775" s="49"/>
      <c r="F775" s="49"/>
      <c r="G775" s="49"/>
      <c r="H775" s="49"/>
      <c r="I775" s="49"/>
      <c r="J775" s="49"/>
      <c r="K775" s="49"/>
      <c r="L775" s="49"/>
      <c r="M775" s="49"/>
      <c r="N775" s="49"/>
      <c r="O775" s="49"/>
      <c r="P775" s="49"/>
      <c r="Q775" s="49"/>
      <c r="R775" s="49"/>
      <c r="S775" s="49"/>
      <c r="T775" s="49"/>
      <c r="U775" s="49"/>
      <c r="V775" s="49"/>
      <c r="W775" s="53"/>
      <c r="X775" s="53"/>
      <c r="Y775" s="49"/>
      <c r="Z775" s="49"/>
      <c r="AA775" s="49"/>
      <c r="AB775" s="49"/>
      <c r="AC775" s="49"/>
      <c r="AD775" s="49"/>
      <c r="AE775" s="49"/>
      <c r="AF775" s="49"/>
      <c r="AG775" s="49"/>
      <c r="AH775" s="49"/>
      <c r="AI775" s="49"/>
      <c r="AJ775" s="49"/>
      <c r="AK775" s="49"/>
      <c r="AL775" s="49"/>
      <c r="AM775" s="49"/>
      <c r="AN775" s="49"/>
      <c r="AO775" s="49"/>
    </row>
    <row r="776" spans="1:41" ht="12.75" customHeight="1" x14ac:dyDescent="0.2">
      <c r="A776" s="49"/>
      <c r="B776" s="49"/>
      <c r="C776" s="49"/>
      <c r="D776" s="49"/>
      <c r="E776" s="49"/>
      <c r="F776" s="49"/>
      <c r="G776" s="49"/>
      <c r="H776" s="49"/>
      <c r="I776" s="49"/>
      <c r="J776" s="49"/>
      <c r="K776" s="49"/>
      <c r="L776" s="49"/>
      <c r="M776" s="49"/>
      <c r="N776" s="49"/>
      <c r="O776" s="49"/>
      <c r="P776" s="49"/>
      <c r="Q776" s="49"/>
      <c r="R776" s="49"/>
      <c r="S776" s="49"/>
      <c r="T776" s="49"/>
      <c r="U776" s="49"/>
      <c r="V776" s="49"/>
      <c r="W776" s="53"/>
      <c r="X776" s="53"/>
      <c r="Y776" s="49"/>
      <c r="Z776" s="49"/>
      <c r="AA776" s="49"/>
      <c r="AB776" s="49"/>
      <c r="AC776" s="49"/>
      <c r="AD776" s="49"/>
      <c r="AE776" s="49"/>
      <c r="AF776" s="49"/>
      <c r="AG776" s="49"/>
      <c r="AH776" s="49"/>
      <c r="AI776" s="49"/>
      <c r="AJ776" s="49"/>
      <c r="AK776" s="49"/>
      <c r="AL776" s="49"/>
      <c r="AM776" s="49"/>
      <c r="AN776" s="49"/>
      <c r="AO776" s="49"/>
    </row>
    <row r="777" spans="1:41" ht="12.75" customHeight="1" x14ac:dyDescent="0.2">
      <c r="A777" s="49"/>
      <c r="B777" s="49"/>
      <c r="C777" s="49"/>
      <c r="D777" s="49"/>
      <c r="E777" s="49"/>
      <c r="F777" s="49"/>
      <c r="G777" s="49"/>
      <c r="H777" s="49"/>
      <c r="I777" s="49"/>
      <c r="J777" s="49"/>
      <c r="K777" s="49"/>
      <c r="L777" s="49"/>
      <c r="M777" s="49"/>
      <c r="N777" s="49"/>
      <c r="O777" s="49"/>
      <c r="P777" s="49"/>
      <c r="Q777" s="49"/>
      <c r="R777" s="49"/>
      <c r="S777" s="49"/>
      <c r="T777" s="49"/>
      <c r="U777" s="49"/>
      <c r="V777" s="49"/>
      <c r="W777" s="53"/>
      <c r="X777" s="53"/>
      <c r="Y777" s="49"/>
      <c r="Z777" s="49"/>
      <c r="AA777" s="49"/>
      <c r="AB777" s="49"/>
      <c r="AC777" s="49"/>
      <c r="AD777" s="49"/>
      <c r="AE777" s="49"/>
      <c r="AF777" s="49"/>
      <c r="AG777" s="49"/>
      <c r="AH777" s="49"/>
      <c r="AI777" s="49"/>
      <c r="AJ777" s="49"/>
      <c r="AK777" s="49"/>
      <c r="AL777" s="49"/>
      <c r="AM777" s="49"/>
      <c r="AN777" s="49"/>
      <c r="AO777" s="49"/>
    </row>
    <row r="778" spans="1:41" ht="12.75" customHeight="1" x14ac:dyDescent="0.2">
      <c r="A778" s="49"/>
      <c r="B778" s="49"/>
      <c r="C778" s="49"/>
      <c r="D778" s="49"/>
      <c r="E778" s="49"/>
      <c r="F778" s="49"/>
      <c r="G778" s="49"/>
      <c r="H778" s="49"/>
      <c r="I778" s="49"/>
      <c r="J778" s="49"/>
      <c r="K778" s="49"/>
      <c r="L778" s="49"/>
      <c r="M778" s="49"/>
      <c r="N778" s="49"/>
      <c r="O778" s="49"/>
      <c r="P778" s="49"/>
      <c r="Q778" s="49"/>
      <c r="R778" s="49"/>
      <c r="S778" s="49"/>
      <c r="T778" s="49"/>
      <c r="U778" s="49"/>
      <c r="V778" s="49"/>
      <c r="W778" s="53"/>
      <c r="X778" s="53"/>
      <c r="Y778" s="49"/>
      <c r="Z778" s="49"/>
      <c r="AA778" s="49"/>
      <c r="AB778" s="49"/>
      <c r="AC778" s="49"/>
      <c r="AD778" s="49"/>
      <c r="AE778" s="49"/>
      <c r="AF778" s="49"/>
      <c r="AG778" s="49"/>
      <c r="AH778" s="49"/>
      <c r="AI778" s="49"/>
      <c r="AJ778" s="49"/>
      <c r="AK778" s="49"/>
      <c r="AL778" s="49"/>
      <c r="AM778" s="49"/>
      <c r="AN778" s="49"/>
      <c r="AO778" s="49"/>
    </row>
    <row r="779" spans="1:41" ht="12.75" customHeight="1" x14ac:dyDescent="0.2">
      <c r="A779" s="49"/>
      <c r="B779" s="49"/>
      <c r="C779" s="49"/>
      <c r="D779" s="49"/>
      <c r="E779" s="49"/>
      <c r="F779" s="49"/>
      <c r="G779" s="49"/>
      <c r="H779" s="49"/>
      <c r="I779" s="49"/>
      <c r="J779" s="49"/>
      <c r="K779" s="49"/>
      <c r="L779" s="49"/>
      <c r="M779" s="49"/>
      <c r="N779" s="49"/>
      <c r="O779" s="49"/>
      <c r="P779" s="49"/>
      <c r="Q779" s="49"/>
      <c r="R779" s="49"/>
      <c r="S779" s="49"/>
      <c r="T779" s="49"/>
      <c r="U779" s="49"/>
      <c r="V779" s="49"/>
      <c r="W779" s="53"/>
      <c r="X779" s="53"/>
      <c r="Y779" s="49"/>
      <c r="Z779" s="49"/>
      <c r="AA779" s="49"/>
      <c r="AB779" s="49"/>
      <c r="AC779" s="49"/>
      <c r="AD779" s="49"/>
      <c r="AE779" s="49"/>
      <c r="AF779" s="49"/>
      <c r="AG779" s="49"/>
      <c r="AH779" s="49"/>
      <c r="AI779" s="49"/>
      <c r="AJ779" s="49"/>
      <c r="AK779" s="49"/>
      <c r="AL779" s="49"/>
      <c r="AM779" s="49"/>
      <c r="AN779" s="49"/>
      <c r="AO779" s="49"/>
    </row>
    <row r="780" spans="1:41" ht="12.75" customHeight="1" x14ac:dyDescent="0.2">
      <c r="A780" s="49"/>
      <c r="B780" s="49"/>
      <c r="C780" s="49"/>
      <c r="D780" s="49"/>
      <c r="E780" s="49"/>
      <c r="F780" s="49"/>
      <c r="G780" s="49"/>
      <c r="H780" s="49"/>
      <c r="I780" s="49"/>
      <c r="J780" s="49"/>
      <c r="K780" s="49"/>
      <c r="L780" s="49"/>
      <c r="M780" s="49"/>
      <c r="N780" s="49"/>
      <c r="O780" s="49"/>
      <c r="P780" s="49"/>
      <c r="Q780" s="49"/>
      <c r="R780" s="49"/>
      <c r="S780" s="49"/>
      <c r="T780" s="49"/>
      <c r="U780" s="49"/>
      <c r="V780" s="49"/>
      <c r="W780" s="53"/>
      <c r="X780" s="53"/>
      <c r="Y780" s="49"/>
      <c r="Z780" s="49"/>
      <c r="AA780" s="49"/>
      <c r="AB780" s="49"/>
      <c r="AC780" s="49"/>
      <c r="AD780" s="49"/>
      <c r="AE780" s="49"/>
      <c r="AF780" s="49"/>
      <c r="AG780" s="49"/>
      <c r="AH780" s="49"/>
      <c r="AI780" s="49"/>
      <c r="AJ780" s="49"/>
      <c r="AK780" s="49"/>
      <c r="AL780" s="49"/>
      <c r="AM780" s="49"/>
      <c r="AN780" s="49"/>
      <c r="AO780" s="49"/>
    </row>
    <row r="781" spans="1:41" ht="12.75" customHeight="1" x14ac:dyDescent="0.2">
      <c r="A781" s="49"/>
      <c r="B781" s="49"/>
      <c r="C781" s="49"/>
      <c r="D781" s="49"/>
      <c r="E781" s="49"/>
      <c r="F781" s="49"/>
      <c r="G781" s="49"/>
      <c r="H781" s="49"/>
      <c r="I781" s="49"/>
      <c r="J781" s="49"/>
      <c r="K781" s="49"/>
      <c r="L781" s="49"/>
      <c r="M781" s="49"/>
      <c r="N781" s="49"/>
      <c r="O781" s="49"/>
      <c r="P781" s="49"/>
      <c r="Q781" s="49"/>
      <c r="R781" s="49"/>
      <c r="S781" s="49"/>
      <c r="T781" s="49"/>
      <c r="U781" s="49"/>
      <c r="V781" s="49"/>
      <c r="W781" s="53"/>
      <c r="X781" s="53"/>
      <c r="Y781" s="49"/>
      <c r="Z781" s="49"/>
      <c r="AA781" s="49"/>
      <c r="AB781" s="49"/>
      <c r="AC781" s="49"/>
      <c r="AD781" s="49"/>
      <c r="AE781" s="49"/>
      <c r="AF781" s="49"/>
      <c r="AG781" s="49"/>
      <c r="AH781" s="49"/>
      <c r="AI781" s="49"/>
      <c r="AJ781" s="49"/>
      <c r="AK781" s="49"/>
      <c r="AL781" s="49"/>
      <c r="AM781" s="49"/>
      <c r="AN781" s="49"/>
      <c r="AO781" s="49"/>
    </row>
    <row r="782" spans="1:41" ht="12.75" customHeight="1" x14ac:dyDescent="0.2">
      <c r="A782" s="49"/>
      <c r="B782" s="49"/>
      <c r="C782" s="49"/>
      <c r="D782" s="49"/>
      <c r="E782" s="49"/>
      <c r="F782" s="49"/>
      <c r="G782" s="49"/>
      <c r="H782" s="49"/>
      <c r="I782" s="49"/>
      <c r="J782" s="49"/>
      <c r="K782" s="49"/>
      <c r="L782" s="49"/>
      <c r="M782" s="49"/>
      <c r="N782" s="49"/>
      <c r="O782" s="49"/>
      <c r="P782" s="49"/>
      <c r="Q782" s="49"/>
      <c r="R782" s="49"/>
      <c r="S782" s="49"/>
      <c r="T782" s="49"/>
      <c r="U782" s="49"/>
      <c r="V782" s="49"/>
      <c r="W782" s="53"/>
      <c r="X782" s="53"/>
      <c r="Y782" s="49"/>
      <c r="Z782" s="49"/>
      <c r="AA782" s="49"/>
      <c r="AB782" s="49"/>
      <c r="AC782" s="49"/>
      <c r="AD782" s="49"/>
      <c r="AE782" s="49"/>
      <c r="AF782" s="49"/>
      <c r="AG782" s="49"/>
      <c r="AH782" s="49"/>
      <c r="AI782" s="49"/>
      <c r="AJ782" s="49"/>
      <c r="AK782" s="49"/>
      <c r="AL782" s="49"/>
      <c r="AM782" s="49"/>
      <c r="AN782" s="49"/>
      <c r="AO782" s="49"/>
    </row>
    <row r="783" spans="1:41" ht="12.75" customHeight="1" x14ac:dyDescent="0.2">
      <c r="A783" s="49"/>
      <c r="B783" s="49"/>
      <c r="C783" s="49"/>
      <c r="D783" s="49"/>
      <c r="E783" s="49"/>
      <c r="F783" s="49"/>
      <c r="G783" s="49"/>
      <c r="H783" s="49"/>
      <c r="I783" s="49"/>
      <c r="J783" s="49"/>
      <c r="K783" s="49"/>
      <c r="L783" s="49"/>
      <c r="M783" s="49"/>
      <c r="N783" s="49"/>
      <c r="O783" s="49"/>
      <c r="P783" s="49"/>
      <c r="Q783" s="49"/>
      <c r="R783" s="49"/>
      <c r="S783" s="49"/>
      <c r="T783" s="49"/>
      <c r="U783" s="49"/>
      <c r="V783" s="49"/>
      <c r="W783" s="53"/>
      <c r="X783" s="53"/>
      <c r="Y783" s="49"/>
      <c r="Z783" s="49"/>
      <c r="AA783" s="49"/>
      <c r="AB783" s="49"/>
      <c r="AC783" s="49"/>
      <c r="AD783" s="49"/>
      <c r="AE783" s="49"/>
      <c r="AF783" s="49"/>
      <c r="AG783" s="49"/>
      <c r="AH783" s="49"/>
      <c r="AI783" s="49"/>
      <c r="AJ783" s="49"/>
      <c r="AK783" s="49"/>
      <c r="AL783" s="49"/>
      <c r="AM783" s="49"/>
      <c r="AN783" s="49"/>
      <c r="AO783" s="49"/>
    </row>
    <row r="784" spans="1:41" ht="12.75" customHeight="1" x14ac:dyDescent="0.2">
      <c r="A784" s="49"/>
      <c r="B784" s="49"/>
      <c r="C784" s="49"/>
      <c r="D784" s="49"/>
      <c r="E784" s="49"/>
      <c r="F784" s="49"/>
      <c r="G784" s="49"/>
      <c r="H784" s="49"/>
      <c r="I784" s="49"/>
      <c r="J784" s="49"/>
      <c r="K784" s="49"/>
      <c r="L784" s="49"/>
      <c r="M784" s="49"/>
      <c r="N784" s="49"/>
      <c r="O784" s="49"/>
      <c r="P784" s="49"/>
      <c r="Q784" s="49"/>
      <c r="R784" s="49"/>
      <c r="S784" s="49"/>
      <c r="T784" s="49"/>
      <c r="U784" s="49"/>
      <c r="V784" s="49"/>
      <c r="W784" s="53"/>
      <c r="X784" s="53"/>
      <c r="Y784" s="49"/>
      <c r="Z784" s="49"/>
      <c r="AA784" s="49"/>
      <c r="AB784" s="49"/>
      <c r="AC784" s="49"/>
      <c r="AD784" s="49"/>
      <c r="AE784" s="49"/>
      <c r="AF784" s="49"/>
      <c r="AG784" s="49"/>
      <c r="AH784" s="49"/>
      <c r="AI784" s="49"/>
      <c r="AJ784" s="49"/>
      <c r="AK784" s="49"/>
      <c r="AL784" s="49"/>
      <c r="AM784" s="49"/>
      <c r="AN784" s="49"/>
      <c r="AO784" s="49"/>
    </row>
    <row r="785" spans="1:41" ht="12.75" customHeight="1" x14ac:dyDescent="0.2">
      <c r="A785" s="49"/>
      <c r="B785" s="49"/>
      <c r="C785" s="49"/>
      <c r="D785" s="49"/>
      <c r="E785" s="49"/>
      <c r="F785" s="49"/>
      <c r="G785" s="49"/>
      <c r="H785" s="49"/>
      <c r="I785" s="49"/>
      <c r="J785" s="49"/>
      <c r="K785" s="49"/>
      <c r="L785" s="49"/>
      <c r="M785" s="49"/>
      <c r="N785" s="49"/>
      <c r="O785" s="49"/>
      <c r="P785" s="49"/>
      <c r="Q785" s="49"/>
      <c r="R785" s="49"/>
      <c r="S785" s="49"/>
      <c r="T785" s="49"/>
      <c r="U785" s="49"/>
      <c r="V785" s="49"/>
      <c r="W785" s="53"/>
      <c r="X785" s="53"/>
      <c r="Y785" s="49"/>
      <c r="Z785" s="49"/>
      <c r="AA785" s="49"/>
      <c r="AB785" s="49"/>
      <c r="AC785" s="49"/>
      <c r="AD785" s="49"/>
      <c r="AE785" s="49"/>
      <c r="AF785" s="49"/>
      <c r="AG785" s="49"/>
      <c r="AH785" s="49"/>
      <c r="AI785" s="49"/>
      <c r="AJ785" s="49"/>
      <c r="AK785" s="49"/>
      <c r="AL785" s="49"/>
      <c r="AM785" s="49"/>
      <c r="AN785" s="49"/>
      <c r="AO785" s="49"/>
    </row>
    <row r="786" spans="1:41" ht="12.75" customHeight="1" x14ac:dyDescent="0.2">
      <c r="A786" s="49"/>
      <c r="B786" s="49"/>
      <c r="C786" s="49"/>
      <c r="D786" s="49"/>
      <c r="E786" s="49"/>
      <c r="F786" s="49"/>
      <c r="G786" s="49"/>
      <c r="H786" s="49"/>
      <c r="I786" s="49"/>
      <c r="J786" s="49"/>
      <c r="K786" s="49"/>
      <c r="L786" s="49"/>
      <c r="M786" s="49"/>
      <c r="N786" s="49"/>
      <c r="O786" s="49"/>
      <c r="P786" s="49"/>
      <c r="Q786" s="49"/>
      <c r="R786" s="49"/>
      <c r="S786" s="49"/>
      <c r="T786" s="49"/>
      <c r="U786" s="49"/>
      <c r="V786" s="49"/>
      <c r="W786" s="53"/>
      <c r="X786" s="53"/>
      <c r="Y786" s="49"/>
      <c r="Z786" s="49"/>
      <c r="AA786" s="49"/>
      <c r="AB786" s="49"/>
      <c r="AC786" s="49"/>
      <c r="AD786" s="49"/>
      <c r="AE786" s="49"/>
      <c r="AF786" s="49"/>
      <c r="AG786" s="49"/>
      <c r="AH786" s="49"/>
      <c r="AI786" s="49"/>
      <c r="AJ786" s="49"/>
      <c r="AK786" s="49"/>
      <c r="AL786" s="49"/>
      <c r="AM786" s="49"/>
      <c r="AN786" s="49"/>
      <c r="AO786" s="49"/>
    </row>
    <row r="787" spans="1:41" ht="12.75" customHeight="1" x14ac:dyDescent="0.2">
      <c r="A787" s="49"/>
      <c r="B787" s="49"/>
      <c r="C787" s="49"/>
      <c r="D787" s="49"/>
      <c r="E787" s="49"/>
      <c r="F787" s="49"/>
      <c r="G787" s="49"/>
      <c r="H787" s="49"/>
      <c r="I787" s="49"/>
      <c r="J787" s="49"/>
      <c r="K787" s="49"/>
      <c r="L787" s="49"/>
      <c r="M787" s="49"/>
      <c r="N787" s="49"/>
      <c r="O787" s="49"/>
      <c r="P787" s="49"/>
      <c r="Q787" s="49"/>
      <c r="R787" s="49"/>
      <c r="S787" s="49"/>
      <c r="T787" s="49"/>
      <c r="U787" s="49"/>
      <c r="V787" s="49"/>
      <c r="W787" s="53"/>
      <c r="X787" s="53"/>
      <c r="Y787" s="49"/>
      <c r="Z787" s="49"/>
      <c r="AA787" s="49"/>
      <c r="AB787" s="49"/>
      <c r="AC787" s="49"/>
      <c r="AD787" s="49"/>
      <c r="AE787" s="49"/>
      <c r="AF787" s="49"/>
      <c r="AG787" s="49"/>
      <c r="AH787" s="49"/>
      <c r="AI787" s="49"/>
      <c r="AJ787" s="49"/>
      <c r="AK787" s="49"/>
      <c r="AL787" s="49"/>
      <c r="AM787" s="49"/>
      <c r="AN787" s="49"/>
      <c r="AO787" s="49"/>
    </row>
    <row r="788" spans="1:41" ht="12.75" customHeight="1" x14ac:dyDescent="0.2">
      <c r="A788" s="49"/>
      <c r="B788" s="49"/>
      <c r="C788" s="49"/>
      <c r="D788" s="49"/>
      <c r="E788" s="49"/>
      <c r="F788" s="49"/>
      <c r="G788" s="49"/>
      <c r="H788" s="49"/>
      <c r="I788" s="49"/>
      <c r="J788" s="49"/>
      <c r="K788" s="49"/>
      <c r="L788" s="49"/>
      <c r="M788" s="49"/>
      <c r="N788" s="49"/>
      <c r="O788" s="49"/>
      <c r="P788" s="49"/>
      <c r="Q788" s="49"/>
      <c r="R788" s="49"/>
      <c r="S788" s="49"/>
      <c r="T788" s="49"/>
      <c r="U788" s="49"/>
      <c r="V788" s="49"/>
      <c r="W788" s="53"/>
      <c r="X788" s="53"/>
      <c r="Y788" s="49"/>
      <c r="Z788" s="49"/>
      <c r="AA788" s="49"/>
      <c r="AB788" s="49"/>
      <c r="AC788" s="49"/>
      <c r="AD788" s="49"/>
      <c r="AE788" s="49"/>
      <c r="AF788" s="49"/>
      <c r="AG788" s="49"/>
      <c r="AH788" s="49"/>
      <c r="AI788" s="49"/>
      <c r="AJ788" s="49"/>
      <c r="AK788" s="49"/>
      <c r="AL788" s="49"/>
      <c r="AM788" s="49"/>
      <c r="AN788" s="49"/>
      <c r="AO788" s="49"/>
    </row>
    <row r="789" spans="1:41" ht="12.75" customHeight="1" x14ac:dyDescent="0.2">
      <c r="A789" s="49"/>
      <c r="B789" s="49"/>
      <c r="C789" s="49"/>
      <c r="D789" s="49"/>
      <c r="E789" s="49"/>
      <c r="F789" s="49"/>
      <c r="G789" s="49"/>
      <c r="H789" s="49"/>
      <c r="I789" s="49"/>
      <c r="J789" s="49"/>
      <c r="K789" s="49"/>
      <c r="L789" s="49"/>
      <c r="M789" s="49"/>
      <c r="N789" s="49"/>
      <c r="O789" s="49"/>
      <c r="P789" s="49"/>
      <c r="Q789" s="49"/>
      <c r="R789" s="49"/>
      <c r="S789" s="49"/>
      <c r="T789" s="49"/>
      <c r="U789" s="49"/>
      <c r="V789" s="49"/>
      <c r="W789" s="53"/>
      <c r="X789" s="53"/>
      <c r="Y789" s="49"/>
      <c r="Z789" s="49"/>
      <c r="AA789" s="49"/>
      <c r="AB789" s="49"/>
      <c r="AC789" s="49"/>
      <c r="AD789" s="49"/>
      <c r="AE789" s="49"/>
      <c r="AF789" s="49"/>
      <c r="AG789" s="49"/>
      <c r="AH789" s="49"/>
      <c r="AI789" s="49"/>
      <c r="AJ789" s="49"/>
      <c r="AK789" s="49"/>
      <c r="AL789" s="49"/>
      <c r="AM789" s="49"/>
      <c r="AN789" s="49"/>
      <c r="AO789" s="49"/>
    </row>
    <row r="790" spans="1:41" ht="12.75" customHeight="1" x14ac:dyDescent="0.2">
      <c r="A790" s="49"/>
      <c r="B790" s="49"/>
      <c r="C790" s="49"/>
      <c r="D790" s="49"/>
      <c r="E790" s="49"/>
      <c r="F790" s="49"/>
      <c r="G790" s="49"/>
      <c r="H790" s="49"/>
      <c r="I790" s="49"/>
      <c r="J790" s="49"/>
      <c r="K790" s="49"/>
      <c r="L790" s="49"/>
      <c r="M790" s="49"/>
      <c r="N790" s="49"/>
      <c r="O790" s="49"/>
      <c r="P790" s="49"/>
      <c r="Q790" s="49"/>
      <c r="R790" s="49"/>
      <c r="S790" s="49"/>
      <c r="T790" s="49"/>
      <c r="U790" s="49"/>
      <c r="V790" s="49"/>
      <c r="W790" s="53"/>
      <c r="X790" s="53"/>
      <c r="Y790" s="49"/>
      <c r="Z790" s="49"/>
      <c r="AA790" s="49"/>
      <c r="AB790" s="49"/>
      <c r="AC790" s="49"/>
      <c r="AD790" s="49"/>
      <c r="AE790" s="49"/>
      <c r="AF790" s="49"/>
      <c r="AG790" s="49"/>
      <c r="AH790" s="49"/>
      <c r="AI790" s="49"/>
      <c r="AJ790" s="49"/>
      <c r="AK790" s="49"/>
      <c r="AL790" s="49"/>
      <c r="AM790" s="49"/>
      <c r="AN790" s="49"/>
      <c r="AO790" s="49"/>
    </row>
    <row r="791" spans="1:41" ht="12.75" customHeight="1" x14ac:dyDescent="0.2">
      <c r="A791" s="49"/>
      <c r="B791" s="49"/>
      <c r="C791" s="49"/>
      <c r="D791" s="49"/>
      <c r="E791" s="49"/>
      <c r="F791" s="49"/>
      <c r="G791" s="49"/>
      <c r="H791" s="49"/>
      <c r="I791" s="49"/>
      <c r="J791" s="49"/>
      <c r="K791" s="49"/>
      <c r="L791" s="49"/>
      <c r="M791" s="49"/>
      <c r="N791" s="49"/>
      <c r="O791" s="49"/>
      <c r="P791" s="49"/>
      <c r="Q791" s="49"/>
      <c r="R791" s="49"/>
      <c r="S791" s="49"/>
      <c r="T791" s="49"/>
      <c r="U791" s="49"/>
      <c r="V791" s="49"/>
      <c r="W791" s="53"/>
      <c r="X791" s="53"/>
      <c r="Y791" s="49"/>
      <c r="Z791" s="49"/>
      <c r="AA791" s="49"/>
      <c r="AB791" s="49"/>
      <c r="AC791" s="49"/>
      <c r="AD791" s="49"/>
      <c r="AE791" s="49"/>
      <c r="AF791" s="49"/>
      <c r="AG791" s="49"/>
      <c r="AH791" s="49"/>
      <c r="AI791" s="49"/>
      <c r="AJ791" s="49"/>
      <c r="AK791" s="49"/>
      <c r="AL791" s="49"/>
      <c r="AM791" s="49"/>
      <c r="AN791" s="49"/>
      <c r="AO791" s="49"/>
    </row>
    <row r="792" spans="1:41" ht="12.75" customHeight="1" x14ac:dyDescent="0.2">
      <c r="A792" s="49"/>
      <c r="B792" s="49"/>
      <c r="C792" s="49"/>
      <c r="D792" s="49"/>
      <c r="E792" s="49"/>
      <c r="F792" s="49"/>
      <c r="G792" s="49"/>
      <c r="H792" s="49"/>
      <c r="I792" s="49"/>
      <c r="J792" s="49"/>
      <c r="K792" s="49"/>
      <c r="L792" s="49"/>
      <c r="M792" s="49"/>
      <c r="N792" s="49"/>
      <c r="O792" s="49"/>
      <c r="P792" s="49"/>
      <c r="Q792" s="49"/>
      <c r="R792" s="49"/>
      <c r="S792" s="49"/>
      <c r="T792" s="49"/>
      <c r="U792" s="49"/>
      <c r="V792" s="49"/>
      <c r="W792" s="53"/>
      <c r="X792" s="53"/>
      <c r="Y792" s="49"/>
      <c r="Z792" s="49"/>
      <c r="AA792" s="49"/>
      <c r="AB792" s="49"/>
      <c r="AC792" s="49"/>
      <c r="AD792" s="49"/>
      <c r="AE792" s="49"/>
      <c r="AF792" s="49"/>
      <c r="AG792" s="49"/>
      <c r="AH792" s="49"/>
      <c r="AI792" s="49"/>
      <c r="AJ792" s="49"/>
      <c r="AK792" s="49"/>
      <c r="AL792" s="49"/>
      <c r="AM792" s="49"/>
      <c r="AN792" s="49"/>
      <c r="AO792" s="49"/>
    </row>
    <row r="793" spans="1:41" ht="12.75" customHeight="1" x14ac:dyDescent="0.2">
      <c r="A793" s="49"/>
      <c r="B793" s="49"/>
      <c r="C793" s="49"/>
      <c r="D793" s="49"/>
      <c r="E793" s="49"/>
      <c r="F793" s="49"/>
      <c r="G793" s="49"/>
      <c r="H793" s="49"/>
      <c r="I793" s="49"/>
      <c r="J793" s="49"/>
      <c r="K793" s="49"/>
      <c r="L793" s="49"/>
      <c r="M793" s="49"/>
      <c r="N793" s="49"/>
      <c r="O793" s="49"/>
      <c r="P793" s="49"/>
      <c r="Q793" s="49"/>
      <c r="R793" s="49"/>
      <c r="S793" s="49"/>
      <c r="T793" s="49"/>
      <c r="U793" s="49"/>
      <c r="V793" s="49"/>
      <c r="W793" s="53"/>
      <c r="X793" s="53"/>
      <c r="Y793" s="49"/>
      <c r="Z793" s="49"/>
      <c r="AA793" s="49"/>
      <c r="AB793" s="49"/>
      <c r="AC793" s="49"/>
      <c r="AD793" s="49"/>
      <c r="AE793" s="49"/>
      <c r="AF793" s="49"/>
      <c r="AG793" s="49"/>
      <c r="AH793" s="49"/>
      <c r="AI793" s="49"/>
      <c r="AJ793" s="49"/>
      <c r="AK793" s="49"/>
      <c r="AL793" s="49"/>
      <c r="AM793" s="49"/>
      <c r="AN793" s="49"/>
      <c r="AO793" s="49"/>
    </row>
    <row r="794" spans="1:41" ht="12.75" customHeight="1" x14ac:dyDescent="0.2">
      <c r="A794" s="49"/>
      <c r="B794" s="49"/>
      <c r="C794" s="49"/>
      <c r="D794" s="49"/>
      <c r="E794" s="49"/>
      <c r="F794" s="49"/>
      <c r="G794" s="49"/>
      <c r="H794" s="49"/>
      <c r="I794" s="49"/>
      <c r="J794" s="49"/>
      <c r="K794" s="49"/>
      <c r="L794" s="49"/>
      <c r="M794" s="49"/>
      <c r="N794" s="49"/>
      <c r="O794" s="49"/>
      <c r="P794" s="49"/>
      <c r="Q794" s="49"/>
      <c r="R794" s="49"/>
      <c r="S794" s="49"/>
      <c r="T794" s="49"/>
      <c r="U794" s="49"/>
      <c r="V794" s="49"/>
      <c r="W794" s="53"/>
      <c r="X794" s="53"/>
      <c r="Y794" s="49"/>
      <c r="Z794" s="49"/>
      <c r="AA794" s="49"/>
      <c r="AB794" s="49"/>
      <c r="AC794" s="49"/>
      <c r="AD794" s="49"/>
      <c r="AE794" s="49"/>
      <c r="AF794" s="49"/>
      <c r="AG794" s="49"/>
      <c r="AH794" s="49"/>
      <c r="AI794" s="49"/>
      <c r="AJ794" s="49"/>
      <c r="AK794" s="49"/>
      <c r="AL794" s="49"/>
      <c r="AM794" s="49"/>
      <c r="AN794" s="49"/>
      <c r="AO794" s="49"/>
    </row>
    <row r="795" spans="1:41" ht="12.75" customHeight="1" x14ac:dyDescent="0.2">
      <c r="A795" s="49"/>
      <c r="B795" s="49"/>
      <c r="C795" s="49"/>
      <c r="D795" s="49"/>
      <c r="E795" s="49"/>
      <c r="F795" s="49"/>
      <c r="G795" s="49"/>
      <c r="H795" s="49"/>
      <c r="I795" s="49"/>
      <c r="J795" s="49"/>
      <c r="K795" s="49"/>
      <c r="L795" s="49"/>
      <c r="M795" s="49"/>
      <c r="N795" s="49"/>
      <c r="O795" s="49"/>
      <c r="P795" s="49"/>
      <c r="Q795" s="49"/>
      <c r="R795" s="49"/>
      <c r="S795" s="49"/>
      <c r="T795" s="49"/>
      <c r="U795" s="49"/>
      <c r="V795" s="49"/>
      <c r="W795" s="53"/>
      <c r="X795" s="53"/>
      <c r="Y795" s="49"/>
      <c r="Z795" s="49"/>
      <c r="AA795" s="49"/>
      <c r="AB795" s="49"/>
      <c r="AC795" s="49"/>
      <c r="AD795" s="49"/>
      <c r="AE795" s="49"/>
      <c r="AF795" s="49"/>
      <c r="AG795" s="49"/>
      <c r="AH795" s="49"/>
      <c r="AI795" s="49"/>
      <c r="AJ795" s="49"/>
      <c r="AK795" s="49"/>
      <c r="AL795" s="49"/>
      <c r="AM795" s="49"/>
      <c r="AN795" s="49"/>
      <c r="AO795" s="49"/>
    </row>
    <row r="796" spans="1:41" ht="12.75" customHeight="1" x14ac:dyDescent="0.2">
      <c r="A796" s="49"/>
      <c r="B796" s="49"/>
      <c r="C796" s="49"/>
      <c r="D796" s="49"/>
      <c r="E796" s="49"/>
      <c r="F796" s="49"/>
      <c r="G796" s="49"/>
      <c r="H796" s="49"/>
      <c r="I796" s="49"/>
      <c r="J796" s="49"/>
      <c r="K796" s="49"/>
      <c r="L796" s="49"/>
      <c r="M796" s="49"/>
      <c r="N796" s="49"/>
      <c r="O796" s="49"/>
      <c r="P796" s="49"/>
      <c r="Q796" s="49"/>
      <c r="R796" s="49"/>
      <c r="S796" s="49"/>
      <c r="T796" s="49"/>
      <c r="U796" s="49"/>
      <c r="V796" s="49"/>
      <c r="W796" s="53"/>
      <c r="X796" s="53"/>
      <c r="Y796" s="49"/>
      <c r="Z796" s="49"/>
      <c r="AA796" s="49"/>
      <c r="AB796" s="49"/>
      <c r="AC796" s="49"/>
      <c r="AD796" s="49"/>
      <c r="AE796" s="49"/>
      <c r="AF796" s="49"/>
      <c r="AG796" s="49"/>
      <c r="AH796" s="49"/>
      <c r="AI796" s="49"/>
      <c r="AJ796" s="49"/>
      <c r="AK796" s="49"/>
      <c r="AL796" s="49"/>
      <c r="AM796" s="49"/>
      <c r="AN796" s="49"/>
      <c r="AO796" s="49"/>
    </row>
    <row r="797" spans="1:41" ht="12.75" customHeight="1" x14ac:dyDescent="0.2">
      <c r="A797" s="49"/>
      <c r="B797" s="49"/>
      <c r="C797" s="49"/>
      <c r="D797" s="49"/>
      <c r="E797" s="49"/>
      <c r="F797" s="49"/>
      <c r="G797" s="49"/>
      <c r="H797" s="49"/>
      <c r="I797" s="49"/>
      <c r="J797" s="49"/>
      <c r="K797" s="49"/>
      <c r="L797" s="49"/>
      <c r="M797" s="49"/>
      <c r="N797" s="49"/>
      <c r="O797" s="49"/>
      <c r="P797" s="49"/>
      <c r="Q797" s="49"/>
      <c r="R797" s="49"/>
      <c r="S797" s="49"/>
      <c r="T797" s="49"/>
      <c r="U797" s="49"/>
      <c r="V797" s="49"/>
      <c r="W797" s="53"/>
      <c r="X797" s="53"/>
      <c r="Y797" s="49"/>
      <c r="Z797" s="49"/>
      <c r="AA797" s="49"/>
      <c r="AB797" s="49"/>
      <c r="AC797" s="49"/>
      <c r="AD797" s="49"/>
      <c r="AE797" s="49"/>
      <c r="AF797" s="49"/>
      <c r="AG797" s="49"/>
      <c r="AH797" s="49"/>
      <c r="AI797" s="49"/>
      <c r="AJ797" s="49"/>
      <c r="AK797" s="49"/>
      <c r="AL797" s="49"/>
      <c r="AM797" s="49"/>
      <c r="AN797" s="49"/>
      <c r="AO797" s="49"/>
    </row>
    <row r="798" spans="1:41" ht="12.75" customHeight="1" x14ac:dyDescent="0.2">
      <c r="A798" s="49"/>
      <c r="B798" s="49"/>
      <c r="C798" s="49"/>
      <c r="D798" s="49"/>
      <c r="E798" s="49"/>
      <c r="F798" s="49"/>
      <c r="G798" s="49"/>
      <c r="H798" s="49"/>
      <c r="I798" s="49"/>
      <c r="J798" s="49"/>
      <c r="K798" s="49"/>
      <c r="L798" s="49"/>
      <c r="M798" s="49"/>
      <c r="N798" s="49"/>
      <c r="O798" s="49"/>
      <c r="P798" s="49"/>
      <c r="Q798" s="49"/>
      <c r="R798" s="49"/>
      <c r="S798" s="49"/>
      <c r="T798" s="49"/>
      <c r="U798" s="49"/>
      <c r="V798" s="49"/>
      <c r="W798" s="53"/>
      <c r="X798" s="53"/>
      <c r="Y798" s="49"/>
      <c r="Z798" s="49"/>
      <c r="AA798" s="49"/>
      <c r="AB798" s="49"/>
      <c r="AC798" s="49"/>
      <c r="AD798" s="49"/>
      <c r="AE798" s="49"/>
      <c r="AF798" s="49"/>
      <c r="AG798" s="49"/>
      <c r="AH798" s="49"/>
      <c r="AI798" s="49"/>
      <c r="AJ798" s="49"/>
      <c r="AK798" s="49"/>
      <c r="AL798" s="49"/>
      <c r="AM798" s="49"/>
      <c r="AN798" s="49"/>
      <c r="AO798" s="49"/>
    </row>
    <row r="799" spans="1:41" ht="12.75" customHeight="1" x14ac:dyDescent="0.2">
      <c r="A799" s="49"/>
      <c r="B799" s="49"/>
      <c r="C799" s="49"/>
      <c r="D799" s="49"/>
      <c r="E799" s="49"/>
      <c r="F799" s="49"/>
      <c r="G799" s="49"/>
      <c r="H799" s="49"/>
      <c r="I799" s="49"/>
      <c r="J799" s="49"/>
      <c r="K799" s="49"/>
      <c r="L799" s="49"/>
      <c r="M799" s="49"/>
      <c r="N799" s="49"/>
      <c r="O799" s="49"/>
      <c r="P799" s="49"/>
      <c r="Q799" s="49"/>
      <c r="R799" s="49"/>
      <c r="S799" s="49"/>
      <c r="T799" s="49"/>
      <c r="U799" s="49"/>
      <c r="V799" s="49"/>
      <c r="W799" s="53"/>
      <c r="X799" s="53"/>
      <c r="Y799" s="49"/>
      <c r="Z799" s="49"/>
      <c r="AA799" s="49"/>
      <c r="AB799" s="49"/>
      <c r="AC799" s="49"/>
      <c r="AD799" s="49"/>
      <c r="AE799" s="49"/>
      <c r="AF799" s="49"/>
      <c r="AG799" s="49"/>
      <c r="AH799" s="49"/>
      <c r="AI799" s="49"/>
      <c r="AJ799" s="49"/>
      <c r="AK799" s="49"/>
      <c r="AL799" s="49"/>
      <c r="AM799" s="49"/>
      <c r="AN799" s="49"/>
      <c r="AO799" s="49"/>
    </row>
    <row r="800" spans="1:41" ht="12.75" customHeight="1" x14ac:dyDescent="0.2">
      <c r="A800" s="49"/>
      <c r="B800" s="49"/>
      <c r="C800" s="49"/>
      <c r="D800" s="49"/>
      <c r="E800" s="49"/>
      <c r="F800" s="49"/>
      <c r="G800" s="49"/>
      <c r="H800" s="49"/>
      <c r="I800" s="49"/>
      <c r="J800" s="49"/>
      <c r="K800" s="49"/>
      <c r="L800" s="49"/>
      <c r="M800" s="49"/>
      <c r="N800" s="49"/>
      <c r="O800" s="49"/>
      <c r="P800" s="49"/>
      <c r="Q800" s="49"/>
      <c r="R800" s="49"/>
      <c r="S800" s="49"/>
      <c r="T800" s="49"/>
      <c r="U800" s="49"/>
      <c r="V800" s="49"/>
      <c r="W800" s="53"/>
      <c r="X800" s="53"/>
      <c r="Y800" s="49"/>
      <c r="Z800" s="49"/>
      <c r="AA800" s="49"/>
      <c r="AB800" s="49"/>
      <c r="AC800" s="49"/>
      <c r="AD800" s="49"/>
      <c r="AE800" s="49"/>
      <c r="AF800" s="49"/>
      <c r="AG800" s="49"/>
      <c r="AH800" s="49"/>
      <c r="AI800" s="49"/>
      <c r="AJ800" s="49"/>
      <c r="AK800" s="49"/>
      <c r="AL800" s="49"/>
      <c r="AM800" s="49"/>
      <c r="AN800" s="49"/>
      <c r="AO800" s="49"/>
    </row>
    <row r="801" spans="1:41" ht="12.75" customHeight="1" x14ac:dyDescent="0.2">
      <c r="A801" s="49"/>
      <c r="B801" s="49"/>
      <c r="C801" s="49"/>
      <c r="D801" s="49"/>
      <c r="E801" s="49"/>
      <c r="F801" s="49"/>
      <c r="G801" s="49"/>
      <c r="H801" s="49"/>
      <c r="I801" s="49"/>
      <c r="J801" s="49"/>
      <c r="K801" s="49"/>
      <c r="L801" s="49"/>
      <c r="M801" s="49"/>
      <c r="N801" s="49"/>
      <c r="O801" s="49"/>
      <c r="P801" s="49"/>
      <c r="Q801" s="49"/>
      <c r="R801" s="49"/>
      <c r="S801" s="49"/>
      <c r="T801" s="49"/>
      <c r="U801" s="49"/>
      <c r="V801" s="49"/>
      <c r="W801" s="53"/>
      <c r="X801" s="53"/>
      <c r="Y801" s="49"/>
      <c r="Z801" s="49"/>
      <c r="AA801" s="49"/>
      <c r="AB801" s="49"/>
      <c r="AC801" s="49"/>
      <c r="AD801" s="49"/>
      <c r="AE801" s="49"/>
      <c r="AF801" s="49"/>
      <c r="AG801" s="49"/>
      <c r="AH801" s="49"/>
      <c r="AI801" s="49"/>
      <c r="AJ801" s="49"/>
      <c r="AK801" s="49"/>
      <c r="AL801" s="49"/>
      <c r="AM801" s="49"/>
      <c r="AN801" s="49"/>
      <c r="AO801" s="49"/>
    </row>
    <row r="802" spans="1:41" ht="12.75" customHeight="1" x14ac:dyDescent="0.2">
      <c r="A802" s="49"/>
      <c r="B802" s="49"/>
      <c r="C802" s="49"/>
      <c r="D802" s="49"/>
      <c r="E802" s="49"/>
      <c r="F802" s="49"/>
      <c r="G802" s="49"/>
      <c r="H802" s="49"/>
      <c r="I802" s="49"/>
      <c r="J802" s="49"/>
      <c r="K802" s="49"/>
      <c r="L802" s="49"/>
      <c r="M802" s="49"/>
      <c r="N802" s="49"/>
      <c r="O802" s="49"/>
      <c r="P802" s="49"/>
      <c r="Q802" s="49"/>
      <c r="R802" s="49"/>
      <c r="S802" s="49"/>
      <c r="T802" s="49"/>
      <c r="U802" s="49"/>
      <c r="V802" s="49"/>
      <c r="W802" s="53"/>
      <c r="X802" s="53"/>
      <c r="Y802" s="49"/>
      <c r="Z802" s="49"/>
      <c r="AA802" s="49"/>
      <c r="AB802" s="49"/>
      <c r="AC802" s="49"/>
      <c r="AD802" s="49"/>
      <c r="AE802" s="49"/>
      <c r="AF802" s="49"/>
      <c r="AG802" s="49"/>
      <c r="AH802" s="49"/>
      <c r="AI802" s="49"/>
      <c r="AJ802" s="49"/>
      <c r="AK802" s="49"/>
      <c r="AL802" s="49"/>
      <c r="AM802" s="49"/>
      <c r="AN802" s="49"/>
      <c r="AO802" s="49"/>
    </row>
    <row r="803" spans="1:41" ht="12.75" customHeight="1" x14ac:dyDescent="0.2">
      <c r="A803" s="49"/>
      <c r="B803" s="49"/>
      <c r="C803" s="49"/>
      <c r="D803" s="49"/>
      <c r="E803" s="49"/>
      <c r="F803" s="49"/>
      <c r="G803" s="49"/>
      <c r="H803" s="49"/>
      <c r="I803" s="49"/>
      <c r="J803" s="49"/>
      <c r="K803" s="49"/>
      <c r="L803" s="49"/>
      <c r="M803" s="49"/>
      <c r="N803" s="49"/>
      <c r="O803" s="49"/>
      <c r="P803" s="49"/>
      <c r="Q803" s="49"/>
      <c r="R803" s="49"/>
      <c r="S803" s="49"/>
      <c r="T803" s="49"/>
      <c r="U803" s="49"/>
      <c r="V803" s="49"/>
      <c r="W803" s="53"/>
      <c r="X803" s="53"/>
      <c r="Y803" s="49"/>
      <c r="Z803" s="49"/>
      <c r="AA803" s="49"/>
      <c r="AB803" s="49"/>
      <c r="AC803" s="49"/>
      <c r="AD803" s="49"/>
      <c r="AE803" s="49"/>
      <c r="AF803" s="49"/>
      <c r="AG803" s="49"/>
      <c r="AH803" s="49"/>
      <c r="AI803" s="49"/>
      <c r="AJ803" s="49"/>
      <c r="AK803" s="49"/>
      <c r="AL803" s="49"/>
      <c r="AM803" s="49"/>
      <c r="AN803" s="49"/>
      <c r="AO803" s="49"/>
    </row>
    <row r="804" spans="1:41" ht="12.75" customHeight="1" x14ac:dyDescent="0.2">
      <c r="A804" s="49"/>
      <c r="B804" s="49"/>
      <c r="C804" s="49"/>
      <c r="D804" s="49"/>
      <c r="E804" s="49"/>
      <c r="F804" s="49"/>
      <c r="G804" s="49"/>
      <c r="H804" s="49"/>
      <c r="I804" s="49"/>
      <c r="J804" s="49"/>
      <c r="K804" s="49"/>
      <c r="L804" s="49"/>
      <c r="M804" s="49"/>
      <c r="N804" s="49"/>
      <c r="O804" s="49"/>
      <c r="P804" s="49"/>
      <c r="Q804" s="49"/>
      <c r="R804" s="49"/>
      <c r="S804" s="49"/>
      <c r="T804" s="49"/>
      <c r="U804" s="49"/>
      <c r="V804" s="49"/>
      <c r="W804" s="53"/>
      <c r="X804" s="53"/>
      <c r="Y804" s="49"/>
      <c r="Z804" s="49"/>
      <c r="AA804" s="49"/>
      <c r="AB804" s="49"/>
      <c r="AC804" s="49"/>
      <c r="AD804" s="49"/>
      <c r="AE804" s="49"/>
      <c r="AF804" s="49"/>
      <c r="AG804" s="49"/>
      <c r="AH804" s="49"/>
      <c r="AI804" s="49"/>
      <c r="AJ804" s="49"/>
      <c r="AK804" s="49"/>
      <c r="AL804" s="49"/>
      <c r="AM804" s="49"/>
      <c r="AN804" s="49"/>
      <c r="AO804" s="49"/>
    </row>
    <row r="805" spans="1:41" ht="12.75" customHeight="1" x14ac:dyDescent="0.2">
      <c r="A805" s="49"/>
      <c r="B805" s="49"/>
      <c r="C805" s="49"/>
      <c r="D805" s="49"/>
      <c r="E805" s="49"/>
      <c r="F805" s="49"/>
      <c r="G805" s="49"/>
      <c r="H805" s="49"/>
      <c r="I805" s="49"/>
      <c r="J805" s="49"/>
      <c r="K805" s="49"/>
      <c r="L805" s="49"/>
      <c r="M805" s="49"/>
      <c r="N805" s="49"/>
      <c r="O805" s="49"/>
      <c r="P805" s="49"/>
      <c r="Q805" s="49"/>
      <c r="R805" s="49"/>
      <c r="S805" s="49"/>
      <c r="T805" s="49"/>
      <c r="U805" s="49"/>
      <c r="V805" s="49"/>
      <c r="W805" s="53"/>
      <c r="X805" s="53"/>
      <c r="Y805" s="49"/>
      <c r="Z805" s="49"/>
      <c r="AA805" s="49"/>
      <c r="AB805" s="49"/>
      <c r="AC805" s="49"/>
      <c r="AD805" s="49"/>
      <c r="AE805" s="49"/>
      <c r="AF805" s="49"/>
      <c r="AG805" s="49"/>
      <c r="AH805" s="49"/>
      <c r="AI805" s="49"/>
      <c r="AJ805" s="49"/>
      <c r="AK805" s="49"/>
      <c r="AL805" s="49"/>
      <c r="AM805" s="49"/>
      <c r="AN805" s="49"/>
      <c r="AO805" s="49"/>
    </row>
    <row r="806" spans="1:41" ht="12.75" customHeight="1" x14ac:dyDescent="0.2">
      <c r="A806" s="49"/>
      <c r="B806" s="49"/>
      <c r="C806" s="49"/>
      <c r="D806" s="49"/>
      <c r="E806" s="49"/>
      <c r="F806" s="49"/>
      <c r="G806" s="49"/>
      <c r="H806" s="49"/>
      <c r="I806" s="49"/>
      <c r="J806" s="49"/>
      <c r="K806" s="49"/>
      <c r="L806" s="49"/>
      <c r="M806" s="49"/>
      <c r="N806" s="49"/>
      <c r="O806" s="49"/>
      <c r="P806" s="49"/>
      <c r="Q806" s="49"/>
      <c r="R806" s="49"/>
      <c r="S806" s="49"/>
      <c r="T806" s="49"/>
      <c r="U806" s="49"/>
      <c r="V806" s="49"/>
      <c r="W806" s="53"/>
      <c r="X806" s="53"/>
      <c r="Y806" s="49"/>
      <c r="Z806" s="49"/>
      <c r="AA806" s="49"/>
      <c r="AB806" s="49"/>
      <c r="AC806" s="49"/>
      <c r="AD806" s="49"/>
      <c r="AE806" s="49"/>
      <c r="AF806" s="49"/>
      <c r="AG806" s="49"/>
      <c r="AH806" s="49"/>
      <c r="AI806" s="49"/>
      <c r="AJ806" s="49"/>
      <c r="AK806" s="49"/>
      <c r="AL806" s="49"/>
      <c r="AM806" s="49"/>
      <c r="AN806" s="49"/>
      <c r="AO806" s="49"/>
    </row>
    <row r="807" spans="1:41" ht="12.75" customHeight="1" x14ac:dyDescent="0.2">
      <c r="A807" s="49"/>
      <c r="B807" s="49"/>
      <c r="C807" s="49"/>
      <c r="D807" s="49"/>
      <c r="E807" s="49"/>
      <c r="F807" s="49"/>
      <c r="G807" s="49"/>
      <c r="H807" s="49"/>
      <c r="I807" s="49"/>
      <c r="J807" s="49"/>
      <c r="K807" s="49"/>
      <c r="L807" s="49"/>
      <c r="M807" s="49"/>
      <c r="N807" s="49"/>
      <c r="O807" s="49"/>
      <c r="P807" s="49"/>
      <c r="Q807" s="49"/>
      <c r="R807" s="49"/>
      <c r="S807" s="49"/>
      <c r="T807" s="49"/>
      <c r="U807" s="49"/>
      <c r="V807" s="49"/>
      <c r="W807" s="53"/>
      <c r="X807" s="53"/>
      <c r="Y807" s="49"/>
      <c r="Z807" s="49"/>
      <c r="AA807" s="49"/>
      <c r="AB807" s="49"/>
      <c r="AC807" s="49"/>
      <c r="AD807" s="49"/>
      <c r="AE807" s="49"/>
      <c r="AF807" s="49"/>
      <c r="AG807" s="49"/>
      <c r="AH807" s="49"/>
      <c r="AI807" s="49"/>
      <c r="AJ807" s="49"/>
      <c r="AK807" s="49"/>
      <c r="AL807" s="49"/>
      <c r="AM807" s="49"/>
      <c r="AN807" s="49"/>
      <c r="AO807" s="49"/>
    </row>
    <row r="808" spans="1:41" ht="12.75" customHeight="1" x14ac:dyDescent="0.2">
      <c r="A808" s="49"/>
      <c r="B808" s="49"/>
      <c r="C808" s="49"/>
      <c r="D808" s="49"/>
      <c r="E808" s="49"/>
      <c r="F808" s="49"/>
      <c r="G808" s="49"/>
      <c r="H808" s="49"/>
      <c r="I808" s="49"/>
      <c r="J808" s="49"/>
      <c r="K808" s="49"/>
      <c r="L808" s="49"/>
      <c r="M808" s="49"/>
      <c r="N808" s="49"/>
      <c r="O808" s="49"/>
      <c r="P808" s="49"/>
      <c r="Q808" s="49"/>
      <c r="R808" s="49"/>
      <c r="S808" s="49"/>
      <c r="T808" s="49"/>
      <c r="U808" s="49"/>
      <c r="V808" s="49"/>
      <c r="W808" s="53"/>
      <c r="X808" s="53"/>
      <c r="Y808" s="49"/>
      <c r="Z808" s="49"/>
      <c r="AA808" s="49"/>
      <c r="AB808" s="49"/>
      <c r="AC808" s="49"/>
      <c r="AD808" s="49"/>
      <c r="AE808" s="49"/>
      <c r="AF808" s="49"/>
      <c r="AG808" s="49"/>
      <c r="AH808" s="49"/>
      <c r="AI808" s="49"/>
      <c r="AJ808" s="49"/>
      <c r="AK808" s="49"/>
      <c r="AL808" s="49"/>
      <c r="AM808" s="49"/>
      <c r="AN808" s="49"/>
      <c r="AO808" s="49"/>
    </row>
    <row r="809" spans="1:41" ht="12.75" customHeight="1" x14ac:dyDescent="0.2">
      <c r="A809" s="49"/>
      <c r="B809" s="49"/>
      <c r="C809" s="49"/>
      <c r="D809" s="49"/>
      <c r="E809" s="49"/>
      <c r="F809" s="49"/>
      <c r="G809" s="49"/>
      <c r="H809" s="49"/>
      <c r="I809" s="49"/>
      <c r="J809" s="49"/>
      <c r="K809" s="49"/>
      <c r="L809" s="49"/>
      <c r="M809" s="49"/>
      <c r="N809" s="49"/>
      <c r="O809" s="49"/>
      <c r="P809" s="49"/>
      <c r="Q809" s="49"/>
      <c r="R809" s="49"/>
      <c r="S809" s="49"/>
      <c r="T809" s="49"/>
      <c r="U809" s="49"/>
      <c r="V809" s="49"/>
      <c r="W809" s="53"/>
      <c r="X809" s="53"/>
      <c r="Y809" s="49"/>
      <c r="Z809" s="49"/>
      <c r="AA809" s="49"/>
      <c r="AB809" s="49"/>
      <c r="AC809" s="49"/>
      <c r="AD809" s="49"/>
      <c r="AE809" s="49"/>
      <c r="AF809" s="49"/>
      <c r="AG809" s="49"/>
      <c r="AH809" s="49"/>
      <c r="AI809" s="49"/>
      <c r="AJ809" s="49"/>
      <c r="AK809" s="49"/>
      <c r="AL809" s="49"/>
      <c r="AM809" s="49"/>
      <c r="AN809" s="49"/>
      <c r="AO809" s="49"/>
    </row>
    <row r="810" spans="1:41" ht="12.75" customHeight="1" x14ac:dyDescent="0.2">
      <c r="A810" s="49"/>
      <c r="B810" s="49"/>
      <c r="C810" s="49"/>
      <c r="D810" s="49"/>
      <c r="E810" s="49"/>
      <c r="F810" s="49"/>
      <c r="G810" s="49"/>
      <c r="H810" s="49"/>
      <c r="I810" s="49"/>
      <c r="J810" s="49"/>
      <c r="K810" s="49"/>
      <c r="L810" s="49"/>
      <c r="M810" s="49"/>
      <c r="N810" s="49"/>
      <c r="O810" s="49"/>
      <c r="P810" s="49"/>
      <c r="Q810" s="49"/>
      <c r="R810" s="49"/>
      <c r="S810" s="49"/>
      <c r="T810" s="49"/>
      <c r="U810" s="49"/>
      <c r="V810" s="49"/>
      <c r="W810" s="53"/>
      <c r="X810" s="53"/>
      <c r="Y810" s="49"/>
      <c r="Z810" s="49"/>
      <c r="AA810" s="49"/>
      <c r="AB810" s="49"/>
      <c r="AC810" s="49"/>
      <c r="AD810" s="49"/>
      <c r="AE810" s="49"/>
      <c r="AF810" s="49"/>
      <c r="AG810" s="49"/>
      <c r="AH810" s="49"/>
      <c r="AI810" s="49"/>
      <c r="AJ810" s="49"/>
      <c r="AK810" s="49"/>
      <c r="AL810" s="49"/>
      <c r="AM810" s="49"/>
      <c r="AN810" s="49"/>
      <c r="AO810" s="49"/>
    </row>
    <row r="811" spans="1:41" ht="12.75" customHeight="1" x14ac:dyDescent="0.2">
      <c r="A811" s="49"/>
      <c r="B811" s="49"/>
      <c r="C811" s="49"/>
      <c r="D811" s="49"/>
      <c r="E811" s="49"/>
      <c r="F811" s="49"/>
      <c r="G811" s="49"/>
      <c r="H811" s="49"/>
      <c r="I811" s="49"/>
      <c r="J811" s="49"/>
      <c r="K811" s="49"/>
      <c r="L811" s="49"/>
      <c r="M811" s="49"/>
      <c r="N811" s="49"/>
      <c r="O811" s="49"/>
      <c r="P811" s="49"/>
      <c r="Q811" s="49"/>
      <c r="R811" s="49"/>
      <c r="S811" s="49"/>
      <c r="T811" s="49"/>
      <c r="U811" s="49"/>
      <c r="V811" s="49"/>
      <c r="W811" s="53"/>
      <c r="X811" s="53"/>
      <c r="Y811" s="49"/>
      <c r="Z811" s="49"/>
      <c r="AA811" s="49"/>
      <c r="AB811" s="49"/>
      <c r="AC811" s="49"/>
      <c r="AD811" s="49"/>
      <c r="AE811" s="49"/>
      <c r="AF811" s="49"/>
      <c r="AG811" s="49"/>
      <c r="AH811" s="49"/>
      <c r="AI811" s="49"/>
      <c r="AJ811" s="49"/>
      <c r="AK811" s="49"/>
      <c r="AL811" s="49"/>
      <c r="AM811" s="49"/>
      <c r="AN811" s="49"/>
      <c r="AO811" s="49"/>
    </row>
    <row r="812" spans="1:41" ht="12.75" customHeight="1" x14ac:dyDescent="0.2">
      <c r="A812" s="49"/>
      <c r="B812" s="49"/>
      <c r="C812" s="49"/>
      <c r="D812" s="49"/>
      <c r="E812" s="49"/>
      <c r="F812" s="49"/>
      <c r="G812" s="49"/>
      <c r="H812" s="49"/>
      <c r="I812" s="49"/>
      <c r="J812" s="49"/>
      <c r="K812" s="49"/>
      <c r="L812" s="49"/>
      <c r="M812" s="49"/>
      <c r="N812" s="49"/>
      <c r="O812" s="49"/>
      <c r="P812" s="49"/>
      <c r="Q812" s="49"/>
      <c r="R812" s="49"/>
      <c r="S812" s="49"/>
      <c r="T812" s="49"/>
      <c r="U812" s="49"/>
      <c r="V812" s="49"/>
      <c r="W812" s="53"/>
      <c r="X812" s="53"/>
      <c r="Y812" s="49"/>
      <c r="Z812" s="49"/>
      <c r="AA812" s="49"/>
      <c r="AB812" s="49"/>
      <c r="AC812" s="49"/>
      <c r="AD812" s="49"/>
      <c r="AE812" s="49"/>
      <c r="AF812" s="49"/>
      <c r="AG812" s="49"/>
      <c r="AH812" s="49"/>
      <c r="AI812" s="49"/>
      <c r="AJ812" s="49"/>
      <c r="AK812" s="49"/>
      <c r="AL812" s="49"/>
      <c r="AM812" s="49"/>
      <c r="AN812" s="49"/>
      <c r="AO812" s="49"/>
    </row>
    <row r="813" spans="1:41" ht="12.75" customHeight="1" x14ac:dyDescent="0.2">
      <c r="A813" s="49"/>
      <c r="B813" s="49"/>
      <c r="C813" s="49"/>
      <c r="D813" s="49"/>
      <c r="E813" s="49"/>
      <c r="F813" s="49"/>
      <c r="G813" s="49"/>
      <c r="H813" s="49"/>
      <c r="I813" s="49"/>
      <c r="J813" s="49"/>
      <c r="K813" s="49"/>
      <c r="L813" s="49"/>
      <c r="M813" s="49"/>
      <c r="N813" s="49"/>
      <c r="O813" s="49"/>
      <c r="P813" s="49"/>
      <c r="Q813" s="49"/>
      <c r="R813" s="49"/>
      <c r="S813" s="49"/>
      <c r="T813" s="49"/>
      <c r="U813" s="49"/>
      <c r="V813" s="49"/>
      <c r="W813" s="53"/>
      <c r="X813" s="53"/>
      <c r="Y813" s="49"/>
      <c r="Z813" s="49"/>
      <c r="AA813" s="49"/>
      <c r="AB813" s="49"/>
      <c r="AC813" s="49"/>
      <c r="AD813" s="49"/>
      <c r="AE813" s="49"/>
      <c r="AF813" s="49"/>
      <c r="AG813" s="49"/>
      <c r="AH813" s="49"/>
      <c r="AI813" s="49"/>
      <c r="AJ813" s="49"/>
      <c r="AK813" s="49"/>
      <c r="AL813" s="49"/>
      <c r="AM813" s="49"/>
      <c r="AN813" s="49"/>
      <c r="AO813" s="49"/>
    </row>
    <row r="814" spans="1:41" ht="12.75" customHeight="1" x14ac:dyDescent="0.2">
      <c r="A814" s="49"/>
      <c r="B814" s="49"/>
      <c r="C814" s="49"/>
      <c r="D814" s="49"/>
      <c r="E814" s="49"/>
      <c r="F814" s="49"/>
      <c r="G814" s="49"/>
      <c r="H814" s="49"/>
      <c r="I814" s="49"/>
      <c r="J814" s="49"/>
      <c r="K814" s="49"/>
      <c r="L814" s="49"/>
      <c r="M814" s="49"/>
      <c r="N814" s="49"/>
      <c r="O814" s="49"/>
      <c r="P814" s="49"/>
      <c r="Q814" s="49"/>
      <c r="R814" s="49"/>
      <c r="S814" s="49"/>
      <c r="T814" s="49"/>
      <c r="U814" s="49"/>
      <c r="V814" s="49"/>
      <c r="W814" s="53"/>
      <c r="X814" s="53"/>
      <c r="Y814" s="49"/>
      <c r="Z814" s="49"/>
      <c r="AA814" s="49"/>
      <c r="AB814" s="49"/>
      <c r="AC814" s="49"/>
      <c r="AD814" s="49"/>
      <c r="AE814" s="49"/>
      <c r="AF814" s="49"/>
      <c r="AG814" s="49"/>
      <c r="AH814" s="49"/>
      <c r="AI814" s="49"/>
      <c r="AJ814" s="49"/>
      <c r="AK814" s="49"/>
      <c r="AL814" s="49"/>
      <c r="AM814" s="49"/>
      <c r="AN814" s="49"/>
      <c r="AO814" s="49"/>
    </row>
    <row r="815" spans="1:41" ht="12.75" customHeight="1" x14ac:dyDescent="0.2">
      <c r="A815" s="49"/>
      <c r="B815" s="49"/>
      <c r="C815" s="49"/>
      <c r="D815" s="49"/>
      <c r="E815" s="49"/>
      <c r="F815" s="49"/>
      <c r="G815" s="49"/>
      <c r="H815" s="49"/>
      <c r="I815" s="49"/>
      <c r="J815" s="49"/>
      <c r="K815" s="49"/>
      <c r="L815" s="49"/>
      <c r="M815" s="49"/>
      <c r="N815" s="49"/>
      <c r="O815" s="49"/>
      <c r="P815" s="49"/>
      <c r="Q815" s="49"/>
      <c r="R815" s="49"/>
      <c r="S815" s="49"/>
      <c r="T815" s="49"/>
      <c r="U815" s="49"/>
      <c r="V815" s="49"/>
      <c r="W815" s="53"/>
      <c r="X815" s="53"/>
      <c r="Y815" s="49"/>
      <c r="Z815" s="49"/>
      <c r="AA815" s="49"/>
      <c r="AB815" s="49"/>
      <c r="AC815" s="49"/>
      <c r="AD815" s="49"/>
      <c r="AE815" s="49"/>
      <c r="AF815" s="49"/>
      <c r="AG815" s="49"/>
      <c r="AH815" s="49"/>
      <c r="AI815" s="49"/>
      <c r="AJ815" s="49"/>
      <c r="AK815" s="49"/>
      <c r="AL815" s="49"/>
      <c r="AM815" s="49"/>
      <c r="AN815" s="49"/>
      <c r="AO815" s="49"/>
    </row>
    <row r="816" spans="1:41" ht="12.75" customHeight="1" x14ac:dyDescent="0.2">
      <c r="A816" s="49"/>
      <c r="B816" s="49"/>
      <c r="C816" s="49"/>
      <c r="D816" s="49"/>
      <c r="E816" s="49"/>
      <c r="F816" s="49"/>
      <c r="G816" s="49"/>
      <c r="H816" s="49"/>
      <c r="I816" s="49"/>
      <c r="J816" s="49"/>
      <c r="K816" s="49"/>
      <c r="L816" s="49"/>
      <c r="M816" s="49"/>
      <c r="N816" s="49"/>
      <c r="O816" s="49"/>
      <c r="P816" s="49"/>
      <c r="Q816" s="49"/>
      <c r="R816" s="49"/>
      <c r="S816" s="49"/>
      <c r="T816" s="49"/>
      <c r="U816" s="49"/>
      <c r="V816" s="49"/>
      <c r="W816" s="53"/>
      <c r="X816" s="53"/>
      <c r="Y816" s="49"/>
      <c r="Z816" s="49"/>
      <c r="AA816" s="49"/>
      <c r="AB816" s="49"/>
      <c r="AC816" s="49"/>
      <c r="AD816" s="49"/>
      <c r="AE816" s="49"/>
      <c r="AF816" s="49"/>
      <c r="AG816" s="49"/>
      <c r="AH816" s="49"/>
      <c r="AI816" s="49"/>
      <c r="AJ816" s="49"/>
      <c r="AK816" s="49"/>
      <c r="AL816" s="49"/>
      <c r="AM816" s="49"/>
      <c r="AN816" s="49"/>
      <c r="AO816" s="49"/>
    </row>
    <row r="817" spans="1:41" ht="12.75" customHeight="1" x14ac:dyDescent="0.2">
      <c r="A817" s="49"/>
      <c r="B817" s="49"/>
      <c r="C817" s="49"/>
      <c r="D817" s="49"/>
      <c r="E817" s="49"/>
      <c r="F817" s="49"/>
      <c r="G817" s="49"/>
      <c r="H817" s="49"/>
      <c r="I817" s="49"/>
      <c r="J817" s="49"/>
      <c r="K817" s="49"/>
      <c r="L817" s="49"/>
      <c r="M817" s="49"/>
      <c r="N817" s="49"/>
      <c r="O817" s="49"/>
      <c r="P817" s="49"/>
      <c r="Q817" s="49"/>
      <c r="R817" s="49"/>
      <c r="S817" s="49"/>
      <c r="T817" s="49"/>
      <c r="U817" s="49"/>
      <c r="V817" s="49"/>
      <c r="W817" s="53"/>
      <c r="X817" s="53"/>
      <c r="Y817" s="49"/>
      <c r="Z817" s="49"/>
      <c r="AA817" s="49"/>
      <c r="AB817" s="49"/>
      <c r="AC817" s="49"/>
      <c r="AD817" s="49"/>
      <c r="AE817" s="49"/>
      <c r="AF817" s="49"/>
      <c r="AG817" s="49"/>
      <c r="AH817" s="49"/>
      <c r="AI817" s="49"/>
      <c r="AJ817" s="49"/>
      <c r="AK817" s="49"/>
      <c r="AL817" s="49"/>
      <c r="AM817" s="49"/>
      <c r="AN817" s="49"/>
      <c r="AO817" s="49"/>
    </row>
    <row r="818" spans="1:41" ht="12.75" customHeight="1" x14ac:dyDescent="0.2">
      <c r="A818" s="49"/>
      <c r="B818" s="49"/>
      <c r="C818" s="49"/>
      <c r="D818" s="49"/>
      <c r="E818" s="49"/>
      <c r="F818" s="49"/>
      <c r="G818" s="49"/>
      <c r="H818" s="49"/>
      <c r="I818" s="49"/>
      <c r="J818" s="49"/>
      <c r="K818" s="49"/>
      <c r="L818" s="49"/>
      <c r="M818" s="49"/>
      <c r="N818" s="49"/>
      <c r="O818" s="49"/>
      <c r="P818" s="49"/>
      <c r="Q818" s="49"/>
      <c r="R818" s="49"/>
      <c r="S818" s="49"/>
      <c r="T818" s="49"/>
      <c r="U818" s="49"/>
      <c r="V818" s="49"/>
      <c r="W818" s="53"/>
      <c r="X818" s="53"/>
      <c r="Y818" s="49"/>
      <c r="Z818" s="49"/>
      <c r="AA818" s="49"/>
      <c r="AB818" s="49"/>
      <c r="AC818" s="49"/>
      <c r="AD818" s="49"/>
      <c r="AE818" s="49"/>
      <c r="AF818" s="49"/>
      <c r="AG818" s="49"/>
      <c r="AH818" s="49"/>
      <c r="AI818" s="49"/>
      <c r="AJ818" s="49"/>
      <c r="AK818" s="49"/>
      <c r="AL818" s="49"/>
      <c r="AM818" s="49"/>
      <c r="AN818" s="49"/>
      <c r="AO818" s="49"/>
    </row>
    <row r="819" spans="1:41" ht="12.75" customHeight="1" x14ac:dyDescent="0.2">
      <c r="A819" s="49"/>
      <c r="B819" s="49"/>
      <c r="C819" s="49"/>
      <c r="D819" s="49"/>
      <c r="E819" s="49"/>
      <c r="F819" s="49"/>
      <c r="G819" s="49"/>
      <c r="H819" s="49"/>
      <c r="I819" s="49"/>
      <c r="J819" s="49"/>
      <c r="K819" s="49"/>
      <c r="L819" s="49"/>
      <c r="M819" s="49"/>
      <c r="N819" s="49"/>
      <c r="O819" s="49"/>
      <c r="P819" s="49"/>
      <c r="Q819" s="49"/>
      <c r="R819" s="49"/>
      <c r="S819" s="49"/>
      <c r="T819" s="49"/>
      <c r="U819" s="49"/>
      <c r="V819" s="49"/>
      <c r="W819" s="53"/>
      <c r="X819" s="53"/>
      <c r="Y819" s="49"/>
      <c r="Z819" s="49"/>
      <c r="AA819" s="49"/>
      <c r="AB819" s="49"/>
      <c r="AC819" s="49"/>
      <c r="AD819" s="49"/>
      <c r="AE819" s="49"/>
      <c r="AF819" s="49"/>
      <c r="AG819" s="49"/>
      <c r="AH819" s="49"/>
      <c r="AI819" s="49"/>
      <c r="AJ819" s="49"/>
      <c r="AK819" s="49"/>
      <c r="AL819" s="49"/>
      <c r="AM819" s="49"/>
      <c r="AN819" s="49"/>
      <c r="AO819" s="49"/>
    </row>
    <row r="820" spans="1:41" ht="12.75" customHeight="1" x14ac:dyDescent="0.2">
      <c r="A820" s="49"/>
      <c r="B820" s="49"/>
      <c r="C820" s="49"/>
      <c r="D820" s="49"/>
      <c r="E820" s="49"/>
      <c r="F820" s="49"/>
      <c r="G820" s="49"/>
      <c r="H820" s="49"/>
      <c r="I820" s="49"/>
      <c r="J820" s="49"/>
      <c r="K820" s="49"/>
      <c r="L820" s="49"/>
      <c r="M820" s="49"/>
      <c r="N820" s="49"/>
      <c r="O820" s="49"/>
      <c r="P820" s="49"/>
      <c r="Q820" s="49"/>
      <c r="R820" s="49"/>
      <c r="S820" s="49"/>
      <c r="T820" s="49"/>
      <c r="U820" s="49"/>
      <c r="V820" s="49"/>
      <c r="W820" s="53"/>
      <c r="X820" s="53"/>
      <c r="Y820" s="49"/>
      <c r="Z820" s="49"/>
      <c r="AA820" s="49"/>
      <c r="AB820" s="49"/>
      <c r="AC820" s="49"/>
      <c r="AD820" s="49"/>
      <c r="AE820" s="49"/>
      <c r="AF820" s="49"/>
      <c r="AG820" s="49"/>
      <c r="AH820" s="49"/>
      <c r="AI820" s="49"/>
      <c r="AJ820" s="49"/>
      <c r="AK820" s="49"/>
      <c r="AL820" s="49"/>
      <c r="AM820" s="49"/>
      <c r="AN820" s="49"/>
      <c r="AO820" s="49"/>
    </row>
    <row r="821" spans="1:41" ht="12.75" customHeight="1" x14ac:dyDescent="0.2">
      <c r="A821" s="49"/>
      <c r="B821" s="49"/>
      <c r="C821" s="49"/>
      <c r="D821" s="49"/>
      <c r="E821" s="49"/>
      <c r="F821" s="49"/>
      <c r="G821" s="49"/>
      <c r="H821" s="49"/>
      <c r="I821" s="49"/>
      <c r="J821" s="49"/>
      <c r="K821" s="49"/>
      <c r="L821" s="49"/>
      <c r="M821" s="49"/>
      <c r="N821" s="49"/>
      <c r="O821" s="49"/>
      <c r="P821" s="49"/>
      <c r="Q821" s="49"/>
      <c r="R821" s="49"/>
      <c r="S821" s="49"/>
      <c r="T821" s="49"/>
      <c r="U821" s="49"/>
      <c r="V821" s="49"/>
      <c r="W821" s="53"/>
      <c r="X821" s="53"/>
      <c r="Y821" s="49"/>
      <c r="Z821" s="49"/>
      <c r="AA821" s="49"/>
      <c r="AB821" s="49"/>
      <c r="AC821" s="49"/>
      <c r="AD821" s="49"/>
      <c r="AE821" s="49"/>
      <c r="AF821" s="49"/>
      <c r="AG821" s="49"/>
      <c r="AH821" s="49"/>
      <c r="AI821" s="49"/>
      <c r="AJ821" s="49"/>
      <c r="AK821" s="49"/>
      <c r="AL821" s="49"/>
      <c r="AM821" s="49"/>
      <c r="AN821" s="49"/>
      <c r="AO821" s="49"/>
    </row>
    <row r="822" spans="1:41" ht="12.75" customHeight="1" x14ac:dyDescent="0.2">
      <c r="A822" s="49"/>
      <c r="B822" s="49"/>
      <c r="C822" s="49"/>
      <c r="D822" s="49"/>
      <c r="E822" s="49"/>
      <c r="F822" s="49"/>
      <c r="G822" s="49"/>
      <c r="H822" s="49"/>
      <c r="I822" s="49"/>
      <c r="J822" s="49"/>
      <c r="K822" s="49"/>
      <c r="L822" s="49"/>
      <c r="M822" s="49"/>
      <c r="N822" s="49"/>
      <c r="O822" s="49"/>
      <c r="P822" s="49"/>
      <c r="Q822" s="49"/>
      <c r="R822" s="49"/>
      <c r="S822" s="49"/>
      <c r="T822" s="49"/>
      <c r="U822" s="49"/>
      <c r="V822" s="49"/>
      <c r="W822" s="53"/>
      <c r="X822" s="53"/>
      <c r="Y822" s="49"/>
      <c r="Z822" s="49"/>
      <c r="AA822" s="49"/>
      <c r="AB822" s="49"/>
      <c r="AC822" s="49"/>
      <c r="AD822" s="49"/>
      <c r="AE822" s="49"/>
      <c r="AF822" s="49"/>
      <c r="AG822" s="49"/>
      <c r="AH822" s="49"/>
      <c r="AI822" s="49"/>
      <c r="AJ822" s="49"/>
      <c r="AK822" s="49"/>
      <c r="AL822" s="49"/>
      <c r="AM822" s="49"/>
      <c r="AN822" s="49"/>
      <c r="AO822" s="49"/>
    </row>
    <row r="823" spans="1:41" ht="12.75" customHeight="1" x14ac:dyDescent="0.2">
      <c r="A823" s="49"/>
      <c r="B823" s="49"/>
      <c r="C823" s="49"/>
      <c r="D823" s="49"/>
      <c r="E823" s="49"/>
      <c r="F823" s="49"/>
      <c r="G823" s="49"/>
      <c r="H823" s="49"/>
      <c r="I823" s="49"/>
      <c r="J823" s="49"/>
      <c r="K823" s="49"/>
      <c r="L823" s="49"/>
      <c r="M823" s="49"/>
      <c r="N823" s="49"/>
      <c r="O823" s="49"/>
      <c r="P823" s="49"/>
      <c r="Q823" s="49"/>
      <c r="R823" s="49"/>
      <c r="S823" s="49"/>
      <c r="T823" s="49"/>
      <c r="U823" s="49"/>
      <c r="V823" s="49"/>
      <c r="W823" s="53"/>
      <c r="X823" s="53"/>
      <c r="Y823" s="49"/>
      <c r="Z823" s="49"/>
      <c r="AA823" s="49"/>
      <c r="AB823" s="49"/>
      <c r="AC823" s="49"/>
      <c r="AD823" s="49"/>
      <c r="AE823" s="49"/>
      <c r="AF823" s="49"/>
      <c r="AG823" s="49"/>
      <c r="AH823" s="49"/>
      <c r="AI823" s="49"/>
      <c r="AJ823" s="49"/>
      <c r="AK823" s="49"/>
      <c r="AL823" s="49"/>
      <c r="AM823" s="49"/>
      <c r="AN823" s="49"/>
      <c r="AO823" s="49"/>
    </row>
    <row r="824" spans="1:41" ht="12.75" customHeight="1" x14ac:dyDescent="0.2">
      <c r="A824" s="49"/>
      <c r="B824" s="49"/>
      <c r="C824" s="49"/>
      <c r="D824" s="49"/>
      <c r="E824" s="49"/>
      <c r="F824" s="49"/>
      <c r="G824" s="49"/>
      <c r="H824" s="49"/>
      <c r="I824" s="49"/>
      <c r="J824" s="49"/>
      <c r="K824" s="49"/>
      <c r="L824" s="49"/>
      <c r="M824" s="49"/>
      <c r="N824" s="49"/>
      <c r="O824" s="49"/>
      <c r="P824" s="49"/>
      <c r="Q824" s="49"/>
      <c r="R824" s="49"/>
      <c r="S824" s="49"/>
      <c r="T824" s="49"/>
      <c r="U824" s="49"/>
      <c r="V824" s="49"/>
      <c r="W824" s="53"/>
      <c r="X824" s="53"/>
      <c r="Y824" s="49"/>
      <c r="Z824" s="49"/>
      <c r="AA824" s="49"/>
      <c r="AB824" s="49"/>
      <c r="AC824" s="49"/>
      <c r="AD824" s="49"/>
      <c r="AE824" s="49"/>
      <c r="AF824" s="49"/>
      <c r="AG824" s="49"/>
      <c r="AH824" s="49"/>
      <c r="AI824" s="49"/>
      <c r="AJ824" s="49"/>
      <c r="AK824" s="49"/>
      <c r="AL824" s="49"/>
      <c r="AM824" s="49"/>
      <c r="AN824" s="49"/>
      <c r="AO824" s="49"/>
    </row>
    <row r="825" spans="1:41" ht="12.75" customHeight="1" x14ac:dyDescent="0.2">
      <c r="A825" s="49"/>
      <c r="B825" s="49"/>
      <c r="C825" s="49"/>
      <c r="D825" s="49"/>
      <c r="E825" s="49"/>
      <c r="F825" s="49"/>
      <c r="G825" s="49"/>
      <c r="H825" s="49"/>
      <c r="I825" s="49"/>
      <c r="J825" s="49"/>
      <c r="K825" s="49"/>
      <c r="L825" s="49"/>
      <c r="M825" s="49"/>
      <c r="N825" s="49"/>
      <c r="O825" s="49"/>
      <c r="P825" s="49"/>
      <c r="Q825" s="49"/>
      <c r="R825" s="49"/>
      <c r="S825" s="49"/>
      <c r="T825" s="49"/>
      <c r="U825" s="49"/>
      <c r="V825" s="49"/>
      <c r="W825" s="53"/>
      <c r="X825" s="53"/>
      <c r="Y825" s="49"/>
      <c r="Z825" s="49"/>
      <c r="AA825" s="49"/>
      <c r="AB825" s="49"/>
      <c r="AC825" s="49"/>
      <c r="AD825" s="49"/>
      <c r="AE825" s="49"/>
      <c r="AF825" s="49"/>
      <c r="AG825" s="49"/>
      <c r="AH825" s="49"/>
      <c r="AI825" s="49"/>
      <c r="AJ825" s="49"/>
      <c r="AK825" s="49"/>
      <c r="AL825" s="49"/>
      <c r="AM825" s="49"/>
      <c r="AN825" s="49"/>
      <c r="AO825" s="49"/>
    </row>
    <row r="826" spans="1:41" ht="12.75" customHeight="1" x14ac:dyDescent="0.2">
      <c r="A826" s="49"/>
      <c r="B826" s="49"/>
      <c r="C826" s="49"/>
      <c r="D826" s="49"/>
      <c r="E826" s="49"/>
      <c r="F826" s="49"/>
      <c r="G826" s="49"/>
      <c r="H826" s="49"/>
      <c r="I826" s="49"/>
      <c r="J826" s="49"/>
      <c r="K826" s="49"/>
      <c r="L826" s="49"/>
      <c r="M826" s="49"/>
      <c r="N826" s="49"/>
      <c r="O826" s="49"/>
      <c r="P826" s="49"/>
      <c r="Q826" s="49"/>
      <c r="R826" s="49"/>
      <c r="S826" s="49"/>
      <c r="T826" s="49"/>
      <c r="U826" s="49"/>
      <c r="V826" s="49"/>
      <c r="W826" s="53"/>
      <c r="X826" s="53"/>
      <c r="Y826" s="49"/>
      <c r="Z826" s="49"/>
      <c r="AA826" s="49"/>
      <c r="AB826" s="49"/>
      <c r="AC826" s="49"/>
      <c r="AD826" s="49"/>
      <c r="AE826" s="49"/>
      <c r="AF826" s="49"/>
      <c r="AG826" s="49"/>
      <c r="AH826" s="49"/>
      <c r="AI826" s="49"/>
      <c r="AJ826" s="49"/>
      <c r="AK826" s="49"/>
      <c r="AL826" s="49"/>
      <c r="AM826" s="49"/>
      <c r="AN826" s="49"/>
      <c r="AO826" s="49"/>
    </row>
    <row r="827" spans="1:41" ht="12.75" customHeight="1" x14ac:dyDescent="0.2">
      <c r="A827" s="49"/>
      <c r="B827" s="49"/>
      <c r="C827" s="49"/>
      <c r="D827" s="49"/>
      <c r="E827" s="49"/>
      <c r="F827" s="49"/>
      <c r="G827" s="49"/>
      <c r="H827" s="49"/>
      <c r="I827" s="49"/>
      <c r="J827" s="49"/>
      <c r="K827" s="49"/>
      <c r="L827" s="49"/>
      <c r="M827" s="49"/>
      <c r="N827" s="49"/>
      <c r="O827" s="49"/>
      <c r="P827" s="49"/>
      <c r="Q827" s="49"/>
      <c r="R827" s="49"/>
      <c r="S827" s="49"/>
      <c r="T827" s="49"/>
      <c r="U827" s="49"/>
      <c r="V827" s="49"/>
      <c r="W827" s="53"/>
      <c r="X827" s="53"/>
      <c r="Y827" s="49"/>
      <c r="Z827" s="49"/>
      <c r="AA827" s="49"/>
      <c r="AB827" s="49"/>
      <c r="AC827" s="49"/>
      <c r="AD827" s="49"/>
      <c r="AE827" s="49"/>
      <c r="AF827" s="49"/>
      <c r="AG827" s="49"/>
      <c r="AH827" s="49"/>
      <c r="AI827" s="49"/>
      <c r="AJ827" s="49"/>
      <c r="AK827" s="49"/>
      <c r="AL827" s="49"/>
      <c r="AM827" s="49"/>
      <c r="AN827" s="49"/>
      <c r="AO827" s="49"/>
    </row>
    <row r="828" spans="1:41" ht="12.75" customHeight="1" x14ac:dyDescent="0.2">
      <c r="A828" s="49"/>
      <c r="B828" s="49"/>
      <c r="C828" s="49"/>
      <c r="D828" s="49"/>
      <c r="E828" s="49"/>
      <c r="F828" s="49"/>
      <c r="G828" s="49"/>
      <c r="H828" s="49"/>
      <c r="I828" s="49"/>
      <c r="J828" s="49"/>
      <c r="K828" s="49"/>
      <c r="L828" s="49"/>
      <c r="M828" s="49"/>
      <c r="N828" s="49"/>
      <c r="O828" s="49"/>
      <c r="P828" s="49"/>
      <c r="Q828" s="49"/>
      <c r="R828" s="49"/>
      <c r="S828" s="49"/>
      <c r="T828" s="49"/>
      <c r="U828" s="49"/>
      <c r="V828" s="49"/>
      <c r="W828" s="53"/>
      <c r="X828" s="53"/>
      <c r="Y828" s="49"/>
      <c r="Z828" s="49"/>
      <c r="AA828" s="49"/>
      <c r="AB828" s="49"/>
      <c r="AC828" s="49"/>
      <c r="AD828" s="49"/>
      <c r="AE828" s="49"/>
      <c r="AF828" s="49"/>
      <c r="AG828" s="49"/>
      <c r="AH828" s="49"/>
      <c r="AI828" s="49"/>
      <c r="AJ828" s="49"/>
      <c r="AK828" s="49"/>
      <c r="AL828" s="49"/>
      <c r="AM828" s="49"/>
      <c r="AN828" s="49"/>
      <c r="AO828" s="49"/>
    </row>
    <row r="829" spans="1:41" ht="12.75" customHeight="1" x14ac:dyDescent="0.2">
      <c r="A829" s="49"/>
      <c r="B829" s="49"/>
      <c r="C829" s="49"/>
      <c r="D829" s="49"/>
      <c r="E829" s="49"/>
      <c r="F829" s="49"/>
      <c r="G829" s="49"/>
      <c r="H829" s="49"/>
      <c r="I829" s="49"/>
      <c r="J829" s="49"/>
      <c r="K829" s="49"/>
      <c r="L829" s="49"/>
      <c r="M829" s="49"/>
      <c r="N829" s="49"/>
      <c r="O829" s="49"/>
      <c r="P829" s="49"/>
      <c r="Q829" s="49"/>
      <c r="R829" s="49"/>
      <c r="S829" s="49"/>
      <c r="T829" s="49"/>
      <c r="U829" s="49"/>
      <c r="V829" s="49"/>
      <c r="W829" s="53"/>
      <c r="X829" s="53"/>
      <c r="Y829" s="49"/>
      <c r="Z829" s="49"/>
      <c r="AA829" s="49"/>
      <c r="AB829" s="49"/>
      <c r="AC829" s="49"/>
      <c r="AD829" s="49"/>
      <c r="AE829" s="49"/>
      <c r="AF829" s="49"/>
      <c r="AG829" s="49"/>
      <c r="AH829" s="49"/>
      <c r="AI829" s="49"/>
      <c r="AJ829" s="49"/>
      <c r="AK829" s="49"/>
      <c r="AL829" s="49"/>
      <c r="AM829" s="49"/>
      <c r="AN829" s="49"/>
      <c r="AO829" s="49"/>
    </row>
    <row r="830" spans="1:41" ht="12.75" customHeight="1" x14ac:dyDescent="0.2">
      <c r="A830" s="49"/>
      <c r="B830" s="49"/>
      <c r="C830" s="49"/>
      <c r="D830" s="49"/>
      <c r="E830" s="49"/>
      <c r="F830" s="49"/>
      <c r="G830" s="49"/>
      <c r="H830" s="49"/>
      <c r="I830" s="49"/>
      <c r="J830" s="49"/>
      <c r="K830" s="49"/>
      <c r="L830" s="49"/>
      <c r="M830" s="49"/>
      <c r="N830" s="49"/>
      <c r="O830" s="49"/>
      <c r="P830" s="49"/>
      <c r="Q830" s="49"/>
      <c r="R830" s="49"/>
      <c r="S830" s="49"/>
      <c r="T830" s="49"/>
      <c r="U830" s="49"/>
      <c r="V830" s="49"/>
      <c r="W830" s="53"/>
      <c r="X830" s="53"/>
      <c r="Y830" s="49"/>
      <c r="Z830" s="49"/>
      <c r="AA830" s="49"/>
      <c r="AB830" s="49"/>
      <c r="AC830" s="49"/>
      <c r="AD830" s="49"/>
      <c r="AE830" s="49"/>
      <c r="AF830" s="49"/>
      <c r="AG830" s="49"/>
      <c r="AH830" s="49"/>
      <c r="AI830" s="49"/>
      <c r="AJ830" s="49"/>
      <c r="AK830" s="49"/>
      <c r="AL830" s="49"/>
      <c r="AM830" s="49"/>
      <c r="AN830" s="49"/>
      <c r="AO830" s="49"/>
    </row>
    <row r="831" spans="1:41" ht="12.75" customHeight="1" x14ac:dyDescent="0.2">
      <c r="A831" s="49"/>
      <c r="B831" s="49"/>
      <c r="C831" s="49"/>
      <c r="D831" s="49"/>
      <c r="E831" s="49"/>
      <c r="F831" s="49"/>
      <c r="G831" s="49"/>
      <c r="H831" s="49"/>
      <c r="I831" s="49"/>
      <c r="J831" s="49"/>
      <c r="K831" s="49"/>
      <c r="L831" s="49"/>
      <c r="M831" s="49"/>
      <c r="N831" s="49"/>
      <c r="O831" s="49"/>
      <c r="P831" s="49"/>
      <c r="Q831" s="49"/>
      <c r="R831" s="49"/>
      <c r="S831" s="49"/>
      <c r="T831" s="49"/>
      <c r="U831" s="49"/>
      <c r="V831" s="49"/>
      <c r="W831" s="53"/>
      <c r="X831" s="53"/>
      <c r="Y831" s="49"/>
      <c r="Z831" s="49"/>
      <c r="AA831" s="49"/>
      <c r="AB831" s="49"/>
      <c r="AC831" s="49"/>
      <c r="AD831" s="49"/>
      <c r="AE831" s="49"/>
      <c r="AF831" s="49"/>
      <c r="AG831" s="49"/>
      <c r="AH831" s="49"/>
      <c r="AI831" s="49"/>
      <c r="AJ831" s="49"/>
      <c r="AK831" s="49"/>
      <c r="AL831" s="49"/>
      <c r="AM831" s="49"/>
      <c r="AN831" s="49"/>
      <c r="AO831" s="49"/>
    </row>
    <row r="832" spans="1:41" ht="12.75" customHeight="1" x14ac:dyDescent="0.2">
      <c r="A832" s="49"/>
      <c r="B832" s="49"/>
      <c r="C832" s="49"/>
      <c r="D832" s="49"/>
      <c r="E832" s="49"/>
      <c r="F832" s="49"/>
      <c r="G832" s="49"/>
      <c r="H832" s="49"/>
      <c r="I832" s="49"/>
      <c r="J832" s="49"/>
      <c r="K832" s="49"/>
      <c r="L832" s="49"/>
      <c r="M832" s="49"/>
      <c r="N832" s="49"/>
      <c r="O832" s="49"/>
      <c r="P832" s="49"/>
      <c r="Q832" s="49"/>
      <c r="R832" s="49"/>
      <c r="S832" s="49"/>
      <c r="T832" s="49"/>
      <c r="U832" s="49"/>
      <c r="V832" s="49"/>
      <c r="W832" s="53"/>
      <c r="X832" s="53"/>
      <c r="Y832" s="49"/>
      <c r="Z832" s="49"/>
      <c r="AA832" s="49"/>
      <c r="AB832" s="49"/>
      <c r="AC832" s="49"/>
      <c r="AD832" s="49"/>
      <c r="AE832" s="49"/>
      <c r="AF832" s="49"/>
      <c r="AG832" s="49"/>
      <c r="AH832" s="49"/>
      <c r="AI832" s="49"/>
      <c r="AJ832" s="49"/>
      <c r="AK832" s="49"/>
      <c r="AL832" s="49"/>
      <c r="AM832" s="49"/>
      <c r="AN832" s="49"/>
      <c r="AO832" s="49"/>
    </row>
    <row r="833" spans="1:41" ht="12.75" customHeight="1" x14ac:dyDescent="0.2">
      <c r="A833" s="49"/>
      <c r="B833" s="49"/>
      <c r="C833" s="49"/>
      <c r="D833" s="49"/>
      <c r="E833" s="49"/>
      <c r="F833" s="49"/>
      <c r="G833" s="49"/>
      <c r="H833" s="49"/>
      <c r="I833" s="49"/>
      <c r="J833" s="49"/>
      <c r="K833" s="49"/>
      <c r="L833" s="49"/>
      <c r="M833" s="49"/>
      <c r="N833" s="49"/>
      <c r="O833" s="49"/>
      <c r="P833" s="49"/>
      <c r="Q833" s="49"/>
      <c r="R833" s="49"/>
      <c r="S833" s="49"/>
      <c r="T833" s="49"/>
      <c r="U833" s="49"/>
      <c r="V833" s="49"/>
      <c r="W833" s="53"/>
      <c r="X833" s="53"/>
      <c r="Y833" s="49"/>
      <c r="Z833" s="49"/>
      <c r="AA833" s="49"/>
      <c r="AB833" s="49"/>
      <c r="AC833" s="49"/>
      <c r="AD833" s="49"/>
      <c r="AE833" s="49"/>
      <c r="AF833" s="49"/>
      <c r="AG833" s="49"/>
      <c r="AH833" s="49"/>
      <c r="AI833" s="49"/>
      <c r="AJ833" s="49"/>
      <c r="AK833" s="49"/>
      <c r="AL833" s="49"/>
      <c r="AM833" s="49"/>
      <c r="AN833" s="49"/>
      <c r="AO833" s="49"/>
    </row>
    <row r="834" spans="1:41" ht="12.75" customHeight="1" x14ac:dyDescent="0.2">
      <c r="A834" s="49"/>
      <c r="B834" s="49"/>
      <c r="C834" s="49"/>
      <c r="D834" s="49"/>
      <c r="E834" s="49"/>
      <c r="F834" s="49"/>
      <c r="G834" s="49"/>
      <c r="H834" s="49"/>
      <c r="I834" s="49"/>
      <c r="J834" s="49"/>
      <c r="K834" s="49"/>
      <c r="L834" s="49"/>
      <c r="M834" s="49"/>
      <c r="N834" s="49"/>
      <c r="O834" s="49"/>
      <c r="P834" s="49"/>
      <c r="Q834" s="49"/>
      <c r="R834" s="49"/>
      <c r="S834" s="49"/>
      <c r="T834" s="49"/>
      <c r="U834" s="49"/>
      <c r="V834" s="49"/>
      <c r="W834" s="53"/>
      <c r="X834" s="53"/>
      <c r="Y834" s="49"/>
      <c r="Z834" s="49"/>
      <c r="AA834" s="49"/>
      <c r="AB834" s="49"/>
      <c r="AC834" s="49"/>
      <c r="AD834" s="49"/>
      <c r="AE834" s="49"/>
      <c r="AF834" s="49"/>
      <c r="AG834" s="49"/>
      <c r="AH834" s="49"/>
      <c r="AI834" s="49"/>
      <c r="AJ834" s="49"/>
      <c r="AK834" s="49"/>
      <c r="AL834" s="49"/>
      <c r="AM834" s="49"/>
      <c r="AN834" s="49"/>
      <c r="AO834" s="49"/>
    </row>
    <row r="835" spans="1:41" ht="12.75" customHeight="1" x14ac:dyDescent="0.2">
      <c r="A835" s="49"/>
      <c r="B835" s="49"/>
      <c r="C835" s="49"/>
      <c r="D835" s="49"/>
      <c r="E835" s="49"/>
      <c r="F835" s="49"/>
      <c r="G835" s="49"/>
      <c r="H835" s="49"/>
      <c r="I835" s="49"/>
      <c r="J835" s="49"/>
      <c r="K835" s="49"/>
      <c r="L835" s="49"/>
      <c r="M835" s="49"/>
      <c r="N835" s="49"/>
      <c r="O835" s="49"/>
      <c r="P835" s="49"/>
      <c r="Q835" s="49"/>
      <c r="R835" s="49"/>
      <c r="S835" s="49"/>
      <c r="T835" s="49"/>
      <c r="U835" s="49"/>
      <c r="V835" s="49"/>
      <c r="W835" s="53"/>
      <c r="X835" s="53"/>
      <c r="Y835" s="49"/>
      <c r="Z835" s="49"/>
      <c r="AA835" s="49"/>
      <c r="AB835" s="49"/>
      <c r="AC835" s="49"/>
      <c r="AD835" s="49"/>
      <c r="AE835" s="49"/>
      <c r="AF835" s="49"/>
      <c r="AG835" s="49"/>
      <c r="AH835" s="49"/>
      <c r="AI835" s="49"/>
      <c r="AJ835" s="49"/>
      <c r="AK835" s="49"/>
      <c r="AL835" s="49"/>
      <c r="AM835" s="49"/>
      <c r="AN835" s="49"/>
      <c r="AO835" s="49"/>
    </row>
    <row r="836" spans="1:41" ht="12.75" customHeight="1" x14ac:dyDescent="0.2">
      <c r="A836" s="49"/>
      <c r="B836" s="49"/>
      <c r="C836" s="49"/>
      <c r="D836" s="49"/>
      <c r="E836" s="49"/>
      <c r="F836" s="49"/>
      <c r="G836" s="49"/>
      <c r="H836" s="49"/>
      <c r="I836" s="49"/>
      <c r="J836" s="49"/>
      <c r="K836" s="49"/>
      <c r="L836" s="49"/>
      <c r="M836" s="49"/>
      <c r="N836" s="49"/>
      <c r="O836" s="49"/>
      <c r="P836" s="49"/>
      <c r="Q836" s="49"/>
      <c r="R836" s="49"/>
      <c r="S836" s="49"/>
      <c r="T836" s="49"/>
      <c r="U836" s="49"/>
      <c r="V836" s="49"/>
      <c r="W836" s="53"/>
      <c r="X836" s="53"/>
      <c r="Y836" s="49"/>
      <c r="Z836" s="49"/>
      <c r="AA836" s="49"/>
      <c r="AB836" s="49"/>
      <c r="AC836" s="49"/>
      <c r="AD836" s="49"/>
      <c r="AE836" s="49"/>
      <c r="AF836" s="49"/>
      <c r="AG836" s="49"/>
      <c r="AH836" s="49"/>
      <c r="AI836" s="49"/>
      <c r="AJ836" s="49"/>
      <c r="AK836" s="49"/>
      <c r="AL836" s="49"/>
      <c r="AM836" s="49"/>
      <c r="AN836" s="49"/>
      <c r="AO836" s="49"/>
    </row>
    <row r="837" spans="1:41" ht="12.75" customHeight="1" x14ac:dyDescent="0.2">
      <c r="A837" s="49"/>
      <c r="B837" s="49"/>
      <c r="C837" s="49"/>
      <c r="D837" s="49"/>
      <c r="E837" s="49"/>
      <c r="F837" s="49"/>
      <c r="G837" s="49"/>
      <c r="H837" s="49"/>
      <c r="I837" s="49"/>
      <c r="J837" s="49"/>
      <c r="K837" s="49"/>
      <c r="L837" s="49"/>
      <c r="M837" s="49"/>
      <c r="N837" s="49"/>
      <c r="O837" s="49"/>
      <c r="P837" s="49"/>
      <c r="Q837" s="49"/>
      <c r="R837" s="49"/>
      <c r="S837" s="49"/>
      <c r="T837" s="49"/>
      <c r="U837" s="49"/>
      <c r="V837" s="49"/>
      <c r="W837" s="53"/>
      <c r="X837" s="53"/>
      <c r="Y837" s="49"/>
      <c r="Z837" s="49"/>
      <c r="AA837" s="49"/>
      <c r="AB837" s="49"/>
      <c r="AC837" s="49"/>
      <c r="AD837" s="49"/>
      <c r="AE837" s="49"/>
      <c r="AF837" s="49"/>
      <c r="AG837" s="49"/>
      <c r="AH837" s="49"/>
      <c r="AI837" s="49"/>
      <c r="AJ837" s="49"/>
      <c r="AK837" s="49"/>
      <c r="AL837" s="49"/>
      <c r="AM837" s="49"/>
      <c r="AN837" s="49"/>
      <c r="AO837" s="49"/>
    </row>
    <row r="838" spans="1:41" ht="12.75" customHeight="1" x14ac:dyDescent="0.2">
      <c r="A838" s="49"/>
      <c r="B838" s="49"/>
      <c r="C838" s="49"/>
      <c r="D838" s="49"/>
      <c r="E838" s="49"/>
      <c r="F838" s="49"/>
      <c r="G838" s="49"/>
      <c r="H838" s="49"/>
      <c r="I838" s="49"/>
      <c r="J838" s="49"/>
      <c r="K838" s="49"/>
      <c r="L838" s="49"/>
      <c r="M838" s="49"/>
      <c r="N838" s="49"/>
      <c r="O838" s="49"/>
      <c r="P838" s="49"/>
      <c r="Q838" s="49"/>
      <c r="R838" s="49"/>
      <c r="S838" s="49"/>
      <c r="T838" s="49"/>
      <c r="U838" s="49"/>
      <c r="V838" s="49"/>
      <c r="W838" s="53"/>
      <c r="X838" s="53"/>
      <c r="Y838" s="49"/>
      <c r="Z838" s="49"/>
      <c r="AA838" s="49"/>
      <c r="AB838" s="49"/>
      <c r="AC838" s="49"/>
      <c r="AD838" s="49"/>
      <c r="AE838" s="49"/>
      <c r="AF838" s="49"/>
      <c r="AG838" s="49"/>
      <c r="AH838" s="49"/>
      <c r="AI838" s="49"/>
      <c r="AJ838" s="49"/>
      <c r="AK838" s="49"/>
      <c r="AL838" s="49"/>
      <c r="AM838" s="49"/>
      <c r="AN838" s="49"/>
      <c r="AO838" s="49"/>
    </row>
    <row r="839" spans="1:41" ht="12.75" customHeight="1" x14ac:dyDescent="0.2">
      <c r="A839" s="49"/>
      <c r="B839" s="49"/>
      <c r="C839" s="49"/>
      <c r="D839" s="49"/>
      <c r="E839" s="49"/>
      <c r="F839" s="49"/>
      <c r="G839" s="49"/>
      <c r="H839" s="49"/>
      <c r="I839" s="49"/>
      <c r="J839" s="49"/>
      <c r="K839" s="49"/>
      <c r="L839" s="49"/>
      <c r="M839" s="49"/>
      <c r="N839" s="49"/>
      <c r="O839" s="49"/>
      <c r="P839" s="49"/>
      <c r="Q839" s="49"/>
      <c r="R839" s="49"/>
      <c r="S839" s="49"/>
      <c r="T839" s="49"/>
      <c r="U839" s="49"/>
      <c r="V839" s="49"/>
      <c r="W839" s="53"/>
      <c r="X839" s="53"/>
      <c r="Y839" s="49"/>
      <c r="Z839" s="49"/>
      <c r="AA839" s="49"/>
      <c r="AB839" s="49"/>
      <c r="AC839" s="49"/>
      <c r="AD839" s="49"/>
      <c r="AE839" s="49"/>
      <c r="AF839" s="49"/>
      <c r="AG839" s="49"/>
      <c r="AH839" s="49"/>
      <c r="AI839" s="49"/>
      <c r="AJ839" s="49"/>
      <c r="AK839" s="49"/>
      <c r="AL839" s="49"/>
      <c r="AM839" s="49"/>
      <c r="AN839" s="49"/>
      <c r="AO839" s="49"/>
    </row>
    <row r="840" spans="1:41" ht="12.75" customHeight="1" x14ac:dyDescent="0.2">
      <c r="A840" s="49"/>
      <c r="B840" s="49"/>
      <c r="C840" s="49"/>
      <c r="D840" s="49"/>
      <c r="E840" s="49"/>
      <c r="F840" s="49"/>
      <c r="G840" s="49"/>
      <c r="H840" s="49"/>
      <c r="I840" s="49"/>
      <c r="J840" s="49"/>
      <c r="K840" s="49"/>
      <c r="L840" s="49"/>
      <c r="M840" s="49"/>
      <c r="N840" s="49"/>
      <c r="O840" s="49"/>
      <c r="P840" s="49"/>
      <c r="Q840" s="49"/>
      <c r="R840" s="49"/>
      <c r="S840" s="49"/>
      <c r="T840" s="49"/>
      <c r="U840" s="49"/>
      <c r="V840" s="49"/>
      <c r="W840" s="53"/>
      <c r="X840" s="53"/>
      <c r="Y840" s="49"/>
      <c r="Z840" s="49"/>
      <c r="AA840" s="49"/>
      <c r="AB840" s="49"/>
      <c r="AC840" s="49"/>
      <c r="AD840" s="49"/>
      <c r="AE840" s="49"/>
      <c r="AF840" s="49"/>
      <c r="AG840" s="49"/>
      <c r="AH840" s="49"/>
      <c r="AI840" s="49"/>
      <c r="AJ840" s="49"/>
      <c r="AK840" s="49"/>
      <c r="AL840" s="49"/>
      <c r="AM840" s="49"/>
      <c r="AN840" s="49"/>
      <c r="AO840" s="49"/>
    </row>
    <row r="841" spans="1:41" ht="12.75" customHeight="1" x14ac:dyDescent="0.2">
      <c r="A841" s="49"/>
      <c r="B841" s="49"/>
      <c r="C841" s="49"/>
      <c r="D841" s="49"/>
      <c r="E841" s="49"/>
      <c r="F841" s="49"/>
      <c r="G841" s="49"/>
      <c r="H841" s="49"/>
      <c r="I841" s="49"/>
      <c r="J841" s="49"/>
      <c r="K841" s="49"/>
      <c r="L841" s="49"/>
      <c r="M841" s="49"/>
      <c r="N841" s="49"/>
      <c r="O841" s="49"/>
      <c r="P841" s="49"/>
      <c r="Q841" s="49"/>
      <c r="R841" s="49"/>
      <c r="S841" s="49"/>
      <c r="T841" s="49"/>
      <c r="U841" s="49"/>
      <c r="V841" s="49"/>
      <c r="W841" s="53"/>
      <c r="X841" s="53"/>
      <c r="Y841" s="49"/>
      <c r="Z841" s="49"/>
      <c r="AA841" s="49"/>
      <c r="AB841" s="49"/>
      <c r="AC841" s="49"/>
      <c r="AD841" s="49"/>
      <c r="AE841" s="49"/>
      <c r="AF841" s="49"/>
      <c r="AG841" s="49"/>
      <c r="AH841" s="49"/>
      <c r="AI841" s="49"/>
      <c r="AJ841" s="49"/>
      <c r="AK841" s="49"/>
      <c r="AL841" s="49"/>
      <c r="AM841" s="49"/>
      <c r="AN841" s="49"/>
      <c r="AO841" s="49"/>
    </row>
    <row r="842" spans="1:41" ht="12.75" customHeight="1" x14ac:dyDescent="0.2">
      <c r="A842" s="49"/>
      <c r="B842" s="49"/>
      <c r="C842" s="49"/>
      <c r="D842" s="49"/>
      <c r="E842" s="49"/>
      <c r="F842" s="49"/>
      <c r="G842" s="49"/>
      <c r="H842" s="49"/>
      <c r="I842" s="49"/>
      <c r="J842" s="49"/>
      <c r="K842" s="49"/>
      <c r="L842" s="49"/>
      <c r="M842" s="49"/>
      <c r="N842" s="49"/>
      <c r="O842" s="49"/>
      <c r="P842" s="49"/>
      <c r="Q842" s="49"/>
      <c r="R842" s="49"/>
      <c r="S842" s="49"/>
      <c r="T842" s="49"/>
      <c r="U842" s="49"/>
      <c r="V842" s="49"/>
      <c r="W842" s="53"/>
      <c r="X842" s="53"/>
      <c r="Y842" s="49"/>
      <c r="Z842" s="49"/>
      <c r="AA842" s="49"/>
      <c r="AB842" s="49"/>
      <c r="AC842" s="49"/>
      <c r="AD842" s="49"/>
      <c r="AE842" s="49"/>
      <c r="AF842" s="49"/>
      <c r="AG842" s="49"/>
      <c r="AH842" s="49"/>
      <c r="AI842" s="49"/>
      <c r="AJ842" s="49"/>
      <c r="AK842" s="49"/>
      <c r="AL842" s="49"/>
      <c r="AM842" s="49"/>
      <c r="AN842" s="49"/>
      <c r="AO842" s="49"/>
    </row>
    <row r="843" spans="1:41" ht="12.75" customHeight="1" x14ac:dyDescent="0.2">
      <c r="A843" s="49"/>
      <c r="B843" s="49"/>
      <c r="C843" s="49"/>
      <c r="D843" s="49"/>
      <c r="E843" s="49"/>
      <c r="F843" s="49"/>
      <c r="G843" s="49"/>
      <c r="H843" s="49"/>
      <c r="I843" s="49"/>
      <c r="J843" s="49"/>
      <c r="K843" s="49"/>
      <c r="L843" s="49"/>
      <c r="M843" s="49"/>
      <c r="N843" s="49"/>
      <c r="O843" s="49"/>
      <c r="P843" s="49"/>
      <c r="Q843" s="49"/>
      <c r="R843" s="49"/>
      <c r="S843" s="49"/>
      <c r="T843" s="49"/>
      <c r="U843" s="49"/>
      <c r="V843" s="49"/>
      <c r="W843" s="53"/>
      <c r="X843" s="53"/>
      <c r="Y843" s="49"/>
      <c r="Z843" s="49"/>
      <c r="AA843" s="49"/>
      <c r="AB843" s="49"/>
      <c r="AC843" s="49"/>
      <c r="AD843" s="49"/>
      <c r="AE843" s="49"/>
      <c r="AF843" s="49"/>
      <c r="AG843" s="49"/>
      <c r="AH843" s="49"/>
      <c r="AI843" s="49"/>
      <c r="AJ843" s="49"/>
      <c r="AK843" s="49"/>
      <c r="AL843" s="49"/>
      <c r="AM843" s="49"/>
      <c r="AN843" s="49"/>
      <c r="AO843" s="49"/>
    </row>
    <row r="844" spans="1:41" ht="12.75" customHeight="1" x14ac:dyDescent="0.2">
      <c r="A844" s="49"/>
      <c r="B844" s="49"/>
      <c r="C844" s="49"/>
      <c r="D844" s="49"/>
      <c r="E844" s="49"/>
      <c r="F844" s="49"/>
      <c r="G844" s="49"/>
      <c r="H844" s="49"/>
      <c r="I844" s="49"/>
      <c r="J844" s="49"/>
      <c r="K844" s="49"/>
      <c r="L844" s="49"/>
      <c r="M844" s="49"/>
      <c r="N844" s="49"/>
      <c r="O844" s="49"/>
      <c r="P844" s="49"/>
      <c r="Q844" s="49"/>
      <c r="R844" s="49"/>
      <c r="S844" s="49"/>
      <c r="T844" s="49"/>
      <c r="U844" s="49"/>
      <c r="V844" s="49"/>
      <c r="W844" s="53"/>
      <c r="X844" s="53"/>
      <c r="Y844" s="49"/>
      <c r="Z844" s="49"/>
      <c r="AA844" s="49"/>
      <c r="AB844" s="49"/>
      <c r="AC844" s="49"/>
      <c r="AD844" s="49"/>
      <c r="AE844" s="49"/>
      <c r="AF844" s="49"/>
      <c r="AG844" s="49"/>
      <c r="AH844" s="49"/>
      <c r="AI844" s="49"/>
      <c r="AJ844" s="49"/>
      <c r="AK844" s="49"/>
      <c r="AL844" s="49"/>
      <c r="AM844" s="49"/>
      <c r="AN844" s="49"/>
      <c r="AO844" s="49"/>
    </row>
    <row r="845" spans="1:41" ht="12.75" customHeight="1" x14ac:dyDescent="0.2">
      <c r="A845" s="49"/>
      <c r="B845" s="49"/>
      <c r="C845" s="49"/>
      <c r="D845" s="49"/>
      <c r="E845" s="49"/>
      <c r="F845" s="49"/>
      <c r="G845" s="49"/>
      <c r="H845" s="49"/>
      <c r="I845" s="49"/>
      <c r="J845" s="49"/>
      <c r="K845" s="49"/>
      <c r="L845" s="49"/>
      <c r="M845" s="49"/>
      <c r="N845" s="49"/>
      <c r="O845" s="49"/>
      <c r="P845" s="49"/>
      <c r="Q845" s="49"/>
      <c r="R845" s="49"/>
      <c r="S845" s="49"/>
      <c r="T845" s="49"/>
      <c r="U845" s="49"/>
      <c r="V845" s="49"/>
      <c r="W845" s="53"/>
      <c r="X845" s="53"/>
      <c r="Y845" s="49"/>
      <c r="Z845" s="49"/>
      <c r="AA845" s="49"/>
      <c r="AB845" s="49"/>
      <c r="AC845" s="49"/>
      <c r="AD845" s="49"/>
      <c r="AE845" s="49"/>
      <c r="AF845" s="49"/>
      <c r="AG845" s="49"/>
      <c r="AH845" s="49"/>
      <c r="AI845" s="49"/>
      <c r="AJ845" s="49"/>
      <c r="AK845" s="49"/>
      <c r="AL845" s="49"/>
      <c r="AM845" s="49"/>
      <c r="AN845" s="49"/>
      <c r="AO845" s="49"/>
    </row>
    <row r="846" spans="1:41" ht="12.75" customHeight="1" x14ac:dyDescent="0.2">
      <c r="A846" s="49"/>
      <c r="B846" s="49"/>
      <c r="C846" s="49"/>
      <c r="D846" s="49"/>
      <c r="E846" s="49"/>
      <c r="F846" s="49"/>
      <c r="G846" s="49"/>
      <c r="H846" s="49"/>
      <c r="I846" s="49"/>
      <c r="J846" s="49"/>
      <c r="K846" s="49"/>
      <c r="L846" s="49"/>
      <c r="M846" s="49"/>
      <c r="N846" s="49"/>
      <c r="O846" s="49"/>
      <c r="P846" s="49"/>
      <c r="Q846" s="49"/>
      <c r="R846" s="49"/>
      <c r="S846" s="49"/>
      <c r="T846" s="49"/>
      <c r="U846" s="49"/>
      <c r="V846" s="49"/>
      <c r="W846" s="53"/>
      <c r="X846" s="53"/>
      <c r="Y846" s="49"/>
      <c r="Z846" s="49"/>
      <c r="AA846" s="49"/>
      <c r="AB846" s="49"/>
      <c r="AC846" s="49"/>
      <c r="AD846" s="49"/>
      <c r="AE846" s="49"/>
      <c r="AF846" s="49"/>
      <c r="AG846" s="49"/>
      <c r="AH846" s="49"/>
      <c r="AI846" s="49"/>
      <c r="AJ846" s="49"/>
      <c r="AK846" s="49"/>
      <c r="AL846" s="49"/>
      <c r="AM846" s="49"/>
      <c r="AN846" s="49"/>
      <c r="AO846" s="49"/>
    </row>
    <row r="847" spans="1:41" ht="12.75" customHeight="1" x14ac:dyDescent="0.2">
      <c r="A847" s="49"/>
      <c r="B847" s="49"/>
      <c r="C847" s="49"/>
      <c r="D847" s="49"/>
      <c r="E847" s="49"/>
      <c r="F847" s="49"/>
      <c r="G847" s="49"/>
      <c r="H847" s="49"/>
      <c r="I847" s="49"/>
      <c r="J847" s="49"/>
      <c r="K847" s="49"/>
      <c r="L847" s="49"/>
      <c r="M847" s="49"/>
      <c r="N847" s="49"/>
      <c r="O847" s="49"/>
      <c r="P847" s="49"/>
      <c r="Q847" s="49"/>
      <c r="R847" s="49"/>
      <c r="S847" s="49"/>
      <c r="T847" s="49"/>
      <c r="U847" s="49"/>
      <c r="V847" s="49"/>
      <c r="W847" s="53"/>
      <c r="X847" s="53"/>
      <c r="Y847" s="49"/>
      <c r="Z847" s="49"/>
      <c r="AA847" s="49"/>
      <c r="AB847" s="49"/>
      <c r="AC847" s="49"/>
      <c r="AD847" s="49"/>
      <c r="AE847" s="49"/>
      <c r="AF847" s="49"/>
      <c r="AG847" s="49"/>
      <c r="AH847" s="49"/>
      <c r="AI847" s="49"/>
      <c r="AJ847" s="49"/>
      <c r="AK847" s="49"/>
      <c r="AL847" s="49"/>
      <c r="AM847" s="49"/>
      <c r="AN847" s="49"/>
      <c r="AO847" s="49"/>
    </row>
    <row r="848" spans="1:41" ht="12.75" customHeight="1" x14ac:dyDescent="0.2">
      <c r="A848" s="49"/>
      <c r="B848" s="49"/>
      <c r="C848" s="49"/>
      <c r="D848" s="49"/>
      <c r="E848" s="49"/>
      <c r="F848" s="49"/>
      <c r="G848" s="49"/>
      <c r="H848" s="49"/>
      <c r="I848" s="49"/>
      <c r="J848" s="49"/>
      <c r="K848" s="49"/>
      <c r="L848" s="49"/>
      <c r="M848" s="49"/>
      <c r="N848" s="49"/>
      <c r="O848" s="49"/>
      <c r="P848" s="49"/>
      <c r="Q848" s="49"/>
      <c r="R848" s="49"/>
      <c r="S848" s="49"/>
      <c r="T848" s="49"/>
      <c r="U848" s="49"/>
      <c r="V848" s="49"/>
      <c r="W848" s="53"/>
      <c r="X848" s="53"/>
      <c r="Y848" s="49"/>
      <c r="Z848" s="49"/>
      <c r="AA848" s="49"/>
      <c r="AB848" s="49"/>
      <c r="AC848" s="49"/>
      <c r="AD848" s="49"/>
      <c r="AE848" s="49"/>
      <c r="AF848" s="49"/>
      <c r="AG848" s="49"/>
      <c r="AH848" s="49"/>
      <c r="AI848" s="49"/>
      <c r="AJ848" s="49"/>
      <c r="AK848" s="49"/>
      <c r="AL848" s="49"/>
      <c r="AM848" s="49"/>
      <c r="AN848" s="49"/>
      <c r="AO848" s="49"/>
    </row>
    <row r="849" spans="1:41" ht="12.75" customHeight="1" x14ac:dyDescent="0.2">
      <c r="A849" s="49"/>
      <c r="B849" s="49"/>
      <c r="C849" s="49"/>
      <c r="D849" s="49"/>
      <c r="E849" s="49"/>
      <c r="F849" s="49"/>
      <c r="G849" s="49"/>
      <c r="H849" s="49"/>
      <c r="I849" s="49"/>
      <c r="J849" s="49"/>
      <c r="K849" s="49"/>
      <c r="L849" s="49"/>
      <c r="M849" s="49"/>
      <c r="N849" s="49"/>
      <c r="O849" s="49"/>
      <c r="P849" s="49"/>
      <c r="Q849" s="49"/>
      <c r="R849" s="49"/>
      <c r="S849" s="49"/>
      <c r="T849" s="49"/>
      <c r="U849" s="49"/>
      <c r="V849" s="49"/>
      <c r="W849" s="53"/>
      <c r="X849" s="53"/>
      <c r="Y849" s="49"/>
      <c r="Z849" s="49"/>
      <c r="AA849" s="49"/>
      <c r="AB849" s="49"/>
      <c r="AC849" s="49"/>
      <c r="AD849" s="49"/>
      <c r="AE849" s="49"/>
      <c r="AF849" s="49"/>
      <c r="AG849" s="49"/>
      <c r="AH849" s="49"/>
      <c r="AI849" s="49"/>
      <c r="AJ849" s="49"/>
      <c r="AK849" s="49"/>
      <c r="AL849" s="49"/>
      <c r="AM849" s="49"/>
      <c r="AN849" s="49"/>
      <c r="AO849" s="49"/>
    </row>
    <row r="850" spans="1:41" ht="12.75" customHeight="1" x14ac:dyDescent="0.2">
      <c r="A850" s="49"/>
      <c r="B850" s="49"/>
      <c r="C850" s="49"/>
      <c r="D850" s="49"/>
      <c r="E850" s="49"/>
      <c r="F850" s="49"/>
      <c r="G850" s="49"/>
      <c r="H850" s="49"/>
      <c r="I850" s="49"/>
      <c r="J850" s="49"/>
      <c r="K850" s="49"/>
      <c r="L850" s="49"/>
      <c r="M850" s="49"/>
      <c r="N850" s="49"/>
      <c r="O850" s="49"/>
      <c r="P850" s="49"/>
      <c r="Q850" s="49"/>
      <c r="R850" s="49"/>
      <c r="S850" s="49"/>
      <c r="T850" s="49"/>
      <c r="U850" s="49"/>
      <c r="V850" s="49"/>
      <c r="W850" s="53"/>
      <c r="X850" s="53"/>
      <c r="Y850" s="49"/>
      <c r="Z850" s="49"/>
      <c r="AA850" s="49"/>
      <c r="AB850" s="49"/>
      <c r="AC850" s="49"/>
      <c r="AD850" s="49"/>
      <c r="AE850" s="49"/>
      <c r="AF850" s="49"/>
      <c r="AG850" s="49"/>
      <c r="AH850" s="49"/>
      <c r="AI850" s="49"/>
      <c r="AJ850" s="49"/>
      <c r="AK850" s="49"/>
      <c r="AL850" s="49"/>
      <c r="AM850" s="49"/>
      <c r="AN850" s="49"/>
      <c r="AO850" s="49"/>
    </row>
    <row r="851" spans="1:41" ht="12.75" customHeight="1" x14ac:dyDescent="0.2">
      <c r="A851" s="49"/>
      <c r="B851" s="49"/>
      <c r="C851" s="49"/>
      <c r="D851" s="49"/>
      <c r="E851" s="49"/>
      <c r="F851" s="49"/>
      <c r="G851" s="49"/>
      <c r="H851" s="49"/>
      <c r="I851" s="49"/>
      <c r="J851" s="49"/>
      <c r="K851" s="49"/>
      <c r="L851" s="49"/>
      <c r="M851" s="49"/>
      <c r="N851" s="49"/>
      <c r="O851" s="49"/>
      <c r="P851" s="49"/>
      <c r="Q851" s="49"/>
      <c r="R851" s="49"/>
      <c r="S851" s="49"/>
      <c r="T851" s="49"/>
      <c r="U851" s="49"/>
      <c r="V851" s="49"/>
      <c r="W851" s="53"/>
      <c r="X851" s="53"/>
      <c r="Y851" s="49"/>
      <c r="Z851" s="49"/>
      <c r="AA851" s="49"/>
      <c r="AB851" s="49"/>
      <c r="AC851" s="49"/>
      <c r="AD851" s="49"/>
      <c r="AE851" s="49"/>
      <c r="AF851" s="49"/>
      <c r="AG851" s="49"/>
      <c r="AH851" s="49"/>
      <c r="AI851" s="49"/>
      <c r="AJ851" s="49"/>
      <c r="AK851" s="49"/>
      <c r="AL851" s="49"/>
      <c r="AM851" s="49"/>
      <c r="AN851" s="49"/>
      <c r="AO851" s="49"/>
    </row>
    <row r="852" spans="1:41" ht="12.75" customHeight="1" x14ac:dyDescent="0.2">
      <c r="A852" s="49"/>
      <c r="B852" s="49"/>
      <c r="C852" s="49"/>
      <c r="D852" s="49"/>
      <c r="E852" s="49"/>
      <c r="F852" s="49"/>
      <c r="G852" s="49"/>
      <c r="H852" s="49"/>
      <c r="I852" s="49"/>
      <c r="J852" s="49"/>
      <c r="K852" s="49"/>
      <c r="L852" s="49"/>
      <c r="M852" s="49"/>
      <c r="N852" s="49"/>
      <c r="O852" s="49"/>
      <c r="P852" s="49"/>
      <c r="Q852" s="49"/>
      <c r="R852" s="49"/>
      <c r="S852" s="49"/>
      <c r="T852" s="49"/>
      <c r="U852" s="49"/>
      <c r="V852" s="49"/>
      <c r="W852" s="53"/>
      <c r="X852" s="53"/>
      <c r="Y852" s="49"/>
      <c r="Z852" s="49"/>
      <c r="AA852" s="49"/>
      <c r="AB852" s="49"/>
      <c r="AC852" s="49"/>
      <c r="AD852" s="49"/>
      <c r="AE852" s="49"/>
      <c r="AF852" s="49"/>
      <c r="AG852" s="49"/>
      <c r="AH852" s="49"/>
      <c r="AI852" s="49"/>
      <c r="AJ852" s="49"/>
      <c r="AK852" s="49"/>
      <c r="AL852" s="49"/>
      <c r="AM852" s="49"/>
      <c r="AN852" s="49"/>
      <c r="AO852" s="49"/>
    </row>
    <row r="853" spans="1:41" ht="12.75" customHeight="1" x14ac:dyDescent="0.2">
      <c r="A853" s="49"/>
      <c r="B853" s="49"/>
      <c r="C853" s="49"/>
      <c r="D853" s="49"/>
      <c r="E853" s="49"/>
      <c r="F853" s="49"/>
      <c r="G853" s="49"/>
      <c r="H853" s="49"/>
      <c r="I853" s="49"/>
      <c r="J853" s="49"/>
      <c r="K853" s="49"/>
      <c r="L853" s="49"/>
      <c r="M853" s="49"/>
      <c r="N853" s="49"/>
      <c r="O853" s="49"/>
      <c r="P853" s="49"/>
      <c r="Q853" s="49"/>
      <c r="R853" s="49"/>
      <c r="S853" s="49"/>
      <c r="T853" s="49"/>
      <c r="U853" s="49"/>
      <c r="V853" s="49"/>
      <c r="W853" s="53"/>
      <c r="X853" s="53"/>
      <c r="Y853" s="49"/>
      <c r="Z853" s="49"/>
      <c r="AA853" s="49"/>
      <c r="AB853" s="49"/>
      <c r="AC853" s="49"/>
      <c r="AD853" s="49"/>
      <c r="AE853" s="49"/>
      <c r="AF853" s="49"/>
      <c r="AG853" s="49"/>
      <c r="AH853" s="49"/>
      <c r="AI853" s="49"/>
      <c r="AJ853" s="49"/>
      <c r="AK853" s="49"/>
      <c r="AL853" s="49"/>
      <c r="AM853" s="49"/>
      <c r="AN853" s="49"/>
      <c r="AO853" s="49"/>
    </row>
    <row r="854" spans="1:41" ht="12.75" customHeight="1" x14ac:dyDescent="0.2">
      <c r="A854" s="49"/>
      <c r="B854" s="49"/>
      <c r="C854" s="49"/>
      <c r="D854" s="49"/>
      <c r="E854" s="49"/>
      <c r="F854" s="49"/>
      <c r="G854" s="49"/>
      <c r="H854" s="49"/>
      <c r="I854" s="49"/>
      <c r="J854" s="49"/>
      <c r="K854" s="49"/>
      <c r="L854" s="49"/>
      <c r="M854" s="49"/>
      <c r="N854" s="49"/>
      <c r="O854" s="49"/>
      <c r="P854" s="49"/>
      <c r="Q854" s="49"/>
      <c r="R854" s="49"/>
      <c r="S854" s="49"/>
      <c r="T854" s="49"/>
      <c r="U854" s="49"/>
      <c r="V854" s="49"/>
      <c r="W854" s="53"/>
      <c r="X854" s="53"/>
      <c r="Y854" s="49"/>
      <c r="Z854" s="49"/>
      <c r="AA854" s="49"/>
      <c r="AB854" s="49"/>
      <c r="AC854" s="49"/>
      <c r="AD854" s="49"/>
      <c r="AE854" s="49"/>
      <c r="AF854" s="49"/>
      <c r="AG854" s="49"/>
      <c r="AH854" s="49"/>
      <c r="AI854" s="49"/>
      <c r="AJ854" s="49"/>
      <c r="AK854" s="49"/>
      <c r="AL854" s="49"/>
      <c r="AM854" s="49"/>
      <c r="AN854" s="49"/>
      <c r="AO854" s="49"/>
    </row>
    <row r="855" spans="1:41" ht="12.75" customHeight="1" x14ac:dyDescent="0.2">
      <c r="A855" s="49"/>
      <c r="B855" s="49"/>
      <c r="C855" s="49"/>
      <c r="D855" s="49"/>
      <c r="E855" s="49"/>
      <c r="F855" s="49"/>
      <c r="G855" s="49"/>
      <c r="H855" s="49"/>
      <c r="I855" s="49"/>
      <c r="J855" s="49"/>
      <c r="K855" s="49"/>
      <c r="L855" s="49"/>
      <c r="M855" s="49"/>
      <c r="N855" s="49"/>
      <c r="O855" s="49"/>
      <c r="P855" s="49"/>
      <c r="Q855" s="49"/>
      <c r="R855" s="49"/>
      <c r="S855" s="49"/>
      <c r="T855" s="49"/>
      <c r="U855" s="49"/>
      <c r="V855" s="49"/>
      <c r="W855" s="53"/>
      <c r="X855" s="53"/>
      <c r="Y855" s="49"/>
      <c r="Z855" s="49"/>
      <c r="AA855" s="49"/>
      <c r="AB855" s="49"/>
      <c r="AC855" s="49"/>
      <c r="AD855" s="49"/>
      <c r="AE855" s="49"/>
      <c r="AF855" s="49"/>
      <c r="AG855" s="49"/>
      <c r="AH855" s="49"/>
      <c r="AI855" s="49"/>
      <c r="AJ855" s="49"/>
      <c r="AK855" s="49"/>
      <c r="AL855" s="49"/>
      <c r="AM855" s="49"/>
      <c r="AN855" s="49"/>
      <c r="AO855" s="49"/>
    </row>
    <row r="856" spans="1:41" ht="12.75" customHeight="1" x14ac:dyDescent="0.2">
      <c r="A856" s="49"/>
      <c r="B856" s="49"/>
      <c r="C856" s="49"/>
      <c r="D856" s="49"/>
      <c r="E856" s="49"/>
      <c r="F856" s="49"/>
      <c r="G856" s="49"/>
      <c r="H856" s="49"/>
      <c r="I856" s="49"/>
      <c r="J856" s="49"/>
      <c r="K856" s="49"/>
      <c r="L856" s="49"/>
      <c r="M856" s="49"/>
      <c r="N856" s="49"/>
      <c r="O856" s="49"/>
      <c r="P856" s="49"/>
      <c r="Q856" s="49"/>
      <c r="R856" s="49"/>
      <c r="S856" s="49"/>
      <c r="T856" s="49"/>
      <c r="U856" s="49"/>
      <c r="V856" s="49"/>
      <c r="W856" s="53"/>
      <c r="X856" s="53"/>
      <c r="Y856" s="49"/>
      <c r="Z856" s="49"/>
      <c r="AA856" s="49"/>
      <c r="AB856" s="49"/>
      <c r="AC856" s="49"/>
      <c r="AD856" s="49"/>
      <c r="AE856" s="49"/>
      <c r="AF856" s="49"/>
      <c r="AG856" s="49"/>
      <c r="AH856" s="49"/>
      <c r="AI856" s="49"/>
      <c r="AJ856" s="49"/>
      <c r="AK856" s="49"/>
      <c r="AL856" s="49"/>
      <c r="AM856" s="49"/>
      <c r="AN856" s="49"/>
      <c r="AO856" s="49"/>
    </row>
    <row r="857" spans="1:41" ht="12.75" customHeight="1" x14ac:dyDescent="0.2">
      <c r="A857" s="49"/>
      <c r="B857" s="49"/>
      <c r="C857" s="49"/>
      <c r="D857" s="49"/>
      <c r="E857" s="49"/>
      <c r="F857" s="49"/>
      <c r="G857" s="49"/>
      <c r="H857" s="49"/>
      <c r="I857" s="49"/>
      <c r="J857" s="49"/>
      <c r="K857" s="49"/>
      <c r="L857" s="49"/>
      <c r="M857" s="49"/>
      <c r="N857" s="49"/>
      <c r="O857" s="49"/>
      <c r="P857" s="49"/>
      <c r="Q857" s="49"/>
      <c r="R857" s="49"/>
      <c r="S857" s="49"/>
      <c r="T857" s="49"/>
      <c r="U857" s="49"/>
      <c r="V857" s="49"/>
      <c r="W857" s="53"/>
      <c r="X857" s="53"/>
      <c r="Y857" s="49"/>
      <c r="Z857" s="49"/>
      <c r="AA857" s="49"/>
      <c r="AB857" s="49"/>
      <c r="AC857" s="49"/>
      <c r="AD857" s="49"/>
      <c r="AE857" s="49"/>
      <c r="AF857" s="49"/>
      <c r="AG857" s="49"/>
      <c r="AH857" s="49"/>
      <c r="AI857" s="49"/>
      <c r="AJ857" s="49"/>
      <c r="AK857" s="49"/>
      <c r="AL857" s="49"/>
      <c r="AM857" s="49"/>
      <c r="AN857" s="49"/>
      <c r="AO857" s="49"/>
    </row>
    <row r="858" spans="1:41" ht="12.75" customHeight="1" x14ac:dyDescent="0.2">
      <c r="A858" s="49"/>
      <c r="B858" s="49"/>
      <c r="C858" s="49"/>
      <c r="D858" s="49"/>
      <c r="E858" s="49"/>
      <c r="F858" s="49"/>
      <c r="G858" s="49"/>
      <c r="H858" s="49"/>
      <c r="I858" s="49"/>
      <c r="J858" s="49"/>
      <c r="K858" s="49"/>
      <c r="L858" s="49"/>
      <c r="M858" s="49"/>
      <c r="N858" s="49"/>
      <c r="O858" s="49"/>
      <c r="P858" s="49"/>
      <c r="Q858" s="49"/>
      <c r="R858" s="49"/>
      <c r="S858" s="49"/>
      <c r="T858" s="49"/>
      <c r="U858" s="49"/>
      <c r="V858" s="49"/>
      <c r="W858" s="53"/>
      <c r="X858" s="53"/>
      <c r="Y858" s="49"/>
      <c r="Z858" s="49"/>
      <c r="AA858" s="49"/>
      <c r="AB858" s="49"/>
      <c r="AC858" s="49"/>
      <c r="AD858" s="49"/>
      <c r="AE858" s="49"/>
      <c r="AF858" s="49"/>
      <c r="AG858" s="49"/>
      <c r="AH858" s="49"/>
      <c r="AI858" s="49"/>
      <c r="AJ858" s="49"/>
      <c r="AK858" s="49"/>
      <c r="AL858" s="49"/>
      <c r="AM858" s="49"/>
      <c r="AN858" s="49"/>
      <c r="AO858" s="49"/>
    </row>
    <row r="859" spans="1:41" ht="12.75" customHeight="1" x14ac:dyDescent="0.2">
      <c r="A859" s="49"/>
      <c r="B859" s="49"/>
      <c r="C859" s="49"/>
      <c r="D859" s="49"/>
      <c r="E859" s="49"/>
      <c r="F859" s="49"/>
      <c r="G859" s="49"/>
      <c r="H859" s="49"/>
      <c r="I859" s="49"/>
      <c r="J859" s="49"/>
      <c r="K859" s="49"/>
      <c r="L859" s="49"/>
      <c r="M859" s="49"/>
      <c r="N859" s="49"/>
      <c r="O859" s="49"/>
      <c r="P859" s="49"/>
      <c r="Q859" s="49"/>
      <c r="R859" s="49"/>
      <c r="S859" s="49"/>
      <c r="T859" s="49"/>
      <c r="U859" s="49"/>
      <c r="V859" s="49"/>
      <c r="W859" s="53"/>
      <c r="X859" s="53"/>
      <c r="Y859" s="49"/>
      <c r="Z859" s="49"/>
      <c r="AA859" s="49"/>
      <c r="AB859" s="49"/>
      <c r="AC859" s="49"/>
      <c r="AD859" s="49"/>
      <c r="AE859" s="49"/>
      <c r="AF859" s="49"/>
      <c r="AG859" s="49"/>
      <c r="AH859" s="49"/>
      <c r="AI859" s="49"/>
      <c r="AJ859" s="49"/>
      <c r="AK859" s="49"/>
      <c r="AL859" s="49"/>
      <c r="AM859" s="49"/>
      <c r="AN859" s="49"/>
      <c r="AO859" s="49"/>
    </row>
    <row r="860" spans="1:41" ht="12.75" customHeight="1" x14ac:dyDescent="0.2">
      <c r="A860" s="49"/>
      <c r="B860" s="49"/>
      <c r="C860" s="49"/>
      <c r="D860" s="49"/>
      <c r="E860" s="49"/>
      <c r="F860" s="49"/>
      <c r="G860" s="49"/>
      <c r="H860" s="49"/>
      <c r="I860" s="49"/>
      <c r="J860" s="49"/>
      <c r="K860" s="49"/>
      <c r="L860" s="49"/>
      <c r="M860" s="49"/>
      <c r="N860" s="49"/>
      <c r="O860" s="49"/>
      <c r="P860" s="49"/>
      <c r="Q860" s="49"/>
      <c r="R860" s="49"/>
      <c r="S860" s="49"/>
      <c r="T860" s="49"/>
      <c r="U860" s="49"/>
      <c r="V860" s="49"/>
      <c r="W860" s="53"/>
      <c r="X860" s="53"/>
      <c r="Y860" s="49"/>
      <c r="Z860" s="49"/>
      <c r="AA860" s="49"/>
      <c r="AB860" s="49"/>
      <c r="AC860" s="49"/>
      <c r="AD860" s="49"/>
      <c r="AE860" s="49"/>
      <c r="AF860" s="49"/>
      <c r="AG860" s="49"/>
      <c r="AH860" s="49"/>
      <c r="AI860" s="49"/>
      <c r="AJ860" s="49"/>
      <c r="AK860" s="49"/>
      <c r="AL860" s="49"/>
      <c r="AM860" s="49"/>
      <c r="AN860" s="49"/>
      <c r="AO860" s="49"/>
    </row>
    <row r="861" spans="1:41" ht="12.75" customHeight="1" x14ac:dyDescent="0.2">
      <c r="A861" s="49"/>
      <c r="B861" s="49"/>
      <c r="C861" s="49"/>
      <c r="D861" s="49"/>
      <c r="E861" s="49"/>
      <c r="F861" s="49"/>
      <c r="G861" s="49"/>
      <c r="H861" s="49"/>
      <c r="I861" s="49"/>
      <c r="J861" s="49"/>
      <c r="K861" s="49"/>
      <c r="L861" s="49"/>
      <c r="M861" s="49"/>
      <c r="N861" s="49"/>
      <c r="O861" s="49"/>
      <c r="P861" s="49"/>
      <c r="Q861" s="49"/>
      <c r="R861" s="49"/>
      <c r="S861" s="49"/>
      <c r="T861" s="49"/>
      <c r="U861" s="49"/>
      <c r="V861" s="49"/>
      <c r="W861" s="53"/>
      <c r="X861" s="53"/>
      <c r="Y861" s="49"/>
      <c r="Z861" s="49"/>
      <c r="AA861" s="49"/>
      <c r="AB861" s="49"/>
      <c r="AC861" s="49"/>
      <c r="AD861" s="49"/>
      <c r="AE861" s="49"/>
      <c r="AF861" s="49"/>
      <c r="AG861" s="49"/>
      <c r="AH861" s="49"/>
      <c r="AI861" s="49"/>
      <c r="AJ861" s="49"/>
      <c r="AK861" s="49"/>
      <c r="AL861" s="49"/>
      <c r="AM861" s="49"/>
      <c r="AN861" s="49"/>
      <c r="AO861" s="49"/>
    </row>
    <row r="862" spans="1:41" ht="12.75" customHeight="1" x14ac:dyDescent="0.2">
      <c r="A862" s="49"/>
      <c r="B862" s="49"/>
      <c r="C862" s="49"/>
      <c r="D862" s="49"/>
      <c r="E862" s="49"/>
      <c r="F862" s="49"/>
      <c r="G862" s="49"/>
      <c r="H862" s="49"/>
      <c r="I862" s="49"/>
      <c r="J862" s="49"/>
      <c r="K862" s="49"/>
      <c r="L862" s="49"/>
      <c r="M862" s="49"/>
      <c r="N862" s="49"/>
      <c r="O862" s="49"/>
      <c r="P862" s="49"/>
      <c r="Q862" s="49"/>
      <c r="R862" s="49"/>
      <c r="S862" s="49"/>
      <c r="T862" s="49"/>
      <c r="U862" s="49"/>
      <c r="V862" s="49"/>
      <c r="W862" s="53"/>
      <c r="X862" s="53"/>
      <c r="Y862" s="49"/>
      <c r="Z862" s="49"/>
      <c r="AA862" s="49"/>
      <c r="AB862" s="49"/>
      <c r="AC862" s="49"/>
      <c r="AD862" s="49"/>
      <c r="AE862" s="49"/>
      <c r="AF862" s="49"/>
      <c r="AG862" s="49"/>
      <c r="AH862" s="49"/>
      <c r="AI862" s="49"/>
      <c r="AJ862" s="49"/>
      <c r="AK862" s="49"/>
      <c r="AL862" s="49"/>
      <c r="AM862" s="49"/>
      <c r="AN862" s="49"/>
      <c r="AO862" s="49"/>
    </row>
    <row r="863" spans="1:41" ht="12.75" customHeight="1" x14ac:dyDescent="0.2">
      <c r="A863" s="49"/>
      <c r="B863" s="49"/>
      <c r="C863" s="49"/>
      <c r="D863" s="49"/>
      <c r="E863" s="49"/>
      <c r="F863" s="49"/>
      <c r="G863" s="49"/>
      <c r="H863" s="49"/>
      <c r="I863" s="49"/>
      <c r="J863" s="49"/>
      <c r="K863" s="49"/>
      <c r="L863" s="49"/>
      <c r="M863" s="49"/>
      <c r="N863" s="49"/>
      <c r="O863" s="49"/>
      <c r="P863" s="49"/>
      <c r="Q863" s="49"/>
      <c r="R863" s="49"/>
      <c r="S863" s="49"/>
      <c r="T863" s="49"/>
      <c r="U863" s="49"/>
      <c r="V863" s="49"/>
      <c r="W863" s="53"/>
      <c r="X863" s="53"/>
      <c r="Y863" s="49"/>
      <c r="Z863" s="49"/>
      <c r="AA863" s="49"/>
      <c r="AB863" s="49"/>
      <c r="AC863" s="49"/>
      <c r="AD863" s="49"/>
      <c r="AE863" s="49"/>
      <c r="AF863" s="49"/>
      <c r="AG863" s="49"/>
      <c r="AH863" s="49"/>
      <c r="AI863" s="49"/>
      <c r="AJ863" s="49"/>
      <c r="AK863" s="49"/>
      <c r="AL863" s="49"/>
      <c r="AM863" s="49"/>
      <c r="AN863" s="49"/>
      <c r="AO863" s="49"/>
    </row>
    <row r="864" spans="1:41" ht="12.75" customHeight="1" x14ac:dyDescent="0.2">
      <c r="A864" s="49"/>
      <c r="B864" s="49"/>
      <c r="C864" s="49"/>
      <c r="D864" s="49"/>
      <c r="E864" s="49"/>
      <c r="F864" s="49"/>
      <c r="G864" s="49"/>
      <c r="H864" s="49"/>
      <c r="I864" s="49"/>
      <c r="J864" s="49"/>
      <c r="K864" s="49"/>
      <c r="L864" s="49"/>
      <c r="M864" s="49"/>
      <c r="N864" s="49"/>
      <c r="O864" s="49"/>
      <c r="P864" s="49"/>
      <c r="Q864" s="49"/>
      <c r="R864" s="49"/>
      <c r="S864" s="49"/>
      <c r="T864" s="49"/>
      <c r="U864" s="49"/>
      <c r="V864" s="49"/>
      <c r="W864" s="53"/>
      <c r="X864" s="53"/>
      <c r="Y864" s="49"/>
      <c r="Z864" s="49"/>
      <c r="AA864" s="49"/>
      <c r="AB864" s="49"/>
      <c r="AC864" s="49"/>
      <c r="AD864" s="49"/>
      <c r="AE864" s="49"/>
      <c r="AF864" s="49"/>
      <c r="AG864" s="49"/>
      <c r="AH864" s="49"/>
      <c r="AI864" s="49"/>
      <c r="AJ864" s="49"/>
      <c r="AK864" s="49"/>
      <c r="AL864" s="49"/>
      <c r="AM864" s="49"/>
      <c r="AN864" s="49"/>
      <c r="AO864" s="49"/>
    </row>
    <row r="865" spans="1:41" ht="12.75" customHeight="1" x14ac:dyDescent="0.2">
      <c r="A865" s="49"/>
      <c r="B865" s="49"/>
      <c r="C865" s="49"/>
      <c r="D865" s="49"/>
      <c r="E865" s="49"/>
      <c r="F865" s="49"/>
      <c r="G865" s="49"/>
      <c r="H865" s="49"/>
      <c r="I865" s="49"/>
      <c r="J865" s="49"/>
      <c r="K865" s="49"/>
      <c r="L865" s="49"/>
      <c r="M865" s="49"/>
      <c r="N865" s="49"/>
      <c r="O865" s="49"/>
      <c r="P865" s="49"/>
      <c r="Q865" s="49"/>
      <c r="R865" s="49"/>
      <c r="S865" s="49"/>
      <c r="T865" s="49"/>
      <c r="U865" s="49"/>
      <c r="V865" s="49"/>
      <c r="W865" s="53"/>
      <c r="X865" s="53"/>
      <c r="Y865" s="49"/>
      <c r="Z865" s="49"/>
      <c r="AA865" s="49"/>
      <c r="AB865" s="49"/>
      <c r="AC865" s="49"/>
      <c r="AD865" s="49"/>
      <c r="AE865" s="49"/>
      <c r="AF865" s="49"/>
      <c r="AG865" s="49"/>
      <c r="AH865" s="49"/>
      <c r="AI865" s="49"/>
      <c r="AJ865" s="49"/>
      <c r="AK865" s="49"/>
      <c r="AL865" s="49"/>
      <c r="AM865" s="49"/>
      <c r="AN865" s="49"/>
      <c r="AO865" s="49"/>
    </row>
    <row r="866" spans="1:41" ht="12.75" customHeight="1" x14ac:dyDescent="0.2">
      <c r="A866" s="49"/>
      <c r="B866" s="49"/>
      <c r="C866" s="49"/>
      <c r="D866" s="49"/>
      <c r="E866" s="49"/>
      <c r="F866" s="49"/>
      <c r="G866" s="49"/>
      <c r="H866" s="49"/>
      <c r="I866" s="49"/>
      <c r="J866" s="49"/>
      <c r="K866" s="49"/>
      <c r="L866" s="49"/>
      <c r="M866" s="49"/>
      <c r="N866" s="49"/>
      <c r="O866" s="49"/>
      <c r="P866" s="49"/>
      <c r="Q866" s="49"/>
      <c r="R866" s="49"/>
      <c r="S866" s="49"/>
      <c r="T866" s="49"/>
      <c r="U866" s="49"/>
      <c r="V866" s="49"/>
      <c r="W866" s="53"/>
      <c r="X866" s="53"/>
      <c r="Y866" s="49"/>
      <c r="Z866" s="49"/>
      <c r="AA866" s="49"/>
      <c r="AB866" s="49"/>
      <c r="AC866" s="49"/>
      <c r="AD866" s="49"/>
      <c r="AE866" s="49"/>
      <c r="AF866" s="49"/>
      <c r="AG866" s="49"/>
      <c r="AH866" s="49"/>
      <c r="AI866" s="49"/>
      <c r="AJ866" s="49"/>
      <c r="AK866" s="49"/>
      <c r="AL866" s="49"/>
      <c r="AM866" s="49"/>
      <c r="AN866" s="49"/>
      <c r="AO866" s="49"/>
    </row>
    <row r="867" spans="1:41" ht="12.75" customHeight="1" x14ac:dyDescent="0.2">
      <c r="A867" s="49"/>
      <c r="B867" s="49"/>
      <c r="C867" s="49"/>
      <c r="D867" s="49"/>
      <c r="E867" s="49"/>
      <c r="F867" s="49"/>
      <c r="G867" s="49"/>
      <c r="H867" s="49"/>
      <c r="I867" s="49"/>
      <c r="J867" s="49"/>
      <c r="K867" s="49"/>
      <c r="L867" s="49"/>
      <c r="M867" s="49"/>
      <c r="N867" s="49"/>
      <c r="O867" s="49"/>
      <c r="P867" s="49"/>
      <c r="Q867" s="49"/>
      <c r="R867" s="49"/>
      <c r="S867" s="49"/>
      <c r="T867" s="49"/>
      <c r="U867" s="49"/>
      <c r="V867" s="49"/>
      <c r="W867" s="53"/>
      <c r="X867" s="53"/>
      <c r="Y867" s="49"/>
      <c r="Z867" s="49"/>
      <c r="AA867" s="49"/>
      <c r="AB867" s="49"/>
      <c r="AC867" s="49"/>
      <c r="AD867" s="49"/>
      <c r="AE867" s="49"/>
      <c r="AF867" s="49"/>
      <c r="AG867" s="49"/>
      <c r="AH867" s="49"/>
      <c r="AI867" s="49"/>
      <c r="AJ867" s="49"/>
      <c r="AK867" s="49"/>
      <c r="AL867" s="49"/>
      <c r="AM867" s="49"/>
      <c r="AN867" s="49"/>
      <c r="AO867" s="49"/>
    </row>
    <row r="868" spans="1:41" ht="12.75" customHeight="1" x14ac:dyDescent="0.2">
      <c r="A868" s="49"/>
      <c r="B868" s="49"/>
      <c r="C868" s="49"/>
      <c r="D868" s="49"/>
      <c r="E868" s="49"/>
      <c r="F868" s="49"/>
      <c r="G868" s="49"/>
      <c r="H868" s="49"/>
      <c r="I868" s="49"/>
      <c r="J868" s="49"/>
      <c r="K868" s="49"/>
      <c r="L868" s="49"/>
      <c r="M868" s="49"/>
      <c r="N868" s="49"/>
      <c r="O868" s="49"/>
      <c r="P868" s="49"/>
      <c r="Q868" s="49"/>
      <c r="R868" s="49"/>
      <c r="S868" s="49"/>
      <c r="T868" s="49"/>
      <c r="U868" s="49"/>
      <c r="V868" s="49"/>
      <c r="W868" s="53"/>
      <c r="X868" s="53"/>
      <c r="Y868" s="49"/>
      <c r="Z868" s="49"/>
      <c r="AA868" s="49"/>
      <c r="AB868" s="49"/>
      <c r="AC868" s="49"/>
      <c r="AD868" s="49"/>
      <c r="AE868" s="49"/>
      <c r="AF868" s="49"/>
      <c r="AG868" s="49"/>
      <c r="AH868" s="49"/>
      <c r="AI868" s="49"/>
      <c r="AJ868" s="49"/>
      <c r="AK868" s="49"/>
      <c r="AL868" s="49"/>
      <c r="AM868" s="49"/>
      <c r="AN868" s="49"/>
      <c r="AO868" s="49"/>
    </row>
    <row r="869" spans="1:41" ht="12.75" customHeight="1" x14ac:dyDescent="0.2">
      <c r="A869" s="49"/>
      <c r="B869" s="49"/>
      <c r="C869" s="49"/>
      <c r="D869" s="49"/>
      <c r="E869" s="49"/>
      <c r="F869" s="49"/>
      <c r="G869" s="49"/>
      <c r="H869" s="49"/>
      <c r="I869" s="49"/>
      <c r="J869" s="49"/>
      <c r="K869" s="49"/>
      <c r="L869" s="49"/>
      <c r="M869" s="49"/>
      <c r="N869" s="49"/>
      <c r="O869" s="49"/>
      <c r="P869" s="49"/>
      <c r="Q869" s="49"/>
      <c r="R869" s="49"/>
      <c r="S869" s="49"/>
      <c r="T869" s="49"/>
      <c r="U869" s="49"/>
      <c r="V869" s="49"/>
      <c r="W869" s="53"/>
      <c r="X869" s="53"/>
      <c r="Y869" s="49"/>
      <c r="Z869" s="49"/>
      <c r="AA869" s="49"/>
      <c r="AB869" s="49"/>
      <c r="AC869" s="49"/>
      <c r="AD869" s="49"/>
      <c r="AE869" s="49"/>
      <c r="AF869" s="49"/>
      <c r="AG869" s="49"/>
      <c r="AH869" s="49"/>
      <c r="AI869" s="49"/>
      <c r="AJ869" s="49"/>
      <c r="AK869" s="49"/>
      <c r="AL869" s="49"/>
      <c r="AM869" s="49"/>
      <c r="AN869" s="49"/>
      <c r="AO869" s="49"/>
    </row>
    <row r="870" spans="1:41" ht="12.75" customHeight="1" x14ac:dyDescent="0.2">
      <c r="A870" s="49"/>
      <c r="B870" s="49"/>
      <c r="C870" s="49"/>
      <c r="D870" s="49"/>
      <c r="E870" s="49"/>
      <c r="F870" s="49"/>
      <c r="G870" s="49"/>
      <c r="H870" s="49"/>
      <c r="I870" s="49"/>
      <c r="J870" s="49"/>
      <c r="K870" s="49"/>
      <c r="L870" s="49"/>
      <c r="M870" s="49"/>
      <c r="N870" s="49"/>
      <c r="O870" s="49"/>
      <c r="P870" s="49"/>
      <c r="Q870" s="49"/>
      <c r="R870" s="49"/>
      <c r="S870" s="49"/>
      <c r="T870" s="49"/>
      <c r="U870" s="49"/>
      <c r="V870" s="49"/>
      <c r="W870" s="53"/>
      <c r="X870" s="53"/>
      <c r="Y870" s="49"/>
      <c r="Z870" s="49"/>
      <c r="AA870" s="49"/>
      <c r="AB870" s="49"/>
      <c r="AC870" s="49"/>
      <c r="AD870" s="49"/>
      <c r="AE870" s="49"/>
      <c r="AF870" s="49"/>
      <c r="AG870" s="49"/>
      <c r="AH870" s="49"/>
      <c r="AI870" s="49"/>
      <c r="AJ870" s="49"/>
      <c r="AK870" s="49"/>
      <c r="AL870" s="49"/>
      <c r="AM870" s="49"/>
      <c r="AN870" s="49"/>
      <c r="AO870" s="49"/>
    </row>
    <row r="871" spans="1:41" ht="12.75" customHeight="1" x14ac:dyDescent="0.2">
      <c r="A871" s="49"/>
      <c r="B871" s="49"/>
      <c r="C871" s="49"/>
      <c r="D871" s="49"/>
      <c r="E871" s="49"/>
      <c r="F871" s="49"/>
      <c r="G871" s="49"/>
      <c r="H871" s="49"/>
      <c r="I871" s="49"/>
      <c r="J871" s="49"/>
      <c r="K871" s="49"/>
      <c r="L871" s="49"/>
      <c r="M871" s="49"/>
      <c r="N871" s="49"/>
      <c r="O871" s="49"/>
      <c r="P871" s="49"/>
      <c r="Q871" s="49"/>
      <c r="R871" s="49"/>
      <c r="S871" s="49"/>
      <c r="T871" s="49"/>
      <c r="U871" s="49"/>
      <c r="V871" s="49"/>
      <c r="W871" s="53"/>
      <c r="X871" s="53"/>
      <c r="Y871" s="49"/>
      <c r="Z871" s="49"/>
      <c r="AA871" s="49"/>
      <c r="AB871" s="49"/>
      <c r="AC871" s="49"/>
      <c r="AD871" s="49"/>
      <c r="AE871" s="49"/>
      <c r="AF871" s="49"/>
      <c r="AG871" s="49"/>
      <c r="AH871" s="49"/>
      <c r="AI871" s="49"/>
      <c r="AJ871" s="49"/>
      <c r="AK871" s="49"/>
      <c r="AL871" s="49"/>
      <c r="AM871" s="49"/>
      <c r="AN871" s="49"/>
      <c r="AO871" s="49"/>
    </row>
    <row r="872" spans="1:41" ht="12.75" customHeight="1" x14ac:dyDescent="0.2">
      <c r="A872" s="49"/>
      <c r="B872" s="49"/>
      <c r="C872" s="49"/>
      <c r="D872" s="49"/>
      <c r="E872" s="49"/>
      <c r="F872" s="49"/>
      <c r="G872" s="49"/>
      <c r="H872" s="49"/>
      <c r="I872" s="49"/>
      <c r="J872" s="49"/>
      <c r="K872" s="49"/>
      <c r="L872" s="49"/>
      <c r="M872" s="49"/>
      <c r="N872" s="49"/>
      <c r="O872" s="49"/>
      <c r="P872" s="49"/>
      <c r="Q872" s="49"/>
      <c r="R872" s="49"/>
      <c r="S872" s="49"/>
      <c r="T872" s="49"/>
      <c r="U872" s="49"/>
      <c r="V872" s="49"/>
      <c r="W872" s="53"/>
      <c r="X872" s="53"/>
      <c r="Y872" s="49"/>
      <c r="Z872" s="49"/>
      <c r="AA872" s="49"/>
      <c r="AB872" s="49"/>
      <c r="AC872" s="49"/>
      <c r="AD872" s="49"/>
      <c r="AE872" s="49"/>
      <c r="AF872" s="49"/>
      <c r="AG872" s="49"/>
      <c r="AH872" s="49"/>
      <c r="AI872" s="49"/>
      <c r="AJ872" s="49"/>
      <c r="AK872" s="49"/>
      <c r="AL872" s="49"/>
      <c r="AM872" s="49"/>
      <c r="AN872" s="49"/>
      <c r="AO872" s="49"/>
    </row>
    <row r="873" spans="1:41" ht="12.75" customHeight="1" x14ac:dyDescent="0.2">
      <c r="A873" s="49"/>
      <c r="B873" s="49"/>
      <c r="C873" s="49"/>
      <c r="D873" s="49"/>
      <c r="E873" s="49"/>
      <c r="F873" s="49"/>
      <c r="G873" s="49"/>
      <c r="H873" s="49"/>
      <c r="I873" s="49"/>
      <c r="J873" s="49"/>
      <c r="K873" s="49"/>
      <c r="L873" s="49"/>
      <c r="M873" s="49"/>
      <c r="N873" s="49"/>
      <c r="O873" s="49"/>
      <c r="P873" s="49"/>
      <c r="Q873" s="49"/>
      <c r="R873" s="49"/>
      <c r="S873" s="49"/>
      <c r="T873" s="49"/>
      <c r="U873" s="49"/>
      <c r="V873" s="49"/>
      <c r="W873" s="53"/>
      <c r="X873" s="53"/>
      <c r="Y873" s="49"/>
      <c r="Z873" s="49"/>
      <c r="AA873" s="49"/>
      <c r="AB873" s="49"/>
      <c r="AC873" s="49"/>
      <c r="AD873" s="49"/>
      <c r="AE873" s="49"/>
      <c r="AF873" s="49"/>
      <c r="AG873" s="49"/>
      <c r="AH873" s="49"/>
      <c r="AI873" s="49"/>
      <c r="AJ873" s="49"/>
      <c r="AK873" s="49"/>
      <c r="AL873" s="49"/>
      <c r="AM873" s="49"/>
      <c r="AN873" s="49"/>
      <c r="AO873" s="49"/>
    </row>
    <row r="874" spans="1:41" ht="12.75" customHeight="1" x14ac:dyDescent="0.2">
      <c r="A874" s="49"/>
      <c r="B874" s="49"/>
      <c r="C874" s="49"/>
      <c r="D874" s="49"/>
      <c r="E874" s="49"/>
      <c r="F874" s="49"/>
      <c r="G874" s="49"/>
      <c r="H874" s="49"/>
      <c r="I874" s="49"/>
      <c r="J874" s="49"/>
      <c r="K874" s="49"/>
      <c r="L874" s="49"/>
      <c r="M874" s="49"/>
      <c r="N874" s="49"/>
      <c r="O874" s="49"/>
      <c r="P874" s="49"/>
      <c r="Q874" s="49"/>
      <c r="R874" s="49"/>
      <c r="S874" s="49"/>
      <c r="T874" s="49"/>
      <c r="U874" s="49"/>
      <c r="V874" s="49"/>
      <c r="W874" s="53"/>
      <c r="X874" s="53"/>
      <c r="Y874" s="49"/>
      <c r="Z874" s="49"/>
      <c r="AA874" s="49"/>
      <c r="AB874" s="49"/>
      <c r="AC874" s="49"/>
      <c r="AD874" s="49"/>
      <c r="AE874" s="49"/>
      <c r="AF874" s="49"/>
      <c r="AG874" s="49"/>
      <c r="AH874" s="49"/>
      <c r="AI874" s="49"/>
      <c r="AJ874" s="49"/>
      <c r="AK874" s="49"/>
      <c r="AL874" s="49"/>
      <c r="AM874" s="49"/>
      <c r="AN874" s="49"/>
      <c r="AO874" s="49"/>
    </row>
    <row r="875" spans="1:41" ht="12.75" customHeight="1" x14ac:dyDescent="0.2">
      <c r="A875" s="49"/>
      <c r="B875" s="49"/>
      <c r="C875" s="49"/>
      <c r="D875" s="49"/>
      <c r="E875" s="49"/>
      <c r="F875" s="49"/>
      <c r="G875" s="49"/>
      <c r="H875" s="49"/>
      <c r="I875" s="49"/>
      <c r="J875" s="49"/>
      <c r="K875" s="49"/>
      <c r="L875" s="49"/>
      <c r="M875" s="49"/>
      <c r="N875" s="49"/>
      <c r="O875" s="49"/>
      <c r="P875" s="49"/>
      <c r="Q875" s="49"/>
      <c r="R875" s="49"/>
      <c r="S875" s="49"/>
      <c r="T875" s="49"/>
      <c r="U875" s="49"/>
      <c r="V875" s="49"/>
      <c r="W875" s="53"/>
      <c r="X875" s="53"/>
      <c r="Y875" s="49"/>
      <c r="Z875" s="49"/>
      <c r="AA875" s="49"/>
      <c r="AB875" s="49"/>
      <c r="AC875" s="49"/>
      <c r="AD875" s="49"/>
      <c r="AE875" s="49"/>
      <c r="AF875" s="49"/>
      <c r="AG875" s="49"/>
      <c r="AH875" s="49"/>
      <c r="AI875" s="49"/>
      <c r="AJ875" s="49"/>
      <c r="AK875" s="49"/>
      <c r="AL875" s="49"/>
      <c r="AM875" s="49"/>
      <c r="AN875" s="49"/>
      <c r="AO875" s="49"/>
    </row>
    <row r="876" spans="1:41" ht="12.75" customHeight="1" x14ac:dyDescent="0.2">
      <c r="A876" s="49"/>
      <c r="B876" s="49"/>
      <c r="C876" s="49"/>
      <c r="D876" s="49"/>
      <c r="E876" s="49"/>
      <c r="F876" s="49"/>
      <c r="G876" s="49"/>
      <c r="H876" s="49"/>
      <c r="I876" s="49"/>
      <c r="J876" s="49"/>
      <c r="K876" s="49"/>
      <c r="L876" s="49"/>
      <c r="M876" s="49"/>
      <c r="N876" s="49"/>
      <c r="O876" s="49"/>
      <c r="P876" s="49"/>
      <c r="Q876" s="49"/>
      <c r="R876" s="49"/>
      <c r="S876" s="49"/>
      <c r="T876" s="49"/>
      <c r="U876" s="49"/>
      <c r="V876" s="49"/>
      <c r="W876" s="53"/>
      <c r="X876" s="53"/>
      <c r="Y876" s="49"/>
      <c r="Z876" s="49"/>
      <c r="AA876" s="49"/>
      <c r="AB876" s="49"/>
      <c r="AC876" s="49"/>
      <c r="AD876" s="49"/>
      <c r="AE876" s="49"/>
      <c r="AF876" s="49"/>
      <c r="AG876" s="49"/>
      <c r="AH876" s="49"/>
      <c r="AI876" s="49"/>
      <c r="AJ876" s="49"/>
      <c r="AK876" s="49"/>
      <c r="AL876" s="49"/>
      <c r="AM876" s="49"/>
      <c r="AN876" s="49"/>
      <c r="AO876" s="49"/>
    </row>
    <row r="877" spans="1:41" ht="12.75" customHeight="1" x14ac:dyDescent="0.2">
      <c r="A877" s="49"/>
      <c r="B877" s="49"/>
      <c r="C877" s="49"/>
      <c r="D877" s="49"/>
      <c r="E877" s="49"/>
      <c r="F877" s="49"/>
      <c r="G877" s="49"/>
      <c r="H877" s="49"/>
      <c r="I877" s="49"/>
      <c r="J877" s="49"/>
      <c r="K877" s="49"/>
      <c r="L877" s="49"/>
      <c r="M877" s="49"/>
      <c r="N877" s="49"/>
      <c r="O877" s="49"/>
      <c r="P877" s="49"/>
      <c r="Q877" s="49"/>
      <c r="R877" s="49"/>
      <c r="S877" s="49"/>
      <c r="T877" s="49"/>
      <c r="U877" s="49"/>
      <c r="V877" s="49"/>
      <c r="W877" s="53"/>
      <c r="X877" s="53"/>
      <c r="Y877" s="49"/>
      <c r="Z877" s="49"/>
      <c r="AA877" s="49"/>
      <c r="AB877" s="49"/>
      <c r="AC877" s="49"/>
      <c r="AD877" s="49"/>
      <c r="AE877" s="49"/>
      <c r="AF877" s="49"/>
      <c r="AG877" s="49"/>
      <c r="AH877" s="49"/>
      <c r="AI877" s="49"/>
      <c r="AJ877" s="49"/>
      <c r="AK877" s="49"/>
      <c r="AL877" s="49"/>
      <c r="AM877" s="49"/>
      <c r="AN877" s="49"/>
      <c r="AO877" s="49"/>
    </row>
    <row r="878" spans="1:41" ht="12.75" customHeight="1" x14ac:dyDescent="0.2">
      <c r="A878" s="49"/>
      <c r="B878" s="49"/>
      <c r="C878" s="49"/>
      <c r="D878" s="49"/>
      <c r="E878" s="49"/>
      <c r="F878" s="49"/>
      <c r="G878" s="49"/>
      <c r="H878" s="49"/>
      <c r="I878" s="49"/>
      <c r="J878" s="49"/>
      <c r="K878" s="49"/>
      <c r="L878" s="49"/>
      <c r="M878" s="49"/>
      <c r="N878" s="49"/>
      <c r="O878" s="49"/>
      <c r="P878" s="49"/>
      <c r="Q878" s="49"/>
      <c r="R878" s="49"/>
      <c r="S878" s="49"/>
      <c r="T878" s="49"/>
      <c r="U878" s="49"/>
      <c r="V878" s="49"/>
      <c r="W878" s="53"/>
      <c r="X878" s="53"/>
      <c r="Y878" s="49"/>
      <c r="Z878" s="49"/>
      <c r="AA878" s="49"/>
      <c r="AB878" s="49"/>
      <c r="AC878" s="49"/>
      <c r="AD878" s="49"/>
      <c r="AE878" s="49"/>
      <c r="AF878" s="49"/>
      <c r="AG878" s="49"/>
      <c r="AH878" s="49"/>
      <c r="AI878" s="49"/>
      <c r="AJ878" s="49"/>
      <c r="AK878" s="49"/>
      <c r="AL878" s="49"/>
      <c r="AM878" s="49"/>
      <c r="AN878" s="49"/>
      <c r="AO878" s="49"/>
    </row>
    <row r="879" spans="1:41" ht="12.75" customHeight="1" x14ac:dyDescent="0.2">
      <c r="A879" s="49"/>
      <c r="B879" s="49"/>
      <c r="C879" s="49"/>
      <c r="D879" s="49"/>
      <c r="E879" s="49"/>
      <c r="F879" s="49"/>
      <c r="G879" s="49"/>
      <c r="H879" s="49"/>
      <c r="I879" s="49"/>
      <c r="J879" s="49"/>
      <c r="K879" s="49"/>
      <c r="L879" s="49"/>
      <c r="M879" s="49"/>
      <c r="N879" s="49"/>
      <c r="O879" s="49"/>
      <c r="P879" s="49"/>
      <c r="Q879" s="49"/>
      <c r="R879" s="49"/>
      <c r="S879" s="49"/>
      <c r="T879" s="49"/>
      <c r="U879" s="49"/>
      <c r="V879" s="49"/>
      <c r="W879" s="53"/>
      <c r="X879" s="53"/>
      <c r="Y879" s="49"/>
      <c r="Z879" s="49"/>
      <c r="AA879" s="49"/>
      <c r="AB879" s="49"/>
      <c r="AC879" s="49"/>
      <c r="AD879" s="49"/>
      <c r="AE879" s="49"/>
      <c r="AF879" s="49"/>
      <c r="AG879" s="49"/>
      <c r="AH879" s="49"/>
      <c r="AI879" s="49"/>
      <c r="AJ879" s="49"/>
      <c r="AK879" s="49"/>
      <c r="AL879" s="49"/>
      <c r="AM879" s="49"/>
      <c r="AN879" s="49"/>
      <c r="AO879" s="49"/>
    </row>
    <row r="880" spans="1:41" ht="12.75" customHeight="1" x14ac:dyDescent="0.2">
      <c r="A880" s="49"/>
      <c r="B880" s="49"/>
      <c r="C880" s="49"/>
      <c r="D880" s="49"/>
      <c r="E880" s="49"/>
      <c r="F880" s="49"/>
      <c r="G880" s="49"/>
      <c r="H880" s="49"/>
      <c r="I880" s="49"/>
      <c r="J880" s="49"/>
      <c r="K880" s="49"/>
      <c r="L880" s="49"/>
      <c r="M880" s="49"/>
      <c r="N880" s="49"/>
      <c r="O880" s="49"/>
      <c r="P880" s="49"/>
      <c r="Q880" s="49"/>
      <c r="R880" s="49"/>
      <c r="S880" s="49"/>
      <c r="T880" s="49"/>
      <c r="U880" s="49"/>
      <c r="V880" s="49"/>
      <c r="W880" s="53"/>
      <c r="X880" s="53"/>
      <c r="Y880" s="49"/>
      <c r="Z880" s="49"/>
      <c r="AA880" s="49"/>
      <c r="AB880" s="49"/>
      <c r="AC880" s="49"/>
      <c r="AD880" s="49"/>
      <c r="AE880" s="49"/>
      <c r="AF880" s="49"/>
      <c r="AG880" s="49"/>
      <c r="AH880" s="49"/>
      <c r="AI880" s="49"/>
      <c r="AJ880" s="49"/>
      <c r="AK880" s="49"/>
      <c r="AL880" s="49"/>
      <c r="AM880" s="49"/>
      <c r="AN880" s="49"/>
      <c r="AO880" s="49"/>
    </row>
    <row r="881" spans="1:41" ht="12.75" customHeight="1" x14ac:dyDescent="0.2">
      <c r="A881" s="49"/>
      <c r="B881" s="49"/>
      <c r="C881" s="49"/>
      <c r="D881" s="49"/>
      <c r="E881" s="49"/>
      <c r="F881" s="49"/>
      <c r="G881" s="49"/>
      <c r="H881" s="49"/>
      <c r="I881" s="49"/>
      <c r="J881" s="49"/>
      <c r="K881" s="49"/>
      <c r="L881" s="49"/>
      <c r="M881" s="49"/>
      <c r="N881" s="49"/>
      <c r="O881" s="49"/>
      <c r="P881" s="49"/>
      <c r="Q881" s="49"/>
      <c r="R881" s="49"/>
      <c r="S881" s="49"/>
      <c r="T881" s="49"/>
      <c r="U881" s="49"/>
      <c r="V881" s="49"/>
      <c r="W881" s="53"/>
      <c r="X881" s="53"/>
      <c r="Y881" s="49"/>
      <c r="Z881" s="49"/>
      <c r="AA881" s="49"/>
      <c r="AB881" s="49"/>
      <c r="AC881" s="49"/>
      <c r="AD881" s="49"/>
      <c r="AE881" s="49"/>
      <c r="AF881" s="49"/>
      <c r="AG881" s="49"/>
      <c r="AH881" s="49"/>
      <c r="AI881" s="49"/>
      <c r="AJ881" s="49"/>
      <c r="AK881" s="49"/>
      <c r="AL881" s="49"/>
      <c r="AM881" s="49"/>
      <c r="AN881" s="49"/>
      <c r="AO881" s="49"/>
    </row>
    <row r="882" spans="1:41" ht="12.75" customHeight="1" x14ac:dyDescent="0.2">
      <c r="A882" s="49"/>
      <c r="B882" s="49"/>
      <c r="C882" s="49"/>
      <c r="D882" s="49"/>
      <c r="E882" s="49"/>
      <c r="F882" s="49"/>
      <c r="G882" s="49"/>
      <c r="H882" s="49"/>
      <c r="I882" s="49"/>
      <c r="J882" s="49"/>
      <c r="K882" s="49"/>
      <c r="L882" s="49"/>
      <c r="M882" s="49"/>
      <c r="N882" s="49"/>
      <c r="O882" s="49"/>
      <c r="P882" s="49"/>
      <c r="Q882" s="49"/>
      <c r="R882" s="49"/>
      <c r="S882" s="49"/>
      <c r="T882" s="49"/>
      <c r="U882" s="49"/>
      <c r="V882" s="49"/>
      <c r="W882" s="53"/>
      <c r="X882" s="53"/>
      <c r="Y882" s="49"/>
      <c r="Z882" s="49"/>
      <c r="AA882" s="49"/>
      <c r="AB882" s="49"/>
      <c r="AC882" s="49"/>
      <c r="AD882" s="49"/>
      <c r="AE882" s="49"/>
      <c r="AF882" s="49"/>
      <c r="AG882" s="49"/>
      <c r="AH882" s="49"/>
      <c r="AI882" s="49"/>
      <c r="AJ882" s="49"/>
      <c r="AK882" s="49"/>
      <c r="AL882" s="49"/>
      <c r="AM882" s="49"/>
      <c r="AN882" s="49"/>
      <c r="AO882" s="49"/>
    </row>
    <row r="883" spans="1:41" ht="12.75" customHeight="1" x14ac:dyDescent="0.2">
      <c r="A883" s="49"/>
      <c r="B883" s="49"/>
      <c r="C883" s="49"/>
      <c r="D883" s="49"/>
      <c r="E883" s="49"/>
      <c r="F883" s="49"/>
      <c r="G883" s="49"/>
      <c r="H883" s="49"/>
      <c r="I883" s="49"/>
      <c r="J883" s="49"/>
      <c r="K883" s="49"/>
      <c r="L883" s="49"/>
      <c r="M883" s="49"/>
      <c r="N883" s="49"/>
      <c r="O883" s="49"/>
      <c r="P883" s="49"/>
      <c r="Q883" s="49"/>
      <c r="R883" s="49"/>
      <c r="S883" s="49"/>
      <c r="T883" s="49"/>
      <c r="U883" s="49"/>
      <c r="V883" s="49"/>
      <c r="W883" s="53"/>
      <c r="X883" s="53"/>
      <c r="Y883" s="49"/>
      <c r="Z883" s="49"/>
      <c r="AA883" s="49"/>
      <c r="AB883" s="49"/>
      <c r="AC883" s="49"/>
      <c r="AD883" s="49"/>
      <c r="AE883" s="49"/>
      <c r="AF883" s="49"/>
      <c r="AG883" s="49"/>
      <c r="AH883" s="49"/>
      <c r="AI883" s="49"/>
      <c r="AJ883" s="49"/>
      <c r="AK883" s="49"/>
      <c r="AL883" s="49"/>
      <c r="AM883" s="49"/>
      <c r="AN883" s="49"/>
      <c r="AO883" s="49"/>
    </row>
    <row r="884" spans="1:41" ht="12.75" customHeight="1" x14ac:dyDescent="0.2">
      <c r="A884" s="49"/>
      <c r="B884" s="49"/>
      <c r="C884" s="49"/>
      <c r="D884" s="49"/>
      <c r="E884" s="49"/>
      <c r="F884" s="49"/>
      <c r="G884" s="49"/>
      <c r="H884" s="49"/>
      <c r="I884" s="49"/>
      <c r="J884" s="49"/>
      <c r="K884" s="49"/>
      <c r="L884" s="49"/>
      <c r="M884" s="49"/>
      <c r="N884" s="49"/>
      <c r="O884" s="49"/>
      <c r="P884" s="49"/>
      <c r="Q884" s="49"/>
      <c r="R884" s="49"/>
      <c r="S884" s="49"/>
      <c r="T884" s="49"/>
      <c r="U884" s="49"/>
      <c r="V884" s="49"/>
      <c r="W884" s="53"/>
      <c r="X884" s="53"/>
      <c r="Y884" s="49"/>
      <c r="Z884" s="49"/>
      <c r="AA884" s="49"/>
      <c r="AB884" s="49"/>
      <c r="AC884" s="49"/>
      <c r="AD884" s="49"/>
      <c r="AE884" s="49"/>
      <c r="AF884" s="49"/>
      <c r="AG884" s="49"/>
      <c r="AH884" s="49"/>
      <c r="AI884" s="49"/>
      <c r="AJ884" s="49"/>
      <c r="AK884" s="49"/>
      <c r="AL884" s="49"/>
      <c r="AM884" s="49"/>
      <c r="AN884" s="49"/>
      <c r="AO884" s="49"/>
    </row>
    <row r="885" spans="1:41" ht="12.75" customHeight="1" x14ac:dyDescent="0.2">
      <c r="A885" s="49"/>
      <c r="B885" s="49"/>
      <c r="C885" s="49"/>
      <c r="D885" s="49"/>
      <c r="E885" s="49"/>
      <c r="F885" s="49"/>
      <c r="G885" s="49"/>
      <c r="H885" s="49"/>
      <c r="I885" s="49"/>
      <c r="J885" s="49"/>
      <c r="K885" s="49"/>
      <c r="L885" s="49"/>
      <c r="M885" s="49"/>
      <c r="N885" s="49"/>
      <c r="O885" s="49"/>
      <c r="P885" s="49"/>
      <c r="Q885" s="49"/>
      <c r="R885" s="49"/>
      <c r="S885" s="49"/>
      <c r="T885" s="49"/>
      <c r="U885" s="49"/>
      <c r="V885" s="49"/>
      <c r="W885" s="53"/>
      <c r="X885" s="53"/>
      <c r="Y885" s="49"/>
      <c r="Z885" s="49"/>
      <c r="AA885" s="49"/>
      <c r="AB885" s="49"/>
      <c r="AC885" s="49"/>
      <c r="AD885" s="49"/>
      <c r="AE885" s="49"/>
      <c r="AF885" s="49"/>
      <c r="AG885" s="49"/>
      <c r="AH885" s="49"/>
      <c r="AI885" s="49"/>
      <c r="AJ885" s="49"/>
      <c r="AK885" s="49"/>
      <c r="AL885" s="49"/>
      <c r="AM885" s="49"/>
      <c r="AN885" s="49"/>
      <c r="AO885" s="49"/>
    </row>
    <row r="886" spans="1:41" ht="12.75" customHeight="1" x14ac:dyDescent="0.2">
      <c r="A886" s="49"/>
      <c r="B886" s="49"/>
      <c r="C886" s="49"/>
      <c r="D886" s="49"/>
      <c r="E886" s="49"/>
      <c r="F886" s="49"/>
      <c r="G886" s="49"/>
      <c r="H886" s="49"/>
      <c r="I886" s="49"/>
      <c r="J886" s="49"/>
      <c r="K886" s="49"/>
      <c r="L886" s="49"/>
      <c r="M886" s="49"/>
      <c r="N886" s="49"/>
      <c r="O886" s="49"/>
      <c r="P886" s="49"/>
      <c r="Q886" s="49"/>
      <c r="R886" s="49"/>
      <c r="S886" s="49"/>
      <c r="T886" s="49"/>
      <c r="U886" s="49"/>
      <c r="V886" s="49"/>
      <c r="W886" s="53"/>
      <c r="X886" s="53"/>
      <c r="Y886" s="49"/>
      <c r="Z886" s="49"/>
      <c r="AA886" s="49"/>
      <c r="AB886" s="49"/>
      <c r="AC886" s="49"/>
      <c r="AD886" s="49"/>
      <c r="AE886" s="49"/>
      <c r="AF886" s="49"/>
      <c r="AG886" s="49"/>
      <c r="AH886" s="49"/>
      <c r="AI886" s="49"/>
      <c r="AJ886" s="49"/>
      <c r="AK886" s="49"/>
      <c r="AL886" s="49"/>
      <c r="AM886" s="49"/>
      <c r="AN886" s="49"/>
      <c r="AO886" s="49"/>
    </row>
    <row r="887" spans="1:41" ht="12.75" customHeight="1" x14ac:dyDescent="0.2">
      <c r="A887" s="49"/>
      <c r="B887" s="49"/>
      <c r="C887" s="49"/>
      <c r="D887" s="49"/>
      <c r="E887" s="49"/>
      <c r="F887" s="49"/>
      <c r="G887" s="49"/>
      <c r="H887" s="49"/>
      <c r="I887" s="49"/>
      <c r="J887" s="49"/>
      <c r="K887" s="49"/>
      <c r="L887" s="49"/>
      <c r="M887" s="49"/>
      <c r="N887" s="49"/>
      <c r="O887" s="49"/>
      <c r="P887" s="49"/>
      <c r="Q887" s="49"/>
      <c r="R887" s="49"/>
      <c r="S887" s="49"/>
      <c r="T887" s="49"/>
      <c r="U887" s="49"/>
      <c r="V887" s="49"/>
      <c r="W887" s="53"/>
      <c r="X887" s="53"/>
      <c r="Y887" s="49"/>
      <c r="Z887" s="49"/>
      <c r="AA887" s="49"/>
      <c r="AB887" s="49"/>
      <c r="AC887" s="49"/>
      <c r="AD887" s="49"/>
      <c r="AE887" s="49"/>
      <c r="AF887" s="49"/>
      <c r="AG887" s="49"/>
      <c r="AH887" s="49"/>
      <c r="AI887" s="49"/>
      <c r="AJ887" s="49"/>
      <c r="AK887" s="49"/>
      <c r="AL887" s="49"/>
      <c r="AM887" s="49"/>
      <c r="AN887" s="49"/>
      <c r="AO887" s="49"/>
    </row>
    <row r="888" spans="1:41" ht="12.75" customHeight="1" x14ac:dyDescent="0.2">
      <c r="A888" s="49"/>
      <c r="B888" s="49"/>
      <c r="C888" s="49"/>
      <c r="D888" s="49"/>
      <c r="E888" s="49"/>
      <c r="F888" s="49"/>
      <c r="G888" s="49"/>
      <c r="H888" s="49"/>
      <c r="I888" s="49"/>
      <c r="J888" s="49"/>
      <c r="K888" s="49"/>
      <c r="L888" s="49"/>
      <c r="M888" s="49"/>
      <c r="N888" s="49"/>
      <c r="O888" s="49"/>
      <c r="P888" s="49"/>
      <c r="Q888" s="49"/>
      <c r="R888" s="49"/>
      <c r="S888" s="49"/>
      <c r="T888" s="49"/>
      <c r="U888" s="49"/>
      <c r="V888" s="49"/>
      <c r="W888" s="53"/>
      <c r="X888" s="53"/>
      <c r="Y888" s="49"/>
      <c r="Z888" s="49"/>
      <c r="AA888" s="49"/>
      <c r="AB888" s="49"/>
      <c r="AC888" s="49"/>
      <c r="AD888" s="49"/>
      <c r="AE888" s="49"/>
      <c r="AF888" s="49"/>
      <c r="AG888" s="49"/>
      <c r="AH888" s="49"/>
      <c r="AI888" s="49"/>
      <c r="AJ888" s="49"/>
      <c r="AK888" s="49"/>
      <c r="AL888" s="49"/>
      <c r="AM888" s="49"/>
      <c r="AN888" s="49"/>
      <c r="AO888" s="49"/>
    </row>
    <row r="889" spans="1:41" ht="12.75" customHeight="1" x14ac:dyDescent="0.2">
      <c r="A889" s="49"/>
      <c r="B889" s="49"/>
      <c r="C889" s="49"/>
      <c r="D889" s="49"/>
      <c r="E889" s="49"/>
      <c r="F889" s="49"/>
      <c r="G889" s="49"/>
      <c r="H889" s="49"/>
      <c r="I889" s="49"/>
      <c r="J889" s="49"/>
      <c r="K889" s="49"/>
      <c r="L889" s="49"/>
      <c r="M889" s="49"/>
      <c r="N889" s="49"/>
      <c r="O889" s="49"/>
      <c r="P889" s="49"/>
      <c r="Q889" s="49"/>
      <c r="R889" s="49"/>
      <c r="S889" s="49"/>
      <c r="T889" s="49"/>
      <c r="U889" s="49"/>
      <c r="V889" s="49"/>
      <c r="W889" s="53"/>
      <c r="X889" s="53"/>
      <c r="Y889" s="49"/>
      <c r="Z889" s="49"/>
      <c r="AA889" s="49"/>
      <c r="AB889" s="49"/>
      <c r="AC889" s="49"/>
      <c r="AD889" s="49"/>
      <c r="AE889" s="49"/>
      <c r="AF889" s="49"/>
      <c r="AG889" s="49"/>
      <c r="AH889" s="49"/>
      <c r="AI889" s="49"/>
      <c r="AJ889" s="49"/>
      <c r="AK889" s="49"/>
      <c r="AL889" s="49"/>
      <c r="AM889" s="49"/>
      <c r="AN889" s="49"/>
      <c r="AO889" s="49"/>
    </row>
    <row r="890" spans="1:41" ht="12.75" customHeight="1" x14ac:dyDescent="0.2">
      <c r="A890" s="49"/>
      <c r="B890" s="49"/>
      <c r="C890" s="49"/>
      <c r="D890" s="49"/>
      <c r="E890" s="49"/>
      <c r="F890" s="49"/>
      <c r="G890" s="49"/>
      <c r="H890" s="49"/>
      <c r="I890" s="49"/>
      <c r="J890" s="49"/>
      <c r="K890" s="49"/>
      <c r="L890" s="49"/>
      <c r="M890" s="49"/>
      <c r="N890" s="49"/>
      <c r="O890" s="49"/>
      <c r="P890" s="49"/>
      <c r="Q890" s="49"/>
      <c r="R890" s="49"/>
      <c r="S890" s="49"/>
      <c r="T890" s="49"/>
      <c r="U890" s="49"/>
      <c r="V890" s="49"/>
      <c r="W890" s="53"/>
      <c r="X890" s="53"/>
      <c r="Y890" s="49"/>
      <c r="Z890" s="49"/>
      <c r="AA890" s="49"/>
      <c r="AB890" s="49"/>
      <c r="AC890" s="49"/>
      <c r="AD890" s="49"/>
      <c r="AE890" s="49"/>
      <c r="AF890" s="49"/>
      <c r="AG890" s="49"/>
      <c r="AH890" s="49"/>
      <c r="AI890" s="49"/>
      <c r="AJ890" s="49"/>
      <c r="AK890" s="49"/>
      <c r="AL890" s="49"/>
      <c r="AM890" s="49"/>
      <c r="AN890" s="49"/>
      <c r="AO890" s="49"/>
    </row>
    <row r="891" spans="1:41" ht="12.75" customHeight="1" x14ac:dyDescent="0.2">
      <c r="A891" s="49"/>
      <c r="B891" s="49"/>
      <c r="C891" s="49"/>
      <c r="D891" s="49"/>
      <c r="E891" s="49"/>
      <c r="F891" s="49"/>
      <c r="G891" s="49"/>
      <c r="H891" s="49"/>
      <c r="I891" s="49"/>
      <c r="J891" s="49"/>
      <c r="K891" s="49"/>
      <c r="L891" s="49"/>
      <c r="M891" s="49"/>
      <c r="N891" s="49"/>
      <c r="O891" s="49"/>
      <c r="P891" s="49"/>
      <c r="Q891" s="49"/>
      <c r="R891" s="49"/>
      <c r="S891" s="49"/>
      <c r="T891" s="49"/>
      <c r="U891" s="49"/>
      <c r="V891" s="49"/>
      <c r="W891" s="53"/>
      <c r="X891" s="53"/>
      <c r="Y891" s="49"/>
      <c r="Z891" s="49"/>
      <c r="AA891" s="49"/>
      <c r="AB891" s="49"/>
      <c r="AC891" s="49"/>
      <c r="AD891" s="49"/>
      <c r="AE891" s="49"/>
      <c r="AF891" s="49"/>
      <c r="AG891" s="49"/>
      <c r="AH891" s="49"/>
      <c r="AI891" s="49"/>
      <c r="AJ891" s="49"/>
      <c r="AK891" s="49"/>
      <c r="AL891" s="49"/>
      <c r="AM891" s="49"/>
      <c r="AN891" s="49"/>
      <c r="AO891" s="49"/>
    </row>
    <row r="892" spans="1:41" ht="12.75" customHeight="1" x14ac:dyDescent="0.2">
      <c r="A892" s="49"/>
      <c r="B892" s="49"/>
      <c r="C892" s="49"/>
      <c r="D892" s="49"/>
      <c r="E892" s="49"/>
      <c r="F892" s="49"/>
      <c r="G892" s="49"/>
      <c r="H892" s="49"/>
      <c r="I892" s="49"/>
      <c r="J892" s="49"/>
      <c r="K892" s="49"/>
      <c r="L892" s="49"/>
      <c r="M892" s="49"/>
      <c r="N892" s="49"/>
      <c r="O892" s="49"/>
      <c r="P892" s="49"/>
      <c r="Q892" s="49"/>
      <c r="R892" s="49"/>
      <c r="S892" s="49"/>
      <c r="T892" s="49"/>
      <c r="U892" s="49"/>
      <c r="V892" s="49"/>
      <c r="W892" s="53"/>
      <c r="X892" s="53"/>
      <c r="Y892" s="49"/>
      <c r="Z892" s="49"/>
      <c r="AA892" s="49"/>
      <c r="AB892" s="49"/>
      <c r="AC892" s="49"/>
      <c r="AD892" s="49"/>
      <c r="AE892" s="49"/>
      <c r="AF892" s="49"/>
      <c r="AG892" s="49"/>
      <c r="AH892" s="49"/>
      <c r="AI892" s="49"/>
      <c r="AJ892" s="49"/>
      <c r="AK892" s="49"/>
      <c r="AL892" s="49"/>
      <c r="AM892" s="49"/>
      <c r="AN892" s="49"/>
      <c r="AO892" s="49"/>
    </row>
    <row r="893" spans="1:41" ht="12.75" customHeight="1" x14ac:dyDescent="0.2">
      <c r="A893" s="49"/>
      <c r="B893" s="49"/>
      <c r="C893" s="49"/>
      <c r="D893" s="49"/>
      <c r="E893" s="49"/>
      <c r="F893" s="49"/>
      <c r="G893" s="49"/>
      <c r="H893" s="49"/>
      <c r="I893" s="49"/>
      <c r="J893" s="49"/>
      <c r="K893" s="49"/>
      <c r="L893" s="49"/>
      <c r="M893" s="49"/>
      <c r="N893" s="49"/>
      <c r="O893" s="49"/>
      <c r="P893" s="49"/>
      <c r="Q893" s="49"/>
      <c r="R893" s="49"/>
      <c r="S893" s="49"/>
      <c r="T893" s="49"/>
      <c r="U893" s="49"/>
      <c r="V893" s="49"/>
      <c r="W893" s="53"/>
      <c r="X893" s="53"/>
      <c r="Y893" s="49"/>
      <c r="Z893" s="49"/>
      <c r="AA893" s="49"/>
      <c r="AB893" s="49"/>
      <c r="AC893" s="49"/>
      <c r="AD893" s="49"/>
      <c r="AE893" s="49"/>
      <c r="AF893" s="49"/>
      <c r="AG893" s="49"/>
      <c r="AH893" s="49"/>
      <c r="AI893" s="49"/>
      <c r="AJ893" s="49"/>
      <c r="AK893" s="49"/>
      <c r="AL893" s="49"/>
      <c r="AM893" s="49"/>
      <c r="AN893" s="49"/>
      <c r="AO893" s="49"/>
    </row>
    <row r="894" spans="1:41" ht="12.75" customHeight="1" x14ac:dyDescent="0.2">
      <c r="A894" s="49"/>
      <c r="B894" s="49"/>
      <c r="C894" s="49"/>
      <c r="D894" s="49"/>
      <c r="E894" s="49"/>
      <c r="F894" s="49"/>
      <c r="G894" s="49"/>
      <c r="H894" s="49"/>
      <c r="I894" s="49"/>
      <c r="J894" s="49"/>
      <c r="K894" s="49"/>
      <c r="L894" s="49"/>
      <c r="M894" s="49"/>
      <c r="N894" s="49"/>
      <c r="O894" s="49"/>
      <c r="P894" s="49"/>
      <c r="Q894" s="49"/>
      <c r="R894" s="49"/>
      <c r="S894" s="49"/>
      <c r="T894" s="49"/>
      <c r="U894" s="49"/>
      <c r="V894" s="49"/>
      <c r="W894" s="53"/>
      <c r="X894" s="53"/>
      <c r="Y894" s="49"/>
      <c r="Z894" s="49"/>
      <c r="AA894" s="49"/>
      <c r="AB894" s="49"/>
      <c r="AC894" s="49"/>
      <c r="AD894" s="49"/>
      <c r="AE894" s="49"/>
      <c r="AF894" s="49"/>
      <c r="AG894" s="49"/>
      <c r="AH894" s="49"/>
      <c r="AI894" s="49"/>
      <c r="AJ894" s="49"/>
      <c r="AK894" s="49"/>
      <c r="AL894" s="49"/>
      <c r="AM894" s="49"/>
      <c r="AN894" s="49"/>
      <c r="AO894" s="49"/>
    </row>
    <row r="895" spans="1:41" ht="12.75" customHeight="1" x14ac:dyDescent="0.2">
      <c r="A895" s="49"/>
      <c r="B895" s="49"/>
      <c r="C895" s="49"/>
      <c r="D895" s="49"/>
      <c r="E895" s="49"/>
      <c r="F895" s="49"/>
      <c r="G895" s="49"/>
      <c r="H895" s="49"/>
      <c r="I895" s="49"/>
      <c r="J895" s="49"/>
      <c r="K895" s="49"/>
      <c r="L895" s="49"/>
      <c r="M895" s="49"/>
      <c r="N895" s="49"/>
      <c r="O895" s="49"/>
      <c r="P895" s="49"/>
      <c r="Q895" s="49"/>
      <c r="R895" s="49"/>
      <c r="S895" s="49"/>
      <c r="T895" s="49"/>
      <c r="U895" s="49"/>
      <c r="V895" s="49"/>
      <c r="W895" s="53"/>
      <c r="X895" s="53"/>
      <c r="Y895" s="49"/>
      <c r="Z895" s="49"/>
      <c r="AA895" s="49"/>
      <c r="AB895" s="49"/>
      <c r="AC895" s="49"/>
      <c r="AD895" s="49"/>
      <c r="AE895" s="49"/>
      <c r="AF895" s="49"/>
      <c r="AG895" s="49"/>
      <c r="AH895" s="49"/>
      <c r="AI895" s="49"/>
      <c r="AJ895" s="49"/>
      <c r="AK895" s="49"/>
      <c r="AL895" s="49"/>
      <c r="AM895" s="49"/>
      <c r="AN895" s="49"/>
      <c r="AO895" s="49"/>
    </row>
    <row r="896" spans="1:41" ht="12.75" customHeight="1" x14ac:dyDescent="0.2">
      <c r="A896" s="49"/>
      <c r="B896" s="49"/>
      <c r="C896" s="49"/>
      <c r="D896" s="49"/>
      <c r="E896" s="49"/>
      <c r="F896" s="49"/>
      <c r="G896" s="49"/>
      <c r="H896" s="49"/>
      <c r="I896" s="49"/>
      <c r="J896" s="49"/>
      <c r="K896" s="49"/>
      <c r="L896" s="49"/>
      <c r="M896" s="49"/>
      <c r="N896" s="49"/>
      <c r="O896" s="49"/>
      <c r="P896" s="49"/>
      <c r="Q896" s="49"/>
      <c r="R896" s="49"/>
      <c r="S896" s="49"/>
      <c r="T896" s="49"/>
      <c r="U896" s="49"/>
      <c r="V896" s="49"/>
      <c r="W896" s="53"/>
      <c r="X896" s="53"/>
      <c r="Y896" s="49"/>
      <c r="Z896" s="49"/>
      <c r="AA896" s="49"/>
      <c r="AB896" s="49"/>
      <c r="AC896" s="49"/>
      <c r="AD896" s="49"/>
      <c r="AE896" s="49"/>
      <c r="AF896" s="49"/>
      <c r="AG896" s="49"/>
      <c r="AH896" s="49"/>
      <c r="AI896" s="49"/>
      <c r="AJ896" s="49"/>
      <c r="AK896" s="49"/>
      <c r="AL896" s="49"/>
      <c r="AM896" s="49"/>
      <c r="AN896" s="49"/>
      <c r="AO896" s="49"/>
    </row>
    <row r="897" spans="1:41" ht="12.75" customHeight="1" x14ac:dyDescent="0.2">
      <c r="A897" s="49"/>
      <c r="B897" s="49"/>
      <c r="C897" s="49"/>
      <c r="D897" s="49"/>
      <c r="E897" s="49"/>
      <c r="F897" s="49"/>
      <c r="G897" s="49"/>
      <c r="H897" s="49"/>
      <c r="I897" s="49"/>
      <c r="J897" s="49"/>
      <c r="K897" s="49"/>
      <c r="L897" s="49"/>
      <c r="M897" s="49"/>
      <c r="N897" s="49"/>
      <c r="O897" s="49"/>
      <c r="P897" s="49"/>
      <c r="Q897" s="49"/>
      <c r="R897" s="49"/>
      <c r="S897" s="49"/>
      <c r="T897" s="49"/>
      <c r="U897" s="49"/>
      <c r="V897" s="49"/>
      <c r="W897" s="53"/>
      <c r="X897" s="53"/>
      <c r="Y897" s="49"/>
      <c r="Z897" s="49"/>
      <c r="AA897" s="49"/>
      <c r="AB897" s="49"/>
      <c r="AC897" s="49"/>
      <c r="AD897" s="49"/>
      <c r="AE897" s="49"/>
      <c r="AF897" s="49"/>
      <c r="AG897" s="49"/>
      <c r="AH897" s="49"/>
      <c r="AI897" s="49"/>
      <c r="AJ897" s="49"/>
      <c r="AK897" s="49"/>
      <c r="AL897" s="49"/>
      <c r="AM897" s="49"/>
      <c r="AN897" s="49"/>
      <c r="AO897" s="49"/>
    </row>
    <row r="898" spans="1:41" ht="12.75" customHeight="1" x14ac:dyDescent="0.2">
      <c r="A898" s="49"/>
      <c r="B898" s="49"/>
      <c r="C898" s="49"/>
      <c r="D898" s="49"/>
      <c r="E898" s="49"/>
      <c r="F898" s="49"/>
      <c r="G898" s="49"/>
      <c r="H898" s="49"/>
      <c r="I898" s="49"/>
      <c r="J898" s="49"/>
      <c r="K898" s="49"/>
      <c r="L898" s="49"/>
      <c r="M898" s="49"/>
      <c r="N898" s="49"/>
      <c r="O898" s="49"/>
      <c r="P898" s="49"/>
      <c r="Q898" s="49"/>
      <c r="R898" s="49"/>
      <c r="S898" s="49"/>
      <c r="T898" s="49"/>
      <c r="U898" s="49"/>
      <c r="V898" s="49"/>
      <c r="W898" s="53"/>
      <c r="X898" s="53"/>
      <c r="Y898" s="49"/>
      <c r="Z898" s="49"/>
      <c r="AA898" s="49"/>
      <c r="AB898" s="49"/>
      <c r="AC898" s="49"/>
      <c r="AD898" s="49"/>
      <c r="AE898" s="49"/>
      <c r="AF898" s="49"/>
      <c r="AG898" s="49"/>
      <c r="AH898" s="49"/>
      <c r="AI898" s="49"/>
      <c r="AJ898" s="49"/>
      <c r="AK898" s="49"/>
      <c r="AL898" s="49"/>
      <c r="AM898" s="49"/>
      <c r="AN898" s="49"/>
      <c r="AO898" s="49"/>
    </row>
    <row r="899" spans="1:41" ht="12.75" customHeight="1" x14ac:dyDescent="0.2">
      <c r="A899" s="49"/>
      <c r="B899" s="49"/>
      <c r="C899" s="49"/>
      <c r="D899" s="49"/>
      <c r="E899" s="49"/>
      <c r="F899" s="49"/>
      <c r="G899" s="49"/>
      <c r="H899" s="49"/>
      <c r="I899" s="49"/>
      <c r="J899" s="49"/>
      <c r="K899" s="49"/>
      <c r="L899" s="49"/>
      <c r="M899" s="49"/>
      <c r="N899" s="49"/>
      <c r="O899" s="49"/>
      <c r="P899" s="49"/>
      <c r="Q899" s="49"/>
      <c r="R899" s="49"/>
      <c r="S899" s="49"/>
      <c r="T899" s="49"/>
      <c r="U899" s="49"/>
      <c r="V899" s="49"/>
      <c r="W899" s="53"/>
      <c r="X899" s="53"/>
      <c r="Y899" s="49"/>
      <c r="Z899" s="49"/>
      <c r="AA899" s="49"/>
      <c r="AB899" s="49"/>
      <c r="AC899" s="49"/>
      <c r="AD899" s="49"/>
      <c r="AE899" s="49"/>
      <c r="AF899" s="49"/>
      <c r="AG899" s="49"/>
      <c r="AH899" s="49"/>
      <c r="AI899" s="49"/>
      <c r="AJ899" s="49"/>
      <c r="AK899" s="49"/>
      <c r="AL899" s="49"/>
      <c r="AM899" s="49"/>
      <c r="AN899" s="49"/>
      <c r="AO899" s="49"/>
    </row>
    <row r="900" spans="1:41" ht="12.75" customHeight="1" x14ac:dyDescent="0.2">
      <c r="A900" s="49"/>
      <c r="B900" s="49"/>
      <c r="C900" s="49"/>
      <c r="D900" s="49"/>
      <c r="E900" s="49"/>
      <c r="F900" s="49"/>
      <c r="G900" s="49"/>
      <c r="H900" s="49"/>
      <c r="I900" s="49"/>
      <c r="J900" s="49"/>
      <c r="K900" s="49"/>
      <c r="L900" s="49"/>
      <c r="M900" s="49"/>
      <c r="N900" s="49"/>
      <c r="O900" s="49"/>
      <c r="P900" s="49"/>
      <c r="Q900" s="49"/>
      <c r="R900" s="49"/>
      <c r="S900" s="49"/>
      <c r="T900" s="49"/>
      <c r="U900" s="49"/>
      <c r="V900" s="49"/>
      <c r="W900" s="53"/>
      <c r="X900" s="53"/>
      <c r="Y900" s="49"/>
      <c r="Z900" s="49"/>
      <c r="AA900" s="49"/>
      <c r="AB900" s="49"/>
      <c r="AC900" s="49"/>
      <c r="AD900" s="49"/>
      <c r="AE900" s="49"/>
      <c r="AF900" s="49"/>
      <c r="AG900" s="49"/>
      <c r="AH900" s="49"/>
      <c r="AI900" s="49"/>
      <c r="AJ900" s="49"/>
      <c r="AK900" s="49"/>
      <c r="AL900" s="49"/>
      <c r="AM900" s="49"/>
      <c r="AN900" s="49"/>
      <c r="AO900" s="49"/>
    </row>
    <row r="901" spans="1:41" ht="12.75" customHeight="1" x14ac:dyDescent="0.2">
      <c r="A901" s="49"/>
      <c r="B901" s="49"/>
      <c r="C901" s="49"/>
      <c r="D901" s="49"/>
      <c r="E901" s="49"/>
      <c r="F901" s="49"/>
      <c r="G901" s="49"/>
      <c r="H901" s="49"/>
      <c r="I901" s="49"/>
      <c r="J901" s="49"/>
      <c r="K901" s="49"/>
      <c r="L901" s="49"/>
      <c r="M901" s="49"/>
      <c r="N901" s="49"/>
      <c r="O901" s="49"/>
      <c r="P901" s="49"/>
      <c r="Q901" s="49"/>
      <c r="R901" s="49"/>
      <c r="S901" s="49"/>
      <c r="T901" s="49"/>
      <c r="U901" s="49"/>
      <c r="V901" s="49"/>
      <c r="W901" s="53"/>
      <c r="X901" s="53"/>
      <c r="Y901" s="49"/>
      <c r="Z901" s="49"/>
      <c r="AA901" s="49"/>
      <c r="AB901" s="49"/>
      <c r="AC901" s="49"/>
      <c r="AD901" s="49"/>
      <c r="AE901" s="49"/>
      <c r="AF901" s="49"/>
      <c r="AG901" s="49"/>
      <c r="AH901" s="49"/>
      <c r="AI901" s="49"/>
      <c r="AJ901" s="49"/>
      <c r="AK901" s="49"/>
      <c r="AL901" s="49"/>
      <c r="AM901" s="49"/>
      <c r="AN901" s="49"/>
      <c r="AO901" s="49"/>
    </row>
    <row r="902" spans="1:41" ht="12.75" customHeight="1" x14ac:dyDescent="0.2">
      <c r="A902" s="49"/>
      <c r="B902" s="49"/>
      <c r="C902" s="49"/>
      <c r="D902" s="49"/>
      <c r="E902" s="49"/>
      <c r="F902" s="49"/>
      <c r="G902" s="49"/>
      <c r="H902" s="49"/>
      <c r="I902" s="49"/>
      <c r="J902" s="49"/>
      <c r="K902" s="49"/>
      <c r="L902" s="49"/>
      <c r="M902" s="49"/>
      <c r="N902" s="49"/>
      <c r="O902" s="49"/>
      <c r="P902" s="49"/>
      <c r="Q902" s="49"/>
      <c r="R902" s="49"/>
      <c r="S902" s="49"/>
      <c r="T902" s="49"/>
      <c r="U902" s="49"/>
      <c r="V902" s="49"/>
      <c r="W902" s="53"/>
      <c r="X902" s="53"/>
      <c r="Y902" s="49"/>
      <c r="Z902" s="49"/>
      <c r="AA902" s="49"/>
      <c r="AB902" s="49"/>
      <c r="AC902" s="49"/>
      <c r="AD902" s="49"/>
      <c r="AE902" s="49"/>
      <c r="AF902" s="49"/>
      <c r="AG902" s="49"/>
      <c r="AH902" s="49"/>
      <c r="AI902" s="49"/>
      <c r="AJ902" s="49"/>
      <c r="AK902" s="49"/>
      <c r="AL902" s="49"/>
      <c r="AM902" s="49"/>
      <c r="AN902" s="49"/>
      <c r="AO902" s="49"/>
    </row>
    <row r="903" spans="1:41" ht="12.75" customHeight="1" x14ac:dyDescent="0.2">
      <c r="A903" s="49"/>
      <c r="B903" s="49"/>
      <c r="C903" s="49"/>
      <c r="D903" s="49"/>
      <c r="E903" s="49"/>
      <c r="F903" s="49"/>
      <c r="G903" s="49"/>
      <c r="H903" s="49"/>
      <c r="I903" s="49"/>
      <c r="J903" s="49"/>
      <c r="K903" s="49"/>
      <c r="L903" s="49"/>
      <c r="M903" s="49"/>
      <c r="N903" s="49"/>
      <c r="O903" s="49"/>
      <c r="P903" s="49"/>
      <c r="Q903" s="49"/>
      <c r="R903" s="49"/>
      <c r="S903" s="49"/>
      <c r="T903" s="49"/>
      <c r="U903" s="49"/>
      <c r="V903" s="49"/>
      <c r="W903" s="53"/>
      <c r="X903" s="53"/>
      <c r="Y903" s="49"/>
      <c r="Z903" s="49"/>
      <c r="AA903" s="49"/>
      <c r="AB903" s="49"/>
      <c r="AC903" s="49"/>
      <c r="AD903" s="49"/>
      <c r="AE903" s="49"/>
      <c r="AF903" s="49"/>
      <c r="AG903" s="49"/>
      <c r="AH903" s="49"/>
      <c r="AI903" s="49"/>
      <c r="AJ903" s="49"/>
      <c r="AK903" s="49"/>
      <c r="AL903" s="49"/>
      <c r="AM903" s="49"/>
      <c r="AN903" s="49"/>
      <c r="AO903" s="49"/>
    </row>
    <row r="904" spans="1:41" ht="12.75" customHeight="1" x14ac:dyDescent="0.2">
      <c r="A904" s="49"/>
      <c r="B904" s="49"/>
      <c r="C904" s="49"/>
      <c r="D904" s="49"/>
      <c r="E904" s="49"/>
      <c r="F904" s="49"/>
      <c r="G904" s="49"/>
      <c r="H904" s="49"/>
      <c r="I904" s="49"/>
      <c r="J904" s="49"/>
      <c r="K904" s="49"/>
      <c r="L904" s="49"/>
      <c r="M904" s="49"/>
      <c r="N904" s="49"/>
      <c r="O904" s="49"/>
      <c r="P904" s="49"/>
      <c r="Q904" s="49"/>
      <c r="R904" s="49"/>
      <c r="S904" s="49"/>
      <c r="T904" s="49"/>
      <c r="U904" s="49"/>
      <c r="V904" s="49"/>
      <c r="W904" s="53"/>
      <c r="X904" s="53"/>
      <c r="Y904" s="49"/>
      <c r="Z904" s="49"/>
      <c r="AA904" s="49"/>
      <c r="AB904" s="49"/>
      <c r="AC904" s="49"/>
      <c r="AD904" s="49"/>
      <c r="AE904" s="49"/>
      <c r="AF904" s="49"/>
      <c r="AG904" s="49"/>
      <c r="AH904" s="49"/>
      <c r="AI904" s="49"/>
      <c r="AJ904" s="49"/>
      <c r="AK904" s="49"/>
      <c r="AL904" s="49"/>
      <c r="AM904" s="49"/>
      <c r="AN904" s="49"/>
      <c r="AO904" s="49"/>
    </row>
    <row r="905" spans="1:41" ht="12.75" customHeight="1" x14ac:dyDescent="0.2">
      <c r="A905" s="49"/>
      <c r="B905" s="49"/>
      <c r="C905" s="49"/>
      <c r="D905" s="49"/>
      <c r="E905" s="49"/>
      <c r="F905" s="49"/>
      <c r="G905" s="49"/>
      <c r="H905" s="49"/>
      <c r="I905" s="49"/>
      <c r="J905" s="49"/>
      <c r="K905" s="49"/>
      <c r="L905" s="49"/>
      <c r="M905" s="49"/>
      <c r="N905" s="49"/>
      <c r="O905" s="49"/>
      <c r="P905" s="49"/>
      <c r="Q905" s="49"/>
      <c r="R905" s="49"/>
      <c r="S905" s="49"/>
      <c r="T905" s="49"/>
      <c r="U905" s="49"/>
      <c r="V905" s="49"/>
      <c r="W905" s="53"/>
      <c r="X905" s="53"/>
      <c r="Y905" s="49"/>
      <c r="Z905" s="49"/>
      <c r="AA905" s="49"/>
      <c r="AB905" s="49"/>
      <c r="AC905" s="49"/>
      <c r="AD905" s="49"/>
      <c r="AE905" s="49"/>
      <c r="AF905" s="49"/>
      <c r="AG905" s="49"/>
      <c r="AH905" s="49"/>
      <c r="AI905" s="49"/>
      <c r="AJ905" s="49"/>
      <c r="AK905" s="49"/>
      <c r="AL905" s="49"/>
      <c r="AM905" s="49"/>
      <c r="AN905" s="49"/>
      <c r="AO905" s="49"/>
    </row>
    <row r="906" spans="1:41" ht="12.75" customHeight="1" x14ac:dyDescent="0.2">
      <c r="A906" s="49"/>
      <c r="B906" s="49"/>
      <c r="C906" s="49"/>
      <c r="D906" s="49"/>
      <c r="E906" s="49"/>
      <c r="F906" s="49"/>
      <c r="G906" s="49"/>
      <c r="H906" s="49"/>
      <c r="I906" s="49"/>
      <c r="J906" s="49"/>
      <c r="K906" s="49"/>
      <c r="L906" s="49"/>
      <c r="M906" s="49"/>
      <c r="N906" s="49"/>
      <c r="O906" s="49"/>
      <c r="P906" s="49"/>
      <c r="Q906" s="49"/>
      <c r="R906" s="49"/>
      <c r="S906" s="49"/>
      <c r="T906" s="49"/>
      <c r="U906" s="49"/>
      <c r="V906" s="49"/>
      <c r="W906" s="53"/>
      <c r="X906" s="53"/>
      <c r="Y906" s="49"/>
      <c r="Z906" s="49"/>
      <c r="AA906" s="49"/>
      <c r="AB906" s="49"/>
      <c r="AC906" s="49"/>
      <c r="AD906" s="49"/>
      <c r="AE906" s="49"/>
      <c r="AF906" s="49"/>
      <c r="AG906" s="49"/>
      <c r="AH906" s="49"/>
      <c r="AI906" s="49"/>
      <c r="AJ906" s="49"/>
      <c r="AK906" s="49"/>
      <c r="AL906" s="49"/>
      <c r="AM906" s="49"/>
      <c r="AN906" s="49"/>
      <c r="AO906" s="49"/>
    </row>
    <row r="907" spans="1:41" ht="12.75" customHeight="1" x14ac:dyDescent="0.2">
      <c r="A907" s="49"/>
      <c r="B907" s="49"/>
      <c r="C907" s="49"/>
      <c r="D907" s="49"/>
      <c r="E907" s="49"/>
      <c r="F907" s="49"/>
      <c r="G907" s="49"/>
      <c r="H907" s="49"/>
      <c r="I907" s="49"/>
      <c r="J907" s="49"/>
      <c r="K907" s="49"/>
      <c r="L907" s="49"/>
      <c r="M907" s="49"/>
      <c r="N907" s="49"/>
      <c r="O907" s="49"/>
      <c r="P907" s="49"/>
      <c r="Q907" s="49"/>
      <c r="R907" s="49"/>
      <c r="S907" s="49"/>
      <c r="T907" s="49"/>
      <c r="U907" s="49"/>
      <c r="V907" s="49"/>
      <c r="W907" s="53"/>
      <c r="X907" s="53"/>
      <c r="Y907" s="49"/>
      <c r="Z907" s="49"/>
      <c r="AA907" s="49"/>
      <c r="AB907" s="49"/>
      <c r="AC907" s="49"/>
      <c r="AD907" s="49"/>
      <c r="AE907" s="49"/>
      <c r="AF907" s="49"/>
      <c r="AG907" s="49"/>
      <c r="AH907" s="49"/>
      <c r="AI907" s="49"/>
      <c r="AJ907" s="49"/>
      <c r="AK907" s="49"/>
      <c r="AL907" s="49"/>
      <c r="AM907" s="49"/>
      <c r="AN907" s="49"/>
      <c r="AO907" s="49"/>
    </row>
    <row r="908" spans="1:41" ht="12.75" customHeight="1" x14ac:dyDescent="0.2">
      <c r="A908" s="49"/>
      <c r="B908" s="49"/>
      <c r="C908" s="49"/>
      <c r="D908" s="49"/>
      <c r="E908" s="49"/>
      <c r="F908" s="49"/>
      <c r="G908" s="49"/>
      <c r="H908" s="49"/>
      <c r="I908" s="49"/>
      <c r="J908" s="49"/>
      <c r="K908" s="49"/>
      <c r="L908" s="49"/>
      <c r="M908" s="49"/>
      <c r="N908" s="49"/>
      <c r="O908" s="49"/>
      <c r="P908" s="49"/>
      <c r="Q908" s="49"/>
      <c r="R908" s="49"/>
      <c r="S908" s="49"/>
      <c r="T908" s="49"/>
      <c r="U908" s="49"/>
      <c r="V908" s="49"/>
      <c r="W908" s="53"/>
      <c r="X908" s="53"/>
      <c r="Y908" s="49"/>
      <c r="Z908" s="49"/>
      <c r="AA908" s="49"/>
      <c r="AB908" s="49"/>
      <c r="AC908" s="49"/>
      <c r="AD908" s="49"/>
      <c r="AE908" s="49"/>
      <c r="AF908" s="49"/>
      <c r="AG908" s="49"/>
      <c r="AH908" s="49"/>
      <c r="AI908" s="49"/>
      <c r="AJ908" s="49"/>
      <c r="AK908" s="49"/>
      <c r="AL908" s="49"/>
      <c r="AM908" s="49"/>
      <c r="AN908" s="49"/>
      <c r="AO908" s="49"/>
    </row>
    <row r="909" spans="1:41" ht="12.75" customHeight="1" x14ac:dyDescent="0.2">
      <c r="A909" s="49"/>
      <c r="B909" s="49"/>
      <c r="C909" s="49"/>
      <c r="D909" s="49"/>
      <c r="E909" s="49"/>
      <c r="F909" s="49"/>
      <c r="G909" s="49"/>
      <c r="H909" s="49"/>
      <c r="I909" s="49"/>
      <c r="J909" s="49"/>
      <c r="K909" s="49"/>
      <c r="L909" s="49"/>
      <c r="M909" s="49"/>
      <c r="N909" s="49"/>
      <c r="O909" s="49"/>
      <c r="P909" s="49"/>
      <c r="Q909" s="49"/>
      <c r="R909" s="49"/>
      <c r="S909" s="49"/>
      <c r="T909" s="49"/>
      <c r="U909" s="49"/>
      <c r="V909" s="49"/>
      <c r="W909" s="53"/>
      <c r="X909" s="53"/>
      <c r="Y909" s="49"/>
      <c r="Z909" s="49"/>
      <c r="AA909" s="49"/>
      <c r="AB909" s="49"/>
      <c r="AC909" s="49"/>
      <c r="AD909" s="49"/>
      <c r="AE909" s="49"/>
      <c r="AF909" s="49"/>
      <c r="AG909" s="49"/>
      <c r="AH909" s="49"/>
      <c r="AI909" s="49"/>
      <c r="AJ909" s="49"/>
      <c r="AK909" s="49"/>
      <c r="AL909" s="49"/>
      <c r="AM909" s="49"/>
      <c r="AN909" s="49"/>
      <c r="AO909" s="49"/>
    </row>
    <row r="910" spans="1:41" ht="12.75" customHeight="1" x14ac:dyDescent="0.2">
      <c r="A910" s="49"/>
      <c r="B910" s="49"/>
      <c r="C910" s="49"/>
      <c r="D910" s="49"/>
      <c r="E910" s="49"/>
      <c r="F910" s="49"/>
      <c r="G910" s="49"/>
      <c r="H910" s="49"/>
      <c r="I910" s="49"/>
      <c r="J910" s="49"/>
      <c r="K910" s="49"/>
      <c r="L910" s="49"/>
      <c r="M910" s="49"/>
      <c r="N910" s="49"/>
      <c r="O910" s="49"/>
      <c r="P910" s="49"/>
      <c r="Q910" s="49"/>
      <c r="R910" s="49"/>
      <c r="S910" s="49"/>
      <c r="T910" s="49"/>
      <c r="U910" s="49"/>
      <c r="V910" s="49"/>
      <c r="W910" s="53"/>
      <c r="X910" s="53"/>
      <c r="Y910" s="49"/>
      <c r="Z910" s="49"/>
      <c r="AA910" s="49"/>
      <c r="AB910" s="49"/>
      <c r="AC910" s="49"/>
      <c r="AD910" s="49"/>
      <c r="AE910" s="49"/>
      <c r="AF910" s="49"/>
      <c r="AG910" s="49"/>
      <c r="AH910" s="49"/>
      <c r="AI910" s="49"/>
      <c r="AJ910" s="49"/>
      <c r="AK910" s="49"/>
      <c r="AL910" s="49"/>
      <c r="AM910" s="49"/>
      <c r="AN910" s="49"/>
      <c r="AO910" s="49"/>
    </row>
    <row r="911" spans="1:41" ht="12.75" customHeight="1" x14ac:dyDescent="0.2">
      <c r="A911" s="49"/>
      <c r="B911" s="49"/>
      <c r="C911" s="49"/>
      <c r="D911" s="49"/>
      <c r="E911" s="49"/>
      <c r="F911" s="49"/>
      <c r="G911" s="49"/>
      <c r="H911" s="49"/>
      <c r="I911" s="49"/>
      <c r="J911" s="49"/>
      <c r="K911" s="49"/>
      <c r="L911" s="49"/>
      <c r="M911" s="49"/>
      <c r="N911" s="49"/>
      <c r="O911" s="49"/>
      <c r="P911" s="49"/>
      <c r="Q911" s="49"/>
      <c r="R911" s="49"/>
      <c r="S911" s="49"/>
      <c r="T911" s="49"/>
      <c r="U911" s="49"/>
      <c r="V911" s="49"/>
      <c r="W911" s="53"/>
      <c r="X911" s="53"/>
      <c r="Y911" s="49"/>
      <c r="Z911" s="49"/>
      <c r="AA911" s="49"/>
      <c r="AB911" s="49"/>
      <c r="AC911" s="49"/>
      <c r="AD911" s="49"/>
      <c r="AE911" s="49"/>
      <c r="AF911" s="49"/>
      <c r="AG911" s="49"/>
      <c r="AH911" s="49"/>
      <c r="AI911" s="49"/>
      <c r="AJ911" s="49"/>
      <c r="AK911" s="49"/>
      <c r="AL911" s="49"/>
      <c r="AM911" s="49"/>
      <c r="AN911" s="49"/>
      <c r="AO911" s="49"/>
    </row>
    <row r="912" spans="1:41" ht="12.75" customHeight="1" x14ac:dyDescent="0.2">
      <c r="A912" s="49"/>
      <c r="B912" s="49"/>
      <c r="C912" s="49"/>
      <c r="D912" s="49"/>
      <c r="E912" s="49"/>
      <c r="F912" s="49"/>
      <c r="G912" s="49"/>
      <c r="H912" s="49"/>
      <c r="I912" s="49"/>
      <c r="J912" s="49"/>
      <c r="K912" s="49"/>
      <c r="L912" s="49"/>
      <c r="M912" s="49"/>
      <c r="N912" s="49"/>
      <c r="O912" s="49"/>
      <c r="P912" s="49"/>
      <c r="Q912" s="49"/>
      <c r="R912" s="49"/>
      <c r="S912" s="49"/>
      <c r="T912" s="49"/>
      <c r="U912" s="49"/>
      <c r="V912" s="49"/>
      <c r="W912" s="53"/>
      <c r="X912" s="53"/>
      <c r="Y912" s="49"/>
      <c r="Z912" s="49"/>
      <c r="AA912" s="49"/>
      <c r="AB912" s="49"/>
      <c r="AC912" s="49"/>
      <c r="AD912" s="49"/>
      <c r="AE912" s="49"/>
      <c r="AF912" s="49"/>
      <c r="AG912" s="49"/>
      <c r="AH912" s="49"/>
      <c r="AI912" s="49"/>
      <c r="AJ912" s="49"/>
      <c r="AK912" s="49"/>
      <c r="AL912" s="49"/>
      <c r="AM912" s="49"/>
      <c r="AN912" s="49"/>
      <c r="AO912" s="49"/>
    </row>
    <row r="913" spans="1:41" ht="12.75" customHeight="1" x14ac:dyDescent="0.2">
      <c r="A913" s="49"/>
      <c r="B913" s="49"/>
      <c r="C913" s="49"/>
      <c r="D913" s="49"/>
      <c r="E913" s="49"/>
      <c r="F913" s="49"/>
      <c r="G913" s="49"/>
      <c r="H913" s="49"/>
      <c r="I913" s="49"/>
      <c r="J913" s="49"/>
      <c r="K913" s="49"/>
      <c r="L913" s="49"/>
      <c r="M913" s="49"/>
      <c r="N913" s="49"/>
      <c r="O913" s="49"/>
      <c r="P913" s="49"/>
      <c r="Q913" s="49"/>
      <c r="R913" s="49"/>
      <c r="S913" s="49"/>
      <c r="T913" s="49"/>
      <c r="U913" s="49"/>
      <c r="V913" s="49"/>
      <c r="W913" s="53"/>
      <c r="X913" s="53"/>
      <c r="Y913" s="49"/>
      <c r="Z913" s="49"/>
      <c r="AA913" s="49"/>
      <c r="AB913" s="49"/>
      <c r="AC913" s="49"/>
      <c r="AD913" s="49"/>
      <c r="AE913" s="49"/>
      <c r="AF913" s="49"/>
      <c r="AG913" s="49"/>
      <c r="AH913" s="49"/>
      <c r="AI913" s="49"/>
      <c r="AJ913" s="49"/>
      <c r="AK913" s="49"/>
      <c r="AL913" s="49"/>
      <c r="AM913" s="49"/>
      <c r="AN913" s="49"/>
      <c r="AO913" s="49"/>
    </row>
    <row r="914" spans="1:41" ht="12.75" customHeight="1" x14ac:dyDescent="0.2">
      <c r="A914" s="49"/>
      <c r="B914" s="49"/>
      <c r="C914" s="49"/>
      <c r="D914" s="49"/>
      <c r="E914" s="49"/>
      <c r="F914" s="49"/>
      <c r="G914" s="49"/>
      <c r="H914" s="49"/>
      <c r="I914" s="49"/>
      <c r="J914" s="49"/>
      <c r="K914" s="49"/>
      <c r="L914" s="49"/>
      <c r="M914" s="49"/>
      <c r="N914" s="49"/>
      <c r="O914" s="49"/>
      <c r="P914" s="49"/>
      <c r="Q914" s="49"/>
      <c r="R914" s="49"/>
      <c r="S914" s="49"/>
      <c r="T914" s="49"/>
      <c r="U914" s="49"/>
      <c r="V914" s="49"/>
      <c r="W914" s="53"/>
      <c r="X914" s="53"/>
      <c r="Y914" s="49"/>
      <c r="Z914" s="49"/>
      <c r="AA914" s="49"/>
      <c r="AB914" s="49"/>
      <c r="AC914" s="49"/>
      <c r="AD914" s="49"/>
      <c r="AE914" s="49"/>
      <c r="AF914" s="49"/>
      <c r="AG914" s="49"/>
      <c r="AH914" s="49"/>
      <c r="AI914" s="49"/>
      <c r="AJ914" s="49"/>
      <c r="AK914" s="49"/>
      <c r="AL914" s="49"/>
      <c r="AM914" s="49"/>
      <c r="AN914" s="49"/>
      <c r="AO914" s="49"/>
    </row>
    <row r="915" spans="1:41" ht="12.75" customHeight="1" x14ac:dyDescent="0.2">
      <c r="A915" s="49"/>
      <c r="B915" s="49"/>
      <c r="C915" s="49"/>
      <c r="D915" s="49"/>
      <c r="E915" s="49"/>
      <c r="F915" s="49"/>
      <c r="G915" s="49"/>
      <c r="H915" s="49"/>
      <c r="I915" s="49"/>
      <c r="J915" s="49"/>
      <c r="K915" s="49"/>
      <c r="L915" s="49"/>
      <c r="M915" s="49"/>
      <c r="N915" s="49"/>
      <c r="O915" s="49"/>
      <c r="P915" s="49"/>
      <c r="Q915" s="49"/>
      <c r="R915" s="49"/>
      <c r="S915" s="49"/>
      <c r="T915" s="49"/>
      <c r="U915" s="49"/>
      <c r="V915" s="49"/>
      <c r="W915" s="53"/>
      <c r="X915" s="53"/>
      <c r="Y915" s="49"/>
      <c r="Z915" s="49"/>
      <c r="AA915" s="49"/>
      <c r="AB915" s="49"/>
      <c r="AC915" s="49"/>
      <c r="AD915" s="49"/>
      <c r="AE915" s="49"/>
      <c r="AF915" s="49"/>
      <c r="AG915" s="49"/>
      <c r="AH915" s="49"/>
      <c r="AI915" s="49"/>
      <c r="AJ915" s="49"/>
      <c r="AK915" s="49"/>
      <c r="AL915" s="49"/>
      <c r="AM915" s="49"/>
      <c r="AN915" s="49"/>
      <c r="AO915" s="49"/>
    </row>
    <row r="916" spans="1:41" ht="12.75" customHeight="1" x14ac:dyDescent="0.2">
      <c r="A916" s="49"/>
      <c r="B916" s="49"/>
      <c r="C916" s="49"/>
      <c r="D916" s="49"/>
      <c r="E916" s="49"/>
      <c r="F916" s="49"/>
      <c r="G916" s="49"/>
      <c r="H916" s="49"/>
      <c r="I916" s="49"/>
      <c r="J916" s="49"/>
      <c r="K916" s="49"/>
      <c r="L916" s="49"/>
      <c r="M916" s="49"/>
      <c r="N916" s="49"/>
      <c r="O916" s="49"/>
      <c r="P916" s="49"/>
      <c r="Q916" s="49"/>
      <c r="R916" s="49"/>
      <c r="S916" s="49"/>
      <c r="T916" s="49"/>
      <c r="U916" s="49"/>
      <c r="V916" s="49"/>
      <c r="W916" s="53"/>
      <c r="X916" s="53"/>
      <c r="Y916" s="49"/>
      <c r="Z916" s="49"/>
      <c r="AA916" s="49"/>
      <c r="AB916" s="49"/>
      <c r="AC916" s="49"/>
      <c r="AD916" s="49"/>
      <c r="AE916" s="49"/>
      <c r="AF916" s="49"/>
      <c r="AG916" s="49"/>
      <c r="AH916" s="49"/>
      <c r="AI916" s="49"/>
      <c r="AJ916" s="49"/>
      <c r="AK916" s="49"/>
      <c r="AL916" s="49"/>
      <c r="AM916" s="49"/>
      <c r="AN916" s="49"/>
      <c r="AO916" s="49"/>
    </row>
    <row r="917" spans="1:41" ht="12.75" customHeight="1" x14ac:dyDescent="0.2">
      <c r="A917" s="49"/>
      <c r="B917" s="49"/>
      <c r="C917" s="49"/>
      <c r="D917" s="49"/>
      <c r="E917" s="49"/>
      <c r="F917" s="49"/>
      <c r="G917" s="49"/>
      <c r="H917" s="49"/>
      <c r="I917" s="49"/>
      <c r="J917" s="49"/>
      <c r="K917" s="49"/>
      <c r="L917" s="49"/>
      <c r="M917" s="49"/>
      <c r="N917" s="49"/>
      <c r="O917" s="49"/>
      <c r="P917" s="49"/>
      <c r="Q917" s="49"/>
      <c r="R917" s="49"/>
      <c r="S917" s="49"/>
      <c r="T917" s="49"/>
      <c r="U917" s="49"/>
      <c r="V917" s="49"/>
      <c r="W917" s="53"/>
      <c r="X917" s="53"/>
      <c r="Y917" s="49"/>
      <c r="Z917" s="49"/>
      <c r="AA917" s="49"/>
      <c r="AB917" s="49"/>
      <c r="AC917" s="49"/>
      <c r="AD917" s="49"/>
      <c r="AE917" s="49"/>
      <c r="AF917" s="49"/>
      <c r="AG917" s="49"/>
      <c r="AH917" s="49"/>
      <c r="AI917" s="49"/>
      <c r="AJ917" s="49"/>
      <c r="AK917" s="49"/>
      <c r="AL917" s="49"/>
      <c r="AM917" s="49"/>
      <c r="AN917" s="49"/>
      <c r="AO917" s="49"/>
    </row>
    <row r="918" spans="1:41" ht="12.75" customHeight="1" x14ac:dyDescent="0.2">
      <c r="A918" s="49"/>
      <c r="B918" s="49"/>
      <c r="C918" s="49"/>
      <c r="D918" s="49"/>
      <c r="E918" s="49"/>
      <c r="F918" s="49"/>
      <c r="G918" s="49"/>
      <c r="H918" s="49"/>
      <c r="I918" s="49"/>
      <c r="J918" s="49"/>
      <c r="K918" s="49"/>
      <c r="L918" s="49"/>
      <c r="M918" s="49"/>
      <c r="N918" s="49"/>
      <c r="O918" s="49"/>
      <c r="P918" s="49"/>
      <c r="Q918" s="49"/>
      <c r="R918" s="49"/>
      <c r="S918" s="49"/>
      <c r="T918" s="49"/>
      <c r="U918" s="49"/>
      <c r="V918" s="49"/>
      <c r="W918" s="53"/>
      <c r="X918" s="53"/>
      <c r="Y918" s="49"/>
      <c r="Z918" s="49"/>
      <c r="AA918" s="49"/>
      <c r="AB918" s="49"/>
      <c r="AC918" s="49"/>
      <c r="AD918" s="49"/>
      <c r="AE918" s="49"/>
      <c r="AF918" s="49"/>
      <c r="AG918" s="49"/>
      <c r="AH918" s="49"/>
      <c r="AI918" s="49"/>
      <c r="AJ918" s="49"/>
      <c r="AK918" s="49"/>
      <c r="AL918" s="49"/>
      <c r="AM918" s="49"/>
      <c r="AN918" s="49"/>
      <c r="AO918" s="49"/>
    </row>
    <row r="919" spans="1:41" ht="12.75" customHeight="1" x14ac:dyDescent="0.2">
      <c r="A919" s="49"/>
      <c r="B919" s="49"/>
      <c r="C919" s="49"/>
      <c r="D919" s="49"/>
      <c r="E919" s="49"/>
      <c r="F919" s="49"/>
      <c r="G919" s="49"/>
      <c r="H919" s="49"/>
      <c r="I919" s="49"/>
      <c r="J919" s="49"/>
      <c r="K919" s="49"/>
      <c r="L919" s="49"/>
      <c r="M919" s="49"/>
      <c r="N919" s="49"/>
      <c r="O919" s="49"/>
      <c r="P919" s="49"/>
      <c r="Q919" s="49"/>
      <c r="R919" s="49"/>
      <c r="S919" s="49"/>
      <c r="T919" s="49"/>
      <c r="U919" s="49"/>
      <c r="V919" s="49"/>
      <c r="W919" s="53"/>
      <c r="X919" s="53"/>
      <c r="Y919" s="49"/>
      <c r="Z919" s="49"/>
      <c r="AA919" s="49"/>
      <c r="AB919" s="49"/>
      <c r="AC919" s="49"/>
      <c r="AD919" s="49"/>
      <c r="AE919" s="49"/>
      <c r="AF919" s="49"/>
      <c r="AG919" s="49"/>
      <c r="AH919" s="49"/>
      <c r="AI919" s="49"/>
      <c r="AJ919" s="49"/>
      <c r="AK919" s="49"/>
      <c r="AL919" s="49"/>
      <c r="AM919" s="49"/>
      <c r="AN919" s="49"/>
      <c r="AO919" s="49"/>
    </row>
    <row r="920" spans="1:41" ht="12.75" customHeight="1" x14ac:dyDescent="0.2">
      <c r="A920" s="49"/>
      <c r="B920" s="49"/>
      <c r="C920" s="49"/>
      <c r="D920" s="49"/>
      <c r="E920" s="49"/>
      <c r="F920" s="49"/>
      <c r="G920" s="49"/>
      <c r="H920" s="49"/>
      <c r="I920" s="49"/>
      <c r="J920" s="49"/>
      <c r="K920" s="49"/>
      <c r="L920" s="49"/>
      <c r="M920" s="49"/>
      <c r="N920" s="49"/>
      <c r="O920" s="49"/>
      <c r="P920" s="49"/>
      <c r="Q920" s="49"/>
      <c r="R920" s="49"/>
      <c r="S920" s="49"/>
      <c r="T920" s="49"/>
      <c r="U920" s="49"/>
      <c r="V920" s="49"/>
      <c r="W920" s="53"/>
      <c r="X920" s="53"/>
      <c r="Y920" s="49"/>
      <c r="Z920" s="49"/>
      <c r="AA920" s="49"/>
      <c r="AB920" s="49"/>
      <c r="AC920" s="49"/>
      <c r="AD920" s="49"/>
      <c r="AE920" s="49"/>
      <c r="AF920" s="49"/>
      <c r="AG920" s="49"/>
      <c r="AH920" s="49"/>
      <c r="AI920" s="49"/>
      <c r="AJ920" s="49"/>
      <c r="AK920" s="49"/>
      <c r="AL920" s="49"/>
      <c r="AM920" s="49"/>
      <c r="AN920" s="49"/>
      <c r="AO920" s="49"/>
    </row>
    <row r="921" spans="1:41" ht="12.75" customHeight="1" x14ac:dyDescent="0.2">
      <c r="A921" s="49"/>
      <c r="B921" s="49"/>
      <c r="C921" s="49"/>
      <c r="D921" s="49"/>
      <c r="E921" s="49"/>
      <c r="F921" s="49"/>
      <c r="G921" s="49"/>
      <c r="H921" s="49"/>
      <c r="I921" s="49"/>
      <c r="J921" s="49"/>
      <c r="K921" s="49"/>
      <c r="L921" s="49"/>
      <c r="M921" s="49"/>
      <c r="N921" s="49"/>
      <c r="O921" s="49"/>
      <c r="P921" s="49"/>
      <c r="Q921" s="49"/>
      <c r="R921" s="49"/>
      <c r="S921" s="49"/>
      <c r="T921" s="49"/>
      <c r="U921" s="49"/>
      <c r="V921" s="49"/>
      <c r="W921" s="53"/>
      <c r="X921" s="53"/>
      <c r="Y921" s="49"/>
      <c r="Z921" s="49"/>
      <c r="AA921" s="49"/>
      <c r="AB921" s="49"/>
      <c r="AC921" s="49"/>
      <c r="AD921" s="49"/>
      <c r="AE921" s="49"/>
      <c r="AF921" s="49"/>
      <c r="AG921" s="49"/>
      <c r="AH921" s="49"/>
      <c r="AI921" s="49"/>
      <c r="AJ921" s="49"/>
      <c r="AK921" s="49"/>
      <c r="AL921" s="49"/>
      <c r="AM921" s="49"/>
      <c r="AN921" s="49"/>
      <c r="AO921" s="49"/>
    </row>
    <row r="922" spans="1:41" ht="12.75" customHeight="1" x14ac:dyDescent="0.2">
      <c r="A922" s="49"/>
      <c r="B922" s="49"/>
      <c r="C922" s="49"/>
      <c r="D922" s="49"/>
      <c r="E922" s="49"/>
      <c r="F922" s="49"/>
      <c r="G922" s="49"/>
      <c r="H922" s="49"/>
      <c r="I922" s="49"/>
      <c r="J922" s="49"/>
      <c r="K922" s="49"/>
      <c r="L922" s="49"/>
      <c r="M922" s="49"/>
      <c r="N922" s="49"/>
      <c r="O922" s="49"/>
      <c r="P922" s="49"/>
      <c r="Q922" s="49"/>
      <c r="R922" s="49"/>
      <c r="S922" s="49"/>
      <c r="T922" s="49"/>
      <c r="U922" s="49"/>
      <c r="V922" s="49"/>
      <c r="W922" s="53"/>
      <c r="X922" s="53"/>
      <c r="Y922" s="49"/>
      <c r="Z922" s="49"/>
      <c r="AA922" s="49"/>
      <c r="AB922" s="49"/>
      <c r="AC922" s="49"/>
      <c r="AD922" s="49"/>
      <c r="AE922" s="49"/>
      <c r="AF922" s="49"/>
      <c r="AG922" s="49"/>
      <c r="AH922" s="49"/>
      <c r="AI922" s="49"/>
      <c r="AJ922" s="49"/>
      <c r="AK922" s="49"/>
      <c r="AL922" s="49"/>
      <c r="AM922" s="49"/>
      <c r="AN922" s="49"/>
      <c r="AO922" s="49"/>
    </row>
    <row r="923" spans="1:41" ht="12.75" customHeight="1" x14ac:dyDescent="0.2">
      <c r="A923" s="49"/>
      <c r="B923" s="49"/>
      <c r="C923" s="49"/>
      <c r="D923" s="49"/>
      <c r="E923" s="49"/>
      <c r="F923" s="49"/>
      <c r="G923" s="49"/>
      <c r="H923" s="49"/>
      <c r="I923" s="49"/>
      <c r="J923" s="49"/>
      <c r="K923" s="49"/>
      <c r="L923" s="49"/>
      <c r="M923" s="49"/>
      <c r="N923" s="49"/>
      <c r="O923" s="49"/>
      <c r="P923" s="49"/>
      <c r="Q923" s="49"/>
      <c r="R923" s="49"/>
      <c r="S923" s="49"/>
      <c r="T923" s="49"/>
      <c r="U923" s="49"/>
      <c r="V923" s="49"/>
      <c r="W923" s="53"/>
      <c r="X923" s="53"/>
      <c r="Y923" s="49"/>
      <c r="Z923" s="49"/>
      <c r="AA923" s="49"/>
      <c r="AB923" s="49"/>
      <c r="AC923" s="49"/>
      <c r="AD923" s="49"/>
      <c r="AE923" s="49"/>
      <c r="AF923" s="49"/>
      <c r="AG923" s="49"/>
      <c r="AH923" s="49"/>
      <c r="AI923" s="49"/>
      <c r="AJ923" s="49"/>
      <c r="AK923" s="49"/>
      <c r="AL923" s="49"/>
      <c r="AM923" s="49"/>
      <c r="AN923" s="49"/>
      <c r="AO923" s="49"/>
    </row>
    <row r="924" spans="1:41" ht="12.75" customHeight="1" x14ac:dyDescent="0.2">
      <c r="A924" s="49"/>
      <c r="B924" s="49"/>
      <c r="C924" s="49"/>
      <c r="D924" s="49"/>
      <c r="E924" s="49"/>
      <c r="F924" s="49"/>
      <c r="G924" s="49"/>
      <c r="H924" s="49"/>
      <c r="I924" s="49"/>
      <c r="J924" s="49"/>
      <c r="K924" s="49"/>
      <c r="L924" s="49"/>
      <c r="M924" s="49"/>
      <c r="N924" s="49"/>
      <c r="O924" s="49"/>
      <c r="P924" s="49"/>
      <c r="Q924" s="49"/>
      <c r="R924" s="49"/>
      <c r="S924" s="49"/>
      <c r="T924" s="49"/>
      <c r="U924" s="49"/>
      <c r="V924" s="49"/>
      <c r="W924" s="53"/>
      <c r="X924" s="53"/>
      <c r="Y924" s="49"/>
      <c r="Z924" s="49"/>
      <c r="AA924" s="49"/>
      <c r="AB924" s="49"/>
      <c r="AC924" s="49"/>
      <c r="AD924" s="49"/>
      <c r="AE924" s="49"/>
      <c r="AF924" s="49"/>
      <c r="AG924" s="49"/>
      <c r="AH924" s="49"/>
      <c r="AI924" s="49"/>
      <c r="AJ924" s="49"/>
      <c r="AK924" s="49"/>
      <c r="AL924" s="49"/>
      <c r="AM924" s="49"/>
      <c r="AN924" s="49"/>
      <c r="AO924" s="49"/>
    </row>
    <row r="925" spans="1:41" ht="12.75" customHeight="1" x14ac:dyDescent="0.2">
      <c r="A925" s="49"/>
      <c r="B925" s="49"/>
      <c r="C925" s="49"/>
      <c r="D925" s="49"/>
      <c r="E925" s="49"/>
      <c r="F925" s="49"/>
      <c r="G925" s="49"/>
      <c r="H925" s="49"/>
      <c r="I925" s="49"/>
      <c r="J925" s="49"/>
      <c r="K925" s="49"/>
      <c r="L925" s="49"/>
      <c r="M925" s="49"/>
      <c r="N925" s="49"/>
      <c r="O925" s="49"/>
      <c r="P925" s="49"/>
      <c r="Q925" s="49"/>
      <c r="R925" s="49"/>
      <c r="S925" s="49"/>
      <c r="T925" s="49"/>
      <c r="U925" s="49"/>
      <c r="V925" s="49"/>
      <c r="W925" s="53"/>
      <c r="X925" s="53"/>
      <c r="Y925" s="49"/>
      <c r="Z925" s="49"/>
      <c r="AA925" s="49"/>
      <c r="AB925" s="49"/>
      <c r="AC925" s="49"/>
      <c r="AD925" s="49"/>
      <c r="AE925" s="49"/>
      <c r="AF925" s="49"/>
      <c r="AG925" s="49"/>
      <c r="AH925" s="49"/>
      <c r="AI925" s="49"/>
      <c r="AJ925" s="49"/>
      <c r="AK925" s="49"/>
      <c r="AL925" s="49"/>
      <c r="AM925" s="49"/>
      <c r="AN925" s="49"/>
      <c r="AO925" s="49"/>
    </row>
    <row r="926" spans="1:41" ht="12.75" customHeight="1" x14ac:dyDescent="0.2">
      <c r="A926" s="49"/>
      <c r="B926" s="49"/>
      <c r="C926" s="49"/>
      <c r="D926" s="49"/>
      <c r="E926" s="49"/>
      <c r="F926" s="49"/>
      <c r="G926" s="49"/>
      <c r="H926" s="49"/>
      <c r="I926" s="49"/>
      <c r="J926" s="49"/>
      <c r="K926" s="49"/>
      <c r="L926" s="49"/>
      <c r="M926" s="49"/>
      <c r="N926" s="49"/>
      <c r="O926" s="49"/>
      <c r="P926" s="49"/>
      <c r="Q926" s="49"/>
      <c r="R926" s="49"/>
      <c r="S926" s="49"/>
      <c r="T926" s="49"/>
      <c r="U926" s="49"/>
      <c r="V926" s="49"/>
      <c r="W926" s="53"/>
      <c r="X926" s="53"/>
      <c r="Y926" s="49"/>
      <c r="Z926" s="49"/>
      <c r="AA926" s="49"/>
      <c r="AB926" s="49"/>
      <c r="AC926" s="49"/>
      <c r="AD926" s="49"/>
      <c r="AE926" s="49"/>
      <c r="AF926" s="49"/>
      <c r="AG926" s="49"/>
      <c r="AH926" s="49"/>
      <c r="AI926" s="49"/>
      <c r="AJ926" s="49"/>
      <c r="AK926" s="49"/>
      <c r="AL926" s="49"/>
      <c r="AM926" s="49"/>
      <c r="AN926" s="49"/>
      <c r="AO926" s="49"/>
    </row>
    <row r="927" spans="1:41" ht="12.75" customHeight="1" x14ac:dyDescent="0.2">
      <c r="A927" s="49"/>
      <c r="B927" s="49"/>
      <c r="C927" s="49"/>
      <c r="D927" s="49"/>
      <c r="E927" s="49"/>
      <c r="F927" s="49"/>
      <c r="G927" s="49"/>
      <c r="H927" s="49"/>
      <c r="I927" s="49"/>
      <c r="J927" s="49"/>
      <c r="K927" s="49"/>
      <c r="L927" s="49"/>
      <c r="M927" s="49"/>
      <c r="N927" s="49"/>
      <c r="O927" s="49"/>
      <c r="P927" s="49"/>
      <c r="Q927" s="49"/>
      <c r="R927" s="49"/>
      <c r="S927" s="49"/>
      <c r="T927" s="49"/>
      <c r="U927" s="49"/>
      <c r="V927" s="49"/>
      <c r="W927" s="53"/>
      <c r="X927" s="53"/>
      <c r="Y927" s="49"/>
      <c r="Z927" s="49"/>
      <c r="AA927" s="49"/>
      <c r="AB927" s="49"/>
      <c r="AC927" s="49"/>
      <c r="AD927" s="49"/>
      <c r="AE927" s="49"/>
      <c r="AF927" s="49"/>
      <c r="AG927" s="49"/>
      <c r="AH927" s="49"/>
      <c r="AI927" s="49"/>
      <c r="AJ927" s="49"/>
      <c r="AK927" s="49"/>
      <c r="AL927" s="49"/>
      <c r="AM927" s="49"/>
      <c r="AN927" s="49"/>
      <c r="AO927" s="49"/>
    </row>
    <row r="928" spans="1:41" ht="12.75" customHeight="1" x14ac:dyDescent="0.2">
      <c r="A928" s="49"/>
      <c r="B928" s="49"/>
      <c r="C928" s="49"/>
      <c r="D928" s="49"/>
      <c r="E928" s="49"/>
      <c r="F928" s="49"/>
      <c r="G928" s="49"/>
      <c r="H928" s="49"/>
      <c r="I928" s="49"/>
      <c r="J928" s="49"/>
      <c r="K928" s="49"/>
      <c r="L928" s="49"/>
      <c r="M928" s="49"/>
      <c r="N928" s="49"/>
      <c r="O928" s="49"/>
      <c r="P928" s="49"/>
      <c r="Q928" s="49"/>
      <c r="R928" s="49"/>
      <c r="S928" s="49"/>
      <c r="T928" s="49"/>
      <c r="U928" s="49"/>
      <c r="V928" s="49"/>
      <c r="W928" s="53"/>
      <c r="X928" s="53"/>
      <c r="Y928" s="49"/>
      <c r="Z928" s="49"/>
      <c r="AA928" s="49"/>
      <c r="AB928" s="49"/>
      <c r="AC928" s="49"/>
      <c r="AD928" s="49"/>
      <c r="AE928" s="49"/>
      <c r="AF928" s="49"/>
      <c r="AG928" s="49"/>
      <c r="AH928" s="49"/>
      <c r="AI928" s="49"/>
      <c r="AJ928" s="49"/>
      <c r="AK928" s="49"/>
      <c r="AL928" s="49"/>
      <c r="AM928" s="49"/>
      <c r="AN928" s="49"/>
      <c r="AO928" s="49"/>
    </row>
    <row r="929" spans="1:41" ht="12.75" customHeight="1" x14ac:dyDescent="0.2">
      <c r="A929" s="49"/>
      <c r="B929" s="49"/>
      <c r="C929" s="49"/>
      <c r="D929" s="49"/>
      <c r="E929" s="49"/>
      <c r="F929" s="49"/>
      <c r="G929" s="49"/>
      <c r="H929" s="49"/>
      <c r="I929" s="49"/>
      <c r="J929" s="49"/>
      <c r="K929" s="49"/>
      <c r="L929" s="49"/>
      <c r="M929" s="49"/>
      <c r="N929" s="49"/>
      <c r="O929" s="49"/>
      <c r="P929" s="49"/>
      <c r="Q929" s="49"/>
      <c r="R929" s="49"/>
      <c r="S929" s="49"/>
      <c r="T929" s="49"/>
      <c r="U929" s="49"/>
      <c r="V929" s="49"/>
      <c r="W929" s="53"/>
      <c r="X929" s="53"/>
      <c r="Y929" s="49"/>
      <c r="Z929" s="49"/>
      <c r="AA929" s="49"/>
      <c r="AB929" s="49"/>
      <c r="AC929" s="49"/>
      <c r="AD929" s="49"/>
      <c r="AE929" s="49"/>
      <c r="AF929" s="49"/>
      <c r="AG929" s="49"/>
      <c r="AH929" s="49"/>
      <c r="AI929" s="49"/>
      <c r="AJ929" s="49"/>
      <c r="AK929" s="49"/>
      <c r="AL929" s="49"/>
      <c r="AM929" s="49"/>
      <c r="AN929" s="49"/>
      <c r="AO929" s="49"/>
    </row>
    <row r="930" spans="1:41" ht="12.75" customHeight="1" x14ac:dyDescent="0.2">
      <c r="A930" s="49"/>
      <c r="B930" s="49"/>
      <c r="C930" s="49"/>
      <c r="D930" s="49"/>
      <c r="E930" s="49"/>
      <c r="F930" s="49"/>
      <c r="G930" s="49"/>
      <c r="H930" s="49"/>
      <c r="I930" s="49"/>
      <c r="J930" s="49"/>
      <c r="K930" s="49"/>
      <c r="L930" s="49"/>
      <c r="M930" s="49"/>
      <c r="N930" s="49"/>
      <c r="O930" s="49"/>
      <c r="P930" s="49"/>
      <c r="Q930" s="49"/>
      <c r="R930" s="49"/>
      <c r="S930" s="49"/>
      <c r="T930" s="49"/>
      <c r="U930" s="49"/>
      <c r="V930" s="49"/>
      <c r="W930" s="53"/>
      <c r="X930" s="53"/>
      <c r="Y930" s="49"/>
      <c r="Z930" s="49"/>
      <c r="AA930" s="49"/>
      <c r="AB930" s="49"/>
      <c r="AC930" s="49"/>
      <c r="AD930" s="49"/>
      <c r="AE930" s="49"/>
      <c r="AF930" s="49"/>
      <c r="AG930" s="49"/>
      <c r="AH930" s="49"/>
      <c r="AI930" s="49"/>
      <c r="AJ930" s="49"/>
      <c r="AK930" s="49"/>
      <c r="AL930" s="49"/>
      <c r="AM930" s="49"/>
      <c r="AN930" s="49"/>
      <c r="AO930" s="49"/>
    </row>
    <row r="931" spans="1:41" ht="12.75" customHeight="1" x14ac:dyDescent="0.2">
      <c r="A931" s="49"/>
      <c r="B931" s="49"/>
      <c r="C931" s="49"/>
      <c r="D931" s="49"/>
      <c r="E931" s="49"/>
      <c r="F931" s="49"/>
      <c r="G931" s="49"/>
      <c r="H931" s="49"/>
      <c r="I931" s="49"/>
      <c r="J931" s="49"/>
      <c r="K931" s="49"/>
      <c r="L931" s="49"/>
      <c r="M931" s="49"/>
      <c r="N931" s="49"/>
      <c r="O931" s="49"/>
      <c r="P931" s="49"/>
      <c r="Q931" s="49"/>
      <c r="R931" s="49"/>
      <c r="S931" s="49"/>
      <c r="T931" s="49"/>
      <c r="U931" s="49"/>
      <c r="V931" s="49"/>
      <c r="W931" s="53"/>
      <c r="X931" s="53"/>
      <c r="Y931" s="49"/>
      <c r="Z931" s="49"/>
      <c r="AA931" s="49"/>
      <c r="AB931" s="49"/>
      <c r="AC931" s="49"/>
      <c r="AD931" s="49"/>
      <c r="AE931" s="49"/>
      <c r="AF931" s="49"/>
      <c r="AG931" s="49"/>
      <c r="AH931" s="49"/>
      <c r="AI931" s="49"/>
      <c r="AJ931" s="49"/>
      <c r="AK931" s="49"/>
      <c r="AL931" s="49"/>
      <c r="AM931" s="49"/>
      <c r="AN931" s="49"/>
      <c r="AO931" s="49"/>
    </row>
    <row r="932" spans="1:41" ht="12.75" customHeight="1" x14ac:dyDescent="0.2">
      <c r="A932" s="49"/>
      <c r="B932" s="49"/>
      <c r="C932" s="49"/>
      <c r="D932" s="49"/>
      <c r="E932" s="49"/>
      <c r="F932" s="49"/>
      <c r="G932" s="49"/>
      <c r="H932" s="49"/>
      <c r="I932" s="49"/>
      <c r="J932" s="49"/>
      <c r="K932" s="49"/>
      <c r="L932" s="49"/>
      <c r="M932" s="49"/>
      <c r="N932" s="49"/>
      <c r="O932" s="49"/>
      <c r="P932" s="49"/>
      <c r="Q932" s="49"/>
      <c r="R932" s="49"/>
      <c r="S932" s="49"/>
      <c r="T932" s="49"/>
      <c r="U932" s="49"/>
      <c r="V932" s="49"/>
      <c r="W932" s="53"/>
      <c r="X932" s="53"/>
      <c r="Y932" s="49"/>
      <c r="Z932" s="49"/>
      <c r="AA932" s="49"/>
      <c r="AB932" s="49"/>
      <c r="AC932" s="49"/>
      <c r="AD932" s="49"/>
      <c r="AE932" s="49"/>
      <c r="AF932" s="49"/>
      <c r="AG932" s="49"/>
      <c r="AH932" s="49"/>
      <c r="AI932" s="49"/>
      <c r="AJ932" s="49"/>
      <c r="AK932" s="49"/>
      <c r="AL932" s="49"/>
      <c r="AM932" s="49"/>
      <c r="AN932" s="49"/>
      <c r="AO932" s="49"/>
    </row>
    <row r="933" spans="1:41" ht="12.75" customHeight="1" x14ac:dyDescent="0.2">
      <c r="A933" s="49"/>
      <c r="B933" s="49"/>
      <c r="C933" s="49"/>
      <c r="D933" s="49"/>
      <c r="E933" s="49"/>
      <c r="F933" s="49"/>
      <c r="G933" s="49"/>
      <c r="H933" s="49"/>
      <c r="I933" s="49"/>
      <c r="J933" s="49"/>
      <c r="K933" s="49"/>
      <c r="L933" s="49"/>
      <c r="M933" s="49"/>
      <c r="N933" s="49"/>
      <c r="O933" s="49"/>
      <c r="P933" s="49"/>
      <c r="Q933" s="49"/>
      <c r="R933" s="49"/>
      <c r="S933" s="49"/>
      <c r="T933" s="49"/>
      <c r="U933" s="49"/>
      <c r="V933" s="49"/>
      <c r="W933" s="53"/>
      <c r="X933" s="53"/>
      <c r="Y933" s="49"/>
      <c r="Z933" s="49"/>
      <c r="AA933" s="49"/>
      <c r="AB933" s="49"/>
      <c r="AC933" s="49"/>
      <c r="AD933" s="49"/>
      <c r="AE933" s="49"/>
      <c r="AF933" s="49"/>
      <c r="AG933" s="49"/>
      <c r="AH933" s="49"/>
      <c r="AI933" s="49"/>
      <c r="AJ933" s="49"/>
      <c r="AK933" s="49"/>
      <c r="AL933" s="49"/>
      <c r="AM933" s="49"/>
      <c r="AN933" s="49"/>
      <c r="AO933" s="49"/>
    </row>
    <row r="934" spans="1:41" ht="12.75" customHeight="1" x14ac:dyDescent="0.2">
      <c r="A934" s="49"/>
      <c r="B934" s="49"/>
      <c r="C934" s="49"/>
      <c r="D934" s="49"/>
      <c r="E934" s="49"/>
      <c r="F934" s="49"/>
      <c r="G934" s="49"/>
      <c r="H934" s="49"/>
      <c r="I934" s="49"/>
      <c r="J934" s="49"/>
      <c r="K934" s="49"/>
      <c r="L934" s="49"/>
      <c r="M934" s="49"/>
      <c r="N934" s="49"/>
      <c r="O934" s="49"/>
      <c r="P934" s="49"/>
      <c r="Q934" s="49"/>
      <c r="R934" s="49"/>
      <c r="S934" s="49"/>
      <c r="T934" s="49"/>
      <c r="U934" s="49"/>
      <c r="V934" s="49"/>
      <c r="W934" s="53"/>
      <c r="X934" s="53"/>
      <c r="Y934" s="49"/>
      <c r="Z934" s="49"/>
      <c r="AA934" s="49"/>
      <c r="AB934" s="49"/>
      <c r="AC934" s="49"/>
      <c r="AD934" s="49"/>
      <c r="AE934" s="49"/>
      <c r="AF934" s="49"/>
      <c r="AG934" s="49"/>
      <c r="AH934" s="49"/>
      <c r="AI934" s="49"/>
      <c r="AJ934" s="49"/>
      <c r="AK934" s="49"/>
      <c r="AL934" s="49"/>
      <c r="AM934" s="49"/>
      <c r="AN934" s="49"/>
      <c r="AO934" s="49"/>
    </row>
    <row r="935" spans="1:41" ht="12.75" customHeight="1" x14ac:dyDescent="0.2">
      <c r="A935" s="49"/>
      <c r="B935" s="49"/>
      <c r="C935" s="49"/>
      <c r="D935" s="49"/>
      <c r="E935" s="49"/>
      <c r="F935" s="49"/>
      <c r="G935" s="49"/>
      <c r="H935" s="49"/>
      <c r="I935" s="49"/>
      <c r="J935" s="49"/>
      <c r="K935" s="49"/>
      <c r="L935" s="49"/>
      <c r="M935" s="49"/>
      <c r="N935" s="49"/>
      <c r="O935" s="49"/>
      <c r="P935" s="49"/>
      <c r="Q935" s="49"/>
      <c r="R935" s="49"/>
      <c r="S935" s="49"/>
      <c r="T935" s="49"/>
      <c r="U935" s="49"/>
      <c r="V935" s="49"/>
      <c r="W935" s="53"/>
      <c r="X935" s="53"/>
      <c r="Y935" s="49"/>
      <c r="Z935" s="49"/>
      <c r="AA935" s="49"/>
      <c r="AB935" s="49"/>
      <c r="AC935" s="49"/>
      <c r="AD935" s="49"/>
      <c r="AE935" s="49"/>
      <c r="AF935" s="49"/>
      <c r="AG935" s="49"/>
      <c r="AH935" s="49"/>
      <c r="AI935" s="49"/>
      <c r="AJ935" s="49"/>
      <c r="AK935" s="49"/>
      <c r="AL935" s="49"/>
      <c r="AM935" s="49"/>
      <c r="AN935" s="49"/>
      <c r="AO935" s="49"/>
    </row>
    <row r="936" spans="1:41" ht="12.75" customHeight="1" x14ac:dyDescent="0.2">
      <c r="A936" s="49"/>
      <c r="B936" s="49"/>
      <c r="C936" s="49"/>
      <c r="D936" s="49"/>
      <c r="E936" s="49"/>
      <c r="F936" s="49"/>
      <c r="G936" s="49"/>
      <c r="H936" s="49"/>
      <c r="I936" s="49"/>
      <c r="J936" s="49"/>
      <c r="K936" s="49"/>
      <c r="L936" s="49"/>
      <c r="M936" s="49"/>
      <c r="N936" s="49"/>
      <c r="O936" s="49"/>
      <c r="P936" s="49"/>
      <c r="Q936" s="49"/>
      <c r="R936" s="49"/>
      <c r="S936" s="49"/>
      <c r="T936" s="49"/>
      <c r="U936" s="49"/>
      <c r="V936" s="49"/>
      <c r="W936" s="53"/>
      <c r="X936" s="53"/>
      <c r="Y936" s="49"/>
      <c r="Z936" s="49"/>
      <c r="AA936" s="49"/>
      <c r="AB936" s="49"/>
      <c r="AC936" s="49"/>
      <c r="AD936" s="49"/>
      <c r="AE936" s="49"/>
      <c r="AF936" s="49"/>
      <c r="AG936" s="49"/>
      <c r="AH936" s="49"/>
      <c r="AI936" s="49"/>
      <c r="AJ936" s="49"/>
      <c r="AK936" s="49"/>
      <c r="AL936" s="49"/>
      <c r="AM936" s="49"/>
      <c r="AN936" s="49"/>
      <c r="AO936" s="49"/>
    </row>
    <row r="937" spans="1:41" ht="12.75" customHeight="1" x14ac:dyDescent="0.2">
      <c r="A937" s="49"/>
      <c r="B937" s="49"/>
      <c r="C937" s="49"/>
      <c r="D937" s="49"/>
      <c r="E937" s="49"/>
      <c r="F937" s="49"/>
      <c r="G937" s="49"/>
      <c r="H937" s="49"/>
      <c r="I937" s="49"/>
      <c r="J937" s="49"/>
      <c r="K937" s="49"/>
      <c r="L937" s="49"/>
      <c r="M937" s="49"/>
      <c r="N937" s="49"/>
      <c r="O937" s="49"/>
      <c r="P937" s="49"/>
      <c r="Q937" s="49"/>
      <c r="R937" s="49"/>
      <c r="S937" s="49"/>
      <c r="T937" s="49"/>
      <c r="U937" s="49"/>
      <c r="V937" s="49"/>
      <c r="W937" s="53"/>
      <c r="X937" s="53"/>
      <c r="Y937" s="49"/>
      <c r="Z937" s="49"/>
      <c r="AA937" s="49"/>
      <c r="AB937" s="49"/>
      <c r="AC937" s="49"/>
      <c r="AD937" s="49"/>
      <c r="AE937" s="49"/>
      <c r="AF937" s="49"/>
      <c r="AG937" s="49"/>
      <c r="AH937" s="49"/>
      <c r="AI937" s="49"/>
      <c r="AJ937" s="49"/>
      <c r="AK937" s="49"/>
      <c r="AL937" s="49"/>
      <c r="AM937" s="49"/>
      <c r="AN937" s="49"/>
      <c r="AO937" s="49"/>
    </row>
    <row r="938" spans="1:41" ht="12.75" customHeight="1" x14ac:dyDescent="0.2">
      <c r="A938" s="49"/>
      <c r="B938" s="49"/>
      <c r="C938" s="49"/>
      <c r="D938" s="49"/>
      <c r="E938" s="49"/>
      <c r="F938" s="49"/>
      <c r="G938" s="49"/>
      <c r="H938" s="49"/>
      <c r="I938" s="49"/>
      <c r="J938" s="49"/>
      <c r="K938" s="49"/>
      <c r="L938" s="49"/>
      <c r="M938" s="49"/>
      <c r="N938" s="49"/>
      <c r="O938" s="49"/>
      <c r="P938" s="49"/>
      <c r="Q938" s="49"/>
      <c r="R938" s="49"/>
      <c r="S938" s="49"/>
      <c r="T938" s="49"/>
      <c r="U938" s="49"/>
      <c r="V938" s="49"/>
      <c r="W938" s="53"/>
      <c r="X938" s="53"/>
      <c r="Y938" s="49"/>
      <c r="Z938" s="49"/>
      <c r="AA938" s="49"/>
      <c r="AB938" s="49"/>
      <c r="AC938" s="49"/>
      <c r="AD938" s="49"/>
      <c r="AE938" s="49"/>
      <c r="AF938" s="49"/>
      <c r="AG938" s="49"/>
      <c r="AH938" s="49"/>
      <c r="AI938" s="49"/>
      <c r="AJ938" s="49"/>
      <c r="AK938" s="49"/>
      <c r="AL938" s="49"/>
      <c r="AM938" s="49"/>
      <c r="AN938" s="49"/>
      <c r="AO938" s="49"/>
    </row>
    <row r="939" spans="1:41" ht="12.75" customHeight="1" x14ac:dyDescent="0.2">
      <c r="A939" s="49"/>
      <c r="B939" s="49"/>
      <c r="C939" s="49"/>
      <c r="D939" s="49"/>
      <c r="E939" s="49"/>
      <c r="F939" s="49"/>
      <c r="G939" s="49"/>
      <c r="H939" s="49"/>
      <c r="I939" s="49"/>
      <c r="J939" s="49"/>
      <c r="K939" s="49"/>
      <c r="L939" s="49"/>
      <c r="M939" s="49"/>
      <c r="N939" s="49"/>
      <c r="O939" s="49"/>
      <c r="P939" s="49"/>
      <c r="Q939" s="49"/>
      <c r="R939" s="49"/>
      <c r="S939" s="49"/>
      <c r="T939" s="49"/>
      <c r="U939" s="49"/>
      <c r="V939" s="49"/>
      <c r="W939" s="53"/>
      <c r="X939" s="53"/>
      <c r="Y939" s="49"/>
      <c r="Z939" s="49"/>
      <c r="AA939" s="49"/>
      <c r="AB939" s="49"/>
      <c r="AC939" s="49"/>
      <c r="AD939" s="49"/>
      <c r="AE939" s="49"/>
      <c r="AF939" s="49"/>
      <c r="AG939" s="49"/>
      <c r="AH939" s="49"/>
      <c r="AI939" s="49"/>
      <c r="AJ939" s="49"/>
      <c r="AK939" s="49"/>
      <c r="AL939" s="49"/>
      <c r="AM939" s="49"/>
      <c r="AN939" s="49"/>
      <c r="AO939" s="49"/>
    </row>
    <row r="940" spans="1:41" ht="12.75" customHeight="1" x14ac:dyDescent="0.2">
      <c r="A940" s="49"/>
      <c r="B940" s="49"/>
      <c r="C940" s="49"/>
      <c r="D940" s="49"/>
      <c r="E940" s="49"/>
      <c r="F940" s="49"/>
      <c r="G940" s="49"/>
      <c r="H940" s="49"/>
      <c r="I940" s="49"/>
      <c r="J940" s="49"/>
      <c r="K940" s="49"/>
      <c r="L940" s="49"/>
      <c r="M940" s="49"/>
      <c r="N940" s="49"/>
      <c r="O940" s="49"/>
      <c r="P940" s="49"/>
      <c r="Q940" s="49"/>
      <c r="R940" s="49"/>
      <c r="S940" s="49"/>
      <c r="T940" s="49"/>
      <c r="U940" s="49"/>
      <c r="V940" s="49"/>
      <c r="W940" s="53"/>
      <c r="X940" s="53"/>
      <c r="Y940" s="49"/>
      <c r="Z940" s="49"/>
      <c r="AA940" s="49"/>
      <c r="AB940" s="49"/>
      <c r="AC940" s="49"/>
      <c r="AD940" s="49"/>
      <c r="AE940" s="49"/>
      <c r="AF940" s="49"/>
      <c r="AG940" s="49"/>
      <c r="AH940" s="49"/>
      <c r="AI940" s="49"/>
      <c r="AJ940" s="49"/>
      <c r="AK940" s="49"/>
      <c r="AL940" s="49"/>
      <c r="AM940" s="49"/>
      <c r="AN940" s="49"/>
      <c r="AO940" s="49"/>
    </row>
    <row r="941" spans="1:41" ht="12.75" customHeight="1" x14ac:dyDescent="0.2">
      <c r="A941" s="49"/>
      <c r="B941" s="49"/>
      <c r="C941" s="49"/>
      <c r="D941" s="49"/>
      <c r="E941" s="49"/>
      <c r="F941" s="49"/>
      <c r="G941" s="49"/>
      <c r="H941" s="49"/>
      <c r="I941" s="49"/>
      <c r="J941" s="49"/>
      <c r="K941" s="49"/>
      <c r="L941" s="49"/>
      <c r="M941" s="49"/>
      <c r="N941" s="49"/>
      <c r="O941" s="49"/>
      <c r="P941" s="49"/>
      <c r="Q941" s="49"/>
      <c r="R941" s="49"/>
      <c r="S941" s="49"/>
      <c r="T941" s="49"/>
      <c r="U941" s="49"/>
      <c r="V941" s="49"/>
      <c r="W941" s="53"/>
      <c r="X941" s="53"/>
      <c r="Y941" s="49"/>
      <c r="Z941" s="49"/>
      <c r="AA941" s="49"/>
      <c r="AB941" s="49"/>
      <c r="AC941" s="49"/>
      <c r="AD941" s="49"/>
      <c r="AE941" s="49"/>
      <c r="AF941" s="49"/>
      <c r="AG941" s="49"/>
      <c r="AH941" s="49"/>
      <c r="AI941" s="49"/>
      <c r="AJ941" s="49"/>
      <c r="AK941" s="49"/>
      <c r="AL941" s="49"/>
      <c r="AM941" s="49"/>
      <c r="AN941" s="49"/>
      <c r="AO941" s="49"/>
    </row>
    <row r="942" spans="1:41" ht="12.75" customHeight="1" x14ac:dyDescent="0.2">
      <c r="A942" s="49"/>
      <c r="B942" s="49"/>
      <c r="C942" s="49"/>
      <c r="D942" s="49"/>
      <c r="E942" s="49"/>
      <c r="F942" s="49"/>
      <c r="G942" s="49"/>
      <c r="H942" s="49"/>
      <c r="I942" s="49"/>
      <c r="J942" s="49"/>
      <c r="K942" s="49"/>
      <c r="L942" s="49"/>
      <c r="M942" s="49"/>
      <c r="N942" s="49"/>
      <c r="O942" s="49"/>
      <c r="P942" s="49"/>
      <c r="Q942" s="49"/>
      <c r="R942" s="49"/>
      <c r="S942" s="49"/>
      <c r="T942" s="49"/>
      <c r="U942" s="49"/>
      <c r="V942" s="49"/>
      <c r="W942" s="53"/>
      <c r="X942" s="53"/>
      <c r="Y942" s="49"/>
      <c r="Z942" s="49"/>
      <c r="AA942" s="49"/>
      <c r="AB942" s="49"/>
      <c r="AC942" s="49"/>
      <c r="AD942" s="49"/>
      <c r="AE942" s="49"/>
      <c r="AF942" s="49"/>
      <c r="AG942" s="49"/>
      <c r="AH942" s="49"/>
      <c r="AI942" s="49"/>
      <c r="AJ942" s="49"/>
      <c r="AK942" s="49"/>
      <c r="AL942" s="49"/>
      <c r="AM942" s="49"/>
      <c r="AN942" s="49"/>
      <c r="AO942" s="49"/>
    </row>
    <row r="943" spans="1:41" ht="12.75" customHeight="1" x14ac:dyDescent="0.2">
      <c r="A943" s="49"/>
      <c r="B943" s="49"/>
      <c r="C943" s="49"/>
      <c r="D943" s="49"/>
      <c r="E943" s="49"/>
      <c r="F943" s="49"/>
      <c r="G943" s="49"/>
      <c r="H943" s="49"/>
      <c r="I943" s="49"/>
      <c r="J943" s="49"/>
      <c r="K943" s="49"/>
      <c r="L943" s="49"/>
      <c r="M943" s="49"/>
      <c r="N943" s="49"/>
      <c r="O943" s="49"/>
      <c r="P943" s="49"/>
      <c r="Q943" s="49"/>
      <c r="R943" s="49"/>
      <c r="S943" s="49"/>
      <c r="T943" s="49"/>
      <c r="U943" s="49"/>
      <c r="V943" s="49"/>
      <c r="W943" s="53"/>
      <c r="X943" s="53"/>
      <c r="Y943" s="49"/>
      <c r="Z943" s="49"/>
      <c r="AA943" s="49"/>
      <c r="AB943" s="49"/>
      <c r="AC943" s="49"/>
      <c r="AD943" s="49"/>
      <c r="AE943" s="49"/>
      <c r="AF943" s="49"/>
      <c r="AG943" s="49"/>
      <c r="AH943" s="49"/>
      <c r="AI943" s="49"/>
      <c r="AJ943" s="49"/>
      <c r="AK943" s="49"/>
      <c r="AL943" s="49"/>
      <c r="AM943" s="49"/>
      <c r="AN943" s="49"/>
      <c r="AO943" s="49"/>
    </row>
    <row r="944" spans="1:41" ht="12.75" customHeight="1" x14ac:dyDescent="0.2">
      <c r="A944" s="49"/>
      <c r="B944" s="49"/>
      <c r="C944" s="49"/>
      <c r="D944" s="49"/>
      <c r="E944" s="49"/>
      <c r="F944" s="49"/>
      <c r="G944" s="49"/>
      <c r="H944" s="49"/>
      <c r="I944" s="49"/>
      <c r="J944" s="49"/>
      <c r="K944" s="49"/>
      <c r="L944" s="49"/>
      <c r="M944" s="49"/>
      <c r="N944" s="49"/>
      <c r="O944" s="49"/>
      <c r="P944" s="49"/>
      <c r="Q944" s="49"/>
      <c r="R944" s="49"/>
      <c r="S944" s="49"/>
      <c r="T944" s="49"/>
      <c r="U944" s="49"/>
      <c r="V944" s="49"/>
      <c r="W944" s="53"/>
      <c r="X944" s="53"/>
      <c r="Y944" s="49"/>
      <c r="Z944" s="49"/>
      <c r="AA944" s="49"/>
      <c r="AB944" s="49"/>
      <c r="AC944" s="49"/>
      <c r="AD944" s="49"/>
      <c r="AE944" s="49"/>
      <c r="AF944" s="49"/>
      <c r="AG944" s="49"/>
      <c r="AH944" s="49"/>
      <c r="AI944" s="49"/>
      <c r="AJ944" s="49"/>
      <c r="AK944" s="49"/>
      <c r="AL944" s="49"/>
      <c r="AM944" s="49"/>
      <c r="AN944" s="49"/>
      <c r="AO944" s="49"/>
    </row>
    <row r="945" spans="1:41" ht="12.75" customHeight="1" x14ac:dyDescent="0.2">
      <c r="A945" s="49"/>
      <c r="B945" s="49"/>
      <c r="C945" s="49"/>
      <c r="D945" s="49"/>
      <c r="E945" s="49"/>
      <c r="F945" s="49"/>
      <c r="G945" s="49"/>
      <c r="H945" s="49"/>
      <c r="I945" s="49"/>
      <c r="J945" s="49"/>
      <c r="K945" s="49"/>
      <c r="L945" s="49"/>
      <c r="M945" s="49"/>
      <c r="N945" s="49"/>
      <c r="O945" s="49"/>
      <c r="P945" s="49"/>
      <c r="Q945" s="49"/>
      <c r="R945" s="49"/>
      <c r="S945" s="49"/>
      <c r="T945" s="49"/>
      <c r="U945" s="49"/>
      <c r="V945" s="49"/>
      <c r="W945" s="53"/>
      <c r="X945" s="53"/>
      <c r="Y945" s="49"/>
      <c r="Z945" s="49"/>
      <c r="AA945" s="49"/>
      <c r="AB945" s="49"/>
      <c r="AC945" s="49"/>
      <c r="AD945" s="49"/>
      <c r="AE945" s="49"/>
      <c r="AF945" s="49"/>
      <c r="AG945" s="49"/>
      <c r="AH945" s="49"/>
      <c r="AI945" s="49"/>
      <c r="AJ945" s="49"/>
      <c r="AK945" s="49"/>
      <c r="AL945" s="49"/>
      <c r="AM945" s="49"/>
      <c r="AN945" s="49"/>
      <c r="AO945" s="49"/>
    </row>
    <row r="946" spans="1:41" ht="12.75" customHeight="1" x14ac:dyDescent="0.2">
      <c r="A946" s="49"/>
      <c r="B946" s="49"/>
      <c r="C946" s="49"/>
      <c r="D946" s="49"/>
      <c r="E946" s="49"/>
      <c r="F946" s="49"/>
      <c r="G946" s="49"/>
      <c r="H946" s="49"/>
      <c r="I946" s="49"/>
      <c r="J946" s="49"/>
      <c r="K946" s="49"/>
      <c r="L946" s="49"/>
      <c r="M946" s="49"/>
      <c r="N946" s="49"/>
      <c r="O946" s="49"/>
      <c r="P946" s="49"/>
      <c r="Q946" s="49"/>
      <c r="R946" s="49"/>
      <c r="S946" s="49"/>
      <c r="T946" s="49"/>
      <c r="U946" s="49"/>
      <c r="V946" s="49"/>
      <c r="W946" s="53"/>
      <c r="X946" s="53"/>
      <c r="Y946" s="49"/>
      <c r="Z946" s="49"/>
      <c r="AA946" s="49"/>
      <c r="AB946" s="49"/>
      <c r="AC946" s="49"/>
      <c r="AD946" s="49"/>
      <c r="AE946" s="49"/>
      <c r="AF946" s="49"/>
      <c r="AG946" s="49"/>
      <c r="AH946" s="49"/>
      <c r="AI946" s="49"/>
      <c r="AJ946" s="49"/>
      <c r="AK946" s="49"/>
      <c r="AL946" s="49"/>
      <c r="AM946" s="49"/>
      <c r="AN946" s="49"/>
      <c r="AO946" s="49"/>
    </row>
    <row r="947" spans="1:41" ht="12.75" customHeight="1" x14ac:dyDescent="0.2">
      <c r="A947" s="49"/>
      <c r="B947" s="49"/>
      <c r="C947" s="49"/>
      <c r="D947" s="49"/>
      <c r="E947" s="49"/>
      <c r="F947" s="49"/>
      <c r="G947" s="49"/>
      <c r="H947" s="49"/>
      <c r="I947" s="49"/>
      <c r="J947" s="49"/>
      <c r="K947" s="49"/>
      <c r="L947" s="49"/>
      <c r="M947" s="49"/>
      <c r="N947" s="49"/>
      <c r="O947" s="49"/>
      <c r="P947" s="49"/>
      <c r="Q947" s="49"/>
      <c r="R947" s="49"/>
      <c r="S947" s="49"/>
      <c r="T947" s="49"/>
      <c r="U947" s="49"/>
      <c r="V947" s="49"/>
      <c r="W947" s="53"/>
      <c r="X947" s="53"/>
      <c r="Y947" s="49"/>
      <c r="Z947" s="49"/>
      <c r="AA947" s="49"/>
      <c r="AB947" s="49"/>
      <c r="AC947" s="49"/>
      <c r="AD947" s="49"/>
      <c r="AE947" s="49"/>
      <c r="AF947" s="49"/>
      <c r="AG947" s="49"/>
      <c r="AH947" s="49"/>
      <c r="AI947" s="49"/>
      <c r="AJ947" s="49"/>
      <c r="AK947" s="49"/>
      <c r="AL947" s="49"/>
      <c r="AM947" s="49"/>
      <c r="AN947" s="49"/>
      <c r="AO947" s="49"/>
    </row>
    <row r="948" spans="1:41" ht="12.75" customHeight="1" x14ac:dyDescent="0.2">
      <c r="A948" s="49"/>
      <c r="B948" s="49"/>
      <c r="C948" s="49"/>
      <c r="D948" s="49"/>
      <c r="E948" s="49"/>
      <c r="F948" s="49"/>
      <c r="G948" s="49"/>
      <c r="H948" s="49"/>
      <c r="I948" s="49"/>
      <c r="J948" s="49"/>
      <c r="K948" s="49"/>
      <c r="L948" s="49"/>
      <c r="M948" s="49"/>
      <c r="N948" s="49"/>
      <c r="O948" s="49"/>
      <c r="P948" s="49"/>
      <c r="Q948" s="49"/>
      <c r="R948" s="49"/>
      <c r="S948" s="49"/>
      <c r="T948" s="49"/>
      <c r="U948" s="49"/>
      <c r="V948" s="49"/>
      <c r="W948" s="53"/>
      <c r="X948" s="53"/>
      <c r="Y948" s="49"/>
      <c r="Z948" s="49"/>
      <c r="AA948" s="49"/>
      <c r="AB948" s="49"/>
      <c r="AC948" s="49"/>
      <c r="AD948" s="49"/>
      <c r="AE948" s="49"/>
      <c r="AF948" s="49"/>
      <c r="AG948" s="49"/>
      <c r="AH948" s="49"/>
      <c r="AI948" s="49"/>
      <c r="AJ948" s="49"/>
      <c r="AK948" s="49"/>
      <c r="AL948" s="49"/>
      <c r="AM948" s="49"/>
      <c r="AN948" s="49"/>
      <c r="AO948" s="49"/>
    </row>
    <row r="949" spans="1:41" ht="12.75" customHeight="1" x14ac:dyDescent="0.2">
      <c r="A949" s="49"/>
      <c r="B949" s="49"/>
      <c r="C949" s="49"/>
      <c r="D949" s="49"/>
      <c r="E949" s="49"/>
      <c r="F949" s="49"/>
      <c r="G949" s="49"/>
      <c r="H949" s="49"/>
      <c r="I949" s="49"/>
      <c r="J949" s="49"/>
      <c r="K949" s="49"/>
      <c r="L949" s="49"/>
      <c r="M949" s="49"/>
      <c r="N949" s="49"/>
      <c r="O949" s="49"/>
      <c r="P949" s="49"/>
      <c r="Q949" s="49"/>
      <c r="R949" s="49"/>
      <c r="S949" s="49"/>
      <c r="T949" s="49"/>
      <c r="U949" s="49"/>
      <c r="V949" s="49"/>
      <c r="W949" s="53"/>
      <c r="X949" s="53"/>
      <c r="Y949" s="49"/>
      <c r="Z949" s="49"/>
      <c r="AA949" s="49"/>
      <c r="AB949" s="49"/>
      <c r="AC949" s="49"/>
      <c r="AD949" s="49"/>
      <c r="AE949" s="49"/>
      <c r="AF949" s="49"/>
      <c r="AG949" s="49"/>
      <c r="AH949" s="49"/>
      <c r="AI949" s="49"/>
      <c r="AJ949" s="49"/>
      <c r="AK949" s="49"/>
      <c r="AL949" s="49"/>
      <c r="AM949" s="49"/>
      <c r="AN949" s="49"/>
      <c r="AO949" s="49"/>
    </row>
    <row r="950" spans="1:41" ht="12.75" customHeight="1" x14ac:dyDescent="0.2">
      <c r="A950" s="49"/>
      <c r="B950" s="49"/>
      <c r="C950" s="49"/>
      <c r="D950" s="49"/>
      <c r="E950" s="49"/>
      <c r="F950" s="49"/>
      <c r="G950" s="49"/>
      <c r="H950" s="49"/>
      <c r="I950" s="49"/>
      <c r="J950" s="49"/>
      <c r="K950" s="49"/>
      <c r="L950" s="49"/>
      <c r="M950" s="49"/>
      <c r="N950" s="49"/>
      <c r="O950" s="49"/>
      <c r="P950" s="49"/>
      <c r="Q950" s="49"/>
      <c r="R950" s="49"/>
      <c r="S950" s="49"/>
      <c r="T950" s="49"/>
      <c r="U950" s="49"/>
      <c r="V950" s="49"/>
      <c r="W950" s="53"/>
      <c r="X950" s="53"/>
      <c r="Y950" s="49"/>
      <c r="Z950" s="49"/>
      <c r="AA950" s="49"/>
      <c r="AB950" s="49"/>
      <c r="AC950" s="49"/>
      <c r="AD950" s="49"/>
      <c r="AE950" s="49"/>
      <c r="AF950" s="49"/>
      <c r="AG950" s="49"/>
      <c r="AH950" s="49"/>
      <c r="AI950" s="49"/>
      <c r="AJ950" s="49"/>
      <c r="AK950" s="49"/>
      <c r="AL950" s="49"/>
      <c r="AM950" s="49"/>
      <c r="AN950" s="49"/>
      <c r="AO950" s="49"/>
    </row>
    <row r="951" spans="1:41" ht="12.75" customHeight="1" x14ac:dyDescent="0.2">
      <c r="A951" s="49"/>
      <c r="B951" s="49"/>
      <c r="C951" s="49"/>
      <c r="D951" s="49"/>
      <c r="E951" s="49"/>
      <c r="F951" s="49"/>
      <c r="G951" s="49"/>
      <c r="H951" s="49"/>
      <c r="I951" s="49"/>
      <c r="J951" s="49"/>
      <c r="K951" s="49"/>
      <c r="L951" s="49"/>
      <c r="M951" s="49"/>
      <c r="N951" s="49"/>
      <c r="O951" s="49"/>
      <c r="P951" s="49"/>
      <c r="Q951" s="49"/>
      <c r="R951" s="49"/>
      <c r="S951" s="49"/>
      <c r="T951" s="49"/>
      <c r="U951" s="49"/>
      <c r="V951" s="49"/>
      <c r="W951" s="53"/>
      <c r="X951" s="53"/>
      <c r="Y951" s="49"/>
      <c r="Z951" s="49"/>
      <c r="AA951" s="49"/>
      <c r="AB951" s="49"/>
      <c r="AC951" s="49"/>
      <c r="AD951" s="49"/>
      <c r="AE951" s="49"/>
      <c r="AF951" s="49"/>
      <c r="AG951" s="49"/>
      <c r="AH951" s="49"/>
      <c r="AI951" s="49"/>
      <c r="AJ951" s="49"/>
      <c r="AK951" s="49"/>
      <c r="AL951" s="49"/>
      <c r="AM951" s="49"/>
      <c r="AN951" s="49"/>
      <c r="AO951" s="49"/>
    </row>
    <row r="952" spans="1:41" ht="12.75" customHeight="1" x14ac:dyDescent="0.2">
      <c r="A952" s="49"/>
      <c r="B952" s="49"/>
      <c r="C952" s="49"/>
      <c r="D952" s="49"/>
      <c r="E952" s="49"/>
      <c r="F952" s="49"/>
      <c r="G952" s="49"/>
      <c r="H952" s="49"/>
      <c r="I952" s="49"/>
      <c r="J952" s="49"/>
      <c r="K952" s="49"/>
      <c r="L952" s="49"/>
      <c r="M952" s="49"/>
      <c r="N952" s="49"/>
      <c r="O952" s="49"/>
      <c r="P952" s="49"/>
      <c r="Q952" s="49"/>
      <c r="R952" s="49"/>
      <c r="S952" s="49"/>
      <c r="T952" s="49"/>
      <c r="U952" s="49"/>
      <c r="V952" s="49"/>
      <c r="W952" s="53"/>
      <c r="X952" s="53"/>
      <c r="Y952" s="49"/>
      <c r="Z952" s="49"/>
      <c r="AA952" s="49"/>
      <c r="AB952" s="49"/>
      <c r="AC952" s="49"/>
      <c r="AD952" s="49"/>
      <c r="AE952" s="49"/>
      <c r="AF952" s="49"/>
      <c r="AG952" s="49"/>
      <c r="AH952" s="49"/>
      <c r="AI952" s="49"/>
      <c r="AJ952" s="49"/>
      <c r="AK952" s="49"/>
      <c r="AL952" s="49"/>
      <c r="AM952" s="49"/>
      <c r="AN952" s="49"/>
      <c r="AO952" s="49"/>
    </row>
    <row r="953" spans="1:41" ht="12.75" customHeight="1" x14ac:dyDescent="0.2">
      <c r="A953" s="49"/>
      <c r="B953" s="49"/>
      <c r="C953" s="49"/>
      <c r="D953" s="49"/>
      <c r="E953" s="49"/>
      <c r="F953" s="49"/>
      <c r="G953" s="49"/>
      <c r="H953" s="49"/>
      <c r="I953" s="49"/>
      <c r="J953" s="49"/>
      <c r="K953" s="49"/>
      <c r="L953" s="49"/>
      <c r="M953" s="49"/>
      <c r="N953" s="49"/>
      <c r="O953" s="49"/>
      <c r="P953" s="49"/>
      <c r="Q953" s="49"/>
      <c r="R953" s="49"/>
      <c r="S953" s="49"/>
      <c r="T953" s="49"/>
      <c r="U953" s="49"/>
      <c r="V953" s="49"/>
      <c r="W953" s="53"/>
      <c r="X953" s="53"/>
      <c r="Y953" s="49"/>
      <c r="Z953" s="49"/>
      <c r="AA953" s="49"/>
      <c r="AB953" s="49"/>
      <c r="AC953" s="49"/>
      <c r="AD953" s="49"/>
      <c r="AE953" s="49"/>
      <c r="AF953" s="49"/>
      <c r="AG953" s="49"/>
      <c r="AH953" s="49"/>
      <c r="AI953" s="49"/>
      <c r="AJ953" s="49"/>
      <c r="AK953" s="49"/>
      <c r="AL953" s="49"/>
      <c r="AM953" s="49"/>
      <c r="AN953" s="49"/>
      <c r="AO953" s="49"/>
    </row>
    <row r="954" spans="1:41" ht="12.75" customHeight="1" x14ac:dyDescent="0.2">
      <c r="A954" s="49"/>
      <c r="B954" s="49"/>
      <c r="C954" s="49"/>
      <c r="D954" s="49"/>
      <c r="E954" s="49"/>
      <c r="F954" s="49"/>
      <c r="G954" s="49"/>
      <c r="H954" s="49"/>
      <c r="I954" s="49"/>
      <c r="J954" s="49"/>
      <c r="K954" s="49"/>
      <c r="L954" s="49"/>
      <c r="M954" s="49"/>
      <c r="N954" s="49"/>
      <c r="O954" s="49"/>
      <c r="P954" s="49"/>
      <c r="Q954" s="49"/>
      <c r="R954" s="49"/>
      <c r="S954" s="49"/>
      <c r="T954" s="49"/>
      <c r="U954" s="49"/>
      <c r="V954" s="49"/>
      <c r="W954" s="53"/>
      <c r="X954" s="53"/>
      <c r="Y954" s="49"/>
      <c r="Z954" s="49"/>
      <c r="AA954" s="49"/>
      <c r="AB954" s="49"/>
      <c r="AC954" s="49"/>
      <c r="AD954" s="49"/>
      <c r="AE954" s="49"/>
      <c r="AF954" s="49"/>
      <c r="AG954" s="49"/>
      <c r="AH954" s="49"/>
      <c r="AI954" s="49"/>
      <c r="AJ954" s="49"/>
      <c r="AK954" s="49"/>
      <c r="AL954" s="49"/>
      <c r="AM954" s="49"/>
      <c r="AN954" s="49"/>
      <c r="AO954" s="49"/>
    </row>
    <row r="955" spans="1:41" ht="12.75" customHeight="1" x14ac:dyDescent="0.2">
      <c r="A955" s="49"/>
      <c r="B955" s="49"/>
      <c r="C955" s="49"/>
      <c r="D955" s="49"/>
      <c r="E955" s="49"/>
      <c r="F955" s="49"/>
      <c r="G955" s="49"/>
      <c r="H955" s="49"/>
      <c r="I955" s="49"/>
      <c r="J955" s="49"/>
      <c r="K955" s="49"/>
      <c r="L955" s="49"/>
      <c r="M955" s="49"/>
      <c r="N955" s="49"/>
      <c r="O955" s="49"/>
      <c r="P955" s="49"/>
      <c r="Q955" s="49"/>
      <c r="R955" s="49"/>
      <c r="S955" s="49"/>
      <c r="T955" s="49"/>
      <c r="U955" s="49"/>
      <c r="V955" s="49"/>
      <c r="W955" s="53"/>
      <c r="X955" s="53"/>
      <c r="Y955" s="49"/>
      <c r="Z955" s="49"/>
      <c r="AA955" s="49"/>
      <c r="AB955" s="49"/>
      <c r="AC955" s="49"/>
      <c r="AD955" s="49"/>
      <c r="AE955" s="49"/>
      <c r="AF955" s="49"/>
      <c r="AG955" s="49"/>
      <c r="AH955" s="49"/>
      <c r="AI955" s="49"/>
      <c r="AJ955" s="49"/>
      <c r="AK955" s="49"/>
      <c r="AL955" s="49"/>
      <c r="AM955" s="49"/>
      <c r="AN955" s="49"/>
      <c r="AO955" s="49"/>
    </row>
    <row r="956" spans="1:41" ht="12.75" customHeight="1" x14ac:dyDescent="0.2">
      <c r="A956" s="49"/>
      <c r="B956" s="49"/>
      <c r="C956" s="49"/>
      <c r="D956" s="49"/>
      <c r="E956" s="49"/>
      <c r="F956" s="49"/>
      <c r="G956" s="49"/>
      <c r="H956" s="49"/>
      <c r="I956" s="49"/>
      <c r="J956" s="49"/>
      <c r="K956" s="49"/>
      <c r="L956" s="49"/>
      <c r="M956" s="49"/>
      <c r="N956" s="49"/>
      <c r="O956" s="49"/>
      <c r="P956" s="49"/>
      <c r="Q956" s="49"/>
      <c r="R956" s="49"/>
      <c r="S956" s="49"/>
      <c r="T956" s="49"/>
      <c r="U956" s="49"/>
      <c r="V956" s="49"/>
      <c r="W956" s="53"/>
      <c r="X956" s="53"/>
      <c r="Y956" s="49"/>
      <c r="Z956" s="49"/>
      <c r="AA956" s="49"/>
      <c r="AB956" s="49"/>
      <c r="AC956" s="49"/>
      <c r="AD956" s="49"/>
      <c r="AE956" s="49"/>
      <c r="AF956" s="49"/>
      <c r="AG956" s="49"/>
      <c r="AH956" s="49"/>
      <c r="AI956" s="49"/>
      <c r="AJ956" s="49"/>
      <c r="AK956" s="49"/>
      <c r="AL956" s="49"/>
      <c r="AM956" s="49"/>
      <c r="AN956" s="49"/>
      <c r="AO956" s="49"/>
    </row>
    <row r="957" spans="1:41" ht="12.75" customHeight="1" x14ac:dyDescent="0.2">
      <c r="A957" s="49"/>
      <c r="B957" s="49"/>
      <c r="C957" s="49"/>
      <c r="D957" s="49"/>
      <c r="E957" s="49"/>
      <c r="F957" s="49"/>
      <c r="G957" s="49"/>
      <c r="H957" s="49"/>
      <c r="I957" s="49"/>
      <c r="J957" s="49"/>
      <c r="K957" s="49"/>
      <c r="L957" s="49"/>
      <c r="M957" s="49"/>
      <c r="N957" s="49"/>
      <c r="O957" s="49"/>
      <c r="P957" s="49"/>
      <c r="Q957" s="49"/>
      <c r="R957" s="49"/>
      <c r="S957" s="49"/>
      <c r="T957" s="49"/>
      <c r="U957" s="49"/>
      <c r="V957" s="49"/>
      <c r="W957" s="53"/>
      <c r="X957" s="53"/>
      <c r="Y957" s="49"/>
      <c r="Z957" s="49"/>
      <c r="AA957" s="49"/>
      <c r="AB957" s="49"/>
      <c r="AC957" s="49"/>
      <c r="AD957" s="49"/>
      <c r="AE957" s="49"/>
      <c r="AF957" s="49"/>
      <c r="AG957" s="49"/>
      <c r="AH957" s="49"/>
      <c r="AI957" s="49"/>
      <c r="AJ957" s="49"/>
      <c r="AK957" s="49"/>
      <c r="AL957" s="49"/>
      <c r="AM957" s="49"/>
      <c r="AN957" s="49"/>
      <c r="AO957" s="49"/>
    </row>
    <row r="958" spans="1:41" ht="12.75" customHeight="1" x14ac:dyDescent="0.2">
      <c r="A958" s="49"/>
      <c r="B958" s="49"/>
      <c r="C958" s="49"/>
      <c r="D958" s="49"/>
      <c r="E958" s="49"/>
      <c r="F958" s="49"/>
      <c r="G958" s="49"/>
      <c r="H958" s="49"/>
      <c r="I958" s="49"/>
      <c r="J958" s="49"/>
      <c r="K958" s="49"/>
      <c r="L958" s="49"/>
      <c r="M958" s="49"/>
      <c r="N958" s="49"/>
      <c r="O958" s="49"/>
      <c r="P958" s="49"/>
      <c r="Q958" s="49"/>
      <c r="R958" s="49"/>
      <c r="S958" s="49"/>
      <c r="T958" s="49"/>
      <c r="U958" s="49"/>
      <c r="V958" s="49"/>
      <c r="W958" s="53"/>
      <c r="X958" s="53"/>
      <c r="Y958" s="49"/>
      <c r="Z958" s="49"/>
      <c r="AA958" s="49"/>
      <c r="AB958" s="49"/>
      <c r="AC958" s="49"/>
      <c r="AD958" s="49"/>
      <c r="AE958" s="49"/>
      <c r="AF958" s="49"/>
      <c r="AG958" s="49"/>
      <c r="AH958" s="49"/>
      <c r="AI958" s="49"/>
      <c r="AJ958" s="49"/>
      <c r="AK958" s="49"/>
      <c r="AL958" s="49"/>
      <c r="AM958" s="49"/>
      <c r="AN958" s="49"/>
      <c r="AO958" s="49"/>
    </row>
    <row r="959" spans="1:41" ht="12.75" customHeight="1" x14ac:dyDescent="0.2">
      <c r="A959" s="49"/>
      <c r="B959" s="49"/>
      <c r="C959" s="49"/>
      <c r="D959" s="49"/>
      <c r="E959" s="49"/>
      <c r="F959" s="49"/>
      <c r="G959" s="49"/>
      <c r="H959" s="49"/>
      <c r="I959" s="49"/>
      <c r="J959" s="49"/>
      <c r="K959" s="49"/>
      <c r="L959" s="49"/>
      <c r="M959" s="49"/>
      <c r="N959" s="49"/>
      <c r="O959" s="49"/>
      <c r="P959" s="49"/>
      <c r="Q959" s="49"/>
      <c r="R959" s="49"/>
      <c r="S959" s="49"/>
      <c r="T959" s="49"/>
      <c r="U959" s="49"/>
      <c r="V959" s="49"/>
      <c r="W959" s="53"/>
      <c r="X959" s="53"/>
      <c r="Y959" s="49"/>
      <c r="Z959" s="49"/>
      <c r="AA959" s="49"/>
      <c r="AB959" s="49"/>
      <c r="AC959" s="49"/>
      <c r="AD959" s="49"/>
      <c r="AE959" s="49"/>
      <c r="AF959" s="49"/>
      <c r="AG959" s="49"/>
      <c r="AH959" s="49"/>
      <c r="AI959" s="49"/>
      <c r="AJ959" s="49"/>
      <c r="AK959" s="49"/>
      <c r="AL959" s="49"/>
      <c r="AM959" s="49"/>
      <c r="AN959" s="49"/>
      <c r="AO959" s="49"/>
    </row>
    <row r="960" spans="1:41" ht="12.75" customHeight="1" x14ac:dyDescent="0.2">
      <c r="A960" s="49"/>
      <c r="B960" s="49"/>
      <c r="C960" s="49"/>
      <c r="D960" s="49"/>
      <c r="E960" s="49"/>
      <c r="F960" s="49"/>
      <c r="G960" s="49"/>
      <c r="H960" s="49"/>
      <c r="I960" s="49"/>
      <c r="J960" s="49"/>
      <c r="K960" s="49"/>
      <c r="L960" s="49"/>
      <c r="M960" s="49"/>
      <c r="N960" s="49"/>
      <c r="O960" s="49"/>
      <c r="P960" s="49"/>
      <c r="Q960" s="49"/>
      <c r="R960" s="49"/>
      <c r="S960" s="49"/>
      <c r="T960" s="49"/>
      <c r="U960" s="49"/>
      <c r="V960" s="49"/>
      <c r="W960" s="53"/>
      <c r="X960" s="53"/>
      <c r="Y960" s="49"/>
      <c r="Z960" s="49"/>
      <c r="AA960" s="49"/>
      <c r="AB960" s="49"/>
      <c r="AC960" s="49"/>
      <c r="AD960" s="49"/>
      <c r="AE960" s="49"/>
      <c r="AF960" s="49"/>
      <c r="AG960" s="49"/>
      <c r="AH960" s="49"/>
      <c r="AI960" s="49"/>
      <c r="AJ960" s="49"/>
      <c r="AK960" s="49"/>
      <c r="AL960" s="49"/>
      <c r="AM960" s="49"/>
      <c r="AN960" s="49"/>
      <c r="AO960" s="49"/>
    </row>
    <row r="961" spans="1:41" ht="12.75" customHeight="1" x14ac:dyDescent="0.2">
      <c r="A961" s="49"/>
      <c r="B961" s="49"/>
      <c r="C961" s="49"/>
      <c r="D961" s="49"/>
      <c r="E961" s="49"/>
      <c r="F961" s="49"/>
      <c r="G961" s="49"/>
      <c r="H961" s="49"/>
      <c r="I961" s="49"/>
      <c r="J961" s="49"/>
      <c r="K961" s="49"/>
      <c r="L961" s="49"/>
      <c r="M961" s="49"/>
      <c r="N961" s="49"/>
      <c r="O961" s="49"/>
      <c r="P961" s="49"/>
      <c r="Q961" s="49"/>
      <c r="R961" s="49"/>
      <c r="S961" s="49"/>
      <c r="T961" s="49"/>
      <c r="U961" s="49"/>
      <c r="V961" s="49"/>
      <c r="W961" s="53"/>
      <c r="X961" s="53"/>
      <c r="Y961" s="49"/>
      <c r="Z961" s="49"/>
      <c r="AA961" s="49"/>
      <c r="AB961" s="49"/>
      <c r="AC961" s="49"/>
      <c r="AD961" s="49"/>
      <c r="AE961" s="49"/>
      <c r="AF961" s="49"/>
      <c r="AG961" s="49"/>
      <c r="AH961" s="49"/>
      <c r="AI961" s="49"/>
      <c r="AJ961" s="49"/>
      <c r="AK961" s="49"/>
      <c r="AL961" s="49"/>
      <c r="AM961" s="49"/>
      <c r="AN961" s="49"/>
      <c r="AO961" s="49"/>
    </row>
    <row r="962" spans="1:41" ht="12.75" customHeight="1" x14ac:dyDescent="0.2">
      <c r="A962" s="49"/>
      <c r="B962" s="49"/>
      <c r="C962" s="49"/>
      <c r="D962" s="49"/>
      <c r="E962" s="49"/>
      <c r="F962" s="49"/>
      <c r="G962" s="49"/>
      <c r="H962" s="49"/>
      <c r="I962" s="49"/>
      <c r="J962" s="49"/>
      <c r="K962" s="49"/>
      <c r="L962" s="49"/>
      <c r="M962" s="49"/>
      <c r="N962" s="49"/>
      <c r="O962" s="49"/>
      <c r="P962" s="49"/>
      <c r="Q962" s="49"/>
      <c r="R962" s="49"/>
      <c r="S962" s="49"/>
      <c r="T962" s="49"/>
      <c r="U962" s="49"/>
      <c r="V962" s="49"/>
      <c r="W962" s="53"/>
      <c r="X962" s="53"/>
      <c r="Y962" s="49"/>
      <c r="Z962" s="49"/>
      <c r="AA962" s="49"/>
      <c r="AB962" s="49"/>
      <c r="AC962" s="49"/>
      <c r="AD962" s="49"/>
      <c r="AE962" s="49"/>
      <c r="AF962" s="49"/>
      <c r="AG962" s="49"/>
      <c r="AH962" s="49"/>
      <c r="AI962" s="49"/>
      <c r="AJ962" s="49"/>
      <c r="AK962" s="49"/>
      <c r="AL962" s="49"/>
      <c r="AM962" s="49"/>
      <c r="AN962" s="49"/>
      <c r="AO962" s="49"/>
    </row>
    <row r="963" spans="1:41" ht="12.75" customHeight="1" x14ac:dyDescent="0.2">
      <c r="A963" s="49"/>
      <c r="B963" s="49"/>
      <c r="C963" s="49"/>
      <c r="D963" s="49"/>
      <c r="E963" s="49"/>
      <c r="F963" s="49"/>
      <c r="G963" s="49"/>
      <c r="H963" s="49"/>
      <c r="I963" s="49"/>
      <c r="J963" s="49"/>
      <c r="K963" s="49"/>
      <c r="L963" s="49"/>
      <c r="M963" s="49"/>
      <c r="N963" s="49"/>
      <c r="O963" s="49"/>
      <c r="P963" s="49"/>
      <c r="Q963" s="49"/>
      <c r="R963" s="49"/>
      <c r="S963" s="49"/>
      <c r="T963" s="49"/>
      <c r="U963" s="49"/>
      <c r="V963" s="49"/>
      <c r="W963" s="53"/>
      <c r="X963" s="53"/>
      <c r="Y963" s="49"/>
      <c r="Z963" s="49"/>
      <c r="AA963" s="49"/>
      <c r="AB963" s="49"/>
      <c r="AC963" s="49"/>
      <c r="AD963" s="49"/>
      <c r="AE963" s="49"/>
      <c r="AF963" s="49"/>
      <c r="AG963" s="49"/>
      <c r="AH963" s="49"/>
      <c r="AI963" s="49"/>
      <c r="AJ963" s="49"/>
      <c r="AK963" s="49"/>
      <c r="AL963" s="49"/>
      <c r="AM963" s="49"/>
      <c r="AN963" s="49"/>
      <c r="AO963" s="49"/>
    </row>
    <row r="964" spans="1:41" ht="12.75" customHeight="1" x14ac:dyDescent="0.2">
      <c r="A964" s="49"/>
      <c r="B964" s="49"/>
      <c r="C964" s="49"/>
      <c r="D964" s="49"/>
      <c r="E964" s="49"/>
      <c r="F964" s="49"/>
      <c r="G964" s="49"/>
      <c r="H964" s="49"/>
      <c r="I964" s="49"/>
      <c r="J964" s="49"/>
      <c r="K964" s="49"/>
      <c r="L964" s="49"/>
      <c r="M964" s="49"/>
      <c r="N964" s="49"/>
      <c r="O964" s="49"/>
      <c r="P964" s="49"/>
      <c r="Q964" s="49"/>
      <c r="R964" s="49"/>
      <c r="S964" s="49"/>
      <c r="T964" s="49"/>
      <c r="U964" s="49"/>
      <c r="V964" s="49"/>
      <c r="W964" s="53"/>
      <c r="X964" s="53"/>
      <c r="Y964" s="49"/>
      <c r="Z964" s="49"/>
      <c r="AA964" s="49"/>
      <c r="AB964" s="49"/>
      <c r="AC964" s="49"/>
      <c r="AD964" s="49"/>
      <c r="AE964" s="49"/>
      <c r="AF964" s="49"/>
      <c r="AG964" s="49"/>
      <c r="AH964" s="49"/>
      <c r="AI964" s="49"/>
      <c r="AJ964" s="49"/>
      <c r="AK964" s="49"/>
      <c r="AL964" s="49"/>
      <c r="AM964" s="49"/>
      <c r="AN964" s="49"/>
      <c r="AO964" s="49"/>
    </row>
    <row r="965" spans="1:41" ht="12.75" customHeight="1" x14ac:dyDescent="0.2">
      <c r="A965" s="49"/>
      <c r="B965" s="49"/>
      <c r="C965" s="49"/>
      <c r="D965" s="49"/>
      <c r="E965" s="49"/>
      <c r="F965" s="49"/>
      <c r="G965" s="49"/>
      <c r="H965" s="49"/>
      <c r="I965" s="49"/>
      <c r="J965" s="49"/>
      <c r="K965" s="49"/>
      <c r="L965" s="49"/>
      <c r="M965" s="49"/>
      <c r="N965" s="49"/>
      <c r="O965" s="49"/>
      <c r="P965" s="49"/>
      <c r="Q965" s="49"/>
      <c r="R965" s="49"/>
      <c r="S965" s="49"/>
      <c r="T965" s="49"/>
      <c r="U965" s="49"/>
      <c r="V965" s="49"/>
      <c r="W965" s="53"/>
      <c r="X965" s="53"/>
      <c r="Y965" s="49"/>
      <c r="Z965" s="49"/>
      <c r="AA965" s="49"/>
      <c r="AB965" s="49"/>
      <c r="AC965" s="49"/>
      <c r="AD965" s="49"/>
      <c r="AE965" s="49"/>
      <c r="AF965" s="49"/>
      <c r="AG965" s="49"/>
      <c r="AH965" s="49"/>
      <c r="AI965" s="49"/>
      <c r="AJ965" s="49"/>
      <c r="AK965" s="49"/>
      <c r="AL965" s="49"/>
      <c r="AM965" s="49"/>
      <c r="AN965" s="49"/>
      <c r="AO965" s="49"/>
    </row>
    <row r="966" spans="1:41" ht="12.75" customHeight="1" x14ac:dyDescent="0.2">
      <c r="A966" s="49"/>
      <c r="B966" s="49"/>
      <c r="C966" s="49"/>
      <c r="D966" s="49"/>
      <c r="E966" s="49"/>
      <c r="F966" s="49"/>
      <c r="G966" s="49"/>
      <c r="H966" s="49"/>
      <c r="I966" s="49"/>
      <c r="J966" s="49"/>
      <c r="K966" s="49"/>
      <c r="L966" s="49"/>
      <c r="M966" s="49"/>
      <c r="N966" s="49"/>
      <c r="O966" s="49"/>
      <c r="P966" s="49"/>
      <c r="Q966" s="49"/>
      <c r="R966" s="49"/>
      <c r="S966" s="49"/>
      <c r="T966" s="49"/>
      <c r="U966" s="49"/>
      <c r="V966" s="49"/>
      <c r="W966" s="53"/>
      <c r="X966" s="53"/>
      <c r="Y966" s="49"/>
      <c r="Z966" s="49"/>
      <c r="AA966" s="49"/>
      <c r="AB966" s="49"/>
      <c r="AC966" s="49"/>
      <c r="AD966" s="49"/>
      <c r="AE966" s="49"/>
      <c r="AF966" s="49"/>
      <c r="AG966" s="49"/>
      <c r="AH966" s="49"/>
      <c r="AI966" s="49"/>
      <c r="AJ966" s="49"/>
      <c r="AK966" s="49"/>
      <c r="AL966" s="49"/>
      <c r="AM966" s="49"/>
      <c r="AN966" s="49"/>
      <c r="AO966" s="49"/>
    </row>
    <row r="967" spans="1:41" ht="12.75" customHeight="1" x14ac:dyDescent="0.2">
      <c r="A967" s="49"/>
      <c r="B967" s="49"/>
      <c r="C967" s="49"/>
      <c r="D967" s="49"/>
      <c r="E967" s="49"/>
      <c r="F967" s="49"/>
      <c r="G967" s="49"/>
      <c r="H967" s="49"/>
      <c r="I967" s="49"/>
      <c r="J967" s="49"/>
      <c r="K967" s="49"/>
      <c r="L967" s="49"/>
      <c r="M967" s="49"/>
      <c r="N967" s="49"/>
      <c r="O967" s="49"/>
      <c r="P967" s="49"/>
      <c r="Q967" s="49"/>
      <c r="R967" s="49"/>
      <c r="S967" s="49"/>
      <c r="T967" s="49"/>
      <c r="U967" s="49"/>
      <c r="V967" s="49"/>
      <c r="W967" s="53"/>
      <c r="X967" s="53"/>
      <c r="Y967" s="49"/>
      <c r="Z967" s="49"/>
      <c r="AA967" s="49"/>
      <c r="AB967" s="49"/>
      <c r="AC967" s="49"/>
      <c r="AD967" s="49"/>
      <c r="AE967" s="49"/>
      <c r="AF967" s="49"/>
      <c r="AG967" s="49"/>
      <c r="AH967" s="49"/>
      <c r="AI967" s="49"/>
      <c r="AJ967" s="49"/>
      <c r="AK967" s="49"/>
      <c r="AL967" s="49"/>
      <c r="AM967" s="49"/>
      <c r="AN967" s="49"/>
      <c r="AO967" s="49"/>
    </row>
    <row r="968" spans="1:41" ht="12.75" customHeight="1" x14ac:dyDescent="0.2">
      <c r="A968" s="49"/>
      <c r="B968" s="49"/>
      <c r="C968" s="49"/>
      <c r="D968" s="49"/>
      <c r="E968" s="49"/>
      <c r="F968" s="49"/>
      <c r="G968" s="49"/>
      <c r="H968" s="49"/>
      <c r="I968" s="49"/>
      <c r="J968" s="49"/>
      <c r="K968" s="49"/>
      <c r="L968" s="49"/>
      <c r="M968" s="49"/>
      <c r="N968" s="49"/>
      <c r="O968" s="49"/>
      <c r="P968" s="49"/>
      <c r="Q968" s="49"/>
      <c r="R968" s="49"/>
      <c r="S968" s="49"/>
      <c r="T968" s="49"/>
      <c r="U968" s="49"/>
      <c r="V968" s="49"/>
      <c r="W968" s="53"/>
      <c r="X968" s="53"/>
      <c r="Y968" s="49"/>
      <c r="Z968" s="49"/>
      <c r="AA968" s="49"/>
      <c r="AB968" s="49"/>
      <c r="AC968" s="49"/>
      <c r="AD968" s="49"/>
      <c r="AE968" s="49"/>
      <c r="AF968" s="49"/>
      <c r="AG968" s="49"/>
      <c r="AH968" s="49"/>
      <c r="AI968" s="49"/>
      <c r="AJ968" s="49"/>
      <c r="AK968" s="49"/>
      <c r="AL968" s="49"/>
      <c r="AM968" s="49"/>
      <c r="AN968" s="49"/>
      <c r="AO968" s="49"/>
    </row>
    <row r="969" spans="1:41" ht="12.75" customHeight="1" x14ac:dyDescent="0.2">
      <c r="A969" s="49"/>
      <c r="B969" s="49"/>
      <c r="C969" s="49"/>
      <c r="D969" s="49"/>
      <c r="E969" s="49"/>
      <c r="F969" s="49"/>
      <c r="G969" s="49"/>
      <c r="H969" s="49"/>
      <c r="I969" s="49"/>
      <c r="J969" s="49"/>
      <c r="K969" s="49"/>
      <c r="L969" s="49"/>
      <c r="M969" s="49"/>
      <c r="N969" s="49"/>
      <c r="O969" s="49"/>
      <c r="P969" s="49"/>
      <c r="Q969" s="49"/>
      <c r="R969" s="49"/>
      <c r="S969" s="49"/>
      <c r="T969" s="49"/>
      <c r="U969" s="49"/>
      <c r="V969" s="49"/>
      <c r="W969" s="53"/>
      <c r="X969" s="53"/>
      <c r="Y969" s="49"/>
      <c r="Z969" s="49"/>
      <c r="AA969" s="49"/>
      <c r="AB969" s="49"/>
      <c r="AC969" s="49"/>
      <c r="AD969" s="49"/>
      <c r="AE969" s="49"/>
      <c r="AF969" s="49"/>
      <c r="AG969" s="49"/>
      <c r="AH969" s="49"/>
      <c r="AI969" s="49"/>
      <c r="AJ969" s="49"/>
      <c r="AK969" s="49"/>
      <c r="AL969" s="49"/>
      <c r="AM969" s="49"/>
      <c r="AN969" s="49"/>
      <c r="AO969" s="49"/>
    </row>
    <row r="970" spans="1:41" ht="12.75" customHeight="1" x14ac:dyDescent="0.2">
      <c r="A970" s="49"/>
      <c r="B970" s="49"/>
      <c r="C970" s="49"/>
      <c r="D970" s="49"/>
      <c r="E970" s="49"/>
      <c r="F970" s="49"/>
      <c r="G970" s="49"/>
      <c r="H970" s="49"/>
      <c r="I970" s="49"/>
      <c r="J970" s="49"/>
      <c r="K970" s="49"/>
      <c r="L970" s="49"/>
      <c r="M970" s="49"/>
      <c r="N970" s="49"/>
      <c r="O970" s="49"/>
      <c r="P970" s="49"/>
      <c r="Q970" s="49"/>
      <c r="R970" s="49"/>
      <c r="S970" s="49"/>
      <c r="T970" s="49"/>
      <c r="U970" s="49"/>
      <c r="V970" s="49"/>
      <c r="W970" s="53"/>
      <c r="X970" s="53"/>
      <c r="Y970" s="49"/>
      <c r="Z970" s="49"/>
      <c r="AA970" s="49"/>
      <c r="AB970" s="49"/>
      <c r="AC970" s="49"/>
      <c r="AD970" s="49"/>
      <c r="AE970" s="49"/>
      <c r="AF970" s="49"/>
      <c r="AG970" s="49"/>
      <c r="AH970" s="49"/>
      <c r="AI970" s="49"/>
      <c r="AJ970" s="49"/>
      <c r="AK970" s="49"/>
      <c r="AL970" s="49"/>
      <c r="AM970" s="49"/>
      <c r="AN970" s="49"/>
      <c r="AO970" s="49"/>
    </row>
    <row r="971" spans="1:41" ht="12.75" customHeight="1" x14ac:dyDescent="0.2">
      <c r="A971" s="49"/>
      <c r="B971" s="49"/>
      <c r="C971" s="49"/>
      <c r="D971" s="49"/>
      <c r="E971" s="49"/>
      <c r="F971" s="49"/>
      <c r="G971" s="49"/>
      <c r="H971" s="49"/>
      <c r="I971" s="49"/>
      <c r="J971" s="49"/>
      <c r="K971" s="49"/>
      <c r="L971" s="49"/>
      <c r="M971" s="49"/>
      <c r="N971" s="49"/>
      <c r="O971" s="49"/>
      <c r="P971" s="49"/>
      <c r="Q971" s="49"/>
      <c r="R971" s="49"/>
      <c r="S971" s="49"/>
      <c r="T971" s="49"/>
      <c r="U971" s="49"/>
      <c r="V971" s="49"/>
      <c r="W971" s="53"/>
      <c r="X971" s="53"/>
      <c r="Y971" s="49"/>
      <c r="Z971" s="49"/>
      <c r="AA971" s="49"/>
      <c r="AB971" s="49"/>
      <c r="AC971" s="49"/>
      <c r="AD971" s="49"/>
      <c r="AE971" s="49"/>
      <c r="AF971" s="49"/>
      <c r="AG971" s="49"/>
      <c r="AH971" s="49"/>
      <c r="AI971" s="49"/>
      <c r="AJ971" s="49"/>
      <c r="AK971" s="49"/>
      <c r="AL971" s="49"/>
      <c r="AM971" s="49"/>
      <c r="AN971" s="49"/>
      <c r="AO971" s="49"/>
    </row>
    <row r="972" spans="1:41" ht="12.75" customHeight="1" x14ac:dyDescent="0.2">
      <c r="A972" s="49"/>
      <c r="B972" s="49"/>
      <c r="C972" s="49"/>
      <c r="D972" s="49"/>
      <c r="E972" s="49"/>
      <c r="F972" s="49"/>
      <c r="G972" s="49"/>
      <c r="H972" s="49"/>
      <c r="I972" s="49"/>
      <c r="J972" s="49"/>
      <c r="K972" s="49"/>
      <c r="L972" s="49"/>
      <c r="M972" s="49"/>
      <c r="N972" s="49"/>
      <c r="O972" s="49"/>
      <c r="P972" s="49"/>
      <c r="Q972" s="49"/>
      <c r="R972" s="49"/>
      <c r="S972" s="49"/>
      <c r="T972" s="49"/>
      <c r="U972" s="49"/>
      <c r="V972" s="49"/>
      <c r="W972" s="53"/>
      <c r="X972" s="53"/>
      <c r="Y972" s="49"/>
      <c r="Z972" s="49"/>
      <c r="AA972" s="49"/>
      <c r="AB972" s="49"/>
      <c r="AC972" s="49"/>
      <c r="AD972" s="49"/>
      <c r="AE972" s="49"/>
      <c r="AF972" s="49"/>
      <c r="AG972" s="49"/>
      <c r="AH972" s="49"/>
      <c r="AI972" s="49"/>
      <c r="AJ972" s="49"/>
      <c r="AK972" s="49"/>
      <c r="AL972" s="49"/>
      <c r="AM972" s="49"/>
      <c r="AN972" s="49"/>
      <c r="AO972" s="49"/>
    </row>
    <row r="973" spans="1:41" ht="12.75" customHeight="1" x14ac:dyDescent="0.2">
      <c r="A973" s="49"/>
      <c r="B973" s="49"/>
      <c r="C973" s="49"/>
      <c r="D973" s="49"/>
      <c r="E973" s="49"/>
      <c r="F973" s="49"/>
      <c r="G973" s="49"/>
      <c r="H973" s="49"/>
      <c r="I973" s="49"/>
      <c r="J973" s="49"/>
      <c r="K973" s="49"/>
      <c r="L973" s="49"/>
      <c r="M973" s="49"/>
      <c r="N973" s="49"/>
      <c r="O973" s="49"/>
      <c r="P973" s="49"/>
      <c r="Q973" s="49"/>
      <c r="R973" s="49"/>
      <c r="S973" s="49"/>
      <c r="T973" s="49"/>
      <c r="U973" s="49"/>
      <c r="V973" s="49"/>
      <c r="W973" s="53"/>
      <c r="X973" s="53"/>
      <c r="Y973" s="49"/>
      <c r="Z973" s="49"/>
      <c r="AA973" s="49"/>
      <c r="AB973" s="49"/>
      <c r="AC973" s="49"/>
      <c r="AD973" s="49"/>
      <c r="AE973" s="49"/>
      <c r="AF973" s="49"/>
      <c r="AG973" s="49"/>
      <c r="AH973" s="49"/>
      <c r="AI973" s="49"/>
      <c r="AJ973" s="49"/>
      <c r="AK973" s="49"/>
      <c r="AL973" s="49"/>
      <c r="AM973" s="49"/>
      <c r="AN973" s="49"/>
      <c r="AO973" s="49"/>
    </row>
    <row r="974" spans="1:41" ht="12.75" customHeight="1" x14ac:dyDescent="0.2">
      <c r="A974" s="49"/>
      <c r="B974" s="49"/>
      <c r="C974" s="49"/>
      <c r="D974" s="49"/>
      <c r="E974" s="49"/>
      <c r="F974" s="49"/>
      <c r="G974" s="49"/>
      <c r="H974" s="49"/>
      <c r="I974" s="49"/>
      <c r="J974" s="49"/>
      <c r="K974" s="49"/>
      <c r="L974" s="49"/>
      <c r="M974" s="49"/>
      <c r="N974" s="49"/>
      <c r="O974" s="49"/>
      <c r="P974" s="49"/>
      <c r="Q974" s="49"/>
      <c r="R974" s="49"/>
      <c r="S974" s="49"/>
      <c r="T974" s="49"/>
      <c r="U974" s="49"/>
      <c r="V974" s="49"/>
      <c r="W974" s="53"/>
      <c r="X974" s="53"/>
      <c r="Y974" s="49"/>
      <c r="Z974" s="49"/>
      <c r="AA974" s="49"/>
      <c r="AB974" s="49"/>
      <c r="AC974" s="49"/>
      <c r="AD974" s="49"/>
      <c r="AE974" s="49"/>
      <c r="AF974" s="49"/>
      <c r="AG974" s="49"/>
      <c r="AH974" s="49"/>
      <c r="AI974" s="49"/>
      <c r="AJ974" s="49"/>
      <c r="AK974" s="49"/>
      <c r="AL974" s="49"/>
      <c r="AM974" s="49"/>
      <c r="AN974" s="49"/>
      <c r="AO974" s="49"/>
    </row>
    <row r="975" spans="1:41" ht="12.75" customHeight="1" x14ac:dyDescent="0.2">
      <c r="A975" s="49"/>
      <c r="B975" s="49"/>
      <c r="C975" s="49"/>
      <c r="D975" s="49"/>
      <c r="E975" s="49"/>
      <c r="F975" s="49"/>
      <c r="G975" s="49"/>
      <c r="H975" s="49"/>
      <c r="I975" s="49"/>
      <c r="J975" s="49"/>
      <c r="K975" s="49"/>
      <c r="L975" s="49"/>
      <c r="M975" s="49"/>
      <c r="N975" s="49"/>
      <c r="O975" s="49"/>
      <c r="P975" s="49"/>
      <c r="Q975" s="49"/>
      <c r="R975" s="49"/>
      <c r="S975" s="49"/>
      <c r="T975" s="49"/>
      <c r="U975" s="49"/>
      <c r="V975" s="49"/>
      <c r="W975" s="53"/>
      <c r="X975" s="53"/>
      <c r="Y975" s="49"/>
      <c r="Z975" s="49"/>
      <c r="AA975" s="49"/>
      <c r="AB975" s="49"/>
      <c r="AC975" s="49"/>
      <c r="AD975" s="49"/>
      <c r="AE975" s="49"/>
      <c r="AF975" s="49"/>
      <c r="AG975" s="49"/>
      <c r="AH975" s="49"/>
      <c r="AI975" s="49"/>
      <c r="AJ975" s="49"/>
      <c r="AK975" s="49"/>
      <c r="AL975" s="49"/>
      <c r="AM975" s="49"/>
      <c r="AN975" s="49"/>
      <c r="AO975" s="49"/>
    </row>
    <row r="976" spans="1:41" ht="12.75" customHeight="1" x14ac:dyDescent="0.2">
      <c r="A976" s="49"/>
      <c r="B976" s="49"/>
      <c r="C976" s="49"/>
      <c r="D976" s="49"/>
      <c r="E976" s="49"/>
      <c r="F976" s="49"/>
      <c r="G976" s="49"/>
      <c r="H976" s="49"/>
      <c r="I976" s="49"/>
      <c r="J976" s="49"/>
      <c r="K976" s="49"/>
      <c r="L976" s="49"/>
      <c r="M976" s="49"/>
      <c r="N976" s="49"/>
      <c r="O976" s="49"/>
      <c r="P976" s="49"/>
      <c r="Q976" s="49"/>
      <c r="R976" s="49"/>
      <c r="S976" s="49"/>
      <c r="T976" s="49"/>
      <c r="U976" s="49"/>
      <c r="V976" s="49"/>
      <c r="W976" s="53"/>
      <c r="X976" s="53"/>
      <c r="Y976" s="49"/>
      <c r="Z976" s="49"/>
      <c r="AA976" s="49"/>
      <c r="AB976" s="49"/>
      <c r="AC976" s="49"/>
      <c r="AD976" s="49"/>
      <c r="AE976" s="49"/>
      <c r="AF976" s="49"/>
      <c r="AG976" s="49"/>
      <c r="AH976" s="49"/>
      <c r="AI976" s="49"/>
      <c r="AJ976" s="49"/>
      <c r="AK976" s="49"/>
      <c r="AL976" s="49"/>
      <c r="AM976" s="49"/>
      <c r="AN976" s="49"/>
      <c r="AO976" s="49"/>
    </row>
    <row r="977" spans="1:41" ht="12.75" customHeight="1" x14ac:dyDescent="0.2">
      <c r="A977" s="49"/>
      <c r="B977" s="49"/>
      <c r="C977" s="49"/>
      <c r="D977" s="49"/>
      <c r="E977" s="49"/>
      <c r="F977" s="49"/>
      <c r="G977" s="49"/>
      <c r="H977" s="49"/>
      <c r="I977" s="49"/>
      <c r="J977" s="49"/>
      <c r="K977" s="49"/>
      <c r="L977" s="49"/>
      <c r="M977" s="49"/>
      <c r="N977" s="49"/>
      <c r="O977" s="49"/>
      <c r="P977" s="49"/>
      <c r="Q977" s="49"/>
      <c r="R977" s="49"/>
      <c r="S977" s="49"/>
      <c r="T977" s="49"/>
      <c r="U977" s="49"/>
      <c r="V977" s="49"/>
      <c r="W977" s="53"/>
      <c r="X977" s="53"/>
      <c r="Y977" s="49"/>
      <c r="Z977" s="49"/>
      <c r="AA977" s="49"/>
      <c r="AB977" s="49"/>
      <c r="AC977" s="49"/>
      <c r="AD977" s="49"/>
      <c r="AE977" s="49"/>
      <c r="AF977" s="49"/>
      <c r="AG977" s="49"/>
      <c r="AH977" s="49"/>
      <c r="AI977" s="49"/>
      <c r="AJ977" s="49"/>
      <c r="AK977" s="49"/>
      <c r="AL977" s="49"/>
      <c r="AM977" s="49"/>
      <c r="AN977" s="49"/>
      <c r="AO977" s="49"/>
    </row>
    <row r="978" spans="1:41" ht="12.75" customHeight="1" x14ac:dyDescent="0.2">
      <c r="A978" s="49"/>
      <c r="B978" s="49"/>
      <c r="C978" s="49"/>
      <c r="D978" s="49"/>
      <c r="E978" s="49"/>
      <c r="F978" s="49"/>
      <c r="G978" s="49"/>
      <c r="H978" s="49"/>
      <c r="I978" s="49"/>
      <c r="J978" s="49"/>
      <c r="K978" s="49"/>
      <c r="L978" s="49"/>
      <c r="M978" s="49"/>
      <c r="N978" s="49"/>
      <c r="O978" s="49"/>
      <c r="P978" s="49"/>
      <c r="Q978" s="49"/>
      <c r="R978" s="49"/>
      <c r="S978" s="49"/>
      <c r="T978" s="49"/>
      <c r="U978" s="49"/>
      <c r="V978" s="49"/>
      <c r="W978" s="53"/>
      <c r="X978" s="53"/>
      <c r="Y978" s="49"/>
      <c r="Z978" s="49"/>
      <c r="AA978" s="49"/>
      <c r="AB978" s="49"/>
      <c r="AC978" s="49"/>
      <c r="AD978" s="49"/>
      <c r="AE978" s="49"/>
      <c r="AF978" s="49"/>
      <c r="AG978" s="49"/>
      <c r="AH978" s="49"/>
      <c r="AI978" s="49"/>
      <c r="AJ978" s="49"/>
      <c r="AK978" s="49"/>
      <c r="AL978" s="49"/>
      <c r="AM978" s="49"/>
      <c r="AN978" s="49"/>
      <c r="AO978" s="49"/>
    </row>
    <row r="979" spans="1:41" ht="12.75" customHeight="1" x14ac:dyDescent="0.2">
      <c r="A979" s="49"/>
      <c r="B979" s="49"/>
      <c r="C979" s="49"/>
      <c r="D979" s="49"/>
      <c r="E979" s="49"/>
      <c r="F979" s="49"/>
      <c r="G979" s="49"/>
      <c r="H979" s="49"/>
      <c r="I979" s="49"/>
      <c r="J979" s="49"/>
      <c r="K979" s="49"/>
      <c r="L979" s="49"/>
      <c r="M979" s="49"/>
      <c r="N979" s="49"/>
      <c r="O979" s="49"/>
      <c r="P979" s="49"/>
      <c r="Q979" s="49"/>
      <c r="R979" s="49"/>
      <c r="S979" s="49"/>
      <c r="T979" s="49"/>
      <c r="U979" s="49"/>
      <c r="V979" s="49"/>
      <c r="W979" s="53"/>
      <c r="X979" s="53"/>
      <c r="Y979" s="49"/>
      <c r="Z979" s="49"/>
      <c r="AA979" s="49"/>
      <c r="AB979" s="49"/>
      <c r="AC979" s="49"/>
      <c r="AD979" s="49"/>
      <c r="AE979" s="49"/>
      <c r="AF979" s="49"/>
      <c r="AG979" s="49"/>
      <c r="AH979" s="49"/>
      <c r="AI979" s="49"/>
      <c r="AJ979" s="49"/>
      <c r="AK979" s="49"/>
      <c r="AL979" s="49"/>
      <c r="AM979" s="49"/>
      <c r="AN979" s="49"/>
      <c r="AO979" s="49"/>
    </row>
    <row r="980" spans="1:41" ht="12.75" customHeight="1" x14ac:dyDescent="0.2">
      <c r="A980" s="49"/>
      <c r="B980" s="49"/>
      <c r="C980" s="49"/>
      <c r="D980" s="49"/>
      <c r="E980" s="49"/>
      <c r="F980" s="49"/>
      <c r="G980" s="49"/>
      <c r="H980" s="49"/>
      <c r="I980" s="49"/>
      <c r="J980" s="49"/>
      <c r="K980" s="49"/>
      <c r="L980" s="49"/>
      <c r="M980" s="49"/>
      <c r="N980" s="49"/>
      <c r="O980" s="49"/>
      <c r="P980" s="49"/>
      <c r="Q980" s="49"/>
      <c r="R980" s="49"/>
      <c r="S980" s="49"/>
      <c r="T980" s="49"/>
      <c r="U980" s="49"/>
      <c r="V980" s="49"/>
      <c r="W980" s="53"/>
      <c r="X980" s="53"/>
      <c r="Y980" s="49"/>
      <c r="Z980" s="49"/>
      <c r="AA980" s="49"/>
      <c r="AB980" s="49"/>
      <c r="AC980" s="49"/>
      <c r="AD980" s="49"/>
      <c r="AE980" s="49"/>
      <c r="AF980" s="49"/>
      <c r="AG980" s="49"/>
      <c r="AH980" s="49"/>
      <c r="AI980" s="49"/>
      <c r="AJ980" s="49"/>
      <c r="AK980" s="49"/>
      <c r="AL980" s="49"/>
      <c r="AM980" s="49"/>
      <c r="AN980" s="49"/>
      <c r="AO980" s="49"/>
    </row>
    <row r="981" spans="1:41" ht="12.75" customHeight="1" x14ac:dyDescent="0.2">
      <c r="A981" s="49"/>
      <c r="B981" s="49"/>
      <c r="C981" s="49"/>
      <c r="D981" s="49"/>
      <c r="E981" s="49"/>
      <c r="F981" s="49"/>
      <c r="G981" s="49"/>
      <c r="H981" s="49"/>
      <c r="I981" s="49"/>
      <c r="J981" s="49"/>
      <c r="K981" s="49"/>
      <c r="L981" s="49"/>
      <c r="M981" s="49"/>
      <c r="N981" s="49"/>
      <c r="O981" s="49"/>
      <c r="P981" s="49"/>
      <c r="Q981" s="49"/>
      <c r="R981" s="49"/>
      <c r="S981" s="49"/>
      <c r="T981" s="49"/>
      <c r="U981" s="49"/>
      <c r="V981" s="49"/>
      <c r="W981" s="53"/>
      <c r="X981" s="53"/>
      <c r="Y981" s="49"/>
      <c r="Z981" s="49"/>
      <c r="AA981" s="49"/>
      <c r="AB981" s="49"/>
      <c r="AC981" s="49"/>
      <c r="AD981" s="49"/>
      <c r="AE981" s="49"/>
      <c r="AF981" s="49"/>
      <c r="AG981" s="49"/>
      <c r="AH981" s="49"/>
      <c r="AI981" s="49"/>
      <c r="AJ981" s="49"/>
      <c r="AK981" s="49"/>
      <c r="AL981" s="49"/>
      <c r="AM981" s="49"/>
      <c r="AN981" s="49"/>
      <c r="AO981" s="49"/>
    </row>
  </sheetData>
  <mergeCells count="38">
    <mergeCell ref="S16:U16"/>
    <mergeCell ref="S7:U7"/>
    <mergeCell ref="A12:U12"/>
    <mergeCell ref="A14:A17"/>
    <mergeCell ref="B14:B17"/>
    <mergeCell ref="C14:U14"/>
    <mergeCell ref="D15:F15"/>
    <mergeCell ref="S15:U15"/>
    <mergeCell ref="D7:D8"/>
    <mergeCell ref="E7:F7"/>
    <mergeCell ref="G7:I7"/>
    <mergeCell ref="J7:L7"/>
    <mergeCell ref="M7:O7"/>
    <mergeCell ref="P7:R7"/>
    <mergeCell ref="G15:I15"/>
    <mergeCell ref="J15:L15"/>
    <mergeCell ref="M15:O15"/>
    <mergeCell ref="P15:R15"/>
    <mergeCell ref="C15:C17"/>
    <mergeCell ref="D16:D17"/>
    <mergeCell ref="E16:F16"/>
    <mergeCell ref="G16:I16"/>
    <mergeCell ref="J16:L16"/>
    <mergeCell ref="M16:O16"/>
    <mergeCell ref="P16:R16"/>
    <mergeCell ref="A1:T1"/>
    <mergeCell ref="B2:U2"/>
    <mergeCell ref="A3:U3"/>
    <mergeCell ref="A5:A8"/>
    <mergeCell ref="B5:B8"/>
    <mergeCell ref="C5:U5"/>
    <mergeCell ref="C6:C8"/>
    <mergeCell ref="D6:F6"/>
    <mergeCell ref="G6:I6"/>
    <mergeCell ref="J6:L6"/>
    <mergeCell ref="M6:O6"/>
    <mergeCell ref="P6:R6"/>
    <mergeCell ref="S6:U6"/>
  </mergeCells>
  <printOptions horizontalCentered="1"/>
  <pageMargins left="0.51181102362204722" right="0.51181102362204722" top="0.47244094488188981" bottom="0.51181102362204722" header="0" footer="0"/>
  <pageSetup scale="47" orientation="landscape" r:id="rId1"/>
  <headerFooter>
    <oddFooter>&amp;R&amp;P</oddFooter>
  </headerFooter>
  <rowBreaks count="5" manualBreakCount="5">
    <brk id="25" max="21" man="1"/>
    <brk id="72" max="21" man="1"/>
    <brk id="122" max="21" man="1"/>
    <brk id="171" max="21" man="1"/>
    <brk id="228" max="21"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P975"/>
  <sheetViews>
    <sheetView view="pageBreakPreview" zoomScale="70" zoomScaleNormal="90" zoomScaleSheetLayoutView="70" zoomScalePageLayoutView="55" workbookViewId="0">
      <selection activeCell="Y10" sqref="Y10"/>
    </sheetView>
  </sheetViews>
  <sheetFormatPr baseColWidth="10" defaultColWidth="12.5703125" defaultRowHeight="15" customHeight="1" x14ac:dyDescent="0.2"/>
  <cols>
    <col min="1" max="1" width="13.42578125" customWidth="1"/>
    <col min="2" max="2" width="14.5703125" customWidth="1"/>
    <col min="3" max="3" width="16.42578125" customWidth="1"/>
    <col min="4" max="5" width="13.7109375" customWidth="1"/>
    <col min="6" max="6" width="11.7109375" customWidth="1"/>
    <col min="7" max="7" width="12.28515625" customWidth="1"/>
    <col min="8" max="8" width="17.140625" customWidth="1"/>
    <col min="9" max="9" width="5.85546875" customWidth="1"/>
    <col min="10" max="10" width="9.42578125" customWidth="1"/>
    <col min="11" max="11" width="9.7109375" customWidth="1"/>
    <col min="12" max="12" width="14.140625" customWidth="1"/>
    <col min="13" max="13" width="24.140625" customWidth="1"/>
    <col min="14" max="14" width="25.28515625" customWidth="1"/>
    <col min="15" max="15" width="9.28515625" customWidth="1"/>
    <col min="16" max="16" width="19.140625" customWidth="1"/>
    <col min="17" max="17" width="11.28515625" customWidth="1"/>
    <col min="18" max="18" width="21.7109375" customWidth="1"/>
    <col min="19" max="19" width="9.7109375" customWidth="1"/>
    <col min="20" max="20" width="18.140625" customWidth="1"/>
    <col min="21" max="21" width="11.7109375" customWidth="1"/>
    <col min="22" max="22" width="18.7109375" customWidth="1"/>
    <col min="23" max="23" width="20.140625" customWidth="1"/>
    <col min="24" max="24" width="11.42578125" customWidth="1"/>
    <col min="25" max="25" width="21.42578125" customWidth="1"/>
    <col min="26" max="42" width="11.42578125" customWidth="1"/>
  </cols>
  <sheetData>
    <row r="1" spans="1:42" ht="38.25" customHeight="1" x14ac:dyDescent="0.2">
      <c r="A1" s="1272" t="s">
        <v>1396</v>
      </c>
      <c r="B1" s="952"/>
      <c r="C1" s="952"/>
      <c r="D1" s="952"/>
      <c r="E1" s="952"/>
      <c r="F1" s="952"/>
      <c r="G1" s="952"/>
      <c r="H1" s="952"/>
      <c r="I1" s="952"/>
      <c r="J1" s="952"/>
      <c r="K1" s="952"/>
      <c r="L1" s="952"/>
      <c r="M1" s="952"/>
      <c r="N1" s="952"/>
      <c r="O1" s="952"/>
      <c r="P1" s="952"/>
      <c r="Q1" s="952"/>
      <c r="R1" s="952"/>
      <c r="S1" s="952"/>
      <c r="T1" s="952"/>
      <c r="U1" s="953"/>
      <c r="V1" s="437" t="s">
        <v>1397</v>
      </c>
      <c r="W1" s="53"/>
      <c r="X1" s="53"/>
      <c r="Y1" s="53"/>
      <c r="Z1" s="53"/>
      <c r="AA1" s="53"/>
      <c r="AB1" s="53"/>
      <c r="AC1" s="53"/>
      <c r="AD1" s="53"/>
      <c r="AE1" s="53"/>
      <c r="AF1" s="53"/>
      <c r="AG1" s="53"/>
      <c r="AH1" s="53"/>
      <c r="AI1" s="53"/>
      <c r="AJ1" s="53"/>
      <c r="AK1" s="53"/>
      <c r="AL1" s="53"/>
      <c r="AM1" s="53"/>
      <c r="AN1" s="53"/>
      <c r="AO1" s="53"/>
      <c r="AP1" s="53"/>
    </row>
    <row r="2" spans="1:42" ht="15.75" customHeight="1" x14ac:dyDescent="0.2">
      <c r="A2" s="1103" t="s">
        <v>1398</v>
      </c>
      <c r="B2" s="1052"/>
      <c r="C2" s="1052"/>
      <c r="D2" s="1052"/>
      <c r="E2" s="1052"/>
      <c r="F2" s="1052"/>
      <c r="G2" s="10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row>
    <row r="3" spans="1:42" ht="18.75" customHeight="1" x14ac:dyDescent="0.2">
      <c r="A3" s="1056"/>
      <c r="B3" s="1048"/>
      <c r="C3" s="1048"/>
      <c r="D3" s="1048"/>
      <c r="E3" s="1048"/>
      <c r="F3" s="1048"/>
      <c r="G3" s="1057"/>
      <c r="H3" s="1230" t="s">
        <v>1346</v>
      </c>
      <c r="I3" s="1009"/>
      <c r="J3" s="1009"/>
      <c r="K3" s="1010"/>
      <c r="L3" s="1273" t="s">
        <v>1347</v>
      </c>
      <c r="M3" s="1053"/>
      <c r="N3" s="1232" t="s">
        <v>1399</v>
      </c>
      <c r="O3" s="1228">
        <v>2024</v>
      </c>
      <c r="P3" s="1009"/>
      <c r="Q3" s="1009"/>
      <c r="R3" s="1009"/>
      <c r="S3" s="1009"/>
      <c r="T3" s="1009"/>
      <c r="U3" s="1009"/>
      <c r="V3" s="1010"/>
      <c r="W3" s="53"/>
      <c r="X3" s="53"/>
      <c r="Y3" s="53"/>
      <c r="Z3" s="53"/>
      <c r="AA3" s="53"/>
      <c r="AB3" s="53"/>
      <c r="AC3" s="53"/>
      <c r="AD3" s="53"/>
      <c r="AE3" s="53"/>
      <c r="AF3" s="53"/>
      <c r="AG3" s="53"/>
      <c r="AH3" s="53"/>
      <c r="AI3" s="53"/>
      <c r="AJ3" s="53"/>
      <c r="AK3" s="53"/>
      <c r="AL3" s="53"/>
      <c r="AM3" s="53"/>
      <c r="AN3" s="53"/>
      <c r="AO3" s="53"/>
      <c r="AP3" s="53"/>
    </row>
    <row r="4" spans="1:42" ht="15.75" customHeight="1" x14ac:dyDescent="0.2">
      <c r="H4" s="1118" t="s">
        <v>1350</v>
      </c>
      <c r="I4" s="1276" t="s">
        <v>1400</v>
      </c>
      <c r="J4" s="1074"/>
      <c r="K4" s="1135"/>
      <c r="L4" s="1054"/>
      <c r="M4" s="1055"/>
      <c r="N4" s="1059"/>
      <c r="O4" s="1277" t="s">
        <v>1401</v>
      </c>
      <c r="P4" s="1010"/>
      <c r="Q4" s="1277" t="s">
        <v>1402</v>
      </c>
      <c r="R4" s="1010"/>
      <c r="S4" s="1228" t="s">
        <v>1403</v>
      </c>
      <c r="T4" s="1010"/>
      <c r="U4" s="1274" t="s">
        <v>1404</v>
      </c>
      <c r="V4" s="1010"/>
      <c r="W4" s="53"/>
      <c r="X4" s="53"/>
      <c r="Y4" s="53"/>
      <c r="Z4" s="53"/>
      <c r="AA4" s="53"/>
      <c r="AB4" s="53"/>
      <c r="AC4" s="53"/>
      <c r="AD4" s="53"/>
      <c r="AE4" s="53"/>
      <c r="AF4" s="53"/>
      <c r="AG4" s="53"/>
      <c r="AH4" s="53"/>
      <c r="AI4" s="53"/>
      <c r="AJ4" s="53"/>
      <c r="AK4" s="53"/>
      <c r="AL4" s="53"/>
      <c r="AM4" s="53"/>
      <c r="AN4" s="53"/>
      <c r="AO4" s="53"/>
      <c r="AP4" s="53"/>
    </row>
    <row r="5" spans="1:42" ht="28.5" customHeight="1" thickBot="1" x14ac:dyDescent="0.25">
      <c r="A5" s="1288" t="s">
        <v>999</v>
      </c>
      <c r="B5" s="1289" t="s">
        <v>1000</v>
      </c>
      <c r="C5" s="1290" t="s">
        <v>1352</v>
      </c>
      <c r="D5" s="1048"/>
      <c r="E5" s="1048"/>
      <c r="F5" s="1048"/>
      <c r="G5" s="1057"/>
      <c r="H5" s="1059"/>
      <c r="I5" s="1287" t="s">
        <v>1004</v>
      </c>
      <c r="J5" s="1245" t="s">
        <v>1005</v>
      </c>
      <c r="K5" s="1275" t="s">
        <v>1006</v>
      </c>
      <c r="L5" s="1054"/>
      <c r="M5" s="1055"/>
      <c r="N5" s="1233"/>
      <c r="O5" s="1278" t="s">
        <v>1353</v>
      </c>
      <c r="P5" s="1232" t="s">
        <v>1354</v>
      </c>
      <c r="Q5" s="1280" t="s">
        <v>1353</v>
      </c>
      <c r="R5" s="1232" t="s">
        <v>1354</v>
      </c>
      <c r="S5" s="1280" t="s">
        <v>1353</v>
      </c>
      <c r="T5" s="1232" t="s">
        <v>1354</v>
      </c>
      <c r="U5" s="1232" t="s">
        <v>1353</v>
      </c>
      <c r="V5" s="1232" t="s">
        <v>1354</v>
      </c>
      <c r="W5" s="53"/>
      <c r="X5" s="53"/>
      <c r="Y5" s="53"/>
      <c r="Z5" s="53"/>
      <c r="AA5" s="53"/>
      <c r="AB5" s="53"/>
      <c r="AC5" s="53"/>
      <c r="AD5" s="53"/>
      <c r="AE5" s="53"/>
      <c r="AF5" s="53"/>
      <c r="AG5" s="53"/>
      <c r="AH5" s="53"/>
      <c r="AI5" s="53"/>
      <c r="AJ5" s="53"/>
      <c r="AK5" s="53"/>
      <c r="AL5" s="53"/>
      <c r="AM5" s="53"/>
      <c r="AN5" s="53"/>
      <c r="AO5" s="53"/>
      <c r="AP5" s="53"/>
    </row>
    <row r="6" spans="1:42" ht="32.25" customHeight="1" thickBot="1" x14ac:dyDescent="0.25">
      <c r="A6" s="1233"/>
      <c r="B6" s="1227"/>
      <c r="C6" s="438" t="s">
        <v>1010</v>
      </c>
      <c r="D6" s="439" t="s">
        <v>1355</v>
      </c>
      <c r="E6" s="438" t="s">
        <v>1356</v>
      </c>
      <c r="F6" s="438" t="s">
        <v>110</v>
      </c>
      <c r="G6" s="438" t="s">
        <v>1003</v>
      </c>
      <c r="H6" s="1060"/>
      <c r="I6" s="1244"/>
      <c r="J6" s="1060"/>
      <c r="K6" s="1113"/>
      <c r="L6" s="1056"/>
      <c r="M6" s="1057"/>
      <c r="N6" s="493"/>
      <c r="O6" s="1120"/>
      <c r="P6" s="1060"/>
      <c r="Q6" s="1244"/>
      <c r="R6" s="1060"/>
      <c r="S6" s="1244"/>
      <c r="T6" s="1060"/>
      <c r="U6" s="1060"/>
      <c r="V6" s="1233"/>
      <c r="W6" s="53"/>
      <c r="X6" s="53"/>
      <c r="Y6" s="53"/>
      <c r="Z6" s="53"/>
      <c r="AA6" s="53"/>
      <c r="AB6" s="53"/>
      <c r="AC6" s="53"/>
      <c r="AD6" s="53"/>
      <c r="AE6" s="53"/>
      <c r="AF6" s="53"/>
      <c r="AG6" s="53"/>
      <c r="AH6" s="53"/>
      <c r="AI6" s="53"/>
      <c r="AJ6" s="53"/>
      <c r="AK6" s="53"/>
      <c r="AL6" s="53"/>
      <c r="AM6" s="53"/>
      <c r="AN6" s="53"/>
      <c r="AO6" s="53"/>
      <c r="AP6" s="53"/>
    </row>
    <row r="7" spans="1:42" ht="120.75" customHeight="1" x14ac:dyDescent="0.2">
      <c r="A7" s="1281"/>
      <c r="B7" s="1281"/>
      <c r="C7" s="550" t="s">
        <v>1357</v>
      </c>
      <c r="D7" s="494" t="s">
        <v>1358</v>
      </c>
      <c r="E7" s="494" t="s">
        <v>1359</v>
      </c>
      <c r="F7" s="551" t="s">
        <v>1360</v>
      </c>
      <c r="G7" s="552" t="s">
        <v>1361</v>
      </c>
      <c r="H7" s="1251" t="s">
        <v>1605</v>
      </c>
      <c r="I7" s="444">
        <v>0</v>
      </c>
      <c r="J7" s="444"/>
      <c r="K7" s="445"/>
      <c r="L7" s="450" t="s">
        <v>1363</v>
      </c>
      <c r="M7" s="629" t="s">
        <v>1073</v>
      </c>
      <c r="N7" s="495"/>
      <c r="O7" s="776">
        <v>16</v>
      </c>
      <c r="P7" s="780">
        <f>P8</f>
        <v>3952115</v>
      </c>
      <c r="Q7" s="781">
        <v>16</v>
      </c>
      <c r="R7" s="780">
        <f>R8</f>
        <v>3947511.5</v>
      </c>
      <c r="S7" s="781">
        <v>16</v>
      </c>
      <c r="T7" s="780">
        <f>T8</f>
        <v>3333186.5</v>
      </c>
      <c r="U7" s="782">
        <f>O7+Q7+S7</f>
        <v>48</v>
      </c>
      <c r="V7" s="838">
        <f>P7+R7+T7</f>
        <v>11232813</v>
      </c>
      <c r="W7" s="1253"/>
      <c r="X7" s="958"/>
      <c r="Y7" s="959"/>
      <c r="Z7" s="53"/>
      <c r="AA7" s="53"/>
      <c r="AB7" s="53"/>
      <c r="AC7" s="53"/>
      <c r="AD7" s="53"/>
      <c r="AE7" s="53"/>
      <c r="AF7" s="53"/>
      <c r="AG7" s="53"/>
      <c r="AH7" s="53"/>
      <c r="AI7" s="53"/>
      <c r="AJ7" s="53"/>
      <c r="AK7" s="53"/>
      <c r="AL7" s="53"/>
      <c r="AM7" s="53"/>
      <c r="AN7" s="53"/>
      <c r="AO7" s="53"/>
      <c r="AP7" s="53"/>
    </row>
    <row r="8" spans="1:42" ht="33.75" customHeight="1" x14ac:dyDescent="0.2">
      <c r="A8" s="1282"/>
      <c r="B8" s="1282"/>
      <c r="C8" s="1291" t="s">
        <v>1366</v>
      </c>
      <c r="D8" s="1251" t="s">
        <v>1367</v>
      </c>
      <c r="E8" s="1251" t="s">
        <v>1368</v>
      </c>
      <c r="F8" s="1292" t="s">
        <v>1360</v>
      </c>
      <c r="G8" s="1292" t="s">
        <v>1369</v>
      </c>
      <c r="H8" s="1081"/>
      <c r="I8" s="265"/>
      <c r="J8" s="265"/>
      <c r="K8" s="449"/>
      <c r="L8" s="608"/>
      <c r="M8" s="609" t="s">
        <v>1535</v>
      </c>
      <c r="N8" s="635"/>
      <c r="O8" s="777">
        <v>16</v>
      </c>
      <c r="P8" s="751">
        <v>3952115</v>
      </c>
      <c r="Q8" s="783">
        <v>16</v>
      </c>
      <c r="R8" s="751">
        <v>3947511.5</v>
      </c>
      <c r="S8" s="783">
        <v>16</v>
      </c>
      <c r="T8" s="751">
        <v>3333186.5</v>
      </c>
      <c r="U8" s="784">
        <v>48</v>
      </c>
      <c r="V8" s="790">
        <f t="shared" ref="V8:V13" si="0">P8+R8+T8</f>
        <v>11232813</v>
      </c>
      <c r="W8" s="1176"/>
      <c r="X8" s="965"/>
      <c r="Y8" s="1148"/>
      <c r="Z8" s="53"/>
      <c r="AA8" s="53"/>
      <c r="AB8" s="53"/>
      <c r="AC8" s="53"/>
      <c r="AD8" s="53"/>
      <c r="AE8" s="53"/>
      <c r="AF8" s="53"/>
      <c r="AG8" s="53"/>
      <c r="AH8" s="53"/>
      <c r="AI8" s="53"/>
      <c r="AJ8" s="53"/>
      <c r="AK8" s="53"/>
      <c r="AL8" s="53"/>
      <c r="AM8" s="53"/>
      <c r="AN8" s="53"/>
      <c r="AO8" s="53"/>
      <c r="AP8" s="53"/>
    </row>
    <row r="9" spans="1:42" ht="162" customHeight="1" x14ac:dyDescent="0.2">
      <c r="A9" s="1283"/>
      <c r="B9" s="1283"/>
      <c r="C9" s="1082"/>
      <c r="D9" s="1082"/>
      <c r="E9" s="1082"/>
      <c r="F9" s="1293"/>
      <c r="G9" s="1293"/>
      <c r="H9" s="1082"/>
      <c r="I9" s="265"/>
      <c r="J9" s="265"/>
      <c r="K9" s="449"/>
      <c r="L9" s="577" t="s">
        <v>1370</v>
      </c>
      <c r="M9" s="631" t="s">
        <v>1536</v>
      </c>
      <c r="N9" s="632"/>
      <c r="O9" s="778">
        <f>'20 Acciones_Insumos'!D92+'20 Acciones_Insumos'!E92+'20 Acciones_Insumos'!F92+'20 Acciones_Insumos'!G92</f>
        <v>10390</v>
      </c>
      <c r="P9" s="791">
        <f>SUM(P10:P13)</f>
        <v>2390191.14</v>
      </c>
      <c r="Q9" s="785">
        <f>'20 Acciones_Insumos'!H92+'20 Acciones_Insumos'!I92+'20 Acciones_Insumos'!J92+'20 Acciones_Insumos'!K92</f>
        <v>15339</v>
      </c>
      <c r="R9" s="791">
        <f>SUM(R10:R13)</f>
        <v>2867297.64</v>
      </c>
      <c r="S9" s="785">
        <f>'20 Acciones_Insumos'!L92+'20 Acciones_Insumos'!M92+'20 Acciones_Insumos'!N92+'20 Acciones_Insumos'!O92</f>
        <v>12067</v>
      </c>
      <c r="T9" s="792">
        <f>SUM(T10:T13)</f>
        <v>2509698.2199999997</v>
      </c>
      <c r="U9" s="786">
        <f>O9+Q9+S9</f>
        <v>37796</v>
      </c>
      <c r="V9" s="839">
        <f t="shared" si="0"/>
        <v>7767187</v>
      </c>
      <c r="W9" s="751"/>
      <c r="X9" s="53"/>
      <c r="Y9" s="53"/>
      <c r="Z9" s="53"/>
      <c r="AA9" s="53"/>
      <c r="AB9" s="53"/>
      <c r="AC9" s="53"/>
      <c r="AD9" s="53"/>
      <c r="AE9" s="53"/>
      <c r="AF9" s="53"/>
      <c r="AG9" s="53"/>
      <c r="AH9" s="53"/>
      <c r="AI9" s="53"/>
      <c r="AJ9" s="53"/>
      <c r="AK9" s="53"/>
      <c r="AL9" s="53"/>
      <c r="AM9" s="53"/>
      <c r="AN9" s="53"/>
      <c r="AO9" s="53"/>
      <c r="AP9" s="53"/>
    </row>
    <row r="10" spans="1:42" ht="85.5" customHeight="1" x14ac:dyDescent="0.2">
      <c r="A10" s="630"/>
      <c r="B10" s="630"/>
      <c r="C10" s="575"/>
      <c r="D10" s="575"/>
      <c r="E10" s="575"/>
      <c r="F10" s="575"/>
      <c r="G10" s="575"/>
      <c r="H10" s="575"/>
      <c r="I10" s="576"/>
      <c r="J10" s="576"/>
      <c r="K10" s="576"/>
      <c r="L10" s="1284"/>
      <c r="M10" s="633" t="s">
        <v>1465</v>
      </c>
      <c r="N10" s="634"/>
      <c r="O10" s="779">
        <f>'20 Acciones_Insumos'!D100+'20 Acciones_Insumos'!E100+'20 Acciones_Insumos'!F100+'20 Acciones_Insumos'!G100</f>
        <v>0</v>
      </c>
      <c r="P10" s="831">
        <v>838281.32000000007</v>
      </c>
      <c r="Q10" s="787">
        <f>'20 Acciones_Insumos'!H100+'20 Acciones_Insumos'!I100+'20 Acciones_Insumos'!J100+'20 Acciones_Insumos'!K100</f>
        <v>0</v>
      </c>
      <c r="R10" s="831">
        <v>891053.32000000007</v>
      </c>
      <c r="S10" s="788">
        <f>'20 Acciones_Insumos'!L100+'20 Acciones_Insumos'!M100+'20 Acciones_Insumos'!N100+'20 Acciones_Insumos'!O100</f>
        <v>0</v>
      </c>
      <c r="T10" s="831">
        <v>841081.36</v>
      </c>
      <c r="U10" s="837">
        <f>O10+Q10+S10</f>
        <v>0</v>
      </c>
      <c r="V10" s="840">
        <f t="shared" si="0"/>
        <v>2570416</v>
      </c>
      <c r="W10" s="834"/>
      <c r="X10" s="834"/>
      <c r="Y10" s="834"/>
      <c r="Z10" s="834"/>
      <c r="AA10" s="834"/>
      <c r="AB10" s="834"/>
      <c r="AC10" s="834"/>
      <c r="AD10" s="834"/>
      <c r="AE10" s="834"/>
      <c r="AF10" s="832"/>
      <c r="AG10" s="832"/>
      <c r="AH10" s="573"/>
      <c r="AI10" s="573"/>
      <c r="AJ10" s="573"/>
      <c r="AK10" s="573"/>
      <c r="AL10" s="573"/>
      <c r="AM10" s="573"/>
      <c r="AN10" s="573"/>
      <c r="AO10" s="573"/>
      <c r="AP10" s="573"/>
    </row>
    <row r="11" spans="1:42" ht="81" customHeight="1" x14ac:dyDescent="0.2">
      <c r="A11" s="630"/>
      <c r="B11" s="630"/>
      <c r="C11" s="575"/>
      <c r="D11" s="575"/>
      <c r="E11" s="575"/>
      <c r="F11" s="575"/>
      <c r="G11" s="575"/>
      <c r="H11" s="575"/>
      <c r="I11" s="576"/>
      <c r="J11" s="576"/>
      <c r="K11" s="576"/>
      <c r="L11" s="1285"/>
      <c r="M11" s="633" t="s">
        <v>1467</v>
      </c>
      <c r="N11" s="634"/>
      <c r="O11" s="779">
        <f>'20 Acciones_Insumos'!D108+'20 Acciones_Insumos'!E108+'20 Acciones_Insumos'!F108+'20 Acciones_Insumos'!G108</f>
        <v>0</v>
      </c>
      <c r="P11" s="816">
        <v>951594.82000000007</v>
      </c>
      <c r="Q11" s="787">
        <f>'20 Acciones_Insumos'!H108+'20 Acciones_Insumos'!I108+'20 Acciones_Insumos'!J108+'20 Acciones_Insumos'!K108</f>
        <v>0</v>
      </c>
      <c r="R11" s="816">
        <v>1034068.3200000001</v>
      </c>
      <c r="S11" s="788">
        <f>'20 Acciones_Insumos'!L108+'20 Acciones_Insumos'!M108+'20 Acciones_Insumos'!N108+'20 Acciones_Insumos'!O108</f>
        <v>0</v>
      </c>
      <c r="T11" s="816">
        <v>955594.86</v>
      </c>
      <c r="U11" s="837">
        <f>O11+Q11+S11</f>
        <v>0</v>
      </c>
      <c r="V11" s="840">
        <f t="shared" si="0"/>
        <v>2941258</v>
      </c>
      <c r="W11" s="832"/>
      <c r="X11" s="832"/>
      <c r="Y11" s="832"/>
      <c r="Z11" s="832"/>
      <c r="AA11" s="832"/>
      <c r="AB11" s="832"/>
      <c r="AC11" s="832"/>
      <c r="AD11" s="832"/>
      <c r="AE11" s="832"/>
      <c r="AF11" s="832"/>
      <c r="AG11" s="832"/>
      <c r="AH11" s="573"/>
      <c r="AI11" s="573"/>
      <c r="AJ11" s="573"/>
      <c r="AK11" s="573"/>
      <c r="AL11" s="573"/>
      <c r="AM11" s="573"/>
      <c r="AN11" s="573"/>
      <c r="AO11" s="573"/>
      <c r="AP11" s="573"/>
    </row>
    <row r="12" spans="1:42" ht="73.5" customHeight="1" x14ac:dyDescent="0.2">
      <c r="A12" s="630"/>
      <c r="B12" s="630"/>
      <c r="C12" s="575"/>
      <c r="D12" s="575"/>
      <c r="E12" s="575"/>
      <c r="F12" s="575"/>
      <c r="G12" s="575"/>
      <c r="H12" s="575"/>
      <c r="I12" s="576"/>
      <c r="J12" s="576"/>
      <c r="K12" s="576"/>
      <c r="L12" s="1285"/>
      <c r="M12" s="633" t="s">
        <v>1468</v>
      </c>
      <c r="N12" s="634"/>
      <c r="O12" s="779">
        <f>'20 Acciones_Insumos'!D116+'20 Acciones_Insumos'!E116+'20 Acciones_Insumos'!F116+'20 Acciones_Insumos'!G116</f>
        <v>0</v>
      </c>
      <c r="P12" s="816">
        <v>500596</v>
      </c>
      <c r="Q12" s="793">
        <f>'20 Acciones_Insumos'!H116+'20 Acciones_Insumos'!I116+'20 Acciones_Insumos'!J116+'20 Acciones_Insumos'!K116</f>
        <v>0</v>
      </c>
      <c r="R12" s="816">
        <v>521390</v>
      </c>
      <c r="S12" s="788">
        <f>'20 Acciones_Insumos'!L116+'20 Acciones_Insumos'!M116+'20 Acciones_Insumos'!N116+'20 Acciones_Insumos'!O116</f>
        <v>0</v>
      </c>
      <c r="T12" s="816">
        <v>501446</v>
      </c>
      <c r="U12" s="837">
        <f>O12+Q12+S12</f>
        <v>0</v>
      </c>
      <c r="V12" s="840">
        <f t="shared" si="0"/>
        <v>1523432</v>
      </c>
      <c r="W12" s="832"/>
      <c r="X12" s="832"/>
      <c r="Y12" s="834"/>
      <c r="Z12" s="834"/>
      <c r="AA12" s="834"/>
      <c r="AB12" s="834"/>
      <c r="AC12" s="834"/>
      <c r="AD12" s="834"/>
      <c r="AE12" s="834"/>
      <c r="AF12" s="834"/>
      <c r="AG12" s="834"/>
      <c r="AH12" s="573"/>
      <c r="AI12" s="573"/>
      <c r="AJ12" s="573"/>
      <c r="AK12" s="573"/>
      <c r="AL12" s="573"/>
      <c r="AM12" s="573"/>
      <c r="AN12" s="573"/>
      <c r="AO12" s="573"/>
      <c r="AP12" s="573"/>
    </row>
    <row r="13" spans="1:42" ht="95.25" customHeight="1" x14ac:dyDescent="0.2">
      <c r="A13" s="630"/>
      <c r="B13" s="630"/>
      <c r="C13" s="575"/>
      <c r="D13" s="575"/>
      <c r="E13" s="575"/>
      <c r="F13" s="575"/>
      <c r="G13" s="575"/>
      <c r="H13" s="575"/>
      <c r="I13" s="576"/>
      <c r="J13" s="576"/>
      <c r="K13" s="576"/>
      <c r="L13" s="1286"/>
      <c r="M13" s="633" t="s">
        <v>1469</v>
      </c>
      <c r="N13" s="634"/>
      <c r="O13" s="779">
        <f>'20 Acciones_Insumos'!D123+'20 Acciones_Insumos'!E123+'20 Acciones_Insumos'!F123+'20 Acciones_Insumos'!G123</f>
        <v>0</v>
      </c>
      <c r="P13" s="789">
        <v>99719</v>
      </c>
      <c r="Q13" s="788">
        <f>'20 Acciones_Insumos'!H123+'20 Acciones_Insumos'!I123+'20 Acciones_Insumos'!J123+'20 Acciones_Insumos'!K123</f>
        <v>0</v>
      </c>
      <c r="R13" s="789">
        <v>420786</v>
      </c>
      <c r="S13" s="788">
        <f>'20 Acciones_Insumos'!L123+'20 Acciones_Insumos'!M123+'20 Acciones_Insumos'!N123+'20 Acciones_Insumos'!O123</f>
        <v>0</v>
      </c>
      <c r="T13" s="789">
        <v>211576</v>
      </c>
      <c r="U13" s="837">
        <f>O13+Q13+S13</f>
        <v>0</v>
      </c>
      <c r="V13" s="840">
        <f t="shared" si="0"/>
        <v>732081</v>
      </c>
      <c r="W13" s="832"/>
      <c r="X13" s="832"/>
      <c r="Y13" s="832"/>
      <c r="Z13" s="832"/>
      <c r="AA13" s="832"/>
      <c r="AB13" s="832"/>
      <c r="AC13" s="832"/>
      <c r="AD13" s="832"/>
      <c r="AE13" s="832"/>
      <c r="AF13" s="832"/>
      <c r="AG13" s="832"/>
      <c r="AH13" s="573"/>
      <c r="AI13" s="573"/>
      <c r="AJ13" s="573"/>
      <c r="AK13" s="573"/>
      <c r="AL13" s="573"/>
      <c r="AM13" s="573"/>
      <c r="AN13" s="573"/>
      <c r="AO13" s="573"/>
      <c r="AP13" s="573"/>
    </row>
    <row r="14" spans="1:42" ht="12.75" customHeight="1" thickBot="1" x14ac:dyDescent="0.25">
      <c r="A14" s="53"/>
      <c r="B14" s="53"/>
      <c r="C14" s="53"/>
      <c r="D14" s="53"/>
      <c r="E14" s="53"/>
      <c r="F14" s="53"/>
      <c r="G14" s="451"/>
      <c r="H14" s="53"/>
      <c r="I14" s="53"/>
      <c r="J14" s="53"/>
      <c r="K14" s="53"/>
      <c r="L14" s="1279" t="s">
        <v>1371</v>
      </c>
      <c r="M14" s="1244"/>
      <c r="N14" s="1244"/>
      <c r="O14" s="1135"/>
      <c r="P14" s="579">
        <f>P7+P9</f>
        <v>6342306.1400000006</v>
      </c>
      <c r="Q14" s="580"/>
      <c r="R14" s="579">
        <f>R7+R9</f>
        <v>6814809.1400000006</v>
      </c>
      <c r="S14" s="585"/>
      <c r="T14" s="579">
        <f>T7+T9</f>
        <v>5842884.7199999997</v>
      </c>
      <c r="U14" s="585"/>
      <c r="V14" s="833">
        <f>V7+V9</f>
        <v>19000000</v>
      </c>
      <c r="W14" s="832"/>
      <c r="X14" s="832"/>
      <c r="Y14" s="832"/>
      <c r="Z14" s="832"/>
      <c r="AA14" s="832"/>
      <c r="AB14" s="832"/>
      <c r="AC14" s="832"/>
      <c r="AD14" s="832"/>
      <c r="AE14" s="832"/>
      <c r="AF14" s="832"/>
      <c r="AG14" s="832"/>
      <c r="AH14" s="53"/>
      <c r="AI14" s="53"/>
      <c r="AJ14" s="53"/>
      <c r="AK14" s="53"/>
      <c r="AL14" s="53"/>
      <c r="AM14" s="53"/>
      <c r="AN14" s="53"/>
      <c r="AO14" s="53"/>
      <c r="AP14" s="53"/>
    </row>
    <row r="15" spans="1:42" ht="12.75" customHeight="1" x14ac:dyDescent="0.2">
      <c r="A15" s="53"/>
      <c r="B15" s="53"/>
      <c r="C15" s="53"/>
      <c r="D15" s="53"/>
      <c r="E15" s="53"/>
      <c r="F15" s="53"/>
      <c r="G15" s="53"/>
      <c r="H15" s="53"/>
      <c r="I15" s="53"/>
      <c r="J15" s="53"/>
      <c r="K15" s="53"/>
      <c r="L15" s="53"/>
      <c r="M15" s="53"/>
      <c r="N15" s="53"/>
      <c r="O15" s="53"/>
      <c r="P15" s="53"/>
      <c r="Q15" s="53"/>
      <c r="R15" s="53"/>
      <c r="S15" s="53"/>
      <c r="T15" s="53"/>
      <c r="U15" s="53"/>
      <c r="V15" s="573"/>
      <c r="W15" s="832"/>
      <c r="X15" s="832"/>
      <c r="Y15" s="832"/>
      <c r="Z15" s="832"/>
      <c r="AA15" s="832"/>
      <c r="AB15" s="832"/>
      <c r="AC15" s="832"/>
      <c r="AD15" s="832"/>
      <c r="AE15" s="832"/>
      <c r="AF15" s="832"/>
      <c r="AG15" s="832"/>
      <c r="AH15" s="53"/>
      <c r="AI15" s="53"/>
      <c r="AJ15" s="53"/>
      <c r="AK15" s="53"/>
      <c r="AL15" s="53"/>
      <c r="AM15" s="53"/>
      <c r="AN15" s="53"/>
      <c r="AO15" s="53"/>
      <c r="AP15" s="53"/>
    </row>
    <row r="16" spans="1:42" ht="12.75" customHeight="1" x14ac:dyDescent="0.2">
      <c r="A16" s="53"/>
      <c r="B16" s="53"/>
      <c r="C16" s="53"/>
      <c r="D16" s="53"/>
      <c r="E16" s="53"/>
      <c r="F16" s="53"/>
      <c r="G16" s="53"/>
      <c r="H16" s="53"/>
      <c r="I16" s="53"/>
      <c r="J16" s="53"/>
      <c r="K16" s="53"/>
      <c r="L16" s="53"/>
      <c r="M16" s="53"/>
      <c r="N16" s="573"/>
      <c r="O16" s="834"/>
      <c r="P16" s="834"/>
      <c r="Q16" s="834"/>
      <c r="R16" s="834"/>
      <c r="S16" s="834"/>
      <c r="T16" s="834"/>
      <c r="U16" s="834"/>
      <c r="V16" s="834"/>
      <c r="W16" s="834"/>
      <c r="X16" s="834"/>
      <c r="Y16" s="834"/>
      <c r="Z16" s="834"/>
      <c r="AA16" s="832"/>
      <c r="AB16" s="832"/>
      <c r="AC16" s="832"/>
      <c r="AD16" s="832"/>
      <c r="AE16" s="832"/>
      <c r="AF16" s="832"/>
      <c r="AG16" s="832"/>
      <c r="AH16" s="53"/>
      <c r="AI16" s="53"/>
      <c r="AJ16" s="53"/>
      <c r="AK16" s="53"/>
      <c r="AL16" s="53"/>
      <c r="AM16" s="53"/>
      <c r="AN16" s="53"/>
      <c r="AO16" s="53"/>
      <c r="AP16" s="53"/>
    </row>
    <row r="17" spans="1:42" ht="12.75" customHeight="1" x14ac:dyDescent="0.2">
      <c r="A17" s="53"/>
      <c r="B17" s="53"/>
      <c r="C17" s="53"/>
      <c r="D17" s="53"/>
      <c r="E17" s="53"/>
      <c r="F17" s="53"/>
      <c r="G17" s="53"/>
      <c r="H17" s="53"/>
      <c r="I17" s="53"/>
      <c r="J17" s="53"/>
      <c r="K17" s="53"/>
      <c r="L17" s="53"/>
      <c r="M17" s="53"/>
      <c r="N17" s="573"/>
      <c r="O17" s="835"/>
      <c r="P17" s="835"/>
      <c r="Q17" s="835"/>
      <c r="R17" s="832"/>
      <c r="S17" s="832"/>
      <c r="T17" s="832"/>
      <c r="U17" s="832"/>
      <c r="V17" s="832"/>
      <c r="W17" s="832"/>
      <c r="X17" s="832"/>
      <c r="Y17" s="832"/>
      <c r="Z17" s="832"/>
      <c r="AA17" s="832"/>
      <c r="AB17" s="832"/>
      <c r="AC17" s="832"/>
      <c r="AD17" s="832"/>
      <c r="AE17" s="832"/>
      <c r="AF17" s="832"/>
      <c r="AG17" s="832"/>
      <c r="AH17" s="53"/>
      <c r="AI17" s="53"/>
      <c r="AJ17" s="53"/>
      <c r="AK17" s="53"/>
      <c r="AL17" s="53"/>
      <c r="AM17" s="53"/>
      <c r="AN17" s="53"/>
      <c r="AO17" s="53"/>
      <c r="AP17" s="53"/>
    </row>
    <row r="18" spans="1:42" ht="12.75" customHeight="1" x14ac:dyDescent="0.2">
      <c r="A18" s="53"/>
      <c r="B18" s="53"/>
      <c r="C18" s="53"/>
      <c r="D18" s="53"/>
      <c r="E18" s="53"/>
      <c r="F18" s="53"/>
      <c r="G18" s="53"/>
      <c r="H18" s="53"/>
      <c r="I18" s="53"/>
      <c r="J18" s="53"/>
      <c r="K18" s="53"/>
      <c r="L18" s="53"/>
      <c r="M18" s="53"/>
      <c r="N18" s="573"/>
      <c r="O18" s="835"/>
      <c r="P18" s="835"/>
      <c r="Q18" s="835"/>
      <c r="R18" s="832"/>
      <c r="S18" s="832"/>
      <c r="T18" s="832"/>
      <c r="U18" s="832"/>
      <c r="V18" s="832"/>
      <c r="W18" s="832"/>
      <c r="X18" s="832"/>
      <c r="Y18" s="832"/>
      <c r="Z18" s="832"/>
      <c r="AA18" s="832"/>
      <c r="AB18" s="832"/>
      <c r="AC18" s="832"/>
      <c r="AD18" s="832"/>
      <c r="AE18" s="832"/>
      <c r="AF18" s="832"/>
      <c r="AG18" s="832"/>
      <c r="AH18" s="53"/>
      <c r="AI18" s="53"/>
      <c r="AJ18" s="53"/>
      <c r="AK18" s="53"/>
      <c r="AL18" s="53"/>
      <c r="AM18" s="53"/>
      <c r="AN18" s="53"/>
      <c r="AO18" s="53"/>
      <c r="AP18" s="53"/>
    </row>
    <row r="19" spans="1:42" ht="12.75" customHeight="1" x14ac:dyDescent="0.2">
      <c r="A19" s="53"/>
      <c r="B19" s="53"/>
      <c r="C19" s="53"/>
      <c r="D19" s="53"/>
      <c r="E19" s="53"/>
      <c r="F19" s="53"/>
      <c r="G19" s="53"/>
      <c r="H19" s="53"/>
      <c r="I19" s="53"/>
      <c r="J19" s="53"/>
      <c r="K19" s="53"/>
      <c r="L19" s="53"/>
      <c r="M19" s="53"/>
      <c r="N19" s="573"/>
      <c r="O19" s="835"/>
      <c r="P19" s="835"/>
      <c r="Q19" s="835"/>
      <c r="R19" s="836"/>
      <c r="S19" s="832"/>
      <c r="T19" s="832"/>
      <c r="U19" s="832"/>
      <c r="V19" s="836"/>
      <c r="W19" s="832"/>
      <c r="X19" s="832"/>
      <c r="Y19" s="832"/>
      <c r="Z19" s="832"/>
      <c r="AA19" s="832"/>
      <c r="AB19" s="832"/>
      <c r="AC19" s="832"/>
      <c r="AD19" s="832"/>
      <c r="AE19" s="832"/>
      <c r="AF19" s="832"/>
      <c r="AG19" s="832"/>
      <c r="AH19" s="53"/>
      <c r="AI19" s="53"/>
      <c r="AJ19" s="53"/>
      <c r="AK19" s="53"/>
      <c r="AL19" s="53"/>
      <c r="AM19" s="53"/>
      <c r="AN19" s="53"/>
      <c r="AO19" s="53"/>
      <c r="AP19" s="53"/>
    </row>
    <row r="20" spans="1:42" ht="12.75" customHeight="1" x14ac:dyDescent="0.2">
      <c r="A20" s="53"/>
      <c r="B20" s="53"/>
      <c r="C20" s="53"/>
      <c r="D20" s="53"/>
      <c r="E20" s="53"/>
      <c r="F20" s="53"/>
      <c r="G20" s="53"/>
      <c r="H20" s="53"/>
      <c r="I20" s="53"/>
      <c r="J20" s="53"/>
      <c r="K20" s="53"/>
      <c r="L20" s="53"/>
      <c r="M20" s="53"/>
      <c r="N20" s="573"/>
      <c r="O20" s="832"/>
      <c r="P20" s="832"/>
      <c r="Q20" s="832"/>
      <c r="R20" s="832"/>
      <c r="S20" s="832"/>
      <c r="T20" s="832"/>
      <c r="U20" s="832"/>
      <c r="V20" s="832"/>
      <c r="W20" s="832"/>
      <c r="X20" s="832"/>
      <c r="Y20" s="832"/>
      <c r="Z20" s="832"/>
      <c r="AA20" s="832"/>
      <c r="AB20" s="53"/>
      <c r="AC20" s="53"/>
      <c r="AD20" s="53"/>
      <c r="AE20" s="53"/>
      <c r="AF20" s="53"/>
      <c r="AG20" s="53"/>
      <c r="AH20" s="53"/>
      <c r="AI20" s="53"/>
      <c r="AJ20" s="53"/>
      <c r="AK20" s="53"/>
      <c r="AL20" s="53"/>
      <c r="AM20" s="53"/>
      <c r="AN20" s="53"/>
      <c r="AO20" s="53"/>
      <c r="AP20" s="53"/>
    </row>
    <row r="21" spans="1:42" ht="12.75" customHeight="1" x14ac:dyDescent="0.2">
      <c r="A21" s="53"/>
      <c r="B21" s="53"/>
      <c r="C21" s="53"/>
      <c r="D21" s="53"/>
      <c r="E21" s="53"/>
      <c r="F21" s="53"/>
      <c r="G21" s="53"/>
      <c r="H21" s="53"/>
      <c r="I21" s="53"/>
      <c r="J21" s="53"/>
      <c r="K21" s="53"/>
      <c r="L21" s="53"/>
      <c r="M21" s="53"/>
      <c r="N21" s="573"/>
      <c r="O21" s="835"/>
      <c r="P21" s="835"/>
      <c r="Q21" s="835"/>
      <c r="R21" s="832"/>
      <c r="S21" s="832"/>
      <c r="T21" s="832"/>
      <c r="U21" s="832"/>
      <c r="V21" s="832"/>
      <c r="W21" s="832"/>
      <c r="X21" s="832"/>
      <c r="Y21" s="832"/>
      <c r="Z21" s="832"/>
      <c r="AA21" s="832"/>
      <c r="AB21" s="53"/>
      <c r="AC21" s="53"/>
      <c r="AD21" s="53"/>
      <c r="AE21" s="53"/>
      <c r="AF21" s="53"/>
      <c r="AG21" s="53"/>
      <c r="AH21" s="53"/>
      <c r="AI21" s="53"/>
      <c r="AJ21" s="53"/>
      <c r="AK21" s="53"/>
      <c r="AL21" s="53"/>
      <c r="AM21" s="53"/>
      <c r="AN21" s="53"/>
      <c r="AO21" s="53"/>
      <c r="AP21" s="53"/>
    </row>
    <row r="22" spans="1:42" ht="12.75" customHeight="1" x14ac:dyDescent="0.2">
      <c r="A22" s="53"/>
      <c r="B22" s="53"/>
      <c r="C22" s="53"/>
      <c r="D22" s="53"/>
      <c r="E22" s="53"/>
      <c r="F22" s="53"/>
      <c r="G22" s="53"/>
      <c r="H22" s="53"/>
      <c r="I22" s="53"/>
      <c r="J22" s="53"/>
      <c r="K22" s="53"/>
      <c r="L22" s="53"/>
      <c r="M22" s="53"/>
      <c r="N22" s="573"/>
      <c r="O22" s="832"/>
      <c r="P22" s="832"/>
      <c r="Q22" s="832"/>
      <c r="R22" s="832"/>
      <c r="S22" s="832"/>
      <c r="T22" s="832"/>
      <c r="U22" s="832"/>
      <c r="V22" s="832"/>
      <c r="W22" s="832"/>
      <c r="X22" s="832"/>
      <c r="Y22" s="832"/>
      <c r="Z22" s="832"/>
      <c r="AA22" s="832"/>
      <c r="AB22" s="53"/>
      <c r="AC22" s="53"/>
      <c r="AD22" s="53"/>
      <c r="AE22" s="53"/>
      <c r="AF22" s="53"/>
      <c r="AG22" s="53"/>
      <c r="AH22" s="53"/>
      <c r="AI22" s="53"/>
      <c r="AJ22" s="53"/>
      <c r="AK22" s="53"/>
      <c r="AL22" s="53"/>
      <c r="AM22" s="53"/>
      <c r="AN22" s="53"/>
      <c r="AO22" s="53"/>
      <c r="AP22" s="53"/>
    </row>
    <row r="23" spans="1:42" ht="12.75" customHeight="1" x14ac:dyDescent="0.2">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row>
    <row r="24" spans="1:42" ht="12.75" customHeight="1" x14ac:dyDescent="0.2">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row>
    <row r="25" spans="1:42" ht="12.75" customHeight="1" x14ac:dyDescent="0.2">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row>
    <row r="26" spans="1:42" ht="12.75" customHeight="1" x14ac:dyDescent="0.2">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row>
    <row r="27" spans="1:42" ht="12.75" customHeight="1" x14ac:dyDescent="0.2">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row>
    <row r="28" spans="1:42" ht="12.75" customHeight="1" x14ac:dyDescent="0.2">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row>
    <row r="29" spans="1:42" ht="12.75" customHeight="1" x14ac:dyDescent="0.2">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row>
    <row r="30" spans="1:42" ht="12.75" customHeight="1" x14ac:dyDescent="0.2">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row>
    <row r="31" spans="1:42" ht="12.75" customHeight="1" x14ac:dyDescent="0.2">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row>
    <row r="32" spans="1:42" ht="12.75" customHeight="1" x14ac:dyDescent="0.2">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row>
    <row r="33" spans="1:42" ht="12.75" customHeight="1" x14ac:dyDescent="0.2">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row>
    <row r="34" spans="1:42" ht="12.75" customHeight="1" x14ac:dyDescent="0.2">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row>
    <row r="35" spans="1:42" ht="12.75" customHeight="1" x14ac:dyDescent="0.2">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row>
    <row r="36" spans="1:42" ht="12.75" customHeight="1" x14ac:dyDescent="0.2">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row>
    <row r="37" spans="1:42" ht="12.75" customHeight="1" x14ac:dyDescent="0.2">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row>
    <row r="38" spans="1:42" ht="12.75" customHeight="1" x14ac:dyDescent="0.2">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row>
    <row r="39" spans="1:42" ht="12.75" customHeight="1" x14ac:dyDescent="0.2">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row>
    <row r="40" spans="1:42" ht="12.75" customHeight="1" x14ac:dyDescent="0.2">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row>
    <row r="41" spans="1:42" ht="12.75" customHeight="1" x14ac:dyDescent="0.2">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row>
    <row r="42" spans="1:42" ht="12.75" customHeight="1" x14ac:dyDescent="0.2">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row>
    <row r="43" spans="1:42" ht="12.75" customHeight="1" x14ac:dyDescent="0.2">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row>
    <row r="44" spans="1:42" ht="12.75" customHeight="1" x14ac:dyDescent="0.2">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row>
    <row r="45" spans="1:42" ht="12.75" customHeight="1" x14ac:dyDescent="0.2">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row>
    <row r="46" spans="1:42" ht="12.75" customHeight="1" x14ac:dyDescent="0.2">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row>
    <row r="47" spans="1:42" ht="12.75" customHeight="1" x14ac:dyDescent="0.2">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row>
    <row r="48" spans="1:42" ht="12.75" customHeight="1" x14ac:dyDescent="0.2">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row>
    <row r="49" spans="1:42" ht="12.75" customHeight="1" x14ac:dyDescent="0.2">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row>
    <row r="50" spans="1:42" ht="12.75" customHeight="1" x14ac:dyDescent="0.2">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row>
    <row r="51" spans="1:42" ht="12.75" customHeight="1" x14ac:dyDescent="0.2">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row>
    <row r="52" spans="1:42" ht="12.75" customHeight="1" x14ac:dyDescent="0.2">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row>
    <row r="53" spans="1:42" ht="12.75" customHeight="1" x14ac:dyDescent="0.2">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row>
    <row r="54" spans="1:42" ht="12.75" customHeight="1" x14ac:dyDescent="0.2">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row>
    <row r="55" spans="1:42" ht="12.75" customHeight="1" x14ac:dyDescent="0.2">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row>
    <row r="56" spans="1:42" ht="12.75" customHeight="1" x14ac:dyDescent="0.2">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row>
    <row r="57" spans="1:42" ht="12.75" customHeight="1" x14ac:dyDescent="0.2">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row>
    <row r="58" spans="1:42" ht="12.75" customHeight="1" x14ac:dyDescent="0.2">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row>
    <row r="59" spans="1:42" ht="12.75" customHeight="1" x14ac:dyDescent="0.2">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row>
    <row r="60" spans="1:42" ht="12.75" customHeight="1" x14ac:dyDescent="0.2">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row>
    <row r="61" spans="1:42" ht="12.75" customHeight="1" x14ac:dyDescent="0.2">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row>
    <row r="62" spans="1:42" ht="12.75" customHeight="1" x14ac:dyDescent="0.2">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row>
    <row r="63" spans="1:42" ht="12.75" customHeight="1" x14ac:dyDescent="0.2">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row>
    <row r="64" spans="1:42" ht="12.75" customHeight="1" x14ac:dyDescent="0.2">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row>
    <row r="65" spans="1:42" ht="12.75" customHeight="1" x14ac:dyDescent="0.2">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row>
    <row r="66" spans="1:42" ht="12.75" customHeight="1" x14ac:dyDescent="0.2">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row>
    <row r="67" spans="1:42" ht="12.75" customHeight="1" x14ac:dyDescent="0.2">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row>
    <row r="68" spans="1:42" ht="12.75" customHeight="1" x14ac:dyDescent="0.2">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row>
    <row r="69" spans="1:42" ht="12.75" customHeight="1" x14ac:dyDescent="0.2">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row>
    <row r="70" spans="1:42" ht="12.75" customHeight="1" x14ac:dyDescent="0.2">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row>
    <row r="71" spans="1:42" ht="12.75" customHeight="1" x14ac:dyDescent="0.2">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row>
    <row r="72" spans="1:42" ht="12.75" customHeight="1" x14ac:dyDescent="0.2">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row>
    <row r="73" spans="1:42" ht="12.75" customHeight="1" x14ac:dyDescent="0.2">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row>
    <row r="74" spans="1:42" ht="12.75" customHeight="1" x14ac:dyDescent="0.2">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row>
    <row r="75" spans="1:42" ht="12.75" customHeight="1" x14ac:dyDescent="0.2">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row>
    <row r="76" spans="1:42" ht="12.75" customHeight="1" x14ac:dyDescent="0.2">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row>
    <row r="77" spans="1:42" ht="12.75" customHeight="1" x14ac:dyDescent="0.2">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row>
    <row r="78" spans="1:42" ht="12.75" customHeight="1" x14ac:dyDescent="0.2">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row>
    <row r="79" spans="1:42" ht="12.75" customHeight="1" x14ac:dyDescent="0.2">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row>
    <row r="80" spans="1:42" ht="12.75" customHeight="1" x14ac:dyDescent="0.2">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row>
    <row r="81" spans="1:42" ht="12.75" customHeight="1" x14ac:dyDescent="0.2">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row>
    <row r="82" spans="1:42" ht="12.75" customHeight="1" x14ac:dyDescent="0.2">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row>
    <row r="83" spans="1:42" ht="12.75" customHeight="1" x14ac:dyDescent="0.2">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row>
    <row r="84" spans="1:42" ht="12.75" customHeight="1" x14ac:dyDescent="0.2">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row>
    <row r="85" spans="1:42" ht="12.75" customHeight="1" x14ac:dyDescent="0.2">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row>
    <row r="86" spans="1:42" ht="12.75" customHeight="1" x14ac:dyDescent="0.2">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row>
    <row r="87" spans="1:42" ht="12.75" customHeight="1" x14ac:dyDescent="0.2">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row>
    <row r="88" spans="1:42" ht="12.75" customHeight="1" x14ac:dyDescent="0.2">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row>
    <row r="89" spans="1:42" ht="12.75" customHeight="1" x14ac:dyDescent="0.2">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row>
    <row r="90" spans="1:42" ht="12.75" customHeight="1" x14ac:dyDescent="0.2">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row>
    <row r="91" spans="1:42" ht="12.75" customHeight="1" x14ac:dyDescent="0.2">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row>
    <row r="92" spans="1:42" ht="12.75" customHeight="1" x14ac:dyDescent="0.2">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row>
    <row r="93" spans="1:42" ht="12.75" customHeight="1" x14ac:dyDescent="0.2">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row>
    <row r="94" spans="1:42" ht="12.75" customHeight="1" x14ac:dyDescent="0.2">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row>
    <row r="95" spans="1:42" ht="12.75" customHeight="1" x14ac:dyDescent="0.2">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row>
    <row r="96" spans="1:42" ht="12.75" customHeight="1" x14ac:dyDescent="0.2">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row>
    <row r="97" spans="1:42" ht="12.75" customHeight="1" x14ac:dyDescent="0.2">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row>
    <row r="98" spans="1:42" ht="12.75" customHeight="1" x14ac:dyDescent="0.2">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row>
    <row r="99" spans="1:42" ht="12.75" customHeight="1" x14ac:dyDescent="0.2">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row>
    <row r="100" spans="1:42" ht="12.75" customHeight="1" x14ac:dyDescent="0.2">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row>
    <row r="101" spans="1:42" ht="12.75" customHeight="1" x14ac:dyDescent="0.2">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row>
    <row r="102" spans="1:42" ht="12.75" customHeight="1" x14ac:dyDescent="0.2">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row>
    <row r="103" spans="1:42" ht="12.75" customHeight="1" x14ac:dyDescent="0.2">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row>
    <row r="104" spans="1:42" ht="12.75" customHeight="1" x14ac:dyDescent="0.2">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row>
    <row r="105" spans="1:42" ht="12.75" customHeight="1" x14ac:dyDescent="0.2">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row>
    <row r="106" spans="1:42" ht="12.75" customHeight="1" x14ac:dyDescent="0.2">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row>
    <row r="107" spans="1:42" ht="12.75" customHeight="1" x14ac:dyDescent="0.2">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row>
    <row r="108" spans="1:42" ht="12.75" customHeight="1" x14ac:dyDescent="0.2">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row>
    <row r="109" spans="1:42" ht="12.75" customHeight="1" x14ac:dyDescent="0.2">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row>
    <row r="110" spans="1:42" ht="12.75" customHeight="1" x14ac:dyDescent="0.2">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row>
    <row r="111" spans="1:42" ht="12.75" customHeight="1" x14ac:dyDescent="0.2">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row>
    <row r="112" spans="1:42" ht="12.75" customHeight="1" x14ac:dyDescent="0.2">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row>
    <row r="113" spans="1:42" ht="12.75" customHeight="1" x14ac:dyDescent="0.2">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row>
    <row r="114" spans="1:42" ht="12.75" customHeight="1" x14ac:dyDescent="0.2">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row>
    <row r="115" spans="1:42" ht="12.75" customHeight="1" x14ac:dyDescent="0.2">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row>
    <row r="116" spans="1:42" ht="12.75" customHeight="1" x14ac:dyDescent="0.2">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row>
    <row r="117" spans="1:42" ht="12.75" customHeight="1" x14ac:dyDescent="0.2">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row>
    <row r="118" spans="1:42" ht="12.75" customHeight="1" x14ac:dyDescent="0.2">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row>
    <row r="119" spans="1:42" ht="12.75" customHeight="1" x14ac:dyDescent="0.2">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row>
    <row r="120" spans="1:42" ht="12.75" customHeight="1" x14ac:dyDescent="0.2">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row>
    <row r="121" spans="1:42" ht="12.75" customHeight="1" x14ac:dyDescent="0.2">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row>
    <row r="122" spans="1:42" ht="12.75" customHeight="1" x14ac:dyDescent="0.2">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row>
    <row r="123" spans="1:42" ht="12.75" customHeight="1" x14ac:dyDescent="0.2">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row>
    <row r="124" spans="1:42" ht="12.75" customHeight="1" x14ac:dyDescent="0.2">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row>
    <row r="125" spans="1:42" ht="12.75" customHeight="1" x14ac:dyDescent="0.2">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row>
    <row r="126" spans="1:42" ht="12.75" customHeight="1" x14ac:dyDescent="0.2">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row>
    <row r="127" spans="1:42" ht="12.75" customHeight="1" x14ac:dyDescent="0.2">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row>
    <row r="128" spans="1:42" ht="12.75" customHeight="1" x14ac:dyDescent="0.2">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row>
    <row r="129" spans="1:42" ht="12.75" customHeight="1" x14ac:dyDescent="0.2">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row>
    <row r="130" spans="1:42" ht="12.75" customHeight="1" x14ac:dyDescent="0.2">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row>
    <row r="131" spans="1:42" ht="12.75" customHeight="1" x14ac:dyDescent="0.2">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row>
    <row r="132" spans="1:42" ht="12.75" customHeight="1" x14ac:dyDescent="0.2">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row>
    <row r="133" spans="1:42" ht="12.75" customHeight="1" x14ac:dyDescent="0.2">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row>
    <row r="134" spans="1:42" ht="12.75" customHeight="1" x14ac:dyDescent="0.2">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row>
    <row r="135" spans="1:42" ht="12.75" customHeight="1" x14ac:dyDescent="0.2">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row>
    <row r="136" spans="1:42" ht="12.75" customHeight="1" x14ac:dyDescent="0.2">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row>
    <row r="137" spans="1:42" ht="12.75" customHeight="1" x14ac:dyDescent="0.2">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row>
    <row r="138" spans="1:42" ht="12.75" customHeight="1" x14ac:dyDescent="0.2">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row>
    <row r="139" spans="1:42" ht="12.75" customHeight="1" x14ac:dyDescent="0.2">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row>
    <row r="140" spans="1:42" ht="12.75" customHeight="1" x14ac:dyDescent="0.2">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row>
    <row r="141" spans="1:42" ht="12.75" customHeight="1" x14ac:dyDescent="0.2">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row>
    <row r="142" spans="1:42" ht="12.75" customHeight="1" x14ac:dyDescent="0.2">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row>
    <row r="143" spans="1:42" ht="12.75" customHeight="1" x14ac:dyDescent="0.2">
      <c r="A143" s="49"/>
      <c r="B143" s="49"/>
      <c r="C143" s="49"/>
      <c r="D143" s="49"/>
      <c r="E143" s="49"/>
      <c r="F143" s="49"/>
      <c r="G143" s="49"/>
      <c r="H143" s="49"/>
      <c r="I143" s="49"/>
      <c r="J143" s="49"/>
      <c r="K143" s="49"/>
      <c r="L143" s="49"/>
      <c r="M143" s="49"/>
      <c r="N143" s="49"/>
      <c r="O143" s="49"/>
      <c r="P143" s="49"/>
      <c r="Q143" s="49"/>
      <c r="R143" s="49"/>
      <c r="S143" s="49"/>
      <c r="T143" s="49"/>
      <c r="U143" s="49"/>
      <c r="V143" s="49"/>
      <c r="W143" s="53"/>
      <c r="X143" s="53"/>
      <c r="Y143" s="53"/>
      <c r="Z143" s="53"/>
      <c r="AA143" s="53"/>
      <c r="AB143" s="53"/>
      <c r="AC143" s="53"/>
      <c r="AD143" s="53"/>
      <c r="AE143" s="53"/>
      <c r="AF143" s="53"/>
      <c r="AG143" s="53"/>
      <c r="AH143" s="53"/>
      <c r="AI143" s="53"/>
      <c r="AJ143" s="53"/>
      <c r="AK143" s="53"/>
      <c r="AL143" s="53"/>
      <c r="AM143" s="53"/>
      <c r="AN143" s="53"/>
      <c r="AO143" s="53"/>
      <c r="AP143" s="53"/>
    </row>
    <row r="144" spans="1:42" ht="12.75" customHeight="1" x14ac:dyDescent="0.2">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row>
    <row r="145" spans="1:42" ht="12.75" customHeight="1" x14ac:dyDescent="0.2">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row>
    <row r="146" spans="1:42" ht="12.75" customHeight="1" x14ac:dyDescent="0.2">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row>
    <row r="147" spans="1:42" ht="12.75" customHeight="1" x14ac:dyDescent="0.2">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row>
    <row r="148" spans="1:42" ht="12.75" customHeight="1" x14ac:dyDescent="0.2">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row>
    <row r="149" spans="1:42" ht="12.75" customHeight="1" x14ac:dyDescent="0.2">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row>
    <row r="150" spans="1:42" ht="12.75" customHeight="1" x14ac:dyDescent="0.2">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row>
    <row r="151" spans="1:42" ht="12.75" customHeight="1" x14ac:dyDescent="0.2">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row>
    <row r="152" spans="1:42" ht="12.75" customHeight="1" x14ac:dyDescent="0.2">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row>
    <row r="153" spans="1:42" ht="12.75" customHeight="1" x14ac:dyDescent="0.2">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row>
    <row r="154" spans="1:42" ht="12.75" customHeight="1" x14ac:dyDescent="0.2">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row>
    <row r="155" spans="1:42" ht="12.75" customHeight="1" x14ac:dyDescent="0.2">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row>
    <row r="156" spans="1:42" ht="12.75" customHeight="1" x14ac:dyDescent="0.2">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row>
    <row r="157" spans="1:42" ht="12.75" customHeight="1" x14ac:dyDescent="0.2">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row>
    <row r="158" spans="1:42" ht="12.75" customHeight="1" x14ac:dyDescent="0.2">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row>
    <row r="159" spans="1:42" ht="12.75" customHeight="1" x14ac:dyDescent="0.2">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row>
    <row r="160" spans="1:42" ht="12.75" customHeight="1" x14ac:dyDescent="0.2">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row>
    <row r="161" spans="1:42" ht="12.75" customHeight="1" x14ac:dyDescent="0.2">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row>
    <row r="162" spans="1:42" ht="12.75" customHeight="1" x14ac:dyDescent="0.2">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row>
    <row r="163" spans="1:42" ht="12.75" customHeight="1" x14ac:dyDescent="0.2">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row>
    <row r="164" spans="1:42" ht="12.75" customHeight="1" x14ac:dyDescent="0.2">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row>
    <row r="165" spans="1:42" ht="12.75" customHeight="1" x14ac:dyDescent="0.2">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row>
    <row r="166" spans="1:42" ht="12.75" customHeight="1" x14ac:dyDescent="0.2">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row>
    <row r="167" spans="1:42" ht="12.75" customHeight="1" x14ac:dyDescent="0.2">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row>
    <row r="168" spans="1:42" ht="12.75" customHeight="1" x14ac:dyDescent="0.2">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row>
    <row r="169" spans="1:42" ht="12.75" customHeight="1" x14ac:dyDescent="0.2">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row>
    <row r="170" spans="1:42" ht="12.75" customHeight="1" x14ac:dyDescent="0.2">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row>
    <row r="171" spans="1:42" ht="12.75" customHeight="1" x14ac:dyDescent="0.2">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row>
    <row r="172" spans="1:42" ht="12.75" customHeight="1" x14ac:dyDescent="0.2">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row>
    <row r="173" spans="1:42" ht="12.75" customHeight="1" x14ac:dyDescent="0.2">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row>
    <row r="174" spans="1:42" ht="12.75" customHeight="1" x14ac:dyDescent="0.2">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row>
    <row r="175" spans="1:42" ht="12.75" customHeight="1" x14ac:dyDescent="0.2">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row>
    <row r="176" spans="1:42" ht="12.75" customHeight="1" x14ac:dyDescent="0.2">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row>
    <row r="177" spans="1:42" ht="12.75" customHeight="1" x14ac:dyDescent="0.2">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row>
    <row r="178" spans="1:42" ht="12.75" customHeight="1" x14ac:dyDescent="0.2">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row>
    <row r="179" spans="1:42" ht="12.75" customHeight="1" x14ac:dyDescent="0.2">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row>
    <row r="180" spans="1:42" ht="12.75" customHeight="1" x14ac:dyDescent="0.2">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row>
    <row r="181" spans="1:42" ht="12.75" customHeight="1" x14ac:dyDescent="0.2">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row>
    <row r="182" spans="1:42" ht="12.75" customHeight="1" x14ac:dyDescent="0.2">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row>
    <row r="183" spans="1:42" ht="12.75" customHeight="1" x14ac:dyDescent="0.2">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row>
    <row r="184" spans="1:42" ht="12.75" customHeight="1" x14ac:dyDescent="0.2">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row>
    <row r="185" spans="1:42" ht="12.75" customHeight="1" x14ac:dyDescent="0.2">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row>
    <row r="186" spans="1:42" ht="12.75" customHeight="1" x14ac:dyDescent="0.2">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row>
    <row r="187" spans="1:42" ht="12.75" customHeight="1" x14ac:dyDescent="0.2">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row>
    <row r="188" spans="1:42" ht="12.75" customHeight="1" x14ac:dyDescent="0.2">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row>
    <row r="189" spans="1:42" ht="12.75" customHeight="1" x14ac:dyDescent="0.2">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row>
    <row r="190" spans="1:42" ht="12.75" customHeight="1" x14ac:dyDescent="0.2">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row>
    <row r="191" spans="1:42" ht="12.75" customHeight="1" x14ac:dyDescent="0.2">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row>
    <row r="192" spans="1:42" ht="12.75" customHeight="1" x14ac:dyDescent="0.2">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row>
    <row r="193" spans="1:42" ht="12.75" customHeight="1" x14ac:dyDescent="0.2">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row>
    <row r="194" spans="1:42" ht="12.75" customHeight="1" x14ac:dyDescent="0.2">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row>
    <row r="195" spans="1:42" ht="12.75" customHeight="1" x14ac:dyDescent="0.2">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row>
    <row r="196" spans="1:42" ht="12.75" customHeight="1" x14ac:dyDescent="0.2">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row>
    <row r="197" spans="1:42" ht="12.75" customHeight="1" x14ac:dyDescent="0.2">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row>
    <row r="198" spans="1:42" ht="12.75" customHeight="1" x14ac:dyDescent="0.2">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row>
    <row r="199" spans="1:42" ht="12.75" customHeight="1" x14ac:dyDescent="0.2">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row>
    <row r="200" spans="1:42" ht="12.75" customHeight="1" x14ac:dyDescent="0.2">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row>
    <row r="201" spans="1:42" ht="12.75" customHeight="1" x14ac:dyDescent="0.2">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row>
    <row r="202" spans="1:42" ht="12.75" customHeight="1" x14ac:dyDescent="0.2">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row>
    <row r="203" spans="1:42" ht="12.75" customHeight="1" x14ac:dyDescent="0.2">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row>
    <row r="204" spans="1:42" ht="12.75" customHeight="1" x14ac:dyDescent="0.2">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row>
    <row r="205" spans="1:42" ht="12.75" customHeight="1" x14ac:dyDescent="0.2">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row>
    <row r="206" spans="1:42" ht="12.75" customHeight="1" x14ac:dyDescent="0.2">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row>
    <row r="207" spans="1:42" ht="12.75" customHeight="1" x14ac:dyDescent="0.2">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row>
    <row r="208" spans="1:42" ht="12.75" customHeight="1" x14ac:dyDescent="0.2">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row>
    <row r="209" spans="1:42" ht="12.75" customHeight="1" x14ac:dyDescent="0.2">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row>
    <row r="210" spans="1:42" ht="12.75" customHeight="1" x14ac:dyDescent="0.2">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row>
    <row r="211" spans="1:42" ht="12.75" customHeight="1" x14ac:dyDescent="0.2">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row>
    <row r="212" spans="1:42" ht="12.75" customHeight="1" x14ac:dyDescent="0.2">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row>
    <row r="213" spans="1:42" ht="12.75" customHeight="1" x14ac:dyDescent="0.2">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row>
    <row r="214" spans="1:42" ht="12.75" customHeight="1" x14ac:dyDescent="0.2">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row>
    <row r="215" spans="1:42" ht="12.75" customHeight="1" x14ac:dyDescent="0.2">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row>
    <row r="216" spans="1:42" ht="12.75" customHeight="1" x14ac:dyDescent="0.2">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row>
    <row r="217" spans="1:42" ht="12.75" customHeight="1" x14ac:dyDescent="0.2">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row>
    <row r="218" spans="1:42" ht="12.75" customHeight="1" x14ac:dyDescent="0.2">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row>
    <row r="219" spans="1:42" ht="12.75" customHeight="1" x14ac:dyDescent="0.2">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row>
    <row r="220" spans="1:42" ht="12.75" customHeight="1" x14ac:dyDescent="0.2">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row>
    <row r="221" spans="1:42" ht="12.75" customHeight="1" x14ac:dyDescent="0.2">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row>
    <row r="222" spans="1:42" ht="12.75" customHeight="1" x14ac:dyDescent="0.2">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row>
    <row r="223" spans="1:42" ht="12.75" customHeight="1" x14ac:dyDescent="0.2">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row>
    <row r="224" spans="1:42" ht="12.75" customHeight="1" x14ac:dyDescent="0.2">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row>
    <row r="225" spans="1:42" ht="12.75" customHeight="1" x14ac:dyDescent="0.2">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row>
    <row r="226" spans="1:42" ht="12.75" customHeight="1" x14ac:dyDescent="0.2">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row>
    <row r="227" spans="1:42" ht="12.75" customHeight="1" x14ac:dyDescent="0.2">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row>
    <row r="228" spans="1:42" ht="12.75" customHeight="1" x14ac:dyDescent="0.2">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row>
    <row r="229" spans="1:42" ht="12.75" customHeight="1" x14ac:dyDescent="0.2">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row>
    <row r="230" spans="1:42" ht="12.75" customHeight="1" x14ac:dyDescent="0.2">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row>
    <row r="231" spans="1:42" ht="12.75" customHeight="1" x14ac:dyDescent="0.2">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row>
    <row r="232" spans="1:42" ht="12.75" customHeight="1" x14ac:dyDescent="0.2">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row>
    <row r="233" spans="1:42" ht="12.75" customHeight="1" x14ac:dyDescent="0.2">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row>
    <row r="234" spans="1:42" ht="12.75" customHeight="1" x14ac:dyDescent="0.2">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row>
    <row r="235" spans="1:42" ht="12.75" customHeight="1" x14ac:dyDescent="0.2">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row>
    <row r="236" spans="1:42" ht="12.75" customHeight="1" x14ac:dyDescent="0.2">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row>
    <row r="237" spans="1:42" ht="12.75" customHeight="1" x14ac:dyDescent="0.2">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row>
    <row r="238" spans="1:42" ht="12.75" customHeight="1" x14ac:dyDescent="0.2">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row>
    <row r="239" spans="1:42" ht="12.75" customHeight="1" x14ac:dyDescent="0.2">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row>
    <row r="240" spans="1:42" ht="12.75" customHeight="1" x14ac:dyDescent="0.2">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row>
    <row r="241" spans="1:42" ht="12.75" customHeight="1" x14ac:dyDescent="0.2">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row>
    <row r="242" spans="1:42" ht="12.75" customHeight="1" x14ac:dyDescent="0.2">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row>
    <row r="243" spans="1:42" ht="12.75" customHeight="1" x14ac:dyDescent="0.2">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row>
    <row r="244" spans="1:42" ht="12.75" customHeight="1" x14ac:dyDescent="0.2">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row>
    <row r="245" spans="1:42" ht="12.75" customHeight="1" x14ac:dyDescent="0.2">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row>
    <row r="246" spans="1:42" ht="12.75" customHeight="1" x14ac:dyDescent="0.2">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row>
    <row r="247" spans="1:42" ht="12.75" customHeight="1" x14ac:dyDescent="0.2">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row>
    <row r="248" spans="1:42" ht="12.75" customHeight="1" x14ac:dyDescent="0.2">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row>
    <row r="249" spans="1:42" ht="12.75" customHeight="1" x14ac:dyDescent="0.2">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row>
    <row r="250" spans="1:42" ht="12.75" customHeight="1" x14ac:dyDescent="0.2">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row>
    <row r="251" spans="1:42" ht="12.75" customHeight="1" x14ac:dyDescent="0.2">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row>
    <row r="252" spans="1:42" ht="12.75" customHeight="1" x14ac:dyDescent="0.2">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row>
    <row r="253" spans="1:42" ht="12.75" customHeight="1" x14ac:dyDescent="0.2">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row>
    <row r="254" spans="1:42" ht="12.75" customHeight="1" x14ac:dyDescent="0.2">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row>
    <row r="255" spans="1:42" ht="12.75" customHeight="1" x14ac:dyDescent="0.2">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row>
    <row r="256" spans="1:42" ht="12.75" customHeight="1" x14ac:dyDescent="0.2">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row>
    <row r="257" spans="1:42" ht="12.75" customHeight="1" x14ac:dyDescent="0.2">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row>
    <row r="258" spans="1:42" ht="12.75" customHeight="1" x14ac:dyDescent="0.2">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row>
    <row r="259" spans="1:42" ht="12.75" customHeight="1" x14ac:dyDescent="0.2">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row>
    <row r="260" spans="1:42" ht="12.75" customHeight="1" x14ac:dyDescent="0.2">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row>
    <row r="261" spans="1:42" ht="12.75" customHeight="1" x14ac:dyDescent="0.2">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row>
    <row r="262" spans="1:42" ht="12.75" customHeight="1" x14ac:dyDescent="0.2">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row>
    <row r="263" spans="1:42" ht="12.75" customHeight="1" x14ac:dyDescent="0.2">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row>
    <row r="264" spans="1:42" ht="12.75" customHeight="1" x14ac:dyDescent="0.2">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row>
    <row r="265" spans="1:42" ht="12.75" customHeight="1" x14ac:dyDescent="0.2">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row>
    <row r="266" spans="1:42" ht="12.75" customHeight="1" x14ac:dyDescent="0.2">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row>
    <row r="267" spans="1:42" ht="12.75" customHeight="1" x14ac:dyDescent="0.2">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row>
    <row r="268" spans="1:42" ht="12.75" customHeight="1" x14ac:dyDescent="0.2">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row>
    <row r="269" spans="1:42" ht="12.75" customHeight="1" x14ac:dyDescent="0.2">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row>
    <row r="270" spans="1:42" ht="12.75" customHeight="1" x14ac:dyDescent="0.2">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row>
    <row r="271" spans="1:42" ht="12.75" customHeight="1" x14ac:dyDescent="0.2">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row>
    <row r="272" spans="1:42" ht="12.75" customHeight="1" x14ac:dyDescent="0.2">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row>
    <row r="273" spans="1:42" ht="12.75" customHeight="1" x14ac:dyDescent="0.2">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row>
    <row r="274" spans="1:42" ht="12.75" customHeight="1" x14ac:dyDescent="0.2">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row>
    <row r="275" spans="1:42" ht="12.75" customHeight="1" x14ac:dyDescent="0.2">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row>
    <row r="276" spans="1:42" ht="12.75" customHeight="1" x14ac:dyDescent="0.2">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row>
    <row r="277" spans="1:42" ht="12.75" customHeight="1" x14ac:dyDescent="0.2">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row>
    <row r="278" spans="1:42" ht="12.75" customHeight="1" x14ac:dyDescent="0.2">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row>
    <row r="279" spans="1:42" ht="12.75" customHeight="1" x14ac:dyDescent="0.2">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row>
    <row r="280" spans="1:42" ht="12.75" customHeight="1" x14ac:dyDescent="0.2">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row>
    <row r="281" spans="1:42" ht="12.75" customHeight="1" x14ac:dyDescent="0.2">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row>
    <row r="282" spans="1:42" ht="12.75" customHeight="1" x14ac:dyDescent="0.2">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row>
    <row r="283" spans="1:42" ht="12.75" customHeight="1" x14ac:dyDescent="0.2">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row>
    <row r="284" spans="1:42" ht="12.75" customHeight="1" x14ac:dyDescent="0.2">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row>
    <row r="285" spans="1:42" ht="12.75" customHeight="1" x14ac:dyDescent="0.2">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row>
    <row r="286" spans="1:42" ht="12.75" customHeight="1" x14ac:dyDescent="0.2">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row>
    <row r="287" spans="1:42" ht="12.75" customHeight="1" x14ac:dyDescent="0.2">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row>
    <row r="288" spans="1:42" ht="12.75" customHeight="1" x14ac:dyDescent="0.2">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row>
    <row r="289" spans="1:42" ht="12.75" customHeight="1" x14ac:dyDescent="0.2">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row>
    <row r="290" spans="1:42" ht="12.75" customHeight="1" x14ac:dyDescent="0.2">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row>
    <row r="291" spans="1:42" ht="12.75" customHeight="1" x14ac:dyDescent="0.2">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row>
    <row r="292" spans="1:42" ht="12.75" customHeight="1" x14ac:dyDescent="0.2">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row>
    <row r="293" spans="1:42" ht="12.75" customHeight="1" x14ac:dyDescent="0.2">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row>
    <row r="294" spans="1:42" ht="12.75" customHeight="1" x14ac:dyDescent="0.2">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row>
    <row r="295" spans="1:42" ht="12.75" customHeight="1" x14ac:dyDescent="0.2">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row>
    <row r="296" spans="1:42" ht="12.75" customHeight="1" x14ac:dyDescent="0.2">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row>
    <row r="297" spans="1:42" ht="12.75" customHeight="1" x14ac:dyDescent="0.2">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row>
    <row r="298" spans="1:42" ht="12.75" customHeight="1" x14ac:dyDescent="0.2">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row>
    <row r="299" spans="1:42" ht="12.75" customHeight="1" x14ac:dyDescent="0.2">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row>
    <row r="300" spans="1:42" ht="12.75" customHeight="1" x14ac:dyDescent="0.2">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row>
    <row r="301" spans="1:42" ht="12.75" customHeight="1" x14ac:dyDescent="0.2">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row>
    <row r="302" spans="1:42" ht="12.75" customHeight="1" x14ac:dyDescent="0.2">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row>
    <row r="303" spans="1:42" ht="12.75" customHeight="1" x14ac:dyDescent="0.2">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row>
    <row r="304" spans="1:42" ht="12.75" customHeight="1" x14ac:dyDescent="0.2">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row>
    <row r="305" spans="1:42" ht="12.75" customHeight="1" x14ac:dyDescent="0.2">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row>
    <row r="306" spans="1:42" ht="12.75" customHeight="1" x14ac:dyDescent="0.2">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row>
    <row r="307" spans="1:42" ht="12.75" customHeight="1" x14ac:dyDescent="0.2">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row>
    <row r="308" spans="1:42" ht="12.75" customHeight="1" x14ac:dyDescent="0.2">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row>
    <row r="309" spans="1:42" ht="12.75" customHeight="1" x14ac:dyDescent="0.2">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row>
    <row r="310" spans="1:42" ht="12.75" customHeight="1" x14ac:dyDescent="0.2">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row>
    <row r="311" spans="1:42" ht="12.75" customHeight="1" x14ac:dyDescent="0.2">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row>
    <row r="312" spans="1:42" ht="12.75" customHeight="1" x14ac:dyDescent="0.2">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row>
    <row r="313" spans="1:42" ht="12.75" customHeight="1" x14ac:dyDescent="0.2">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row>
    <row r="314" spans="1:42" ht="12.75" customHeight="1" x14ac:dyDescent="0.2">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row>
    <row r="315" spans="1:42" ht="12.75" customHeight="1" x14ac:dyDescent="0.2">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row>
    <row r="316" spans="1:42" ht="12.75" customHeight="1" x14ac:dyDescent="0.2">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row>
    <row r="317" spans="1:42" ht="12.75" customHeight="1" x14ac:dyDescent="0.2">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row>
    <row r="318" spans="1:42" ht="12.75" customHeight="1" x14ac:dyDescent="0.2">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row>
    <row r="319" spans="1:42" ht="12.75" customHeight="1" x14ac:dyDescent="0.2">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row>
    <row r="320" spans="1:42" ht="12.75" customHeight="1" x14ac:dyDescent="0.2">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row>
    <row r="321" spans="1:42" ht="12.75" customHeight="1" x14ac:dyDescent="0.2">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row>
    <row r="322" spans="1:42" ht="12.75" customHeight="1" x14ac:dyDescent="0.2">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row>
    <row r="323" spans="1:42" ht="12.75" customHeight="1" x14ac:dyDescent="0.2">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row>
    <row r="324" spans="1:42" ht="12.75" customHeight="1" x14ac:dyDescent="0.2">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row>
    <row r="325" spans="1:42" ht="12.75" customHeight="1" x14ac:dyDescent="0.2">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row>
    <row r="326" spans="1:42" ht="12.75" customHeight="1" x14ac:dyDescent="0.2">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row>
    <row r="327" spans="1:42" ht="12.75" customHeight="1" x14ac:dyDescent="0.2">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row>
    <row r="328" spans="1:42" ht="12.75" customHeight="1" x14ac:dyDescent="0.2">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row>
    <row r="329" spans="1:42" ht="12.75" customHeight="1" x14ac:dyDescent="0.2">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row>
    <row r="330" spans="1:42" ht="12.75" customHeight="1" x14ac:dyDescent="0.2">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row>
    <row r="331" spans="1:42" ht="12.75" customHeight="1" x14ac:dyDescent="0.2">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row>
    <row r="332" spans="1:42" ht="12.75" customHeight="1" x14ac:dyDescent="0.2">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row>
    <row r="333" spans="1:42" ht="12.75" customHeight="1" x14ac:dyDescent="0.2">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row>
    <row r="334" spans="1:42" ht="12.75" customHeight="1" x14ac:dyDescent="0.2">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row>
    <row r="335" spans="1:42" ht="12.75" customHeight="1" x14ac:dyDescent="0.2">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row>
    <row r="336" spans="1:42" ht="12.75" customHeight="1" x14ac:dyDescent="0.2">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row>
    <row r="337" spans="1:42" ht="12.75" customHeight="1" x14ac:dyDescent="0.2">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row>
    <row r="338" spans="1:42" ht="12.75" customHeight="1" x14ac:dyDescent="0.2">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row>
    <row r="339" spans="1:42" ht="12.75" customHeight="1" x14ac:dyDescent="0.2">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row>
    <row r="340" spans="1:42" ht="12.75" customHeight="1" x14ac:dyDescent="0.2">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row>
    <row r="341" spans="1:42" ht="12.75" customHeight="1" x14ac:dyDescent="0.2">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row>
    <row r="342" spans="1:42" ht="12.75" customHeight="1" x14ac:dyDescent="0.2">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row>
    <row r="343" spans="1:42" ht="12.75" customHeight="1" x14ac:dyDescent="0.2">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row>
    <row r="344" spans="1:42" ht="12.75" customHeight="1" x14ac:dyDescent="0.2">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row>
    <row r="345" spans="1:42" ht="12.75" customHeight="1" x14ac:dyDescent="0.2">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row>
    <row r="346" spans="1:42" ht="12.75" customHeight="1" x14ac:dyDescent="0.2">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row>
    <row r="347" spans="1:42" ht="12.75" customHeight="1" x14ac:dyDescent="0.2">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row>
    <row r="348" spans="1:42" ht="12.75" customHeight="1" x14ac:dyDescent="0.2">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row>
    <row r="349" spans="1:42" ht="12.75" customHeight="1" x14ac:dyDescent="0.2">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row>
    <row r="350" spans="1:42" ht="12.75" customHeight="1" x14ac:dyDescent="0.2">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row>
    <row r="351" spans="1:42" ht="12.75" customHeight="1" x14ac:dyDescent="0.2">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row>
    <row r="352" spans="1:42" ht="12.75" customHeight="1" x14ac:dyDescent="0.2">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row>
    <row r="353" spans="1:42" ht="12.75" customHeight="1" x14ac:dyDescent="0.2">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row>
    <row r="354" spans="1:42" ht="12.75" customHeight="1" x14ac:dyDescent="0.2">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row>
    <row r="355" spans="1:42" ht="12.75" customHeight="1" x14ac:dyDescent="0.2">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row>
    <row r="356" spans="1:42" ht="12.75" customHeight="1" x14ac:dyDescent="0.2">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row>
    <row r="357" spans="1:42" ht="12.75" customHeight="1" x14ac:dyDescent="0.2">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row>
    <row r="358" spans="1:42" ht="12.75" customHeight="1" x14ac:dyDescent="0.2">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row>
    <row r="359" spans="1:42" ht="12.75" customHeight="1" x14ac:dyDescent="0.2">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row>
    <row r="360" spans="1:42" ht="12.75" customHeight="1" x14ac:dyDescent="0.2">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row>
    <row r="361" spans="1:42" ht="12.75" customHeight="1" x14ac:dyDescent="0.2">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row>
    <row r="362" spans="1:42" ht="12.75" customHeight="1" x14ac:dyDescent="0.2">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row>
    <row r="363" spans="1:42" ht="12.75" customHeight="1" x14ac:dyDescent="0.2">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row>
    <row r="364" spans="1:42" ht="12.75" customHeight="1" x14ac:dyDescent="0.2">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row>
    <row r="365" spans="1:42" ht="12.75" customHeight="1" x14ac:dyDescent="0.2">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row>
    <row r="366" spans="1:42" ht="12.75" customHeight="1" x14ac:dyDescent="0.2">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row>
    <row r="367" spans="1:42" ht="12.75" customHeight="1" x14ac:dyDescent="0.2">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row>
    <row r="368" spans="1:42" ht="12.75" customHeight="1" x14ac:dyDescent="0.2">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row>
    <row r="369" spans="1:42" ht="12.75" customHeight="1" x14ac:dyDescent="0.2">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row>
    <row r="370" spans="1:42" ht="12.75" customHeight="1" x14ac:dyDescent="0.2">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row>
    <row r="371" spans="1:42" ht="12.75" customHeight="1" x14ac:dyDescent="0.2">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row>
    <row r="372" spans="1:42" ht="12.75" customHeight="1" x14ac:dyDescent="0.2">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row>
    <row r="373" spans="1:42" ht="12.75" customHeight="1" x14ac:dyDescent="0.2">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row>
    <row r="374" spans="1:42" ht="12.75" customHeight="1" x14ac:dyDescent="0.2">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row>
    <row r="375" spans="1:42" ht="12.75" customHeight="1" x14ac:dyDescent="0.2">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row>
    <row r="376" spans="1:42" ht="12.75" customHeight="1" x14ac:dyDescent="0.2">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row>
    <row r="377" spans="1:42" ht="12.75" customHeight="1" x14ac:dyDescent="0.2">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row>
    <row r="378" spans="1:42" ht="12.75" customHeight="1" x14ac:dyDescent="0.2">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row>
    <row r="379" spans="1:42" ht="12.75" customHeight="1" x14ac:dyDescent="0.2">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row>
    <row r="380" spans="1:42" ht="12.75" customHeight="1" x14ac:dyDescent="0.2">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row>
    <row r="381" spans="1:42" ht="12.75" customHeight="1" x14ac:dyDescent="0.2">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row>
    <row r="382" spans="1:42" ht="12.75" customHeight="1" x14ac:dyDescent="0.2">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row>
    <row r="383" spans="1:42" ht="12.75" customHeight="1" x14ac:dyDescent="0.2">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row>
    <row r="384" spans="1:42" ht="12.75" customHeight="1" x14ac:dyDescent="0.2">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row>
    <row r="385" spans="1:42" ht="12.75" customHeight="1" x14ac:dyDescent="0.2">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row>
    <row r="386" spans="1:42" ht="12.75" customHeight="1" x14ac:dyDescent="0.2">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row>
    <row r="387" spans="1:42" ht="12.75" customHeight="1" x14ac:dyDescent="0.2">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row>
    <row r="388" spans="1:42" ht="12.75" customHeight="1" x14ac:dyDescent="0.2">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row>
    <row r="389" spans="1:42" ht="12.75" customHeight="1" x14ac:dyDescent="0.2">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row>
    <row r="390" spans="1:42" ht="12.75" customHeight="1" x14ac:dyDescent="0.2">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row>
    <row r="391" spans="1:42" ht="12.75" customHeight="1" x14ac:dyDescent="0.2">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row>
    <row r="392" spans="1:42" ht="12.75" customHeight="1" x14ac:dyDescent="0.2">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row>
    <row r="393" spans="1:42" ht="12.75" customHeight="1" x14ac:dyDescent="0.2">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row>
    <row r="394" spans="1:42" ht="12.75" customHeight="1" x14ac:dyDescent="0.2">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row>
    <row r="395" spans="1:42" ht="12.75" customHeight="1" x14ac:dyDescent="0.2">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row>
    <row r="396" spans="1:42" ht="12.75" customHeight="1" x14ac:dyDescent="0.2">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row>
    <row r="397" spans="1:42" ht="12.75" customHeight="1" x14ac:dyDescent="0.2">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row>
    <row r="398" spans="1:42" ht="12.75" customHeight="1" x14ac:dyDescent="0.2">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row>
    <row r="399" spans="1:42" ht="12.75" customHeight="1" x14ac:dyDescent="0.2">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row>
    <row r="400" spans="1:42" ht="12.75" customHeight="1" x14ac:dyDescent="0.2">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row>
    <row r="401" spans="1:42" ht="12.75" customHeight="1" x14ac:dyDescent="0.2">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row>
    <row r="402" spans="1:42" ht="12.75" customHeight="1" x14ac:dyDescent="0.2">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row>
    <row r="403" spans="1:42" ht="12.75" customHeight="1" x14ac:dyDescent="0.2">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row>
    <row r="404" spans="1:42" ht="12.75" customHeight="1" x14ac:dyDescent="0.2">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row>
    <row r="405" spans="1:42" ht="12.75" customHeight="1" x14ac:dyDescent="0.2">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row>
    <row r="406" spans="1:42" ht="12.75" customHeight="1" x14ac:dyDescent="0.2">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row>
    <row r="407" spans="1:42" ht="12.75" customHeight="1" x14ac:dyDescent="0.2">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row>
    <row r="408" spans="1:42" ht="12.75" customHeight="1" x14ac:dyDescent="0.2">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row>
    <row r="409" spans="1:42" ht="12.75" customHeight="1" x14ac:dyDescent="0.2">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row>
    <row r="410" spans="1:42" ht="12.75" customHeight="1" x14ac:dyDescent="0.2">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row>
    <row r="411" spans="1:42" ht="12.75" customHeight="1" x14ac:dyDescent="0.2">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row>
    <row r="412" spans="1:42" ht="12.75" customHeight="1" x14ac:dyDescent="0.2">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row>
    <row r="413" spans="1:42" ht="12.75" customHeight="1" x14ac:dyDescent="0.2">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row>
    <row r="414" spans="1:42" ht="12.75" customHeight="1" x14ac:dyDescent="0.2">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row>
    <row r="415" spans="1:42" ht="12.75" customHeight="1" x14ac:dyDescent="0.2">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row>
    <row r="416" spans="1:42" ht="12.75" customHeight="1" x14ac:dyDescent="0.2">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row>
    <row r="417" spans="1:42" ht="12.75" customHeight="1" x14ac:dyDescent="0.2">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row>
    <row r="418" spans="1:42" ht="12.75" customHeight="1" x14ac:dyDescent="0.2">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row>
    <row r="419" spans="1:42" ht="12.75" customHeight="1" x14ac:dyDescent="0.2">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row>
    <row r="420" spans="1:42" ht="12.75" customHeight="1" x14ac:dyDescent="0.2">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row>
    <row r="421" spans="1:42" ht="12.75" customHeight="1" x14ac:dyDescent="0.2">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row>
    <row r="422" spans="1:42" ht="12.75" customHeight="1" x14ac:dyDescent="0.2">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row>
    <row r="423" spans="1:42" ht="12.75" customHeight="1" x14ac:dyDescent="0.2">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row>
    <row r="424" spans="1:42" ht="12.75" customHeight="1" x14ac:dyDescent="0.2">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row>
    <row r="425" spans="1:42" ht="12.75" customHeight="1" x14ac:dyDescent="0.2">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row>
    <row r="426" spans="1:42" ht="12.75" customHeight="1" x14ac:dyDescent="0.2">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row>
    <row r="427" spans="1:42" ht="12.75" customHeight="1" x14ac:dyDescent="0.2">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row>
    <row r="428" spans="1:42" ht="12.75" customHeight="1" x14ac:dyDescent="0.2">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row>
    <row r="429" spans="1:42" ht="12.75" customHeight="1" x14ac:dyDescent="0.2">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row>
    <row r="430" spans="1:42" ht="12.75" customHeight="1" x14ac:dyDescent="0.2">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row>
    <row r="431" spans="1:42" ht="12.75" customHeight="1" x14ac:dyDescent="0.2">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row>
    <row r="432" spans="1:42" ht="12.75" customHeight="1" x14ac:dyDescent="0.2">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row>
    <row r="433" spans="1:42" ht="12.75" customHeight="1" x14ac:dyDescent="0.2">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row>
    <row r="434" spans="1:42" ht="12.75" customHeight="1" x14ac:dyDescent="0.2">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row>
    <row r="435" spans="1:42" ht="12.75" customHeight="1" x14ac:dyDescent="0.2">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row>
    <row r="436" spans="1:42" ht="12.75" customHeight="1" x14ac:dyDescent="0.2">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row>
    <row r="437" spans="1:42" ht="12.75" customHeight="1" x14ac:dyDescent="0.2">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row>
    <row r="438" spans="1:42" ht="12.75" customHeight="1" x14ac:dyDescent="0.2">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row>
    <row r="439" spans="1:42" ht="12.75" customHeight="1" x14ac:dyDescent="0.2">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row>
    <row r="440" spans="1:42" ht="12.75" customHeight="1" x14ac:dyDescent="0.2">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row>
    <row r="441" spans="1:42" ht="12.75" customHeight="1" x14ac:dyDescent="0.2">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row>
    <row r="442" spans="1:42" ht="12.75" customHeight="1" x14ac:dyDescent="0.2">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row>
    <row r="443" spans="1:42" ht="12.75" customHeight="1" x14ac:dyDescent="0.2">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row>
    <row r="444" spans="1:42" ht="12.75" customHeight="1" x14ac:dyDescent="0.2">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row>
    <row r="445" spans="1:42" ht="12.75" customHeight="1" x14ac:dyDescent="0.2">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row>
    <row r="446" spans="1:42" ht="12.75" customHeight="1" x14ac:dyDescent="0.2">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row>
    <row r="447" spans="1:42" ht="12.75" customHeight="1" x14ac:dyDescent="0.2">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row>
    <row r="448" spans="1:42" ht="12.75" customHeight="1" x14ac:dyDescent="0.2">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row>
    <row r="449" spans="1:42" ht="12.75" customHeight="1" x14ac:dyDescent="0.2">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row>
    <row r="450" spans="1:42" ht="12.75" customHeight="1" x14ac:dyDescent="0.2">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row>
    <row r="451" spans="1:42" ht="12.75" customHeight="1" x14ac:dyDescent="0.2">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row>
    <row r="452" spans="1:42" ht="12.75" customHeight="1" x14ac:dyDescent="0.2">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row>
    <row r="453" spans="1:42" ht="12.75" customHeight="1" x14ac:dyDescent="0.2">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row>
    <row r="454" spans="1:42" ht="12.75" customHeight="1" x14ac:dyDescent="0.2">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row>
    <row r="455" spans="1:42" ht="12.75" customHeight="1" x14ac:dyDescent="0.2">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row>
    <row r="456" spans="1:42" ht="12.75" customHeight="1" x14ac:dyDescent="0.2">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row>
    <row r="457" spans="1:42" ht="12.75" customHeight="1" x14ac:dyDescent="0.2">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row>
    <row r="458" spans="1:42" ht="12.75" customHeight="1" x14ac:dyDescent="0.2">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row>
    <row r="459" spans="1:42" ht="12.75" customHeight="1" x14ac:dyDescent="0.2">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row>
    <row r="460" spans="1:42" ht="12.75" customHeight="1" x14ac:dyDescent="0.2">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row>
    <row r="461" spans="1:42" ht="12.75" customHeight="1" x14ac:dyDescent="0.2">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row>
    <row r="462" spans="1:42" ht="12.75" customHeight="1" x14ac:dyDescent="0.2">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row>
    <row r="463" spans="1:42" ht="12.75" customHeight="1" x14ac:dyDescent="0.2">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row>
    <row r="464" spans="1:42" ht="12.75" customHeight="1" x14ac:dyDescent="0.2">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row>
    <row r="465" spans="1:42" ht="12.75" customHeight="1" x14ac:dyDescent="0.2">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row>
    <row r="466" spans="1:42" ht="12.75" customHeight="1" x14ac:dyDescent="0.2">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row>
    <row r="467" spans="1:42" ht="12.75" customHeight="1" x14ac:dyDescent="0.2">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row>
    <row r="468" spans="1:42" ht="12.75" customHeight="1" x14ac:dyDescent="0.2">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row>
    <row r="469" spans="1:42" ht="12.75" customHeight="1" x14ac:dyDescent="0.2">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row>
    <row r="470" spans="1:42" ht="12.75" customHeight="1" x14ac:dyDescent="0.2">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row>
    <row r="471" spans="1:42" ht="12.75" customHeight="1" x14ac:dyDescent="0.2">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row>
    <row r="472" spans="1:42" ht="12.75" customHeight="1" x14ac:dyDescent="0.2">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row>
    <row r="473" spans="1:42" ht="12.75" customHeight="1" x14ac:dyDescent="0.2">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row>
    <row r="474" spans="1:42" ht="12.75" customHeight="1" x14ac:dyDescent="0.2">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row>
    <row r="475" spans="1:42" ht="12.75" customHeight="1" x14ac:dyDescent="0.2">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row>
    <row r="476" spans="1:42" ht="12.75" customHeight="1" x14ac:dyDescent="0.2">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row>
    <row r="477" spans="1:42" ht="12.75" customHeight="1" x14ac:dyDescent="0.2">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row>
    <row r="478" spans="1:42" ht="12.75" customHeight="1" x14ac:dyDescent="0.2">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row>
    <row r="479" spans="1:42" ht="12.75" customHeight="1" x14ac:dyDescent="0.2">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row>
    <row r="480" spans="1:42" ht="12.75" customHeight="1" x14ac:dyDescent="0.2">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row>
    <row r="481" spans="1:42" ht="12.75" customHeight="1" x14ac:dyDescent="0.2">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row>
    <row r="482" spans="1:42" ht="12.75" customHeight="1" x14ac:dyDescent="0.2">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row>
    <row r="483" spans="1:42" ht="12.75" customHeight="1" x14ac:dyDescent="0.2">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row>
    <row r="484" spans="1:42" ht="12.75" customHeight="1" x14ac:dyDescent="0.2">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row>
    <row r="485" spans="1:42" ht="12.75" customHeight="1" x14ac:dyDescent="0.2">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row>
    <row r="486" spans="1:42" ht="12.75" customHeight="1" x14ac:dyDescent="0.2">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row>
    <row r="487" spans="1:42" ht="12.75" customHeight="1" x14ac:dyDescent="0.2">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row>
    <row r="488" spans="1:42" ht="12.75" customHeight="1" x14ac:dyDescent="0.2">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row>
    <row r="489" spans="1:42" ht="12.75" customHeight="1" x14ac:dyDescent="0.2">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row>
    <row r="490" spans="1:42" ht="12.75" customHeight="1" x14ac:dyDescent="0.2">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row>
    <row r="491" spans="1:42" ht="12.75" customHeight="1" x14ac:dyDescent="0.2">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row>
    <row r="492" spans="1:42" ht="12.75" customHeight="1" x14ac:dyDescent="0.2">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row>
    <row r="493" spans="1:42" ht="12.75" customHeight="1" x14ac:dyDescent="0.2">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row>
    <row r="494" spans="1:42" ht="12.75" customHeight="1" x14ac:dyDescent="0.2">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row>
    <row r="495" spans="1:42" ht="12.75" customHeight="1" x14ac:dyDescent="0.2">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row>
    <row r="496" spans="1:42" ht="12.75" customHeight="1" x14ac:dyDescent="0.2">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row>
    <row r="497" spans="1:42" ht="12.75" customHeight="1" x14ac:dyDescent="0.2">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row>
    <row r="498" spans="1:42" ht="12.75" customHeight="1" x14ac:dyDescent="0.2">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row>
    <row r="499" spans="1:42" ht="12.75" customHeight="1" x14ac:dyDescent="0.2">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row>
    <row r="500" spans="1:42" ht="12.75" customHeight="1" x14ac:dyDescent="0.2">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row>
    <row r="501" spans="1:42" ht="12.75" customHeight="1" x14ac:dyDescent="0.2">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c r="AN501" s="49"/>
      <c r="AO501" s="49"/>
      <c r="AP501" s="49"/>
    </row>
    <row r="502" spans="1:42" ht="12.75" customHeight="1" x14ac:dyDescent="0.2">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row>
    <row r="503" spans="1:42" ht="12.75" customHeight="1" x14ac:dyDescent="0.2">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row>
    <row r="504" spans="1:42" ht="12.75" customHeight="1" x14ac:dyDescent="0.2">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row>
    <row r="505" spans="1:42" ht="12.75" customHeight="1" x14ac:dyDescent="0.2">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row>
    <row r="506" spans="1:42" ht="12.75" customHeight="1" x14ac:dyDescent="0.2">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row>
    <row r="507" spans="1:42" ht="12.75" customHeight="1" x14ac:dyDescent="0.2">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row>
    <row r="508" spans="1:42" ht="12.75" customHeight="1" x14ac:dyDescent="0.2">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row>
    <row r="509" spans="1:42" ht="12.75" customHeight="1" x14ac:dyDescent="0.2">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row>
    <row r="510" spans="1:42" ht="12.75" customHeight="1" x14ac:dyDescent="0.2">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row>
    <row r="511" spans="1:42" ht="12.75" customHeight="1" x14ac:dyDescent="0.2">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c r="AN511" s="49"/>
      <c r="AO511" s="49"/>
      <c r="AP511" s="49"/>
    </row>
    <row r="512" spans="1:42" ht="12.75" customHeight="1" x14ac:dyDescent="0.2">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row>
    <row r="513" spans="1:42" ht="12.75" customHeight="1" x14ac:dyDescent="0.2">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row>
    <row r="514" spans="1:42" ht="12.75" customHeight="1" x14ac:dyDescent="0.2">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row>
    <row r="515" spans="1:42" ht="12.75" customHeight="1" x14ac:dyDescent="0.2">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row>
    <row r="516" spans="1:42" ht="12.75" customHeight="1" x14ac:dyDescent="0.2">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row>
    <row r="517" spans="1:42" ht="12.75" customHeight="1" x14ac:dyDescent="0.2">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row>
    <row r="518" spans="1:42" ht="12.75" customHeight="1" x14ac:dyDescent="0.2">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row>
    <row r="519" spans="1:42" ht="12.75" customHeight="1" x14ac:dyDescent="0.2">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row>
    <row r="520" spans="1:42" ht="12.75" customHeight="1" x14ac:dyDescent="0.2">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row>
    <row r="521" spans="1:42" ht="12.75" customHeight="1" x14ac:dyDescent="0.2">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row>
    <row r="522" spans="1:42" ht="12.75" customHeight="1" x14ac:dyDescent="0.2">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row>
    <row r="523" spans="1:42" ht="12.75" customHeight="1" x14ac:dyDescent="0.2">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row>
    <row r="524" spans="1:42" ht="12.75" customHeight="1" x14ac:dyDescent="0.2">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row>
    <row r="525" spans="1:42" ht="12.75" customHeight="1" x14ac:dyDescent="0.2">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row>
    <row r="526" spans="1:42" ht="12.75" customHeight="1" x14ac:dyDescent="0.2">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row>
    <row r="527" spans="1:42" ht="12.75" customHeight="1" x14ac:dyDescent="0.2">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row>
    <row r="528" spans="1:42" ht="12.75" customHeight="1" x14ac:dyDescent="0.2">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row>
    <row r="529" spans="1:42" ht="12.75" customHeight="1" x14ac:dyDescent="0.2">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row>
    <row r="530" spans="1:42" ht="12.75" customHeight="1" x14ac:dyDescent="0.2">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row>
    <row r="531" spans="1:42" ht="12.75" customHeight="1" x14ac:dyDescent="0.2">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row>
    <row r="532" spans="1:42" ht="12.75" customHeight="1" x14ac:dyDescent="0.2">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row>
    <row r="533" spans="1:42" ht="12.75" customHeight="1" x14ac:dyDescent="0.2">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row>
    <row r="534" spans="1:42" ht="12.75" customHeight="1" x14ac:dyDescent="0.2">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row>
    <row r="535" spans="1:42" ht="12.75" customHeight="1" x14ac:dyDescent="0.2">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row>
    <row r="536" spans="1:42" ht="12.75" customHeight="1" x14ac:dyDescent="0.2">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row>
    <row r="537" spans="1:42" ht="12.75" customHeight="1" x14ac:dyDescent="0.2">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row>
    <row r="538" spans="1:42" ht="12.75" customHeight="1" x14ac:dyDescent="0.2">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row>
    <row r="539" spans="1:42" ht="12.75" customHeight="1" x14ac:dyDescent="0.2">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row>
    <row r="540" spans="1:42" ht="12.75" customHeight="1" x14ac:dyDescent="0.2">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row>
    <row r="541" spans="1:42" ht="12.75" customHeight="1" x14ac:dyDescent="0.2">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row>
    <row r="542" spans="1:42" ht="12.75" customHeight="1" x14ac:dyDescent="0.2">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row>
    <row r="543" spans="1:42" ht="12.75" customHeight="1" x14ac:dyDescent="0.2">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row>
    <row r="544" spans="1:42" ht="12.75" customHeight="1" x14ac:dyDescent="0.2">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row>
    <row r="545" spans="1:42" ht="12.75" customHeight="1" x14ac:dyDescent="0.2">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row>
    <row r="546" spans="1:42" ht="12.75" customHeight="1" x14ac:dyDescent="0.2">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row>
    <row r="547" spans="1:42" ht="12.75" customHeight="1" x14ac:dyDescent="0.2">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c r="AN547" s="49"/>
      <c r="AO547" s="49"/>
      <c r="AP547" s="49"/>
    </row>
    <row r="548" spans="1:42" ht="12.75" customHeight="1" x14ac:dyDescent="0.2">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c r="AN548" s="49"/>
      <c r="AO548" s="49"/>
      <c r="AP548" s="49"/>
    </row>
    <row r="549" spans="1:42" ht="12.75" customHeight="1" x14ac:dyDescent="0.2">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row>
    <row r="550" spans="1:42" ht="12.75" customHeight="1" x14ac:dyDescent="0.2">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row>
    <row r="551" spans="1:42" ht="12.75" customHeight="1" x14ac:dyDescent="0.2">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row>
    <row r="552" spans="1:42" ht="12.75" customHeight="1" x14ac:dyDescent="0.2">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row>
    <row r="553" spans="1:42" ht="12.75" customHeight="1" x14ac:dyDescent="0.2">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row>
    <row r="554" spans="1:42" ht="12.75" customHeight="1" x14ac:dyDescent="0.2">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row>
    <row r="555" spans="1:42" ht="12.75" customHeight="1" x14ac:dyDescent="0.2">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row>
    <row r="556" spans="1:42" ht="12.75" customHeight="1" x14ac:dyDescent="0.2">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row>
    <row r="557" spans="1:42" ht="12.75" customHeight="1" x14ac:dyDescent="0.2">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row>
    <row r="558" spans="1:42" ht="12.75" customHeight="1" x14ac:dyDescent="0.2">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row>
    <row r="559" spans="1:42" ht="12.75" customHeight="1" x14ac:dyDescent="0.2">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row>
    <row r="560" spans="1:42" ht="12.75" customHeight="1" x14ac:dyDescent="0.2">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row>
    <row r="561" spans="1:42" ht="12.75" customHeight="1" x14ac:dyDescent="0.2">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row>
    <row r="562" spans="1:42" ht="12.75" customHeight="1" x14ac:dyDescent="0.2">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row>
    <row r="563" spans="1:42" ht="12.75" customHeight="1" x14ac:dyDescent="0.2">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row>
    <row r="564" spans="1:42" ht="12.75" customHeight="1" x14ac:dyDescent="0.2">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row>
    <row r="565" spans="1:42" ht="12.75" customHeight="1" x14ac:dyDescent="0.2">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row>
    <row r="566" spans="1:42" ht="12.75" customHeight="1" x14ac:dyDescent="0.2">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row>
    <row r="567" spans="1:42" ht="12.75" customHeight="1" x14ac:dyDescent="0.2">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row>
    <row r="568" spans="1:42" ht="12.75" customHeight="1" x14ac:dyDescent="0.2">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row>
    <row r="569" spans="1:42" ht="12.75" customHeight="1" x14ac:dyDescent="0.2">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row>
    <row r="570" spans="1:42" ht="12.75" customHeight="1" x14ac:dyDescent="0.2">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row>
    <row r="571" spans="1:42" ht="12.75" customHeight="1" x14ac:dyDescent="0.2">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row>
    <row r="572" spans="1:42" ht="12.75" customHeight="1" x14ac:dyDescent="0.2">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row>
    <row r="573" spans="1:42" ht="12.75" customHeight="1" x14ac:dyDescent="0.2">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row>
    <row r="574" spans="1:42" ht="12.75" customHeight="1" x14ac:dyDescent="0.2">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row>
    <row r="575" spans="1:42" ht="12.75" customHeight="1" x14ac:dyDescent="0.2">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row>
    <row r="576" spans="1:42" ht="12.75" customHeight="1" x14ac:dyDescent="0.2">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row>
    <row r="577" spans="1:42" ht="12.75" customHeight="1" x14ac:dyDescent="0.2">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row>
    <row r="578" spans="1:42" ht="12.75" customHeight="1" x14ac:dyDescent="0.2">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row>
    <row r="579" spans="1:42" ht="12.75" customHeight="1" x14ac:dyDescent="0.2">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row>
    <row r="580" spans="1:42" ht="12.75" customHeight="1" x14ac:dyDescent="0.2">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row>
    <row r="581" spans="1:42" ht="12.75" customHeight="1" x14ac:dyDescent="0.2">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row>
    <row r="582" spans="1:42" ht="12.75" customHeight="1" x14ac:dyDescent="0.2">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row>
    <row r="583" spans="1:42" ht="12.75" customHeight="1" x14ac:dyDescent="0.2">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row>
    <row r="584" spans="1:42" ht="12.75" customHeight="1" x14ac:dyDescent="0.2">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row>
    <row r="585" spans="1:42" ht="12.75" customHeight="1" x14ac:dyDescent="0.2">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row>
    <row r="586" spans="1:42" ht="12.75" customHeight="1" x14ac:dyDescent="0.2">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row>
    <row r="587" spans="1:42" ht="12.75" customHeight="1" x14ac:dyDescent="0.2">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row>
    <row r="588" spans="1:42" ht="12.75" customHeight="1" x14ac:dyDescent="0.2">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row>
    <row r="589" spans="1:42" ht="12.75" customHeight="1" x14ac:dyDescent="0.2">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row>
    <row r="590" spans="1:42" ht="12.75" customHeight="1" x14ac:dyDescent="0.2">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row>
    <row r="591" spans="1:42" ht="12.75" customHeight="1" x14ac:dyDescent="0.2">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row>
    <row r="592" spans="1:42" ht="12.75" customHeight="1" x14ac:dyDescent="0.2">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row>
    <row r="593" spans="1:42" ht="12.75" customHeight="1" x14ac:dyDescent="0.2">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row>
    <row r="594" spans="1:42" ht="12.75" customHeight="1" x14ac:dyDescent="0.2">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row>
    <row r="595" spans="1:42" ht="12.75" customHeight="1" x14ac:dyDescent="0.2">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row>
    <row r="596" spans="1:42" ht="12.75" customHeight="1" x14ac:dyDescent="0.2">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row>
    <row r="597" spans="1:42" ht="12.75" customHeight="1" x14ac:dyDescent="0.2">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row>
    <row r="598" spans="1:42" ht="12.75" customHeight="1" x14ac:dyDescent="0.2">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row>
    <row r="599" spans="1:42" ht="12.75" customHeight="1" x14ac:dyDescent="0.2">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row>
    <row r="600" spans="1:42" ht="12.75" customHeight="1" x14ac:dyDescent="0.2">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row>
    <row r="601" spans="1:42" ht="12.75" customHeight="1" x14ac:dyDescent="0.2">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row>
    <row r="602" spans="1:42" ht="12.75" customHeight="1" x14ac:dyDescent="0.2">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row>
    <row r="603" spans="1:42" ht="12.75" customHeight="1" x14ac:dyDescent="0.2">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row>
    <row r="604" spans="1:42" ht="12.75" customHeight="1" x14ac:dyDescent="0.2">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row>
    <row r="605" spans="1:42" ht="12.75" customHeight="1" x14ac:dyDescent="0.2">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row>
    <row r="606" spans="1:42" ht="12.75" customHeight="1" x14ac:dyDescent="0.2">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row>
    <row r="607" spans="1:42" ht="12.75" customHeight="1" x14ac:dyDescent="0.2">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row>
    <row r="608" spans="1:42" ht="12.75" customHeight="1" x14ac:dyDescent="0.2">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row>
    <row r="609" spans="1:42" ht="12.75" customHeight="1" x14ac:dyDescent="0.2">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row>
    <row r="610" spans="1:42" ht="12.75" customHeight="1" x14ac:dyDescent="0.2">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row>
    <row r="611" spans="1:42" ht="12.75" customHeight="1" x14ac:dyDescent="0.2">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row>
    <row r="612" spans="1:42" ht="12.75" customHeight="1" x14ac:dyDescent="0.2">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row>
    <row r="613" spans="1:42" ht="12.75" customHeight="1" x14ac:dyDescent="0.2">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row>
    <row r="614" spans="1:42" ht="12.75" customHeight="1" x14ac:dyDescent="0.2">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row>
    <row r="615" spans="1:42" ht="12.75" customHeight="1" x14ac:dyDescent="0.2">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row>
    <row r="616" spans="1:42" ht="12.75" customHeight="1" x14ac:dyDescent="0.2">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row>
    <row r="617" spans="1:42" ht="12.75" customHeight="1" x14ac:dyDescent="0.2">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row>
    <row r="618" spans="1:42" ht="12.75" customHeight="1" x14ac:dyDescent="0.2">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row>
    <row r="619" spans="1:42" ht="12.75" customHeight="1" x14ac:dyDescent="0.2">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row>
    <row r="620" spans="1:42" ht="12.75" customHeight="1" x14ac:dyDescent="0.2">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row>
    <row r="621" spans="1:42" ht="12.75" customHeight="1" x14ac:dyDescent="0.2">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row>
    <row r="622" spans="1:42" ht="12.75" customHeight="1" x14ac:dyDescent="0.2">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row>
    <row r="623" spans="1:42" ht="12.75" customHeight="1" x14ac:dyDescent="0.2">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row>
    <row r="624" spans="1:42" ht="12.75" customHeight="1" x14ac:dyDescent="0.2">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row>
    <row r="625" spans="1:42" ht="12.75" customHeight="1" x14ac:dyDescent="0.2">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row>
    <row r="626" spans="1:42" ht="12.75" customHeight="1" x14ac:dyDescent="0.2">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row>
    <row r="627" spans="1:42" ht="12.75" customHeight="1" x14ac:dyDescent="0.2">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row>
    <row r="628" spans="1:42" ht="12.75" customHeight="1" x14ac:dyDescent="0.2">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row>
    <row r="629" spans="1:42" ht="12.75" customHeight="1" x14ac:dyDescent="0.2">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row>
    <row r="630" spans="1:42" ht="12.75" customHeight="1" x14ac:dyDescent="0.2">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row>
    <row r="631" spans="1:42" ht="12.75" customHeight="1" x14ac:dyDescent="0.2">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row>
    <row r="632" spans="1:42" ht="12.75" customHeight="1" x14ac:dyDescent="0.2">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row>
    <row r="633" spans="1:42" ht="12.75" customHeight="1" x14ac:dyDescent="0.2">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row>
    <row r="634" spans="1:42" ht="12.75" customHeight="1" x14ac:dyDescent="0.2">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row>
    <row r="635" spans="1:42" ht="12.75" customHeight="1" x14ac:dyDescent="0.2">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row>
    <row r="636" spans="1:42" ht="12.75" customHeight="1" x14ac:dyDescent="0.2">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row>
    <row r="637" spans="1:42" ht="12.75" customHeight="1" x14ac:dyDescent="0.2">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row>
    <row r="638" spans="1:42" ht="12.75" customHeight="1" x14ac:dyDescent="0.2">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row>
    <row r="639" spans="1:42" ht="12.75" customHeight="1" x14ac:dyDescent="0.2">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row>
    <row r="640" spans="1:42" ht="12.75" customHeight="1" x14ac:dyDescent="0.2">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row>
    <row r="641" spans="1:42" ht="12.75" customHeight="1" x14ac:dyDescent="0.2">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row>
    <row r="642" spans="1:42" ht="12.75" customHeight="1" x14ac:dyDescent="0.2">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row>
    <row r="643" spans="1:42" ht="12.75" customHeight="1" x14ac:dyDescent="0.2">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row>
    <row r="644" spans="1:42" ht="12.75" customHeight="1" x14ac:dyDescent="0.2">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row>
    <row r="645" spans="1:42" ht="12.75" customHeight="1" x14ac:dyDescent="0.2">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row>
    <row r="646" spans="1:42" ht="12.75" customHeight="1" x14ac:dyDescent="0.2">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row>
    <row r="647" spans="1:42" ht="12.75" customHeight="1" x14ac:dyDescent="0.2">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row>
    <row r="648" spans="1:42" ht="12.75" customHeight="1" x14ac:dyDescent="0.2">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row>
    <row r="649" spans="1:42" ht="12.75" customHeight="1" x14ac:dyDescent="0.2">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row>
    <row r="650" spans="1:42" ht="12.75" customHeight="1" x14ac:dyDescent="0.2">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row>
    <row r="651" spans="1:42" ht="12.75" customHeight="1" x14ac:dyDescent="0.2">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row>
    <row r="652" spans="1:42" ht="12.75" customHeight="1" x14ac:dyDescent="0.2">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row>
    <row r="653" spans="1:42" ht="12.75" customHeight="1" x14ac:dyDescent="0.2">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row>
    <row r="654" spans="1:42" ht="12.75" customHeight="1" x14ac:dyDescent="0.2">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row>
    <row r="655" spans="1:42" ht="12.75" customHeight="1" x14ac:dyDescent="0.2">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row>
    <row r="656" spans="1:42" ht="12.75" customHeight="1" x14ac:dyDescent="0.2">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row>
    <row r="657" spans="1:42" ht="12.75" customHeight="1" x14ac:dyDescent="0.2">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row>
    <row r="658" spans="1:42" ht="12.75" customHeight="1" x14ac:dyDescent="0.2">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row>
    <row r="659" spans="1:42" ht="12.75" customHeight="1" x14ac:dyDescent="0.2">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row>
    <row r="660" spans="1:42" ht="12.75" customHeight="1" x14ac:dyDescent="0.2">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row>
    <row r="661" spans="1:42" ht="12.75" customHeight="1" x14ac:dyDescent="0.2">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row>
    <row r="662" spans="1:42" ht="12.75" customHeight="1" x14ac:dyDescent="0.2">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row>
    <row r="663" spans="1:42" ht="12.75" customHeight="1" x14ac:dyDescent="0.2">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row>
    <row r="664" spans="1:42" ht="12.75" customHeight="1" x14ac:dyDescent="0.2">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row>
    <row r="665" spans="1:42" ht="12.75" customHeight="1" x14ac:dyDescent="0.2">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row>
    <row r="666" spans="1:42" ht="12.75" customHeight="1" x14ac:dyDescent="0.2">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row>
    <row r="667" spans="1:42" ht="12.75" customHeight="1" x14ac:dyDescent="0.2">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row>
    <row r="668" spans="1:42" ht="12.75" customHeight="1" x14ac:dyDescent="0.2">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row>
    <row r="669" spans="1:42" ht="12.75" customHeight="1" x14ac:dyDescent="0.2">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row>
    <row r="670" spans="1:42" ht="12.75" customHeight="1" x14ac:dyDescent="0.2">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row>
    <row r="671" spans="1:42" ht="12.75" customHeight="1" x14ac:dyDescent="0.2">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row>
    <row r="672" spans="1:42" ht="12.75" customHeight="1" x14ac:dyDescent="0.2">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row>
    <row r="673" spans="1:42" ht="12.75" customHeight="1" x14ac:dyDescent="0.2">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row>
    <row r="674" spans="1:42" ht="12.75" customHeight="1" x14ac:dyDescent="0.2">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row>
    <row r="675" spans="1:42" ht="12.75" customHeight="1" x14ac:dyDescent="0.2">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row>
    <row r="676" spans="1:42" ht="12.75" customHeight="1" x14ac:dyDescent="0.2">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row>
    <row r="677" spans="1:42" ht="12.75" customHeight="1" x14ac:dyDescent="0.2">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row>
    <row r="678" spans="1:42" ht="12.75" customHeight="1" x14ac:dyDescent="0.2">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row>
    <row r="679" spans="1:42" ht="12.75" customHeight="1" x14ac:dyDescent="0.2">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row>
    <row r="680" spans="1:42" ht="12.75" customHeight="1" x14ac:dyDescent="0.2">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row>
    <row r="681" spans="1:42" ht="12.75" customHeight="1" x14ac:dyDescent="0.2">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row>
    <row r="682" spans="1:42" ht="12.75" customHeight="1" x14ac:dyDescent="0.2">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row>
    <row r="683" spans="1:42" ht="12.75" customHeight="1" x14ac:dyDescent="0.2">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row>
    <row r="684" spans="1:42" ht="12.75" customHeight="1" x14ac:dyDescent="0.2">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row>
    <row r="685" spans="1:42" ht="12.75" customHeight="1" x14ac:dyDescent="0.2">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row>
    <row r="686" spans="1:42" ht="12.75" customHeight="1" x14ac:dyDescent="0.2">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row>
    <row r="687" spans="1:42" ht="12.75" customHeight="1" x14ac:dyDescent="0.2">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row>
    <row r="688" spans="1:42" ht="12.75" customHeight="1" x14ac:dyDescent="0.2">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row>
    <row r="689" spans="1:42" ht="12.75" customHeight="1" x14ac:dyDescent="0.2">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row>
    <row r="690" spans="1:42" ht="12.75" customHeight="1" x14ac:dyDescent="0.2">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row>
    <row r="691" spans="1:42" ht="12.75" customHeight="1" x14ac:dyDescent="0.2">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row>
    <row r="692" spans="1:42" ht="12.75" customHeight="1" x14ac:dyDescent="0.2">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row>
    <row r="693" spans="1:42" ht="12.75" customHeight="1" x14ac:dyDescent="0.2">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row>
    <row r="694" spans="1:42" ht="12.75" customHeight="1" x14ac:dyDescent="0.2">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row>
    <row r="695" spans="1:42" ht="12.75" customHeight="1" x14ac:dyDescent="0.2">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row>
    <row r="696" spans="1:42" ht="12.75" customHeight="1" x14ac:dyDescent="0.2">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row>
    <row r="697" spans="1:42" ht="12.75" customHeight="1" x14ac:dyDescent="0.2">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row>
    <row r="698" spans="1:42" ht="12.75" customHeight="1" x14ac:dyDescent="0.2">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row>
    <row r="699" spans="1:42" ht="12.75" customHeight="1" x14ac:dyDescent="0.2">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row>
    <row r="700" spans="1:42" ht="12.75" customHeight="1" x14ac:dyDescent="0.2">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row>
    <row r="701" spans="1:42" ht="12.75" customHeight="1" x14ac:dyDescent="0.2">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row>
    <row r="702" spans="1:42" ht="12.75" customHeight="1" x14ac:dyDescent="0.2">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row>
    <row r="703" spans="1:42" ht="12.75" customHeight="1" x14ac:dyDescent="0.2">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row>
    <row r="704" spans="1:42" ht="12.75" customHeight="1" x14ac:dyDescent="0.2">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row>
    <row r="705" spans="1:42" ht="12.75" customHeight="1" x14ac:dyDescent="0.2">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row>
    <row r="706" spans="1:42" ht="12.75" customHeight="1" x14ac:dyDescent="0.2">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row>
    <row r="707" spans="1:42" ht="12.75" customHeight="1" x14ac:dyDescent="0.2">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row>
    <row r="708" spans="1:42" ht="12.75" customHeight="1" x14ac:dyDescent="0.2">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row>
    <row r="709" spans="1:42" ht="12.75" customHeight="1" x14ac:dyDescent="0.2">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row>
    <row r="710" spans="1:42" ht="12.75" customHeight="1" x14ac:dyDescent="0.2">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row>
    <row r="711" spans="1:42" ht="12.75" customHeight="1" x14ac:dyDescent="0.2">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row>
    <row r="712" spans="1:42" ht="12.75" customHeight="1" x14ac:dyDescent="0.2">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row>
    <row r="713" spans="1:42" ht="12.75" customHeight="1" x14ac:dyDescent="0.2">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row>
    <row r="714" spans="1:42" ht="12.75" customHeight="1" x14ac:dyDescent="0.2">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row>
    <row r="715" spans="1:42" ht="12.75" customHeight="1" x14ac:dyDescent="0.2">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row>
    <row r="716" spans="1:42" ht="12.75" customHeight="1" x14ac:dyDescent="0.2">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row>
    <row r="717" spans="1:42" ht="12.75" customHeight="1" x14ac:dyDescent="0.2">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row>
    <row r="718" spans="1:42" ht="12.75" customHeight="1" x14ac:dyDescent="0.2">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row>
    <row r="719" spans="1:42" ht="12.75" customHeight="1" x14ac:dyDescent="0.2">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row>
    <row r="720" spans="1:42" ht="12.75" customHeight="1" x14ac:dyDescent="0.2">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row>
    <row r="721" spans="1:42" ht="12.75" customHeight="1" x14ac:dyDescent="0.2">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row>
    <row r="722" spans="1:42" ht="12.75" customHeight="1" x14ac:dyDescent="0.2">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row>
    <row r="723" spans="1:42" ht="12.75" customHeight="1" x14ac:dyDescent="0.2">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row>
    <row r="724" spans="1:42" ht="12.75" customHeight="1" x14ac:dyDescent="0.2">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row>
    <row r="725" spans="1:42" ht="12.75" customHeight="1" x14ac:dyDescent="0.2">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row>
    <row r="726" spans="1:42" ht="12.75" customHeight="1" x14ac:dyDescent="0.2">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row>
    <row r="727" spans="1:42" ht="12.75" customHeight="1" x14ac:dyDescent="0.2">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row>
    <row r="728" spans="1:42" ht="12.75" customHeight="1" x14ac:dyDescent="0.2">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row>
    <row r="729" spans="1:42" ht="12.75" customHeight="1" x14ac:dyDescent="0.2">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row>
    <row r="730" spans="1:42" ht="12.75" customHeight="1" x14ac:dyDescent="0.2">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row>
    <row r="731" spans="1:42" ht="12.75" customHeight="1" x14ac:dyDescent="0.2">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row>
    <row r="732" spans="1:42" ht="12.75" customHeight="1" x14ac:dyDescent="0.2">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row>
    <row r="733" spans="1:42" ht="12.75" customHeight="1" x14ac:dyDescent="0.2">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row>
    <row r="734" spans="1:42" ht="12.75" customHeight="1" x14ac:dyDescent="0.2">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row>
    <row r="735" spans="1:42" ht="12.75" customHeight="1" x14ac:dyDescent="0.2">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row>
    <row r="736" spans="1:42" ht="12.75" customHeight="1" x14ac:dyDescent="0.2">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row>
    <row r="737" spans="1:42" ht="12.75" customHeight="1" x14ac:dyDescent="0.2">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row>
    <row r="738" spans="1:42" ht="12.75" customHeight="1" x14ac:dyDescent="0.2">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row>
    <row r="739" spans="1:42" ht="12.75" customHeight="1" x14ac:dyDescent="0.2">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row>
    <row r="740" spans="1:42" ht="12.75" customHeight="1" x14ac:dyDescent="0.2">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row>
    <row r="741" spans="1:42" ht="12.75" customHeight="1" x14ac:dyDescent="0.2">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row>
    <row r="742" spans="1:42" ht="12.75" customHeight="1" x14ac:dyDescent="0.2">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row>
    <row r="743" spans="1:42" ht="12.75" customHeight="1" x14ac:dyDescent="0.2">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row>
    <row r="744" spans="1:42" ht="12.75" customHeight="1" x14ac:dyDescent="0.2">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row>
    <row r="745" spans="1:42" ht="12.75" customHeight="1" x14ac:dyDescent="0.2">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row>
    <row r="746" spans="1:42" ht="12.75" customHeight="1" x14ac:dyDescent="0.2">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row>
    <row r="747" spans="1:42" ht="12.75" customHeight="1" x14ac:dyDescent="0.2">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row>
    <row r="748" spans="1:42" ht="12.75" customHeight="1" x14ac:dyDescent="0.2">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row>
    <row r="749" spans="1:42" ht="12.75" customHeight="1" x14ac:dyDescent="0.2">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row>
    <row r="750" spans="1:42" ht="12.75" customHeight="1" x14ac:dyDescent="0.2">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row>
    <row r="751" spans="1:42" ht="12.75" customHeight="1" x14ac:dyDescent="0.2">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row>
    <row r="752" spans="1:42" ht="12.75" customHeight="1" x14ac:dyDescent="0.2">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row>
    <row r="753" spans="1:42" ht="12.75" customHeight="1" x14ac:dyDescent="0.2">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row>
    <row r="754" spans="1:42" ht="12.75" customHeight="1" x14ac:dyDescent="0.2">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row>
    <row r="755" spans="1:42" ht="12.75" customHeight="1" x14ac:dyDescent="0.2">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row>
    <row r="756" spans="1:42" ht="12.75" customHeight="1" x14ac:dyDescent="0.2">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row>
    <row r="757" spans="1:42" ht="12.75" customHeight="1" x14ac:dyDescent="0.2">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row>
    <row r="758" spans="1:42" ht="12.75" customHeight="1" x14ac:dyDescent="0.2">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row>
    <row r="759" spans="1:42" ht="12.75" customHeight="1" x14ac:dyDescent="0.2">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row>
    <row r="760" spans="1:42" ht="12.75" customHeight="1" x14ac:dyDescent="0.2">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row>
    <row r="761" spans="1:42" ht="12.75" customHeight="1" x14ac:dyDescent="0.2">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row>
    <row r="762" spans="1:42" ht="12.75" customHeight="1" x14ac:dyDescent="0.2">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row>
    <row r="763" spans="1:42" ht="12.75" customHeight="1" x14ac:dyDescent="0.2">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row>
    <row r="764" spans="1:42" ht="12.75" customHeight="1" x14ac:dyDescent="0.2">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row>
    <row r="765" spans="1:42" ht="12.75" customHeight="1" x14ac:dyDescent="0.2">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row>
    <row r="766" spans="1:42" ht="12.75" customHeight="1" x14ac:dyDescent="0.2">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row>
    <row r="767" spans="1:42" ht="12.75" customHeight="1" x14ac:dyDescent="0.2">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row>
    <row r="768" spans="1:42" ht="12.75" customHeight="1" x14ac:dyDescent="0.2">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row>
    <row r="769" spans="1:42" ht="12.75" customHeight="1" x14ac:dyDescent="0.2">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row>
    <row r="770" spans="1:42" ht="12.75" customHeight="1" x14ac:dyDescent="0.2">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row>
    <row r="771" spans="1:42" ht="12.75" customHeight="1" x14ac:dyDescent="0.2">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row>
    <row r="772" spans="1:42" ht="12.75" customHeight="1" x14ac:dyDescent="0.2">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row>
    <row r="773" spans="1:42" ht="12.75" customHeight="1" x14ac:dyDescent="0.2">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row>
    <row r="774" spans="1:42" ht="12.75" customHeight="1" x14ac:dyDescent="0.2">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row>
    <row r="775" spans="1:42" ht="12.75" customHeight="1" x14ac:dyDescent="0.2">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row>
    <row r="776" spans="1:42" ht="12.75" customHeight="1" x14ac:dyDescent="0.2">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row>
    <row r="777" spans="1:42" ht="12.75" customHeight="1" x14ac:dyDescent="0.2">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row>
    <row r="778" spans="1:42" ht="12.75" customHeight="1" x14ac:dyDescent="0.2">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row>
    <row r="779" spans="1:42" ht="12.75" customHeight="1" x14ac:dyDescent="0.2">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row>
    <row r="780" spans="1:42" ht="12.75" customHeight="1" x14ac:dyDescent="0.2">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row>
    <row r="781" spans="1:42" ht="12.75" customHeight="1" x14ac:dyDescent="0.2">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row>
    <row r="782" spans="1:42" ht="12.75" customHeight="1" x14ac:dyDescent="0.2">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row>
    <row r="783" spans="1:42" ht="12.75" customHeight="1" x14ac:dyDescent="0.2">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row>
    <row r="784" spans="1:42" ht="12.75" customHeight="1" x14ac:dyDescent="0.2">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row>
    <row r="785" spans="1:42" ht="12.75" customHeight="1" x14ac:dyDescent="0.2">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row>
    <row r="786" spans="1:42" ht="12.75" customHeight="1" x14ac:dyDescent="0.2">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row>
    <row r="787" spans="1:42" ht="12.75" customHeight="1" x14ac:dyDescent="0.2">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row>
    <row r="788" spans="1:42" ht="12.75" customHeight="1" x14ac:dyDescent="0.2">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row>
    <row r="789" spans="1:42" ht="12.75" customHeight="1" x14ac:dyDescent="0.2">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row>
    <row r="790" spans="1:42" ht="12.75" customHeight="1" x14ac:dyDescent="0.2">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row>
    <row r="791" spans="1:42" ht="12.75" customHeight="1" x14ac:dyDescent="0.2">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row>
    <row r="792" spans="1:42" ht="12.75" customHeight="1" x14ac:dyDescent="0.2">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row>
    <row r="793" spans="1:42" ht="12.75" customHeight="1" x14ac:dyDescent="0.2">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row>
    <row r="794" spans="1:42" ht="12.75" customHeight="1" x14ac:dyDescent="0.2">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row>
    <row r="795" spans="1:42" ht="12.75" customHeight="1" x14ac:dyDescent="0.2">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row>
    <row r="796" spans="1:42" ht="12.75" customHeight="1" x14ac:dyDescent="0.2">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row>
    <row r="797" spans="1:42" ht="12.75" customHeight="1" x14ac:dyDescent="0.2">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row>
    <row r="798" spans="1:42" ht="12.75" customHeight="1" x14ac:dyDescent="0.2">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row>
    <row r="799" spans="1:42" ht="12.75" customHeight="1" x14ac:dyDescent="0.2">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row>
    <row r="800" spans="1:42" ht="12.75" customHeight="1" x14ac:dyDescent="0.2">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row>
    <row r="801" spans="1:42" ht="12.75" customHeight="1" x14ac:dyDescent="0.2">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row>
    <row r="802" spans="1:42" ht="12.75" customHeight="1" x14ac:dyDescent="0.2">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row>
    <row r="803" spans="1:42" ht="12.75" customHeight="1" x14ac:dyDescent="0.2">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row>
    <row r="804" spans="1:42" ht="12.75" customHeight="1" x14ac:dyDescent="0.2">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row>
    <row r="805" spans="1:42" ht="12.75" customHeight="1" x14ac:dyDescent="0.2">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row>
    <row r="806" spans="1:42" ht="12.75" customHeight="1" x14ac:dyDescent="0.2">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row>
    <row r="807" spans="1:42" ht="12.75" customHeight="1" x14ac:dyDescent="0.2">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row>
    <row r="808" spans="1:42" ht="12.75" customHeight="1" x14ac:dyDescent="0.2">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row>
    <row r="809" spans="1:42" ht="12.75" customHeight="1" x14ac:dyDescent="0.2">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row>
    <row r="810" spans="1:42" ht="12.75" customHeight="1" x14ac:dyDescent="0.2">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row>
    <row r="811" spans="1:42" ht="12.75" customHeight="1" x14ac:dyDescent="0.2">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row>
    <row r="812" spans="1:42" ht="12.75" customHeight="1" x14ac:dyDescent="0.2">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row>
    <row r="813" spans="1:42" ht="12.75" customHeight="1" x14ac:dyDescent="0.2">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row>
    <row r="814" spans="1:42" ht="12.75" customHeight="1" x14ac:dyDescent="0.2">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row>
    <row r="815" spans="1:42" ht="12.75" customHeight="1" x14ac:dyDescent="0.2">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row>
    <row r="816" spans="1:42" ht="12.75" customHeight="1" x14ac:dyDescent="0.2">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row>
    <row r="817" spans="1:42" ht="12.75" customHeight="1" x14ac:dyDescent="0.2">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row>
    <row r="818" spans="1:42" ht="12.75" customHeight="1" x14ac:dyDescent="0.2">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row>
    <row r="819" spans="1:42" ht="12.75" customHeight="1" x14ac:dyDescent="0.2">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row>
    <row r="820" spans="1:42" ht="12.75" customHeight="1" x14ac:dyDescent="0.2">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row>
    <row r="821" spans="1:42" ht="12.75" customHeight="1" x14ac:dyDescent="0.2">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row>
    <row r="822" spans="1:42" ht="12.75" customHeight="1" x14ac:dyDescent="0.2">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row>
    <row r="823" spans="1:42" ht="12.75" customHeight="1" x14ac:dyDescent="0.2">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row>
    <row r="824" spans="1:42" ht="12.75" customHeight="1" x14ac:dyDescent="0.2">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row>
    <row r="825" spans="1:42" ht="12.75" customHeight="1" x14ac:dyDescent="0.2">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row>
    <row r="826" spans="1:42" ht="12.75" customHeight="1" x14ac:dyDescent="0.2">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row>
    <row r="827" spans="1:42" ht="12.75" customHeight="1" x14ac:dyDescent="0.2">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row>
    <row r="828" spans="1:42" ht="12.75" customHeight="1" x14ac:dyDescent="0.2">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row>
    <row r="829" spans="1:42" ht="12.75" customHeight="1" x14ac:dyDescent="0.2">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row>
    <row r="830" spans="1:42" ht="12.75" customHeight="1" x14ac:dyDescent="0.2">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row>
    <row r="831" spans="1:42" ht="12.75" customHeight="1" x14ac:dyDescent="0.2">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row>
    <row r="832" spans="1:42" ht="12.75" customHeight="1" x14ac:dyDescent="0.2">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row>
    <row r="833" spans="1:42" ht="12.75" customHeight="1" x14ac:dyDescent="0.2">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row>
    <row r="834" spans="1:42" ht="12.75" customHeight="1" x14ac:dyDescent="0.2">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row>
    <row r="835" spans="1:42" ht="12.75" customHeight="1" x14ac:dyDescent="0.2">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row>
    <row r="836" spans="1:42" ht="12.75" customHeight="1" x14ac:dyDescent="0.2">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row>
    <row r="837" spans="1:42" ht="12.75" customHeight="1" x14ac:dyDescent="0.2">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row>
    <row r="838" spans="1:42" ht="12.75" customHeight="1" x14ac:dyDescent="0.2">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row>
    <row r="839" spans="1:42" ht="12.75" customHeight="1" x14ac:dyDescent="0.2">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row>
    <row r="840" spans="1:42" ht="12.75" customHeight="1" x14ac:dyDescent="0.2">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row>
    <row r="841" spans="1:42" ht="12.75" customHeight="1" x14ac:dyDescent="0.2">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row>
    <row r="842" spans="1:42" ht="12.75" customHeight="1" x14ac:dyDescent="0.2">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row>
    <row r="843" spans="1:42" ht="12.75" customHeight="1" x14ac:dyDescent="0.2">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row>
    <row r="844" spans="1:42" ht="12.75" customHeight="1" x14ac:dyDescent="0.2">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row>
    <row r="845" spans="1:42" ht="12.75" customHeight="1" x14ac:dyDescent="0.2">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row>
    <row r="846" spans="1:42" ht="12.75" customHeight="1" x14ac:dyDescent="0.2">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row>
    <row r="847" spans="1:42" ht="12.75" customHeight="1" x14ac:dyDescent="0.2">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row>
    <row r="848" spans="1:42" ht="12.75" customHeight="1" x14ac:dyDescent="0.2">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row>
    <row r="849" spans="1:42" ht="12.75" customHeight="1" x14ac:dyDescent="0.2">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row>
    <row r="850" spans="1:42" ht="12.75" customHeight="1" x14ac:dyDescent="0.2">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row>
    <row r="851" spans="1:42" ht="12.75" customHeight="1" x14ac:dyDescent="0.2">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row>
    <row r="852" spans="1:42" ht="12.75" customHeight="1" x14ac:dyDescent="0.2">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row>
    <row r="853" spans="1:42" ht="12.75" customHeight="1" x14ac:dyDescent="0.2">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row>
    <row r="854" spans="1:42" ht="12.75" customHeight="1" x14ac:dyDescent="0.2">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row>
    <row r="855" spans="1:42" ht="12.75" customHeight="1" x14ac:dyDescent="0.2">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row>
    <row r="856" spans="1:42" ht="12.75" customHeight="1" x14ac:dyDescent="0.2">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row>
    <row r="857" spans="1:42" ht="12.75" customHeight="1" x14ac:dyDescent="0.2">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row>
    <row r="858" spans="1:42" ht="12.75" customHeight="1" x14ac:dyDescent="0.2">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row>
    <row r="859" spans="1:42" ht="12.75" customHeight="1" x14ac:dyDescent="0.2">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row>
    <row r="860" spans="1:42" ht="12.75" customHeight="1" x14ac:dyDescent="0.2">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row>
    <row r="861" spans="1:42" ht="12.75" customHeight="1" x14ac:dyDescent="0.2">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row>
    <row r="862" spans="1:42" ht="12.75" customHeight="1" x14ac:dyDescent="0.2">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row>
    <row r="863" spans="1:42" ht="12.75" customHeight="1" x14ac:dyDescent="0.2">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row>
    <row r="864" spans="1:42" ht="12.75" customHeight="1" x14ac:dyDescent="0.2">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row>
    <row r="865" spans="1:42" ht="12.75" customHeight="1" x14ac:dyDescent="0.2">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row>
    <row r="866" spans="1:42" ht="12.75" customHeight="1" x14ac:dyDescent="0.2">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row>
    <row r="867" spans="1:42" ht="12.75" customHeight="1" x14ac:dyDescent="0.2">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row>
    <row r="868" spans="1:42" ht="12.75" customHeight="1" x14ac:dyDescent="0.2">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row>
    <row r="869" spans="1:42" ht="12.75" customHeight="1" x14ac:dyDescent="0.2">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row>
    <row r="870" spans="1:42" ht="12.75" customHeight="1" x14ac:dyDescent="0.2">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row>
    <row r="871" spans="1:42" ht="12.75" customHeight="1" x14ac:dyDescent="0.2">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row>
    <row r="872" spans="1:42" ht="12.75" customHeight="1" x14ac:dyDescent="0.2">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row>
    <row r="873" spans="1:42" ht="12.75" customHeight="1" x14ac:dyDescent="0.2">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row>
    <row r="874" spans="1:42" ht="12.75" customHeight="1" x14ac:dyDescent="0.2">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row>
    <row r="875" spans="1:42" ht="12.75" customHeight="1" x14ac:dyDescent="0.2">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row>
    <row r="876" spans="1:42" ht="12.75" customHeight="1" x14ac:dyDescent="0.2">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row>
    <row r="877" spans="1:42" ht="12.75" customHeight="1" x14ac:dyDescent="0.2">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row>
    <row r="878" spans="1:42" ht="12.75" customHeight="1" x14ac:dyDescent="0.2">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row>
    <row r="879" spans="1:42" ht="12.75" customHeight="1" x14ac:dyDescent="0.2">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row>
    <row r="880" spans="1:42" ht="12.75" customHeight="1" x14ac:dyDescent="0.2">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row>
    <row r="881" spans="1:42" ht="12.75" customHeight="1" x14ac:dyDescent="0.2">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row>
    <row r="882" spans="1:42" ht="12.75" customHeight="1" x14ac:dyDescent="0.2">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row>
    <row r="883" spans="1:42" ht="12.75" customHeight="1" x14ac:dyDescent="0.2">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row>
    <row r="884" spans="1:42" ht="12.75" customHeight="1" x14ac:dyDescent="0.2">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row>
    <row r="885" spans="1:42" ht="12.75" customHeight="1" x14ac:dyDescent="0.2">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row>
    <row r="886" spans="1:42" ht="12.75" customHeight="1" x14ac:dyDescent="0.2">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row>
    <row r="887" spans="1:42" ht="12.75" customHeight="1" x14ac:dyDescent="0.2">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row>
    <row r="888" spans="1:42" ht="12.75" customHeight="1" x14ac:dyDescent="0.2">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row>
    <row r="889" spans="1:42" ht="12.75" customHeight="1" x14ac:dyDescent="0.2">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row>
    <row r="890" spans="1:42" ht="12.75" customHeight="1" x14ac:dyDescent="0.2">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row>
    <row r="891" spans="1:42" ht="12.75" customHeight="1" x14ac:dyDescent="0.2">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row>
    <row r="892" spans="1:42" ht="12.75" customHeight="1" x14ac:dyDescent="0.2">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row>
    <row r="893" spans="1:42" ht="12.75" customHeight="1" x14ac:dyDescent="0.2">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row>
    <row r="894" spans="1:42" ht="12.75" customHeight="1" x14ac:dyDescent="0.2">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row>
    <row r="895" spans="1:42" ht="12.75" customHeight="1" x14ac:dyDescent="0.2">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row>
    <row r="896" spans="1:42" ht="12.75" customHeight="1" x14ac:dyDescent="0.2">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row>
    <row r="897" spans="1:42" ht="12.75" customHeight="1" x14ac:dyDescent="0.2">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row>
    <row r="898" spans="1:42" ht="12.75" customHeight="1" x14ac:dyDescent="0.2">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row>
    <row r="899" spans="1:42" ht="12.75" customHeight="1" x14ac:dyDescent="0.2">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row>
    <row r="900" spans="1:42" ht="12.75" customHeight="1" x14ac:dyDescent="0.2">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row>
    <row r="901" spans="1:42" ht="12.75" customHeight="1" x14ac:dyDescent="0.2">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row>
    <row r="902" spans="1:42" ht="12.75" customHeight="1" x14ac:dyDescent="0.2">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row>
    <row r="903" spans="1:42" ht="12.75" customHeight="1" x14ac:dyDescent="0.2">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row>
    <row r="904" spans="1:42" ht="12.75" customHeight="1" x14ac:dyDescent="0.2">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row>
    <row r="905" spans="1:42" ht="12.75" customHeight="1" x14ac:dyDescent="0.2">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row>
    <row r="906" spans="1:42" ht="12.75" customHeight="1" x14ac:dyDescent="0.2">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row>
    <row r="907" spans="1:42" ht="12.75" customHeight="1" x14ac:dyDescent="0.2">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row>
    <row r="908" spans="1:42" ht="12.75" customHeight="1" x14ac:dyDescent="0.2">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row>
    <row r="909" spans="1:42" ht="12.75" customHeight="1" x14ac:dyDescent="0.2">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row>
    <row r="910" spans="1:42" ht="12.75" customHeight="1" x14ac:dyDescent="0.2">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row>
    <row r="911" spans="1:42" ht="12.75" customHeight="1" x14ac:dyDescent="0.2">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row>
    <row r="912" spans="1:42" ht="12.75" customHeight="1" x14ac:dyDescent="0.2">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row>
    <row r="913" spans="1:42" ht="12.75" customHeight="1" x14ac:dyDescent="0.2">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row>
    <row r="914" spans="1:42" ht="12.75" customHeight="1" x14ac:dyDescent="0.2">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row>
    <row r="915" spans="1:42" ht="12.75" customHeight="1" x14ac:dyDescent="0.2">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row>
    <row r="916" spans="1:42" ht="12.75" customHeight="1" x14ac:dyDescent="0.2">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row>
    <row r="917" spans="1:42" ht="12.75" customHeight="1" x14ac:dyDescent="0.2">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row>
    <row r="918" spans="1:42" ht="12.75" customHeight="1" x14ac:dyDescent="0.2">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row>
    <row r="919" spans="1:42" ht="12.75" customHeight="1" x14ac:dyDescent="0.2">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row>
    <row r="920" spans="1:42" ht="12.75" customHeight="1" x14ac:dyDescent="0.2">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row>
    <row r="921" spans="1:42" ht="12.75" customHeight="1" x14ac:dyDescent="0.2">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row>
    <row r="922" spans="1:42" ht="12.75" customHeight="1" x14ac:dyDescent="0.2">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row>
    <row r="923" spans="1:42" ht="12.75" customHeight="1" x14ac:dyDescent="0.2">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row>
    <row r="924" spans="1:42" ht="12.75" customHeight="1" x14ac:dyDescent="0.2">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row>
    <row r="925" spans="1:42" ht="12.75" customHeight="1" x14ac:dyDescent="0.2">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row>
    <row r="926" spans="1:42" ht="12.75" customHeight="1" x14ac:dyDescent="0.2">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row>
    <row r="927" spans="1:42" ht="12.75" customHeight="1" x14ac:dyDescent="0.2">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row>
    <row r="928" spans="1:42" ht="12.75" customHeight="1" x14ac:dyDescent="0.2">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row>
    <row r="929" spans="1:42" ht="12.75" customHeight="1" x14ac:dyDescent="0.2">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row>
    <row r="930" spans="1:42" ht="12.75" customHeight="1" x14ac:dyDescent="0.2">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row>
    <row r="931" spans="1:42" ht="12.75" customHeight="1" x14ac:dyDescent="0.2">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row>
    <row r="932" spans="1:42" ht="12.75" customHeight="1" x14ac:dyDescent="0.2">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row>
    <row r="933" spans="1:42" ht="12.75" customHeight="1" x14ac:dyDescent="0.2">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row>
    <row r="934" spans="1:42" ht="12.75" customHeight="1" x14ac:dyDescent="0.2">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row>
    <row r="935" spans="1:42" ht="12.75" customHeight="1" x14ac:dyDescent="0.2">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row>
    <row r="936" spans="1:42" ht="12.75" customHeight="1" x14ac:dyDescent="0.2">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row>
    <row r="937" spans="1:42" ht="12.75" customHeight="1" x14ac:dyDescent="0.2">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row>
    <row r="938" spans="1:42" ht="12.75" customHeight="1" x14ac:dyDescent="0.2">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row>
    <row r="939" spans="1:42" ht="12.75" customHeight="1" x14ac:dyDescent="0.2">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row>
    <row r="940" spans="1:42" ht="12.75" customHeight="1" x14ac:dyDescent="0.2">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row>
    <row r="941" spans="1:42" ht="12.75" customHeight="1" x14ac:dyDescent="0.2">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row>
    <row r="942" spans="1:42" ht="12.75" customHeight="1" x14ac:dyDescent="0.2">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row>
    <row r="943" spans="1:42" ht="12.75" customHeight="1" x14ac:dyDescent="0.2">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row>
    <row r="944" spans="1:42" ht="12.75" customHeight="1" x14ac:dyDescent="0.2">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row>
    <row r="945" spans="1:42" ht="12.75" customHeight="1" x14ac:dyDescent="0.2">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row>
    <row r="946" spans="1:42" ht="12.75" customHeight="1" x14ac:dyDescent="0.2">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row>
    <row r="947" spans="1:42" ht="12.75" customHeight="1" x14ac:dyDescent="0.2">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row>
    <row r="948" spans="1:42" ht="12.75" customHeight="1" x14ac:dyDescent="0.2">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row>
    <row r="949" spans="1:42" ht="12.75" customHeight="1" x14ac:dyDescent="0.2">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row>
    <row r="950" spans="1:42" ht="12.75" customHeight="1" x14ac:dyDescent="0.2">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row>
    <row r="951" spans="1:42" ht="12.75" customHeight="1" x14ac:dyDescent="0.2">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row>
    <row r="952" spans="1:42" ht="12.75" customHeight="1" x14ac:dyDescent="0.2">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row>
    <row r="953" spans="1:42" ht="12.75" customHeight="1" x14ac:dyDescent="0.2">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row>
    <row r="954" spans="1:42" ht="12.75" customHeight="1" x14ac:dyDescent="0.2">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row>
    <row r="955" spans="1:42" ht="12.75" customHeight="1" x14ac:dyDescent="0.2">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row>
    <row r="956" spans="1:42" ht="12.75" customHeight="1" x14ac:dyDescent="0.2">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row>
    <row r="957" spans="1:42" ht="12.75" customHeight="1" x14ac:dyDescent="0.2">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row>
    <row r="958" spans="1:42" ht="12.75" customHeight="1" x14ac:dyDescent="0.2">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row>
    <row r="959" spans="1:42" ht="12.75" customHeight="1" x14ac:dyDescent="0.2">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row>
    <row r="960" spans="1:42" ht="12.75" customHeight="1" x14ac:dyDescent="0.2">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row>
    <row r="961" spans="1:42" ht="12.75" customHeight="1" x14ac:dyDescent="0.2">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row>
    <row r="962" spans="1:42" ht="12.75" customHeight="1" x14ac:dyDescent="0.2">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row>
    <row r="963" spans="1:42" ht="12.75" customHeight="1" x14ac:dyDescent="0.2">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row>
    <row r="964" spans="1:42" ht="12.75" customHeight="1" x14ac:dyDescent="0.2">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row>
    <row r="965" spans="1:42" ht="12.75" customHeight="1" x14ac:dyDescent="0.2">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row>
    <row r="966" spans="1:42" ht="12.75" customHeight="1" x14ac:dyDescent="0.2">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row>
    <row r="967" spans="1:42" ht="12.75" customHeight="1" x14ac:dyDescent="0.2">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row>
    <row r="968" spans="1:42" ht="12.75" customHeight="1" x14ac:dyDescent="0.2">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row>
    <row r="969" spans="1:42" ht="12.75" customHeight="1" x14ac:dyDescent="0.2">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row>
    <row r="970" spans="1:42" ht="12.75" customHeight="1" x14ac:dyDescent="0.2">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row>
    <row r="971" spans="1:42" ht="12.75" customHeight="1" x14ac:dyDescent="0.2">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row>
    <row r="972" spans="1:42" ht="12.75" customHeight="1" x14ac:dyDescent="0.2">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row>
    <row r="973" spans="1:42" ht="12.75" customHeight="1" x14ac:dyDescent="0.2">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row>
    <row r="974" spans="1:42" ht="12.75" customHeight="1" x14ac:dyDescent="0.2">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c r="AF974" s="49"/>
      <c r="AG974" s="49"/>
      <c r="AH974" s="49"/>
      <c r="AI974" s="49"/>
      <c r="AJ974" s="49"/>
      <c r="AK974" s="49"/>
      <c r="AL974" s="49"/>
      <c r="AM974" s="49"/>
      <c r="AN974" s="49"/>
      <c r="AO974" s="49"/>
      <c r="AP974" s="49"/>
    </row>
    <row r="975" spans="1:42" ht="12.75" customHeight="1" x14ac:dyDescent="0.2">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c r="AN975" s="49"/>
      <c r="AO975" s="49"/>
      <c r="AP975" s="49"/>
    </row>
  </sheetData>
  <protectedRanges>
    <protectedRange algorithmName="SHA-512" hashValue="SkODiCkkj8RbIYaqdozEnFoZ5jDV7zbeII9eiyMY7QhVuSt8c7fhUkd6BcQDTmg1yKkNXJ4HJ4flW2/Ierughg==" saltValue="jMF5ya0vuNwiZ6A3nl009A==" spinCount="100000" sqref="Q10:Q11 P7 R7 T7" name="Rango1_1"/>
    <protectedRange algorithmName="SHA-512" hashValue="SkODiCkkj8RbIYaqdozEnFoZ5jDV7zbeII9eiyMY7QhVuSt8c7fhUkd6BcQDTmg1yKkNXJ4HJ4flW2/Ierughg==" saltValue="jMF5ya0vuNwiZ6A3nl009A==" spinCount="100000" sqref="Q12" name="Rango1_1_5"/>
    <protectedRange algorithmName="SHA-512" hashValue="SkODiCkkj8RbIYaqdozEnFoZ5jDV7zbeII9eiyMY7QhVuSt8c7fhUkd6BcQDTmg1yKkNXJ4HJ4flW2/Ierughg==" saltValue="jMF5ya0vuNwiZ6A3nl009A==" spinCount="100000" sqref="P9" name="Rango1_1_2"/>
    <protectedRange algorithmName="SHA-512" hashValue="SkODiCkkj8RbIYaqdozEnFoZ5jDV7zbeII9eiyMY7QhVuSt8c7fhUkd6BcQDTmg1yKkNXJ4HJ4flW2/Ierughg==" saltValue="jMF5ya0vuNwiZ6A3nl009A==" spinCount="100000" sqref="R9" name="Rango1_1_6"/>
    <protectedRange algorithmName="SHA-512" hashValue="SkODiCkkj8RbIYaqdozEnFoZ5jDV7zbeII9eiyMY7QhVuSt8c7fhUkd6BcQDTmg1yKkNXJ4HJ4flW2/Ierughg==" saltValue="jMF5ya0vuNwiZ6A3nl009A==" spinCount="100000" sqref="T9" name="Rango1_1_7"/>
    <protectedRange algorithmName="SHA-512" hashValue="SkODiCkkj8RbIYaqdozEnFoZ5jDV7zbeII9eiyMY7QhVuSt8c7fhUkd6BcQDTmg1yKkNXJ4HJ4flW2/Ierughg==" saltValue="jMF5ya0vuNwiZ6A3nl009A==" spinCount="100000" sqref="V7:V8" name="Rango1_1_1"/>
    <protectedRange algorithmName="SHA-512" hashValue="SkODiCkkj8RbIYaqdozEnFoZ5jDV7zbeII9eiyMY7QhVuSt8c7fhUkd6BcQDTmg1yKkNXJ4HJ4flW2/Ierughg==" saltValue="jMF5ya0vuNwiZ6A3nl009A==" spinCount="100000" sqref="W10:AE10 P11 R11 T11" name="Rango1_1_8"/>
    <protectedRange algorithmName="SHA-512" hashValue="SkODiCkkj8RbIYaqdozEnFoZ5jDV7zbeII9eiyMY7QhVuSt8c7fhUkd6BcQDTmg1yKkNXJ4HJ4flW2/Ierughg==" saltValue="jMF5ya0vuNwiZ6A3nl009A==" spinCount="100000" sqref="Y12:AG12 P12 R12 T12" name="Rango1_1_9"/>
    <protectedRange algorithmName="SHA-512" hashValue="SkODiCkkj8RbIYaqdozEnFoZ5jDV7zbeII9eiyMY7QhVuSt8c7fhUkd6BcQDTmg1yKkNXJ4HJ4flW2/Ierughg==" saltValue="jMF5ya0vuNwiZ6A3nl009A==" spinCount="100000" sqref="O16:Z16" name="Rango1_1_10"/>
  </protectedRanges>
  <mergeCells count="37">
    <mergeCell ref="H7:H9"/>
    <mergeCell ref="A7:A9"/>
    <mergeCell ref="B7:B9"/>
    <mergeCell ref="L10:L13"/>
    <mergeCell ref="I5:I6"/>
    <mergeCell ref="J5:J6"/>
    <mergeCell ref="A5:A6"/>
    <mergeCell ref="B5:B6"/>
    <mergeCell ref="C5:G5"/>
    <mergeCell ref="C8:C9"/>
    <mergeCell ref="D8:D9"/>
    <mergeCell ref="E8:E9"/>
    <mergeCell ref="F8:F9"/>
    <mergeCell ref="G8:G9"/>
    <mergeCell ref="W7:Y8"/>
    <mergeCell ref="L14:O14"/>
    <mergeCell ref="Q5:Q6"/>
    <mergeCell ref="R5:R6"/>
    <mergeCell ref="S5:S6"/>
    <mergeCell ref="T5:T6"/>
    <mergeCell ref="U5:U6"/>
    <mergeCell ref="H3:K3"/>
    <mergeCell ref="A2:G3"/>
    <mergeCell ref="A1:U1"/>
    <mergeCell ref="L3:M6"/>
    <mergeCell ref="O3:V3"/>
    <mergeCell ref="H4:H6"/>
    <mergeCell ref="U4:V4"/>
    <mergeCell ref="K5:K6"/>
    <mergeCell ref="V5:V6"/>
    <mergeCell ref="I4:K4"/>
    <mergeCell ref="O4:P4"/>
    <mergeCell ref="Q4:R4"/>
    <mergeCell ref="S4:T4"/>
    <mergeCell ref="N3:N5"/>
    <mergeCell ref="O5:O6"/>
    <mergeCell ref="P5:P6"/>
  </mergeCells>
  <printOptions horizontalCentered="1"/>
  <pageMargins left="0.25" right="0.25" top="0.75" bottom="0.75" header="0.3" footer="0.3"/>
  <pageSetup scale="40" orientation="landscape" horizontalDpi="4294967295" verticalDpi="4294967295" r:id="rId1"/>
  <colBreaks count="1" manualBreakCount="1">
    <brk id="24"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D648"/>
  <sheetViews>
    <sheetView showGridLines="0" tabSelected="1" view="pageBreakPreview" topLeftCell="A31" zoomScale="70" zoomScaleNormal="100" zoomScaleSheetLayoutView="70" zoomScalePageLayoutView="85" workbookViewId="0">
      <selection activeCell="N39" sqref="N39"/>
    </sheetView>
  </sheetViews>
  <sheetFormatPr baseColWidth="10" defaultColWidth="12.5703125" defaultRowHeight="15" customHeight="1" x14ac:dyDescent="0.25"/>
  <cols>
    <col min="1" max="1" width="52.5703125" style="1361" customWidth="1"/>
    <col min="2" max="2" width="17" style="823" customWidth="1"/>
    <col min="3" max="3" width="11.7109375" style="565" customWidth="1"/>
    <col min="4" max="4" width="21" style="824" customWidth="1"/>
    <col min="5" max="5" width="25.7109375" style="824" customWidth="1"/>
    <col min="6" max="6" width="24.42578125" style="824" customWidth="1"/>
    <col min="7" max="7" width="22.140625" style="824" customWidth="1"/>
    <col min="8" max="8" width="24" style="824" customWidth="1"/>
    <col min="9" max="9" width="20.42578125" style="824" customWidth="1"/>
    <col min="10" max="10" width="24" style="824" customWidth="1"/>
    <col min="11" max="11" width="20.140625" style="824" customWidth="1"/>
    <col min="12" max="12" width="21.28515625" style="824" customWidth="1"/>
    <col min="13" max="13" width="22.140625" style="824" customWidth="1"/>
    <col min="14" max="14" width="20.85546875" style="824" customWidth="1"/>
    <col min="15" max="15" width="21.7109375" style="824" customWidth="1"/>
    <col min="16" max="16" width="29.7109375" style="823" customWidth="1"/>
    <col min="17" max="17" width="52.5703125" style="565" customWidth="1"/>
    <col min="18" max="18" width="13.42578125" style="823" customWidth="1"/>
    <col min="19" max="19" width="13.140625" style="941" customWidth="1"/>
    <col min="20" max="20" width="14.28515625" style="823" customWidth="1"/>
    <col min="21" max="21" width="11.42578125" style="823" customWidth="1"/>
    <col min="22" max="22" width="15.140625" style="823" customWidth="1"/>
    <col min="23" max="23" width="19.5703125" style="823" customWidth="1"/>
    <col min="24" max="24" width="21.140625" style="823" customWidth="1"/>
    <col min="25" max="26" width="18.5703125" style="823" customWidth="1"/>
    <col min="27" max="27" width="21.85546875" style="823" customWidth="1"/>
    <col min="28" max="28" width="18.42578125" style="744" customWidth="1"/>
    <col min="29" max="30" width="11.42578125" customWidth="1"/>
  </cols>
  <sheetData>
    <row r="1" spans="1:30" ht="63.75" customHeight="1" x14ac:dyDescent="0.25">
      <c r="A1" s="1323"/>
      <c r="B1" s="1323"/>
      <c r="C1" s="1323"/>
      <c r="D1" s="1323"/>
      <c r="E1" s="1323"/>
      <c r="F1" s="1323"/>
      <c r="G1" s="1323"/>
      <c r="H1" s="1323"/>
      <c r="I1" s="1323"/>
      <c r="J1" s="1323"/>
      <c r="K1" s="1323"/>
      <c r="L1" s="1323"/>
      <c r="M1" s="1323"/>
      <c r="N1" s="1323"/>
      <c r="O1" s="1323"/>
      <c r="P1" s="805" t="s">
        <v>1405</v>
      </c>
      <c r="Q1" s="1323" t="s">
        <v>1406</v>
      </c>
      <c r="R1" s="1323"/>
      <c r="S1" s="1323"/>
      <c r="T1" s="1323"/>
      <c r="U1" s="1323"/>
      <c r="V1" s="1323"/>
      <c r="W1" s="1323"/>
      <c r="X1" s="1323"/>
      <c r="Y1" s="1323"/>
      <c r="Z1" s="1323"/>
      <c r="AA1" s="1329" t="s">
        <v>1338</v>
      </c>
      <c r="AB1" s="1329"/>
      <c r="AC1" s="152"/>
      <c r="AD1" s="152"/>
    </row>
    <row r="2" spans="1:30" ht="51" customHeight="1" x14ac:dyDescent="0.25">
      <c r="A2" s="1366" t="s">
        <v>1407</v>
      </c>
      <c r="B2" s="1330" t="s">
        <v>1348</v>
      </c>
      <c r="C2" s="1325"/>
      <c r="D2" s="1324" t="s">
        <v>1588</v>
      </c>
      <c r="E2" s="1324"/>
      <c r="F2" s="1324"/>
      <c r="G2" s="1324"/>
      <c r="H2" s="1324"/>
      <c r="I2" s="1324"/>
      <c r="J2" s="1324"/>
      <c r="K2" s="1324"/>
      <c r="L2" s="1324"/>
      <c r="M2" s="1324"/>
      <c r="N2" s="1324"/>
      <c r="O2" s="1324"/>
      <c r="P2" s="1324"/>
      <c r="Q2" s="1327" t="s">
        <v>1408</v>
      </c>
      <c r="R2" s="1327" t="s">
        <v>1409</v>
      </c>
      <c r="S2" s="1331" t="s">
        <v>1348</v>
      </c>
      <c r="T2" s="1327" t="s">
        <v>1410</v>
      </c>
      <c r="U2" s="1327" t="s">
        <v>1411</v>
      </c>
      <c r="V2" s="1327" t="s">
        <v>1412</v>
      </c>
      <c r="W2" s="1328" t="s">
        <v>1413</v>
      </c>
      <c r="X2" s="1328" t="s">
        <v>1414</v>
      </c>
      <c r="Y2" s="1326" t="s">
        <v>1415</v>
      </c>
      <c r="Z2" s="1326"/>
      <c r="AA2" s="1326"/>
      <c r="AB2" s="1324" t="s">
        <v>1416</v>
      </c>
      <c r="AC2" s="152"/>
      <c r="AD2" s="152"/>
    </row>
    <row r="3" spans="1:30" ht="72.75" customHeight="1" x14ac:dyDescent="0.25">
      <c r="A3" s="1367"/>
      <c r="B3" s="1330"/>
      <c r="C3" s="1325"/>
      <c r="D3" s="1401" t="s">
        <v>1417</v>
      </c>
      <c r="E3" s="1402" t="s">
        <v>1418</v>
      </c>
      <c r="F3" s="1402" t="s">
        <v>1419</v>
      </c>
      <c r="G3" s="1402" t="s">
        <v>1420</v>
      </c>
      <c r="H3" s="1402" t="s">
        <v>1421</v>
      </c>
      <c r="I3" s="1402" t="s">
        <v>1422</v>
      </c>
      <c r="J3" s="1402" t="s">
        <v>1423</v>
      </c>
      <c r="K3" s="1402" t="s">
        <v>1424</v>
      </c>
      <c r="L3" s="1402" t="s">
        <v>1425</v>
      </c>
      <c r="M3" s="1402" t="s">
        <v>1426</v>
      </c>
      <c r="N3" s="1402" t="s">
        <v>1427</v>
      </c>
      <c r="O3" s="1402" t="s">
        <v>1428</v>
      </c>
      <c r="P3" s="1403" t="s">
        <v>1429</v>
      </c>
      <c r="Q3" s="1327"/>
      <c r="R3" s="1327"/>
      <c r="S3" s="1331"/>
      <c r="T3" s="1327"/>
      <c r="U3" s="1327"/>
      <c r="V3" s="1327"/>
      <c r="W3" s="1328"/>
      <c r="X3" s="1328"/>
      <c r="Y3" s="845" t="s">
        <v>1430</v>
      </c>
      <c r="Z3" s="845" t="s">
        <v>1431</v>
      </c>
      <c r="AA3" s="845" t="s">
        <v>1432</v>
      </c>
      <c r="AB3" s="1324"/>
      <c r="AC3" s="152"/>
      <c r="AD3" s="152"/>
    </row>
    <row r="4" spans="1:30" ht="36" customHeight="1" x14ac:dyDescent="0.25">
      <c r="A4" s="1294" t="s">
        <v>1433</v>
      </c>
      <c r="B4" s="1332"/>
      <c r="C4" s="557" t="s">
        <v>1353</v>
      </c>
      <c r="D4" s="806">
        <v>4</v>
      </c>
      <c r="E4" s="806">
        <v>4</v>
      </c>
      <c r="F4" s="806">
        <v>4</v>
      </c>
      <c r="G4" s="806">
        <v>4</v>
      </c>
      <c r="H4" s="806">
        <v>4</v>
      </c>
      <c r="I4" s="806">
        <v>4</v>
      </c>
      <c r="J4" s="806">
        <v>4</v>
      </c>
      <c r="K4" s="806">
        <v>4</v>
      </c>
      <c r="L4" s="806">
        <v>4</v>
      </c>
      <c r="M4" s="806">
        <v>4</v>
      </c>
      <c r="N4" s="806">
        <v>4</v>
      </c>
      <c r="O4" s="806">
        <v>4</v>
      </c>
      <c r="P4" s="807">
        <f>SUM(D4:O4)</f>
        <v>48</v>
      </c>
      <c r="Q4" s="829"/>
      <c r="R4" s="879"/>
      <c r="S4" s="880"/>
      <c r="T4" s="879"/>
      <c r="U4" s="879"/>
      <c r="V4" s="879"/>
      <c r="W4" s="879"/>
      <c r="X4" s="879"/>
      <c r="Y4" s="879"/>
      <c r="Z4" s="879"/>
      <c r="AA4" s="879"/>
      <c r="AB4" s="562"/>
      <c r="AC4" s="152"/>
      <c r="AD4" s="152"/>
    </row>
    <row r="5" spans="1:30" ht="30.75" customHeight="1" x14ac:dyDescent="0.25">
      <c r="A5" s="1295"/>
      <c r="B5" s="1332"/>
      <c r="C5" s="557" t="s">
        <v>1354</v>
      </c>
      <c r="D5" s="808">
        <f>D7</f>
        <v>832488.5</v>
      </c>
      <c r="E5" s="808">
        <f t="shared" ref="E5:O5" si="0">E7</f>
        <v>1235802.33</v>
      </c>
      <c r="F5" s="808">
        <f t="shared" si="0"/>
        <v>1049618.33</v>
      </c>
      <c r="G5" s="808">
        <f t="shared" si="0"/>
        <v>825205.84</v>
      </c>
      <c r="H5" s="808">
        <f t="shared" si="0"/>
        <v>1176527.5</v>
      </c>
      <c r="I5" s="808">
        <f t="shared" si="0"/>
        <v>872080</v>
      </c>
      <c r="J5" s="808">
        <f t="shared" si="0"/>
        <v>1148462</v>
      </c>
      <c r="K5" s="808">
        <f t="shared" si="0"/>
        <v>750442</v>
      </c>
      <c r="L5" s="808">
        <f t="shared" si="0"/>
        <v>817969</v>
      </c>
      <c r="M5" s="808">
        <f t="shared" si="0"/>
        <v>770554</v>
      </c>
      <c r="N5" s="808">
        <f t="shared" si="0"/>
        <v>811608</v>
      </c>
      <c r="O5" s="808">
        <f t="shared" si="0"/>
        <v>930169.5</v>
      </c>
      <c r="P5" s="809">
        <f>SUM(D5:O5)</f>
        <v>11220927</v>
      </c>
      <c r="Q5" s="846"/>
      <c r="R5" s="881"/>
      <c r="S5" s="882"/>
      <c r="T5" s="881"/>
      <c r="U5" s="881"/>
      <c r="V5" s="881"/>
      <c r="W5" s="883"/>
      <c r="X5" s="883"/>
      <c r="Y5" s="883"/>
      <c r="Z5" s="883"/>
      <c r="AA5" s="883"/>
      <c r="AB5" s="558"/>
      <c r="AC5" s="152"/>
      <c r="AD5" s="152"/>
    </row>
    <row r="6" spans="1:30" ht="36" customHeight="1" x14ac:dyDescent="0.25">
      <c r="A6" s="1365" t="s">
        <v>1434</v>
      </c>
      <c r="B6" s="1333"/>
      <c r="C6" s="561" t="s">
        <v>1353</v>
      </c>
      <c r="D6" s="1404">
        <v>4</v>
      </c>
      <c r="E6" s="1404">
        <v>4</v>
      </c>
      <c r="F6" s="1404">
        <v>4</v>
      </c>
      <c r="G6" s="1404">
        <v>4</v>
      </c>
      <c r="H6" s="1404">
        <v>4</v>
      </c>
      <c r="I6" s="1404">
        <v>4</v>
      </c>
      <c r="J6" s="1404">
        <v>4</v>
      </c>
      <c r="K6" s="1404">
        <v>4</v>
      </c>
      <c r="L6" s="1404">
        <v>4</v>
      </c>
      <c r="M6" s="1404">
        <v>4</v>
      </c>
      <c r="N6" s="1404">
        <v>4</v>
      </c>
      <c r="O6" s="1404">
        <v>4</v>
      </c>
      <c r="P6" s="1405">
        <f>SUM(D6:O6)</f>
        <v>48</v>
      </c>
      <c r="Q6" s="847"/>
      <c r="R6" s="841"/>
      <c r="S6" s="884"/>
      <c r="T6" s="841"/>
      <c r="U6" s="841"/>
      <c r="V6" s="841"/>
      <c r="W6" s="841"/>
      <c r="X6" s="841"/>
      <c r="Y6" s="841"/>
      <c r="Z6" s="841"/>
      <c r="AA6" s="841"/>
      <c r="AB6" s="559"/>
      <c r="AC6" s="152"/>
      <c r="AD6" s="152"/>
    </row>
    <row r="7" spans="1:30" ht="30.75" customHeight="1" x14ac:dyDescent="0.25">
      <c r="A7" s="1365"/>
      <c r="B7" s="1333"/>
      <c r="C7" s="561" t="s">
        <v>1354</v>
      </c>
      <c r="D7" s="1406">
        <f t="shared" ref="D7:O7" si="1">SUM(D9:D91)</f>
        <v>832488.5</v>
      </c>
      <c r="E7" s="1406">
        <f t="shared" si="1"/>
        <v>1235802.33</v>
      </c>
      <c r="F7" s="1406">
        <f t="shared" si="1"/>
        <v>1049618.33</v>
      </c>
      <c r="G7" s="1406">
        <f t="shared" si="1"/>
        <v>825205.84</v>
      </c>
      <c r="H7" s="1406">
        <f t="shared" si="1"/>
        <v>1176527.5</v>
      </c>
      <c r="I7" s="1406">
        <f t="shared" si="1"/>
        <v>872080</v>
      </c>
      <c r="J7" s="1406">
        <f t="shared" si="1"/>
        <v>1148462</v>
      </c>
      <c r="K7" s="1406">
        <f t="shared" si="1"/>
        <v>750442</v>
      </c>
      <c r="L7" s="1406">
        <f t="shared" si="1"/>
        <v>817969</v>
      </c>
      <c r="M7" s="1406">
        <f t="shared" si="1"/>
        <v>770554</v>
      </c>
      <c r="N7" s="1406">
        <f t="shared" si="1"/>
        <v>811608</v>
      </c>
      <c r="O7" s="1406">
        <f t="shared" si="1"/>
        <v>930169.5</v>
      </c>
      <c r="P7" s="1407">
        <f>SUM(D7:O7)</f>
        <v>11220927</v>
      </c>
      <c r="Q7" s="848"/>
      <c r="R7" s="885"/>
      <c r="S7" s="886"/>
      <c r="T7" s="885"/>
      <c r="U7" s="885"/>
      <c r="V7" s="885"/>
      <c r="W7" s="810"/>
      <c r="X7" s="810"/>
      <c r="Y7" s="810"/>
      <c r="Z7" s="810"/>
      <c r="AA7" s="810"/>
      <c r="AB7" s="560"/>
      <c r="AC7" s="152"/>
      <c r="AD7" s="152"/>
    </row>
    <row r="8" spans="1:30" ht="36" customHeight="1" x14ac:dyDescent="0.25">
      <c r="A8" s="1334" t="s">
        <v>1610</v>
      </c>
      <c r="B8" s="1296" t="s">
        <v>1435</v>
      </c>
      <c r="C8" s="559" t="s">
        <v>1353</v>
      </c>
      <c r="D8" s="1408"/>
      <c r="E8" s="1408"/>
      <c r="F8" s="1408"/>
      <c r="G8" s="1408"/>
      <c r="H8" s="1408"/>
      <c r="I8" s="1408"/>
      <c r="J8" s="1408"/>
      <c r="K8" s="1408"/>
      <c r="L8" s="1408"/>
      <c r="M8" s="1408"/>
      <c r="N8" s="1408"/>
      <c r="O8" s="1408"/>
      <c r="P8" s="1409"/>
      <c r="Q8" s="847"/>
      <c r="R8" s="841"/>
      <c r="S8" s="884"/>
      <c r="T8" s="841"/>
      <c r="U8" s="841"/>
      <c r="V8" s="841"/>
      <c r="W8" s="841"/>
      <c r="X8" s="841"/>
      <c r="Y8" s="841"/>
      <c r="Z8" s="841"/>
      <c r="AA8" s="841"/>
      <c r="AB8" s="1310" t="s">
        <v>1439</v>
      </c>
      <c r="AC8" s="152"/>
      <c r="AD8" s="152"/>
    </row>
    <row r="9" spans="1:30" ht="60" customHeight="1" x14ac:dyDescent="0.25">
      <c r="A9" s="1334"/>
      <c r="B9" s="1296"/>
      <c r="C9" s="559" t="s">
        <v>1354</v>
      </c>
      <c r="D9" s="1410">
        <v>576086.5</v>
      </c>
      <c r="E9" s="1410">
        <v>388326</v>
      </c>
      <c r="F9" s="1410">
        <v>388326</v>
      </c>
      <c r="G9" s="1410">
        <v>388326</v>
      </c>
      <c r="H9" s="1410">
        <v>388326</v>
      </c>
      <c r="I9" s="1410">
        <v>388326</v>
      </c>
      <c r="J9" s="1410">
        <v>763847</v>
      </c>
      <c r="K9" s="1410">
        <v>388326</v>
      </c>
      <c r="L9" s="1410">
        <v>388326</v>
      </c>
      <c r="M9" s="1410">
        <v>388326</v>
      </c>
      <c r="N9" s="1410">
        <v>388326</v>
      </c>
      <c r="O9" s="1410">
        <v>586086.5</v>
      </c>
      <c r="P9" s="1411">
        <f>SUM(D9:O9)</f>
        <v>5420954</v>
      </c>
      <c r="Q9" s="849" t="s">
        <v>1436</v>
      </c>
      <c r="R9" s="887">
        <v>58</v>
      </c>
      <c r="S9" s="888" t="s">
        <v>1435</v>
      </c>
      <c r="T9" s="889" t="s">
        <v>1437</v>
      </c>
      <c r="U9" s="887" t="s">
        <v>1438</v>
      </c>
      <c r="V9" s="887">
        <v>11</v>
      </c>
      <c r="W9" s="814">
        <f>P9/R9</f>
        <v>93464.724137931029</v>
      </c>
      <c r="X9" s="814">
        <f>R9*W9</f>
        <v>5420954</v>
      </c>
      <c r="Y9" s="942">
        <f>D9+E9+F9+G9</f>
        <v>1741064.5</v>
      </c>
      <c r="Z9" s="942">
        <f>H9+I9+J9+K9</f>
        <v>1928825</v>
      </c>
      <c r="AA9" s="890">
        <f>L9+M9+N9+O9</f>
        <v>1751064.5</v>
      </c>
      <c r="AB9" s="1311"/>
      <c r="AC9" s="152"/>
      <c r="AD9" s="152"/>
    </row>
    <row r="10" spans="1:30" ht="33" customHeight="1" x14ac:dyDescent="0.25">
      <c r="A10" s="1320" t="s">
        <v>1614</v>
      </c>
      <c r="B10" s="1296" t="s">
        <v>1435</v>
      </c>
      <c r="C10" s="559" t="s">
        <v>1353</v>
      </c>
      <c r="D10" s="1412"/>
      <c r="E10" s="1412"/>
      <c r="F10" s="1412"/>
      <c r="G10" s="1412"/>
      <c r="H10" s="1412"/>
      <c r="I10" s="1412"/>
      <c r="J10" s="1412"/>
      <c r="K10" s="1412"/>
      <c r="L10" s="1412"/>
      <c r="M10" s="1412"/>
      <c r="N10" s="1412"/>
      <c r="O10" s="1412"/>
      <c r="P10" s="1411"/>
      <c r="Q10" s="804"/>
      <c r="R10" s="841"/>
      <c r="S10" s="884"/>
      <c r="T10" s="841"/>
      <c r="U10" s="841"/>
      <c r="V10" s="841"/>
      <c r="W10" s="814"/>
      <c r="X10" s="814"/>
      <c r="Y10" s="890"/>
      <c r="Z10" s="890"/>
      <c r="AA10" s="890"/>
      <c r="AB10" s="1310" t="s">
        <v>1439</v>
      </c>
      <c r="AC10" s="152"/>
      <c r="AD10" s="152"/>
    </row>
    <row r="11" spans="1:30" ht="62.25" customHeight="1" x14ac:dyDescent="0.3">
      <c r="A11" s="1320"/>
      <c r="B11" s="1296"/>
      <c r="C11" s="559" t="s">
        <v>1354</v>
      </c>
      <c r="D11" s="1413">
        <v>112500</v>
      </c>
      <c r="E11" s="1413">
        <v>112500</v>
      </c>
      <c r="F11" s="1413">
        <v>112500</v>
      </c>
      <c r="G11" s="1413">
        <v>112500</v>
      </c>
      <c r="H11" s="1413">
        <v>112500</v>
      </c>
      <c r="I11" s="1413">
        <v>112500</v>
      </c>
      <c r="J11" s="1413">
        <v>112500</v>
      </c>
      <c r="K11" s="1413">
        <v>112500</v>
      </c>
      <c r="L11" s="1413">
        <v>112500</v>
      </c>
      <c r="M11" s="1413">
        <v>117000</v>
      </c>
      <c r="N11" s="1413">
        <v>117000</v>
      </c>
      <c r="O11" s="1413">
        <v>117000</v>
      </c>
      <c r="P11" s="1411">
        <f>SUM(D11:O11)</f>
        <v>1363500</v>
      </c>
      <c r="Q11" s="849" t="s">
        <v>1436</v>
      </c>
      <c r="R11" s="887">
        <v>45</v>
      </c>
      <c r="S11" s="888" t="s">
        <v>1435</v>
      </c>
      <c r="T11" s="887">
        <v>29</v>
      </c>
      <c r="U11" s="887" t="s">
        <v>1438</v>
      </c>
      <c r="V11" s="887">
        <v>11</v>
      </c>
      <c r="W11" s="814">
        <f>P11/R11</f>
        <v>30300</v>
      </c>
      <c r="X11" s="814">
        <f t="shared" ref="X11:X53" si="2">R11*W11</f>
        <v>1363500</v>
      </c>
      <c r="Y11" s="890">
        <f t="shared" ref="Y11:Y53" si="3">D11+E11+F11+G11</f>
        <v>450000</v>
      </c>
      <c r="Z11" s="890">
        <f t="shared" ref="Z11:Z53" si="4">H11+I11+J11+K11</f>
        <v>450000</v>
      </c>
      <c r="AA11" s="890">
        <f t="shared" ref="AA11:AA53" si="5">L11+M11+N11+O11</f>
        <v>463500</v>
      </c>
      <c r="AB11" s="1311"/>
      <c r="AC11" s="152"/>
      <c r="AD11" s="152"/>
    </row>
    <row r="12" spans="1:30" s="943" customFormat="1" ht="42" customHeight="1" x14ac:dyDescent="0.3">
      <c r="A12" s="1374" t="s">
        <v>1613</v>
      </c>
      <c r="B12" s="1296" t="s">
        <v>1435</v>
      </c>
      <c r="C12" s="559" t="s">
        <v>1353</v>
      </c>
      <c r="D12" s="1414"/>
      <c r="E12" s="1414"/>
      <c r="F12" s="1414"/>
      <c r="G12" s="1414"/>
      <c r="H12" s="1414"/>
      <c r="I12" s="1414"/>
      <c r="J12" s="1414"/>
      <c r="K12" s="1414"/>
      <c r="L12" s="1414"/>
      <c r="M12" s="1414"/>
      <c r="N12" s="1414"/>
      <c r="O12" s="1414"/>
      <c r="P12" s="1411"/>
      <c r="Q12" s="850"/>
      <c r="R12" s="891"/>
      <c r="S12" s="892"/>
      <c r="T12" s="891"/>
      <c r="U12" s="891"/>
      <c r="V12" s="891"/>
      <c r="W12" s="814"/>
      <c r="X12" s="814"/>
      <c r="Y12" s="890"/>
      <c r="Z12" s="890"/>
      <c r="AA12" s="890"/>
      <c r="AB12" s="944"/>
      <c r="AC12" s="152"/>
      <c r="AD12" s="152"/>
    </row>
    <row r="13" spans="1:30" s="943" customFormat="1" ht="51" customHeight="1" x14ac:dyDescent="0.3">
      <c r="A13" s="1375"/>
      <c r="B13" s="1296"/>
      <c r="C13" s="559" t="s">
        <v>1354</v>
      </c>
      <c r="D13" s="1414">
        <v>29000</v>
      </c>
      <c r="E13" s="1414">
        <v>29000</v>
      </c>
      <c r="F13" s="1414">
        <v>29000</v>
      </c>
      <c r="G13" s="1414">
        <v>29000</v>
      </c>
      <c r="H13" s="1414">
        <v>29000</v>
      </c>
      <c r="I13" s="1414">
        <v>29000</v>
      </c>
      <c r="J13" s="1414">
        <v>29000</v>
      </c>
      <c r="K13" s="1414">
        <v>29000</v>
      </c>
      <c r="L13" s="1414">
        <v>29000</v>
      </c>
      <c r="M13" s="1414">
        <v>29000</v>
      </c>
      <c r="N13" s="1414">
        <v>29000</v>
      </c>
      <c r="O13" s="1414">
        <v>29000</v>
      </c>
      <c r="P13" s="1411">
        <f>SUM(D13:O13)</f>
        <v>348000</v>
      </c>
      <c r="Q13" s="849" t="s">
        <v>1436</v>
      </c>
      <c r="R13" s="891">
        <v>12</v>
      </c>
      <c r="S13" s="888" t="s">
        <v>1435</v>
      </c>
      <c r="T13" s="891">
        <v>183</v>
      </c>
      <c r="U13" s="887" t="s">
        <v>1438</v>
      </c>
      <c r="V13" s="891">
        <v>11</v>
      </c>
      <c r="W13" s="814">
        <f>P13/R13</f>
        <v>29000</v>
      </c>
      <c r="X13" s="814">
        <f t="shared" si="2"/>
        <v>348000</v>
      </c>
      <c r="Y13" s="890">
        <f t="shared" si="3"/>
        <v>116000</v>
      </c>
      <c r="Z13" s="890">
        <f t="shared" si="4"/>
        <v>116000</v>
      </c>
      <c r="AA13" s="890">
        <f t="shared" si="5"/>
        <v>116000</v>
      </c>
      <c r="AB13" s="944"/>
      <c r="AC13" s="152"/>
      <c r="AD13" s="152"/>
    </row>
    <row r="14" spans="1:30" s="769" customFormat="1" ht="24.75" customHeight="1" x14ac:dyDescent="0.25">
      <c r="A14" s="1371" t="s">
        <v>1612</v>
      </c>
      <c r="B14" s="1296" t="s">
        <v>1435</v>
      </c>
      <c r="C14" s="559" t="s">
        <v>1353</v>
      </c>
      <c r="D14" s="1415"/>
      <c r="E14" s="1416"/>
      <c r="F14" s="1416"/>
      <c r="G14" s="1416"/>
      <c r="H14" s="1416"/>
      <c r="I14" s="1416"/>
      <c r="J14" s="1416"/>
      <c r="K14" s="1416"/>
      <c r="L14" s="1416"/>
      <c r="M14" s="1416"/>
      <c r="N14" s="1416"/>
      <c r="O14" s="1416"/>
      <c r="P14" s="1411"/>
      <c r="Q14" s="850"/>
      <c r="R14" s="891"/>
      <c r="S14" s="888"/>
      <c r="T14" s="891"/>
      <c r="U14" s="891"/>
      <c r="V14" s="891"/>
      <c r="W14" s="814"/>
      <c r="X14" s="814"/>
      <c r="Y14" s="890"/>
      <c r="Z14" s="890"/>
      <c r="AA14" s="890"/>
      <c r="AB14" s="1310" t="s">
        <v>1439</v>
      </c>
      <c r="AC14" s="152"/>
      <c r="AD14" s="152"/>
    </row>
    <row r="15" spans="1:30" s="800" customFormat="1" ht="39" customHeight="1" x14ac:dyDescent="0.25">
      <c r="A15" s="1372"/>
      <c r="B15" s="1297"/>
      <c r="C15" s="559" t="s">
        <v>1354</v>
      </c>
      <c r="D15" s="1416">
        <v>2500</v>
      </c>
      <c r="E15" s="1416">
        <v>2500</v>
      </c>
      <c r="F15" s="1416">
        <v>2500</v>
      </c>
      <c r="G15" s="1416">
        <v>2500</v>
      </c>
      <c r="H15" s="1416">
        <v>2500</v>
      </c>
      <c r="I15" s="1416">
        <v>2500</v>
      </c>
      <c r="J15" s="1416">
        <v>2500</v>
      </c>
      <c r="K15" s="1416">
        <v>2500</v>
      </c>
      <c r="L15" s="1416">
        <v>2500</v>
      </c>
      <c r="M15" s="1416">
        <v>2500</v>
      </c>
      <c r="N15" s="1416">
        <v>2500</v>
      </c>
      <c r="O15" s="1416">
        <v>2500</v>
      </c>
      <c r="P15" s="1411">
        <f>SUM(D15:O15)</f>
        <v>30000</v>
      </c>
      <c r="Q15" s="948" t="s">
        <v>1606</v>
      </c>
      <c r="R15" s="891">
        <v>46</v>
      </c>
      <c r="S15" s="892" t="s">
        <v>1607</v>
      </c>
      <c r="T15" s="891">
        <v>133</v>
      </c>
      <c r="U15" s="891"/>
      <c r="V15" s="891">
        <v>11</v>
      </c>
      <c r="W15" s="814">
        <f>P15/R15</f>
        <v>652.17391304347825</v>
      </c>
      <c r="X15" s="814">
        <f t="shared" si="2"/>
        <v>30000</v>
      </c>
      <c r="Y15" s="890">
        <f t="shared" si="3"/>
        <v>10000</v>
      </c>
      <c r="Z15" s="890">
        <f t="shared" si="4"/>
        <v>10000</v>
      </c>
      <c r="AA15" s="890">
        <f t="shared" si="5"/>
        <v>10000</v>
      </c>
      <c r="AB15" s="1312"/>
      <c r="AC15" s="152"/>
      <c r="AD15" s="152"/>
    </row>
    <row r="16" spans="1:30" s="800" customFormat="1" ht="39" customHeight="1" x14ac:dyDescent="0.25">
      <c r="A16" s="1372"/>
      <c r="B16" s="1297"/>
      <c r="C16" s="559" t="s">
        <v>1354</v>
      </c>
      <c r="D16" s="1416">
        <v>1000</v>
      </c>
      <c r="E16" s="1416">
        <v>1000</v>
      </c>
      <c r="F16" s="1416">
        <v>1000</v>
      </c>
      <c r="G16" s="1416">
        <v>1000</v>
      </c>
      <c r="H16" s="1416">
        <v>1000</v>
      </c>
      <c r="I16" s="1416">
        <v>1000</v>
      </c>
      <c r="J16" s="1416">
        <v>1000</v>
      </c>
      <c r="K16" s="1416">
        <v>1000</v>
      </c>
      <c r="L16" s="1416">
        <v>1000</v>
      </c>
      <c r="M16" s="1416">
        <v>1000</v>
      </c>
      <c r="N16" s="1416">
        <v>1000</v>
      </c>
      <c r="O16" s="1416">
        <v>1000</v>
      </c>
      <c r="P16" s="1411">
        <f>SUM(D16:O16)</f>
        <v>12000</v>
      </c>
      <c r="Q16" s="948" t="s">
        <v>1552</v>
      </c>
      <c r="R16" s="891">
        <v>240</v>
      </c>
      <c r="S16" s="892" t="s">
        <v>1604</v>
      </c>
      <c r="T16" s="891">
        <v>262</v>
      </c>
      <c r="U16" s="891"/>
      <c r="V16" s="891">
        <v>11</v>
      </c>
      <c r="W16" s="814">
        <f>P16/R16</f>
        <v>50</v>
      </c>
      <c r="X16" s="814">
        <f t="shared" si="2"/>
        <v>12000</v>
      </c>
      <c r="Y16" s="890">
        <f t="shared" si="3"/>
        <v>4000</v>
      </c>
      <c r="Z16" s="890">
        <f t="shared" si="4"/>
        <v>4000</v>
      </c>
      <c r="AA16" s="890">
        <f t="shared" si="5"/>
        <v>4000</v>
      </c>
      <c r="AB16" s="1312"/>
      <c r="AC16" s="152"/>
      <c r="AD16" s="152"/>
    </row>
    <row r="17" spans="1:30" s="769" customFormat="1" ht="29.25" customHeight="1" x14ac:dyDescent="0.25">
      <c r="A17" s="1373"/>
      <c r="B17" s="1296"/>
      <c r="C17" s="559" t="s">
        <v>1354</v>
      </c>
      <c r="D17" s="1415">
        <v>250</v>
      </c>
      <c r="E17" s="1415">
        <v>250</v>
      </c>
      <c r="F17" s="1415">
        <v>250</v>
      </c>
      <c r="G17" s="1415">
        <v>250</v>
      </c>
      <c r="H17" s="1415">
        <v>250</v>
      </c>
      <c r="I17" s="1415">
        <v>250</v>
      </c>
      <c r="J17" s="1415">
        <v>250</v>
      </c>
      <c r="K17" s="1415">
        <v>250</v>
      </c>
      <c r="L17" s="1415">
        <v>250</v>
      </c>
      <c r="M17" s="1415">
        <v>250</v>
      </c>
      <c r="N17" s="1415">
        <v>250</v>
      </c>
      <c r="O17" s="1415">
        <v>225</v>
      </c>
      <c r="P17" s="1411">
        <f t="shared" ref="P17:P82" si="6">SUM(D17:O17)</f>
        <v>2975</v>
      </c>
      <c r="Q17" s="948" t="s">
        <v>1580</v>
      </c>
      <c r="R17" s="891">
        <v>85</v>
      </c>
      <c r="S17" s="888" t="s">
        <v>1441</v>
      </c>
      <c r="T17" s="891">
        <v>211</v>
      </c>
      <c r="U17" s="891"/>
      <c r="V17" s="891">
        <v>11</v>
      </c>
      <c r="W17" s="814">
        <f>P17/R17</f>
        <v>35</v>
      </c>
      <c r="X17" s="814">
        <f t="shared" si="2"/>
        <v>2975</v>
      </c>
      <c r="Y17" s="890">
        <f t="shared" si="3"/>
        <v>1000</v>
      </c>
      <c r="Z17" s="890">
        <f t="shared" si="4"/>
        <v>1000</v>
      </c>
      <c r="AA17" s="890">
        <f t="shared" si="5"/>
        <v>975</v>
      </c>
      <c r="AB17" s="1311"/>
      <c r="AC17" s="152"/>
      <c r="AD17" s="152"/>
    </row>
    <row r="18" spans="1:30" s="800" customFormat="1" ht="48" customHeight="1" x14ac:dyDescent="0.25">
      <c r="A18" s="1376" t="s">
        <v>1615</v>
      </c>
      <c r="B18" s="1296" t="s">
        <v>1435</v>
      </c>
      <c r="C18" s="559" t="s">
        <v>1353</v>
      </c>
      <c r="D18" s="1417"/>
      <c r="E18" s="1416"/>
      <c r="F18" s="1416"/>
      <c r="G18" s="1416"/>
      <c r="H18" s="1416"/>
      <c r="I18" s="1416"/>
      <c r="J18" s="1416"/>
      <c r="K18" s="1416"/>
      <c r="L18" s="1416"/>
      <c r="M18" s="1416"/>
      <c r="N18" s="1416"/>
      <c r="O18" s="1416"/>
      <c r="P18" s="1411"/>
      <c r="Q18" s="948"/>
      <c r="R18" s="891"/>
      <c r="S18" s="892"/>
      <c r="T18" s="891"/>
      <c r="U18" s="891"/>
      <c r="V18" s="891"/>
      <c r="W18" s="814"/>
      <c r="X18" s="814"/>
      <c r="Y18" s="890"/>
      <c r="Z18" s="890"/>
      <c r="AA18" s="890"/>
      <c r="AB18" s="827"/>
      <c r="AC18" s="152"/>
      <c r="AD18" s="152"/>
    </row>
    <row r="19" spans="1:30" s="800" customFormat="1" ht="47.25" customHeight="1" x14ac:dyDescent="0.25">
      <c r="A19" s="1369"/>
      <c r="B19" s="1297"/>
      <c r="C19" s="559" t="s">
        <v>1354</v>
      </c>
      <c r="D19" s="1417"/>
      <c r="E19" s="1416">
        <v>11760</v>
      </c>
      <c r="F19" s="1416">
        <v>11760</v>
      </c>
      <c r="G19" s="1416">
        <v>11760</v>
      </c>
      <c r="H19" s="1416"/>
      <c r="I19" s="1416"/>
      <c r="J19" s="1416"/>
      <c r="K19" s="1416"/>
      <c r="L19" s="1416"/>
      <c r="M19" s="1416"/>
      <c r="N19" s="1416"/>
      <c r="O19" s="1416"/>
      <c r="P19" s="1411">
        <f t="shared" si="6"/>
        <v>35280</v>
      </c>
      <c r="Q19" s="948" t="s">
        <v>1606</v>
      </c>
      <c r="R19" s="891">
        <v>84</v>
      </c>
      <c r="S19" s="892" t="s">
        <v>1435</v>
      </c>
      <c r="T19" s="891">
        <v>133</v>
      </c>
      <c r="U19" s="891"/>
      <c r="V19" s="891">
        <v>11</v>
      </c>
      <c r="W19" s="814">
        <f>P19/R19</f>
        <v>420</v>
      </c>
      <c r="X19" s="814">
        <f t="shared" si="2"/>
        <v>35280</v>
      </c>
      <c r="Y19" s="890">
        <f t="shared" si="3"/>
        <v>35280</v>
      </c>
      <c r="Z19" s="890">
        <f t="shared" si="4"/>
        <v>0</v>
      </c>
      <c r="AA19" s="890">
        <f t="shared" si="5"/>
        <v>0</v>
      </c>
      <c r="AB19" s="827"/>
      <c r="AC19" s="152"/>
      <c r="AD19" s="152"/>
    </row>
    <row r="20" spans="1:30" s="800" customFormat="1" ht="47.25" customHeight="1" x14ac:dyDescent="0.25">
      <c r="A20" s="1370"/>
      <c r="B20" s="1296"/>
      <c r="C20" s="559" t="s">
        <v>1354</v>
      </c>
      <c r="D20" s="1417"/>
      <c r="E20" s="1416">
        <v>5533.33</v>
      </c>
      <c r="F20" s="1416">
        <v>5533.33</v>
      </c>
      <c r="G20" s="1416">
        <v>5533.34</v>
      </c>
      <c r="H20" s="1416"/>
      <c r="I20" s="1416"/>
      <c r="J20" s="1416"/>
      <c r="K20" s="1416"/>
      <c r="L20" s="1416"/>
      <c r="M20" s="1416"/>
      <c r="N20" s="1416"/>
      <c r="O20" s="1416"/>
      <c r="P20" s="1411">
        <f t="shared" si="6"/>
        <v>16600</v>
      </c>
      <c r="Q20" s="948" t="s">
        <v>1552</v>
      </c>
      <c r="R20" s="891">
        <v>332</v>
      </c>
      <c r="S20" s="892" t="s">
        <v>1604</v>
      </c>
      <c r="T20" s="891">
        <v>262</v>
      </c>
      <c r="U20" s="891"/>
      <c r="V20" s="891">
        <v>11</v>
      </c>
      <c r="W20" s="814">
        <f>P20/R20</f>
        <v>50</v>
      </c>
      <c r="X20" s="814">
        <f t="shared" si="2"/>
        <v>16600</v>
      </c>
      <c r="Y20" s="890">
        <f t="shared" si="3"/>
        <v>16600</v>
      </c>
      <c r="Z20" s="890">
        <f t="shared" si="4"/>
        <v>0</v>
      </c>
      <c r="AA20" s="890">
        <f t="shared" si="5"/>
        <v>0</v>
      </c>
      <c r="AB20" s="827"/>
      <c r="AC20" s="152"/>
      <c r="AD20" s="152"/>
    </row>
    <row r="21" spans="1:30" ht="40.5" customHeight="1" x14ac:dyDescent="0.25">
      <c r="A21" s="1377" t="s">
        <v>1616</v>
      </c>
      <c r="B21" s="1341" t="s">
        <v>1365</v>
      </c>
      <c r="C21" s="801" t="s">
        <v>1353</v>
      </c>
      <c r="D21" s="1418"/>
      <c r="E21" s="1419"/>
      <c r="F21" s="1419"/>
      <c r="G21" s="1419"/>
      <c r="H21" s="1419"/>
      <c r="I21" s="1419"/>
      <c r="J21" s="1419"/>
      <c r="K21" s="1419"/>
      <c r="L21" s="1419"/>
      <c r="M21" s="1419"/>
      <c r="N21" s="1419"/>
      <c r="O21" s="1419"/>
      <c r="P21" s="1411"/>
      <c r="Q21" s="851"/>
      <c r="R21" s="887"/>
      <c r="S21" s="888"/>
      <c r="T21" s="887"/>
      <c r="U21" s="887"/>
      <c r="V21" s="887"/>
      <c r="W21" s="814"/>
      <c r="X21" s="814"/>
      <c r="Y21" s="890"/>
      <c r="Z21" s="890"/>
      <c r="AA21" s="890"/>
      <c r="AB21" s="1336" t="s">
        <v>1443</v>
      </c>
      <c r="AC21" s="152"/>
      <c r="AD21" s="152"/>
    </row>
    <row r="22" spans="1:30" s="769" customFormat="1" ht="45" customHeight="1" x14ac:dyDescent="0.25">
      <c r="A22" s="1378"/>
      <c r="B22" s="1342"/>
      <c r="C22" s="801" t="s">
        <v>1354</v>
      </c>
      <c r="D22" s="1418">
        <v>291</v>
      </c>
      <c r="E22" s="1418">
        <v>291</v>
      </c>
      <c r="F22" s="1418">
        <v>291</v>
      </c>
      <c r="G22" s="1418">
        <v>292</v>
      </c>
      <c r="H22" s="1418">
        <v>292</v>
      </c>
      <c r="I22" s="1418">
        <v>292</v>
      </c>
      <c r="J22" s="1418">
        <v>291</v>
      </c>
      <c r="K22" s="1418">
        <v>292</v>
      </c>
      <c r="L22" s="1418">
        <v>292</v>
      </c>
      <c r="M22" s="1418">
        <v>292</v>
      </c>
      <c r="N22" s="1418">
        <v>292</v>
      </c>
      <c r="O22" s="1418">
        <v>292</v>
      </c>
      <c r="P22" s="1411">
        <f t="shared" si="6"/>
        <v>3500</v>
      </c>
      <c r="Q22" s="851" t="s">
        <v>1580</v>
      </c>
      <c r="R22" s="891">
        <v>100</v>
      </c>
      <c r="S22" s="892" t="s">
        <v>1440</v>
      </c>
      <c r="T22" s="891">
        <v>211</v>
      </c>
      <c r="U22" s="891"/>
      <c r="V22" s="891">
        <v>11</v>
      </c>
      <c r="W22" s="814">
        <f>P22/R22</f>
        <v>35</v>
      </c>
      <c r="X22" s="814">
        <f t="shared" si="2"/>
        <v>3500</v>
      </c>
      <c r="Y22" s="890">
        <f t="shared" si="3"/>
        <v>1165</v>
      </c>
      <c r="Z22" s="890">
        <f t="shared" si="4"/>
        <v>1167</v>
      </c>
      <c r="AA22" s="890">
        <f t="shared" si="5"/>
        <v>1168</v>
      </c>
      <c r="AB22" s="1336"/>
      <c r="AC22" s="152"/>
      <c r="AD22" s="152"/>
    </row>
    <row r="23" spans="1:30" ht="46.5" customHeight="1" x14ac:dyDescent="0.25">
      <c r="A23" s="1377"/>
      <c r="B23" s="1341"/>
      <c r="C23" s="801" t="s">
        <v>1354</v>
      </c>
      <c r="D23" s="1420">
        <v>27031</v>
      </c>
      <c r="E23" s="1421">
        <v>41947</v>
      </c>
      <c r="F23" s="1421">
        <v>458668</v>
      </c>
      <c r="G23" s="1421">
        <v>194474.5</v>
      </c>
      <c r="H23" s="1422">
        <v>495089.5</v>
      </c>
      <c r="I23" s="1422">
        <v>303182</v>
      </c>
      <c r="J23" s="1421">
        <v>191484</v>
      </c>
      <c r="K23" s="1421">
        <v>187004</v>
      </c>
      <c r="L23" s="1421">
        <v>254531</v>
      </c>
      <c r="M23" s="1421">
        <v>202616</v>
      </c>
      <c r="N23" s="1421">
        <v>239491</v>
      </c>
      <c r="O23" s="1421">
        <v>166051</v>
      </c>
      <c r="P23" s="1411">
        <f t="shared" si="6"/>
        <v>2761569</v>
      </c>
      <c r="Q23" s="851" t="s">
        <v>1444</v>
      </c>
      <c r="R23" s="893">
        <v>12</v>
      </c>
      <c r="S23" s="888" t="s">
        <v>1445</v>
      </c>
      <c r="T23" s="887" t="s">
        <v>1446</v>
      </c>
      <c r="U23" s="887" t="s">
        <v>1438</v>
      </c>
      <c r="V23" s="887">
        <v>11</v>
      </c>
      <c r="W23" s="814">
        <f>P23/R23</f>
        <v>230130.75</v>
      </c>
      <c r="X23" s="814">
        <f t="shared" si="2"/>
        <v>2761569</v>
      </c>
      <c r="Y23" s="890">
        <f t="shared" si="3"/>
        <v>722120.5</v>
      </c>
      <c r="Z23" s="890">
        <f t="shared" si="4"/>
        <v>1176759.5</v>
      </c>
      <c r="AA23" s="890">
        <f t="shared" si="5"/>
        <v>862689</v>
      </c>
      <c r="AB23" s="1336"/>
      <c r="AC23" s="152"/>
      <c r="AD23" s="152"/>
    </row>
    <row r="24" spans="1:30" s="771" customFormat="1" ht="40.5" customHeight="1" x14ac:dyDescent="0.25">
      <c r="A24" s="1379" t="s">
        <v>1617</v>
      </c>
      <c r="B24" s="1339"/>
      <c r="C24" s="801" t="s">
        <v>1353</v>
      </c>
      <c r="D24" s="1423"/>
      <c r="E24" s="1423"/>
      <c r="F24" s="1423"/>
      <c r="G24" s="1423"/>
      <c r="H24" s="1422"/>
      <c r="I24" s="1422"/>
      <c r="J24" s="1423"/>
      <c r="K24" s="1423"/>
      <c r="L24" s="1423"/>
      <c r="M24" s="1423"/>
      <c r="N24" s="1423"/>
      <c r="O24" s="1423"/>
      <c r="P24" s="1411"/>
      <c r="Q24" s="850"/>
      <c r="R24" s="894"/>
      <c r="S24" s="892"/>
      <c r="T24" s="891"/>
      <c r="U24" s="891"/>
      <c r="V24" s="891"/>
      <c r="W24" s="814"/>
      <c r="X24" s="814"/>
      <c r="Y24" s="890"/>
      <c r="Z24" s="890"/>
      <c r="AA24" s="890"/>
      <c r="AB24" s="772"/>
      <c r="AC24" s="152"/>
      <c r="AD24" s="152"/>
    </row>
    <row r="25" spans="1:30" s="771" customFormat="1" ht="39.75" customHeight="1" x14ac:dyDescent="0.25">
      <c r="A25" s="1380"/>
      <c r="B25" s="1340"/>
      <c r="C25" s="559" t="s">
        <v>1354</v>
      </c>
      <c r="D25" s="1423"/>
      <c r="E25" s="1423">
        <v>7000</v>
      </c>
      <c r="F25" s="1423"/>
      <c r="G25" s="1423"/>
      <c r="H25" s="1422"/>
      <c r="I25" s="1422"/>
      <c r="J25" s="1423"/>
      <c r="K25" s="1423"/>
      <c r="L25" s="1423"/>
      <c r="M25" s="1423"/>
      <c r="N25" s="1423"/>
      <c r="O25" s="1423"/>
      <c r="P25" s="1411">
        <f t="shared" si="6"/>
        <v>7000</v>
      </c>
      <c r="Q25" s="850" t="s">
        <v>1589</v>
      </c>
      <c r="R25" s="894">
        <v>2</v>
      </c>
      <c r="S25" s="892" t="s">
        <v>1440</v>
      </c>
      <c r="T25" s="891">
        <v>322</v>
      </c>
      <c r="U25" s="891" t="s">
        <v>1438</v>
      </c>
      <c r="V25" s="891">
        <v>11</v>
      </c>
      <c r="W25" s="814">
        <f>P25/R25</f>
        <v>3500</v>
      </c>
      <c r="X25" s="814">
        <f t="shared" si="2"/>
        <v>7000</v>
      </c>
      <c r="Y25" s="890">
        <f t="shared" si="3"/>
        <v>7000</v>
      </c>
      <c r="Z25" s="890">
        <f t="shared" si="4"/>
        <v>0</v>
      </c>
      <c r="AA25" s="890">
        <f t="shared" si="5"/>
        <v>0</v>
      </c>
      <c r="AB25" s="772"/>
      <c r="AC25" s="152"/>
      <c r="AD25" s="152"/>
    </row>
    <row r="26" spans="1:30" ht="19.5" customHeight="1" x14ac:dyDescent="0.25">
      <c r="A26" s="1382" t="s">
        <v>1618</v>
      </c>
      <c r="B26" s="1296" t="s">
        <v>1512</v>
      </c>
      <c r="C26" s="559" t="s">
        <v>1353</v>
      </c>
      <c r="D26" s="1424"/>
      <c r="E26" s="1424"/>
      <c r="F26" s="1424"/>
      <c r="G26" s="1424"/>
      <c r="H26" s="1424"/>
      <c r="I26" s="1424"/>
      <c r="J26" s="1424"/>
      <c r="K26" s="1424"/>
      <c r="L26" s="1424"/>
      <c r="M26" s="1424"/>
      <c r="N26" s="1424"/>
      <c r="O26" s="1424"/>
      <c r="P26" s="1411"/>
      <c r="Q26" s="804"/>
      <c r="R26" s="841"/>
      <c r="S26" s="884"/>
      <c r="T26" s="841"/>
      <c r="U26" s="841"/>
      <c r="V26" s="841"/>
      <c r="W26" s="814"/>
      <c r="X26" s="814"/>
      <c r="Y26" s="890"/>
      <c r="Z26" s="890"/>
      <c r="AA26" s="890">
        <f t="shared" si="5"/>
        <v>0</v>
      </c>
      <c r="AB26" s="1316" t="s">
        <v>1586</v>
      </c>
      <c r="AC26" s="152"/>
      <c r="AD26" s="152"/>
    </row>
    <row r="27" spans="1:30" ht="31.5" customHeight="1" x14ac:dyDescent="0.3">
      <c r="A27" s="1382"/>
      <c r="B27" s="1296"/>
      <c r="C27" s="559" t="s">
        <v>1354</v>
      </c>
      <c r="D27" s="1425">
        <v>12000</v>
      </c>
      <c r="E27" s="1425">
        <v>12000</v>
      </c>
      <c r="F27" s="1425">
        <v>12000</v>
      </c>
      <c r="G27" s="1425">
        <v>12000</v>
      </c>
      <c r="H27" s="1425">
        <v>12000</v>
      </c>
      <c r="I27" s="1425">
        <v>12000</v>
      </c>
      <c r="J27" s="1425">
        <v>12000</v>
      </c>
      <c r="K27" s="1425">
        <v>12000</v>
      </c>
      <c r="L27" s="1425">
        <v>12000</v>
      </c>
      <c r="M27" s="1425">
        <v>12000</v>
      </c>
      <c r="N27" s="1425">
        <v>12000</v>
      </c>
      <c r="O27" s="1425">
        <v>12000</v>
      </c>
      <c r="P27" s="1411">
        <f t="shared" si="6"/>
        <v>144000</v>
      </c>
      <c r="Q27" s="766" t="s">
        <v>1447</v>
      </c>
      <c r="R27" s="895">
        <v>288</v>
      </c>
      <c r="S27" s="888" t="s">
        <v>1441</v>
      </c>
      <c r="T27" s="895">
        <v>61</v>
      </c>
      <c r="U27" s="887"/>
      <c r="V27" s="887">
        <v>11</v>
      </c>
      <c r="W27" s="814">
        <f>P27/R27</f>
        <v>500</v>
      </c>
      <c r="X27" s="814">
        <f t="shared" si="2"/>
        <v>144000</v>
      </c>
      <c r="Y27" s="890">
        <f t="shared" si="3"/>
        <v>48000</v>
      </c>
      <c r="Z27" s="890">
        <f t="shared" si="4"/>
        <v>48000</v>
      </c>
      <c r="AA27" s="890">
        <f t="shared" si="5"/>
        <v>48000</v>
      </c>
      <c r="AB27" s="1317"/>
      <c r="AC27" s="152"/>
      <c r="AD27" s="152"/>
    </row>
    <row r="28" spans="1:30" ht="30" customHeight="1" x14ac:dyDescent="0.3">
      <c r="A28" s="1382"/>
      <c r="B28" s="1296"/>
      <c r="C28" s="559" t="s">
        <v>1354</v>
      </c>
      <c r="D28" s="1425">
        <v>280</v>
      </c>
      <c r="E28" s="1425">
        <v>280</v>
      </c>
      <c r="F28" s="1425">
        <v>280</v>
      </c>
      <c r="G28" s="1425">
        <v>280</v>
      </c>
      <c r="H28" s="1425">
        <v>280</v>
      </c>
      <c r="I28" s="1425">
        <v>280</v>
      </c>
      <c r="J28" s="1425">
        <v>280</v>
      </c>
      <c r="K28" s="1425">
        <v>280</v>
      </c>
      <c r="L28" s="1425">
        <v>280</v>
      </c>
      <c r="M28" s="1425">
        <v>280</v>
      </c>
      <c r="N28" s="1425">
        <v>280</v>
      </c>
      <c r="O28" s="1425">
        <v>280</v>
      </c>
      <c r="P28" s="1411">
        <f t="shared" si="6"/>
        <v>3360</v>
      </c>
      <c r="Q28" s="766" t="s">
        <v>1448</v>
      </c>
      <c r="R28" s="895">
        <v>96</v>
      </c>
      <c r="S28" s="888" t="s">
        <v>1441</v>
      </c>
      <c r="T28" s="895">
        <v>211</v>
      </c>
      <c r="U28" s="887"/>
      <c r="V28" s="887">
        <v>11</v>
      </c>
      <c r="W28" s="814">
        <f>P28/R28</f>
        <v>35</v>
      </c>
      <c r="X28" s="814">
        <f t="shared" si="2"/>
        <v>3360</v>
      </c>
      <c r="Y28" s="890">
        <f t="shared" si="3"/>
        <v>1120</v>
      </c>
      <c r="Z28" s="890">
        <f t="shared" si="4"/>
        <v>1120</v>
      </c>
      <c r="AA28" s="890">
        <f t="shared" si="5"/>
        <v>1120</v>
      </c>
      <c r="AB28" s="1317"/>
      <c r="AC28" s="152"/>
      <c r="AD28" s="152"/>
    </row>
    <row r="29" spans="1:30" ht="33" customHeight="1" x14ac:dyDescent="0.3">
      <c r="A29" s="1382"/>
      <c r="B29" s="1296"/>
      <c r="C29" s="559" t="s">
        <v>1354</v>
      </c>
      <c r="D29" s="1425">
        <v>240</v>
      </c>
      <c r="E29" s="1425">
        <v>240</v>
      </c>
      <c r="F29" s="1425">
        <v>240</v>
      </c>
      <c r="G29" s="1425">
        <v>240</v>
      </c>
      <c r="H29" s="1425">
        <v>240</v>
      </c>
      <c r="I29" s="1425">
        <v>240</v>
      </c>
      <c r="J29" s="1425">
        <v>240</v>
      </c>
      <c r="K29" s="1425">
        <v>240</v>
      </c>
      <c r="L29" s="1425">
        <v>240</v>
      </c>
      <c r="M29" s="1425">
        <v>240</v>
      </c>
      <c r="N29" s="1425">
        <v>240</v>
      </c>
      <c r="O29" s="1425">
        <v>240</v>
      </c>
      <c r="P29" s="1411">
        <f t="shared" si="6"/>
        <v>2880</v>
      </c>
      <c r="Q29" s="766" t="s">
        <v>1449</v>
      </c>
      <c r="R29" s="895">
        <v>96</v>
      </c>
      <c r="S29" s="888" t="s">
        <v>1441</v>
      </c>
      <c r="T29" s="895">
        <v>211</v>
      </c>
      <c r="U29" s="887">
        <v>3552</v>
      </c>
      <c r="V29" s="887">
        <v>11</v>
      </c>
      <c r="W29" s="814">
        <f t="shared" ref="W29:W38" si="7">P29/R29</f>
        <v>30</v>
      </c>
      <c r="X29" s="814">
        <f t="shared" si="2"/>
        <v>2880</v>
      </c>
      <c r="Y29" s="890">
        <f t="shared" si="3"/>
        <v>960</v>
      </c>
      <c r="Z29" s="890">
        <f t="shared" si="4"/>
        <v>960</v>
      </c>
      <c r="AA29" s="890">
        <f t="shared" si="5"/>
        <v>960</v>
      </c>
      <c r="AB29" s="1317"/>
      <c r="AC29" s="152"/>
      <c r="AD29" s="152"/>
    </row>
    <row r="30" spans="1:30" ht="30" customHeight="1" x14ac:dyDescent="0.3">
      <c r="A30" s="1382"/>
      <c r="B30" s="1296"/>
      <c r="C30" s="559" t="s">
        <v>1354</v>
      </c>
      <c r="D30" s="1425">
        <v>800</v>
      </c>
      <c r="E30" s="1425">
        <v>800</v>
      </c>
      <c r="F30" s="1425">
        <v>800</v>
      </c>
      <c r="G30" s="1425">
        <v>800</v>
      </c>
      <c r="H30" s="1425">
        <v>800</v>
      </c>
      <c r="I30" s="1425">
        <v>800</v>
      </c>
      <c r="J30" s="1425">
        <v>800</v>
      </c>
      <c r="K30" s="1425">
        <v>800</v>
      </c>
      <c r="L30" s="1425">
        <v>800</v>
      </c>
      <c r="M30" s="1425">
        <v>800</v>
      </c>
      <c r="N30" s="1425">
        <v>800</v>
      </c>
      <c r="O30" s="1425">
        <v>800</v>
      </c>
      <c r="P30" s="1411">
        <f t="shared" si="6"/>
        <v>9600</v>
      </c>
      <c r="Q30" s="766" t="s">
        <v>1450</v>
      </c>
      <c r="R30" s="895">
        <v>192</v>
      </c>
      <c r="S30" s="888" t="s">
        <v>1441</v>
      </c>
      <c r="T30" s="895">
        <v>211</v>
      </c>
      <c r="U30" s="887">
        <v>3503</v>
      </c>
      <c r="V30" s="887">
        <v>11</v>
      </c>
      <c r="W30" s="814">
        <f t="shared" si="7"/>
        <v>50</v>
      </c>
      <c r="X30" s="814">
        <f t="shared" si="2"/>
        <v>9600</v>
      </c>
      <c r="Y30" s="890">
        <f t="shared" si="3"/>
        <v>3200</v>
      </c>
      <c r="Z30" s="890">
        <f t="shared" si="4"/>
        <v>3200</v>
      </c>
      <c r="AA30" s="890">
        <f t="shared" si="5"/>
        <v>3200</v>
      </c>
      <c r="AB30" s="1317"/>
      <c r="AC30" s="152"/>
      <c r="AD30" s="152"/>
    </row>
    <row r="31" spans="1:30" ht="28.5" customHeight="1" x14ac:dyDescent="0.3">
      <c r="A31" s="1382"/>
      <c r="B31" s="1296"/>
      <c r="C31" s="559" t="s">
        <v>1354</v>
      </c>
      <c r="D31" s="1425">
        <v>480</v>
      </c>
      <c r="E31" s="1425">
        <v>480</v>
      </c>
      <c r="F31" s="1425">
        <v>480</v>
      </c>
      <c r="G31" s="1425">
        <v>480</v>
      </c>
      <c r="H31" s="1425">
        <v>480</v>
      </c>
      <c r="I31" s="1425">
        <v>480</v>
      </c>
      <c r="J31" s="1425">
        <v>480</v>
      </c>
      <c r="K31" s="1425">
        <v>480</v>
      </c>
      <c r="L31" s="1425">
        <v>480</v>
      </c>
      <c r="M31" s="1425">
        <v>480</v>
      </c>
      <c r="N31" s="1425">
        <v>480</v>
      </c>
      <c r="O31" s="1425">
        <v>480</v>
      </c>
      <c r="P31" s="1411">
        <f t="shared" si="6"/>
        <v>5760</v>
      </c>
      <c r="Q31" s="766" t="s">
        <v>1451</v>
      </c>
      <c r="R31" s="895">
        <v>192</v>
      </c>
      <c r="S31" s="888" t="s">
        <v>1441</v>
      </c>
      <c r="T31" s="895">
        <v>211</v>
      </c>
      <c r="U31" s="887">
        <v>3552</v>
      </c>
      <c r="V31" s="887">
        <v>11</v>
      </c>
      <c r="W31" s="814">
        <f t="shared" si="7"/>
        <v>30</v>
      </c>
      <c r="X31" s="814">
        <f t="shared" si="2"/>
        <v>5760</v>
      </c>
      <c r="Y31" s="890">
        <f t="shared" si="3"/>
        <v>1920</v>
      </c>
      <c r="Z31" s="890">
        <f t="shared" si="4"/>
        <v>1920</v>
      </c>
      <c r="AA31" s="890">
        <f t="shared" si="5"/>
        <v>1920</v>
      </c>
      <c r="AB31" s="1317"/>
      <c r="AC31" s="152"/>
      <c r="AD31" s="152"/>
    </row>
    <row r="32" spans="1:30" ht="29.25" customHeight="1" x14ac:dyDescent="0.3">
      <c r="A32" s="1382"/>
      <c r="B32" s="1296"/>
      <c r="C32" s="559" t="s">
        <v>1354</v>
      </c>
      <c r="D32" s="1425">
        <v>560</v>
      </c>
      <c r="E32" s="1425">
        <v>560</v>
      </c>
      <c r="F32" s="1425">
        <v>560</v>
      </c>
      <c r="G32" s="1425">
        <v>560</v>
      </c>
      <c r="H32" s="1425">
        <v>560</v>
      </c>
      <c r="I32" s="1425">
        <v>560</v>
      </c>
      <c r="J32" s="1425">
        <v>560</v>
      </c>
      <c r="K32" s="1425">
        <v>560</v>
      </c>
      <c r="L32" s="1425">
        <v>560</v>
      </c>
      <c r="M32" s="1425">
        <v>560</v>
      </c>
      <c r="N32" s="1425">
        <v>560</v>
      </c>
      <c r="O32" s="1425">
        <v>560</v>
      </c>
      <c r="P32" s="1411">
        <f t="shared" si="6"/>
        <v>6720</v>
      </c>
      <c r="Q32" s="766" t="s">
        <v>1554</v>
      </c>
      <c r="R32" s="895">
        <v>192</v>
      </c>
      <c r="S32" s="888" t="s">
        <v>1441</v>
      </c>
      <c r="T32" s="895">
        <v>211</v>
      </c>
      <c r="U32" s="887"/>
      <c r="V32" s="887"/>
      <c r="W32" s="814">
        <f t="shared" si="7"/>
        <v>35</v>
      </c>
      <c r="X32" s="814">
        <f t="shared" si="2"/>
        <v>6720</v>
      </c>
      <c r="Y32" s="890">
        <f t="shared" si="3"/>
        <v>2240</v>
      </c>
      <c r="Z32" s="890">
        <f t="shared" si="4"/>
        <v>2240</v>
      </c>
      <c r="AA32" s="890">
        <f t="shared" si="5"/>
        <v>2240</v>
      </c>
      <c r="AB32" s="1317"/>
      <c r="AC32" s="152"/>
      <c r="AD32" s="152"/>
    </row>
    <row r="33" spans="1:30" ht="27.75" customHeight="1" x14ac:dyDescent="0.25">
      <c r="A33" s="1382"/>
      <c r="B33" s="1296"/>
      <c r="C33" s="559" t="s">
        <v>1354</v>
      </c>
      <c r="D33" s="1410"/>
      <c r="E33" s="1410">
        <v>180</v>
      </c>
      <c r="F33" s="1410"/>
      <c r="G33" s="1410"/>
      <c r="H33" s="1410"/>
      <c r="I33" s="1410"/>
      <c r="J33" s="1410"/>
      <c r="K33" s="1410"/>
      <c r="L33" s="1410"/>
      <c r="M33" s="1410"/>
      <c r="N33" s="1410"/>
      <c r="O33" s="1410"/>
      <c r="P33" s="1411">
        <f t="shared" si="6"/>
        <v>180</v>
      </c>
      <c r="Q33" s="849" t="s">
        <v>1452</v>
      </c>
      <c r="R33" s="895">
        <v>12</v>
      </c>
      <c r="S33" s="888" t="s">
        <v>1441</v>
      </c>
      <c r="T33" s="895">
        <v>299</v>
      </c>
      <c r="U33" s="887">
        <v>33026</v>
      </c>
      <c r="V33" s="887">
        <v>11</v>
      </c>
      <c r="W33" s="814">
        <f t="shared" si="7"/>
        <v>15</v>
      </c>
      <c r="X33" s="814">
        <f t="shared" si="2"/>
        <v>180</v>
      </c>
      <c r="Y33" s="890">
        <f t="shared" si="3"/>
        <v>180</v>
      </c>
      <c r="Z33" s="890">
        <f t="shared" si="4"/>
        <v>0</v>
      </c>
      <c r="AA33" s="890">
        <f t="shared" si="5"/>
        <v>0</v>
      </c>
      <c r="AB33" s="1317"/>
      <c r="AC33" s="152"/>
      <c r="AD33" s="152"/>
    </row>
    <row r="34" spans="1:30" ht="26.25" customHeight="1" x14ac:dyDescent="0.25">
      <c r="A34" s="1382"/>
      <c r="B34" s="1296"/>
      <c r="C34" s="559" t="s">
        <v>1354</v>
      </c>
      <c r="D34" s="1410">
        <v>100</v>
      </c>
      <c r="E34" s="1410">
        <v>100</v>
      </c>
      <c r="F34" s="1410">
        <v>100</v>
      </c>
      <c r="G34" s="1410">
        <v>100</v>
      </c>
      <c r="H34" s="1410">
        <v>100</v>
      </c>
      <c r="I34" s="1410">
        <v>100</v>
      </c>
      <c r="J34" s="1410">
        <v>100</v>
      </c>
      <c r="K34" s="1410">
        <v>100</v>
      </c>
      <c r="L34" s="1410">
        <v>100</v>
      </c>
      <c r="M34" s="1410">
        <v>100</v>
      </c>
      <c r="N34" s="1410">
        <v>100</v>
      </c>
      <c r="O34" s="1410">
        <v>100</v>
      </c>
      <c r="P34" s="1411">
        <f t="shared" si="6"/>
        <v>1200</v>
      </c>
      <c r="Q34" s="849" t="s">
        <v>1547</v>
      </c>
      <c r="R34" s="895">
        <v>12</v>
      </c>
      <c r="S34" s="888" t="s">
        <v>1441</v>
      </c>
      <c r="T34" s="895">
        <v>196</v>
      </c>
      <c r="U34" s="887">
        <v>60836</v>
      </c>
      <c r="V34" s="887">
        <v>11</v>
      </c>
      <c r="W34" s="814">
        <f t="shared" si="7"/>
        <v>100</v>
      </c>
      <c r="X34" s="814">
        <f t="shared" si="2"/>
        <v>1200</v>
      </c>
      <c r="Y34" s="890">
        <f t="shared" si="3"/>
        <v>400</v>
      </c>
      <c r="Z34" s="890">
        <f t="shared" si="4"/>
        <v>400</v>
      </c>
      <c r="AA34" s="890">
        <f t="shared" si="5"/>
        <v>400</v>
      </c>
      <c r="AB34" s="1335"/>
      <c r="AC34" s="152"/>
      <c r="AD34" s="152"/>
    </row>
    <row r="35" spans="1:30" ht="25.5" customHeight="1" x14ac:dyDescent="0.25">
      <c r="A35" s="1383" t="s">
        <v>1619</v>
      </c>
      <c r="B35" s="811"/>
      <c r="C35" s="559" t="s">
        <v>1353</v>
      </c>
      <c r="D35" s="1424"/>
      <c r="E35" s="1426"/>
      <c r="F35" s="1426"/>
      <c r="G35" s="1426"/>
      <c r="H35" s="1426"/>
      <c r="I35" s="1426"/>
      <c r="J35" s="1426"/>
      <c r="K35" s="1426"/>
      <c r="L35" s="1426"/>
      <c r="M35" s="1426"/>
      <c r="N35" s="1426"/>
      <c r="O35" s="1426"/>
      <c r="P35" s="1411"/>
      <c r="Q35" s="804"/>
      <c r="R35" s="841"/>
      <c r="S35" s="884"/>
      <c r="T35" s="841"/>
      <c r="U35" s="841"/>
      <c r="V35" s="841"/>
      <c r="W35" s="814"/>
      <c r="X35" s="814"/>
      <c r="Y35" s="890"/>
      <c r="Z35" s="890"/>
      <c r="AA35" s="890"/>
      <c r="AB35" s="1316" t="s">
        <v>1585</v>
      </c>
      <c r="AC35" s="152"/>
      <c r="AD35" s="152"/>
    </row>
    <row r="36" spans="1:30" s="800" customFormat="1" ht="25.5" customHeight="1" x14ac:dyDescent="0.3">
      <c r="A36" s="1384"/>
      <c r="B36" s="812"/>
      <c r="C36" s="559" t="s">
        <v>1354</v>
      </c>
      <c r="D36" s="1427"/>
      <c r="E36" s="1428">
        <v>1200</v>
      </c>
      <c r="F36" s="1428">
        <v>1200</v>
      </c>
      <c r="G36" s="1428">
        <v>1200</v>
      </c>
      <c r="H36" s="1428">
        <v>1200</v>
      </c>
      <c r="I36" s="1428">
        <v>1200</v>
      </c>
      <c r="J36" s="1428">
        <v>1200</v>
      </c>
      <c r="K36" s="1428">
        <v>1200</v>
      </c>
      <c r="L36" s="1428">
        <v>1200</v>
      </c>
      <c r="M36" s="1428">
        <v>1200</v>
      </c>
      <c r="N36" s="1428">
        <v>1200</v>
      </c>
      <c r="O36" s="1428">
        <v>1200</v>
      </c>
      <c r="P36" s="1411">
        <f t="shared" si="6"/>
        <v>13200</v>
      </c>
      <c r="Q36" s="852" t="s">
        <v>1462</v>
      </c>
      <c r="R36" s="844">
        <v>264</v>
      </c>
      <c r="S36" s="896" t="s">
        <v>1604</v>
      </c>
      <c r="T36" s="844">
        <v>262</v>
      </c>
      <c r="U36" s="844"/>
      <c r="V36" s="844">
        <v>11</v>
      </c>
      <c r="W36" s="814">
        <f t="shared" si="7"/>
        <v>50</v>
      </c>
      <c r="X36" s="814">
        <f t="shared" si="2"/>
        <v>13200</v>
      </c>
      <c r="Y36" s="890">
        <f t="shared" si="3"/>
        <v>3600</v>
      </c>
      <c r="Z36" s="890">
        <f t="shared" si="4"/>
        <v>4800</v>
      </c>
      <c r="AA36" s="890">
        <f t="shared" si="5"/>
        <v>4800</v>
      </c>
      <c r="AB36" s="1317"/>
      <c r="AC36" s="152"/>
      <c r="AD36" s="152"/>
    </row>
    <row r="37" spans="1:30" s="800" customFormat="1" ht="25.5" customHeight="1" x14ac:dyDescent="0.25">
      <c r="A37" s="1384"/>
      <c r="B37" s="812"/>
      <c r="C37" s="559" t="s">
        <v>1354</v>
      </c>
      <c r="D37" s="1428">
        <v>2520</v>
      </c>
      <c r="E37" s="1428">
        <v>2520</v>
      </c>
      <c r="F37" s="1428">
        <v>2520</v>
      </c>
      <c r="G37" s="1428">
        <v>2520</v>
      </c>
      <c r="H37" s="1428">
        <v>2520</v>
      </c>
      <c r="I37" s="1428">
        <v>2520</v>
      </c>
      <c r="J37" s="1428">
        <v>2520</v>
      </c>
      <c r="K37" s="1428">
        <v>2520</v>
      </c>
      <c r="L37" s="1428">
        <v>2520</v>
      </c>
      <c r="M37" s="1428">
        <v>2520</v>
      </c>
      <c r="N37" s="1428">
        <v>2520</v>
      </c>
      <c r="O37" s="1428">
        <v>2520</v>
      </c>
      <c r="P37" s="1411">
        <f>SUM(D37:O37)</f>
        <v>30240</v>
      </c>
      <c r="Q37" s="852" t="s">
        <v>1606</v>
      </c>
      <c r="R37" s="844">
        <v>48</v>
      </c>
      <c r="S37" s="896" t="s">
        <v>1435</v>
      </c>
      <c r="T37" s="844">
        <v>133</v>
      </c>
      <c r="U37" s="844"/>
      <c r="V37" s="844">
        <v>11</v>
      </c>
      <c r="W37" s="814">
        <f t="shared" si="7"/>
        <v>630</v>
      </c>
      <c r="X37" s="814">
        <f t="shared" si="2"/>
        <v>30240</v>
      </c>
      <c r="Y37" s="890">
        <f t="shared" si="3"/>
        <v>10080</v>
      </c>
      <c r="Z37" s="890">
        <f t="shared" si="4"/>
        <v>10080</v>
      </c>
      <c r="AA37" s="890">
        <f t="shared" si="5"/>
        <v>10080</v>
      </c>
      <c r="AB37" s="1317"/>
      <c r="AC37" s="152"/>
      <c r="AD37" s="152"/>
    </row>
    <row r="38" spans="1:30" s="769" customFormat="1" ht="30" customHeight="1" x14ac:dyDescent="0.25">
      <c r="A38" s="1384"/>
      <c r="B38" s="812"/>
      <c r="C38" s="559" t="s">
        <v>1354</v>
      </c>
      <c r="D38" s="1428">
        <v>175</v>
      </c>
      <c r="E38" s="1428">
        <v>175</v>
      </c>
      <c r="F38" s="1428">
        <v>175</v>
      </c>
      <c r="G38" s="1428">
        <v>175</v>
      </c>
      <c r="H38" s="1428">
        <v>175</v>
      </c>
      <c r="I38" s="1428">
        <v>175</v>
      </c>
      <c r="J38" s="1428">
        <v>175</v>
      </c>
      <c r="K38" s="1428">
        <v>175</v>
      </c>
      <c r="L38" s="1428">
        <v>175</v>
      </c>
      <c r="M38" s="1428">
        <v>175</v>
      </c>
      <c r="N38" s="1428">
        <v>175</v>
      </c>
      <c r="O38" s="1428">
        <v>175</v>
      </c>
      <c r="P38" s="1411">
        <f>SUM(D38:O38)</f>
        <v>2100</v>
      </c>
      <c r="Q38" s="852" t="s">
        <v>1580</v>
      </c>
      <c r="R38" s="844">
        <v>60</v>
      </c>
      <c r="S38" s="888" t="s">
        <v>1441</v>
      </c>
      <c r="T38" s="844">
        <v>211</v>
      </c>
      <c r="U38" s="844"/>
      <c r="V38" s="844">
        <v>11</v>
      </c>
      <c r="W38" s="814">
        <f t="shared" si="7"/>
        <v>35</v>
      </c>
      <c r="X38" s="814">
        <f t="shared" si="2"/>
        <v>2100</v>
      </c>
      <c r="Y38" s="890">
        <f t="shared" si="3"/>
        <v>700</v>
      </c>
      <c r="Z38" s="890">
        <f t="shared" si="4"/>
        <v>700</v>
      </c>
      <c r="AA38" s="890">
        <f t="shared" si="5"/>
        <v>700</v>
      </c>
      <c r="AB38" s="1317"/>
      <c r="AC38" s="152"/>
      <c r="AD38" s="152"/>
    </row>
    <row r="39" spans="1:30" ht="28.5" customHeight="1" x14ac:dyDescent="0.25">
      <c r="A39" s="1385"/>
      <c r="B39" s="813" t="s">
        <v>1365</v>
      </c>
      <c r="C39" s="559" t="s">
        <v>1354</v>
      </c>
      <c r="D39" s="1424"/>
      <c r="E39" s="1424"/>
      <c r="F39" s="1424">
        <v>10220</v>
      </c>
      <c r="G39" s="1424"/>
      <c r="H39" s="1424"/>
      <c r="I39" s="1424"/>
      <c r="J39" s="1424"/>
      <c r="K39" s="1424"/>
      <c r="L39" s="1424"/>
      <c r="M39" s="1424"/>
      <c r="N39" s="1424"/>
      <c r="O39" s="1424"/>
      <c r="P39" s="1411">
        <f>SUM(D39:O39)</f>
        <v>10220</v>
      </c>
      <c r="Q39" s="946" t="s">
        <v>1453</v>
      </c>
      <c r="R39" s="887">
        <v>80</v>
      </c>
      <c r="S39" s="888" t="s">
        <v>1440</v>
      </c>
      <c r="T39" s="887">
        <v>122</v>
      </c>
      <c r="U39" s="887"/>
      <c r="V39" s="887">
        <v>11</v>
      </c>
      <c r="W39" s="814">
        <f>P39/R39</f>
        <v>127.75</v>
      </c>
      <c r="X39" s="814">
        <f t="shared" si="2"/>
        <v>10220</v>
      </c>
      <c r="Y39" s="890">
        <f t="shared" si="3"/>
        <v>10220</v>
      </c>
      <c r="Z39" s="890">
        <f t="shared" si="4"/>
        <v>0</v>
      </c>
      <c r="AA39" s="890">
        <f t="shared" si="5"/>
        <v>0</v>
      </c>
      <c r="AB39" s="1335"/>
      <c r="AC39" s="152"/>
      <c r="AD39" s="152"/>
    </row>
    <row r="40" spans="1:30" s="795" customFormat="1" ht="28.5" customHeight="1" x14ac:dyDescent="0.25">
      <c r="A40" s="1386" t="s">
        <v>1620</v>
      </c>
      <c r="B40" s="1298"/>
      <c r="C40" s="802" t="s">
        <v>1353</v>
      </c>
      <c r="D40" s="1428"/>
      <c r="E40" s="1428"/>
      <c r="F40" s="1428"/>
      <c r="G40" s="1428"/>
      <c r="H40" s="1428"/>
      <c r="I40" s="1428"/>
      <c r="J40" s="1428"/>
      <c r="K40" s="1428"/>
      <c r="L40" s="1428"/>
      <c r="M40" s="1428"/>
      <c r="N40" s="1428"/>
      <c r="O40" s="1428"/>
      <c r="P40" s="1411"/>
      <c r="Q40" s="850"/>
      <c r="R40" s="891"/>
      <c r="S40" s="892"/>
      <c r="T40" s="891"/>
      <c r="U40" s="891"/>
      <c r="V40" s="891"/>
      <c r="W40" s="814"/>
      <c r="X40" s="814"/>
      <c r="Y40" s="890"/>
      <c r="Z40" s="890"/>
      <c r="AA40" s="890"/>
      <c r="AB40" s="796"/>
      <c r="AC40" s="152"/>
      <c r="AD40" s="152"/>
    </row>
    <row r="41" spans="1:30" s="795" customFormat="1" ht="28.5" customHeight="1" x14ac:dyDescent="0.3">
      <c r="A41" s="1384"/>
      <c r="B41" s="1299"/>
      <c r="C41" s="802" t="s">
        <v>1354</v>
      </c>
      <c r="D41" s="1429"/>
      <c r="E41" s="1429"/>
      <c r="F41" s="1429"/>
      <c r="G41" s="1430"/>
      <c r="H41" s="1429">
        <v>10000</v>
      </c>
      <c r="I41" s="1429"/>
      <c r="J41" s="1429"/>
      <c r="K41" s="1429"/>
      <c r="L41" s="1429"/>
      <c r="M41" s="1429"/>
      <c r="N41" s="1429"/>
      <c r="O41" s="1429"/>
      <c r="P41" s="1411">
        <f t="shared" si="6"/>
        <v>10000</v>
      </c>
      <c r="Q41" s="853" t="s">
        <v>1595</v>
      </c>
      <c r="R41" s="891">
        <v>1</v>
      </c>
      <c r="S41" s="892" t="s">
        <v>1440</v>
      </c>
      <c r="T41" s="891">
        <v>322</v>
      </c>
      <c r="U41" s="891"/>
      <c r="V41" s="891"/>
      <c r="W41" s="814">
        <f>P41/R41</f>
        <v>10000</v>
      </c>
      <c r="X41" s="814">
        <f t="shared" si="2"/>
        <v>10000</v>
      </c>
      <c r="Y41" s="890">
        <f t="shared" si="3"/>
        <v>0</v>
      </c>
      <c r="Z41" s="890">
        <f t="shared" si="4"/>
        <v>10000</v>
      </c>
      <c r="AA41" s="890">
        <f t="shared" si="5"/>
        <v>0</v>
      </c>
      <c r="AB41" s="796"/>
      <c r="AC41" s="152"/>
      <c r="AD41" s="152"/>
    </row>
    <row r="42" spans="1:30" s="795" customFormat="1" ht="28.5" customHeight="1" x14ac:dyDescent="0.3">
      <c r="A42" s="1384"/>
      <c r="B42" s="1299"/>
      <c r="C42" s="802" t="s">
        <v>1354</v>
      </c>
      <c r="D42" s="1429"/>
      <c r="E42" s="1429"/>
      <c r="F42" s="1429"/>
      <c r="G42" s="1430"/>
      <c r="H42" s="1429">
        <v>5000</v>
      </c>
      <c r="I42" s="1429"/>
      <c r="J42" s="1429"/>
      <c r="K42" s="1429"/>
      <c r="L42" s="1429"/>
      <c r="M42" s="1429"/>
      <c r="N42" s="1429"/>
      <c r="O42" s="1429"/>
      <c r="P42" s="1411">
        <f t="shared" si="6"/>
        <v>5000</v>
      </c>
      <c r="Q42" s="853" t="s">
        <v>1597</v>
      </c>
      <c r="R42" s="897">
        <v>10</v>
      </c>
      <c r="S42" s="898" t="s">
        <v>1440</v>
      </c>
      <c r="T42" s="899">
        <v>322</v>
      </c>
      <c r="U42" s="899"/>
      <c r="V42" s="899">
        <v>11</v>
      </c>
      <c r="W42" s="814">
        <f>P42/R42</f>
        <v>500</v>
      </c>
      <c r="X42" s="814">
        <f t="shared" si="2"/>
        <v>5000</v>
      </c>
      <c r="Y42" s="890">
        <f t="shared" si="3"/>
        <v>0</v>
      </c>
      <c r="Z42" s="890">
        <f t="shared" si="4"/>
        <v>5000</v>
      </c>
      <c r="AA42" s="890">
        <f t="shared" si="5"/>
        <v>0</v>
      </c>
      <c r="AB42" s="796"/>
      <c r="AC42" s="152"/>
      <c r="AD42" s="152"/>
    </row>
    <row r="43" spans="1:30" s="795" customFormat="1" ht="28.5" customHeight="1" x14ac:dyDescent="0.3">
      <c r="A43" s="1384"/>
      <c r="B43" s="1299"/>
      <c r="C43" s="802" t="s">
        <v>1354</v>
      </c>
      <c r="D43" s="1429"/>
      <c r="E43" s="1429"/>
      <c r="F43" s="1429"/>
      <c r="G43" s="1430"/>
      <c r="H43" s="1429">
        <v>2000</v>
      </c>
      <c r="I43" s="1429"/>
      <c r="J43" s="1429"/>
      <c r="K43" s="1429"/>
      <c r="L43" s="1429"/>
      <c r="M43" s="1429"/>
      <c r="N43" s="1429"/>
      <c r="O43" s="1429"/>
      <c r="P43" s="1411">
        <f t="shared" si="6"/>
        <v>2000</v>
      </c>
      <c r="Q43" s="854" t="s">
        <v>1596</v>
      </c>
      <c r="R43" s="897">
        <v>1</v>
      </c>
      <c r="S43" s="898" t="s">
        <v>1440</v>
      </c>
      <c r="T43" s="899">
        <v>329</v>
      </c>
      <c r="U43" s="899">
        <v>124510</v>
      </c>
      <c r="V43" s="899">
        <v>11</v>
      </c>
      <c r="W43" s="814">
        <f>P43/R43</f>
        <v>2000</v>
      </c>
      <c r="X43" s="814">
        <f t="shared" si="2"/>
        <v>2000</v>
      </c>
      <c r="Y43" s="890">
        <f t="shared" si="3"/>
        <v>0</v>
      </c>
      <c r="Z43" s="890">
        <f t="shared" si="4"/>
        <v>2000</v>
      </c>
      <c r="AA43" s="890">
        <f t="shared" si="5"/>
        <v>0</v>
      </c>
      <c r="AB43" s="796"/>
      <c r="AC43" s="152"/>
      <c r="AD43" s="152"/>
    </row>
    <row r="44" spans="1:30" s="795" customFormat="1" ht="28.5" customHeight="1" x14ac:dyDescent="0.3">
      <c r="A44" s="1384"/>
      <c r="B44" s="1299"/>
      <c r="C44" s="802" t="s">
        <v>1354</v>
      </c>
      <c r="D44" s="1429"/>
      <c r="E44" s="1429"/>
      <c r="F44" s="1429"/>
      <c r="G44" s="1430"/>
      <c r="H44" s="1429">
        <v>1000</v>
      </c>
      <c r="I44" s="1429"/>
      <c r="J44" s="1429"/>
      <c r="K44" s="1429"/>
      <c r="L44" s="1429"/>
      <c r="M44" s="1429"/>
      <c r="N44" s="1429"/>
      <c r="O44" s="1429"/>
      <c r="P44" s="1411">
        <f t="shared" si="6"/>
        <v>1000</v>
      </c>
      <c r="Q44" s="854" t="s">
        <v>1551</v>
      </c>
      <c r="R44" s="891">
        <v>1</v>
      </c>
      <c r="S44" s="892" t="s">
        <v>1440</v>
      </c>
      <c r="T44" s="891">
        <v>322</v>
      </c>
      <c r="U44" s="891"/>
      <c r="V44" s="891">
        <v>11</v>
      </c>
      <c r="W44" s="814">
        <f>P44/R44</f>
        <v>1000</v>
      </c>
      <c r="X44" s="814">
        <f t="shared" si="2"/>
        <v>1000</v>
      </c>
      <c r="Y44" s="890">
        <f t="shared" si="3"/>
        <v>0</v>
      </c>
      <c r="Z44" s="890">
        <f t="shared" si="4"/>
        <v>1000</v>
      </c>
      <c r="AA44" s="890">
        <f t="shared" si="5"/>
        <v>0</v>
      </c>
      <c r="AB44" s="796"/>
      <c r="AC44" s="152"/>
      <c r="AD44" s="152"/>
    </row>
    <row r="45" spans="1:30" ht="34.5" customHeight="1" x14ac:dyDescent="0.25">
      <c r="A45" s="1376" t="s">
        <v>1621</v>
      </c>
      <c r="B45" s="1321" t="s">
        <v>1512</v>
      </c>
      <c r="C45" s="802" t="s">
        <v>1353</v>
      </c>
      <c r="D45" s="1431"/>
      <c r="E45" s="1431"/>
      <c r="F45" s="1431"/>
      <c r="G45" s="1431"/>
      <c r="H45" s="1431"/>
      <c r="I45" s="1431"/>
      <c r="J45" s="1431"/>
      <c r="K45" s="1431"/>
      <c r="L45" s="1431"/>
      <c r="M45" s="1431"/>
      <c r="N45" s="1431"/>
      <c r="O45" s="1432"/>
      <c r="P45" s="1411"/>
      <c r="Q45" s="855"/>
      <c r="R45" s="900"/>
      <c r="S45" s="901"/>
      <c r="T45" s="900"/>
      <c r="U45" s="900"/>
      <c r="V45" s="900"/>
      <c r="W45" s="814"/>
      <c r="X45" s="814"/>
      <c r="Y45" s="890"/>
      <c r="Z45" s="890"/>
      <c r="AA45" s="890"/>
      <c r="AB45" s="1301" t="s">
        <v>1584</v>
      </c>
      <c r="AC45" s="152"/>
      <c r="AD45" s="152"/>
    </row>
    <row r="46" spans="1:30" s="758" customFormat="1" ht="31.5" customHeight="1" x14ac:dyDescent="0.25">
      <c r="A46" s="1344"/>
      <c r="B46" s="1322"/>
      <c r="C46" s="802" t="s">
        <v>1354</v>
      </c>
      <c r="D46" s="1433">
        <v>50000</v>
      </c>
      <c r="E46" s="1433"/>
      <c r="F46" s="1433"/>
      <c r="G46" s="1433">
        <v>50000</v>
      </c>
      <c r="H46" s="1433"/>
      <c r="I46" s="1433"/>
      <c r="J46" s="1433"/>
      <c r="K46" s="1433"/>
      <c r="L46" s="1433"/>
      <c r="M46" s="1433"/>
      <c r="N46" s="1433"/>
      <c r="O46" s="1434"/>
      <c r="P46" s="1411">
        <f>SUM(D46:O46)</f>
        <v>100000</v>
      </c>
      <c r="Q46" s="855" t="s">
        <v>1550</v>
      </c>
      <c r="R46" s="902">
        <v>2</v>
      </c>
      <c r="S46" s="903" t="s">
        <v>1435</v>
      </c>
      <c r="T46" s="902">
        <v>131</v>
      </c>
      <c r="U46" s="904"/>
      <c r="V46" s="902">
        <v>11</v>
      </c>
      <c r="W46" s="815">
        <f t="shared" ref="W46:W51" si="8">P46/R46</f>
        <v>50000</v>
      </c>
      <c r="X46" s="814">
        <f t="shared" si="2"/>
        <v>100000</v>
      </c>
      <c r="Y46" s="890">
        <f t="shared" si="3"/>
        <v>100000</v>
      </c>
      <c r="Z46" s="890">
        <f t="shared" si="4"/>
        <v>0</v>
      </c>
      <c r="AA46" s="890">
        <f t="shared" si="5"/>
        <v>0</v>
      </c>
      <c r="AB46" s="1302"/>
      <c r="AC46" s="152"/>
      <c r="AD46" s="152"/>
    </row>
    <row r="47" spans="1:30" ht="30" customHeight="1" x14ac:dyDescent="0.25">
      <c r="A47" s="1344"/>
      <c r="B47" s="1322"/>
      <c r="C47" s="802" t="s">
        <v>1354</v>
      </c>
      <c r="D47" s="1435">
        <v>1680</v>
      </c>
      <c r="E47" s="1435">
        <v>1680</v>
      </c>
      <c r="F47" s="1435">
        <v>1680</v>
      </c>
      <c r="G47" s="1435">
        <v>1680</v>
      </c>
      <c r="H47" s="1435">
        <v>1680</v>
      </c>
      <c r="I47" s="1435">
        <v>1680</v>
      </c>
      <c r="J47" s="1435">
        <v>1680</v>
      </c>
      <c r="K47" s="1435">
        <v>1680</v>
      </c>
      <c r="L47" s="1435">
        <v>1680</v>
      </c>
      <c r="M47" s="1435">
        <v>1680</v>
      </c>
      <c r="N47" s="1435">
        <v>1680</v>
      </c>
      <c r="O47" s="1435">
        <v>1680</v>
      </c>
      <c r="P47" s="1411">
        <f t="shared" si="6"/>
        <v>20160</v>
      </c>
      <c r="Q47" s="856" t="s">
        <v>1454</v>
      </c>
      <c r="R47" s="905">
        <v>48</v>
      </c>
      <c r="S47" s="906" t="s">
        <v>1435</v>
      </c>
      <c r="T47" s="907">
        <v>133</v>
      </c>
      <c r="U47" s="907" t="s">
        <v>1455</v>
      </c>
      <c r="V47" s="907">
        <v>11</v>
      </c>
      <c r="W47" s="814">
        <f t="shared" si="8"/>
        <v>420</v>
      </c>
      <c r="X47" s="814">
        <f t="shared" si="2"/>
        <v>20160</v>
      </c>
      <c r="Y47" s="890">
        <f t="shared" si="3"/>
        <v>6720</v>
      </c>
      <c r="Z47" s="890">
        <f t="shared" si="4"/>
        <v>6720</v>
      </c>
      <c r="AA47" s="890">
        <f t="shared" si="5"/>
        <v>6720</v>
      </c>
      <c r="AB47" s="1302"/>
      <c r="AC47" s="152"/>
      <c r="AD47" s="152"/>
    </row>
    <row r="48" spans="1:30" ht="30.75" customHeight="1" x14ac:dyDescent="0.25">
      <c r="A48" s="1344"/>
      <c r="B48" s="1322"/>
      <c r="C48" s="802" t="s">
        <v>1354</v>
      </c>
      <c r="D48" s="1435">
        <v>1605</v>
      </c>
      <c r="E48" s="1435">
        <v>1605</v>
      </c>
      <c r="F48" s="1435">
        <v>1605</v>
      </c>
      <c r="G48" s="1435">
        <v>1605</v>
      </c>
      <c r="H48" s="1435">
        <v>1605</v>
      </c>
      <c r="I48" s="1435">
        <v>1605</v>
      </c>
      <c r="J48" s="1435">
        <v>1605</v>
      </c>
      <c r="K48" s="1435">
        <v>1605</v>
      </c>
      <c r="L48" s="1435">
        <v>1605</v>
      </c>
      <c r="M48" s="1435">
        <v>1605</v>
      </c>
      <c r="N48" s="1435">
        <v>324</v>
      </c>
      <c r="O48" s="1435">
        <v>0</v>
      </c>
      <c r="P48" s="1411">
        <f t="shared" si="6"/>
        <v>16374</v>
      </c>
      <c r="Q48" s="856" t="s">
        <v>1456</v>
      </c>
      <c r="R48" s="905">
        <v>48</v>
      </c>
      <c r="S48" s="906" t="s">
        <v>1435</v>
      </c>
      <c r="T48" s="907">
        <v>136</v>
      </c>
      <c r="U48" s="907" t="s">
        <v>1455</v>
      </c>
      <c r="V48" s="907">
        <v>11</v>
      </c>
      <c r="W48" s="814">
        <f t="shared" si="8"/>
        <v>341.125</v>
      </c>
      <c r="X48" s="814">
        <f t="shared" si="2"/>
        <v>16374</v>
      </c>
      <c r="Y48" s="890">
        <f t="shared" si="3"/>
        <v>6420</v>
      </c>
      <c r="Z48" s="890">
        <f t="shared" si="4"/>
        <v>6420</v>
      </c>
      <c r="AA48" s="890">
        <f t="shared" si="5"/>
        <v>3534</v>
      </c>
      <c r="AB48" s="1302"/>
      <c r="AC48" s="152"/>
      <c r="AD48" s="152"/>
    </row>
    <row r="49" spans="1:30" ht="29.25" customHeight="1" x14ac:dyDescent="0.25">
      <c r="A49" s="1344"/>
      <c r="B49" s="1322"/>
      <c r="C49" s="802" t="s">
        <v>1354</v>
      </c>
      <c r="D49" s="1435">
        <v>5460</v>
      </c>
      <c r="E49" s="1435"/>
      <c r="F49" s="1435"/>
      <c r="G49" s="1435"/>
      <c r="H49" s="1435"/>
      <c r="I49" s="1435">
        <v>5460</v>
      </c>
      <c r="J49" s="1435"/>
      <c r="K49" s="1435"/>
      <c r="L49" s="1435"/>
      <c r="M49" s="1435"/>
      <c r="N49" s="1435">
        <v>5460</v>
      </c>
      <c r="O49" s="1435"/>
      <c r="P49" s="1411">
        <f t="shared" si="6"/>
        <v>16380</v>
      </c>
      <c r="Q49" s="857" t="s">
        <v>1457</v>
      </c>
      <c r="R49" s="905">
        <v>156</v>
      </c>
      <c r="S49" s="906" t="s">
        <v>1435</v>
      </c>
      <c r="T49" s="907">
        <v>133</v>
      </c>
      <c r="U49" s="907" t="s">
        <v>1455</v>
      </c>
      <c r="V49" s="907">
        <v>11</v>
      </c>
      <c r="W49" s="814">
        <f t="shared" si="8"/>
        <v>105</v>
      </c>
      <c r="X49" s="814">
        <f t="shared" si="2"/>
        <v>16380</v>
      </c>
      <c r="Y49" s="890">
        <f t="shared" si="3"/>
        <v>5460</v>
      </c>
      <c r="Z49" s="890">
        <f t="shared" si="4"/>
        <v>5460</v>
      </c>
      <c r="AA49" s="890">
        <f t="shared" si="5"/>
        <v>5460</v>
      </c>
      <c r="AB49" s="1302"/>
      <c r="AC49" s="152"/>
      <c r="AD49" s="152"/>
    </row>
    <row r="50" spans="1:30" ht="26.25" customHeight="1" x14ac:dyDescent="0.25">
      <c r="A50" s="1344"/>
      <c r="B50" s="1322"/>
      <c r="C50" s="802" t="s">
        <v>1354</v>
      </c>
      <c r="D50" s="1435">
        <v>650</v>
      </c>
      <c r="E50" s="1435">
        <v>650</v>
      </c>
      <c r="F50" s="1435">
        <v>650</v>
      </c>
      <c r="G50" s="1435">
        <v>650</v>
      </c>
      <c r="H50" s="1435">
        <v>650</v>
      </c>
      <c r="I50" s="1435">
        <v>650</v>
      </c>
      <c r="J50" s="1435">
        <v>650</v>
      </c>
      <c r="K50" s="1435">
        <v>650</v>
      </c>
      <c r="L50" s="1435">
        <v>650</v>
      </c>
      <c r="M50" s="1435">
        <v>650</v>
      </c>
      <c r="N50" s="1435">
        <v>650</v>
      </c>
      <c r="O50" s="1435">
        <v>700</v>
      </c>
      <c r="P50" s="1411">
        <f t="shared" si="6"/>
        <v>7850</v>
      </c>
      <c r="Q50" s="856" t="s">
        <v>1602</v>
      </c>
      <c r="R50" s="905">
        <v>157</v>
      </c>
      <c r="S50" s="906" t="s">
        <v>1603</v>
      </c>
      <c r="T50" s="907">
        <v>262</v>
      </c>
      <c r="U50" s="908">
        <v>33102</v>
      </c>
      <c r="V50" s="907">
        <v>11</v>
      </c>
      <c r="W50" s="814">
        <f t="shared" si="8"/>
        <v>50</v>
      </c>
      <c r="X50" s="814">
        <f t="shared" si="2"/>
        <v>7850</v>
      </c>
      <c r="Y50" s="890">
        <f t="shared" si="3"/>
        <v>2600</v>
      </c>
      <c r="Z50" s="890">
        <f t="shared" si="4"/>
        <v>2600</v>
      </c>
      <c r="AA50" s="890">
        <f t="shared" si="5"/>
        <v>2650</v>
      </c>
      <c r="AB50" s="1302"/>
      <c r="AC50" s="152"/>
      <c r="AD50" s="152"/>
    </row>
    <row r="51" spans="1:30" ht="30" customHeight="1" x14ac:dyDescent="0.25">
      <c r="A51" s="1345"/>
      <c r="B51" s="1322"/>
      <c r="C51" s="802" t="s">
        <v>1354</v>
      </c>
      <c r="D51" s="1435">
        <v>1000</v>
      </c>
      <c r="E51" s="1435">
        <v>1000</v>
      </c>
      <c r="F51" s="1435">
        <v>1000</v>
      </c>
      <c r="G51" s="1435">
        <v>1000</v>
      </c>
      <c r="H51" s="1435">
        <v>1000</v>
      </c>
      <c r="I51" s="1435">
        <v>1000</v>
      </c>
      <c r="J51" s="1435">
        <v>1000</v>
      </c>
      <c r="K51" s="1435">
        <v>1000</v>
      </c>
      <c r="L51" s="1435">
        <v>1000</v>
      </c>
      <c r="M51" s="1435">
        <v>1000</v>
      </c>
      <c r="N51" s="1435">
        <v>1000</v>
      </c>
      <c r="O51" s="1435">
        <v>1000</v>
      </c>
      <c r="P51" s="1411">
        <f t="shared" si="6"/>
        <v>12000</v>
      </c>
      <c r="Q51" s="856" t="s">
        <v>1458</v>
      </c>
      <c r="R51" s="905">
        <v>12</v>
      </c>
      <c r="S51" s="906" t="s">
        <v>1459</v>
      </c>
      <c r="T51" s="907">
        <v>196</v>
      </c>
      <c r="U51" s="907" t="s">
        <v>1455</v>
      </c>
      <c r="V51" s="907">
        <v>11</v>
      </c>
      <c r="W51" s="814">
        <f t="shared" si="8"/>
        <v>1000</v>
      </c>
      <c r="X51" s="814">
        <f t="shared" si="2"/>
        <v>12000</v>
      </c>
      <c r="Y51" s="890">
        <f t="shared" si="3"/>
        <v>4000</v>
      </c>
      <c r="Z51" s="890">
        <f t="shared" si="4"/>
        <v>4000</v>
      </c>
      <c r="AA51" s="890">
        <f t="shared" si="5"/>
        <v>4000</v>
      </c>
      <c r="AB51" s="1302"/>
      <c r="AC51" s="152"/>
      <c r="AD51" s="152"/>
    </row>
    <row r="52" spans="1:30" ht="24" customHeight="1" x14ac:dyDescent="0.25">
      <c r="A52" s="1388" t="s">
        <v>1622</v>
      </c>
      <c r="B52" s="1298"/>
      <c r="C52" s="559" t="s">
        <v>1353</v>
      </c>
      <c r="D52" s="1426"/>
      <c r="E52" s="1426"/>
      <c r="F52" s="1426"/>
      <c r="G52" s="1426"/>
      <c r="H52" s="1426"/>
      <c r="I52" s="1426" t="s">
        <v>128</v>
      </c>
      <c r="J52" s="1426"/>
      <c r="K52" s="1426"/>
      <c r="L52" s="1426"/>
      <c r="M52" s="1426"/>
      <c r="N52" s="1426"/>
      <c r="O52" s="1426"/>
      <c r="P52" s="1411"/>
      <c r="Q52" s="804"/>
      <c r="R52" s="841"/>
      <c r="S52" s="884"/>
      <c r="T52" s="841"/>
      <c r="U52" s="841"/>
      <c r="V52" s="841"/>
      <c r="W52" s="814"/>
      <c r="X52" s="814"/>
      <c r="Y52" s="890"/>
      <c r="Z52" s="890"/>
      <c r="AA52" s="890"/>
      <c r="AB52" s="1316" t="s">
        <v>1460</v>
      </c>
      <c r="AC52" s="152"/>
      <c r="AD52" s="152"/>
    </row>
    <row r="53" spans="1:30" s="795" customFormat="1" ht="24" customHeight="1" x14ac:dyDescent="0.25">
      <c r="A53" s="1389"/>
      <c r="B53" s="1299"/>
      <c r="C53" s="559" t="s">
        <v>1354</v>
      </c>
      <c r="D53" s="1436"/>
      <c r="E53" s="1436">
        <v>15000</v>
      </c>
      <c r="F53" s="1436"/>
      <c r="G53" s="1436"/>
      <c r="H53" s="1436"/>
      <c r="I53" s="1436"/>
      <c r="J53" s="1436"/>
      <c r="K53" s="1436"/>
      <c r="L53" s="1436"/>
      <c r="M53" s="1436"/>
      <c r="N53" s="1436"/>
      <c r="O53" s="1436"/>
      <c r="P53" s="1411">
        <v>15000</v>
      </c>
      <c r="Q53" s="852" t="s">
        <v>1599</v>
      </c>
      <c r="R53" s="844">
        <v>3</v>
      </c>
      <c r="S53" s="896" t="s">
        <v>1440</v>
      </c>
      <c r="T53" s="844">
        <v>168</v>
      </c>
      <c r="U53" s="844"/>
      <c r="V53" s="844">
        <v>11</v>
      </c>
      <c r="W53" s="814">
        <f t="shared" ref="W53:W61" si="9">P53/R53</f>
        <v>5000</v>
      </c>
      <c r="X53" s="814">
        <f t="shared" si="2"/>
        <v>15000</v>
      </c>
      <c r="Y53" s="890">
        <f t="shared" si="3"/>
        <v>15000</v>
      </c>
      <c r="Z53" s="890">
        <f t="shared" si="4"/>
        <v>0</v>
      </c>
      <c r="AA53" s="890">
        <f t="shared" si="5"/>
        <v>0</v>
      </c>
      <c r="AB53" s="1317"/>
      <c r="AC53" s="152"/>
      <c r="AD53" s="152"/>
    </row>
    <row r="54" spans="1:30" s="765" customFormat="1" ht="30" customHeight="1" x14ac:dyDescent="0.25">
      <c r="A54" s="1389"/>
      <c r="B54" s="1299"/>
      <c r="C54" s="559" t="s">
        <v>1354</v>
      </c>
      <c r="D54" s="1436"/>
      <c r="E54" s="1436">
        <v>500</v>
      </c>
      <c r="F54" s="1436"/>
      <c r="G54" s="1436"/>
      <c r="H54" s="1436"/>
      <c r="I54" s="1436"/>
      <c r="J54" s="1436"/>
      <c r="K54" s="1436"/>
      <c r="L54" s="1436"/>
      <c r="M54" s="1436"/>
      <c r="N54" s="1436"/>
      <c r="O54" s="1436"/>
      <c r="P54" s="1411">
        <v>500</v>
      </c>
      <c r="Q54" s="858" t="s">
        <v>1593</v>
      </c>
      <c r="R54" s="844">
        <v>5</v>
      </c>
      <c r="S54" s="909" t="s">
        <v>1573</v>
      </c>
      <c r="T54" s="844">
        <v>297</v>
      </c>
      <c r="U54" s="844"/>
      <c r="V54" s="844">
        <v>11</v>
      </c>
      <c r="W54" s="815">
        <f t="shared" si="9"/>
        <v>100</v>
      </c>
      <c r="X54" s="815">
        <f t="shared" ref="X54:X60" si="10">R54*W54</f>
        <v>500</v>
      </c>
      <c r="Y54" s="910">
        <f t="shared" ref="Y54:Y71" si="11">D54+E54+F54+G54</f>
        <v>500</v>
      </c>
      <c r="Z54" s="910">
        <f>H54+I54+J54+K54</f>
        <v>0</v>
      </c>
      <c r="AA54" s="910">
        <f>L54+M54+N54+O54</f>
        <v>0</v>
      </c>
      <c r="AB54" s="1317"/>
      <c r="AC54" s="152"/>
      <c r="AD54" s="152"/>
    </row>
    <row r="55" spans="1:30" s="765" customFormat="1" ht="27" customHeight="1" x14ac:dyDescent="0.25">
      <c r="A55" s="1389"/>
      <c r="B55" s="1299"/>
      <c r="C55" s="559" t="s">
        <v>1354</v>
      </c>
      <c r="D55" s="1436"/>
      <c r="E55" s="1436">
        <v>6000</v>
      </c>
      <c r="F55" s="1436"/>
      <c r="G55" s="1436"/>
      <c r="H55" s="1436"/>
      <c r="I55" s="1436"/>
      <c r="J55" s="1436"/>
      <c r="K55" s="1436"/>
      <c r="L55" s="1436"/>
      <c r="M55" s="1436"/>
      <c r="N55" s="1436"/>
      <c r="O55" s="1436"/>
      <c r="P55" s="1411">
        <v>6000</v>
      </c>
      <c r="Q55" s="852" t="s">
        <v>1574</v>
      </c>
      <c r="R55" s="844">
        <v>1</v>
      </c>
      <c r="S55" s="909" t="s">
        <v>1573</v>
      </c>
      <c r="T55" s="844">
        <v>328</v>
      </c>
      <c r="U55" s="844">
        <v>109642</v>
      </c>
      <c r="V55" s="844">
        <v>11</v>
      </c>
      <c r="W55" s="815">
        <f t="shared" si="9"/>
        <v>6000</v>
      </c>
      <c r="X55" s="815">
        <f t="shared" si="10"/>
        <v>6000</v>
      </c>
      <c r="Y55" s="910">
        <f t="shared" si="11"/>
        <v>6000</v>
      </c>
      <c r="Z55" s="910">
        <f>H55+I55+J55+K55</f>
        <v>0</v>
      </c>
      <c r="AA55" s="910">
        <f>L55+M55+N55+O55</f>
        <v>0</v>
      </c>
      <c r="AB55" s="1317"/>
      <c r="AC55" s="152"/>
      <c r="AD55" s="152"/>
    </row>
    <row r="56" spans="1:30" s="765" customFormat="1" ht="24" customHeight="1" x14ac:dyDescent="0.25">
      <c r="A56" s="1389"/>
      <c r="B56" s="1299"/>
      <c r="C56" s="559" t="s">
        <v>1354</v>
      </c>
      <c r="D56" s="1436"/>
      <c r="E56" s="1436">
        <v>5000</v>
      </c>
      <c r="F56" s="1436"/>
      <c r="G56" s="1436"/>
      <c r="H56" s="1436"/>
      <c r="I56" s="1436"/>
      <c r="J56" s="1436"/>
      <c r="K56" s="1436"/>
      <c r="L56" s="1436"/>
      <c r="M56" s="1436"/>
      <c r="N56" s="1436"/>
      <c r="O56" s="1436"/>
      <c r="P56" s="1411">
        <v>5000</v>
      </c>
      <c r="Q56" s="852" t="s">
        <v>1575</v>
      </c>
      <c r="R56" s="844">
        <v>1</v>
      </c>
      <c r="S56" s="909" t="s">
        <v>1573</v>
      </c>
      <c r="T56" s="844">
        <v>324</v>
      </c>
      <c r="U56" s="844">
        <v>59997</v>
      </c>
      <c r="V56" s="844">
        <v>11</v>
      </c>
      <c r="W56" s="815">
        <f t="shared" si="9"/>
        <v>5000</v>
      </c>
      <c r="X56" s="815">
        <f t="shared" si="10"/>
        <v>5000</v>
      </c>
      <c r="Y56" s="910">
        <f t="shared" si="11"/>
        <v>5000</v>
      </c>
      <c r="Z56" s="910">
        <f>H56+I56+J56+K56</f>
        <v>0</v>
      </c>
      <c r="AA56" s="910">
        <f>L56+M56+N56+O56</f>
        <v>0</v>
      </c>
      <c r="AB56" s="1317"/>
      <c r="AC56" s="152"/>
      <c r="AD56" s="152"/>
    </row>
    <row r="57" spans="1:30" s="765" customFormat="1" ht="44.25" customHeight="1" x14ac:dyDescent="0.25">
      <c r="A57" s="1389"/>
      <c r="B57" s="1299"/>
      <c r="C57" s="559" t="s">
        <v>1354</v>
      </c>
      <c r="D57" s="1428"/>
      <c r="E57" s="1428">
        <v>7000</v>
      </c>
      <c r="F57" s="1428"/>
      <c r="G57" s="1428"/>
      <c r="H57" s="1428"/>
      <c r="I57" s="1428"/>
      <c r="J57" s="1428"/>
      <c r="K57" s="1428"/>
      <c r="L57" s="1428"/>
      <c r="M57" s="1428"/>
      <c r="N57" s="1428"/>
      <c r="O57" s="1428"/>
      <c r="P57" s="1411">
        <v>7000</v>
      </c>
      <c r="Q57" s="768" t="s">
        <v>1576</v>
      </c>
      <c r="R57" s="891">
        <v>10</v>
      </c>
      <c r="S57" s="892" t="s">
        <v>1440</v>
      </c>
      <c r="T57" s="891">
        <v>328</v>
      </c>
      <c r="U57" s="891">
        <v>90285</v>
      </c>
      <c r="V57" s="891">
        <v>11</v>
      </c>
      <c r="W57" s="815">
        <f t="shared" si="9"/>
        <v>700</v>
      </c>
      <c r="X57" s="815">
        <f t="shared" si="10"/>
        <v>7000</v>
      </c>
      <c r="Y57" s="910">
        <f t="shared" si="11"/>
        <v>7000</v>
      </c>
      <c r="Z57" s="910">
        <f>H57+I57+J57+K57</f>
        <v>0</v>
      </c>
      <c r="AA57" s="910">
        <f>L57+M57+N57+O57</f>
        <v>0</v>
      </c>
      <c r="AB57" s="1317"/>
      <c r="AC57" s="152"/>
      <c r="AD57" s="152"/>
    </row>
    <row r="58" spans="1:30" s="765" customFormat="1" ht="29.25" customHeight="1" x14ac:dyDescent="0.25">
      <c r="A58" s="1389"/>
      <c r="B58" s="1299"/>
      <c r="C58" s="559" t="s">
        <v>1354</v>
      </c>
      <c r="D58" s="1428"/>
      <c r="E58" s="1428">
        <v>500</v>
      </c>
      <c r="F58" s="1428"/>
      <c r="G58" s="1428"/>
      <c r="H58" s="1428"/>
      <c r="I58" s="1428"/>
      <c r="J58" s="1428"/>
      <c r="K58" s="1428"/>
      <c r="L58" s="1428"/>
      <c r="M58" s="1428"/>
      <c r="N58" s="1428"/>
      <c r="O58" s="1428"/>
      <c r="P58" s="1411">
        <f t="shared" si="6"/>
        <v>500</v>
      </c>
      <c r="Q58" s="860" t="s">
        <v>1577</v>
      </c>
      <c r="R58" s="891">
        <v>1</v>
      </c>
      <c r="S58" s="892" t="s">
        <v>1440</v>
      </c>
      <c r="T58" s="891">
        <v>289</v>
      </c>
      <c r="U58" s="891">
        <v>63718</v>
      </c>
      <c r="V58" s="891">
        <v>11</v>
      </c>
      <c r="W58" s="815">
        <f t="shared" si="9"/>
        <v>500</v>
      </c>
      <c r="X58" s="815">
        <f t="shared" si="10"/>
        <v>500</v>
      </c>
      <c r="Y58" s="910">
        <f t="shared" si="11"/>
        <v>500</v>
      </c>
      <c r="Z58" s="910"/>
      <c r="AA58" s="910"/>
      <c r="AB58" s="1317"/>
      <c r="AC58" s="152"/>
      <c r="AD58" s="152"/>
    </row>
    <row r="59" spans="1:30" s="765" customFormat="1" ht="25.5" customHeight="1" x14ac:dyDescent="0.25">
      <c r="A59" s="1389"/>
      <c r="B59" s="1299"/>
      <c r="C59" s="559" t="s">
        <v>1354</v>
      </c>
      <c r="D59" s="1428"/>
      <c r="E59" s="1428">
        <v>500</v>
      </c>
      <c r="F59" s="1428"/>
      <c r="G59" s="1428"/>
      <c r="H59" s="1428"/>
      <c r="I59" s="1428"/>
      <c r="J59" s="1428"/>
      <c r="K59" s="1428"/>
      <c r="L59" s="1428"/>
      <c r="M59" s="1428"/>
      <c r="N59" s="1428"/>
      <c r="O59" s="1428"/>
      <c r="P59" s="1411">
        <f t="shared" si="6"/>
        <v>500</v>
      </c>
      <c r="Q59" s="859" t="s">
        <v>1578</v>
      </c>
      <c r="R59" s="891">
        <v>1</v>
      </c>
      <c r="S59" s="892" t="s">
        <v>1440</v>
      </c>
      <c r="T59" s="891">
        <v>297</v>
      </c>
      <c r="U59" s="891">
        <v>77885</v>
      </c>
      <c r="V59" s="891">
        <v>11</v>
      </c>
      <c r="W59" s="815">
        <f t="shared" si="9"/>
        <v>500</v>
      </c>
      <c r="X59" s="815">
        <f t="shared" si="10"/>
        <v>500</v>
      </c>
      <c r="Y59" s="910">
        <f t="shared" si="11"/>
        <v>500</v>
      </c>
      <c r="Z59" s="910">
        <f>H59+I59+J59+K59</f>
        <v>0</v>
      </c>
      <c r="AA59" s="910">
        <f>L59+M59+N59+O59</f>
        <v>0</v>
      </c>
      <c r="AB59" s="1317"/>
      <c r="AC59" s="152"/>
      <c r="AD59" s="152"/>
    </row>
    <row r="60" spans="1:30" s="765" customFormat="1" ht="43.5" customHeight="1" x14ac:dyDescent="0.25">
      <c r="A60" s="1389"/>
      <c r="B60" s="1299"/>
      <c r="C60" s="559" t="s">
        <v>1354</v>
      </c>
      <c r="D60" s="1428"/>
      <c r="E60" s="1428">
        <v>8000</v>
      </c>
      <c r="F60" s="1428"/>
      <c r="G60" s="1428"/>
      <c r="H60" s="1428"/>
      <c r="I60" s="1428"/>
      <c r="J60" s="1428"/>
      <c r="K60" s="1428"/>
      <c r="L60" s="1428"/>
      <c r="M60" s="1428"/>
      <c r="N60" s="1428"/>
      <c r="O60" s="1428"/>
      <c r="P60" s="1411">
        <f t="shared" si="6"/>
        <v>8000</v>
      </c>
      <c r="Q60" s="859" t="s">
        <v>1579</v>
      </c>
      <c r="R60" s="891">
        <v>1</v>
      </c>
      <c r="S60" s="892" t="s">
        <v>1441</v>
      </c>
      <c r="T60" s="891">
        <v>328</v>
      </c>
      <c r="U60" s="891">
        <v>142757</v>
      </c>
      <c r="V60" s="891">
        <v>11</v>
      </c>
      <c r="W60" s="815">
        <f t="shared" si="9"/>
        <v>8000</v>
      </c>
      <c r="X60" s="815">
        <f t="shared" si="10"/>
        <v>8000</v>
      </c>
      <c r="Y60" s="910">
        <f t="shared" si="11"/>
        <v>8000</v>
      </c>
      <c r="Z60" s="910">
        <f t="shared" ref="Z60:Z71" si="12">H60+I60+J60+K60</f>
        <v>0</v>
      </c>
      <c r="AA60" s="910">
        <f t="shared" ref="AA60:AA71" si="13">L60+M60+N60+O60</f>
        <v>0</v>
      </c>
      <c r="AB60" s="1317"/>
      <c r="AC60" s="152"/>
      <c r="AD60" s="152"/>
    </row>
    <row r="61" spans="1:30" ht="29.25" customHeight="1" x14ac:dyDescent="0.25">
      <c r="A61" s="1389"/>
      <c r="B61" s="1299"/>
      <c r="C61" s="559" t="s">
        <v>1354</v>
      </c>
      <c r="D61" s="1424"/>
      <c r="E61" s="1424">
        <v>900</v>
      </c>
      <c r="F61" s="1437"/>
      <c r="G61" s="1424"/>
      <c r="H61" s="1424"/>
      <c r="I61" s="1424"/>
      <c r="J61" s="1424"/>
      <c r="K61" s="1424"/>
      <c r="L61" s="1424"/>
      <c r="M61" s="1424"/>
      <c r="N61" s="1424"/>
      <c r="O61" s="1424"/>
      <c r="P61" s="1411">
        <f t="shared" si="6"/>
        <v>900</v>
      </c>
      <c r="Q61" s="861" t="s">
        <v>1503</v>
      </c>
      <c r="R61" s="887">
        <v>25</v>
      </c>
      <c r="S61" s="888" t="s">
        <v>1441</v>
      </c>
      <c r="T61" s="887">
        <v>269</v>
      </c>
      <c r="U61" s="887"/>
      <c r="V61" s="887">
        <v>11</v>
      </c>
      <c r="W61" s="814">
        <f t="shared" si="9"/>
        <v>36</v>
      </c>
      <c r="X61" s="814">
        <f t="shared" ref="X61:X82" si="14">R61*W61</f>
        <v>900</v>
      </c>
      <c r="Y61" s="910">
        <f t="shared" si="11"/>
        <v>900</v>
      </c>
      <c r="Z61" s="910">
        <f t="shared" si="12"/>
        <v>0</v>
      </c>
      <c r="AA61" s="910">
        <f t="shared" si="13"/>
        <v>0</v>
      </c>
      <c r="AB61" s="1317"/>
      <c r="AC61" s="152"/>
      <c r="AD61" s="152"/>
    </row>
    <row r="62" spans="1:30" ht="28.5" customHeight="1" x14ac:dyDescent="0.25">
      <c r="A62" s="1389"/>
      <c r="B62" s="1299"/>
      <c r="C62" s="559" t="s">
        <v>1354</v>
      </c>
      <c r="D62" s="1424"/>
      <c r="E62" s="1424">
        <v>3000</v>
      </c>
      <c r="F62" s="1437"/>
      <c r="G62" s="1424"/>
      <c r="H62" s="1424"/>
      <c r="I62" s="1424"/>
      <c r="J62" s="1424"/>
      <c r="K62" s="1424"/>
      <c r="L62" s="1424"/>
      <c r="M62" s="1424"/>
      <c r="N62" s="1424"/>
      <c r="O62" s="1424"/>
      <c r="P62" s="1411">
        <f t="shared" si="6"/>
        <v>3000</v>
      </c>
      <c r="Q62" s="862" t="s">
        <v>1504</v>
      </c>
      <c r="R62" s="887">
        <v>57</v>
      </c>
      <c r="S62" s="888" t="s">
        <v>1441</v>
      </c>
      <c r="T62" s="887">
        <v>261</v>
      </c>
      <c r="U62" s="887"/>
      <c r="V62" s="887">
        <v>11</v>
      </c>
      <c r="W62" s="814">
        <f t="shared" ref="W62:W70" si="15">P62/R62</f>
        <v>52.631578947368418</v>
      </c>
      <c r="X62" s="814">
        <f t="shared" si="14"/>
        <v>3000</v>
      </c>
      <c r="Y62" s="910">
        <f t="shared" si="11"/>
        <v>3000</v>
      </c>
      <c r="Z62" s="910">
        <f t="shared" si="12"/>
        <v>0</v>
      </c>
      <c r="AA62" s="910">
        <f t="shared" si="13"/>
        <v>0</v>
      </c>
      <c r="AB62" s="1317"/>
      <c r="AC62" s="152"/>
      <c r="AD62" s="152"/>
    </row>
    <row r="63" spans="1:30" ht="29.25" customHeight="1" x14ac:dyDescent="0.25">
      <c r="A63" s="1389"/>
      <c r="B63" s="1299"/>
      <c r="C63" s="559" t="s">
        <v>1354</v>
      </c>
      <c r="D63" s="1424"/>
      <c r="E63" s="1424">
        <v>1000</v>
      </c>
      <c r="F63" s="1437"/>
      <c r="G63" s="1424"/>
      <c r="H63" s="1424"/>
      <c r="I63" s="1424"/>
      <c r="J63" s="1424"/>
      <c r="K63" s="1424"/>
      <c r="L63" s="1424"/>
      <c r="M63" s="1424"/>
      <c r="N63" s="1424"/>
      <c r="O63" s="1424"/>
      <c r="P63" s="1411">
        <f t="shared" si="6"/>
        <v>1000</v>
      </c>
      <c r="Q63" s="862" t="s">
        <v>1505</v>
      </c>
      <c r="R63" s="887">
        <v>25</v>
      </c>
      <c r="S63" s="888" t="s">
        <v>1440</v>
      </c>
      <c r="T63" s="887">
        <v>269</v>
      </c>
      <c r="U63" s="887"/>
      <c r="V63" s="887">
        <v>11</v>
      </c>
      <c r="W63" s="814">
        <f t="shared" si="15"/>
        <v>40</v>
      </c>
      <c r="X63" s="814">
        <f t="shared" si="14"/>
        <v>1000</v>
      </c>
      <c r="Y63" s="910">
        <f t="shared" si="11"/>
        <v>1000</v>
      </c>
      <c r="Z63" s="910">
        <f t="shared" si="12"/>
        <v>0</v>
      </c>
      <c r="AA63" s="910">
        <f t="shared" si="13"/>
        <v>0</v>
      </c>
      <c r="AB63" s="1317"/>
      <c r="AC63" s="152"/>
      <c r="AD63" s="152"/>
    </row>
    <row r="64" spans="1:30" ht="25.5" customHeight="1" x14ac:dyDescent="0.25">
      <c r="A64" s="1389"/>
      <c r="B64" s="1299"/>
      <c r="C64" s="559" t="s">
        <v>1354</v>
      </c>
      <c r="D64" s="1424"/>
      <c r="E64" s="1424">
        <v>500</v>
      </c>
      <c r="F64" s="1437"/>
      <c r="G64" s="1424"/>
      <c r="H64" s="1424"/>
      <c r="I64" s="1424"/>
      <c r="J64" s="1424"/>
      <c r="K64" s="1424"/>
      <c r="L64" s="1424"/>
      <c r="M64" s="1424"/>
      <c r="N64" s="1424"/>
      <c r="O64" s="1424"/>
      <c r="P64" s="1411">
        <f t="shared" si="6"/>
        <v>500</v>
      </c>
      <c r="Q64" s="862" t="s">
        <v>1506</v>
      </c>
      <c r="R64" s="887">
        <v>25</v>
      </c>
      <c r="S64" s="888" t="s">
        <v>1440</v>
      </c>
      <c r="T64" s="887">
        <v>232</v>
      </c>
      <c r="U64" s="887"/>
      <c r="V64" s="887">
        <v>11</v>
      </c>
      <c r="W64" s="814">
        <f t="shared" si="15"/>
        <v>20</v>
      </c>
      <c r="X64" s="814">
        <f t="shared" si="14"/>
        <v>500</v>
      </c>
      <c r="Y64" s="910">
        <f t="shared" si="11"/>
        <v>500</v>
      </c>
      <c r="Z64" s="910">
        <f t="shared" si="12"/>
        <v>0</v>
      </c>
      <c r="AA64" s="910">
        <f t="shared" si="13"/>
        <v>0</v>
      </c>
      <c r="AB64" s="1317"/>
      <c r="AC64" s="152"/>
      <c r="AD64" s="152"/>
    </row>
    <row r="65" spans="1:30" ht="30" customHeight="1" x14ac:dyDescent="0.25">
      <c r="A65" s="1389"/>
      <c r="B65" s="1299"/>
      <c r="C65" s="559" t="s">
        <v>1354</v>
      </c>
      <c r="D65" s="1424"/>
      <c r="E65" s="1424">
        <v>10000</v>
      </c>
      <c r="F65" s="1437"/>
      <c r="G65" s="1424"/>
      <c r="H65" s="1424"/>
      <c r="I65" s="1424"/>
      <c r="J65" s="1424"/>
      <c r="K65" s="1424"/>
      <c r="L65" s="1424"/>
      <c r="M65" s="1424"/>
      <c r="N65" s="1424"/>
      <c r="O65" s="1424"/>
      <c r="P65" s="1411">
        <f t="shared" si="6"/>
        <v>10000</v>
      </c>
      <c r="Q65" s="863" t="s">
        <v>1507</v>
      </c>
      <c r="R65" s="887">
        <v>1</v>
      </c>
      <c r="S65" s="888" t="s">
        <v>1440</v>
      </c>
      <c r="T65" s="911">
        <v>113</v>
      </c>
      <c r="U65" s="887"/>
      <c r="V65" s="887">
        <v>11</v>
      </c>
      <c r="W65" s="814">
        <f t="shared" si="15"/>
        <v>10000</v>
      </c>
      <c r="X65" s="814">
        <f t="shared" si="14"/>
        <v>10000</v>
      </c>
      <c r="Y65" s="910">
        <f t="shared" si="11"/>
        <v>10000</v>
      </c>
      <c r="Z65" s="910">
        <f t="shared" si="12"/>
        <v>0</v>
      </c>
      <c r="AA65" s="910">
        <f t="shared" si="13"/>
        <v>0</v>
      </c>
      <c r="AB65" s="1317"/>
      <c r="AC65" s="152"/>
      <c r="AD65" s="152"/>
    </row>
    <row r="66" spans="1:30" ht="28.5" customHeight="1" x14ac:dyDescent="0.25">
      <c r="A66" s="1389"/>
      <c r="B66" s="1299"/>
      <c r="C66" s="559" t="s">
        <v>1354</v>
      </c>
      <c r="D66" s="1424"/>
      <c r="E66" s="1424">
        <v>900</v>
      </c>
      <c r="F66" s="1437"/>
      <c r="G66" s="1424"/>
      <c r="H66" s="1424"/>
      <c r="I66" s="1424"/>
      <c r="J66" s="1424"/>
      <c r="K66" s="1424"/>
      <c r="L66" s="1424"/>
      <c r="M66" s="1424"/>
      <c r="N66" s="1424"/>
      <c r="O66" s="1424"/>
      <c r="P66" s="1411">
        <f t="shared" si="6"/>
        <v>900</v>
      </c>
      <c r="Q66" s="863" t="s">
        <v>1569</v>
      </c>
      <c r="R66" s="887">
        <v>2</v>
      </c>
      <c r="S66" s="888" t="s">
        <v>1440</v>
      </c>
      <c r="T66" s="911">
        <v>169</v>
      </c>
      <c r="U66" s="887"/>
      <c r="V66" s="887">
        <v>11</v>
      </c>
      <c r="W66" s="814">
        <f t="shared" si="15"/>
        <v>450</v>
      </c>
      <c r="X66" s="814">
        <f t="shared" si="14"/>
        <v>900</v>
      </c>
      <c r="Y66" s="910">
        <f t="shared" si="11"/>
        <v>900</v>
      </c>
      <c r="Z66" s="910">
        <f t="shared" si="12"/>
        <v>0</v>
      </c>
      <c r="AA66" s="910">
        <f t="shared" si="13"/>
        <v>0</v>
      </c>
      <c r="AB66" s="1317"/>
      <c r="AC66" s="152"/>
      <c r="AD66" s="152"/>
    </row>
    <row r="67" spans="1:30" ht="27.75" customHeight="1" x14ac:dyDescent="0.25">
      <c r="A67" s="1389"/>
      <c r="B67" s="1299"/>
      <c r="C67" s="559" t="s">
        <v>1354</v>
      </c>
      <c r="D67" s="1424"/>
      <c r="E67" s="1424">
        <v>4000</v>
      </c>
      <c r="F67" s="1437"/>
      <c r="G67" s="1424"/>
      <c r="H67" s="1424"/>
      <c r="I67" s="1424"/>
      <c r="J67" s="1424"/>
      <c r="K67" s="1424"/>
      <c r="L67" s="1424"/>
      <c r="M67" s="1424"/>
      <c r="N67" s="1424"/>
      <c r="O67" s="1424"/>
      <c r="P67" s="1411">
        <f t="shared" si="6"/>
        <v>4000</v>
      </c>
      <c r="Q67" s="863" t="s">
        <v>1508</v>
      </c>
      <c r="R67" s="887">
        <v>1</v>
      </c>
      <c r="S67" s="888" t="s">
        <v>1440</v>
      </c>
      <c r="T67" s="912">
        <v>113</v>
      </c>
      <c r="U67" s="887"/>
      <c r="V67" s="887">
        <v>11</v>
      </c>
      <c r="W67" s="814">
        <f t="shared" si="15"/>
        <v>4000</v>
      </c>
      <c r="X67" s="814">
        <f t="shared" si="14"/>
        <v>4000</v>
      </c>
      <c r="Y67" s="910">
        <f t="shared" si="11"/>
        <v>4000</v>
      </c>
      <c r="Z67" s="910">
        <f t="shared" si="12"/>
        <v>0</v>
      </c>
      <c r="AA67" s="910">
        <f t="shared" si="13"/>
        <v>0</v>
      </c>
      <c r="AB67" s="1317"/>
      <c r="AC67" s="152"/>
      <c r="AD67" s="152"/>
    </row>
    <row r="68" spans="1:30" ht="27.75" customHeight="1" x14ac:dyDescent="0.25">
      <c r="A68" s="1389"/>
      <c r="B68" s="1299"/>
      <c r="C68" s="559" t="s">
        <v>1354</v>
      </c>
      <c r="D68" s="1424"/>
      <c r="E68" s="1424">
        <v>25000</v>
      </c>
      <c r="F68" s="1437"/>
      <c r="G68" s="1424"/>
      <c r="H68" s="1424"/>
      <c r="I68" s="1424"/>
      <c r="J68" s="1424"/>
      <c r="K68" s="1424"/>
      <c r="L68" s="1424"/>
      <c r="M68" s="1424"/>
      <c r="N68" s="1424"/>
      <c r="O68" s="1424"/>
      <c r="P68" s="1411">
        <f t="shared" si="6"/>
        <v>25000</v>
      </c>
      <c r="Q68" s="863" t="s">
        <v>1509</v>
      </c>
      <c r="R68" s="887">
        <v>150</v>
      </c>
      <c r="S68" s="888" t="s">
        <v>1440</v>
      </c>
      <c r="T68" s="913">
        <v>158</v>
      </c>
      <c r="U68" s="887"/>
      <c r="V68" s="887">
        <v>11</v>
      </c>
      <c r="W68" s="814">
        <f t="shared" si="15"/>
        <v>166.66666666666666</v>
      </c>
      <c r="X68" s="814">
        <f t="shared" si="14"/>
        <v>25000</v>
      </c>
      <c r="Y68" s="910">
        <f t="shared" si="11"/>
        <v>25000</v>
      </c>
      <c r="Z68" s="910">
        <f t="shared" si="12"/>
        <v>0</v>
      </c>
      <c r="AA68" s="910">
        <f t="shared" si="13"/>
        <v>0</v>
      </c>
      <c r="AB68" s="1317"/>
      <c r="AC68" s="152"/>
      <c r="AD68" s="152"/>
    </row>
    <row r="69" spans="1:30" ht="29.25" customHeight="1" x14ac:dyDescent="0.25">
      <c r="A69" s="1389"/>
      <c r="B69" s="1299"/>
      <c r="C69" s="559" t="s">
        <v>1354</v>
      </c>
      <c r="D69" s="1424"/>
      <c r="E69" s="1424">
        <v>90000</v>
      </c>
      <c r="F69" s="1437"/>
      <c r="G69" s="1424"/>
      <c r="H69" s="1424"/>
      <c r="I69" s="1424"/>
      <c r="J69" s="1424"/>
      <c r="K69" s="1424"/>
      <c r="L69" s="1424"/>
      <c r="M69" s="1424"/>
      <c r="N69" s="1424"/>
      <c r="O69" s="1424"/>
      <c r="P69" s="1411">
        <f t="shared" si="6"/>
        <v>90000</v>
      </c>
      <c r="Q69" s="863" t="s">
        <v>1557</v>
      </c>
      <c r="R69" s="887">
        <v>102</v>
      </c>
      <c r="S69" s="888" t="s">
        <v>1440</v>
      </c>
      <c r="T69" s="912">
        <v>113</v>
      </c>
      <c r="U69" s="887"/>
      <c r="V69" s="887">
        <v>11</v>
      </c>
      <c r="W69" s="814">
        <f t="shared" si="15"/>
        <v>882.35294117647061</v>
      </c>
      <c r="X69" s="814">
        <f t="shared" si="14"/>
        <v>90000</v>
      </c>
      <c r="Y69" s="910">
        <f t="shared" si="11"/>
        <v>90000</v>
      </c>
      <c r="Z69" s="910">
        <f t="shared" si="12"/>
        <v>0</v>
      </c>
      <c r="AA69" s="910">
        <f t="shared" si="13"/>
        <v>0</v>
      </c>
      <c r="AB69" s="1317"/>
      <c r="AC69" s="152"/>
      <c r="AD69" s="152"/>
    </row>
    <row r="70" spans="1:30" ht="26.25" customHeight="1" x14ac:dyDescent="0.25">
      <c r="A70" s="1389"/>
      <c r="B70" s="1299"/>
      <c r="C70" s="559" t="s">
        <v>1354</v>
      </c>
      <c r="D70" s="1424"/>
      <c r="E70" s="1424">
        <v>2250</v>
      </c>
      <c r="F70" s="1437"/>
      <c r="G70" s="1424"/>
      <c r="H70" s="1424"/>
      <c r="I70" s="1424"/>
      <c r="J70" s="1424"/>
      <c r="K70" s="1424"/>
      <c r="L70" s="1424"/>
      <c r="M70" s="1424"/>
      <c r="N70" s="1424"/>
      <c r="O70" s="1424"/>
      <c r="P70" s="1411">
        <f t="shared" si="6"/>
        <v>2250</v>
      </c>
      <c r="Q70" s="863" t="s">
        <v>1510</v>
      </c>
      <c r="R70" s="887">
        <v>3</v>
      </c>
      <c r="S70" s="888" t="s">
        <v>1440</v>
      </c>
      <c r="T70" s="913">
        <v>297</v>
      </c>
      <c r="U70" s="887"/>
      <c r="V70" s="887">
        <v>11</v>
      </c>
      <c r="W70" s="814">
        <f t="shared" si="15"/>
        <v>750</v>
      </c>
      <c r="X70" s="814">
        <f t="shared" si="14"/>
        <v>2250</v>
      </c>
      <c r="Y70" s="910">
        <f t="shared" si="11"/>
        <v>2250</v>
      </c>
      <c r="Z70" s="910">
        <f t="shared" si="12"/>
        <v>0</v>
      </c>
      <c r="AA70" s="910">
        <f t="shared" si="13"/>
        <v>0</v>
      </c>
      <c r="AB70" s="1317"/>
      <c r="AC70" s="152"/>
      <c r="AD70" s="152"/>
    </row>
    <row r="71" spans="1:30" ht="29.25" customHeight="1" x14ac:dyDescent="0.25">
      <c r="A71" s="1390"/>
      <c r="B71" s="1337"/>
      <c r="C71" s="559" t="s">
        <v>1354</v>
      </c>
      <c r="D71" s="1424"/>
      <c r="E71" s="1424">
        <v>1000</v>
      </c>
      <c r="F71" s="1437"/>
      <c r="G71" s="1424"/>
      <c r="H71" s="1424"/>
      <c r="I71" s="1424"/>
      <c r="J71" s="1424"/>
      <c r="K71" s="1424"/>
      <c r="L71" s="1424"/>
      <c r="M71" s="1424"/>
      <c r="N71" s="1424"/>
      <c r="O71" s="1424"/>
      <c r="P71" s="1411">
        <f t="shared" si="6"/>
        <v>1000</v>
      </c>
      <c r="Q71" s="862" t="s">
        <v>1581</v>
      </c>
      <c r="R71" s="887">
        <v>19</v>
      </c>
      <c r="S71" s="888" t="s">
        <v>1441</v>
      </c>
      <c r="T71" s="887">
        <v>269</v>
      </c>
      <c r="U71" s="887"/>
      <c r="V71" s="887">
        <v>11</v>
      </c>
      <c r="W71" s="814">
        <f>P71/R71</f>
        <v>52.631578947368418</v>
      </c>
      <c r="X71" s="814">
        <f t="shared" si="14"/>
        <v>999.99999999999989</v>
      </c>
      <c r="Y71" s="910">
        <f t="shared" si="11"/>
        <v>1000</v>
      </c>
      <c r="Z71" s="910">
        <f t="shared" si="12"/>
        <v>0</v>
      </c>
      <c r="AA71" s="910">
        <f t="shared" si="13"/>
        <v>0</v>
      </c>
      <c r="AB71" s="1335"/>
      <c r="AC71" s="152"/>
      <c r="AD71" s="152"/>
    </row>
    <row r="72" spans="1:30" ht="39.75" customHeight="1" x14ac:dyDescent="0.25">
      <c r="A72" s="1343" t="s">
        <v>1623</v>
      </c>
      <c r="B72" s="811"/>
      <c r="C72" s="559" t="s">
        <v>1353</v>
      </c>
      <c r="D72" s="1419"/>
      <c r="E72" s="1419"/>
      <c r="F72" s="1419"/>
      <c r="G72" s="1419"/>
      <c r="H72" s="1419"/>
      <c r="I72" s="1419"/>
      <c r="J72" s="1419"/>
      <c r="K72" s="1419"/>
      <c r="L72" s="1419"/>
      <c r="M72" s="1419"/>
      <c r="N72" s="1419"/>
      <c r="O72" s="1419"/>
      <c r="P72" s="1411"/>
      <c r="Q72" s="804"/>
      <c r="R72" s="841"/>
      <c r="S72" s="888"/>
      <c r="T72" s="841"/>
      <c r="U72" s="841"/>
      <c r="V72" s="841"/>
      <c r="W72" s="814"/>
      <c r="X72" s="814"/>
      <c r="Y72" s="890"/>
      <c r="Z72" s="890"/>
      <c r="AA72" s="910"/>
      <c r="AB72" s="1338" t="s">
        <v>1460</v>
      </c>
      <c r="AC72" s="152"/>
      <c r="AD72" s="152"/>
    </row>
    <row r="73" spans="1:30" ht="48" customHeight="1" x14ac:dyDescent="0.25">
      <c r="A73" s="1344"/>
      <c r="B73" s="1299"/>
      <c r="C73" s="559" t="s">
        <v>1354</v>
      </c>
      <c r="D73" s="1438">
        <v>5530</v>
      </c>
      <c r="E73" s="1438">
        <v>5530</v>
      </c>
      <c r="F73" s="1438">
        <v>5530</v>
      </c>
      <c r="G73" s="1438">
        <v>5530</v>
      </c>
      <c r="H73" s="1438">
        <v>5530</v>
      </c>
      <c r="I73" s="1438">
        <v>5530</v>
      </c>
      <c r="J73" s="1438">
        <v>5530</v>
      </c>
      <c r="K73" s="1438">
        <v>5530</v>
      </c>
      <c r="L73" s="1438">
        <v>5530</v>
      </c>
      <c r="M73" s="1438">
        <v>5530</v>
      </c>
      <c r="N73" s="1438">
        <v>5530</v>
      </c>
      <c r="O73" s="1438">
        <v>5530</v>
      </c>
      <c r="P73" s="1411">
        <f>SUM(D73:O73)</f>
        <v>66360</v>
      </c>
      <c r="Q73" s="946" t="s">
        <v>1461</v>
      </c>
      <c r="R73" s="887">
        <v>158</v>
      </c>
      <c r="S73" s="888" t="s">
        <v>1435</v>
      </c>
      <c r="T73" s="887">
        <v>133</v>
      </c>
      <c r="U73" s="887"/>
      <c r="V73" s="887">
        <v>11</v>
      </c>
      <c r="W73" s="814">
        <f>P73/R73</f>
        <v>420</v>
      </c>
      <c r="X73" s="814">
        <f t="shared" si="14"/>
        <v>66360</v>
      </c>
      <c r="Y73" s="890">
        <f t="shared" ref="Y73:Y83" si="16">D73+E73+F73+G73</f>
        <v>22120</v>
      </c>
      <c r="Z73" s="890">
        <f t="shared" ref="Z73:Z82" si="17">H73+I73+J73+K73</f>
        <v>22120</v>
      </c>
      <c r="AA73" s="890">
        <f t="shared" ref="AA73:AA83" si="18">L73+M73+N73+O73</f>
        <v>22120</v>
      </c>
      <c r="AB73" s="1317"/>
      <c r="AC73" s="152"/>
      <c r="AD73" s="152"/>
    </row>
    <row r="74" spans="1:30" ht="54.75" customHeight="1" x14ac:dyDescent="0.25">
      <c r="A74" s="1345"/>
      <c r="B74" s="1337"/>
      <c r="C74" s="559" t="s">
        <v>1354</v>
      </c>
      <c r="D74" s="1438">
        <v>750</v>
      </c>
      <c r="E74" s="1438">
        <v>750</v>
      </c>
      <c r="F74" s="1438">
        <v>750</v>
      </c>
      <c r="G74" s="1438">
        <v>750</v>
      </c>
      <c r="H74" s="1438">
        <v>750</v>
      </c>
      <c r="I74" s="1438">
        <v>750</v>
      </c>
      <c r="J74" s="1438">
        <v>750</v>
      </c>
      <c r="K74" s="1438">
        <v>750</v>
      </c>
      <c r="L74" s="1438">
        <v>750</v>
      </c>
      <c r="M74" s="1438">
        <v>750</v>
      </c>
      <c r="N74" s="1438">
        <v>750</v>
      </c>
      <c r="O74" s="1438">
        <v>750</v>
      </c>
      <c r="P74" s="1411">
        <f>SUM(D74:O74)</f>
        <v>9000</v>
      </c>
      <c r="Q74" s="946" t="s">
        <v>1462</v>
      </c>
      <c r="R74" s="887">
        <v>180</v>
      </c>
      <c r="S74" s="906" t="s">
        <v>1603</v>
      </c>
      <c r="T74" s="887">
        <v>262</v>
      </c>
      <c r="U74" s="887"/>
      <c r="V74" s="887">
        <v>11</v>
      </c>
      <c r="W74" s="814">
        <f>P74/R74</f>
        <v>50</v>
      </c>
      <c r="X74" s="814">
        <f>R74*W74</f>
        <v>9000</v>
      </c>
      <c r="Y74" s="890">
        <f t="shared" si="16"/>
        <v>3000</v>
      </c>
      <c r="Z74" s="890">
        <f t="shared" si="17"/>
        <v>3000</v>
      </c>
      <c r="AA74" s="890">
        <f t="shared" si="18"/>
        <v>3000</v>
      </c>
      <c r="AB74" s="1335"/>
      <c r="AC74" s="152"/>
      <c r="AD74" s="152"/>
    </row>
    <row r="75" spans="1:30" s="795" customFormat="1" ht="31.5" customHeight="1" x14ac:dyDescent="0.25">
      <c r="A75" s="1391" t="s">
        <v>1624</v>
      </c>
      <c r="B75" s="812"/>
      <c r="C75" s="559" t="s">
        <v>1353</v>
      </c>
      <c r="D75" s="1439"/>
      <c r="E75" s="1439"/>
      <c r="F75" s="1439"/>
      <c r="G75" s="1439"/>
      <c r="H75" s="1439"/>
      <c r="I75" s="1439"/>
      <c r="J75" s="1439"/>
      <c r="K75" s="1439"/>
      <c r="L75" s="1439"/>
      <c r="M75" s="1439"/>
      <c r="N75" s="1439"/>
      <c r="O75" s="1439"/>
      <c r="P75" s="1411"/>
      <c r="Q75" s="864"/>
      <c r="R75" s="891"/>
      <c r="S75" s="892"/>
      <c r="T75" s="891"/>
      <c r="U75" s="891"/>
      <c r="V75" s="891"/>
      <c r="W75" s="814"/>
      <c r="X75" s="814"/>
      <c r="Y75" s="890"/>
      <c r="Z75" s="890"/>
      <c r="AA75" s="890"/>
      <c r="AB75" s="796"/>
      <c r="AC75" s="152"/>
      <c r="AD75" s="152"/>
    </row>
    <row r="76" spans="1:30" s="795" customFormat="1" ht="52.5" customHeight="1" x14ac:dyDescent="0.25">
      <c r="A76" s="1387"/>
      <c r="B76" s="812"/>
      <c r="C76" s="559" t="s">
        <v>1354</v>
      </c>
      <c r="D76" s="1439"/>
      <c r="E76" s="1439"/>
      <c r="F76" s="1439"/>
      <c r="G76" s="1439"/>
      <c r="H76" s="1439"/>
      <c r="I76" s="1439"/>
      <c r="J76" s="1439">
        <v>3000</v>
      </c>
      <c r="K76" s="1439"/>
      <c r="L76" s="1439"/>
      <c r="M76" s="1439"/>
      <c r="N76" s="1439"/>
      <c r="O76" s="1439"/>
      <c r="P76" s="1411">
        <f>SUM(D76:O76)</f>
        <v>3000</v>
      </c>
      <c r="Q76" s="797" t="s">
        <v>1598</v>
      </c>
      <c r="R76" s="891">
        <v>1</v>
      </c>
      <c r="S76" s="892" t="s">
        <v>1441</v>
      </c>
      <c r="T76" s="891">
        <v>322</v>
      </c>
      <c r="U76" s="891"/>
      <c r="V76" s="891">
        <v>11</v>
      </c>
      <c r="W76" s="814">
        <f>P76/R76</f>
        <v>3000</v>
      </c>
      <c r="X76" s="814">
        <f t="shared" si="14"/>
        <v>3000</v>
      </c>
      <c r="Y76" s="890">
        <f t="shared" si="16"/>
        <v>0</v>
      </c>
      <c r="Z76" s="890">
        <f t="shared" si="17"/>
        <v>3000</v>
      </c>
      <c r="AA76" s="890">
        <f t="shared" si="18"/>
        <v>0</v>
      </c>
      <c r="AB76" s="796"/>
      <c r="AC76" s="152"/>
      <c r="AD76" s="152"/>
    </row>
    <row r="77" spans="1:30" ht="30.75" customHeight="1" x14ac:dyDescent="0.25">
      <c r="A77" s="1368" t="s">
        <v>1625</v>
      </c>
      <c r="B77" s="1318"/>
      <c r="C77" s="559" t="s">
        <v>1353</v>
      </c>
      <c r="D77" s="1426"/>
      <c r="E77" s="1426"/>
      <c r="F77" s="1426"/>
      <c r="G77" s="1426"/>
      <c r="H77" s="1426"/>
      <c r="I77" s="1426"/>
      <c r="J77" s="1426"/>
      <c r="K77" s="1426"/>
      <c r="L77" s="1426"/>
      <c r="M77" s="1426"/>
      <c r="N77" s="1426"/>
      <c r="O77" s="1426"/>
      <c r="P77" s="1411"/>
      <c r="Q77" s="804"/>
      <c r="R77" s="841"/>
      <c r="S77" s="884"/>
      <c r="T77" s="841"/>
      <c r="U77" s="841"/>
      <c r="V77" s="887"/>
      <c r="W77" s="814"/>
      <c r="X77" s="814"/>
      <c r="Y77" s="890"/>
      <c r="Z77" s="890"/>
      <c r="AA77" s="890"/>
      <c r="AB77" s="1316" t="s">
        <v>1463</v>
      </c>
      <c r="AC77" s="152"/>
      <c r="AD77" s="152"/>
    </row>
    <row r="78" spans="1:30" s="795" customFormat="1" ht="30.75" customHeight="1" x14ac:dyDescent="0.25">
      <c r="A78" s="1369"/>
      <c r="B78" s="1299"/>
      <c r="C78" s="559" t="s">
        <v>1354</v>
      </c>
      <c r="D78" s="1436"/>
      <c r="E78" s="1436"/>
      <c r="F78" s="1436"/>
      <c r="G78" s="1436"/>
      <c r="H78" s="1436"/>
      <c r="I78" s="1436"/>
      <c r="J78" s="1436">
        <v>5270</v>
      </c>
      <c r="K78" s="1436"/>
      <c r="L78" s="1436"/>
      <c r="M78" s="1436"/>
      <c r="N78" s="1436"/>
      <c r="O78" s="1436"/>
      <c r="P78" s="1411">
        <f>SUM(D78:O78)</f>
        <v>5270</v>
      </c>
      <c r="Q78" s="865" t="s">
        <v>1600</v>
      </c>
      <c r="R78" s="844">
        <v>1</v>
      </c>
      <c r="S78" s="896" t="s">
        <v>1573</v>
      </c>
      <c r="T78" s="844">
        <v>219</v>
      </c>
      <c r="U78" s="844"/>
      <c r="V78" s="891">
        <v>11</v>
      </c>
      <c r="W78" s="814">
        <f>P78/R78</f>
        <v>5270</v>
      </c>
      <c r="X78" s="814">
        <f t="shared" si="14"/>
        <v>5270</v>
      </c>
      <c r="Y78" s="890">
        <f t="shared" si="16"/>
        <v>0</v>
      </c>
      <c r="Z78" s="890">
        <f t="shared" si="17"/>
        <v>5270</v>
      </c>
      <c r="AA78" s="910"/>
      <c r="AB78" s="1317"/>
      <c r="AC78" s="152"/>
      <c r="AD78" s="152"/>
    </row>
    <row r="79" spans="1:30" s="769" customFormat="1" ht="30.75" customHeight="1" x14ac:dyDescent="0.25">
      <c r="A79" s="1369"/>
      <c r="B79" s="1299"/>
      <c r="C79" s="559" t="s">
        <v>1354</v>
      </c>
      <c r="D79" s="1436"/>
      <c r="E79" s="1436"/>
      <c r="F79" s="1436"/>
      <c r="G79" s="1436"/>
      <c r="H79" s="1436"/>
      <c r="I79" s="1436"/>
      <c r="J79" s="1436">
        <v>9750</v>
      </c>
      <c r="K79" s="1436"/>
      <c r="L79" s="1436"/>
      <c r="M79" s="1436"/>
      <c r="N79" s="1436"/>
      <c r="O79" s="1436"/>
      <c r="P79" s="1411">
        <f>SUM(D79:O79)</f>
        <v>9750</v>
      </c>
      <c r="Q79" s="865" t="s">
        <v>1450</v>
      </c>
      <c r="R79" s="844">
        <v>150</v>
      </c>
      <c r="S79" s="896" t="s">
        <v>1573</v>
      </c>
      <c r="T79" s="844">
        <v>211</v>
      </c>
      <c r="U79" s="844"/>
      <c r="V79" s="844">
        <v>11</v>
      </c>
      <c r="W79" s="814">
        <f>P79/R79</f>
        <v>65</v>
      </c>
      <c r="X79" s="814">
        <f t="shared" si="14"/>
        <v>9750</v>
      </c>
      <c r="Y79" s="890">
        <f t="shared" si="16"/>
        <v>0</v>
      </c>
      <c r="Z79" s="890">
        <f t="shared" si="17"/>
        <v>9750</v>
      </c>
      <c r="AA79" s="890">
        <f t="shared" si="18"/>
        <v>0</v>
      </c>
      <c r="AB79" s="1317"/>
      <c r="AC79" s="152"/>
      <c r="AD79" s="152"/>
    </row>
    <row r="80" spans="1:30" s="769" customFormat="1" ht="30.75" customHeight="1" x14ac:dyDescent="0.25">
      <c r="A80" s="1392" t="s">
        <v>1626</v>
      </c>
      <c r="B80" s="1299"/>
      <c r="C80" s="559" t="s">
        <v>1353</v>
      </c>
      <c r="D80" s="1436"/>
      <c r="E80" s="1436"/>
      <c r="F80" s="1436"/>
      <c r="G80" s="1436"/>
      <c r="H80" s="1436"/>
      <c r="I80" s="1436"/>
      <c r="J80" s="1436"/>
      <c r="K80" s="1436"/>
      <c r="L80" s="1436"/>
      <c r="M80" s="1436"/>
      <c r="N80" s="1436"/>
      <c r="O80" s="1436"/>
      <c r="P80" s="1411"/>
      <c r="Q80" s="865"/>
      <c r="R80" s="844"/>
      <c r="S80" s="896"/>
      <c r="T80" s="844"/>
      <c r="U80" s="844"/>
      <c r="V80" s="844"/>
      <c r="W80" s="814"/>
      <c r="X80" s="814"/>
      <c r="Y80" s="890"/>
      <c r="Z80" s="890"/>
      <c r="AA80" s="890"/>
      <c r="AB80" s="1313"/>
      <c r="AC80" s="152"/>
      <c r="AD80" s="152"/>
    </row>
    <row r="81" spans="1:30" s="795" customFormat="1" ht="30.75" customHeight="1" x14ac:dyDescent="0.25">
      <c r="A81" s="1393"/>
      <c r="B81" s="1299"/>
      <c r="C81" s="559" t="s">
        <v>1354</v>
      </c>
      <c r="D81" s="1436"/>
      <c r="E81" s="1436">
        <v>900</v>
      </c>
      <c r="F81" s="1436"/>
      <c r="G81" s="1436"/>
      <c r="H81" s="1436"/>
      <c r="I81" s="1436"/>
      <c r="J81" s="1436"/>
      <c r="K81" s="1436"/>
      <c r="L81" s="1436"/>
      <c r="M81" s="1436"/>
      <c r="N81" s="1436"/>
      <c r="O81" s="1436"/>
      <c r="P81" s="1411">
        <f t="shared" si="6"/>
        <v>900</v>
      </c>
      <c r="Q81" s="865" t="s">
        <v>1594</v>
      </c>
      <c r="R81" s="844">
        <v>1</v>
      </c>
      <c r="S81" s="896" t="s">
        <v>1441</v>
      </c>
      <c r="T81" s="844">
        <v>326</v>
      </c>
      <c r="U81" s="844"/>
      <c r="V81" s="844">
        <v>11</v>
      </c>
      <c r="W81" s="814">
        <f>P81/R81</f>
        <v>900</v>
      </c>
      <c r="X81" s="814">
        <f t="shared" si="14"/>
        <v>900</v>
      </c>
      <c r="Y81" s="890">
        <f t="shared" si="16"/>
        <v>900</v>
      </c>
      <c r="Z81" s="890">
        <f t="shared" si="17"/>
        <v>0</v>
      </c>
      <c r="AA81" s="890">
        <f t="shared" si="18"/>
        <v>0</v>
      </c>
      <c r="AB81" s="1314"/>
      <c r="AC81" s="152"/>
      <c r="AD81" s="152"/>
    </row>
    <row r="82" spans="1:30" s="760" customFormat="1" ht="32.25" customHeight="1" x14ac:dyDescent="0.25">
      <c r="A82" s="1393"/>
      <c r="B82" s="1299"/>
      <c r="C82" s="559" t="s">
        <v>1354</v>
      </c>
      <c r="D82" s="1436"/>
      <c r="E82" s="1436">
        <v>1000</v>
      </c>
      <c r="F82" s="1436"/>
      <c r="G82" s="1436"/>
      <c r="H82" s="1436"/>
      <c r="I82" s="1436"/>
      <c r="J82" s="1436"/>
      <c r="K82" s="1436"/>
      <c r="L82" s="1436"/>
      <c r="M82" s="1436"/>
      <c r="N82" s="1436"/>
      <c r="O82" s="1436"/>
      <c r="P82" s="1411">
        <f t="shared" si="6"/>
        <v>1000</v>
      </c>
      <c r="Q82" s="866" t="s">
        <v>1551</v>
      </c>
      <c r="R82" s="844">
        <v>1</v>
      </c>
      <c r="S82" s="896" t="s">
        <v>1441</v>
      </c>
      <c r="T82" s="844">
        <v>322</v>
      </c>
      <c r="U82" s="844"/>
      <c r="V82" s="844">
        <v>11</v>
      </c>
      <c r="W82" s="814">
        <f>P82/R82</f>
        <v>1000</v>
      </c>
      <c r="X82" s="814">
        <f t="shared" si="14"/>
        <v>1000</v>
      </c>
      <c r="Y82" s="890">
        <f t="shared" si="16"/>
        <v>1000</v>
      </c>
      <c r="Z82" s="890">
        <f t="shared" si="17"/>
        <v>0</v>
      </c>
      <c r="AA82" s="890">
        <f t="shared" si="18"/>
        <v>0</v>
      </c>
      <c r="AB82" s="1314"/>
      <c r="AC82" s="152"/>
      <c r="AD82" s="152"/>
    </row>
    <row r="83" spans="1:30" ht="36" customHeight="1" x14ac:dyDescent="0.25">
      <c r="A83" s="1394"/>
      <c r="B83" s="1299"/>
      <c r="C83" s="559" t="s">
        <v>1354</v>
      </c>
      <c r="D83" s="1426"/>
      <c r="E83" s="1440">
        <v>9900</v>
      </c>
      <c r="F83" s="1426"/>
      <c r="G83" s="1426"/>
      <c r="H83" s="1426"/>
      <c r="I83" s="1426"/>
      <c r="J83" s="1426"/>
      <c r="K83" s="1426"/>
      <c r="L83" s="1426"/>
      <c r="M83" s="1426"/>
      <c r="N83" s="1426"/>
      <c r="O83" s="1426"/>
      <c r="P83" s="1411">
        <f t="shared" ref="P83:P142" si="19">SUM(D83:O83)</f>
        <v>9900</v>
      </c>
      <c r="Q83" s="862" t="s">
        <v>1511</v>
      </c>
      <c r="R83" s="914">
        <v>1</v>
      </c>
      <c r="S83" s="884" t="s">
        <v>1441</v>
      </c>
      <c r="T83" s="841">
        <v>158</v>
      </c>
      <c r="U83" s="841"/>
      <c r="V83" s="887">
        <v>11</v>
      </c>
      <c r="W83" s="814">
        <f>P83/R83</f>
        <v>9900</v>
      </c>
      <c r="X83" s="814">
        <f>R83*W83</f>
        <v>9900</v>
      </c>
      <c r="Y83" s="890">
        <f t="shared" si="16"/>
        <v>9900</v>
      </c>
      <c r="Z83" s="890"/>
      <c r="AA83" s="890">
        <f t="shared" si="18"/>
        <v>0</v>
      </c>
      <c r="AB83" s="1315"/>
      <c r="AC83" s="152"/>
      <c r="AD83" s="152"/>
    </row>
    <row r="84" spans="1:30" s="764" customFormat="1" ht="32.25" customHeight="1" x14ac:dyDescent="0.25">
      <c r="A84" s="1381" t="s">
        <v>1627</v>
      </c>
      <c r="B84" s="1318"/>
      <c r="C84" s="559" t="s">
        <v>1353</v>
      </c>
      <c r="D84" s="1424"/>
      <c r="E84" s="1424"/>
      <c r="F84" s="1424"/>
      <c r="G84" s="1424"/>
      <c r="H84" s="1424"/>
      <c r="I84" s="1424"/>
      <c r="J84" s="1424"/>
      <c r="K84" s="1424"/>
      <c r="L84" s="1424"/>
      <c r="M84" s="1441"/>
      <c r="N84" s="1424"/>
      <c r="O84" s="1442"/>
      <c r="P84" s="1411"/>
      <c r="Q84" s="863"/>
      <c r="R84" s="887"/>
      <c r="S84" s="888"/>
      <c r="T84" s="889"/>
      <c r="U84" s="887"/>
      <c r="V84" s="887"/>
      <c r="W84" s="814"/>
      <c r="X84" s="814"/>
      <c r="Y84" s="890"/>
      <c r="Z84" s="890"/>
      <c r="AA84" s="890"/>
      <c r="AB84" s="770" t="s">
        <v>1587</v>
      </c>
      <c r="AC84" s="152"/>
      <c r="AD84" s="152"/>
    </row>
    <row r="85" spans="1:30" s="764" customFormat="1" ht="46.5" customHeight="1" x14ac:dyDescent="0.25">
      <c r="A85" s="1381"/>
      <c r="B85" s="1299"/>
      <c r="C85" s="559" t="s">
        <v>1354</v>
      </c>
      <c r="D85" s="1424"/>
      <c r="E85" s="1424">
        <v>1000</v>
      </c>
      <c r="F85" s="1443"/>
      <c r="G85" s="1444"/>
      <c r="H85" s="1444"/>
      <c r="I85" s="1444"/>
      <c r="J85" s="1444"/>
      <c r="K85" s="1444"/>
      <c r="L85" s="1444"/>
      <c r="M85" s="1445"/>
      <c r="N85" s="1444"/>
      <c r="O85" s="1444"/>
      <c r="P85" s="1411">
        <f t="shared" si="19"/>
        <v>1000</v>
      </c>
      <c r="Q85" s="866" t="s">
        <v>1551</v>
      </c>
      <c r="R85" s="887">
        <v>1</v>
      </c>
      <c r="S85" s="888" t="s">
        <v>1440</v>
      </c>
      <c r="T85" s="889">
        <v>322</v>
      </c>
      <c r="U85" s="887"/>
      <c r="V85" s="887"/>
      <c r="W85" s="814">
        <f>P85/R85</f>
        <v>1000</v>
      </c>
      <c r="X85" s="814">
        <f>R85*W85</f>
        <v>1000</v>
      </c>
      <c r="Y85" s="890">
        <f>D85+E85+F85+G85</f>
        <v>1000</v>
      </c>
      <c r="Z85" s="890">
        <f>H85+I85+J85+K85</f>
        <v>0</v>
      </c>
      <c r="AA85" s="890">
        <f>L85+M85+N85+O85</f>
        <v>0</v>
      </c>
      <c r="AB85" s="770"/>
      <c r="AC85" s="152"/>
      <c r="AD85" s="152"/>
    </row>
    <row r="86" spans="1:30" s="761" customFormat="1" ht="56.25" customHeight="1" x14ac:dyDescent="0.25">
      <c r="A86" s="1358" t="s">
        <v>1611</v>
      </c>
      <c r="B86" s="812"/>
      <c r="C86" s="559" t="s">
        <v>1353</v>
      </c>
      <c r="D86" s="1436"/>
      <c r="E86" s="1446"/>
      <c r="F86" s="1436"/>
      <c r="G86" s="1436"/>
      <c r="H86" s="1436"/>
      <c r="I86" s="1436"/>
      <c r="J86" s="1436"/>
      <c r="K86" s="1436"/>
      <c r="L86" s="1436"/>
      <c r="M86" s="1436"/>
      <c r="N86" s="1436"/>
      <c r="O86" s="1436"/>
      <c r="P86" s="1411"/>
      <c r="Q86" s="867"/>
      <c r="R86" s="915"/>
      <c r="S86" s="896"/>
      <c r="T86" s="844"/>
      <c r="U86" s="844"/>
      <c r="V86" s="891"/>
      <c r="W86" s="814"/>
      <c r="X86" s="814"/>
      <c r="Y86" s="890"/>
      <c r="Z86" s="890"/>
      <c r="AA86" s="890"/>
      <c r="AB86" s="770"/>
      <c r="AC86" s="152"/>
      <c r="AD86" s="152"/>
    </row>
    <row r="87" spans="1:30" s="761" customFormat="1" ht="82.5" customHeight="1" x14ac:dyDescent="0.25">
      <c r="A87" s="1346"/>
      <c r="B87" s="812"/>
      <c r="C87" s="559" t="s">
        <v>1354</v>
      </c>
      <c r="D87" s="1436"/>
      <c r="E87" s="1446"/>
      <c r="F87" s="1436"/>
      <c r="G87" s="1436"/>
      <c r="H87" s="1436"/>
      <c r="I87" s="1436"/>
      <c r="J87" s="1436"/>
      <c r="K87" s="1436"/>
      <c r="L87" s="1436"/>
      <c r="M87" s="1436"/>
      <c r="N87" s="1436"/>
      <c r="O87" s="1436"/>
      <c r="P87" s="1411">
        <f t="shared" si="19"/>
        <v>0</v>
      </c>
      <c r="Q87" s="763" t="s">
        <v>1582</v>
      </c>
      <c r="R87" s="915">
        <v>1</v>
      </c>
      <c r="S87" s="896" t="s">
        <v>1365</v>
      </c>
      <c r="T87" s="916" t="s">
        <v>1556</v>
      </c>
      <c r="U87" s="887" t="s">
        <v>1438</v>
      </c>
      <c r="V87" s="891">
        <v>11</v>
      </c>
      <c r="W87" s="814">
        <f>P87/R87</f>
        <v>0</v>
      </c>
      <c r="X87" s="814">
        <f>R87*W87</f>
        <v>0</v>
      </c>
      <c r="Y87" s="890">
        <f>D87+E87+F87+G87</f>
        <v>0</v>
      </c>
      <c r="Z87" s="890">
        <f>H87+I87+J87+K87</f>
        <v>0</v>
      </c>
      <c r="AA87" s="890">
        <f>L87+M87+N87+O87</f>
        <v>0</v>
      </c>
      <c r="AB87" s="770" t="s">
        <v>1587</v>
      </c>
      <c r="AC87" s="152"/>
      <c r="AD87" s="152"/>
    </row>
    <row r="88" spans="1:30" s="761" customFormat="1" ht="24.75" customHeight="1" x14ac:dyDescent="0.25">
      <c r="A88" s="1395" t="s">
        <v>1628</v>
      </c>
      <c r="B88" s="1298"/>
      <c r="C88" s="559" t="s">
        <v>1353</v>
      </c>
      <c r="D88" s="1436"/>
      <c r="E88" s="1446"/>
      <c r="F88" s="1436"/>
      <c r="G88" s="1436"/>
      <c r="H88" s="1436"/>
      <c r="I88" s="1436"/>
      <c r="J88" s="1436"/>
      <c r="K88" s="1436"/>
      <c r="L88" s="1436"/>
      <c r="M88" s="1436"/>
      <c r="N88" s="1436"/>
      <c r="O88" s="1436"/>
      <c r="P88" s="1411"/>
      <c r="Q88" s="867"/>
      <c r="R88" s="915"/>
      <c r="S88" s="896"/>
      <c r="T88" s="844"/>
      <c r="U88" s="844"/>
      <c r="V88" s="891"/>
      <c r="W88" s="814"/>
      <c r="X88" s="814"/>
      <c r="Y88" s="890"/>
      <c r="Z88" s="890"/>
      <c r="AA88" s="890">
        <f>L88+M88+N88+O88</f>
        <v>0</v>
      </c>
      <c r="AB88" s="1304"/>
      <c r="AC88" s="152"/>
      <c r="AD88" s="152"/>
    </row>
    <row r="89" spans="1:30" s="761" customFormat="1" ht="27" customHeight="1" x14ac:dyDescent="0.25">
      <c r="A89" s="1396"/>
      <c r="B89" s="1337"/>
      <c r="C89" s="559" t="s">
        <v>1354</v>
      </c>
      <c r="D89" s="1436"/>
      <c r="E89" s="1446"/>
      <c r="F89" s="1436"/>
      <c r="G89" s="1436"/>
      <c r="H89" s="1436">
        <v>100000</v>
      </c>
      <c r="I89" s="1436"/>
      <c r="J89" s="1436"/>
      <c r="K89" s="1436"/>
      <c r="L89" s="1436"/>
      <c r="M89" s="1436"/>
      <c r="N89" s="1436"/>
      <c r="O89" s="1436"/>
      <c r="P89" s="1411">
        <f t="shared" si="19"/>
        <v>100000</v>
      </c>
      <c r="Q89" s="867" t="s">
        <v>1553</v>
      </c>
      <c r="R89" s="915">
        <v>1</v>
      </c>
      <c r="S89" s="896" t="s">
        <v>1440</v>
      </c>
      <c r="T89" s="844">
        <v>413</v>
      </c>
      <c r="U89" s="844"/>
      <c r="V89" s="891">
        <v>11</v>
      </c>
      <c r="W89" s="814">
        <f>P89/R89</f>
        <v>100000</v>
      </c>
      <c r="X89" s="814">
        <f>R89*W89</f>
        <v>100000</v>
      </c>
      <c r="Y89" s="890">
        <f>D89+E89+F89+G89</f>
        <v>0</v>
      </c>
      <c r="Z89" s="890">
        <f>H89+I89+J89+K89</f>
        <v>100000</v>
      </c>
      <c r="AA89" s="890">
        <f>L89+M89+N89+O89</f>
        <v>0</v>
      </c>
      <c r="AB89" s="1304"/>
      <c r="AC89" s="152"/>
      <c r="AD89" s="152"/>
    </row>
    <row r="90" spans="1:30" s="761" customFormat="1" ht="38.25" customHeight="1" x14ac:dyDescent="0.25">
      <c r="A90" s="1343" t="s">
        <v>1629</v>
      </c>
      <c r="B90" s="1318"/>
      <c r="C90" s="559" t="s">
        <v>1353</v>
      </c>
      <c r="D90" s="1447"/>
      <c r="E90" s="1447"/>
      <c r="F90" s="1447"/>
      <c r="G90" s="1447"/>
      <c r="H90" s="1447"/>
      <c r="I90" s="1447"/>
      <c r="J90" s="1410"/>
      <c r="K90" s="1447"/>
      <c r="L90" s="1447"/>
      <c r="M90" s="1447"/>
      <c r="N90" s="1447"/>
      <c r="O90" s="1447"/>
      <c r="P90" s="1411"/>
      <c r="Q90" s="868"/>
      <c r="R90" s="887"/>
      <c r="S90" s="888"/>
      <c r="T90" s="917"/>
      <c r="U90" s="887"/>
      <c r="V90" s="887"/>
      <c r="W90" s="814"/>
      <c r="X90" s="814"/>
      <c r="Y90" s="890"/>
      <c r="Z90" s="890"/>
      <c r="AA90" s="890"/>
      <c r="AB90" s="762"/>
      <c r="AC90" s="152"/>
      <c r="AD90" s="152"/>
    </row>
    <row r="91" spans="1:30" s="761" customFormat="1" ht="73.5" customHeight="1" x14ac:dyDescent="0.25">
      <c r="A91" s="1345"/>
      <c r="B91" s="1337"/>
      <c r="C91" s="559" t="s">
        <v>1354</v>
      </c>
      <c r="D91" s="1447"/>
      <c r="E91" s="1410">
        <v>412095</v>
      </c>
      <c r="F91" s="1447"/>
      <c r="G91" s="1447"/>
      <c r="H91" s="1447"/>
      <c r="I91" s="1447"/>
      <c r="J91" s="1410"/>
      <c r="K91" s="1410"/>
      <c r="L91" s="1447"/>
      <c r="M91" s="1447"/>
      <c r="N91" s="1447"/>
      <c r="O91" s="1447"/>
      <c r="P91" s="1411">
        <f t="shared" si="19"/>
        <v>412095</v>
      </c>
      <c r="Q91" s="878" t="s">
        <v>1502</v>
      </c>
      <c r="R91" s="887">
        <v>1</v>
      </c>
      <c r="S91" s="918" t="s">
        <v>1442</v>
      </c>
      <c r="T91" s="917">
        <v>913</v>
      </c>
      <c r="U91" s="887"/>
      <c r="V91" s="887">
        <v>11</v>
      </c>
      <c r="W91" s="814">
        <f>P91/R91</f>
        <v>412095</v>
      </c>
      <c r="X91" s="814">
        <f>R91*W91</f>
        <v>412095</v>
      </c>
      <c r="Y91" s="890">
        <f>D91+E91+F91+G91</f>
        <v>412095</v>
      </c>
      <c r="Z91" s="890">
        <f>H91+I91+J91+K91</f>
        <v>0</v>
      </c>
      <c r="AA91" s="890">
        <f>L91+M91+N91+O91</f>
        <v>0</v>
      </c>
      <c r="AB91" s="770" t="s">
        <v>1587</v>
      </c>
      <c r="AC91" s="152"/>
      <c r="AD91" s="152"/>
    </row>
    <row r="92" spans="1:30" ht="21" customHeight="1" x14ac:dyDescent="0.25">
      <c r="A92" s="1363" t="s">
        <v>1464</v>
      </c>
      <c r="B92" s="1332"/>
      <c r="C92" s="557" t="s">
        <v>1353</v>
      </c>
      <c r="D92" s="1448">
        <f>D94+D102+D110+D121</f>
        <v>735</v>
      </c>
      <c r="E92" s="1448">
        <f t="shared" ref="E92:O92" si="20">E94+E102+E110+E121</f>
        <v>2656</v>
      </c>
      <c r="F92" s="1448">
        <f t="shared" si="20"/>
        <v>3102</v>
      </c>
      <c r="G92" s="1448">
        <f t="shared" si="20"/>
        <v>3897</v>
      </c>
      <c r="H92" s="1448">
        <f t="shared" si="20"/>
        <v>3667</v>
      </c>
      <c r="I92" s="1448">
        <f t="shared" si="20"/>
        <v>3646</v>
      </c>
      <c r="J92" s="1448">
        <f t="shared" si="20"/>
        <v>4073</v>
      </c>
      <c r="K92" s="1448">
        <f t="shared" si="20"/>
        <v>3953</v>
      </c>
      <c r="L92" s="1448">
        <f t="shared" si="20"/>
        <v>3472</v>
      </c>
      <c r="M92" s="1448">
        <f t="shared" si="20"/>
        <v>3412</v>
      </c>
      <c r="N92" s="1448">
        <f t="shared" si="20"/>
        <v>3140</v>
      </c>
      <c r="O92" s="1448">
        <f t="shared" si="20"/>
        <v>2043</v>
      </c>
      <c r="P92" s="1449">
        <f t="shared" si="19"/>
        <v>37796</v>
      </c>
      <c r="Q92" s="869"/>
      <c r="R92" s="843"/>
      <c r="S92" s="919"/>
      <c r="T92" s="843"/>
      <c r="U92" s="843"/>
      <c r="V92" s="843"/>
      <c r="W92" s="883"/>
      <c r="X92" s="883"/>
      <c r="Y92" s="920"/>
      <c r="Z92" s="920"/>
      <c r="AA92" s="920"/>
      <c r="AB92" s="1306"/>
      <c r="AC92" s="152"/>
      <c r="AD92" s="152"/>
    </row>
    <row r="93" spans="1:30" ht="35.25" customHeight="1" x14ac:dyDescent="0.25">
      <c r="A93" s="1364"/>
      <c r="B93" s="1332"/>
      <c r="C93" s="557" t="s">
        <v>1354</v>
      </c>
      <c r="D93" s="1450">
        <f>D95+D103+D111+D122</f>
        <v>686935.16</v>
      </c>
      <c r="E93" s="1450">
        <f t="shared" ref="E93:N93" si="21">E95+E103+E111+E122</f>
        <v>552955.66</v>
      </c>
      <c r="F93" s="1450">
        <f>F95+F103+F111+F122</f>
        <v>562825.66</v>
      </c>
      <c r="G93" s="1450">
        <f t="shared" si="21"/>
        <v>599360.66</v>
      </c>
      <c r="H93" s="1450">
        <f t="shared" si="21"/>
        <v>759856.66</v>
      </c>
      <c r="I93" s="1450">
        <f t="shared" si="21"/>
        <v>603765.66</v>
      </c>
      <c r="J93" s="1450">
        <f>J95+J103+J111+J122</f>
        <v>904289.66</v>
      </c>
      <c r="K93" s="1450">
        <f t="shared" si="21"/>
        <v>599385.66</v>
      </c>
      <c r="L93" s="1450">
        <f t="shared" si="21"/>
        <v>603495.66</v>
      </c>
      <c r="M93" s="1450">
        <f t="shared" si="21"/>
        <v>535320.66</v>
      </c>
      <c r="N93" s="1450">
        <f t="shared" si="21"/>
        <v>671691.66</v>
      </c>
      <c r="O93" s="1450">
        <f>O95+O103+O111+O122</f>
        <v>699190.24</v>
      </c>
      <c r="P93" s="1451">
        <f>SUM(D93:O93)</f>
        <v>7779073.0000000009</v>
      </c>
      <c r="Q93" s="846"/>
      <c r="R93" s="881"/>
      <c r="S93" s="882"/>
      <c r="T93" s="881"/>
      <c r="U93" s="881"/>
      <c r="V93" s="881"/>
      <c r="W93" s="883"/>
      <c r="X93" s="883"/>
      <c r="Y93" s="920"/>
      <c r="Z93" s="920"/>
      <c r="AA93" s="920"/>
      <c r="AB93" s="1307"/>
      <c r="AC93" s="152"/>
      <c r="AD93" s="152"/>
    </row>
    <row r="94" spans="1:30" ht="23.25" customHeight="1" x14ac:dyDescent="0.25">
      <c r="A94" s="1362" t="s">
        <v>1465</v>
      </c>
      <c r="B94" s="1333"/>
      <c r="C94" s="561" t="s">
        <v>1353</v>
      </c>
      <c r="D94" s="1452">
        <v>253</v>
      </c>
      <c r="E94" s="1452">
        <v>1313</v>
      </c>
      <c r="F94" s="1452">
        <v>1200</v>
      </c>
      <c r="G94" s="1452">
        <v>1327</v>
      </c>
      <c r="H94" s="1452">
        <v>1324</v>
      </c>
      <c r="I94" s="1452">
        <v>1357</v>
      </c>
      <c r="J94" s="1452">
        <v>1330</v>
      </c>
      <c r="K94" s="1452">
        <v>1342</v>
      </c>
      <c r="L94" s="1452">
        <v>1302</v>
      </c>
      <c r="M94" s="1452">
        <v>1331</v>
      </c>
      <c r="N94" s="1452">
        <v>1356</v>
      </c>
      <c r="O94" s="1452">
        <v>1051</v>
      </c>
      <c r="P94" s="1453">
        <f>SUM(D94:O94)</f>
        <v>14486</v>
      </c>
      <c r="Q94" s="870"/>
      <c r="R94" s="842"/>
      <c r="S94" s="921"/>
      <c r="T94" s="842"/>
      <c r="U94" s="842"/>
      <c r="V94" s="842"/>
      <c r="W94" s="810"/>
      <c r="X94" s="810"/>
      <c r="Y94" s="922"/>
      <c r="Z94" s="922"/>
      <c r="AA94" s="922"/>
      <c r="AB94" s="1308"/>
      <c r="AC94" s="152"/>
      <c r="AD94" s="152"/>
    </row>
    <row r="95" spans="1:30" ht="30.75" customHeight="1" x14ac:dyDescent="0.25">
      <c r="A95" s="1362"/>
      <c r="B95" s="1333"/>
      <c r="C95" s="561" t="s">
        <v>1354</v>
      </c>
      <c r="D95" s="1454">
        <f>D99+D101+D97</f>
        <v>249149.33000000002</v>
      </c>
      <c r="E95" s="1454">
        <f t="shared" ref="E95:O95" si="22">E99+E101+E97</f>
        <v>196377.33000000002</v>
      </c>
      <c r="F95" s="1454">
        <f t="shared" si="22"/>
        <v>196377.33000000002</v>
      </c>
      <c r="G95" s="1454">
        <f t="shared" si="22"/>
        <v>196377.33000000002</v>
      </c>
      <c r="H95" s="1454">
        <f t="shared" si="22"/>
        <v>196377.33000000002</v>
      </c>
      <c r="I95" s="1454">
        <f t="shared" si="22"/>
        <v>196377.33000000002</v>
      </c>
      <c r="J95" s="1454">
        <f t="shared" si="22"/>
        <v>301921.33</v>
      </c>
      <c r="K95" s="1454">
        <f t="shared" si="22"/>
        <v>196377.33000000002</v>
      </c>
      <c r="L95" s="1454">
        <f t="shared" si="22"/>
        <v>196377.33000000002</v>
      </c>
      <c r="M95" s="1454">
        <f t="shared" si="22"/>
        <v>196377.33000000002</v>
      </c>
      <c r="N95" s="1454">
        <f t="shared" si="22"/>
        <v>196377.33000000002</v>
      </c>
      <c r="O95" s="1454">
        <f t="shared" si="22"/>
        <v>251949.37</v>
      </c>
      <c r="P95" s="1455">
        <f t="shared" si="19"/>
        <v>2570416.0000000005</v>
      </c>
      <c r="Q95" s="848"/>
      <c r="R95" s="885"/>
      <c r="S95" s="886"/>
      <c r="T95" s="885"/>
      <c r="U95" s="885"/>
      <c r="V95" s="885"/>
      <c r="W95" s="810"/>
      <c r="X95" s="810"/>
      <c r="Y95" s="922"/>
      <c r="Z95" s="922"/>
      <c r="AA95" s="922"/>
      <c r="AB95" s="1309"/>
      <c r="AC95" s="152"/>
      <c r="AD95" s="152"/>
    </row>
    <row r="96" spans="1:30" s="800" customFormat="1" ht="44.25" customHeight="1" x14ac:dyDescent="0.25">
      <c r="A96" s="1397" t="s">
        <v>1630</v>
      </c>
      <c r="B96" s="825"/>
      <c r="C96" s="559" t="s">
        <v>1353</v>
      </c>
      <c r="D96" s="1443"/>
      <c r="E96" s="1443"/>
      <c r="F96" s="1443"/>
      <c r="G96" s="1443"/>
      <c r="H96" s="1443"/>
      <c r="I96" s="1443"/>
      <c r="J96" s="1443"/>
      <c r="K96" s="1443"/>
      <c r="L96" s="1443"/>
      <c r="M96" s="1443"/>
      <c r="N96" s="1443"/>
      <c r="O96" s="1443"/>
      <c r="P96" s="1411"/>
      <c r="Q96" s="871"/>
      <c r="R96" s="923"/>
      <c r="S96" s="924"/>
      <c r="T96" s="923"/>
      <c r="U96" s="923"/>
      <c r="V96" s="923"/>
      <c r="W96" s="814"/>
      <c r="X96" s="814"/>
      <c r="Y96" s="890"/>
      <c r="Z96" s="890"/>
      <c r="AA96" s="890"/>
      <c r="AB96" s="826"/>
      <c r="AC96" s="152"/>
      <c r="AD96" s="152"/>
    </row>
    <row r="97" spans="1:30" s="800" customFormat="1" ht="48" customHeight="1" x14ac:dyDescent="0.25">
      <c r="A97" s="1398"/>
      <c r="B97" s="825"/>
      <c r="C97" s="559" t="s">
        <v>1354</v>
      </c>
      <c r="D97" s="1456">
        <v>161816</v>
      </c>
      <c r="E97" s="1456">
        <v>109044</v>
      </c>
      <c r="F97" s="1456">
        <v>109044</v>
      </c>
      <c r="G97" s="1456">
        <v>109044</v>
      </c>
      <c r="H97" s="1456">
        <v>109044</v>
      </c>
      <c r="I97" s="1456">
        <v>109044</v>
      </c>
      <c r="J97" s="1456">
        <v>214588</v>
      </c>
      <c r="K97" s="1456">
        <v>109044</v>
      </c>
      <c r="L97" s="1456">
        <v>109044</v>
      </c>
      <c r="M97" s="1456">
        <v>109044</v>
      </c>
      <c r="N97" s="1456">
        <v>109044</v>
      </c>
      <c r="O97" s="1456">
        <v>164616</v>
      </c>
      <c r="P97" s="1411">
        <f>SUM(D97:O97)</f>
        <v>1522416</v>
      </c>
      <c r="Q97" s="849" t="s">
        <v>1436</v>
      </c>
      <c r="R97" s="923">
        <v>14</v>
      </c>
      <c r="S97" s="924" t="s">
        <v>1435</v>
      </c>
      <c r="T97" s="889" t="s">
        <v>1437</v>
      </c>
      <c r="U97" s="923"/>
      <c r="V97" s="923">
        <v>11</v>
      </c>
      <c r="W97" s="814">
        <f>P97/R97</f>
        <v>108744</v>
      </c>
      <c r="X97" s="814">
        <f>R97*W97</f>
        <v>1522416</v>
      </c>
      <c r="Y97" s="890">
        <f>D97+E97+F97+G97</f>
        <v>488948</v>
      </c>
      <c r="Z97" s="890">
        <f>H97+I97+J97+K97</f>
        <v>541720</v>
      </c>
      <c r="AA97" s="890">
        <f>L97+M97+N97+O97</f>
        <v>491748</v>
      </c>
      <c r="AB97" s="826"/>
      <c r="AC97" s="152"/>
      <c r="AD97" s="152"/>
    </row>
    <row r="98" spans="1:30" ht="38.25" customHeight="1" x14ac:dyDescent="0.25">
      <c r="A98" s="1320" t="s">
        <v>1631</v>
      </c>
      <c r="B98" s="1296" t="s">
        <v>1435</v>
      </c>
      <c r="C98" s="559" t="s">
        <v>1353</v>
      </c>
      <c r="D98" s="1457"/>
      <c r="E98" s="1457"/>
      <c r="F98" s="1457"/>
      <c r="G98" s="1426"/>
      <c r="H98" s="1426"/>
      <c r="I98" s="1457"/>
      <c r="J98" s="1457"/>
      <c r="K98" s="1426"/>
      <c r="L98" s="1457"/>
      <c r="M98" s="1426"/>
      <c r="N98" s="1457"/>
      <c r="O98" s="1426"/>
      <c r="P98" s="1411"/>
      <c r="Q98" s="804"/>
      <c r="R98" s="841"/>
      <c r="S98" s="884"/>
      <c r="T98" s="841"/>
      <c r="U98" s="841"/>
      <c r="V98" s="841"/>
      <c r="W98" s="814"/>
      <c r="X98" s="814"/>
      <c r="Y98" s="890"/>
      <c r="Z98" s="890"/>
      <c r="AA98" s="890"/>
      <c r="AB98" s="1310" t="s">
        <v>1439</v>
      </c>
      <c r="AC98" s="152"/>
      <c r="AD98" s="152"/>
    </row>
    <row r="99" spans="1:30" ht="53.25" customHeight="1" x14ac:dyDescent="0.25">
      <c r="A99" s="1320"/>
      <c r="B99" s="1296"/>
      <c r="C99" s="559" t="s">
        <v>1354</v>
      </c>
      <c r="D99" s="1424">
        <v>87000</v>
      </c>
      <c r="E99" s="1424">
        <v>87000</v>
      </c>
      <c r="F99" s="1424">
        <v>87000</v>
      </c>
      <c r="G99" s="1424">
        <v>87000</v>
      </c>
      <c r="H99" s="1424">
        <v>87000</v>
      </c>
      <c r="I99" s="1424">
        <v>87000</v>
      </c>
      <c r="J99" s="1424">
        <v>87000</v>
      </c>
      <c r="K99" s="1424">
        <v>87000</v>
      </c>
      <c r="L99" s="1424">
        <v>87000</v>
      </c>
      <c r="M99" s="1424">
        <v>87000</v>
      </c>
      <c r="N99" s="1424">
        <v>87000</v>
      </c>
      <c r="O99" s="1424">
        <v>87000</v>
      </c>
      <c r="P99" s="1411">
        <f>SUM(D99:O99)</f>
        <v>1044000</v>
      </c>
      <c r="Q99" s="849" t="s">
        <v>1436</v>
      </c>
      <c r="R99" s="887">
        <v>12</v>
      </c>
      <c r="S99" s="888" t="s">
        <v>1435</v>
      </c>
      <c r="T99" s="889">
        <v>183</v>
      </c>
      <c r="U99" s="887" t="s">
        <v>1438</v>
      </c>
      <c r="V99" s="887">
        <v>11</v>
      </c>
      <c r="W99" s="814">
        <f>P99/R99</f>
        <v>87000</v>
      </c>
      <c r="X99" s="814">
        <f>R99*W99</f>
        <v>1044000</v>
      </c>
      <c r="Y99" s="890">
        <f>D99+E99+F99+G99</f>
        <v>348000</v>
      </c>
      <c r="Z99" s="890">
        <f>H99+I99+J99+K99</f>
        <v>348000</v>
      </c>
      <c r="AA99" s="890">
        <f>L99+M99+N99+O99</f>
        <v>348000</v>
      </c>
      <c r="AB99" s="1311"/>
      <c r="AC99" s="152"/>
      <c r="AD99" s="152"/>
    </row>
    <row r="100" spans="1:30" ht="36.75" customHeight="1" x14ac:dyDescent="0.25">
      <c r="A100" s="1343" t="s">
        <v>1632</v>
      </c>
      <c r="B100" s="1298" t="s">
        <v>1435</v>
      </c>
      <c r="C100" s="559" t="s">
        <v>1353</v>
      </c>
      <c r="D100" s="950"/>
      <c r="E100" s="950"/>
      <c r="F100" s="950"/>
      <c r="G100" s="950"/>
      <c r="H100" s="950"/>
      <c r="I100" s="950"/>
      <c r="J100" s="950"/>
      <c r="K100" s="950"/>
      <c r="L100" s="950"/>
      <c r="M100" s="950"/>
      <c r="N100" s="950"/>
      <c r="O100" s="950"/>
      <c r="P100" s="1458"/>
      <c r="Q100" s="804"/>
      <c r="R100" s="841"/>
      <c r="S100" s="884"/>
      <c r="T100" s="841"/>
      <c r="U100" s="841"/>
      <c r="V100" s="841"/>
      <c r="W100" s="814"/>
      <c r="X100" s="814"/>
      <c r="Y100" s="890"/>
      <c r="Z100" s="890"/>
      <c r="AA100" s="890"/>
      <c r="AB100" s="1310" t="s">
        <v>1466</v>
      </c>
      <c r="AC100" s="152"/>
      <c r="AD100" s="152"/>
    </row>
    <row r="101" spans="1:30" ht="40.5" customHeight="1" x14ac:dyDescent="0.3">
      <c r="A101" s="1344"/>
      <c r="B101" s="1337"/>
      <c r="C101" s="559" t="s">
        <v>1354</v>
      </c>
      <c r="D101" s="1459">
        <v>333.33</v>
      </c>
      <c r="E101" s="1459">
        <v>333.33</v>
      </c>
      <c r="F101" s="1459">
        <v>333.33</v>
      </c>
      <c r="G101" s="1459">
        <v>333.33</v>
      </c>
      <c r="H101" s="1459">
        <v>333.33</v>
      </c>
      <c r="I101" s="1459">
        <v>333.33</v>
      </c>
      <c r="J101" s="1459">
        <v>333.33</v>
      </c>
      <c r="K101" s="1459">
        <v>333.33</v>
      </c>
      <c r="L101" s="1459">
        <v>333.33</v>
      </c>
      <c r="M101" s="1459">
        <v>333.33</v>
      </c>
      <c r="N101" s="1459">
        <v>333.33</v>
      </c>
      <c r="O101" s="1459">
        <v>333.37</v>
      </c>
      <c r="P101" s="1411">
        <f>SUM(D101:O101)</f>
        <v>3999.9999999999995</v>
      </c>
      <c r="Q101" s="766" t="s">
        <v>1601</v>
      </c>
      <c r="R101" s="887">
        <v>40</v>
      </c>
      <c r="S101" s="888" t="s">
        <v>1604</v>
      </c>
      <c r="T101" s="887">
        <v>262</v>
      </c>
      <c r="U101" s="887"/>
      <c r="V101" s="887">
        <v>11</v>
      </c>
      <c r="W101" s="814">
        <f>P101/R101</f>
        <v>99.999999999999986</v>
      </c>
      <c r="X101" s="814">
        <f>R101*W101</f>
        <v>3999.9999999999995</v>
      </c>
      <c r="Y101" s="890">
        <f>D101+E101+F101+G101</f>
        <v>1333.32</v>
      </c>
      <c r="Z101" s="890">
        <f>H101+I101+J101+K101</f>
        <v>1333.32</v>
      </c>
      <c r="AA101" s="890">
        <f>L101+M101+N101+O101</f>
        <v>1333.3600000000001</v>
      </c>
      <c r="AB101" s="1312"/>
      <c r="AC101" s="152"/>
      <c r="AD101" s="152"/>
    </row>
    <row r="102" spans="1:30" ht="20.25" customHeight="1" x14ac:dyDescent="0.25">
      <c r="A102" s="1362" t="s">
        <v>1467</v>
      </c>
      <c r="B102" s="1333"/>
      <c r="C102" s="561" t="s">
        <v>1353</v>
      </c>
      <c r="D102" s="1452">
        <v>296</v>
      </c>
      <c r="E102" s="1452">
        <v>765</v>
      </c>
      <c r="F102" s="1452">
        <v>866</v>
      </c>
      <c r="G102" s="1452">
        <v>911</v>
      </c>
      <c r="H102" s="1452">
        <v>864</v>
      </c>
      <c r="I102" s="1452">
        <v>896</v>
      </c>
      <c r="J102" s="1452">
        <v>924</v>
      </c>
      <c r="K102" s="1452">
        <v>910</v>
      </c>
      <c r="L102" s="1452">
        <v>876</v>
      </c>
      <c r="M102" s="1460">
        <v>894</v>
      </c>
      <c r="N102" s="1452">
        <v>788</v>
      </c>
      <c r="O102" s="1452">
        <v>516</v>
      </c>
      <c r="P102" s="1455">
        <f>SUM(D102:O102)</f>
        <v>9506</v>
      </c>
      <c r="Q102" s="870"/>
      <c r="R102" s="842"/>
      <c r="S102" s="921"/>
      <c r="T102" s="842"/>
      <c r="U102" s="842"/>
      <c r="V102" s="842"/>
      <c r="W102" s="810"/>
      <c r="X102" s="810"/>
      <c r="Y102" s="922"/>
      <c r="Z102" s="922"/>
      <c r="AA102" s="922"/>
      <c r="AB102" s="561"/>
      <c r="AC102" s="152"/>
      <c r="AD102" s="152"/>
    </row>
    <row r="103" spans="1:30" ht="30.75" customHeight="1" x14ac:dyDescent="0.25">
      <c r="A103" s="1362"/>
      <c r="B103" s="1333"/>
      <c r="C103" s="561" t="s">
        <v>1354</v>
      </c>
      <c r="D103" s="1454">
        <f>SUM(D109)+D107+D105</f>
        <v>299753.83</v>
      </c>
      <c r="E103" s="1454">
        <f t="shared" ref="E103:O103" si="23">SUM(E109)+E107+E105</f>
        <v>217280.33000000002</v>
      </c>
      <c r="F103" s="1454">
        <f t="shared" si="23"/>
        <v>217280.33000000002</v>
      </c>
      <c r="G103" s="1454">
        <f t="shared" si="23"/>
        <v>217280.33000000002</v>
      </c>
      <c r="H103" s="1454">
        <f>SUM(H109)+H107+H105</f>
        <v>217280.33000000002</v>
      </c>
      <c r="I103" s="1454">
        <f t="shared" si="23"/>
        <v>217280.33000000002</v>
      </c>
      <c r="J103" s="1454">
        <f t="shared" si="23"/>
        <v>382227.33</v>
      </c>
      <c r="K103" s="1454">
        <f t="shared" si="23"/>
        <v>217280.33000000002</v>
      </c>
      <c r="L103" s="1454">
        <f t="shared" si="23"/>
        <v>217280.33000000002</v>
      </c>
      <c r="M103" s="1454">
        <f t="shared" si="23"/>
        <v>217280.33000000002</v>
      </c>
      <c r="N103" s="1454">
        <f t="shared" si="23"/>
        <v>217280.33000000002</v>
      </c>
      <c r="O103" s="1454">
        <f t="shared" si="23"/>
        <v>303753.87</v>
      </c>
      <c r="P103" s="1455">
        <f t="shared" si="19"/>
        <v>2941258.0000000005</v>
      </c>
      <c r="Q103" s="848"/>
      <c r="R103" s="885"/>
      <c r="S103" s="886"/>
      <c r="T103" s="885"/>
      <c r="U103" s="885"/>
      <c r="V103" s="885"/>
      <c r="W103" s="810"/>
      <c r="X103" s="810"/>
      <c r="Y103" s="922"/>
      <c r="Z103" s="922"/>
      <c r="AA103" s="922"/>
      <c r="AB103" s="560"/>
      <c r="AC103" s="152"/>
      <c r="AD103" s="152"/>
    </row>
    <row r="104" spans="1:30" s="800" customFormat="1" ht="37.5" customHeight="1" x14ac:dyDescent="0.25">
      <c r="A104" s="1397" t="s">
        <v>1633</v>
      </c>
      <c r="B104" s="817"/>
      <c r="C104" s="559" t="s">
        <v>1353</v>
      </c>
      <c r="D104" s="1443"/>
      <c r="E104" s="1443"/>
      <c r="F104" s="1443"/>
      <c r="G104" s="1443"/>
      <c r="H104" s="1443"/>
      <c r="I104" s="1443"/>
      <c r="J104" s="1443"/>
      <c r="K104" s="1443"/>
      <c r="L104" s="1443"/>
      <c r="M104" s="1443"/>
      <c r="N104" s="1443"/>
      <c r="O104" s="1443"/>
      <c r="P104" s="1411"/>
      <c r="Q104" s="871"/>
      <c r="R104" s="923"/>
      <c r="S104" s="924"/>
      <c r="T104" s="923"/>
      <c r="U104" s="923"/>
      <c r="V104" s="923"/>
      <c r="W104" s="814"/>
      <c r="X104" s="814"/>
      <c r="Y104" s="890"/>
      <c r="Z104" s="890"/>
      <c r="AA104" s="890"/>
      <c r="AB104" s="799"/>
      <c r="AC104" s="152"/>
      <c r="AD104" s="152"/>
    </row>
    <row r="105" spans="1:30" s="800" customFormat="1" ht="52.5" customHeight="1" x14ac:dyDescent="0.25">
      <c r="A105" s="1398"/>
      <c r="B105" s="817"/>
      <c r="C105" s="559" t="s">
        <v>1354</v>
      </c>
      <c r="D105" s="1443">
        <v>252420.5</v>
      </c>
      <c r="E105" s="1443">
        <v>169947</v>
      </c>
      <c r="F105" s="1443">
        <v>169947</v>
      </c>
      <c r="G105" s="1443">
        <v>169947</v>
      </c>
      <c r="H105" s="1443">
        <v>169947</v>
      </c>
      <c r="I105" s="1443">
        <v>169947</v>
      </c>
      <c r="J105" s="1443">
        <v>334894</v>
      </c>
      <c r="K105" s="1443">
        <v>169947</v>
      </c>
      <c r="L105" s="1443">
        <v>169947</v>
      </c>
      <c r="M105" s="1443">
        <v>169947</v>
      </c>
      <c r="N105" s="1443">
        <v>169947</v>
      </c>
      <c r="O105" s="1443">
        <v>256420.5</v>
      </c>
      <c r="P105" s="1411">
        <f t="shared" si="19"/>
        <v>2373258</v>
      </c>
      <c r="Q105" s="849" t="s">
        <v>1436</v>
      </c>
      <c r="R105" s="923">
        <v>20</v>
      </c>
      <c r="S105" s="924" t="s">
        <v>1435</v>
      </c>
      <c r="T105" s="889" t="s">
        <v>1437</v>
      </c>
      <c r="U105" s="923"/>
      <c r="V105" s="923">
        <v>11</v>
      </c>
      <c r="W105" s="814">
        <f>P105/R105</f>
        <v>118662.9</v>
      </c>
      <c r="X105" s="814">
        <f>R105*W105</f>
        <v>2373258</v>
      </c>
      <c r="Y105" s="890">
        <f>D105+E105+F105+G105</f>
        <v>762261.5</v>
      </c>
      <c r="Z105" s="890">
        <f>H105+I105+J105+K105</f>
        <v>844735</v>
      </c>
      <c r="AA105" s="890">
        <f>L105+M105+N105+O105</f>
        <v>766261.5</v>
      </c>
      <c r="AB105" s="799"/>
      <c r="AC105" s="152"/>
      <c r="AD105" s="152"/>
    </row>
    <row r="106" spans="1:30" s="798" customFormat="1" ht="42.75" customHeight="1" x14ac:dyDescent="0.25">
      <c r="A106" s="1397" t="s">
        <v>1634</v>
      </c>
      <c r="B106" s="817"/>
      <c r="C106" s="559" t="s">
        <v>1353</v>
      </c>
      <c r="D106" s="1443"/>
      <c r="E106" s="1443"/>
      <c r="F106" s="1443"/>
      <c r="G106" s="1443"/>
      <c r="H106" s="1443"/>
      <c r="I106" s="1443"/>
      <c r="J106" s="1443"/>
      <c r="K106" s="1443"/>
      <c r="L106" s="1443"/>
      <c r="M106" s="1443"/>
      <c r="N106" s="1443"/>
      <c r="O106" s="1443"/>
      <c r="P106" s="1461"/>
      <c r="Q106" s="872"/>
      <c r="R106" s="923"/>
      <c r="S106" s="924"/>
      <c r="T106" s="923"/>
      <c r="U106" s="923"/>
      <c r="V106" s="923"/>
      <c r="W106" s="814"/>
      <c r="X106" s="814"/>
      <c r="Y106" s="890"/>
      <c r="Z106" s="890"/>
      <c r="AA106" s="890"/>
      <c r="AB106" s="799"/>
      <c r="AC106" s="152"/>
      <c r="AD106" s="152"/>
    </row>
    <row r="107" spans="1:30" s="798" customFormat="1" ht="49.5" customHeight="1" x14ac:dyDescent="0.25">
      <c r="A107" s="1398"/>
      <c r="B107" s="817"/>
      <c r="C107" s="559" t="s">
        <v>1354</v>
      </c>
      <c r="D107" s="1443">
        <v>47000</v>
      </c>
      <c r="E107" s="1443">
        <v>47000</v>
      </c>
      <c r="F107" s="1443">
        <v>47000</v>
      </c>
      <c r="G107" s="1443">
        <v>47000</v>
      </c>
      <c r="H107" s="1443">
        <v>47000</v>
      </c>
      <c r="I107" s="1443">
        <v>47000</v>
      </c>
      <c r="J107" s="1443">
        <v>47000</v>
      </c>
      <c r="K107" s="1443">
        <v>47000</v>
      </c>
      <c r="L107" s="1443">
        <v>47000</v>
      </c>
      <c r="M107" s="1443">
        <v>47000</v>
      </c>
      <c r="N107" s="1443">
        <v>47000</v>
      </c>
      <c r="O107" s="1443">
        <v>47000</v>
      </c>
      <c r="P107" s="1461">
        <v>564000</v>
      </c>
      <c r="Q107" s="849" t="s">
        <v>1436</v>
      </c>
      <c r="R107" s="923">
        <v>6</v>
      </c>
      <c r="S107" s="924"/>
      <c r="T107" s="925">
        <v>29</v>
      </c>
      <c r="U107" s="923"/>
      <c r="V107" s="923"/>
      <c r="W107" s="814">
        <f>P107/R107</f>
        <v>94000</v>
      </c>
      <c r="X107" s="814">
        <f>R107*W107</f>
        <v>564000</v>
      </c>
      <c r="Y107" s="890">
        <f>D107+E107+F107+G107</f>
        <v>188000</v>
      </c>
      <c r="Z107" s="890">
        <f>H107+I107+J107+K107</f>
        <v>188000</v>
      </c>
      <c r="AA107" s="890">
        <f>L107+M107+N107+O107</f>
        <v>188000</v>
      </c>
      <c r="AB107" s="799"/>
      <c r="AC107" s="152"/>
      <c r="AD107" s="152"/>
    </row>
    <row r="108" spans="1:30" ht="42.75" customHeight="1" x14ac:dyDescent="0.25">
      <c r="A108" s="1376" t="s">
        <v>1635</v>
      </c>
      <c r="B108" s="1318" t="s">
        <v>1512</v>
      </c>
      <c r="C108" s="559" t="s">
        <v>1353</v>
      </c>
      <c r="D108" s="1457"/>
      <c r="E108" s="1457"/>
      <c r="F108" s="1457"/>
      <c r="G108" s="1457"/>
      <c r="H108" s="1457"/>
      <c r="I108" s="1457"/>
      <c r="J108" s="1457"/>
      <c r="K108" s="1457"/>
      <c r="L108" s="1457"/>
      <c r="M108" s="1457"/>
      <c r="N108" s="1457"/>
      <c r="O108" s="1457"/>
      <c r="P108" s="1458"/>
      <c r="Q108" s="804"/>
      <c r="R108" s="841"/>
      <c r="S108" s="884"/>
      <c r="T108" s="841"/>
      <c r="U108" s="841"/>
      <c r="V108" s="841"/>
      <c r="W108" s="814"/>
      <c r="X108" s="814"/>
      <c r="Y108" s="890"/>
      <c r="Z108" s="890"/>
      <c r="AA108" s="890"/>
      <c r="AB108" s="1300" t="s">
        <v>1590</v>
      </c>
      <c r="AC108" s="152"/>
      <c r="AD108" s="152"/>
    </row>
    <row r="109" spans="1:30" ht="45.75" customHeight="1" x14ac:dyDescent="0.3">
      <c r="A109" s="1345"/>
      <c r="B109" s="1299"/>
      <c r="C109" s="559" t="s">
        <v>1354</v>
      </c>
      <c r="D109" s="1459">
        <v>333.33</v>
      </c>
      <c r="E109" s="1459">
        <v>333.33</v>
      </c>
      <c r="F109" s="1459">
        <v>333.33</v>
      </c>
      <c r="G109" s="1459">
        <v>333.33</v>
      </c>
      <c r="H109" s="1459">
        <v>333.33</v>
      </c>
      <c r="I109" s="1459">
        <v>333.33</v>
      </c>
      <c r="J109" s="1459">
        <v>333.33</v>
      </c>
      <c r="K109" s="1459">
        <v>333.33</v>
      </c>
      <c r="L109" s="1459">
        <v>333.33</v>
      </c>
      <c r="M109" s="1459">
        <v>333.33</v>
      </c>
      <c r="N109" s="1459">
        <v>333.33</v>
      </c>
      <c r="O109" s="1459">
        <v>333.37</v>
      </c>
      <c r="P109" s="1411">
        <f t="shared" si="19"/>
        <v>3999.9999999999995</v>
      </c>
      <c r="Q109" s="766" t="s">
        <v>1601</v>
      </c>
      <c r="R109" s="887">
        <v>40</v>
      </c>
      <c r="S109" s="888" t="s">
        <v>1604</v>
      </c>
      <c r="T109" s="887">
        <v>262</v>
      </c>
      <c r="U109" s="887"/>
      <c r="V109" s="887">
        <v>11</v>
      </c>
      <c r="W109" s="814">
        <f>P109/R109</f>
        <v>99.999999999999986</v>
      </c>
      <c r="X109" s="814">
        <f>R109*W109</f>
        <v>3999.9999999999995</v>
      </c>
      <c r="Y109" s="890">
        <f>D109+E109+F109+G109</f>
        <v>1333.32</v>
      </c>
      <c r="Z109" s="890">
        <f>H109+I109+J109+K109</f>
        <v>1333.32</v>
      </c>
      <c r="AA109" s="890">
        <f>L109+M109+N109+O109</f>
        <v>1333.3600000000001</v>
      </c>
      <c r="AB109" s="1300"/>
      <c r="AC109" s="152"/>
      <c r="AD109" s="152"/>
    </row>
    <row r="110" spans="1:30" ht="24.75" customHeight="1" x14ac:dyDescent="0.25">
      <c r="A110" s="1362" t="s">
        <v>1468</v>
      </c>
      <c r="B110" s="1333"/>
      <c r="C110" s="561" t="s">
        <v>1353</v>
      </c>
      <c r="D110" s="1452">
        <v>162</v>
      </c>
      <c r="E110" s="1452">
        <v>554</v>
      </c>
      <c r="F110" s="1452">
        <v>580</v>
      </c>
      <c r="G110" s="1452">
        <v>585</v>
      </c>
      <c r="H110" s="1452">
        <v>580</v>
      </c>
      <c r="I110" s="1452">
        <v>575</v>
      </c>
      <c r="J110" s="1452">
        <v>580</v>
      </c>
      <c r="K110" s="1452">
        <v>572</v>
      </c>
      <c r="L110" s="1452">
        <v>540</v>
      </c>
      <c r="M110" s="1462">
        <v>570</v>
      </c>
      <c r="N110" s="1452">
        <v>567</v>
      </c>
      <c r="O110" s="1452">
        <v>397</v>
      </c>
      <c r="P110" s="1453">
        <f>SUM(D110:O110)</f>
        <v>6262</v>
      </c>
      <c r="Q110" s="870"/>
      <c r="R110" s="842"/>
      <c r="S110" s="921"/>
      <c r="T110" s="842"/>
      <c r="U110" s="842"/>
      <c r="V110" s="842"/>
      <c r="W110" s="810"/>
      <c r="X110" s="810"/>
      <c r="Y110" s="922"/>
      <c r="Z110" s="922"/>
      <c r="AA110" s="922"/>
      <c r="AB110" s="561"/>
      <c r="AC110" s="152"/>
      <c r="AD110" s="152"/>
    </row>
    <row r="111" spans="1:30" ht="38.25" customHeight="1" x14ac:dyDescent="0.25">
      <c r="A111" s="1362"/>
      <c r="B111" s="1333"/>
      <c r="C111" s="561" t="s">
        <v>1354</v>
      </c>
      <c r="D111" s="1454">
        <f>SUM(D115:D120)+D113</f>
        <v>138032</v>
      </c>
      <c r="E111" s="1454">
        <f>SUM(E115:E120)+E113</f>
        <v>120938</v>
      </c>
      <c r="F111" s="1454">
        <f>SUM(F115:F120)+F113</f>
        <v>120688</v>
      </c>
      <c r="G111" s="1454">
        <f>SUM(G115:G120)+G113</f>
        <v>120938</v>
      </c>
      <c r="H111" s="1454">
        <f>SUM(H115:H120)+H113</f>
        <v>124088</v>
      </c>
      <c r="I111" s="1454">
        <f t="shared" ref="I111:O111" si="24">SUM(I115:I120)+I113</f>
        <v>120963</v>
      </c>
      <c r="J111" s="1454">
        <f t="shared" si="24"/>
        <v>155376</v>
      </c>
      <c r="K111" s="1454">
        <f t="shared" si="24"/>
        <v>120963</v>
      </c>
      <c r="L111" s="1454">
        <f t="shared" si="24"/>
        <v>120688</v>
      </c>
      <c r="M111" s="1454">
        <f t="shared" si="24"/>
        <v>120963</v>
      </c>
      <c r="N111" s="1454">
        <f t="shared" si="24"/>
        <v>120688</v>
      </c>
      <c r="O111" s="1454">
        <f t="shared" si="24"/>
        <v>139107</v>
      </c>
      <c r="P111" s="1455">
        <f t="shared" si="19"/>
        <v>1523432</v>
      </c>
      <c r="Q111" s="848"/>
      <c r="R111" s="885"/>
      <c r="S111" s="886"/>
      <c r="T111" s="885"/>
      <c r="U111" s="885"/>
      <c r="V111" s="885"/>
      <c r="W111" s="810"/>
      <c r="X111" s="810"/>
      <c r="Y111" s="922"/>
      <c r="Z111" s="922"/>
      <c r="AA111" s="922"/>
      <c r="AB111" s="560"/>
      <c r="AC111" s="152"/>
      <c r="AD111" s="152"/>
    </row>
    <row r="112" spans="1:30" s="800" customFormat="1" ht="34.5" customHeight="1" x14ac:dyDescent="0.25">
      <c r="A112" s="1397" t="s">
        <v>1636</v>
      </c>
      <c r="B112" s="817"/>
      <c r="C112" s="559" t="s">
        <v>1353</v>
      </c>
      <c r="D112" s="1443"/>
      <c r="E112" s="1443"/>
      <c r="F112" s="1443"/>
      <c r="G112" s="1443"/>
      <c r="H112" s="1443"/>
      <c r="I112" s="1443"/>
      <c r="J112" s="1443"/>
      <c r="K112" s="1443"/>
      <c r="L112" s="1443"/>
      <c r="M112" s="1443"/>
      <c r="N112" s="1443"/>
      <c r="O112" s="1443"/>
      <c r="P112" s="1411"/>
      <c r="Q112" s="871"/>
      <c r="R112" s="923"/>
      <c r="S112" s="924"/>
      <c r="T112" s="923"/>
      <c r="U112" s="923"/>
      <c r="V112" s="923"/>
      <c r="W112" s="814"/>
      <c r="X112" s="814"/>
      <c r="Y112" s="890"/>
      <c r="Z112" s="890"/>
      <c r="AA112" s="890"/>
      <c r="AB112" s="799"/>
      <c r="AC112" s="152"/>
      <c r="AD112" s="152"/>
    </row>
    <row r="113" spans="1:30" s="800" customFormat="1" ht="56.25" customHeight="1" x14ac:dyDescent="0.25">
      <c r="A113" s="1398"/>
      <c r="B113" s="817"/>
      <c r="C113" s="559" t="s">
        <v>1354</v>
      </c>
      <c r="D113" s="1443">
        <v>53032</v>
      </c>
      <c r="E113" s="1443">
        <v>35688</v>
      </c>
      <c r="F113" s="1443">
        <v>35688</v>
      </c>
      <c r="G113" s="1443">
        <v>35688</v>
      </c>
      <c r="H113" s="1443">
        <v>35688</v>
      </c>
      <c r="I113" s="1443">
        <v>35688</v>
      </c>
      <c r="J113" s="1443">
        <v>70376</v>
      </c>
      <c r="K113" s="1443">
        <v>35688</v>
      </c>
      <c r="L113" s="1443">
        <v>35688</v>
      </c>
      <c r="M113" s="1443">
        <v>35688</v>
      </c>
      <c r="N113" s="1443">
        <v>35688</v>
      </c>
      <c r="O113" s="1443">
        <v>53832</v>
      </c>
      <c r="P113" s="1411">
        <f t="shared" si="19"/>
        <v>498432</v>
      </c>
      <c r="Q113" s="849" t="s">
        <v>1436</v>
      </c>
      <c r="R113" s="923">
        <v>4</v>
      </c>
      <c r="S113" s="924" t="s">
        <v>1435</v>
      </c>
      <c r="T113" s="889" t="s">
        <v>1437</v>
      </c>
      <c r="U113" s="923"/>
      <c r="V113" s="923">
        <v>11</v>
      </c>
      <c r="W113" s="814">
        <f>P113/R113</f>
        <v>124608</v>
      </c>
      <c r="X113" s="814">
        <f>R113*W113</f>
        <v>498432</v>
      </c>
      <c r="Y113" s="890">
        <f>D113+E113+F113+G113</f>
        <v>160096</v>
      </c>
      <c r="Z113" s="890">
        <f>H113+I113+J113+K113</f>
        <v>177440</v>
      </c>
      <c r="AA113" s="890">
        <f>L113+M113+N113+O113</f>
        <v>160896</v>
      </c>
      <c r="AB113" s="799"/>
      <c r="AC113" s="152"/>
      <c r="AD113" s="152"/>
    </row>
    <row r="114" spans="1:30" s="798" customFormat="1" ht="33" customHeight="1" x14ac:dyDescent="0.25">
      <c r="A114" s="1376" t="s">
        <v>1638</v>
      </c>
      <c r="B114" s="1318" t="s">
        <v>1435</v>
      </c>
      <c r="C114" s="559" t="s">
        <v>1353</v>
      </c>
      <c r="D114" s="1463"/>
      <c r="E114" s="1463"/>
      <c r="F114" s="1463"/>
      <c r="G114" s="1463"/>
      <c r="H114" s="1463"/>
      <c r="I114" s="1463"/>
      <c r="J114" s="1463"/>
      <c r="K114" s="1463"/>
      <c r="L114" s="1463"/>
      <c r="M114" s="1463"/>
      <c r="N114" s="1463"/>
      <c r="O114" s="1463"/>
      <c r="P114" s="1458"/>
      <c r="Q114" s="849"/>
      <c r="R114" s="887"/>
      <c r="S114" s="888"/>
      <c r="T114" s="889"/>
      <c r="U114" s="887"/>
      <c r="V114" s="887"/>
      <c r="W114" s="814"/>
      <c r="X114" s="814"/>
      <c r="Y114" s="890"/>
      <c r="Z114" s="890"/>
      <c r="AA114" s="890"/>
      <c r="AB114" s="799"/>
      <c r="AC114" s="152"/>
      <c r="AD114" s="152"/>
    </row>
    <row r="115" spans="1:30" s="798" customFormat="1" ht="38.25" customHeight="1" x14ac:dyDescent="0.3">
      <c r="A115" s="1344"/>
      <c r="B115" s="1337"/>
      <c r="C115" s="559" t="s">
        <v>1354</v>
      </c>
      <c r="D115" s="1459"/>
      <c r="E115" s="1459">
        <v>250</v>
      </c>
      <c r="F115" s="1459"/>
      <c r="G115" s="1459">
        <v>250</v>
      </c>
      <c r="H115" s="1459"/>
      <c r="I115" s="1464">
        <v>275</v>
      </c>
      <c r="J115" s="1459"/>
      <c r="K115" s="1459">
        <v>275</v>
      </c>
      <c r="L115" s="1459"/>
      <c r="M115" s="1459">
        <v>275</v>
      </c>
      <c r="N115" s="1459"/>
      <c r="O115" s="1459">
        <v>275</v>
      </c>
      <c r="P115" s="1411">
        <f>SUM(D115:O115)</f>
        <v>1600</v>
      </c>
      <c r="Q115" s="766" t="s">
        <v>1552</v>
      </c>
      <c r="R115" s="887">
        <v>32</v>
      </c>
      <c r="S115" s="888" t="s">
        <v>1604</v>
      </c>
      <c r="T115" s="889">
        <v>262</v>
      </c>
      <c r="U115" s="887"/>
      <c r="V115" s="887">
        <v>11</v>
      </c>
      <c r="W115" s="814">
        <f>P115/R115</f>
        <v>50</v>
      </c>
      <c r="X115" s="814">
        <f>R115*W115</f>
        <v>1600</v>
      </c>
      <c r="Y115" s="890">
        <f>D115+E115+F115+G115</f>
        <v>500</v>
      </c>
      <c r="Z115" s="890">
        <f>H115+I115+J115+K115</f>
        <v>550</v>
      </c>
      <c r="AA115" s="890">
        <f>L115+M115+N115+O115</f>
        <v>550</v>
      </c>
      <c r="AB115" s="799"/>
      <c r="AC115" s="152"/>
      <c r="AD115" s="152"/>
    </row>
    <row r="116" spans="1:30" ht="39.75" customHeight="1" x14ac:dyDescent="0.25">
      <c r="A116" s="1397" t="s">
        <v>1637</v>
      </c>
      <c r="B116" s="1318"/>
      <c r="C116" s="559" t="s">
        <v>1353</v>
      </c>
      <c r="D116" s="1463"/>
      <c r="E116" s="1463"/>
      <c r="F116" s="1463"/>
      <c r="G116" s="1463"/>
      <c r="H116" s="1463"/>
      <c r="I116" s="1463"/>
      <c r="J116" s="1463"/>
      <c r="K116" s="1463"/>
      <c r="L116" s="1463"/>
      <c r="M116" s="1463"/>
      <c r="N116" s="1463"/>
      <c r="O116" s="1463"/>
      <c r="P116" s="1411"/>
      <c r="Q116" s="849"/>
      <c r="R116" s="887"/>
      <c r="S116" s="888"/>
      <c r="T116" s="889"/>
      <c r="U116" s="887"/>
      <c r="V116" s="887"/>
      <c r="W116" s="814"/>
      <c r="X116" s="814"/>
      <c r="Y116" s="890"/>
      <c r="Z116" s="890"/>
      <c r="AA116" s="890"/>
      <c r="AB116" s="1305" t="s">
        <v>1591</v>
      </c>
      <c r="AC116" s="152"/>
      <c r="AD116" s="152"/>
    </row>
    <row r="117" spans="1:30" ht="50.25" customHeight="1" x14ac:dyDescent="0.3">
      <c r="A117" s="1398"/>
      <c r="B117" s="1337"/>
      <c r="C117" s="559" t="s">
        <v>1354</v>
      </c>
      <c r="D117" s="1459">
        <v>85000</v>
      </c>
      <c r="E117" s="1459">
        <v>85000</v>
      </c>
      <c r="F117" s="1459">
        <v>85000</v>
      </c>
      <c r="G117" s="1459">
        <v>85000</v>
      </c>
      <c r="H117" s="1459">
        <v>85000</v>
      </c>
      <c r="I117" s="1464">
        <v>85000</v>
      </c>
      <c r="J117" s="1459">
        <v>85000</v>
      </c>
      <c r="K117" s="1459">
        <v>85000</v>
      </c>
      <c r="L117" s="1459">
        <v>85000</v>
      </c>
      <c r="M117" s="1459">
        <v>85000</v>
      </c>
      <c r="N117" s="1459">
        <v>85000</v>
      </c>
      <c r="O117" s="1459">
        <v>85000</v>
      </c>
      <c r="P117" s="1411">
        <f>SUM(D117:O117)</f>
        <v>1020000</v>
      </c>
      <c r="Q117" s="766" t="s">
        <v>1436</v>
      </c>
      <c r="R117" s="887">
        <v>10</v>
      </c>
      <c r="S117" s="888" t="s">
        <v>1435</v>
      </c>
      <c r="T117" s="889">
        <v>29</v>
      </c>
      <c r="U117" s="887"/>
      <c r="V117" s="887">
        <v>11</v>
      </c>
      <c r="W117" s="814">
        <f>P117/R117</f>
        <v>102000</v>
      </c>
      <c r="X117" s="814">
        <f>R117*W117</f>
        <v>1020000</v>
      </c>
      <c r="Y117" s="890">
        <f>D117+E117+F117+G117</f>
        <v>340000</v>
      </c>
      <c r="Z117" s="890">
        <f>H117+I117+J117+K117</f>
        <v>340000</v>
      </c>
      <c r="AA117" s="890">
        <f>L117+M117+N117+O117</f>
        <v>340000</v>
      </c>
      <c r="AB117" s="1305"/>
      <c r="AC117" s="152"/>
      <c r="AD117" s="152"/>
    </row>
    <row r="118" spans="1:30" s="758" customFormat="1" ht="24" customHeight="1" x14ac:dyDescent="0.25">
      <c r="A118" s="1376" t="s">
        <v>1639</v>
      </c>
      <c r="B118" s="812"/>
      <c r="C118" s="559" t="s">
        <v>1353</v>
      </c>
      <c r="D118" s="1428"/>
      <c r="E118" s="1428"/>
      <c r="F118" s="1428"/>
      <c r="G118" s="1428"/>
      <c r="H118" s="1428"/>
      <c r="I118" s="1428"/>
      <c r="J118" s="1428"/>
      <c r="K118" s="1428"/>
      <c r="L118" s="1428"/>
      <c r="M118" s="1428"/>
      <c r="N118" s="1428"/>
      <c r="O118" s="1428"/>
      <c r="P118" s="1411"/>
      <c r="Q118" s="873"/>
      <c r="R118" s="891"/>
      <c r="S118" s="892"/>
      <c r="T118" s="926"/>
      <c r="U118" s="891"/>
      <c r="V118" s="887"/>
      <c r="W118" s="814"/>
      <c r="X118" s="814"/>
      <c r="Y118" s="890"/>
      <c r="Z118" s="890"/>
      <c r="AA118" s="890"/>
      <c r="AB118" s="1305"/>
      <c r="AC118" s="152"/>
      <c r="AD118" s="152"/>
    </row>
    <row r="119" spans="1:30" s="758" customFormat="1" ht="27" customHeight="1" x14ac:dyDescent="0.25">
      <c r="A119" s="1344"/>
      <c r="B119" s="812"/>
      <c r="C119" s="559" t="s">
        <v>1354</v>
      </c>
      <c r="D119" s="1428"/>
      <c r="E119" s="1428"/>
      <c r="F119" s="1428"/>
      <c r="G119" s="1428"/>
      <c r="H119" s="1465">
        <v>1000</v>
      </c>
      <c r="I119" s="1428"/>
      <c r="J119" s="1428"/>
      <c r="K119" s="1428"/>
      <c r="L119" s="1428"/>
      <c r="M119" s="1428"/>
      <c r="N119" s="1428"/>
      <c r="O119" s="1428"/>
      <c r="P119" s="1411">
        <f t="shared" si="19"/>
        <v>1000</v>
      </c>
      <c r="Q119" s="866" t="s">
        <v>1551</v>
      </c>
      <c r="R119" s="844">
        <v>1</v>
      </c>
      <c r="S119" s="896" t="s">
        <v>1440</v>
      </c>
      <c r="T119" s="926">
        <v>322</v>
      </c>
      <c r="U119" s="891"/>
      <c r="V119" s="887">
        <v>11</v>
      </c>
      <c r="W119" s="814">
        <f>P119/R119</f>
        <v>1000</v>
      </c>
      <c r="X119" s="814">
        <f>R119*W119</f>
        <v>1000</v>
      </c>
      <c r="Y119" s="890">
        <f>D119+E119+F119+G119</f>
        <v>0</v>
      </c>
      <c r="Z119" s="890">
        <f>H119+I119+J119+K119</f>
        <v>1000</v>
      </c>
      <c r="AA119" s="890">
        <f>L119+M119+N119+O119</f>
        <v>0</v>
      </c>
      <c r="AB119" s="1305"/>
      <c r="AC119" s="152"/>
      <c r="AD119" s="152"/>
    </row>
    <row r="120" spans="1:30" s="758" customFormat="1" ht="33" customHeight="1" x14ac:dyDescent="0.25">
      <c r="A120" s="1344"/>
      <c r="B120" s="812"/>
      <c r="C120" s="559" t="s">
        <v>1354</v>
      </c>
      <c r="D120" s="1428"/>
      <c r="E120" s="1428"/>
      <c r="F120" s="1428"/>
      <c r="G120" s="1428"/>
      <c r="H120" s="1466">
        <v>2400</v>
      </c>
      <c r="I120" s="1428"/>
      <c r="J120" s="1428"/>
      <c r="K120" s="1428"/>
      <c r="L120" s="1428"/>
      <c r="M120" s="1428"/>
      <c r="N120" s="1428"/>
      <c r="O120" s="1428"/>
      <c r="P120" s="1411">
        <f t="shared" si="19"/>
        <v>2400</v>
      </c>
      <c r="Q120" s="874" t="s">
        <v>1548</v>
      </c>
      <c r="R120" s="844">
        <v>2</v>
      </c>
      <c r="S120" s="896" t="s">
        <v>1440</v>
      </c>
      <c r="T120" s="926">
        <v>214</v>
      </c>
      <c r="U120" s="891"/>
      <c r="V120" s="887">
        <v>11</v>
      </c>
      <c r="W120" s="814">
        <f>P120/R120</f>
        <v>1200</v>
      </c>
      <c r="X120" s="814">
        <f>R120*W120</f>
        <v>2400</v>
      </c>
      <c r="Y120" s="890">
        <f>D120+E120+F120+G120</f>
        <v>0</v>
      </c>
      <c r="Z120" s="890">
        <f>H120+I120+J120+K120</f>
        <v>2400</v>
      </c>
      <c r="AA120" s="890">
        <f>L120+M120+N120+O120</f>
        <v>0</v>
      </c>
      <c r="AB120" s="1305"/>
      <c r="AC120" s="152"/>
      <c r="AD120" s="152"/>
    </row>
    <row r="121" spans="1:30" ht="36" customHeight="1" x14ac:dyDescent="0.25">
      <c r="A121" s="1362" t="s">
        <v>1469</v>
      </c>
      <c r="B121" s="1333"/>
      <c r="C121" s="561" t="s">
        <v>1353</v>
      </c>
      <c r="D121" s="1452">
        <v>24</v>
      </c>
      <c r="E121" s="1452">
        <v>24</v>
      </c>
      <c r="F121" s="1452">
        <v>456</v>
      </c>
      <c r="G121" s="1452">
        <v>1074</v>
      </c>
      <c r="H121" s="1452">
        <v>899</v>
      </c>
      <c r="I121" s="1452">
        <v>818</v>
      </c>
      <c r="J121" s="1452">
        <v>1239</v>
      </c>
      <c r="K121" s="1452">
        <v>1129</v>
      </c>
      <c r="L121" s="1452">
        <v>754</v>
      </c>
      <c r="M121" s="1460">
        <v>617</v>
      </c>
      <c r="N121" s="1452">
        <v>429</v>
      </c>
      <c r="O121" s="1452">
        <v>79</v>
      </c>
      <c r="P121" s="1453">
        <f>SUM(D121:O121)</f>
        <v>7542</v>
      </c>
      <c r="Q121" s="870"/>
      <c r="R121" s="842"/>
      <c r="S121" s="921"/>
      <c r="T121" s="842"/>
      <c r="U121" s="842"/>
      <c r="V121" s="842"/>
      <c r="W121" s="810"/>
      <c r="X121" s="810"/>
      <c r="Y121" s="927"/>
      <c r="Z121" s="927"/>
      <c r="AA121" s="927"/>
      <c r="AB121" s="561"/>
      <c r="AC121" s="152"/>
      <c r="AD121" s="152"/>
    </row>
    <row r="122" spans="1:30" ht="42" customHeight="1" x14ac:dyDescent="0.25">
      <c r="A122" s="1362"/>
      <c r="B122" s="1333"/>
      <c r="C122" s="561" t="s">
        <v>1354</v>
      </c>
      <c r="D122" s="1454">
        <f>SUM(D124:D159)</f>
        <v>0</v>
      </c>
      <c r="E122" s="1454">
        <f>SUM(E124:E161)</f>
        <v>18360</v>
      </c>
      <c r="F122" s="1454">
        <f t="shared" ref="F122:O122" si="25">SUM(F124:F159)</f>
        <v>28480</v>
      </c>
      <c r="G122" s="1454">
        <f t="shared" si="25"/>
        <v>64765</v>
      </c>
      <c r="H122" s="1454">
        <f t="shared" si="25"/>
        <v>222111</v>
      </c>
      <c r="I122" s="1454">
        <f t="shared" si="25"/>
        <v>69145</v>
      </c>
      <c r="J122" s="1454">
        <f t="shared" si="25"/>
        <v>64765</v>
      </c>
      <c r="K122" s="1454">
        <f t="shared" si="25"/>
        <v>64765</v>
      </c>
      <c r="L122" s="1454">
        <f t="shared" si="25"/>
        <v>69150</v>
      </c>
      <c r="M122" s="1454">
        <f t="shared" si="25"/>
        <v>700</v>
      </c>
      <c r="N122" s="1454">
        <f t="shared" si="25"/>
        <v>137346</v>
      </c>
      <c r="O122" s="1454">
        <f t="shared" si="25"/>
        <v>4380</v>
      </c>
      <c r="P122" s="1455">
        <f t="shared" si="19"/>
        <v>743967</v>
      </c>
      <c r="Q122" s="848"/>
      <c r="R122" s="885"/>
      <c r="S122" s="886"/>
      <c r="T122" s="885"/>
      <c r="U122" s="885"/>
      <c r="V122" s="885"/>
      <c r="W122" s="810"/>
      <c r="X122" s="810"/>
      <c r="Y122" s="927"/>
      <c r="Z122" s="927"/>
      <c r="AA122" s="927"/>
      <c r="AB122" s="560"/>
      <c r="AC122" s="152"/>
      <c r="AD122" s="152"/>
    </row>
    <row r="123" spans="1:30" ht="30" customHeight="1" x14ac:dyDescent="0.25">
      <c r="A123" s="1399" t="s">
        <v>1640</v>
      </c>
      <c r="B123" s="1296"/>
      <c r="C123" s="559" t="s">
        <v>1353</v>
      </c>
      <c r="D123" s="1467"/>
      <c r="E123" s="1467"/>
      <c r="F123" s="1467"/>
      <c r="G123" s="1467"/>
      <c r="H123" s="1467"/>
      <c r="I123" s="1467"/>
      <c r="J123" s="1467"/>
      <c r="K123" s="1467"/>
      <c r="L123" s="1467"/>
      <c r="M123" s="1468"/>
      <c r="N123" s="1467"/>
      <c r="O123" s="1467"/>
      <c r="P123" s="1458"/>
      <c r="Q123" s="847"/>
      <c r="R123" s="841"/>
      <c r="S123" s="884"/>
      <c r="T123" s="841"/>
      <c r="U123" s="841"/>
      <c r="V123" s="841"/>
      <c r="W123" s="814"/>
      <c r="X123" s="814"/>
      <c r="Y123" s="890"/>
      <c r="Z123" s="890"/>
      <c r="AA123" s="890"/>
      <c r="AB123" s="1319" t="s">
        <v>1586</v>
      </c>
      <c r="AC123" s="152"/>
      <c r="AD123" s="152"/>
    </row>
    <row r="124" spans="1:30" ht="69.75" customHeight="1" x14ac:dyDescent="0.25">
      <c r="A124" s="1399"/>
      <c r="B124" s="1296"/>
      <c r="C124" s="559" t="s">
        <v>1354</v>
      </c>
      <c r="D124" s="1410"/>
      <c r="E124" s="1410"/>
      <c r="F124" s="1410"/>
      <c r="G124" s="1410"/>
      <c r="H124" s="1410">
        <v>100000</v>
      </c>
      <c r="I124" s="1410"/>
      <c r="J124" s="1410"/>
      <c r="K124" s="1410"/>
      <c r="L124" s="1410"/>
      <c r="M124" s="1424"/>
      <c r="N124" s="1410">
        <v>100000</v>
      </c>
      <c r="O124" s="1469"/>
      <c r="P124" s="1411">
        <f t="shared" si="19"/>
        <v>200000</v>
      </c>
      <c r="Q124" s="947" t="s">
        <v>1583</v>
      </c>
      <c r="R124" s="928">
        <v>2</v>
      </c>
      <c r="S124" s="929" t="s">
        <v>1513</v>
      </c>
      <c r="T124" s="930">
        <v>185</v>
      </c>
      <c r="U124" s="931"/>
      <c r="V124" s="887">
        <v>11</v>
      </c>
      <c r="W124" s="814">
        <f>P124/R124</f>
        <v>100000</v>
      </c>
      <c r="X124" s="814">
        <f t="shared" ref="X124:X155" si="26">R124*W124</f>
        <v>200000</v>
      </c>
      <c r="Y124" s="890">
        <f t="shared" ref="Y124:Y155" si="27">D124+E124+F124+G124</f>
        <v>0</v>
      </c>
      <c r="Z124" s="890">
        <f t="shared" ref="Z124:Z155" si="28">H124+I124+J124+K124</f>
        <v>100000</v>
      </c>
      <c r="AA124" s="890">
        <f t="shared" ref="AA124:AA155" si="29">L124+M124+N124+O124</f>
        <v>100000</v>
      </c>
      <c r="AB124" s="1319"/>
      <c r="AC124" s="152"/>
      <c r="AD124" s="152"/>
    </row>
    <row r="125" spans="1:30" ht="35.25" customHeight="1" x14ac:dyDescent="0.25">
      <c r="A125" s="1399"/>
      <c r="B125" s="1296"/>
      <c r="C125" s="559" t="s">
        <v>1354</v>
      </c>
      <c r="D125" s="1410"/>
      <c r="E125" s="1410"/>
      <c r="F125" s="1410"/>
      <c r="G125" s="1410"/>
      <c r="H125" s="1410">
        <v>35000</v>
      </c>
      <c r="I125" s="1410"/>
      <c r="J125" s="1410"/>
      <c r="K125" s="1410"/>
      <c r="L125" s="1410"/>
      <c r="M125" s="1410"/>
      <c r="N125" s="1410">
        <v>35000</v>
      </c>
      <c r="O125" s="1469"/>
      <c r="P125" s="1411">
        <f t="shared" si="19"/>
        <v>70000</v>
      </c>
      <c r="Q125" s="947" t="s">
        <v>1514</v>
      </c>
      <c r="R125" s="895">
        <v>112</v>
      </c>
      <c r="S125" s="929" t="s">
        <v>1513</v>
      </c>
      <c r="T125" s="895">
        <v>141</v>
      </c>
      <c r="U125" s="895"/>
      <c r="V125" s="887">
        <v>11</v>
      </c>
      <c r="W125" s="814">
        <f>P125/R125</f>
        <v>625</v>
      </c>
      <c r="X125" s="814">
        <f t="shared" si="26"/>
        <v>70000</v>
      </c>
      <c r="Y125" s="890">
        <f t="shared" si="27"/>
        <v>0</v>
      </c>
      <c r="Z125" s="890">
        <f t="shared" si="28"/>
        <v>35000</v>
      </c>
      <c r="AA125" s="890">
        <f t="shared" si="29"/>
        <v>35000</v>
      </c>
      <c r="AB125" s="1319"/>
      <c r="AC125" s="152"/>
      <c r="AD125" s="152"/>
    </row>
    <row r="126" spans="1:30" ht="24.75" customHeight="1" x14ac:dyDescent="0.25">
      <c r="A126" s="1399"/>
      <c r="B126" s="1296"/>
      <c r="C126" s="559" t="s">
        <v>1354</v>
      </c>
      <c r="D126" s="1410"/>
      <c r="E126" s="1410"/>
      <c r="F126" s="1410"/>
      <c r="G126" s="1410"/>
      <c r="H126" s="1410">
        <v>400</v>
      </c>
      <c r="I126" s="1410"/>
      <c r="J126" s="1410"/>
      <c r="K126" s="1410"/>
      <c r="L126" s="1410"/>
      <c r="M126" s="1410"/>
      <c r="N126" s="1410">
        <v>400</v>
      </c>
      <c r="O126" s="1469"/>
      <c r="P126" s="1411">
        <f t="shared" si="19"/>
        <v>800</v>
      </c>
      <c r="Q126" s="875" t="s">
        <v>1515</v>
      </c>
      <c r="R126" s="895">
        <v>4</v>
      </c>
      <c r="S126" s="929" t="s">
        <v>1513</v>
      </c>
      <c r="T126" s="895">
        <v>196</v>
      </c>
      <c r="U126" s="895"/>
      <c r="V126" s="887">
        <v>11</v>
      </c>
      <c r="W126" s="814">
        <f>P126/R126</f>
        <v>200</v>
      </c>
      <c r="X126" s="814">
        <f t="shared" si="26"/>
        <v>800</v>
      </c>
      <c r="Y126" s="890">
        <f t="shared" si="27"/>
        <v>0</v>
      </c>
      <c r="Z126" s="890">
        <f t="shared" si="28"/>
        <v>400</v>
      </c>
      <c r="AA126" s="890">
        <f t="shared" si="29"/>
        <v>400</v>
      </c>
      <c r="AB126" s="1319"/>
      <c r="AC126" s="152"/>
      <c r="AD126" s="152"/>
    </row>
    <row r="127" spans="1:30" ht="26.25" customHeight="1" x14ac:dyDescent="0.25">
      <c r="A127" s="1399"/>
      <c r="B127" s="1296"/>
      <c r="C127" s="559" t="s">
        <v>1354</v>
      </c>
      <c r="D127" s="1410"/>
      <c r="E127" s="1410">
        <v>144</v>
      </c>
      <c r="F127" s="1410"/>
      <c r="G127" s="1410"/>
      <c r="H127" s="1410"/>
      <c r="I127" s="1410"/>
      <c r="J127" s="1410"/>
      <c r="K127" s="1410"/>
      <c r="L127" s="1410"/>
      <c r="M127" s="1410"/>
      <c r="N127" s="1410"/>
      <c r="O127" s="1469"/>
      <c r="P127" s="1411">
        <f t="shared" si="19"/>
        <v>144</v>
      </c>
      <c r="Q127" s="875" t="s">
        <v>1516</v>
      </c>
      <c r="R127" s="895">
        <v>12</v>
      </c>
      <c r="S127" s="929" t="s">
        <v>1440</v>
      </c>
      <c r="T127" s="895">
        <v>299</v>
      </c>
      <c r="U127" s="895">
        <v>33026</v>
      </c>
      <c r="V127" s="887">
        <v>11</v>
      </c>
      <c r="W127" s="814">
        <f>P127/R127</f>
        <v>12</v>
      </c>
      <c r="X127" s="814">
        <f t="shared" si="26"/>
        <v>144</v>
      </c>
      <c r="Y127" s="890">
        <f t="shared" si="27"/>
        <v>144</v>
      </c>
      <c r="Z127" s="890">
        <f t="shared" si="28"/>
        <v>0</v>
      </c>
      <c r="AA127" s="890">
        <f t="shared" si="29"/>
        <v>0</v>
      </c>
      <c r="AB127" s="1319"/>
      <c r="AC127" s="152"/>
      <c r="AD127" s="152"/>
    </row>
    <row r="128" spans="1:30" ht="28.5" customHeight="1" x14ac:dyDescent="0.25">
      <c r="A128" s="1399"/>
      <c r="B128" s="1296"/>
      <c r="C128" s="559" t="s">
        <v>1354</v>
      </c>
      <c r="D128" s="1410"/>
      <c r="E128" s="1410">
        <v>5250</v>
      </c>
      <c r="F128" s="1410"/>
      <c r="G128" s="1410"/>
      <c r="H128" s="1410"/>
      <c r="I128" s="1410"/>
      <c r="J128" s="1410"/>
      <c r="K128" s="1410"/>
      <c r="L128" s="1410"/>
      <c r="M128" s="1410"/>
      <c r="N128" s="1410"/>
      <c r="O128" s="1469"/>
      <c r="P128" s="1411">
        <f t="shared" si="19"/>
        <v>5250</v>
      </c>
      <c r="Q128" s="875" t="s">
        <v>1517</v>
      </c>
      <c r="R128" s="895">
        <v>70</v>
      </c>
      <c r="S128" s="929" t="s">
        <v>1440</v>
      </c>
      <c r="T128" s="895">
        <v>122</v>
      </c>
      <c r="U128" s="895">
        <v>60836</v>
      </c>
      <c r="V128" s="887">
        <v>11</v>
      </c>
      <c r="W128" s="814">
        <f>P128/R128</f>
        <v>75</v>
      </c>
      <c r="X128" s="814">
        <f t="shared" si="26"/>
        <v>5250</v>
      </c>
      <c r="Y128" s="890">
        <f t="shared" si="27"/>
        <v>5250</v>
      </c>
      <c r="Z128" s="890">
        <f t="shared" si="28"/>
        <v>0</v>
      </c>
      <c r="AA128" s="890">
        <f t="shared" si="29"/>
        <v>0</v>
      </c>
      <c r="AB128" s="1319"/>
      <c r="AC128" s="152"/>
      <c r="AD128" s="152"/>
    </row>
    <row r="129" spans="1:30" ht="30.75" customHeight="1" x14ac:dyDescent="0.25">
      <c r="A129" s="1399"/>
      <c r="B129" s="1296"/>
      <c r="C129" s="559" t="s">
        <v>1354</v>
      </c>
      <c r="D129" s="1410"/>
      <c r="E129" s="1410"/>
      <c r="F129" s="1410"/>
      <c r="G129" s="1410"/>
      <c r="H129" s="1410">
        <v>700</v>
      </c>
      <c r="I129" s="1410"/>
      <c r="J129" s="1410"/>
      <c r="K129" s="1410"/>
      <c r="L129" s="1410"/>
      <c r="M129" s="1410">
        <v>700</v>
      </c>
      <c r="N129" s="1410">
        <v>700</v>
      </c>
      <c r="O129" s="1469"/>
      <c r="P129" s="1411">
        <f t="shared" si="19"/>
        <v>2100</v>
      </c>
      <c r="Q129" s="875" t="s">
        <v>1462</v>
      </c>
      <c r="R129" s="895">
        <v>42</v>
      </c>
      <c r="S129" s="888" t="s">
        <v>1604</v>
      </c>
      <c r="T129" s="895">
        <v>262</v>
      </c>
      <c r="U129" s="895"/>
      <c r="V129" s="887">
        <v>11</v>
      </c>
      <c r="W129" s="814">
        <f t="shared" ref="W129:W152" si="30">P129/R129</f>
        <v>50</v>
      </c>
      <c r="X129" s="814">
        <f t="shared" si="26"/>
        <v>2100</v>
      </c>
      <c r="Y129" s="890">
        <f t="shared" si="27"/>
        <v>0</v>
      </c>
      <c r="Z129" s="890">
        <f t="shared" si="28"/>
        <v>700</v>
      </c>
      <c r="AA129" s="890">
        <f t="shared" si="29"/>
        <v>1400</v>
      </c>
      <c r="AB129" s="1319"/>
      <c r="AC129" s="152"/>
      <c r="AD129" s="152"/>
    </row>
    <row r="130" spans="1:30" ht="27" customHeight="1" x14ac:dyDescent="0.25">
      <c r="A130" s="1399"/>
      <c r="B130" s="1296"/>
      <c r="C130" s="559" t="s">
        <v>1354</v>
      </c>
      <c r="D130" s="1410"/>
      <c r="E130" s="1410"/>
      <c r="F130" s="1410"/>
      <c r="G130" s="1410"/>
      <c r="H130" s="1410">
        <v>300</v>
      </c>
      <c r="I130" s="1410"/>
      <c r="J130" s="1410"/>
      <c r="K130" s="1410"/>
      <c r="L130" s="1410"/>
      <c r="M130" s="1410"/>
      <c r="N130" s="1410">
        <v>300</v>
      </c>
      <c r="O130" s="1469"/>
      <c r="P130" s="1411">
        <f t="shared" si="19"/>
        <v>600</v>
      </c>
      <c r="Q130" s="875" t="s">
        <v>1518</v>
      </c>
      <c r="R130" s="895">
        <v>24</v>
      </c>
      <c r="S130" s="932" t="s">
        <v>1572</v>
      </c>
      <c r="T130" s="895">
        <v>299</v>
      </c>
      <c r="U130" s="895">
        <v>127103</v>
      </c>
      <c r="V130" s="887">
        <v>11</v>
      </c>
      <c r="W130" s="814">
        <f t="shared" si="30"/>
        <v>25</v>
      </c>
      <c r="X130" s="814">
        <f t="shared" si="26"/>
        <v>600</v>
      </c>
      <c r="Y130" s="890">
        <f t="shared" si="27"/>
        <v>0</v>
      </c>
      <c r="Z130" s="890">
        <f t="shared" si="28"/>
        <v>300</v>
      </c>
      <c r="AA130" s="890">
        <f t="shared" si="29"/>
        <v>300</v>
      </c>
      <c r="AB130" s="1319"/>
      <c r="AC130" s="152"/>
      <c r="AD130" s="152"/>
    </row>
    <row r="131" spans="1:30" ht="28.5" customHeight="1" x14ac:dyDescent="0.25">
      <c r="A131" s="1399"/>
      <c r="B131" s="1296"/>
      <c r="C131" s="559" t="s">
        <v>1354</v>
      </c>
      <c r="D131" s="1410"/>
      <c r="E131" s="1410"/>
      <c r="F131" s="1410"/>
      <c r="G131" s="1410"/>
      <c r="H131" s="1410">
        <v>400</v>
      </c>
      <c r="I131" s="1410"/>
      <c r="J131" s="1410"/>
      <c r="K131" s="1410"/>
      <c r="L131" s="1410"/>
      <c r="M131" s="1410"/>
      <c r="N131" s="1410">
        <v>400</v>
      </c>
      <c r="O131" s="1469"/>
      <c r="P131" s="1411">
        <f t="shared" si="19"/>
        <v>800</v>
      </c>
      <c r="Q131" s="875" t="s">
        <v>1519</v>
      </c>
      <c r="R131" s="895">
        <v>80</v>
      </c>
      <c r="S131" s="929" t="s">
        <v>1440</v>
      </c>
      <c r="T131" s="895">
        <v>299</v>
      </c>
      <c r="U131" s="895">
        <v>36130</v>
      </c>
      <c r="V131" s="887">
        <v>11</v>
      </c>
      <c r="W131" s="814">
        <f t="shared" si="30"/>
        <v>10</v>
      </c>
      <c r="X131" s="814">
        <f t="shared" si="26"/>
        <v>800</v>
      </c>
      <c r="Y131" s="890">
        <f t="shared" si="27"/>
        <v>0</v>
      </c>
      <c r="Z131" s="890">
        <f t="shared" si="28"/>
        <v>400</v>
      </c>
      <c r="AA131" s="890">
        <f t="shared" si="29"/>
        <v>400</v>
      </c>
      <c r="AB131" s="1319"/>
      <c r="AC131" s="152"/>
      <c r="AD131" s="152"/>
    </row>
    <row r="132" spans="1:30" ht="21" customHeight="1" x14ac:dyDescent="0.25">
      <c r="A132" s="1399"/>
      <c r="B132" s="1296"/>
      <c r="C132" s="559" t="s">
        <v>1354</v>
      </c>
      <c r="D132" s="1410"/>
      <c r="E132" s="1410"/>
      <c r="F132" s="1410"/>
      <c r="G132" s="1410"/>
      <c r="H132" s="1410">
        <v>40</v>
      </c>
      <c r="I132" s="1410"/>
      <c r="J132" s="1410"/>
      <c r="K132" s="1410"/>
      <c r="L132" s="1410"/>
      <c r="M132" s="1410"/>
      <c r="N132" s="1410">
        <v>40</v>
      </c>
      <c r="O132" s="1469"/>
      <c r="P132" s="1411">
        <f t="shared" si="19"/>
        <v>80</v>
      </c>
      <c r="Q132" s="875" t="s">
        <v>1558</v>
      </c>
      <c r="R132" s="895">
        <v>8</v>
      </c>
      <c r="S132" s="929" t="s">
        <v>1570</v>
      </c>
      <c r="T132" s="930">
        <v>219</v>
      </c>
      <c r="U132" s="895">
        <v>20817</v>
      </c>
      <c r="V132" s="887">
        <v>11</v>
      </c>
      <c r="W132" s="814">
        <f t="shared" si="30"/>
        <v>10</v>
      </c>
      <c r="X132" s="814">
        <f t="shared" si="26"/>
        <v>80</v>
      </c>
      <c r="Y132" s="890">
        <f t="shared" si="27"/>
        <v>0</v>
      </c>
      <c r="Z132" s="890">
        <f t="shared" si="28"/>
        <v>40</v>
      </c>
      <c r="AA132" s="890">
        <f t="shared" si="29"/>
        <v>40</v>
      </c>
      <c r="AB132" s="1319"/>
      <c r="AC132" s="152"/>
      <c r="AD132" s="152"/>
    </row>
    <row r="133" spans="1:30" ht="23.25" customHeight="1" x14ac:dyDescent="0.25">
      <c r="A133" s="1399"/>
      <c r="B133" s="1296"/>
      <c r="C133" s="559" t="s">
        <v>1354</v>
      </c>
      <c r="D133" s="1410"/>
      <c r="E133" s="1410"/>
      <c r="F133" s="1410"/>
      <c r="G133" s="1410"/>
      <c r="H133" s="1410">
        <v>60</v>
      </c>
      <c r="I133" s="1410"/>
      <c r="J133" s="1410"/>
      <c r="K133" s="1410"/>
      <c r="L133" s="1410"/>
      <c r="M133" s="1410"/>
      <c r="N133" s="1410">
        <v>60</v>
      </c>
      <c r="O133" s="1469"/>
      <c r="P133" s="1411">
        <f t="shared" si="19"/>
        <v>120</v>
      </c>
      <c r="Q133" s="875" t="s">
        <v>1520</v>
      </c>
      <c r="R133" s="895">
        <v>4</v>
      </c>
      <c r="S133" s="929" t="s">
        <v>1570</v>
      </c>
      <c r="T133" s="930">
        <v>219</v>
      </c>
      <c r="U133" s="895">
        <v>113906</v>
      </c>
      <c r="V133" s="887">
        <v>11</v>
      </c>
      <c r="W133" s="814">
        <f t="shared" si="30"/>
        <v>30</v>
      </c>
      <c r="X133" s="814">
        <f t="shared" si="26"/>
        <v>120</v>
      </c>
      <c r="Y133" s="890">
        <f t="shared" si="27"/>
        <v>0</v>
      </c>
      <c r="Z133" s="890">
        <f t="shared" si="28"/>
        <v>60</v>
      </c>
      <c r="AA133" s="890">
        <f t="shared" si="29"/>
        <v>60</v>
      </c>
      <c r="AB133" s="1319"/>
      <c r="AC133" s="152"/>
      <c r="AD133" s="152"/>
    </row>
    <row r="134" spans="1:30" ht="25.5" customHeight="1" x14ac:dyDescent="0.25">
      <c r="A134" s="1399"/>
      <c r="B134" s="1296"/>
      <c r="C134" s="559" t="s">
        <v>1354</v>
      </c>
      <c r="D134" s="1410"/>
      <c r="E134" s="1410"/>
      <c r="F134" s="1410"/>
      <c r="G134" s="1410"/>
      <c r="H134" s="1410">
        <v>56</v>
      </c>
      <c r="I134" s="1410"/>
      <c r="J134" s="1410"/>
      <c r="K134" s="1410"/>
      <c r="L134" s="1410"/>
      <c r="M134" s="1410"/>
      <c r="N134" s="1410">
        <v>56</v>
      </c>
      <c r="O134" s="1469"/>
      <c r="P134" s="1411">
        <f t="shared" si="19"/>
        <v>112</v>
      </c>
      <c r="Q134" s="875" t="s">
        <v>1521</v>
      </c>
      <c r="R134" s="895">
        <v>14</v>
      </c>
      <c r="S134" s="929" t="s">
        <v>1570</v>
      </c>
      <c r="T134" s="930">
        <v>219</v>
      </c>
      <c r="U134" s="895">
        <v>21367</v>
      </c>
      <c r="V134" s="887">
        <v>11</v>
      </c>
      <c r="W134" s="814">
        <f t="shared" si="30"/>
        <v>8</v>
      </c>
      <c r="X134" s="814">
        <f t="shared" si="26"/>
        <v>112</v>
      </c>
      <c r="Y134" s="890">
        <f t="shared" si="27"/>
        <v>0</v>
      </c>
      <c r="Z134" s="890">
        <f t="shared" si="28"/>
        <v>56</v>
      </c>
      <c r="AA134" s="890">
        <f t="shared" si="29"/>
        <v>56</v>
      </c>
      <c r="AB134" s="1319"/>
      <c r="AC134" s="152"/>
      <c r="AD134" s="152"/>
    </row>
    <row r="135" spans="1:30" ht="27" customHeight="1" x14ac:dyDescent="0.25">
      <c r="A135" s="1399"/>
      <c r="B135" s="1296"/>
      <c r="C135" s="559" t="s">
        <v>1354</v>
      </c>
      <c r="D135" s="1410"/>
      <c r="E135" s="1410"/>
      <c r="F135" s="1410"/>
      <c r="G135" s="1410"/>
      <c r="H135" s="1410">
        <v>25</v>
      </c>
      <c r="I135" s="1410"/>
      <c r="J135" s="1410"/>
      <c r="K135" s="1410"/>
      <c r="L135" s="1410"/>
      <c r="M135" s="1410"/>
      <c r="N135" s="1410">
        <v>25</v>
      </c>
      <c r="O135" s="1469"/>
      <c r="P135" s="1411">
        <f t="shared" si="19"/>
        <v>50</v>
      </c>
      <c r="Q135" s="875" t="s">
        <v>1559</v>
      </c>
      <c r="R135" s="895">
        <v>2</v>
      </c>
      <c r="S135" s="929" t="s">
        <v>1570</v>
      </c>
      <c r="T135" s="930">
        <v>219</v>
      </c>
      <c r="U135" s="895">
        <v>20767</v>
      </c>
      <c r="V135" s="887">
        <v>11</v>
      </c>
      <c r="W135" s="814">
        <f t="shared" si="30"/>
        <v>25</v>
      </c>
      <c r="X135" s="814">
        <f t="shared" si="26"/>
        <v>50</v>
      </c>
      <c r="Y135" s="890">
        <f t="shared" si="27"/>
        <v>0</v>
      </c>
      <c r="Z135" s="890">
        <f t="shared" si="28"/>
        <v>25</v>
      </c>
      <c r="AA135" s="890">
        <f t="shared" si="29"/>
        <v>25</v>
      </c>
      <c r="AB135" s="1319"/>
      <c r="AC135" s="152"/>
      <c r="AD135" s="152"/>
    </row>
    <row r="136" spans="1:30" ht="31.5" customHeight="1" x14ac:dyDescent="0.25">
      <c r="A136" s="1399"/>
      <c r="B136" s="1296"/>
      <c r="C136" s="559" t="s">
        <v>1354</v>
      </c>
      <c r="D136" s="1410"/>
      <c r="E136" s="1410"/>
      <c r="F136" s="1410"/>
      <c r="G136" s="1410"/>
      <c r="H136" s="1410">
        <v>15</v>
      </c>
      <c r="I136" s="1410"/>
      <c r="J136" s="1410"/>
      <c r="K136" s="1410"/>
      <c r="L136" s="1410"/>
      <c r="M136" s="1410"/>
      <c r="N136" s="1410">
        <v>15</v>
      </c>
      <c r="O136" s="1469"/>
      <c r="P136" s="1411">
        <f t="shared" si="19"/>
        <v>30</v>
      </c>
      <c r="Q136" s="875" t="s">
        <v>1560</v>
      </c>
      <c r="R136" s="895">
        <v>2</v>
      </c>
      <c r="S136" s="929" t="s">
        <v>1570</v>
      </c>
      <c r="T136" s="930">
        <v>219</v>
      </c>
      <c r="U136" s="895">
        <v>14237</v>
      </c>
      <c r="V136" s="887">
        <v>11</v>
      </c>
      <c r="W136" s="814">
        <f t="shared" si="30"/>
        <v>15</v>
      </c>
      <c r="X136" s="814">
        <f t="shared" si="26"/>
        <v>30</v>
      </c>
      <c r="Y136" s="890">
        <f t="shared" si="27"/>
        <v>0</v>
      </c>
      <c r="Z136" s="890">
        <f t="shared" si="28"/>
        <v>15</v>
      </c>
      <c r="AA136" s="890">
        <f t="shared" si="29"/>
        <v>15</v>
      </c>
      <c r="AB136" s="1319"/>
      <c r="AC136" s="152"/>
      <c r="AD136" s="152"/>
    </row>
    <row r="137" spans="1:30" ht="29.25" customHeight="1" x14ac:dyDescent="0.25">
      <c r="A137" s="1399"/>
      <c r="B137" s="1296"/>
      <c r="C137" s="559" t="s">
        <v>1354</v>
      </c>
      <c r="D137" s="1410"/>
      <c r="E137" s="1410"/>
      <c r="F137" s="1410"/>
      <c r="G137" s="1410"/>
      <c r="H137" s="1410">
        <v>25</v>
      </c>
      <c r="I137" s="1410"/>
      <c r="J137" s="1410"/>
      <c r="K137" s="1410"/>
      <c r="L137" s="1410"/>
      <c r="M137" s="1410"/>
      <c r="N137" s="1410">
        <v>25</v>
      </c>
      <c r="O137" s="1469"/>
      <c r="P137" s="1411">
        <f t="shared" si="19"/>
        <v>50</v>
      </c>
      <c r="Q137" s="875" t="s">
        <v>1522</v>
      </c>
      <c r="R137" s="895">
        <v>2</v>
      </c>
      <c r="S137" s="929" t="s">
        <v>1570</v>
      </c>
      <c r="T137" s="930">
        <v>219</v>
      </c>
      <c r="U137" s="895">
        <v>21321</v>
      </c>
      <c r="V137" s="887">
        <v>11</v>
      </c>
      <c r="W137" s="814">
        <f t="shared" si="30"/>
        <v>25</v>
      </c>
      <c r="X137" s="814">
        <f t="shared" si="26"/>
        <v>50</v>
      </c>
      <c r="Y137" s="890">
        <f t="shared" si="27"/>
        <v>0</v>
      </c>
      <c r="Z137" s="890">
        <f t="shared" si="28"/>
        <v>25</v>
      </c>
      <c r="AA137" s="890">
        <f t="shared" si="29"/>
        <v>25</v>
      </c>
      <c r="AB137" s="1319"/>
      <c r="AC137" s="152"/>
      <c r="AD137" s="152"/>
    </row>
    <row r="138" spans="1:30" ht="29.25" customHeight="1" x14ac:dyDescent="0.25">
      <c r="A138" s="1399"/>
      <c r="B138" s="1296"/>
      <c r="C138" s="559" t="s">
        <v>1354</v>
      </c>
      <c r="D138" s="1410"/>
      <c r="E138" s="1410"/>
      <c r="F138" s="1410"/>
      <c r="G138" s="1410"/>
      <c r="H138" s="1410">
        <v>20</v>
      </c>
      <c r="I138" s="1410"/>
      <c r="J138" s="1410"/>
      <c r="K138" s="1410"/>
      <c r="L138" s="1410"/>
      <c r="M138" s="1410"/>
      <c r="N138" s="1410">
        <v>20</v>
      </c>
      <c r="O138" s="1469"/>
      <c r="P138" s="1411">
        <f t="shared" si="19"/>
        <v>40</v>
      </c>
      <c r="Q138" s="875" t="s">
        <v>1561</v>
      </c>
      <c r="R138" s="895">
        <v>2</v>
      </c>
      <c r="S138" s="929" t="s">
        <v>1570</v>
      </c>
      <c r="T138" s="930">
        <v>219</v>
      </c>
      <c r="U138" s="895">
        <v>41063</v>
      </c>
      <c r="V138" s="887">
        <v>11</v>
      </c>
      <c r="W138" s="814">
        <f t="shared" si="30"/>
        <v>20</v>
      </c>
      <c r="X138" s="814">
        <f t="shared" si="26"/>
        <v>40</v>
      </c>
      <c r="Y138" s="890">
        <f t="shared" si="27"/>
        <v>0</v>
      </c>
      <c r="Z138" s="890">
        <f t="shared" si="28"/>
        <v>20</v>
      </c>
      <c r="AA138" s="890">
        <f t="shared" si="29"/>
        <v>20</v>
      </c>
      <c r="AB138" s="1319"/>
      <c r="AC138" s="152"/>
      <c r="AD138" s="152"/>
    </row>
    <row r="139" spans="1:30" ht="27.75" customHeight="1" x14ac:dyDescent="0.25">
      <c r="A139" s="1399"/>
      <c r="B139" s="1296"/>
      <c r="C139" s="559" t="s">
        <v>1354</v>
      </c>
      <c r="D139" s="1410"/>
      <c r="E139" s="1410"/>
      <c r="F139" s="1410"/>
      <c r="G139" s="1410"/>
      <c r="H139" s="1410">
        <v>100</v>
      </c>
      <c r="I139" s="1410"/>
      <c r="J139" s="1410"/>
      <c r="K139" s="1410"/>
      <c r="L139" s="1410"/>
      <c r="M139" s="1410"/>
      <c r="N139" s="1410">
        <v>100</v>
      </c>
      <c r="O139" s="1469"/>
      <c r="P139" s="1411">
        <f t="shared" si="19"/>
        <v>200</v>
      </c>
      <c r="Q139" s="875" t="s">
        <v>1562</v>
      </c>
      <c r="R139" s="895">
        <v>10</v>
      </c>
      <c r="S139" s="929" t="s">
        <v>1440</v>
      </c>
      <c r="T139" s="930">
        <v>219</v>
      </c>
      <c r="U139" s="895">
        <v>66151</v>
      </c>
      <c r="V139" s="887">
        <v>11</v>
      </c>
      <c r="W139" s="814">
        <f t="shared" si="30"/>
        <v>20</v>
      </c>
      <c r="X139" s="814">
        <f t="shared" si="26"/>
        <v>200</v>
      </c>
      <c r="Y139" s="890">
        <f t="shared" si="27"/>
        <v>0</v>
      </c>
      <c r="Z139" s="890">
        <f t="shared" si="28"/>
        <v>100</v>
      </c>
      <c r="AA139" s="890">
        <f t="shared" si="29"/>
        <v>100</v>
      </c>
      <c r="AB139" s="1319"/>
      <c r="AC139" s="152"/>
      <c r="AD139" s="152"/>
    </row>
    <row r="140" spans="1:30" ht="27" customHeight="1" x14ac:dyDescent="0.25">
      <c r="A140" s="1399"/>
      <c r="B140" s="1296"/>
      <c r="C140" s="559" t="s">
        <v>1354</v>
      </c>
      <c r="D140" s="1410"/>
      <c r="E140" s="1410"/>
      <c r="F140" s="1410"/>
      <c r="G140" s="1410"/>
      <c r="H140" s="1410">
        <v>60</v>
      </c>
      <c r="I140" s="1410"/>
      <c r="J140" s="1410"/>
      <c r="K140" s="1410"/>
      <c r="L140" s="1410"/>
      <c r="M140" s="1410"/>
      <c r="N140" s="1410">
        <v>60</v>
      </c>
      <c r="O140" s="1469"/>
      <c r="P140" s="1411">
        <f t="shared" si="19"/>
        <v>120</v>
      </c>
      <c r="Q140" s="875" t="s">
        <v>1563</v>
      </c>
      <c r="R140" s="895">
        <v>2</v>
      </c>
      <c r="S140" s="929" t="s">
        <v>1571</v>
      </c>
      <c r="T140" s="930">
        <v>299</v>
      </c>
      <c r="U140" s="895">
        <v>36140</v>
      </c>
      <c r="V140" s="887">
        <v>11</v>
      </c>
      <c r="W140" s="814">
        <f t="shared" si="30"/>
        <v>60</v>
      </c>
      <c r="X140" s="814">
        <f t="shared" si="26"/>
        <v>120</v>
      </c>
      <c r="Y140" s="890">
        <f t="shared" si="27"/>
        <v>0</v>
      </c>
      <c r="Z140" s="890">
        <f t="shared" si="28"/>
        <v>60</v>
      </c>
      <c r="AA140" s="890">
        <f t="shared" si="29"/>
        <v>60</v>
      </c>
      <c r="AB140" s="1319"/>
      <c r="AC140" s="152"/>
      <c r="AD140" s="152"/>
    </row>
    <row r="141" spans="1:30" ht="27.75" customHeight="1" x14ac:dyDescent="0.25">
      <c r="A141" s="1399"/>
      <c r="B141" s="1296"/>
      <c r="C141" s="559" t="s">
        <v>1354</v>
      </c>
      <c r="D141" s="1410"/>
      <c r="E141" s="1410"/>
      <c r="F141" s="1410"/>
      <c r="G141" s="1410"/>
      <c r="H141" s="1410">
        <v>40</v>
      </c>
      <c r="I141" s="1410"/>
      <c r="J141" s="1410"/>
      <c r="K141" s="1410"/>
      <c r="L141" s="1410"/>
      <c r="M141" s="1410"/>
      <c r="N141" s="1410">
        <v>40</v>
      </c>
      <c r="O141" s="1469"/>
      <c r="P141" s="1411">
        <f t="shared" si="19"/>
        <v>80</v>
      </c>
      <c r="Q141" s="875" t="s">
        <v>1564</v>
      </c>
      <c r="R141" s="895">
        <v>10</v>
      </c>
      <c r="S141" s="929" t="s">
        <v>1570</v>
      </c>
      <c r="T141" s="930">
        <v>219</v>
      </c>
      <c r="U141" s="895">
        <v>2405</v>
      </c>
      <c r="V141" s="887">
        <v>11</v>
      </c>
      <c r="W141" s="814">
        <f t="shared" si="30"/>
        <v>8</v>
      </c>
      <c r="X141" s="814">
        <f t="shared" si="26"/>
        <v>80</v>
      </c>
      <c r="Y141" s="890">
        <f t="shared" si="27"/>
        <v>0</v>
      </c>
      <c r="Z141" s="890">
        <f t="shared" si="28"/>
        <v>40</v>
      </c>
      <c r="AA141" s="890">
        <f t="shared" si="29"/>
        <v>40</v>
      </c>
      <c r="AB141" s="1319"/>
      <c r="AC141" s="152"/>
      <c r="AD141" s="152"/>
    </row>
    <row r="142" spans="1:30" ht="29.25" customHeight="1" x14ac:dyDescent="0.25">
      <c r="A142" s="1399"/>
      <c r="B142" s="1296"/>
      <c r="C142" s="559" t="s">
        <v>1354</v>
      </c>
      <c r="D142" s="1410"/>
      <c r="E142" s="1410"/>
      <c r="F142" s="1410"/>
      <c r="G142" s="1410"/>
      <c r="H142" s="1410">
        <v>80</v>
      </c>
      <c r="I142" s="1410"/>
      <c r="J142" s="1410"/>
      <c r="K142" s="1410"/>
      <c r="L142" s="1410"/>
      <c r="M142" s="1410"/>
      <c r="N142" s="1410">
        <v>80</v>
      </c>
      <c r="O142" s="1469"/>
      <c r="P142" s="1411">
        <f t="shared" si="19"/>
        <v>160</v>
      </c>
      <c r="Q142" s="875" t="s">
        <v>1565</v>
      </c>
      <c r="R142" s="895">
        <v>4</v>
      </c>
      <c r="S142" s="929" t="s">
        <v>1570</v>
      </c>
      <c r="T142" s="930">
        <v>219</v>
      </c>
      <c r="U142" s="895">
        <v>85463</v>
      </c>
      <c r="V142" s="887">
        <v>11</v>
      </c>
      <c r="W142" s="814">
        <f t="shared" si="30"/>
        <v>40</v>
      </c>
      <c r="X142" s="814">
        <f t="shared" si="26"/>
        <v>160</v>
      </c>
      <c r="Y142" s="890">
        <f t="shared" si="27"/>
        <v>0</v>
      </c>
      <c r="Z142" s="890">
        <f t="shared" si="28"/>
        <v>80</v>
      </c>
      <c r="AA142" s="890">
        <f t="shared" si="29"/>
        <v>80</v>
      </c>
      <c r="AB142" s="1319"/>
      <c r="AC142" s="152"/>
      <c r="AD142" s="152"/>
    </row>
    <row r="143" spans="1:30" ht="28.5" customHeight="1" x14ac:dyDescent="0.25">
      <c r="A143" s="1399"/>
      <c r="B143" s="1296"/>
      <c r="C143" s="559" t="s">
        <v>1354</v>
      </c>
      <c r="D143" s="1410"/>
      <c r="E143" s="1410"/>
      <c r="F143" s="1410"/>
      <c r="G143" s="1410"/>
      <c r="H143" s="1410">
        <v>25</v>
      </c>
      <c r="I143" s="1410"/>
      <c r="J143" s="1410"/>
      <c r="K143" s="1410"/>
      <c r="L143" s="1410"/>
      <c r="M143" s="1410"/>
      <c r="N143" s="1410">
        <v>25</v>
      </c>
      <c r="O143" s="1469"/>
      <c r="P143" s="1411">
        <f>SUM(D143:O143)</f>
        <v>50</v>
      </c>
      <c r="Q143" s="875" t="s">
        <v>1566</v>
      </c>
      <c r="R143" s="895">
        <v>2</v>
      </c>
      <c r="S143" s="929" t="s">
        <v>1570</v>
      </c>
      <c r="T143" s="930">
        <v>219</v>
      </c>
      <c r="U143" s="895">
        <v>81886</v>
      </c>
      <c r="V143" s="887">
        <v>11</v>
      </c>
      <c r="W143" s="814">
        <f t="shared" si="30"/>
        <v>25</v>
      </c>
      <c r="X143" s="814">
        <f t="shared" si="26"/>
        <v>50</v>
      </c>
      <c r="Y143" s="890">
        <f t="shared" si="27"/>
        <v>0</v>
      </c>
      <c r="Z143" s="890">
        <f t="shared" si="28"/>
        <v>25</v>
      </c>
      <c r="AA143" s="890">
        <f t="shared" si="29"/>
        <v>25</v>
      </c>
      <c r="AB143" s="1319"/>
      <c r="AC143" s="152"/>
      <c r="AD143" s="152"/>
    </row>
    <row r="144" spans="1:30" ht="24" customHeight="1" x14ac:dyDescent="0.25">
      <c r="A144" s="1320" t="s">
        <v>1641</v>
      </c>
      <c r="B144" s="1296"/>
      <c r="C144" s="559" t="s">
        <v>1353</v>
      </c>
      <c r="D144" s="1424"/>
      <c r="E144" s="1424"/>
      <c r="F144" s="1424"/>
      <c r="G144" s="1424"/>
      <c r="H144" s="1424"/>
      <c r="I144" s="1424"/>
      <c r="J144" s="1424"/>
      <c r="K144" s="1424"/>
      <c r="L144" s="1424"/>
      <c r="M144" s="1410"/>
      <c r="N144" s="1424"/>
      <c r="O144" s="1424"/>
      <c r="P144" s="1411"/>
      <c r="Q144" s="804"/>
      <c r="R144" s="841"/>
      <c r="S144" s="884"/>
      <c r="T144" s="841"/>
      <c r="U144" s="841"/>
      <c r="V144" s="841"/>
      <c r="W144" s="814"/>
      <c r="X144" s="814"/>
      <c r="Y144" s="890"/>
      <c r="Z144" s="890"/>
      <c r="AA144" s="890"/>
      <c r="AB144" s="767"/>
      <c r="AC144" s="152"/>
      <c r="AD144" s="152"/>
    </row>
    <row r="145" spans="1:30" ht="33.75" customHeight="1" x14ac:dyDescent="0.25">
      <c r="A145" s="1320"/>
      <c r="B145" s="1296"/>
      <c r="C145" s="559" t="s">
        <v>1354</v>
      </c>
      <c r="D145" s="1410"/>
      <c r="E145" s="1410"/>
      <c r="F145" s="1410"/>
      <c r="G145" s="1410">
        <v>11999</v>
      </c>
      <c r="H145" s="1410">
        <v>11999</v>
      </c>
      <c r="I145" s="1410">
        <v>11999</v>
      </c>
      <c r="J145" s="1410">
        <v>11999</v>
      </c>
      <c r="K145" s="1410">
        <v>11999</v>
      </c>
      <c r="L145" s="1410">
        <v>12000</v>
      </c>
      <c r="M145" s="1424"/>
      <c r="N145" s="1424"/>
      <c r="O145" s="1424"/>
      <c r="P145" s="1411">
        <f t="shared" ref="P145:P153" si="31">SUM(D145:O145)</f>
        <v>71995</v>
      </c>
      <c r="Q145" s="876" t="s">
        <v>1523</v>
      </c>
      <c r="R145" s="933">
        <v>1800</v>
      </c>
      <c r="S145" s="929" t="s">
        <v>1440</v>
      </c>
      <c r="T145" s="895">
        <v>211</v>
      </c>
      <c r="U145" s="841"/>
      <c r="V145" s="841">
        <v>11</v>
      </c>
      <c r="W145" s="814">
        <f t="shared" si="30"/>
        <v>39.99722222222222</v>
      </c>
      <c r="X145" s="814">
        <f t="shared" si="26"/>
        <v>71995</v>
      </c>
      <c r="Y145" s="890">
        <f t="shared" si="27"/>
        <v>11999</v>
      </c>
      <c r="Z145" s="890">
        <f t="shared" si="28"/>
        <v>47996</v>
      </c>
      <c r="AA145" s="890">
        <f t="shared" si="29"/>
        <v>12000</v>
      </c>
      <c r="AB145" s="1301" t="s">
        <v>1586</v>
      </c>
      <c r="AC145" s="152"/>
      <c r="AD145" s="152"/>
    </row>
    <row r="146" spans="1:30" ht="29.25" customHeight="1" x14ac:dyDescent="0.25">
      <c r="A146" s="1320"/>
      <c r="B146" s="1296"/>
      <c r="C146" s="559" t="s">
        <v>1354</v>
      </c>
      <c r="D146" s="1410"/>
      <c r="E146" s="1410"/>
      <c r="F146" s="1410"/>
      <c r="G146" s="1410">
        <v>15000</v>
      </c>
      <c r="H146" s="1410">
        <v>15000</v>
      </c>
      <c r="I146" s="1410">
        <v>15000</v>
      </c>
      <c r="J146" s="1410">
        <v>15000</v>
      </c>
      <c r="K146" s="1410">
        <v>15000</v>
      </c>
      <c r="L146" s="1410">
        <v>15000</v>
      </c>
      <c r="M146" s="1424"/>
      <c r="N146" s="1424"/>
      <c r="O146" s="1424"/>
      <c r="P146" s="1411">
        <f t="shared" si="31"/>
        <v>90000</v>
      </c>
      <c r="Q146" s="876" t="s">
        <v>1524</v>
      </c>
      <c r="R146" s="933">
        <v>1800</v>
      </c>
      <c r="S146" s="929" t="s">
        <v>1440</v>
      </c>
      <c r="T146" s="895">
        <v>211</v>
      </c>
      <c r="U146" s="841"/>
      <c r="V146" s="841">
        <v>11</v>
      </c>
      <c r="W146" s="814">
        <f t="shared" si="30"/>
        <v>50</v>
      </c>
      <c r="X146" s="814">
        <f t="shared" si="26"/>
        <v>90000</v>
      </c>
      <c r="Y146" s="890">
        <f t="shared" si="27"/>
        <v>15000</v>
      </c>
      <c r="Z146" s="890">
        <f t="shared" si="28"/>
        <v>60000</v>
      </c>
      <c r="AA146" s="890">
        <f t="shared" si="29"/>
        <v>15000</v>
      </c>
      <c r="AB146" s="1302"/>
      <c r="AC146" s="152"/>
      <c r="AD146" s="152"/>
    </row>
    <row r="147" spans="1:30" ht="29.25" customHeight="1" x14ac:dyDescent="0.25">
      <c r="A147" s="1320"/>
      <c r="B147" s="1296"/>
      <c r="C147" s="559" t="s">
        <v>1354</v>
      </c>
      <c r="D147" s="1410"/>
      <c r="E147" s="1410"/>
      <c r="F147" s="1410"/>
      <c r="G147" s="1410">
        <v>25000</v>
      </c>
      <c r="H147" s="1410">
        <v>25000</v>
      </c>
      <c r="I147" s="1410">
        <v>25000</v>
      </c>
      <c r="J147" s="1410">
        <v>25000</v>
      </c>
      <c r="K147" s="1410">
        <v>25000</v>
      </c>
      <c r="L147" s="1410">
        <v>25000</v>
      </c>
      <c r="M147" s="1424"/>
      <c r="N147" s="1424"/>
      <c r="O147" s="1424"/>
      <c r="P147" s="1411">
        <f t="shared" si="31"/>
        <v>150000</v>
      </c>
      <c r="Q147" s="859" t="s">
        <v>1525</v>
      </c>
      <c r="R147" s="933">
        <v>1800</v>
      </c>
      <c r="S147" s="929" t="s">
        <v>1513</v>
      </c>
      <c r="T147" s="895">
        <v>141</v>
      </c>
      <c r="U147" s="841"/>
      <c r="V147" s="841">
        <v>11</v>
      </c>
      <c r="W147" s="814">
        <f t="shared" si="30"/>
        <v>83.333333333333329</v>
      </c>
      <c r="X147" s="814">
        <f t="shared" si="26"/>
        <v>150000</v>
      </c>
      <c r="Y147" s="890">
        <f t="shared" si="27"/>
        <v>25000</v>
      </c>
      <c r="Z147" s="890">
        <f t="shared" si="28"/>
        <v>100000</v>
      </c>
      <c r="AA147" s="890">
        <f t="shared" si="29"/>
        <v>25000</v>
      </c>
      <c r="AB147" s="1302"/>
      <c r="AC147" s="152"/>
      <c r="AD147" s="152"/>
    </row>
    <row r="148" spans="1:30" ht="30.75" customHeight="1" x14ac:dyDescent="0.25">
      <c r="A148" s="1320"/>
      <c r="B148" s="1296"/>
      <c r="C148" s="559" t="s">
        <v>1354</v>
      </c>
      <c r="D148" s="1410"/>
      <c r="E148" s="1410"/>
      <c r="F148" s="1410">
        <v>18000</v>
      </c>
      <c r="G148" s="1410"/>
      <c r="H148" s="1410"/>
      <c r="I148" s="1410"/>
      <c r="J148" s="1410"/>
      <c r="K148" s="1410"/>
      <c r="L148" s="1410"/>
      <c r="M148" s="1424"/>
      <c r="N148" s="1424"/>
      <c r="O148" s="1424"/>
      <c r="P148" s="1411">
        <f t="shared" si="31"/>
        <v>18000</v>
      </c>
      <c r="Q148" s="876" t="s">
        <v>1526</v>
      </c>
      <c r="R148" s="933">
        <v>1800</v>
      </c>
      <c r="S148" s="929" t="s">
        <v>1440</v>
      </c>
      <c r="T148" s="895">
        <v>122</v>
      </c>
      <c r="U148" s="841"/>
      <c r="V148" s="841">
        <v>11</v>
      </c>
      <c r="W148" s="814">
        <f t="shared" si="30"/>
        <v>10</v>
      </c>
      <c r="X148" s="814">
        <f t="shared" si="26"/>
        <v>18000</v>
      </c>
      <c r="Y148" s="890">
        <f t="shared" si="27"/>
        <v>18000</v>
      </c>
      <c r="Z148" s="890">
        <f t="shared" si="28"/>
        <v>0</v>
      </c>
      <c r="AA148" s="890">
        <f t="shared" si="29"/>
        <v>0</v>
      </c>
      <c r="AB148" s="1302"/>
      <c r="AC148" s="152"/>
      <c r="AD148" s="152"/>
    </row>
    <row r="149" spans="1:30" ht="27.75" customHeight="1" x14ac:dyDescent="0.25">
      <c r="A149" s="1320"/>
      <c r="B149" s="1296"/>
      <c r="C149" s="559" t="s">
        <v>1354</v>
      </c>
      <c r="D149" s="1410"/>
      <c r="E149" s="1410"/>
      <c r="F149" s="1410">
        <v>7200</v>
      </c>
      <c r="G149" s="1410"/>
      <c r="H149" s="1410"/>
      <c r="I149" s="1410"/>
      <c r="J149" s="1410"/>
      <c r="K149" s="1410"/>
      <c r="L149" s="1410"/>
      <c r="M149" s="1424"/>
      <c r="N149" s="1424"/>
      <c r="O149" s="1424"/>
      <c r="P149" s="1411">
        <f t="shared" si="31"/>
        <v>7200</v>
      </c>
      <c r="Q149" s="876" t="s">
        <v>1555</v>
      </c>
      <c r="R149" s="933">
        <v>1800</v>
      </c>
      <c r="S149" s="929" t="s">
        <v>1440</v>
      </c>
      <c r="T149" s="895">
        <v>291</v>
      </c>
      <c r="U149" s="841"/>
      <c r="V149" s="841">
        <v>11</v>
      </c>
      <c r="W149" s="814">
        <f>P149/R149</f>
        <v>4</v>
      </c>
      <c r="X149" s="814">
        <f t="shared" si="26"/>
        <v>7200</v>
      </c>
      <c r="Y149" s="890">
        <f t="shared" si="27"/>
        <v>7200</v>
      </c>
      <c r="Z149" s="890">
        <f t="shared" si="28"/>
        <v>0</v>
      </c>
      <c r="AA149" s="890">
        <f t="shared" si="29"/>
        <v>0</v>
      </c>
      <c r="AB149" s="1302"/>
      <c r="AC149" s="152"/>
      <c r="AD149" s="152"/>
    </row>
    <row r="150" spans="1:30" ht="26.25" customHeight="1" x14ac:dyDescent="0.25">
      <c r="A150" s="1320"/>
      <c r="B150" s="1296"/>
      <c r="C150" s="559" t="s">
        <v>1354</v>
      </c>
      <c r="D150" s="1410"/>
      <c r="E150" s="1410">
        <v>1080</v>
      </c>
      <c r="F150" s="1410"/>
      <c r="G150" s="1410"/>
      <c r="H150" s="1410"/>
      <c r="I150" s="1410"/>
      <c r="J150" s="1410"/>
      <c r="K150" s="1410"/>
      <c r="L150" s="1410"/>
      <c r="M150" s="1424"/>
      <c r="N150" s="1424"/>
      <c r="O150" s="1424"/>
      <c r="P150" s="1411">
        <f t="shared" si="31"/>
        <v>1080</v>
      </c>
      <c r="Q150" s="877" t="s">
        <v>1567</v>
      </c>
      <c r="R150" s="934">
        <v>72</v>
      </c>
      <c r="S150" s="929" t="s">
        <v>1440</v>
      </c>
      <c r="T150" s="895">
        <v>299</v>
      </c>
      <c r="U150" s="841"/>
      <c r="V150" s="841">
        <v>11</v>
      </c>
      <c r="W150" s="814">
        <f t="shared" si="30"/>
        <v>15</v>
      </c>
      <c r="X150" s="814">
        <f t="shared" si="26"/>
        <v>1080</v>
      </c>
      <c r="Y150" s="890">
        <f t="shared" si="27"/>
        <v>1080</v>
      </c>
      <c r="Z150" s="890">
        <f t="shared" si="28"/>
        <v>0</v>
      </c>
      <c r="AA150" s="890">
        <f t="shared" si="29"/>
        <v>0</v>
      </c>
      <c r="AB150" s="1302"/>
      <c r="AC150" s="152"/>
      <c r="AD150" s="152"/>
    </row>
    <row r="151" spans="1:30" ht="27" customHeight="1" x14ac:dyDescent="0.25">
      <c r="A151" s="1320"/>
      <c r="B151" s="1296"/>
      <c r="C151" s="559" t="s">
        <v>1354</v>
      </c>
      <c r="D151" s="1410"/>
      <c r="E151" s="1410"/>
      <c r="F151" s="1410"/>
      <c r="G151" s="1410">
        <v>400</v>
      </c>
      <c r="H151" s="1410">
        <v>400</v>
      </c>
      <c r="I151" s="1410">
        <v>400</v>
      </c>
      <c r="J151" s="1410">
        <v>400</v>
      </c>
      <c r="K151" s="1410">
        <v>400</v>
      </c>
      <c r="L151" s="1410">
        <v>400</v>
      </c>
      <c r="M151" s="1424"/>
      <c r="N151" s="1424"/>
      <c r="O151" s="1424"/>
      <c r="P151" s="1411">
        <f t="shared" si="31"/>
        <v>2400</v>
      </c>
      <c r="Q151" s="877" t="s">
        <v>1515</v>
      </c>
      <c r="R151" s="934">
        <v>12</v>
      </c>
      <c r="S151" s="929" t="s">
        <v>1440</v>
      </c>
      <c r="T151" s="895">
        <v>196</v>
      </c>
      <c r="U151" s="841"/>
      <c r="V151" s="841">
        <v>11</v>
      </c>
      <c r="W151" s="814">
        <f t="shared" si="30"/>
        <v>200</v>
      </c>
      <c r="X151" s="814">
        <f t="shared" si="26"/>
        <v>2400</v>
      </c>
      <c r="Y151" s="890">
        <f t="shared" si="27"/>
        <v>400</v>
      </c>
      <c r="Z151" s="890">
        <f t="shared" si="28"/>
        <v>1600</v>
      </c>
      <c r="AA151" s="890">
        <f t="shared" si="29"/>
        <v>400</v>
      </c>
      <c r="AB151" s="1302"/>
      <c r="AC151" s="152"/>
      <c r="AD151" s="152"/>
    </row>
    <row r="152" spans="1:30" ht="30" customHeight="1" x14ac:dyDescent="0.25">
      <c r="A152" s="1320"/>
      <c r="B152" s="1296"/>
      <c r="C152" s="559" t="s">
        <v>1354</v>
      </c>
      <c r="D152" s="1424"/>
      <c r="E152" s="1424"/>
      <c r="F152" s="1424"/>
      <c r="G152" s="1410">
        <v>10866</v>
      </c>
      <c r="H152" s="1410">
        <v>10866</v>
      </c>
      <c r="I152" s="1410">
        <v>10866</v>
      </c>
      <c r="J152" s="1410">
        <v>10866</v>
      </c>
      <c r="K152" s="1410">
        <v>10866</v>
      </c>
      <c r="L152" s="1410">
        <v>10870</v>
      </c>
      <c r="M152" s="1424"/>
      <c r="N152" s="1424"/>
      <c r="O152" s="1424"/>
      <c r="P152" s="1411">
        <f t="shared" si="31"/>
        <v>65200</v>
      </c>
      <c r="Q152" s="829" t="s">
        <v>1527</v>
      </c>
      <c r="R152" s="935">
        <v>120</v>
      </c>
      <c r="S152" s="884" t="s">
        <v>1435</v>
      </c>
      <c r="T152" s="841">
        <v>133</v>
      </c>
      <c r="U152" s="841"/>
      <c r="V152" s="841">
        <v>11</v>
      </c>
      <c r="W152" s="814">
        <f t="shared" si="30"/>
        <v>543.33333333333337</v>
      </c>
      <c r="X152" s="814">
        <f t="shared" si="26"/>
        <v>65200.000000000007</v>
      </c>
      <c r="Y152" s="890">
        <f t="shared" si="27"/>
        <v>10866</v>
      </c>
      <c r="Z152" s="890">
        <f t="shared" si="28"/>
        <v>43464</v>
      </c>
      <c r="AA152" s="890">
        <f t="shared" si="29"/>
        <v>10870</v>
      </c>
      <c r="AB152" s="1302"/>
      <c r="AC152" s="152"/>
      <c r="AD152" s="152"/>
    </row>
    <row r="153" spans="1:30" ht="24" customHeight="1" x14ac:dyDescent="0.25">
      <c r="A153" s="1320"/>
      <c r="B153" s="1296"/>
      <c r="C153" s="559" t="s">
        <v>1354</v>
      </c>
      <c r="D153" s="1424"/>
      <c r="E153" s="1424"/>
      <c r="F153" s="1424"/>
      <c r="G153" s="1410">
        <v>1500</v>
      </c>
      <c r="H153" s="1410">
        <v>1500</v>
      </c>
      <c r="I153" s="1410">
        <v>1500</v>
      </c>
      <c r="J153" s="1410">
        <v>1500</v>
      </c>
      <c r="K153" s="1410">
        <v>1500</v>
      </c>
      <c r="L153" s="1410">
        <v>1500</v>
      </c>
      <c r="M153" s="1424"/>
      <c r="N153" s="1424"/>
      <c r="O153" s="1424"/>
      <c r="P153" s="1411">
        <f t="shared" si="31"/>
        <v>9000</v>
      </c>
      <c r="Q153" s="946" t="s">
        <v>1462</v>
      </c>
      <c r="R153" s="935">
        <v>180</v>
      </c>
      <c r="S153" s="888" t="s">
        <v>1604</v>
      </c>
      <c r="T153" s="887">
        <v>262</v>
      </c>
      <c r="U153" s="887"/>
      <c r="V153" s="841">
        <v>11</v>
      </c>
      <c r="W153" s="814">
        <f>P153/R153</f>
        <v>50</v>
      </c>
      <c r="X153" s="814">
        <f t="shared" si="26"/>
        <v>9000</v>
      </c>
      <c r="Y153" s="890">
        <f t="shared" si="27"/>
        <v>1500</v>
      </c>
      <c r="Z153" s="890">
        <f t="shared" si="28"/>
        <v>6000</v>
      </c>
      <c r="AA153" s="890">
        <f t="shared" si="29"/>
        <v>1500</v>
      </c>
      <c r="AB153" s="1303"/>
      <c r="AC153" s="152"/>
      <c r="AD153" s="152"/>
    </row>
    <row r="154" spans="1:30" ht="37.5" customHeight="1" x14ac:dyDescent="0.25">
      <c r="A154" s="1320" t="s">
        <v>1642</v>
      </c>
      <c r="B154" s="1296"/>
      <c r="C154" s="559" t="s">
        <v>1353</v>
      </c>
      <c r="D154" s="1424"/>
      <c r="E154" s="1424"/>
      <c r="F154" s="1424"/>
      <c r="G154" s="1410"/>
      <c r="H154" s="1410"/>
      <c r="I154" s="1410"/>
      <c r="J154" s="1410"/>
      <c r="K154" s="1410"/>
      <c r="L154" s="1410"/>
      <c r="M154" s="1424"/>
      <c r="N154" s="1424"/>
      <c r="O154" s="1424"/>
      <c r="P154" s="1411"/>
      <c r="Q154" s="829"/>
      <c r="R154" s="936"/>
      <c r="S154" s="884"/>
      <c r="T154" s="841"/>
      <c r="U154" s="841"/>
      <c r="V154" s="841"/>
      <c r="W154" s="814"/>
      <c r="X154" s="814"/>
      <c r="Y154" s="890"/>
      <c r="Z154" s="890"/>
      <c r="AA154" s="890"/>
      <c r="AB154" s="1300" t="s">
        <v>1586</v>
      </c>
      <c r="AC154" s="152"/>
      <c r="AD154" s="152"/>
    </row>
    <row r="155" spans="1:30" ht="47.25" customHeight="1" x14ac:dyDescent="0.25">
      <c r="A155" s="1320"/>
      <c r="B155" s="1296"/>
      <c r="C155" s="559" t="s">
        <v>1354</v>
      </c>
      <c r="D155" s="1410"/>
      <c r="E155" s="1410"/>
      <c r="F155" s="1410"/>
      <c r="G155" s="1410"/>
      <c r="H155" s="1410">
        <v>20000</v>
      </c>
      <c r="I155" s="1410"/>
      <c r="J155" s="1410"/>
      <c r="K155" s="1410"/>
      <c r="L155" s="1410"/>
      <c r="M155" s="1424"/>
      <c r="N155" s="1410"/>
      <c r="O155" s="1469"/>
      <c r="P155" s="1411">
        <f>SUM(D155:O155)</f>
        <v>20000</v>
      </c>
      <c r="Q155" s="947" t="s">
        <v>1568</v>
      </c>
      <c r="R155" s="895">
        <v>400</v>
      </c>
      <c r="S155" s="888" t="s">
        <v>1440</v>
      </c>
      <c r="T155" s="887">
        <v>122</v>
      </c>
      <c r="U155" s="887"/>
      <c r="V155" s="887">
        <v>11</v>
      </c>
      <c r="W155" s="814">
        <f>P155/R155</f>
        <v>50</v>
      </c>
      <c r="X155" s="814">
        <f t="shared" si="26"/>
        <v>20000</v>
      </c>
      <c r="Y155" s="890">
        <f t="shared" si="27"/>
        <v>0</v>
      </c>
      <c r="Z155" s="890">
        <f t="shared" si="28"/>
        <v>20000</v>
      </c>
      <c r="AA155" s="890">
        <f t="shared" si="29"/>
        <v>0</v>
      </c>
      <c r="AB155" s="1300"/>
      <c r="AC155" s="152"/>
      <c r="AD155" s="152"/>
    </row>
    <row r="156" spans="1:30" ht="39" customHeight="1" x14ac:dyDescent="0.25">
      <c r="A156" s="1400" t="s">
        <v>1643</v>
      </c>
      <c r="B156" s="1298"/>
      <c r="C156" s="559" t="s">
        <v>1353</v>
      </c>
      <c r="D156" s="1426"/>
      <c r="E156" s="1426"/>
      <c r="F156" s="1426"/>
      <c r="G156" s="1426"/>
      <c r="H156" s="1426"/>
      <c r="I156" s="1426"/>
      <c r="J156" s="1426"/>
      <c r="K156" s="1426"/>
      <c r="L156" s="1426"/>
      <c r="M156" s="1424"/>
      <c r="N156" s="1426"/>
      <c r="O156" s="1426"/>
      <c r="P156" s="1411"/>
      <c r="Q156" s="804"/>
      <c r="R156" s="841"/>
      <c r="S156" s="884"/>
      <c r="T156" s="841"/>
      <c r="U156" s="841"/>
      <c r="V156" s="841"/>
      <c r="W156" s="814"/>
      <c r="X156" s="814"/>
      <c r="Y156" s="890"/>
      <c r="Z156" s="890"/>
      <c r="AA156" s="890"/>
      <c r="AB156" s="1301" t="s">
        <v>1592</v>
      </c>
      <c r="AC156" s="152"/>
      <c r="AD156" s="152"/>
    </row>
    <row r="157" spans="1:30" ht="43.5" customHeight="1" x14ac:dyDescent="0.3">
      <c r="A157" s="1400"/>
      <c r="B157" s="1299"/>
      <c r="C157" s="559" t="s">
        <v>1354</v>
      </c>
      <c r="D157" s="1459"/>
      <c r="E157" s="1459"/>
      <c r="F157" s="1459">
        <v>1100</v>
      </c>
      <c r="G157" s="1459"/>
      <c r="H157" s="1459"/>
      <c r="I157" s="1459">
        <v>2200</v>
      </c>
      <c r="J157" s="1459"/>
      <c r="K157" s="1459"/>
      <c r="L157" s="1459">
        <v>2200</v>
      </c>
      <c r="M157" s="1459"/>
      <c r="N157" s="1459"/>
      <c r="O157" s="1459">
        <v>2200</v>
      </c>
      <c r="P157" s="1411">
        <f>SUM(D157:O157)</f>
        <v>7700</v>
      </c>
      <c r="Q157" s="849" t="s">
        <v>1470</v>
      </c>
      <c r="R157" s="887">
        <v>154</v>
      </c>
      <c r="S157" s="888" t="s">
        <v>1440</v>
      </c>
      <c r="T157" s="887">
        <v>211</v>
      </c>
      <c r="U157" s="887"/>
      <c r="V157" s="887">
        <v>11</v>
      </c>
      <c r="W157" s="814">
        <f>P157/R157</f>
        <v>50</v>
      </c>
      <c r="X157" s="814">
        <f>R157*W157</f>
        <v>7700</v>
      </c>
      <c r="Y157" s="890">
        <f>D157+E157+F157+G157</f>
        <v>1100</v>
      </c>
      <c r="Z157" s="890">
        <f>H157+I157+J157+K157</f>
        <v>2200</v>
      </c>
      <c r="AA157" s="890">
        <f>L157+M157+N157+O157</f>
        <v>4400</v>
      </c>
      <c r="AB157" s="1302"/>
      <c r="AC157" s="152"/>
      <c r="AD157" s="152"/>
    </row>
    <row r="158" spans="1:30" ht="42.75" customHeight="1" x14ac:dyDescent="0.3">
      <c r="A158" s="1400"/>
      <c r="B158" s="1299"/>
      <c r="C158" s="559" t="s">
        <v>1354</v>
      </c>
      <c r="D158" s="1459"/>
      <c r="E158" s="1459"/>
      <c r="F158" s="1459">
        <v>1680</v>
      </c>
      <c r="G158" s="1459"/>
      <c r="H158" s="1459"/>
      <c r="I158" s="1459">
        <v>1680</v>
      </c>
      <c r="J158" s="1459"/>
      <c r="K158" s="1459"/>
      <c r="L158" s="1459">
        <v>1680</v>
      </c>
      <c r="M158" s="1459"/>
      <c r="N158" s="1459"/>
      <c r="O158" s="1459">
        <v>1680</v>
      </c>
      <c r="P158" s="1411">
        <f>SUM(D158:O158)</f>
        <v>6720</v>
      </c>
      <c r="Q158" s="849" t="s">
        <v>1461</v>
      </c>
      <c r="R158" s="887">
        <v>16</v>
      </c>
      <c r="S158" s="888" t="s">
        <v>1435</v>
      </c>
      <c r="T158" s="887">
        <v>133</v>
      </c>
      <c r="U158" s="887"/>
      <c r="V158" s="887">
        <v>11</v>
      </c>
      <c r="W158" s="814">
        <f>P158/R158</f>
        <v>420</v>
      </c>
      <c r="X158" s="814">
        <f>R158*W158</f>
        <v>6720</v>
      </c>
      <c r="Y158" s="890">
        <f>D158+E158+F158+G158</f>
        <v>1680</v>
      </c>
      <c r="Z158" s="890">
        <f>H158+I158+J158+K158</f>
        <v>1680</v>
      </c>
      <c r="AA158" s="890">
        <f>L158+M158+N158+O158</f>
        <v>3360</v>
      </c>
      <c r="AB158" s="1302"/>
      <c r="AC158" s="152"/>
      <c r="AD158" s="152"/>
    </row>
    <row r="159" spans="1:30" ht="57" customHeight="1" x14ac:dyDescent="0.3">
      <c r="A159" s="1400"/>
      <c r="B159" s="1337"/>
      <c r="C159" s="559" t="s">
        <v>1354</v>
      </c>
      <c r="D159" s="1459"/>
      <c r="E159" s="1459"/>
      <c r="F159" s="1459">
        <v>500</v>
      </c>
      <c r="G159" s="1459"/>
      <c r="H159" s="1459"/>
      <c r="I159" s="1459">
        <v>500</v>
      </c>
      <c r="J159" s="1459"/>
      <c r="K159" s="1459"/>
      <c r="L159" s="1459">
        <v>500</v>
      </c>
      <c r="M159" s="1459"/>
      <c r="N159" s="1459"/>
      <c r="O159" s="1459">
        <v>500</v>
      </c>
      <c r="P159" s="1411">
        <f>SUM(D159:O159)</f>
        <v>2000</v>
      </c>
      <c r="Q159" s="849" t="s">
        <v>1462</v>
      </c>
      <c r="R159" s="887">
        <v>40</v>
      </c>
      <c r="S159" s="888" t="s">
        <v>1604</v>
      </c>
      <c r="T159" s="887">
        <v>262</v>
      </c>
      <c r="U159" s="887"/>
      <c r="V159" s="887">
        <v>11</v>
      </c>
      <c r="W159" s="814">
        <f>P159/R159</f>
        <v>50</v>
      </c>
      <c r="X159" s="814">
        <f>R159*W159</f>
        <v>2000</v>
      </c>
      <c r="Y159" s="890">
        <f>D159+E159+F159+G159</f>
        <v>500</v>
      </c>
      <c r="Z159" s="890">
        <f>H159+I159+J159+K159</f>
        <v>500</v>
      </c>
      <c r="AA159" s="890">
        <f>L159+M159+N159+O159</f>
        <v>1000</v>
      </c>
      <c r="AB159" s="1302"/>
      <c r="AC159" s="152"/>
      <c r="AD159" s="152"/>
    </row>
    <row r="160" spans="1:30" s="943" customFormat="1" ht="33" customHeight="1" x14ac:dyDescent="0.3">
      <c r="A160" s="1400" t="s">
        <v>1644</v>
      </c>
      <c r="B160" s="945"/>
      <c r="C160" s="559" t="s">
        <v>1353</v>
      </c>
      <c r="D160" s="1459"/>
      <c r="E160" s="1459"/>
      <c r="F160" s="1459"/>
      <c r="G160" s="1459"/>
      <c r="H160" s="1459"/>
      <c r="I160" s="1459"/>
      <c r="J160" s="1459"/>
      <c r="K160" s="1459"/>
      <c r="L160" s="1459"/>
      <c r="M160" s="1459"/>
      <c r="N160" s="1459"/>
      <c r="O160" s="1470"/>
      <c r="P160" s="1411"/>
      <c r="Q160" s="864"/>
      <c r="R160" s="891"/>
      <c r="S160" s="892"/>
      <c r="T160" s="891"/>
      <c r="U160" s="891"/>
      <c r="V160" s="891"/>
      <c r="W160" s="814"/>
      <c r="X160" s="814"/>
      <c r="Y160" s="890"/>
      <c r="Z160" s="890"/>
      <c r="AA160" s="890"/>
      <c r="AB160" s="1302"/>
      <c r="AC160" s="152"/>
      <c r="AD160" s="152"/>
    </row>
    <row r="161" spans="1:30" s="943" customFormat="1" ht="43.5" customHeight="1" x14ac:dyDescent="0.3">
      <c r="A161" s="1400"/>
      <c r="B161" s="945"/>
      <c r="C161" s="559" t="s">
        <v>1354</v>
      </c>
      <c r="D161" s="1459"/>
      <c r="E161" s="1459">
        <v>11886</v>
      </c>
      <c r="F161" s="1459"/>
      <c r="G161" s="1459"/>
      <c r="H161" s="1459"/>
      <c r="I161" s="1459"/>
      <c r="J161" s="1459"/>
      <c r="K161" s="1459"/>
      <c r="L161" s="1459"/>
      <c r="M161" s="1459"/>
      <c r="N161" s="1459"/>
      <c r="O161" s="1470"/>
      <c r="P161" s="1411">
        <f>SUM(D161:O161)</f>
        <v>11886</v>
      </c>
      <c r="Q161" s="864" t="s">
        <v>1608</v>
      </c>
      <c r="R161" s="891">
        <v>1</v>
      </c>
      <c r="S161" s="892" t="s">
        <v>1609</v>
      </c>
      <c r="T161" s="891">
        <v>185</v>
      </c>
      <c r="U161" s="891"/>
      <c r="V161" s="891">
        <v>185</v>
      </c>
      <c r="W161" s="814">
        <f>P161/R161</f>
        <v>11886</v>
      </c>
      <c r="X161" s="814">
        <f>R161*W161</f>
        <v>11886</v>
      </c>
      <c r="Y161" s="890">
        <f>D161+E161+F161+G161</f>
        <v>11886</v>
      </c>
      <c r="Z161" s="890">
        <f>H161+I161+J161+K161</f>
        <v>0</v>
      </c>
      <c r="AA161" s="890">
        <f>L161+M161+N161+O161</f>
        <v>0</v>
      </c>
      <c r="AB161" s="1301" t="s">
        <v>1586</v>
      </c>
      <c r="AC161" s="152"/>
      <c r="AD161" s="152"/>
    </row>
    <row r="162" spans="1:30" ht="32.25" customHeight="1" x14ac:dyDescent="0.35">
      <c r="A162" s="1359" t="s">
        <v>1471</v>
      </c>
      <c r="B162" s="818"/>
      <c r="C162" s="803"/>
      <c r="D162" s="819"/>
      <c r="E162" s="819"/>
      <c r="F162" s="819"/>
      <c r="G162" s="819"/>
      <c r="H162" s="819"/>
      <c r="I162" s="819"/>
      <c r="J162" s="819"/>
      <c r="K162" s="819"/>
      <c r="L162" s="819"/>
      <c r="M162" s="819"/>
      <c r="N162" s="819"/>
      <c r="O162" s="820"/>
      <c r="P162" s="949">
        <f>P5+P93</f>
        <v>19000000</v>
      </c>
      <c r="Q162" s="563"/>
      <c r="R162" s="937"/>
      <c r="S162" s="938"/>
      <c r="T162" s="937"/>
      <c r="U162" s="937"/>
      <c r="V162" s="937"/>
      <c r="W162" s="937"/>
      <c r="X162" s="939"/>
      <c r="Y162" s="939"/>
      <c r="Z162" s="939"/>
      <c r="AA162" s="939"/>
      <c r="AB162" s="1303"/>
      <c r="AC162" s="152"/>
      <c r="AD162" s="152"/>
    </row>
    <row r="163" spans="1:30" ht="15.75" customHeight="1" x14ac:dyDescent="0.25">
      <c r="A163" s="1360"/>
      <c r="B163" s="821"/>
      <c r="C163" s="564"/>
      <c r="D163" s="822"/>
      <c r="E163" s="822"/>
      <c r="F163" s="822"/>
      <c r="G163" s="822"/>
      <c r="H163" s="822"/>
      <c r="I163" s="822"/>
      <c r="J163" s="822"/>
      <c r="K163" s="822"/>
      <c r="L163" s="822"/>
      <c r="M163" s="822"/>
      <c r="N163" s="822"/>
      <c r="O163" s="822"/>
      <c r="P163" s="821"/>
      <c r="Q163" s="564"/>
      <c r="R163" s="821"/>
      <c r="S163" s="940"/>
      <c r="T163" s="821"/>
      <c r="U163" s="821"/>
      <c r="V163" s="821"/>
      <c r="W163" s="821"/>
      <c r="X163" s="828"/>
      <c r="Y163" s="821"/>
      <c r="Z163" s="821"/>
      <c r="AA163" s="821"/>
      <c r="AB163" s="564"/>
      <c r="AC163" s="152"/>
      <c r="AD163" s="152"/>
    </row>
    <row r="164" spans="1:30" ht="15.75" customHeight="1" x14ac:dyDescent="0.25">
      <c r="A164" s="1360"/>
      <c r="B164" s="821"/>
      <c r="C164" s="564"/>
      <c r="D164" s="822"/>
      <c r="E164" s="822"/>
      <c r="F164" s="822"/>
      <c r="G164" s="822"/>
      <c r="H164" s="822"/>
      <c r="I164" s="822"/>
      <c r="J164" s="822"/>
      <c r="K164" s="822"/>
      <c r="L164" s="822"/>
      <c r="M164" s="822"/>
      <c r="N164" s="822"/>
      <c r="O164" s="822"/>
      <c r="P164" s="821"/>
      <c r="Q164" s="564"/>
      <c r="R164" s="821"/>
      <c r="S164" s="940"/>
      <c r="T164" s="821"/>
      <c r="U164" s="821"/>
      <c r="V164" s="821"/>
      <c r="W164" s="821"/>
      <c r="X164" s="828"/>
      <c r="Y164" s="828"/>
      <c r="Z164" s="821"/>
      <c r="AA164" s="821"/>
      <c r="AB164" s="748"/>
      <c r="AC164" s="152"/>
      <c r="AD164" s="152"/>
    </row>
    <row r="165" spans="1:30" ht="15.75" customHeight="1" x14ac:dyDescent="0.25">
      <c r="A165" s="1360"/>
      <c r="B165" s="821"/>
      <c r="C165" s="564"/>
      <c r="D165" s="822"/>
      <c r="E165" s="822"/>
      <c r="F165" s="822"/>
      <c r="G165" s="822"/>
      <c r="H165" s="822"/>
      <c r="I165" s="822"/>
      <c r="J165" s="822"/>
      <c r="K165" s="822"/>
      <c r="L165" s="822"/>
      <c r="M165" s="822"/>
      <c r="N165" s="822"/>
      <c r="O165" s="822"/>
      <c r="P165" s="821"/>
      <c r="Q165" s="748"/>
      <c r="R165" s="821"/>
      <c r="S165" s="940"/>
      <c r="T165" s="821"/>
      <c r="U165" s="821"/>
      <c r="V165" s="821"/>
      <c r="W165" s="821"/>
      <c r="X165" s="821"/>
      <c r="Y165" s="821"/>
      <c r="Z165" s="821"/>
      <c r="AA165" s="821"/>
      <c r="AB165" s="564"/>
      <c r="AC165" s="152"/>
      <c r="AD165" s="152"/>
    </row>
    <row r="166" spans="1:30" ht="15.75" customHeight="1" x14ac:dyDescent="0.25">
      <c r="A166" s="1360"/>
      <c r="B166" s="821"/>
      <c r="C166" s="564"/>
      <c r="D166" s="822"/>
      <c r="E166" s="822"/>
      <c r="F166" s="822"/>
      <c r="G166" s="822"/>
      <c r="H166" s="822"/>
      <c r="I166" s="822"/>
      <c r="J166" s="822"/>
      <c r="K166" s="822"/>
      <c r="L166" s="822"/>
      <c r="M166" s="822"/>
      <c r="N166" s="822"/>
      <c r="O166" s="822"/>
      <c r="P166" s="828"/>
      <c r="Q166" s="748"/>
      <c r="R166" s="821"/>
      <c r="S166" s="940"/>
      <c r="T166" s="821"/>
      <c r="U166" s="821"/>
      <c r="V166" s="821"/>
      <c r="W166" s="821"/>
      <c r="X166" s="828"/>
      <c r="Y166" s="821"/>
      <c r="Z166" s="821"/>
      <c r="AA166" s="821"/>
      <c r="AB166" s="748"/>
      <c r="AC166" s="152"/>
      <c r="AD166" s="152"/>
    </row>
    <row r="167" spans="1:30" ht="15.75" customHeight="1" x14ac:dyDescent="0.25">
      <c r="A167" s="1360"/>
      <c r="B167" s="821"/>
      <c r="C167" s="564"/>
      <c r="D167" s="822"/>
      <c r="E167" s="822"/>
      <c r="F167" s="822"/>
      <c r="G167" s="822"/>
      <c r="H167" s="822"/>
      <c r="I167" s="822"/>
      <c r="J167" s="822"/>
      <c r="K167" s="822"/>
      <c r="L167" s="822"/>
      <c r="M167" s="822"/>
      <c r="N167" s="822"/>
      <c r="O167" s="822"/>
      <c r="P167" s="828"/>
      <c r="Q167" s="564"/>
      <c r="R167" s="821"/>
      <c r="S167" s="940"/>
      <c r="T167" s="821"/>
      <c r="U167" s="821"/>
      <c r="V167" s="821"/>
      <c r="W167" s="821"/>
      <c r="X167" s="821"/>
      <c r="Y167" s="821"/>
      <c r="Z167" s="821"/>
      <c r="AA167" s="821"/>
      <c r="AB167" s="748"/>
      <c r="AC167" s="152"/>
      <c r="AD167" s="152"/>
    </row>
    <row r="168" spans="1:30" ht="15.75" customHeight="1" x14ac:dyDescent="0.25">
      <c r="A168" s="1360"/>
      <c r="B168" s="821"/>
      <c r="C168" s="564"/>
      <c r="D168" s="822"/>
      <c r="E168" s="822"/>
      <c r="F168" s="822"/>
      <c r="G168" s="822"/>
      <c r="H168" s="822"/>
      <c r="I168" s="822"/>
      <c r="J168" s="822"/>
      <c r="K168" s="822"/>
      <c r="L168" s="822"/>
      <c r="M168" s="822"/>
      <c r="N168" s="822"/>
      <c r="O168" s="822"/>
      <c r="P168" s="821"/>
      <c r="Q168" s="564"/>
      <c r="R168" s="821"/>
      <c r="S168" s="940"/>
      <c r="T168" s="821"/>
      <c r="U168" s="821"/>
      <c r="V168" s="821"/>
      <c r="W168" s="821"/>
      <c r="X168" s="821"/>
      <c r="Y168" s="821"/>
      <c r="Z168" s="821"/>
      <c r="AA168" s="821"/>
      <c r="AB168" s="564"/>
      <c r="AC168" s="152"/>
      <c r="AD168" s="152"/>
    </row>
    <row r="169" spans="1:30" ht="15.75" customHeight="1" x14ac:dyDescent="0.25">
      <c r="A169" s="1360"/>
      <c r="B169" s="821"/>
      <c r="C169" s="564"/>
      <c r="D169" s="822"/>
      <c r="E169" s="822"/>
      <c r="F169" s="822"/>
      <c r="G169" s="822"/>
      <c r="H169" s="822"/>
      <c r="I169" s="822"/>
      <c r="J169" s="822"/>
      <c r="K169" s="822"/>
      <c r="L169" s="822"/>
      <c r="M169" s="822"/>
      <c r="N169" s="822"/>
      <c r="O169" s="822"/>
      <c r="P169" s="828">
        <v>19000000</v>
      </c>
      <c r="Q169" s="564"/>
      <c r="R169" s="821"/>
      <c r="S169" s="940"/>
      <c r="T169" s="821"/>
      <c r="U169" s="821"/>
      <c r="V169" s="821"/>
      <c r="W169" s="821"/>
      <c r="X169" s="821"/>
      <c r="Y169" s="821"/>
      <c r="Z169" s="821"/>
      <c r="AA169" s="821"/>
      <c r="AB169" s="564"/>
      <c r="AC169" s="152"/>
      <c r="AD169" s="152"/>
    </row>
    <row r="170" spans="1:30" ht="15.75" customHeight="1" x14ac:dyDescent="0.25">
      <c r="A170" s="1360"/>
      <c r="B170" s="821"/>
      <c r="C170" s="564"/>
      <c r="D170" s="822"/>
      <c r="E170" s="822"/>
      <c r="F170" s="822"/>
      <c r="G170" s="822"/>
      <c r="H170" s="822"/>
      <c r="I170" s="822"/>
      <c r="J170" s="822"/>
      <c r="K170" s="822"/>
      <c r="L170" s="822"/>
      <c r="M170" s="822"/>
      <c r="N170" s="822"/>
      <c r="O170" s="822"/>
      <c r="P170" s="828">
        <v>18652000</v>
      </c>
      <c r="Q170" s="564"/>
      <c r="R170" s="821"/>
      <c r="S170" s="940"/>
      <c r="T170" s="821"/>
      <c r="U170" s="821"/>
      <c r="V170" s="821"/>
      <c r="W170" s="821"/>
      <c r="X170" s="821"/>
      <c r="Y170" s="821"/>
      <c r="Z170" s="821"/>
      <c r="AA170" s="821"/>
      <c r="AB170" s="564"/>
      <c r="AC170" s="152"/>
      <c r="AD170" s="152"/>
    </row>
    <row r="171" spans="1:30" ht="15.75" customHeight="1" x14ac:dyDescent="0.25">
      <c r="A171" s="1360"/>
      <c r="B171" s="821"/>
      <c r="C171" s="564"/>
      <c r="D171" s="822"/>
      <c r="E171" s="822"/>
      <c r="F171" s="822"/>
      <c r="G171" s="822"/>
      <c r="H171" s="822"/>
      <c r="I171" s="822"/>
      <c r="J171" s="822"/>
      <c r="K171" s="822"/>
      <c r="L171" s="822"/>
      <c r="M171" s="822"/>
      <c r="N171" s="822"/>
      <c r="O171" s="822"/>
      <c r="P171" s="821"/>
      <c r="Q171" s="564"/>
      <c r="R171" s="821"/>
      <c r="S171" s="940"/>
      <c r="T171" s="821"/>
      <c r="U171" s="821"/>
      <c r="V171" s="821"/>
      <c r="W171" s="821"/>
      <c r="X171" s="821"/>
      <c r="Y171" s="821"/>
      <c r="Z171" s="821"/>
      <c r="AA171" s="821"/>
      <c r="AB171" s="564"/>
      <c r="AC171" s="152"/>
      <c r="AD171" s="152"/>
    </row>
    <row r="172" spans="1:30" ht="15.75" customHeight="1" x14ac:dyDescent="0.25">
      <c r="A172" s="1360"/>
      <c r="B172" s="821"/>
      <c r="C172" s="564"/>
      <c r="D172" s="822"/>
      <c r="E172" s="822"/>
      <c r="F172" s="822"/>
      <c r="G172" s="822"/>
      <c r="H172" s="822"/>
      <c r="I172" s="822"/>
      <c r="J172" s="822"/>
      <c r="K172" s="822"/>
      <c r="L172" s="822"/>
      <c r="M172" s="822"/>
      <c r="N172" s="822"/>
      <c r="O172" s="822"/>
      <c r="P172" s="828">
        <f>P169-P170</f>
        <v>348000</v>
      </c>
      <c r="Q172" s="564"/>
      <c r="R172" s="821"/>
      <c r="S172" s="940"/>
      <c r="T172" s="821"/>
      <c r="U172" s="821"/>
      <c r="V172" s="821"/>
      <c r="W172" s="821"/>
      <c r="X172" s="821"/>
      <c r="Y172" s="821"/>
      <c r="Z172" s="821"/>
      <c r="AA172" s="821"/>
      <c r="AB172" s="564"/>
      <c r="AC172" s="152"/>
      <c r="AD172" s="152"/>
    </row>
    <row r="173" spans="1:30" ht="15.75" customHeight="1" x14ac:dyDescent="0.25">
      <c r="A173" s="1360"/>
      <c r="B173" s="821"/>
      <c r="C173" s="564"/>
      <c r="D173" s="822"/>
      <c r="E173" s="822"/>
      <c r="F173" s="822"/>
      <c r="G173" s="822"/>
      <c r="H173" s="822"/>
      <c r="I173" s="822"/>
      <c r="J173" s="822"/>
      <c r="K173" s="822"/>
      <c r="L173" s="822"/>
      <c r="M173" s="822"/>
      <c r="N173" s="822"/>
      <c r="O173" s="822"/>
      <c r="P173" s="821"/>
      <c r="Q173" s="564"/>
      <c r="R173" s="821"/>
      <c r="S173" s="940"/>
      <c r="T173" s="821"/>
      <c r="U173" s="821"/>
      <c r="V173" s="821"/>
      <c r="W173" s="821"/>
      <c r="X173" s="821"/>
      <c r="Y173" s="821"/>
      <c r="Z173" s="821"/>
      <c r="AA173" s="821"/>
      <c r="AB173" s="564"/>
      <c r="AC173" s="152"/>
      <c r="AD173" s="152"/>
    </row>
    <row r="174" spans="1:30" ht="15.75" customHeight="1" x14ac:dyDescent="0.25">
      <c r="A174" s="1360"/>
      <c r="B174" s="821"/>
      <c r="C174" s="564"/>
      <c r="D174" s="822"/>
      <c r="E174" s="822"/>
      <c r="F174" s="822"/>
      <c r="G174" s="822"/>
      <c r="H174" s="822"/>
      <c r="I174" s="822"/>
      <c r="J174" s="822"/>
      <c r="K174" s="822"/>
      <c r="L174" s="822"/>
      <c r="M174" s="822"/>
      <c r="N174" s="822"/>
      <c r="O174" s="822"/>
      <c r="P174" s="821"/>
      <c r="Q174" s="564"/>
      <c r="R174" s="821"/>
      <c r="S174" s="940"/>
      <c r="T174" s="821"/>
      <c r="U174" s="821"/>
      <c r="V174" s="821"/>
      <c r="W174" s="821"/>
      <c r="X174" s="821"/>
      <c r="Y174" s="821"/>
      <c r="Z174" s="821"/>
      <c r="AA174" s="821"/>
      <c r="AB174" s="564"/>
      <c r="AC174" s="152"/>
      <c r="AD174" s="152"/>
    </row>
    <row r="175" spans="1:30" ht="15.75" customHeight="1" x14ac:dyDescent="0.25">
      <c r="A175" s="1360"/>
      <c r="B175" s="821"/>
      <c r="C175" s="564"/>
      <c r="D175" s="822"/>
      <c r="E175" s="822"/>
      <c r="F175" s="822"/>
      <c r="G175" s="822"/>
      <c r="H175" s="822"/>
      <c r="I175" s="822"/>
      <c r="J175" s="822"/>
      <c r="K175" s="822"/>
      <c r="L175" s="822"/>
      <c r="M175" s="822"/>
      <c r="N175" s="822"/>
      <c r="O175" s="822"/>
      <c r="P175" s="821"/>
      <c r="Q175" s="564"/>
      <c r="R175" s="821"/>
      <c r="S175" s="940"/>
      <c r="T175" s="821"/>
      <c r="U175" s="821"/>
      <c r="V175" s="821"/>
      <c r="W175" s="821"/>
      <c r="X175" s="821"/>
      <c r="Y175" s="821"/>
      <c r="Z175" s="821"/>
      <c r="AA175" s="821"/>
      <c r="AB175" s="564"/>
      <c r="AC175" s="152"/>
      <c r="AD175" s="152"/>
    </row>
    <row r="176" spans="1:30" ht="15.75" customHeight="1" x14ac:dyDescent="0.25">
      <c r="A176" s="1360"/>
      <c r="B176" s="821"/>
      <c r="C176" s="564"/>
      <c r="D176" s="822"/>
      <c r="E176" s="822"/>
      <c r="F176" s="822"/>
      <c r="G176" s="822"/>
      <c r="H176" s="822"/>
      <c r="I176" s="822"/>
      <c r="J176" s="822"/>
      <c r="K176" s="822"/>
      <c r="L176" s="822"/>
      <c r="M176" s="822"/>
      <c r="N176" s="822"/>
      <c r="O176" s="822"/>
      <c r="P176" s="821"/>
      <c r="Q176" s="564"/>
      <c r="R176" s="821"/>
      <c r="S176" s="940"/>
      <c r="T176" s="821"/>
      <c r="U176" s="821"/>
      <c r="V176" s="821"/>
      <c r="W176" s="821"/>
      <c r="X176" s="821"/>
      <c r="Y176" s="821"/>
      <c r="Z176" s="821"/>
      <c r="AA176" s="821"/>
      <c r="AB176" s="564"/>
      <c r="AC176" s="152"/>
      <c r="AD176" s="152"/>
    </row>
    <row r="177" spans="1:30" ht="15.75" customHeight="1" x14ac:dyDescent="0.25">
      <c r="A177" s="1360"/>
      <c r="B177" s="821"/>
      <c r="C177" s="564"/>
      <c r="D177" s="822"/>
      <c r="E177" s="822"/>
      <c r="F177" s="822"/>
      <c r="G177" s="822"/>
      <c r="H177" s="822"/>
      <c r="I177" s="822"/>
      <c r="J177" s="822"/>
      <c r="K177" s="822"/>
      <c r="L177" s="822"/>
      <c r="M177" s="822"/>
      <c r="N177" s="822"/>
      <c r="O177" s="822"/>
      <c r="P177" s="821"/>
      <c r="Q177" s="564"/>
      <c r="R177" s="821"/>
      <c r="S177" s="940"/>
      <c r="T177" s="821"/>
      <c r="U177" s="821"/>
      <c r="V177" s="821"/>
      <c r="W177" s="821"/>
      <c r="X177" s="821"/>
      <c r="Y177" s="821"/>
      <c r="Z177" s="821"/>
      <c r="AA177" s="821"/>
      <c r="AB177" s="564"/>
      <c r="AC177" s="152"/>
      <c r="AD177" s="152"/>
    </row>
    <row r="178" spans="1:30" ht="15.75" customHeight="1" x14ac:dyDescent="0.25">
      <c r="A178" s="1360"/>
      <c r="B178" s="821"/>
      <c r="C178" s="564"/>
      <c r="D178" s="822"/>
      <c r="E178" s="822"/>
      <c r="F178" s="822"/>
      <c r="G178" s="822"/>
      <c r="H178" s="822"/>
      <c r="I178" s="822"/>
      <c r="J178" s="822"/>
      <c r="K178" s="822"/>
      <c r="L178" s="822"/>
      <c r="M178" s="822"/>
      <c r="N178" s="822"/>
      <c r="O178" s="822"/>
      <c r="P178" s="821"/>
      <c r="Q178" s="564"/>
      <c r="R178" s="821"/>
      <c r="S178" s="940"/>
      <c r="T178" s="821"/>
      <c r="U178" s="821"/>
      <c r="V178" s="821"/>
      <c r="W178" s="821"/>
      <c r="X178" s="821"/>
      <c r="Y178" s="821"/>
      <c r="Z178" s="821"/>
      <c r="AA178" s="821"/>
      <c r="AB178" s="564"/>
      <c r="AC178" s="152"/>
      <c r="AD178" s="152"/>
    </row>
    <row r="179" spans="1:30" ht="15.75" customHeight="1" x14ac:dyDescent="0.25">
      <c r="A179" s="1360"/>
      <c r="B179" s="821"/>
      <c r="C179" s="564"/>
      <c r="D179" s="822"/>
      <c r="E179" s="822"/>
      <c r="F179" s="822"/>
      <c r="G179" s="822"/>
      <c r="H179" s="822"/>
      <c r="I179" s="822"/>
      <c r="J179" s="822"/>
      <c r="K179" s="822"/>
      <c r="L179" s="822"/>
      <c r="M179" s="822"/>
      <c r="N179" s="822"/>
      <c r="O179" s="822"/>
      <c r="P179" s="821"/>
      <c r="Q179" s="564"/>
      <c r="R179" s="821"/>
      <c r="S179" s="940"/>
      <c r="T179" s="821"/>
      <c r="U179" s="821"/>
      <c r="V179" s="821"/>
      <c r="W179" s="821"/>
      <c r="X179" s="821"/>
      <c r="Y179" s="821"/>
      <c r="Z179" s="821"/>
      <c r="AA179" s="821"/>
      <c r="AB179" s="564"/>
      <c r="AC179" s="152"/>
      <c r="AD179" s="152"/>
    </row>
    <row r="180" spans="1:30" ht="15.75" customHeight="1" x14ac:dyDescent="0.25">
      <c r="A180" s="1360"/>
      <c r="B180" s="821"/>
      <c r="C180" s="564"/>
      <c r="D180" s="822"/>
      <c r="E180" s="822"/>
      <c r="F180" s="822"/>
      <c r="G180" s="822"/>
      <c r="H180" s="822"/>
      <c r="I180" s="822"/>
      <c r="J180" s="822"/>
      <c r="K180" s="822"/>
      <c r="L180" s="822"/>
      <c r="M180" s="822"/>
      <c r="N180" s="822"/>
      <c r="O180" s="822"/>
      <c r="P180" s="821"/>
      <c r="Q180" s="564"/>
      <c r="R180" s="821"/>
      <c r="S180" s="940"/>
      <c r="T180" s="821"/>
      <c r="U180" s="821"/>
      <c r="V180" s="821"/>
      <c r="W180" s="821"/>
      <c r="X180" s="821"/>
      <c r="Y180" s="821"/>
      <c r="Z180" s="821"/>
      <c r="AA180" s="821"/>
      <c r="AB180" s="564"/>
      <c r="AC180" s="152"/>
      <c r="AD180" s="152"/>
    </row>
    <row r="181" spans="1:30" ht="15.75" customHeight="1" x14ac:dyDescent="0.25">
      <c r="A181" s="1360"/>
      <c r="B181" s="821"/>
      <c r="C181" s="564"/>
      <c r="D181" s="822"/>
      <c r="E181" s="822"/>
      <c r="F181" s="822"/>
      <c r="G181" s="822"/>
      <c r="H181" s="822"/>
      <c r="I181" s="822"/>
      <c r="J181" s="822"/>
      <c r="K181" s="822"/>
      <c r="L181" s="822"/>
      <c r="M181" s="822"/>
      <c r="N181" s="822"/>
      <c r="O181" s="822"/>
      <c r="P181" s="821"/>
      <c r="Q181" s="564"/>
      <c r="R181" s="821"/>
      <c r="S181" s="940"/>
      <c r="T181" s="821"/>
      <c r="U181" s="821"/>
      <c r="V181" s="821"/>
      <c r="W181" s="821"/>
      <c r="X181" s="821"/>
      <c r="Y181" s="821"/>
      <c r="Z181" s="821"/>
      <c r="AA181" s="821"/>
      <c r="AB181" s="564"/>
      <c r="AC181" s="152"/>
      <c r="AD181" s="152"/>
    </row>
    <row r="182" spans="1:30" ht="15.75" customHeight="1" x14ac:dyDescent="0.25">
      <c r="A182" s="1360"/>
      <c r="B182" s="821"/>
      <c r="C182" s="564"/>
      <c r="D182" s="822"/>
      <c r="E182" s="822"/>
      <c r="F182" s="822"/>
      <c r="G182" s="822"/>
      <c r="H182" s="822"/>
      <c r="I182" s="822"/>
      <c r="J182" s="822"/>
      <c r="K182" s="822"/>
      <c r="L182" s="822"/>
      <c r="M182" s="822"/>
      <c r="N182" s="822"/>
      <c r="O182" s="822"/>
      <c r="P182" s="821"/>
      <c r="Q182" s="564"/>
      <c r="R182" s="821"/>
      <c r="S182" s="940"/>
      <c r="T182" s="821"/>
      <c r="U182" s="821"/>
      <c r="V182" s="821"/>
      <c r="W182" s="821"/>
      <c r="X182" s="821"/>
      <c r="Y182" s="821"/>
      <c r="Z182" s="821"/>
      <c r="AA182" s="821"/>
      <c r="AB182" s="564"/>
      <c r="AC182" s="152"/>
      <c r="AD182" s="152"/>
    </row>
    <row r="183" spans="1:30" ht="15.75" customHeight="1" x14ac:dyDescent="0.25">
      <c r="A183" s="1360"/>
      <c r="B183" s="821"/>
      <c r="C183" s="564"/>
      <c r="D183" s="822"/>
      <c r="E183" s="822"/>
      <c r="F183" s="822"/>
      <c r="G183" s="822"/>
      <c r="H183" s="822"/>
      <c r="I183" s="822"/>
      <c r="J183" s="822"/>
      <c r="K183" s="822"/>
      <c r="L183" s="822"/>
      <c r="M183" s="822"/>
      <c r="N183" s="822"/>
      <c r="O183" s="822"/>
      <c r="P183" s="821"/>
      <c r="Q183" s="564"/>
      <c r="R183" s="821"/>
      <c r="S183" s="940"/>
      <c r="T183" s="821"/>
      <c r="U183" s="821"/>
      <c r="V183" s="821"/>
      <c r="W183" s="821"/>
      <c r="X183" s="821"/>
      <c r="Y183" s="821"/>
      <c r="Z183" s="821"/>
      <c r="AA183" s="821"/>
      <c r="AB183" s="564"/>
      <c r="AC183" s="152"/>
      <c r="AD183" s="152"/>
    </row>
    <row r="184" spans="1:30" ht="15.75" customHeight="1" x14ac:dyDescent="0.25">
      <c r="A184" s="1360"/>
      <c r="B184" s="821"/>
      <c r="C184" s="564"/>
      <c r="D184" s="822"/>
      <c r="E184" s="822"/>
      <c r="F184" s="822"/>
      <c r="G184" s="822"/>
      <c r="H184" s="822"/>
      <c r="I184" s="822"/>
      <c r="J184" s="822"/>
      <c r="K184" s="822"/>
      <c r="L184" s="822"/>
      <c r="M184" s="822"/>
      <c r="N184" s="822"/>
      <c r="O184" s="822"/>
      <c r="P184" s="821"/>
      <c r="Q184" s="564"/>
      <c r="R184" s="821"/>
      <c r="S184" s="940"/>
      <c r="T184" s="821"/>
      <c r="U184" s="821"/>
      <c r="V184" s="821"/>
      <c r="W184" s="821"/>
      <c r="X184" s="821"/>
      <c r="Y184" s="821"/>
      <c r="Z184" s="821"/>
      <c r="AA184" s="821"/>
      <c r="AB184" s="564"/>
      <c r="AC184" s="152"/>
      <c r="AD184" s="152"/>
    </row>
    <row r="185" spans="1:30" ht="15.75" customHeight="1" x14ac:dyDescent="0.25">
      <c r="A185" s="1360"/>
      <c r="B185" s="821"/>
      <c r="C185" s="564"/>
      <c r="D185" s="822"/>
      <c r="E185" s="822"/>
      <c r="F185" s="822"/>
      <c r="G185" s="822"/>
      <c r="H185" s="822"/>
      <c r="I185" s="822"/>
      <c r="J185" s="822"/>
      <c r="K185" s="822"/>
      <c r="L185" s="822"/>
      <c r="M185" s="822"/>
      <c r="N185" s="822"/>
      <c r="O185" s="822"/>
      <c r="P185" s="821"/>
      <c r="Q185" s="564"/>
      <c r="R185" s="821"/>
      <c r="S185" s="940"/>
      <c r="T185" s="821"/>
      <c r="U185" s="821"/>
      <c r="V185" s="821"/>
      <c r="W185" s="821"/>
      <c r="X185" s="821"/>
      <c r="Y185" s="821"/>
      <c r="Z185" s="821"/>
      <c r="AA185" s="821"/>
      <c r="AB185" s="564"/>
      <c r="AC185" s="152"/>
      <c r="AD185" s="152"/>
    </row>
    <row r="186" spans="1:30" ht="15.75" customHeight="1" x14ac:dyDescent="0.25">
      <c r="A186" s="1360"/>
      <c r="B186" s="821"/>
      <c r="C186" s="564"/>
      <c r="D186" s="822"/>
      <c r="E186" s="822"/>
      <c r="F186" s="822"/>
      <c r="G186" s="822"/>
      <c r="H186" s="822"/>
      <c r="I186" s="822"/>
      <c r="J186" s="822"/>
      <c r="K186" s="822"/>
      <c r="L186" s="822"/>
      <c r="M186" s="822"/>
      <c r="N186" s="822"/>
      <c r="O186" s="822"/>
      <c r="P186" s="821"/>
      <c r="Q186" s="564"/>
      <c r="R186" s="821"/>
      <c r="S186" s="940"/>
      <c r="T186" s="821"/>
      <c r="U186" s="821"/>
      <c r="V186" s="821"/>
      <c r="W186" s="821"/>
      <c r="X186" s="821"/>
      <c r="Y186" s="821"/>
      <c r="Z186" s="821"/>
      <c r="AA186" s="821"/>
      <c r="AB186" s="564"/>
      <c r="AC186" s="152"/>
      <c r="AD186" s="152"/>
    </row>
    <row r="187" spans="1:30" ht="15.75" customHeight="1" x14ac:dyDescent="0.25">
      <c r="A187" s="1360"/>
      <c r="B187" s="821"/>
      <c r="C187" s="564"/>
      <c r="D187" s="822"/>
      <c r="E187" s="822"/>
      <c r="F187" s="822"/>
      <c r="G187" s="822"/>
      <c r="H187" s="822"/>
      <c r="I187" s="822"/>
      <c r="J187" s="822"/>
      <c r="K187" s="822"/>
      <c r="L187" s="822"/>
      <c r="M187" s="822"/>
      <c r="N187" s="822"/>
      <c r="O187" s="822"/>
      <c r="P187" s="821"/>
      <c r="Q187" s="564"/>
      <c r="R187" s="821"/>
      <c r="S187" s="940"/>
      <c r="T187" s="821"/>
      <c r="U187" s="821"/>
      <c r="V187" s="821"/>
      <c r="W187" s="821"/>
      <c r="X187" s="821"/>
      <c r="Y187" s="821"/>
      <c r="Z187" s="821"/>
      <c r="AA187" s="821"/>
      <c r="AB187" s="564"/>
      <c r="AC187" s="152"/>
      <c r="AD187" s="152"/>
    </row>
    <row r="188" spans="1:30" ht="15.75" customHeight="1" x14ac:dyDescent="0.25">
      <c r="A188" s="1360"/>
      <c r="B188" s="821"/>
      <c r="C188" s="564"/>
      <c r="D188" s="822"/>
      <c r="E188" s="822"/>
      <c r="F188" s="822"/>
      <c r="G188" s="822"/>
      <c r="H188" s="822"/>
      <c r="I188" s="822"/>
      <c r="J188" s="822"/>
      <c r="K188" s="822"/>
      <c r="L188" s="822"/>
      <c r="M188" s="822"/>
      <c r="N188" s="822"/>
      <c r="O188" s="822"/>
      <c r="P188" s="821"/>
      <c r="Q188" s="564"/>
      <c r="R188" s="821"/>
      <c r="S188" s="940"/>
      <c r="T188" s="821"/>
      <c r="U188" s="821"/>
      <c r="V188" s="821"/>
      <c r="W188" s="821"/>
      <c r="X188" s="821"/>
      <c r="Y188" s="821"/>
      <c r="Z188" s="821"/>
      <c r="AA188" s="821"/>
      <c r="AB188" s="564"/>
      <c r="AC188" s="152"/>
      <c r="AD188" s="152"/>
    </row>
    <row r="189" spans="1:30" ht="15.75" customHeight="1" x14ac:dyDescent="0.25">
      <c r="A189" s="1360"/>
      <c r="B189" s="821"/>
      <c r="C189" s="564"/>
      <c r="D189" s="822"/>
      <c r="E189" s="822"/>
      <c r="F189" s="822"/>
      <c r="G189" s="822"/>
      <c r="H189" s="822"/>
      <c r="I189" s="822"/>
      <c r="J189" s="822"/>
      <c r="K189" s="822"/>
      <c r="L189" s="822"/>
      <c r="M189" s="822"/>
      <c r="N189" s="822"/>
      <c r="O189" s="822"/>
      <c r="P189" s="821"/>
      <c r="Q189" s="564"/>
      <c r="R189" s="821"/>
      <c r="S189" s="940"/>
      <c r="T189" s="821"/>
      <c r="U189" s="821"/>
      <c r="V189" s="821"/>
      <c r="W189" s="821"/>
      <c r="X189" s="821"/>
      <c r="Y189" s="821"/>
      <c r="Z189" s="821"/>
      <c r="AA189" s="821"/>
      <c r="AB189" s="564"/>
      <c r="AC189" s="152"/>
      <c r="AD189" s="152"/>
    </row>
    <row r="190" spans="1:30" ht="15.75" customHeight="1" x14ac:dyDescent="0.25">
      <c r="A190" s="1360"/>
      <c r="B190" s="821"/>
      <c r="C190" s="564"/>
      <c r="D190" s="822"/>
      <c r="E190" s="822"/>
      <c r="F190" s="822"/>
      <c r="G190" s="822"/>
      <c r="H190" s="822"/>
      <c r="I190" s="822"/>
      <c r="J190" s="822"/>
      <c r="K190" s="822"/>
      <c r="L190" s="822"/>
      <c r="M190" s="822"/>
      <c r="N190" s="822"/>
      <c r="O190" s="822"/>
      <c r="P190" s="821"/>
      <c r="Q190" s="564"/>
      <c r="R190" s="821"/>
      <c r="S190" s="940"/>
      <c r="T190" s="821"/>
      <c r="U190" s="821"/>
      <c r="V190" s="821"/>
      <c r="W190" s="821"/>
      <c r="X190" s="821"/>
      <c r="Y190" s="821"/>
      <c r="Z190" s="821"/>
      <c r="AA190" s="821"/>
      <c r="AB190" s="564"/>
      <c r="AC190" s="152"/>
      <c r="AD190" s="152"/>
    </row>
    <row r="191" spans="1:30" ht="15.75" customHeight="1" x14ac:dyDescent="0.25">
      <c r="A191" s="1360"/>
      <c r="B191" s="821"/>
      <c r="C191" s="564"/>
      <c r="D191" s="822"/>
      <c r="E191" s="822"/>
      <c r="F191" s="822"/>
      <c r="G191" s="822"/>
      <c r="H191" s="822"/>
      <c r="I191" s="822"/>
      <c r="J191" s="822"/>
      <c r="K191" s="822"/>
      <c r="L191" s="822"/>
      <c r="M191" s="822"/>
      <c r="N191" s="822"/>
      <c r="O191" s="822"/>
      <c r="P191" s="821"/>
      <c r="Q191" s="564"/>
      <c r="R191" s="821"/>
      <c r="S191" s="940"/>
      <c r="T191" s="821"/>
      <c r="U191" s="821"/>
      <c r="V191" s="821"/>
      <c r="W191" s="821"/>
      <c r="X191" s="821"/>
      <c r="Y191" s="821"/>
      <c r="Z191" s="821"/>
      <c r="AA191" s="821"/>
      <c r="AB191" s="564"/>
      <c r="AC191" s="152"/>
      <c r="AD191" s="152"/>
    </row>
    <row r="192" spans="1:30" ht="15.75" customHeight="1" x14ac:dyDescent="0.25">
      <c r="A192" s="1360"/>
      <c r="B192" s="821"/>
      <c r="C192" s="564"/>
      <c r="D192" s="822"/>
      <c r="E192" s="822"/>
      <c r="F192" s="822"/>
      <c r="G192" s="822"/>
      <c r="H192" s="822"/>
      <c r="I192" s="822"/>
      <c r="J192" s="822"/>
      <c r="K192" s="822"/>
      <c r="L192" s="822"/>
      <c r="M192" s="822"/>
      <c r="N192" s="822"/>
      <c r="O192" s="822"/>
      <c r="P192" s="821"/>
      <c r="Q192" s="564"/>
      <c r="R192" s="821"/>
      <c r="S192" s="940"/>
      <c r="T192" s="821"/>
      <c r="U192" s="821"/>
      <c r="V192" s="821"/>
      <c r="W192" s="821"/>
      <c r="X192" s="821"/>
      <c r="Y192" s="821"/>
      <c r="Z192" s="821"/>
      <c r="AA192" s="821"/>
      <c r="AB192" s="564"/>
      <c r="AC192" s="152"/>
      <c r="AD192" s="152"/>
    </row>
    <row r="193" spans="1:30" ht="15.75" customHeight="1" x14ac:dyDescent="0.25">
      <c r="A193" s="1360"/>
      <c r="B193" s="821"/>
      <c r="C193" s="564"/>
      <c r="D193" s="822"/>
      <c r="E193" s="822"/>
      <c r="F193" s="822"/>
      <c r="G193" s="822"/>
      <c r="H193" s="822"/>
      <c r="I193" s="822"/>
      <c r="J193" s="822"/>
      <c r="K193" s="822"/>
      <c r="L193" s="822"/>
      <c r="M193" s="822"/>
      <c r="N193" s="822"/>
      <c r="O193" s="822"/>
      <c r="P193" s="821"/>
      <c r="Q193" s="564"/>
      <c r="R193" s="821"/>
      <c r="S193" s="940"/>
      <c r="T193" s="821"/>
      <c r="U193" s="821"/>
      <c r="V193" s="821"/>
      <c r="W193" s="821"/>
      <c r="X193" s="821"/>
      <c r="Y193" s="821"/>
      <c r="Z193" s="821"/>
      <c r="AA193" s="821"/>
      <c r="AB193" s="564"/>
      <c r="AC193" s="152"/>
      <c r="AD193" s="152"/>
    </row>
    <row r="194" spans="1:30" ht="15.75" customHeight="1" x14ac:dyDescent="0.25">
      <c r="A194" s="1360"/>
      <c r="B194" s="821"/>
      <c r="C194" s="564"/>
      <c r="D194" s="822"/>
      <c r="E194" s="822"/>
      <c r="F194" s="822"/>
      <c r="G194" s="822"/>
      <c r="H194" s="822"/>
      <c r="I194" s="822"/>
      <c r="J194" s="822"/>
      <c r="K194" s="822"/>
      <c r="L194" s="822"/>
      <c r="M194" s="822"/>
      <c r="N194" s="822"/>
      <c r="O194" s="822"/>
      <c r="P194" s="821"/>
      <c r="Q194" s="564"/>
      <c r="R194" s="821"/>
      <c r="S194" s="940"/>
      <c r="T194" s="821"/>
      <c r="U194" s="821"/>
      <c r="V194" s="821"/>
      <c r="W194" s="821"/>
      <c r="X194" s="821"/>
      <c r="Y194" s="821"/>
      <c r="Z194" s="821"/>
      <c r="AA194" s="821"/>
      <c r="AB194" s="564"/>
      <c r="AC194" s="152"/>
      <c r="AD194" s="152"/>
    </row>
    <row r="195" spans="1:30" ht="15.75" customHeight="1" x14ac:dyDescent="0.25">
      <c r="A195" s="1360"/>
      <c r="B195" s="821"/>
      <c r="C195" s="564"/>
      <c r="D195" s="822"/>
      <c r="E195" s="822"/>
      <c r="F195" s="822"/>
      <c r="G195" s="822"/>
      <c r="H195" s="822"/>
      <c r="I195" s="822"/>
      <c r="J195" s="822"/>
      <c r="K195" s="822"/>
      <c r="L195" s="822"/>
      <c r="M195" s="822"/>
      <c r="N195" s="822"/>
      <c r="O195" s="822"/>
      <c r="P195" s="821"/>
      <c r="Q195" s="564"/>
      <c r="R195" s="821"/>
      <c r="S195" s="940"/>
      <c r="T195" s="821"/>
      <c r="U195" s="821"/>
      <c r="V195" s="821"/>
      <c r="W195" s="821"/>
      <c r="X195" s="821"/>
      <c r="Y195" s="821"/>
      <c r="Z195" s="821"/>
      <c r="AA195" s="821"/>
      <c r="AB195" s="564"/>
      <c r="AC195" s="152"/>
      <c r="AD195" s="152"/>
    </row>
    <row r="196" spans="1:30" ht="15.75" customHeight="1" x14ac:dyDescent="0.25">
      <c r="A196" s="1360"/>
      <c r="B196" s="821"/>
      <c r="C196" s="564"/>
      <c r="D196" s="822"/>
      <c r="E196" s="822"/>
      <c r="F196" s="822"/>
      <c r="G196" s="822"/>
      <c r="H196" s="822"/>
      <c r="I196" s="822"/>
      <c r="J196" s="822"/>
      <c r="K196" s="822"/>
      <c r="L196" s="822"/>
      <c r="M196" s="822"/>
      <c r="N196" s="822"/>
      <c r="O196" s="822"/>
      <c r="P196" s="821"/>
      <c r="Q196" s="564"/>
      <c r="R196" s="821"/>
      <c r="S196" s="940"/>
      <c r="T196" s="821"/>
      <c r="U196" s="821"/>
      <c r="V196" s="821"/>
      <c r="W196" s="821"/>
      <c r="X196" s="821"/>
      <c r="Y196" s="821"/>
      <c r="Z196" s="821"/>
      <c r="AA196" s="821"/>
      <c r="AB196" s="564"/>
      <c r="AC196" s="152"/>
      <c r="AD196" s="152"/>
    </row>
    <row r="197" spans="1:30" ht="15.75" customHeight="1" x14ac:dyDescent="0.25">
      <c r="A197" s="1360"/>
      <c r="B197" s="821"/>
      <c r="C197" s="564"/>
      <c r="D197" s="822"/>
      <c r="E197" s="822"/>
      <c r="F197" s="822"/>
      <c r="G197" s="822"/>
      <c r="H197" s="822"/>
      <c r="I197" s="822"/>
      <c r="J197" s="822"/>
      <c r="K197" s="822"/>
      <c r="L197" s="822"/>
      <c r="M197" s="822"/>
      <c r="N197" s="822"/>
      <c r="O197" s="822"/>
      <c r="P197" s="821"/>
      <c r="Q197" s="564"/>
      <c r="R197" s="821"/>
      <c r="S197" s="940"/>
      <c r="T197" s="821"/>
      <c r="U197" s="821"/>
      <c r="V197" s="821"/>
      <c r="W197" s="821"/>
      <c r="X197" s="821"/>
      <c r="Y197" s="821"/>
      <c r="Z197" s="821"/>
      <c r="AA197" s="821"/>
      <c r="AB197" s="564"/>
      <c r="AC197" s="152"/>
      <c r="AD197" s="152"/>
    </row>
    <row r="198" spans="1:30" ht="15.75" customHeight="1" x14ac:dyDescent="0.25">
      <c r="A198" s="1360"/>
      <c r="B198" s="821"/>
      <c r="C198" s="564"/>
      <c r="D198" s="822"/>
      <c r="E198" s="822"/>
      <c r="F198" s="822"/>
      <c r="G198" s="822"/>
      <c r="H198" s="822"/>
      <c r="I198" s="822"/>
      <c r="J198" s="822"/>
      <c r="K198" s="822"/>
      <c r="L198" s="822"/>
      <c r="M198" s="822"/>
      <c r="N198" s="822"/>
      <c r="O198" s="822"/>
      <c r="P198" s="821"/>
      <c r="Q198" s="564"/>
      <c r="R198" s="821"/>
      <c r="S198" s="940"/>
      <c r="T198" s="821"/>
      <c r="U198" s="821"/>
      <c r="V198" s="821"/>
      <c r="W198" s="821"/>
      <c r="X198" s="821"/>
      <c r="Y198" s="821"/>
      <c r="Z198" s="821"/>
      <c r="AA198" s="821"/>
      <c r="AB198" s="564"/>
      <c r="AC198" s="152"/>
      <c r="AD198" s="152"/>
    </row>
    <row r="199" spans="1:30" ht="15.75" customHeight="1" x14ac:dyDescent="0.25">
      <c r="A199" s="1360"/>
      <c r="B199" s="821"/>
      <c r="C199" s="564"/>
      <c r="D199" s="822"/>
      <c r="E199" s="822"/>
      <c r="F199" s="822"/>
      <c r="G199" s="822"/>
      <c r="H199" s="822"/>
      <c r="I199" s="822"/>
      <c r="J199" s="822"/>
      <c r="K199" s="822"/>
      <c r="L199" s="822"/>
      <c r="M199" s="822"/>
      <c r="N199" s="822"/>
      <c r="O199" s="822"/>
      <c r="P199" s="821"/>
      <c r="Q199" s="564"/>
      <c r="R199" s="821"/>
      <c r="S199" s="940"/>
      <c r="T199" s="821"/>
      <c r="U199" s="821"/>
      <c r="V199" s="821"/>
      <c r="W199" s="821"/>
      <c r="X199" s="821"/>
      <c r="Y199" s="821"/>
      <c r="Z199" s="821"/>
      <c r="AA199" s="821"/>
      <c r="AB199" s="564"/>
      <c r="AC199" s="152"/>
      <c r="AD199" s="152"/>
    </row>
    <row r="200" spans="1:30" ht="15.75" customHeight="1" x14ac:dyDescent="0.25">
      <c r="A200" s="1360"/>
      <c r="B200" s="821"/>
      <c r="C200" s="564"/>
      <c r="D200" s="822"/>
      <c r="E200" s="822"/>
      <c r="F200" s="822"/>
      <c r="G200" s="822"/>
      <c r="H200" s="822"/>
      <c r="I200" s="822"/>
      <c r="J200" s="822"/>
      <c r="K200" s="822"/>
      <c r="L200" s="822"/>
      <c r="M200" s="822"/>
      <c r="N200" s="822"/>
      <c r="O200" s="822"/>
      <c r="P200" s="821"/>
      <c r="Q200" s="564"/>
      <c r="R200" s="821"/>
      <c r="S200" s="940"/>
      <c r="T200" s="821"/>
      <c r="U200" s="821"/>
      <c r="V200" s="821"/>
      <c r="W200" s="821"/>
      <c r="X200" s="821"/>
      <c r="Y200" s="821"/>
      <c r="Z200" s="821"/>
      <c r="AA200" s="821"/>
      <c r="AB200" s="564"/>
      <c r="AC200" s="152"/>
      <c r="AD200" s="152"/>
    </row>
    <row r="201" spans="1:30" ht="15.75" customHeight="1" x14ac:dyDescent="0.25">
      <c r="A201" s="1360"/>
      <c r="B201" s="821"/>
      <c r="C201" s="564"/>
      <c r="D201" s="822"/>
      <c r="E201" s="822"/>
      <c r="F201" s="822"/>
      <c r="G201" s="822"/>
      <c r="H201" s="822"/>
      <c r="I201" s="822"/>
      <c r="J201" s="822"/>
      <c r="K201" s="822"/>
      <c r="L201" s="822"/>
      <c r="M201" s="822"/>
      <c r="N201" s="822"/>
      <c r="O201" s="822"/>
      <c r="P201" s="821"/>
      <c r="Q201" s="564"/>
      <c r="R201" s="821"/>
      <c r="S201" s="940"/>
      <c r="T201" s="821"/>
      <c r="U201" s="821"/>
      <c r="V201" s="821"/>
      <c r="W201" s="821"/>
      <c r="X201" s="821"/>
      <c r="Y201" s="821"/>
      <c r="Z201" s="821"/>
      <c r="AA201" s="821"/>
      <c r="AB201" s="564"/>
      <c r="AC201" s="152"/>
      <c r="AD201" s="152"/>
    </row>
    <row r="202" spans="1:30" ht="15.75" customHeight="1" x14ac:dyDescent="0.25">
      <c r="A202" s="1360"/>
      <c r="B202" s="821"/>
      <c r="C202" s="564"/>
      <c r="D202" s="822"/>
      <c r="E202" s="822"/>
      <c r="F202" s="822"/>
      <c r="G202" s="822"/>
      <c r="H202" s="822"/>
      <c r="I202" s="822"/>
      <c r="J202" s="822"/>
      <c r="K202" s="822"/>
      <c r="L202" s="822"/>
      <c r="M202" s="822"/>
      <c r="N202" s="822"/>
      <c r="O202" s="822"/>
      <c r="P202" s="821"/>
      <c r="Q202" s="564"/>
      <c r="R202" s="821"/>
      <c r="S202" s="940"/>
      <c r="T202" s="821"/>
      <c r="U202" s="821"/>
      <c r="V202" s="821"/>
      <c r="W202" s="821"/>
      <c r="X202" s="821"/>
      <c r="Y202" s="821"/>
      <c r="Z202" s="821"/>
      <c r="AA202" s="821"/>
      <c r="AB202" s="564"/>
      <c r="AC202" s="152"/>
      <c r="AD202" s="152"/>
    </row>
    <row r="203" spans="1:30" ht="15.75" customHeight="1" x14ac:dyDescent="0.25">
      <c r="A203" s="1360"/>
      <c r="B203" s="821"/>
      <c r="C203" s="564"/>
      <c r="D203" s="822"/>
      <c r="E203" s="822"/>
      <c r="F203" s="822"/>
      <c r="G203" s="822"/>
      <c r="H203" s="822"/>
      <c r="I203" s="822"/>
      <c r="J203" s="822"/>
      <c r="K203" s="822"/>
      <c r="L203" s="822"/>
      <c r="M203" s="822"/>
      <c r="N203" s="822"/>
      <c r="O203" s="822"/>
      <c r="P203" s="821"/>
      <c r="Q203" s="564"/>
      <c r="R203" s="821"/>
      <c r="S203" s="940"/>
      <c r="T203" s="821"/>
      <c r="U203" s="821"/>
      <c r="V203" s="821"/>
      <c r="W203" s="821"/>
      <c r="X203" s="821"/>
      <c r="Y203" s="821"/>
      <c r="Z203" s="821"/>
      <c r="AA203" s="821"/>
      <c r="AB203" s="564"/>
      <c r="AC203" s="152"/>
      <c r="AD203" s="152"/>
    </row>
    <row r="204" spans="1:30" ht="15.75" customHeight="1" x14ac:dyDescent="0.25">
      <c r="A204" s="1360"/>
      <c r="B204" s="821"/>
      <c r="C204" s="564"/>
      <c r="D204" s="822"/>
      <c r="E204" s="822"/>
      <c r="F204" s="822"/>
      <c r="G204" s="822"/>
      <c r="H204" s="822"/>
      <c r="I204" s="822"/>
      <c r="J204" s="822"/>
      <c r="K204" s="822"/>
      <c r="L204" s="822"/>
      <c r="M204" s="822"/>
      <c r="N204" s="822"/>
      <c r="O204" s="822"/>
      <c r="P204" s="821"/>
      <c r="Q204" s="564"/>
      <c r="R204" s="821"/>
      <c r="S204" s="940"/>
      <c r="T204" s="821"/>
      <c r="U204" s="821"/>
      <c r="V204" s="821"/>
      <c r="W204" s="821"/>
      <c r="X204" s="821"/>
      <c r="Y204" s="821"/>
      <c r="Z204" s="821"/>
      <c r="AA204" s="821"/>
      <c r="AB204" s="564"/>
      <c r="AC204" s="152"/>
      <c r="AD204" s="152"/>
    </row>
    <row r="205" spans="1:30" ht="15.75" customHeight="1" x14ac:dyDescent="0.25">
      <c r="A205" s="1360"/>
      <c r="B205" s="821"/>
      <c r="C205" s="564"/>
      <c r="D205" s="822"/>
      <c r="E205" s="822"/>
      <c r="F205" s="822"/>
      <c r="G205" s="822"/>
      <c r="H205" s="822"/>
      <c r="I205" s="822"/>
      <c r="J205" s="822"/>
      <c r="K205" s="822"/>
      <c r="L205" s="822"/>
      <c r="M205" s="822"/>
      <c r="N205" s="822"/>
      <c r="O205" s="822"/>
      <c r="P205" s="821"/>
      <c r="Q205" s="564"/>
      <c r="R205" s="821"/>
      <c r="S205" s="940"/>
      <c r="T205" s="821"/>
      <c r="U205" s="821"/>
      <c r="V205" s="821"/>
      <c r="W205" s="821"/>
      <c r="X205" s="821"/>
      <c r="Y205" s="821"/>
      <c r="Z205" s="821"/>
      <c r="AA205" s="821"/>
      <c r="AB205" s="564"/>
      <c r="AC205" s="152"/>
      <c r="AD205" s="152"/>
    </row>
    <row r="206" spans="1:30" ht="15.75" customHeight="1" x14ac:dyDescent="0.25">
      <c r="A206" s="1360"/>
      <c r="B206" s="821"/>
      <c r="C206" s="564"/>
      <c r="D206" s="822"/>
      <c r="E206" s="822"/>
      <c r="F206" s="822"/>
      <c r="G206" s="822"/>
      <c r="H206" s="822"/>
      <c r="I206" s="822"/>
      <c r="J206" s="822"/>
      <c r="K206" s="822"/>
      <c r="L206" s="822"/>
      <c r="M206" s="822"/>
      <c r="N206" s="822"/>
      <c r="O206" s="822"/>
      <c r="P206" s="821"/>
      <c r="Q206" s="564"/>
      <c r="R206" s="821"/>
      <c r="S206" s="940"/>
      <c r="T206" s="821"/>
      <c r="U206" s="821"/>
      <c r="V206" s="821"/>
      <c r="W206" s="821"/>
      <c r="X206" s="821"/>
      <c r="Y206" s="821"/>
      <c r="Z206" s="821"/>
      <c r="AA206" s="821"/>
      <c r="AB206" s="564"/>
      <c r="AC206" s="152"/>
      <c r="AD206" s="152"/>
    </row>
    <row r="207" spans="1:30" ht="15.75" customHeight="1" x14ac:dyDescent="0.25">
      <c r="A207" s="1360"/>
      <c r="B207" s="821"/>
      <c r="C207" s="564"/>
      <c r="D207" s="822"/>
      <c r="E207" s="822"/>
      <c r="F207" s="822"/>
      <c r="G207" s="822"/>
      <c r="H207" s="822"/>
      <c r="I207" s="822"/>
      <c r="J207" s="822"/>
      <c r="K207" s="822"/>
      <c r="L207" s="822"/>
      <c r="M207" s="822"/>
      <c r="N207" s="822"/>
      <c r="O207" s="822"/>
      <c r="P207" s="821"/>
      <c r="Q207" s="564"/>
      <c r="R207" s="821"/>
      <c r="S207" s="940"/>
      <c r="T207" s="821"/>
      <c r="U207" s="821"/>
      <c r="V207" s="821"/>
      <c r="W207" s="821"/>
      <c r="X207" s="821"/>
      <c r="Y207" s="821"/>
      <c r="Z207" s="821"/>
      <c r="AA207" s="821"/>
      <c r="AB207" s="564"/>
      <c r="AC207" s="152"/>
      <c r="AD207" s="152"/>
    </row>
    <row r="208" spans="1:30" ht="15.75" customHeight="1" x14ac:dyDescent="0.25">
      <c r="A208" s="1360"/>
      <c r="B208" s="821"/>
      <c r="C208" s="564"/>
      <c r="D208" s="822"/>
      <c r="E208" s="822"/>
      <c r="F208" s="822"/>
      <c r="G208" s="822"/>
      <c r="H208" s="822"/>
      <c r="I208" s="822"/>
      <c r="J208" s="822"/>
      <c r="K208" s="822"/>
      <c r="L208" s="822"/>
      <c r="M208" s="822"/>
      <c r="N208" s="822"/>
      <c r="O208" s="822"/>
      <c r="P208" s="821"/>
      <c r="Q208" s="564"/>
      <c r="R208" s="821"/>
      <c r="S208" s="940"/>
      <c r="T208" s="821"/>
      <c r="U208" s="821"/>
      <c r="V208" s="821"/>
      <c r="W208" s="821"/>
      <c r="X208" s="821"/>
      <c r="Y208" s="821"/>
      <c r="Z208" s="821"/>
      <c r="AA208" s="821"/>
      <c r="AB208" s="564"/>
      <c r="AC208" s="152"/>
      <c r="AD208" s="152"/>
    </row>
    <row r="209" spans="1:30" ht="15.75" customHeight="1" x14ac:dyDescent="0.25">
      <c r="A209" s="1360"/>
      <c r="B209" s="821"/>
      <c r="C209" s="564"/>
      <c r="D209" s="822"/>
      <c r="E209" s="822"/>
      <c r="F209" s="822"/>
      <c r="G209" s="822"/>
      <c r="H209" s="822"/>
      <c r="I209" s="822"/>
      <c r="J209" s="822"/>
      <c r="K209" s="822"/>
      <c r="L209" s="822"/>
      <c r="M209" s="822"/>
      <c r="N209" s="822"/>
      <c r="O209" s="822"/>
      <c r="P209" s="821"/>
      <c r="Q209" s="564"/>
      <c r="R209" s="821"/>
      <c r="S209" s="940"/>
      <c r="T209" s="821"/>
      <c r="U209" s="821"/>
      <c r="V209" s="821"/>
      <c r="W209" s="821"/>
      <c r="X209" s="821"/>
      <c r="Y209" s="821"/>
      <c r="Z209" s="821"/>
      <c r="AA209" s="821"/>
      <c r="AB209" s="564"/>
      <c r="AC209" s="152"/>
      <c r="AD209" s="152"/>
    </row>
    <row r="210" spans="1:30" ht="15.75" customHeight="1" x14ac:dyDescent="0.25">
      <c r="A210" s="1360"/>
      <c r="B210" s="821"/>
      <c r="C210" s="564"/>
      <c r="D210" s="822"/>
      <c r="E210" s="822"/>
      <c r="F210" s="822"/>
      <c r="G210" s="822"/>
      <c r="H210" s="822"/>
      <c r="I210" s="822"/>
      <c r="J210" s="822"/>
      <c r="K210" s="822"/>
      <c r="L210" s="822"/>
      <c r="M210" s="822"/>
      <c r="N210" s="822"/>
      <c r="O210" s="822"/>
      <c r="P210" s="821"/>
      <c r="Q210" s="564"/>
      <c r="R210" s="821"/>
      <c r="S210" s="940"/>
      <c r="T210" s="821"/>
      <c r="U210" s="821"/>
      <c r="V210" s="821"/>
      <c r="W210" s="821"/>
      <c r="X210" s="821"/>
      <c r="Y210" s="821"/>
      <c r="Z210" s="821"/>
      <c r="AA210" s="821"/>
      <c r="AB210" s="564"/>
      <c r="AC210" s="152"/>
      <c r="AD210" s="152"/>
    </row>
    <row r="211" spans="1:30" ht="15.75" customHeight="1" x14ac:dyDescent="0.25">
      <c r="A211" s="1360"/>
      <c r="B211" s="821"/>
      <c r="C211" s="564"/>
      <c r="D211" s="822"/>
      <c r="E211" s="822"/>
      <c r="F211" s="822"/>
      <c r="G211" s="822"/>
      <c r="H211" s="822"/>
      <c r="I211" s="822"/>
      <c r="J211" s="822"/>
      <c r="K211" s="822"/>
      <c r="L211" s="822"/>
      <c r="M211" s="822"/>
      <c r="N211" s="822"/>
      <c r="O211" s="822"/>
      <c r="P211" s="821"/>
      <c r="Q211" s="564"/>
      <c r="R211" s="821"/>
      <c r="S211" s="940"/>
      <c r="T211" s="821"/>
      <c r="U211" s="821"/>
      <c r="V211" s="821"/>
      <c r="W211" s="821"/>
      <c r="X211" s="821"/>
      <c r="Y211" s="821"/>
      <c r="Z211" s="821"/>
      <c r="AA211" s="821"/>
      <c r="AB211" s="564"/>
      <c r="AC211" s="152"/>
      <c r="AD211" s="152"/>
    </row>
    <row r="212" spans="1:30" ht="15.75" customHeight="1" x14ac:dyDescent="0.25">
      <c r="A212" s="1360"/>
      <c r="B212" s="821"/>
      <c r="C212" s="564"/>
      <c r="D212" s="822"/>
      <c r="E212" s="822"/>
      <c r="F212" s="822"/>
      <c r="G212" s="822"/>
      <c r="H212" s="822"/>
      <c r="I212" s="822"/>
      <c r="J212" s="822"/>
      <c r="K212" s="822"/>
      <c r="L212" s="822"/>
      <c r="M212" s="822"/>
      <c r="N212" s="822"/>
      <c r="O212" s="822"/>
      <c r="P212" s="821"/>
      <c r="Q212" s="564"/>
      <c r="R212" s="821"/>
      <c r="S212" s="940"/>
      <c r="T212" s="821"/>
      <c r="U212" s="821"/>
      <c r="V212" s="821"/>
      <c r="W212" s="821"/>
      <c r="X212" s="821"/>
      <c r="Y212" s="821"/>
      <c r="Z212" s="821"/>
      <c r="AA212" s="821"/>
      <c r="AB212" s="564"/>
      <c r="AC212" s="152"/>
      <c r="AD212" s="152"/>
    </row>
    <row r="213" spans="1:30" ht="15.75" customHeight="1" x14ac:dyDescent="0.25">
      <c r="A213" s="1360"/>
      <c r="B213" s="821"/>
      <c r="C213" s="564"/>
      <c r="D213" s="822"/>
      <c r="E213" s="822"/>
      <c r="F213" s="822"/>
      <c r="G213" s="822"/>
      <c r="H213" s="822"/>
      <c r="I213" s="822"/>
      <c r="J213" s="822"/>
      <c r="K213" s="822"/>
      <c r="L213" s="822"/>
      <c r="M213" s="822"/>
      <c r="N213" s="822"/>
      <c r="O213" s="822"/>
      <c r="P213" s="821"/>
      <c r="Q213" s="564"/>
      <c r="R213" s="821"/>
      <c r="S213" s="940"/>
      <c r="T213" s="821"/>
      <c r="U213" s="821"/>
      <c r="V213" s="821"/>
      <c r="W213" s="821"/>
      <c r="X213" s="821"/>
      <c r="Y213" s="821"/>
      <c r="Z213" s="821"/>
      <c r="AA213" s="821"/>
      <c r="AB213" s="564"/>
      <c r="AC213" s="152"/>
      <c r="AD213" s="152"/>
    </row>
    <row r="214" spans="1:30" ht="15.75" customHeight="1" x14ac:dyDescent="0.25">
      <c r="A214" s="1360"/>
      <c r="B214" s="821"/>
      <c r="C214" s="564"/>
      <c r="D214" s="822"/>
      <c r="E214" s="822"/>
      <c r="F214" s="822"/>
      <c r="G214" s="822"/>
      <c r="H214" s="822"/>
      <c r="I214" s="822"/>
      <c r="J214" s="822"/>
      <c r="K214" s="822"/>
      <c r="L214" s="822"/>
      <c r="M214" s="822"/>
      <c r="N214" s="822"/>
      <c r="O214" s="822"/>
      <c r="P214" s="821"/>
      <c r="Q214" s="564"/>
      <c r="R214" s="821"/>
      <c r="S214" s="940"/>
      <c r="T214" s="821"/>
      <c r="U214" s="821"/>
      <c r="V214" s="821"/>
      <c r="W214" s="821"/>
      <c r="X214" s="821"/>
      <c r="Y214" s="821"/>
      <c r="Z214" s="821"/>
      <c r="AA214" s="821"/>
      <c r="AB214" s="564"/>
      <c r="AC214" s="152"/>
      <c r="AD214" s="152"/>
    </row>
    <row r="215" spans="1:30" ht="15.75" customHeight="1" x14ac:dyDescent="0.25">
      <c r="A215" s="1360"/>
      <c r="B215" s="821"/>
      <c r="C215" s="564"/>
      <c r="D215" s="822"/>
      <c r="E215" s="822"/>
      <c r="F215" s="822"/>
      <c r="G215" s="822"/>
      <c r="H215" s="822"/>
      <c r="I215" s="822"/>
      <c r="J215" s="822"/>
      <c r="K215" s="822"/>
      <c r="L215" s="822"/>
      <c r="M215" s="822"/>
      <c r="N215" s="822"/>
      <c r="O215" s="822"/>
      <c r="P215" s="821"/>
      <c r="Q215" s="564"/>
      <c r="R215" s="821"/>
      <c r="S215" s="940"/>
      <c r="T215" s="821"/>
      <c r="U215" s="821"/>
      <c r="V215" s="821"/>
      <c r="W215" s="821"/>
      <c r="X215" s="821"/>
      <c r="Y215" s="821"/>
      <c r="Z215" s="821"/>
      <c r="AA215" s="821"/>
      <c r="AB215" s="564"/>
      <c r="AC215" s="152"/>
      <c r="AD215" s="152"/>
    </row>
    <row r="216" spans="1:30" ht="15.75" customHeight="1" x14ac:dyDescent="0.25">
      <c r="A216" s="1360"/>
      <c r="B216" s="821"/>
      <c r="C216" s="564"/>
      <c r="D216" s="822"/>
      <c r="E216" s="822"/>
      <c r="F216" s="822"/>
      <c r="G216" s="822"/>
      <c r="H216" s="822"/>
      <c r="I216" s="822"/>
      <c r="J216" s="822"/>
      <c r="K216" s="822"/>
      <c r="L216" s="822"/>
      <c r="M216" s="822"/>
      <c r="N216" s="822"/>
      <c r="O216" s="822"/>
      <c r="P216" s="821"/>
      <c r="Q216" s="564"/>
      <c r="R216" s="821"/>
      <c r="S216" s="940"/>
      <c r="T216" s="821"/>
      <c r="U216" s="821"/>
      <c r="V216" s="821"/>
      <c r="W216" s="821"/>
      <c r="X216" s="821"/>
      <c r="Y216" s="821"/>
      <c r="Z216" s="821"/>
      <c r="AA216" s="821"/>
      <c r="AB216" s="564"/>
      <c r="AC216" s="152"/>
      <c r="AD216" s="152"/>
    </row>
    <row r="217" spans="1:30" ht="15.75" customHeight="1" x14ac:dyDescent="0.25">
      <c r="A217" s="1360"/>
      <c r="B217" s="821"/>
      <c r="C217" s="564"/>
      <c r="D217" s="822"/>
      <c r="E217" s="822"/>
      <c r="F217" s="822"/>
      <c r="G217" s="822"/>
      <c r="H217" s="822"/>
      <c r="I217" s="822"/>
      <c r="J217" s="822"/>
      <c r="K217" s="822"/>
      <c r="L217" s="822"/>
      <c r="M217" s="822"/>
      <c r="N217" s="822"/>
      <c r="O217" s="822"/>
      <c r="P217" s="821"/>
      <c r="Q217" s="564"/>
      <c r="R217" s="821"/>
      <c r="S217" s="940"/>
      <c r="T217" s="821"/>
      <c r="U217" s="821"/>
      <c r="V217" s="821"/>
      <c r="W217" s="821"/>
      <c r="X217" s="821"/>
      <c r="Y217" s="821"/>
      <c r="Z217" s="821"/>
      <c r="AA217" s="821"/>
      <c r="AB217" s="564"/>
      <c r="AC217" s="152"/>
      <c r="AD217" s="152"/>
    </row>
    <row r="218" spans="1:30" ht="15.75" customHeight="1" x14ac:dyDescent="0.25">
      <c r="A218" s="1360"/>
      <c r="B218" s="821"/>
      <c r="C218" s="564"/>
      <c r="D218" s="822"/>
      <c r="E218" s="822"/>
      <c r="F218" s="822"/>
      <c r="G218" s="822"/>
      <c r="H218" s="822"/>
      <c r="I218" s="822"/>
      <c r="J218" s="822"/>
      <c r="K218" s="822"/>
      <c r="L218" s="822"/>
      <c r="M218" s="822"/>
      <c r="N218" s="822"/>
      <c r="O218" s="822"/>
      <c r="P218" s="821"/>
      <c r="Q218" s="564"/>
      <c r="R218" s="821"/>
      <c r="S218" s="940"/>
      <c r="T218" s="821"/>
      <c r="U218" s="821"/>
      <c r="V218" s="821"/>
      <c r="W218" s="821"/>
      <c r="X218" s="821"/>
      <c r="Y218" s="821"/>
      <c r="Z218" s="821"/>
      <c r="AA218" s="821"/>
      <c r="AB218" s="564"/>
      <c r="AC218" s="152"/>
      <c r="AD218" s="152"/>
    </row>
    <row r="219" spans="1:30" ht="15.75" customHeight="1" x14ac:dyDescent="0.25">
      <c r="A219" s="1360"/>
      <c r="B219" s="821"/>
      <c r="C219" s="564"/>
      <c r="D219" s="822"/>
      <c r="E219" s="822"/>
      <c r="F219" s="822"/>
      <c r="G219" s="822"/>
      <c r="H219" s="822"/>
      <c r="I219" s="822"/>
      <c r="J219" s="822"/>
      <c r="K219" s="822"/>
      <c r="L219" s="822"/>
      <c r="M219" s="822"/>
      <c r="N219" s="822"/>
      <c r="O219" s="822"/>
      <c r="P219" s="821"/>
      <c r="Q219" s="564"/>
      <c r="R219" s="821"/>
      <c r="S219" s="940"/>
      <c r="T219" s="821"/>
      <c r="U219" s="821"/>
      <c r="V219" s="821"/>
      <c r="W219" s="821"/>
      <c r="X219" s="821"/>
      <c r="Y219" s="821"/>
      <c r="Z219" s="821"/>
      <c r="AA219" s="821"/>
      <c r="AB219" s="564"/>
      <c r="AC219" s="152"/>
      <c r="AD219" s="152"/>
    </row>
    <row r="220" spans="1:30" ht="15.75" customHeight="1" x14ac:dyDescent="0.25">
      <c r="A220" s="1360"/>
      <c r="B220" s="821"/>
      <c r="C220" s="564"/>
      <c r="D220" s="822"/>
      <c r="E220" s="822"/>
      <c r="F220" s="822"/>
      <c r="G220" s="822"/>
      <c r="H220" s="822"/>
      <c r="I220" s="822"/>
      <c r="J220" s="822"/>
      <c r="K220" s="822"/>
      <c r="L220" s="822"/>
      <c r="M220" s="822"/>
      <c r="N220" s="822"/>
      <c r="O220" s="822"/>
      <c r="P220" s="821"/>
      <c r="Q220" s="564"/>
      <c r="R220" s="821"/>
      <c r="S220" s="940"/>
      <c r="T220" s="821"/>
      <c r="U220" s="821"/>
      <c r="V220" s="821"/>
      <c r="W220" s="821"/>
      <c r="X220" s="821"/>
      <c r="Y220" s="821"/>
      <c r="Z220" s="821"/>
      <c r="AA220" s="821"/>
      <c r="AB220" s="564"/>
      <c r="AC220" s="152"/>
      <c r="AD220" s="152"/>
    </row>
    <row r="221" spans="1:30" ht="15.75" customHeight="1" x14ac:dyDescent="0.25">
      <c r="A221" s="1360"/>
      <c r="B221" s="821"/>
      <c r="C221" s="564"/>
      <c r="D221" s="822"/>
      <c r="E221" s="822"/>
      <c r="F221" s="822"/>
      <c r="G221" s="822"/>
      <c r="H221" s="822"/>
      <c r="I221" s="822"/>
      <c r="J221" s="822"/>
      <c r="K221" s="822"/>
      <c r="L221" s="822"/>
      <c r="M221" s="822"/>
      <c r="N221" s="822"/>
      <c r="O221" s="822"/>
      <c r="P221" s="821"/>
      <c r="Q221" s="564"/>
      <c r="R221" s="821"/>
      <c r="S221" s="940"/>
      <c r="T221" s="821"/>
      <c r="U221" s="821"/>
      <c r="V221" s="821"/>
      <c r="W221" s="821"/>
      <c r="X221" s="821"/>
      <c r="Y221" s="821"/>
      <c r="Z221" s="821"/>
      <c r="AA221" s="821"/>
      <c r="AB221" s="564"/>
      <c r="AC221" s="152"/>
      <c r="AD221" s="152"/>
    </row>
    <row r="222" spans="1:30" ht="15.75" customHeight="1" x14ac:dyDescent="0.25">
      <c r="A222" s="1360"/>
      <c r="B222" s="821"/>
      <c r="C222" s="564"/>
      <c r="D222" s="822"/>
      <c r="E222" s="822"/>
      <c r="F222" s="822"/>
      <c r="G222" s="822"/>
      <c r="H222" s="822"/>
      <c r="I222" s="822"/>
      <c r="J222" s="822"/>
      <c r="K222" s="822"/>
      <c r="L222" s="822"/>
      <c r="M222" s="822"/>
      <c r="N222" s="822"/>
      <c r="O222" s="822"/>
      <c r="P222" s="821"/>
      <c r="Q222" s="564"/>
      <c r="R222" s="821"/>
      <c r="S222" s="940"/>
      <c r="T222" s="821"/>
      <c r="U222" s="821"/>
      <c r="V222" s="821"/>
      <c r="W222" s="821"/>
      <c r="X222" s="821"/>
      <c r="Y222" s="821"/>
      <c r="Z222" s="821"/>
      <c r="AA222" s="821"/>
      <c r="AB222" s="564"/>
      <c r="AC222" s="152"/>
      <c r="AD222" s="152"/>
    </row>
    <row r="223" spans="1:30" ht="15.75" customHeight="1" x14ac:dyDescent="0.25">
      <c r="A223" s="1360"/>
      <c r="B223" s="821"/>
      <c r="C223" s="564"/>
      <c r="D223" s="822"/>
      <c r="E223" s="822"/>
      <c r="F223" s="822"/>
      <c r="G223" s="822"/>
      <c r="H223" s="822"/>
      <c r="I223" s="822"/>
      <c r="J223" s="822"/>
      <c r="K223" s="822"/>
      <c r="L223" s="822"/>
      <c r="M223" s="822"/>
      <c r="N223" s="822"/>
      <c r="O223" s="822"/>
      <c r="P223" s="821"/>
      <c r="Q223" s="564"/>
      <c r="R223" s="821"/>
      <c r="S223" s="940"/>
      <c r="T223" s="821"/>
      <c r="U223" s="821"/>
      <c r="V223" s="821"/>
      <c r="W223" s="821"/>
      <c r="X223" s="821"/>
      <c r="Y223" s="821"/>
      <c r="Z223" s="821"/>
      <c r="AA223" s="821"/>
      <c r="AB223" s="564"/>
      <c r="AC223" s="152"/>
      <c r="AD223" s="152"/>
    </row>
    <row r="224" spans="1:30" ht="15.75" customHeight="1" x14ac:dyDescent="0.25">
      <c r="A224" s="1360"/>
      <c r="B224" s="821"/>
      <c r="C224" s="564"/>
      <c r="D224" s="822"/>
      <c r="E224" s="822"/>
      <c r="F224" s="822"/>
      <c r="G224" s="822"/>
      <c r="H224" s="822"/>
      <c r="I224" s="822"/>
      <c r="J224" s="822"/>
      <c r="K224" s="822"/>
      <c r="L224" s="822"/>
      <c r="M224" s="822"/>
      <c r="N224" s="822"/>
      <c r="O224" s="822"/>
      <c r="P224" s="821"/>
      <c r="Q224" s="564"/>
      <c r="R224" s="821"/>
      <c r="S224" s="940"/>
      <c r="T224" s="821"/>
      <c r="U224" s="821"/>
      <c r="V224" s="821"/>
      <c r="W224" s="821"/>
      <c r="X224" s="821"/>
      <c r="Y224" s="821"/>
      <c r="Z224" s="821"/>
      <c r="AA224" s="821"/>
      <c r="AB224" s="564"/>
      <c r="AC224" s="152"/>
      <c r="AD224" s="152"/>
    </row>
    <row r="225" spans="1:30" ht="15.75" customHeight="1" x14ac:dyDescent="0.25">
      <c r="A225" s="1360"/>
      <c r="B225" s="821"/>
      <c r="C225" s="564"/>
      <c r="D225" s="822"/>
      <c r="E225" s="822"/>
      <c r="F225" s="822"/>
      <c r="G225" s="822"/>
      <c r="H225" s="822"/>
      <c r="I225" s="822"/>
      <c r="J225" s="822"/>
      <c r="K225" s="822"/>
      <c r="L225" s="822"/>
      <c r="M225" s="822"/>
      <c r="N225" s="822"/>
      <c r="O225" s="822"/>
      <c r="P225" s="821"/>
      <c r="Q225" s="564"/>
      <c r="R225" s="821"/>
      <c r="S225" s="940"/>
      <c r="T225" s="821"/>
      <c r="U225" s="821"/>
      <c r="V225" s="821"/>
      <c r="W225" s="821"/>
      <c r="X225" s="821"/>
      <c r="Y225" s="821"/>
      <c r="Z225" s="821"/>
      <c r="AA225" s="821"/>
      <c r="AB225" s="564"/>
      <c r="AC225" s="152"/>
      <c r="AD225" s="152"/>
    </row>
    <row r="226" spans="1:30" ht="15.75" customHeight="1" x14ac:dyDescent="0.25">
      <c r="A226" s="1360"/>
      <c r="B226" s="821"/>
      <c r="C226" s="564"/>
      <c r="D226" s="822"/>
      <c r="E226" s="822"/>
      <c r="F226" s="822"/>
      <c r="G226" s="822"/>
      <c r="H226" s="822"/>
      <c r="I226" s="822"/>
      <c r="J226" s="822"/>
      <c r="K226" s="822"/>
      <c r="L226" s="822"/>
      <c r="M226" s="822"/>
      <c r="N226" s="822"/>
      <c r="O226" s="822"/>
      <c r="P226" s="821"/>
      <c r="Q226" s="564"/>
      <c r="R226" s="821"/>
      <c r="S226" s="940"/>
      <c r="T226" s="821"/>
      <c r="U226" s="821"/>
      <c r="V226" s="821"/>
      <c r="W226" s="821"/>
      <c r="X226" s="821"/>
      <c r="Y226" s="821"/>
      <c r="Z226" s="821"/>
      <c r="AA226" s="821"/>
      <c r="AB226" s="564"/>
      <c r="AC226" s="152"/>
      <c r="AD226" s="152"/>
    </row>
    <row r="227" spans="1:30" ht="15.75" customHeight="1" x14ac:dyDescent="0.25">
      <c r="A227" s="1360"/>
      <c r="B227" s="821"/>
      <c r="C227" s="564"/>
      <c r="D227" s="822"/>
      <c r="E227" s="822"/>
      <c r="F227" s="822"/>
      <c r="G227" s="822"/>
      <c r="H227" s="822"/>
      <c r="I227" s="822"/>
      <c r="J227" s="822"/>
      <c r="K227" s="822"/>
      <c r="L227" s="822"/>
      <c r="M227" s="822"/>
      <c r="N227" s="822"/>
      <c r="O227" s="822"/>
      <c r="P227" s="821"/>
      <c r="Q227" s="564"/>
      <c r="R227" s="821"/>
      <c r="S227" s="940"/>
      <c r="T227" s="821"/>
      <c r="U227" s="821"/>
      <c r="V227" s="821"/>
      <c r="W227" s="821"/>
      <c r="X227" s="821"/>
      <c r="Y227" s="821"/>
      <c r="Z227" s="821"/>
      <c r="AA227" s="821"/>
      <c r="AB227" s="564"/>
      <c r="AC227" s="152"/>
      <c r="AD227" s="152"/>
    </row>
    <row r="228" spans="1:30" ht="15.75" customHeight="1" x14ac:dyDescent="0.25">
      <c r="A228" s="1360"/>
      <c r="B228" s="821"/>
      <c r="C228" s="564"/>
      <c r="D228" s="822"/>
      <c r="E228" s="822"/>
      <c r="F228" s="822"/>
      <c r="G228" s="822"/>
      <c r="H228" s="822"/>
      <c r="I228" s="822"/>
      <c r="J228" s="822"/>
      <c r="K228" s="822"/>
      <c r="L228" s="822"/>
      <c r="M228" s="822"/>
      <c r="N228" s="822"/>
      <c r="O228" s="822"/>
      <c r="P228" s="821"/>
      <c r="Q228" s="564"/>
      <c r="R228" s="821"/>
      <c r="S228" s="940"/>
      <c r="T228" s="821"/>
      <c r="U228" s="821"/>
      <c r="V228" s="821"/>
      <c r="W228" s="821"/>
      <c r="X228" s="821"/>
      <c r="Y228" s="821"/>
      <c r="Z228" s="821"/>
      <c r="AA228" s="821"/>
      <c r="AB228" s="564"/>
      <c r="AC228" s="152"/>
      <c r="AD228" s="152"/>
    </row>
    <row r="229" spans="1:30" ht="15.75" customHeight="1" x14ac:dyDescent="0.25">
      <c r="A229" s="1360"/>
      <c r="B229" s="821"/>
      <c r="C229" s="564"/>
      <c r="D229" s="822"/>
      <c r="E229" s="822"/>
      <c r="F229" s="822"/>
      <c r="G229" s="822"/>
      <c r="H229" s="822"/>
      <c r="I229" s="822"/>
      <c r="J229" s="822"/>
      <c r="K229" s="822"/>
      <c r="L229" s="822"/>
      <c r="M229" s="822"/>
      <c r="N229" s="822"/>
      <c r="O229" s="822"/>
      <c r="P229" s="821"/>
      <c r="Q229" s="564"/>
      <c r="R229" s="821"/>
      <c r="S229" s="940"/>
      <c r="T229" s="821"/>
      <c r="U229" s="821"/>
      <c r="V229" s="821"/>
      <c r="W229" s="821"/>
      <c r="X229" s="821"/>
      <c r="Y229" s="821"/>
      <c r="Z229" s="821"/>
      <c r="AA229" s="821"/>
      <c r="AB229" s="564"/>
      <c r="AC229" s="152"/>
      <c r="AD229" s="152"/>
    </row>
    <row r="230" spans="1:30" ht="15.75" customHeight="1" x14ac:dyDescent="0.25">
      <c r="A230" s="1360"/>
      <c r="B230" s="821"/>
      <c r="C230" s="564"/>
      <c r="D230" s="822"/>
      <c r="E230" s="822"/>
      <c r="F230" s="822"/>
      <c r="G230" s="822"/>
      <c r="H230" s="822"/>
      <c r="I230" s="822"/>
      <c r="J230" s="822"/>
      <c r="K230" s="822"/>
      <c r="L230" s="822"/>
      <c r="M230" s="822"/>
      <c r="N230" s="822"/>
      <c r="O230" s="822"/>
      <c r="P230" s="821"/>
      <c r="Q230" s="564"/>
      <c r="R230" s="821"/>
      <c r="S230" s="940"/>
      <c r="T230" s="821"/>
      <c r="U230" s="821"/>
      <c r="V230" s="821"/>
      <c r="W230" s="821"/>
      <c r="X230" s="821"/>
      <c r="Y230" s="821"/>
      <c r="Z230" s="821"/>
      <c r="AA230" s="821"/>
      <c r="AB230" s="564"/>
      <c r="AC230" s="152"/>
      <c r="AD230" s="152"/>
    </row>
    <row r="231" spans="1:30" ht="15.75" customHeight="1" x14ac:dyDescent="0.25">
      <c r="A231" s="1360"/>
      <c r="B231" s="821"/>
      <c r="C231" s="564"/>
      <c r="D231" s="822"/>
      <c r="E231" s="822"/>
      <c r="F231" s="822"/>
      <c r="G231" s="822"/>
      <c r="H231" s="822"/>
      <c r="I231" s="822"/>
      <c r="J231" s="822"/>
      <c r="K231" s="822"/>
      <c r="L231" s="822"/>
      <c r="M231" s="822"/>
      <c r="N231" s="822"/>
      <c r="O231" s="822"/>
      <c r="P231" s="821"/>
      <c r="Q231" s="564"/>
      <c r="R231" s="821"/>
      <c r="S231" s="940"/>
      <c r="T231" s="821"/>
      <c r="U231" s="821"/>
      <c r="V231" s="821"/>
      <c r="W231" s="821"/>
      <c r="X231" s="821"/>
      <c r="Y231" s="821"/>
      <c r="Z231" s="821"/>
      <c r="AA231" s="821"/>
      <c r="AB231" s="564"/>
      <c r="AC231" s="152"/>
      <c r="AD231" s="152"/>
    </row>
    <row r="232" spans="1:30" ht="15.75" customHeight="1" x14ac:dyDescent="0.25">
      <c r="A232" s="1360"/>
      <c r="B232" s="821"/>
      <c r="C232" s="564"/>
      <c r="D232" s="822"/>
      <c r="E232" s="822"/>
      <c r="F232" s="822"/>
      <c r="G232" s="822"/>
      <c r="H232" s="822"/>
      <c r="I232" s="822"/>
      <c r="J232" s="822"/>
      <c r="K232" s="822"/>
      <c r="L232" s="822"/>
      <c r="M232" s="822"/>
      <c r="N232" s="822"/>
      <c r="O232" s="822"/>
      <c r="P232" s="821"/>
      <c r="Q232" s="564"/>
      <c r="R232" s="821"/>
      <c r="S232" s="940"/>
      <c r="T232" s="821"/>
      <c r="U232" s="821"/>
      <c r="V232" s="821"/>
      <c r="W232" s="821"/>
      <c r="X232" s="821"/>
      <c r="Y232" s="821"/>
      <c r="Z232" s="821"/>
      <c r="AA232" s="821"/>
      <c r="AB232" s="564"/>
      <c r="AC232" s="152"/>
      <c r="AD232" s="152"/>
    </row>
    <row r="233" spans="1:30" ht="15.75" customHeight="1" x14ac:dyDescent="0.25">
      <c r="A233" s="1360"/>
      <c r="B233" s="821"/>
      <c r="C233" s="564"/>
      <c r="D233" s="822"/>
      <c r="E233" s="822"/>
      <c r="F233" s="822"/>
      <c r="G233" s="822"/>
      <c r="H233" s="822"/>
      <c r="I233" s="822"/>
      <c r="J233" s="822"/>
      <c r="K233" s="822"/>
      <c r="L233" s="822"/>
      <c r="M233" s="822"/>
      <c r="N233" s="822"/>
      <c r="O233" s="822"/>
      <c r="P233" s="821"/>
      <c r="Q233" s="564"/>
      <c r="R233" s="821"/>
      <c r="S233" s="940"/>
      <c r="T233" s="821"/>
      <c r="U233" s="821"/>
      <c r="V233" s="821"/>
      <c r="W233" s="821"/>
      <c r="X233" s="821"/>
      <c r="Y233" s="821"/>
      <c r="Z233" s="821"/>
      <c r="AA233" s="821"/>
      <c r="AB233" s="564"/>
      <c r="AC233" s="152"/>
      <c r="AD233" s="152"/>
    </row>
    <row r="234" spans="1:30" ht="15.75" customHeight="1" x14ac:dyDescent="0.25">
      <c r="A234" s="1360"/>
      <c r="B234" s="821"/>
      <c r="C234" s="564"/>
      <c r="D234" s="822"/>
      <c r="E234" s="822"/>
      <c r="F234" s="822"/>
      <c r="G234" s="822"/>
      <c r="H234" s="822"/>
      <c r="I234" s="822"/>
      <c r="J234" s="822"/>
      <c r="K234" s="822"/>
      <c r="L234" s="822"/>
      <c r="M234" s="822"/>
      <c r="N234" s="822"/>
      <c r="O234" s="822"/>
      <c r="P234" s="821"/>
      <c r="Q234" s="564"/>
      <c r="R234" s="821"/>
      <c r="S234" s="940"/>
      <c r="T234" s="821"/>
      <c r="U234" s="821"/>
      <c r="V234" s="821"/>
      <c r="W234" s="821"/>
      <c r="X234" s="821"/>
      <c r="Y234" s="821"/>
      <c r="Z234" s="821"/>
      <c r="AA234" s="821"/>
      <c r="AB234" s="564"/>
      <c r="AC234" s="152"/>
      <c r="AD234" s="152"/>
    </row>
    <row r="235" spans="1:30" ht="15.75" customHeight="1" x14ac:dyDescent="0.25">
      <c r="A235" s="1360"/>
      <c r="B235" s="821"/>
      <c r="C235" s="564"/>
      <c r="D235" s="822"/>
      <c r="E235" s="822"/>
      <c r="F235" s="822"/>
      <c r="G235" s="822"/>
      <c r="H235" s="822"/>
      <c r="I235" s="822"/>
      <c r="J235" s="822"/>
      <c r="K235" s="822"/>
      <c r="L235" s="822"/>
      <c r="M235" s="822"/>
      <c r="N235" s="822"/>
      <c r="O235" s="822"/>
      <c r="P235" s="821"/>
      <c r="Q235" s="564"/>
      <c r="R235" s="821"/>
      <c r="S235" s="940"/>
      <c r="T235" s="821"/>
      <c r="U235" s="821"/>
      <c r="V235" s="821"/>
      <c r="W235" s="821"/>
      <c r="X235" s="821"/>
      <c r="Y235" s="821"/>
      <c r="Z235" s="821"/>
      <c r="AA235" s="821"/>
      <c r="AB235" s="564"/>
      <c r="AC235" s="152"/>
      <c r="AD235" s="152"/>
    </row>
    <row r="236" spans="1:30" ht="15.75" customHeight="1" x14ac:dyDescent="0.25">
      <c r="A236" s="1360"/>
      <c r="B236" s="821"/>
      <c r="C236" s="564"/>
      <c r="D236" s="822"/>
      <c r="E236" s="822"/>
      <c r="F236" s="822"/>
      <c r="G236" s="822"/>
      <c r="H236" s="822"/>
      <c r="I236" s="822"/>
      <c r="J236" s="822"/>
      <c r="K236" s="822"/>
      <c r="L236" s="822"/>
      <c r="M236" s="822"/>
      <c r="N236" s="822"/>
      <c r="O236" s="822"/>
      <c r="P236" s="821"/>
      <c r="Q236" s="564"/>
      <c r="R236" s="821"/>
      <c r="S236" s="940"/>
      <c r="T236" s="821"/>
      <c r="U236" s="821"/>
      <c r="V236" s="821"/>
      <c r="W236" s="821"/>
      <c r="X236" s="821"/>
      <c r="Y236" s="821"/>
      <c r="Z236" s="821"/>
      <c r="AA236" s="821"/>
      <c r="AB236" s="564"/>
      <c r="AC236" s="152"/>
      <c r="AD236" s="152"/>
    </row>
    <row r="237" spans="1:30" ht="15.75" customHeight="1" x14ac:dyDescent="0.25">
      <c r="A237" s="1360"/>
      <c r="B237" s="821"/>
      <c r="C237" s="564"/>
      <c r="D237" s="822"/>
      <c r="E237" s="822"/>
      <c r="F237" s="822"/>
      <c r="G237" s="822"/>
      <c r="H237" s="822"/>
      <c r="I237" s="822"/>
      <c r="J237" s="822"/>
      <c r="K237" s="822"/>
      <c r="L237" s="822"/>
      <c r="M237" s="822"/>
      <c r="N237" s="822"/>
      <c r="O237" s="822"/>
      <c r="P237" s="821"/>
      <c r="Q237" s="564"/>
      <c r="R237" s="821"/>
      <c r="S237" s="940"/>
      <c r="T237" s="821"/>
      <c r="U237" s="821"/>
      <c r="V237" s="821"/>
      <c r="W237" s="821"/>
      <c r="X237" s="821"/>
      <c r="Y237" s="821"/>
      <c r="Z237" s="821"/>
      <c r="AA237" s="821"/>
      <c r="AB237" s="564"/>
      <c r="AC237" s="152"/>
      <c r="AD237" s="152"/>
    </row>
    <row r="238" spans="1:30" ht="15.75" customHeight="1" x14ac:dyDescent="0.25">
      <c r="A238" s="1360"/>
      <c r="B238" s="821"/>
      <c r="C238" s="564"/>
      <c r="D238" s="822"/>
      <c r="E238" s="822"/>
      <c r="F238" s="822"/>
      <c r="G238" s="822"/>
      <c r="H238" s="822"/>
      <c r="I238" s="822"/>
      <c r="J238" s="822"/>
      <c r="K238" s="822"/>
      <c r="L238" s="822"/>
      <c r="M238" s="822"/>
      <c r="N238" s="822"/>
      <c r="O238" s="822"/>
      <c r="P238" s="821"/>
      <c r="Q238" s="564"/>
      <c r="R238" s="821"/>
      <c r="S238" s="940"/>
      <c r="T238" s="821"/>
      <c r="U238" s="821"/>
      <c r="V238" s="821"/>
      <c r="W238" s="821"/>
      <c r="X238" s="821"/>
      <c r="Y238" s="821"/>
      <c r="Z238" s="821"/>
      <c r="AA238" s="821"/>
      <c r="AB238" s="564"/>
      <c r="AC238" s="152"/>
      <c r="AD238" s="152"/>
    </row>
    <row r="239" spans="1:30" ht="15.75" customHeight="1" x14ac:dyDescent="0.25">
      <c r="A239" s="1360"/>
      <c r="B239" s="821"/>
      <c r="C239" s="564"/>
      <c r="D239" s="822"/>
      <c r="E239" s="822"/>
      <c r="F239" s="822"/>
      <c r="G239" s="822"/>
      <c r="H239" s="822"/>
      <c r="I239" s="822"/>
      <c r="J239" s="822"/>
      <c r="K239" s="822"/>
      <c r="L239" s="822"/>
      <c r="M239" s="822"/>
      <c r="N239" s="822"/>
      <c r="O239" s="822"/>
      <c r="P239" s="821"/>
      <c r="Q239" s="564"/>
      <c r="R239" s="821"/>
      <c r="S239" s="940"/>
      <c r="T239" s="821"/>
      <c r="U239" s="821"/>
      <c r="V239" s="821"/>
      <c r="W239" s="821"/>
      <c r="X239" s="821"/>
      <c r="Y239" s="821"/>
      <c r="Z239" s="821"/>
      <c r="AA239" s="821"/>
      <c r="AB239" s="564"/>
      <c r="AC239" s="152"/>
      <c r="AD239" s="152"/>
    </row>
    <row r="240" spans="1:30" ht="15.75" customHeight="1" x14ac:dyDescent="0.25">
      <c r="A240" s="1360"/>
      <c r="B240" s="821"/>
      <c r="C240" s="564"/>
      <c r="D240" s="822"/>
      <c r="E240" s="822"/>
      <c r="F240" s="822"/>
      <c r="G240" s="822"/>
      <c r="H240" s="822"/>
      <c r="I240" s="822"/>
      <c r="J240" s="822"/>
      <c r="K240" s="822"/>
      <c r="L240" s="822"/>
      <c r="M240" s="822"/>
      <c r="N240" s="822"/>
      <c r="O240" s="822"/>
      <c r="P240" s="821"/>
      <c r="Q240" s="564"/>
      <c r="R240" s="821"/>
      <c r="S240" s="940"/>
      <c r="T240" s="821"/>
      <c r="U240" s="821"/>
      <c r="V240" s="821"/>
      <c r="W240" s="821"/>
      <c r="X240" s="821"/>
      <c r="Y240" s="821"/>
      <c r="Z240" s="821"/>
      <c r="AA240" s="821"/>
      <c r="AB240" s="564"/>
      <c r="AC240" s="152"/>
      <c r="AD240" s="152"/>
    </row>
    <row r="241" spans="1:30" ht="15.75" customHeight="1" x14ac:dyDescent="0.25">
      <c r="A241" s="1360"/>
      <c r="B241" s="821"/>
      <c r="C241" s="564"/>
      <c r="D241" s="822"/>
      <c r="E241" s="822"/>
      <c r="F241" s="822"/>
      <c r="G241" s="822"/>
      <c r="H241" s="822"/>
      <c r="I241" s="822"/>
      <c r="J241" s="822"/>
      <c r="K241" s="822"/>
      <c r="L241" s="822"/>
      <c r="M241" s="822"/>
      <c r="N241" s="822"/>
      <c r="O241" s="822"/>
      <c r="P241" s="821"/>
      <c r="Q241" s="564"/>
      <c r="R241" s="821"/>
      <c r="S241" s="940"/>
      <c r="T241" s="821"/>
      <c r="U241" s="821"/>
      <c r="V241" s="821"/>
      <c r="W241" s="821"/>
      <c r="X241" s="821"/>
      <c r="Y241" s="821"/>
      <c r="Z241" s="821"/>
      <c r="AA241" s="821"/>
      <c r="AB241" s="564"/>
      <c r="AC241" s="152"/>
      <c r="AD241" s="152"/>
    </row>
    <row r="242" spans="1:30" ht="15.75" customHeight="1" x14ac:dyDescent="0.25">
      <c r="A242" s="1360"/>
      <c r="B242" s="821"/>
      <c r="C242" s="564"/>
      <c r="D242" s="822"/>
      <c r="E242" s="822"/>
      <c r="F242" s="822"/>
      <c r="G242" s="822"/>
      <c r="H242" s="822"/>
      <c r="I242" s="822"/>
      <c r="J242" s="822"/>
      <c r="K242" s="822"/>
      <c r="L242" s="822"/>
      <c r="M242" s="822"/>
      <c r="N242" s="822"/>
      <c r="O242" s="822"/>
      <c r="P242" s="821"/>
      <c r="Q242" s="564"/>
      <c r="R242" s="821"/>
      <c r="S242" s="940"/>
      <c r="T242" s="821"/>
      <c r="U242" s="821"/>
      <c r="V242" s="821"/>
      <c r="W242" s="821"/>
      <c r="X242" s="821"/>
      <c r="Y242" s="821"/>
      <c r="Z242" s="821"/>
      <c r="AA242" s="821"/>
      <c r="AB242" s="564"/>
      <c r="AC242" s="152"/>
      <c r="AD242" s="152"/>
    </row>
    <row r="243" spans="1:30" ht="15.75" customHeight="1" x14ac:dyDescent="0.25">
      <c r="A243" s="1360"/>
      <c r="B243" s="821"/>
      <c r="C243" s="564"/>
      <c r="D243" s="822"/>
      <c r="E243" s="822"/>
      <c r="F243" s="822"/>
      <c r="G243" s="822"/>
      <c r="H243" s="822"/>
      <c r="I243" s="822"/>
      <c r="J243" s="822"/>
      <c r="K243" s="822"/>
      <c r="L243" s="822"/>
      <c r="M243" s="822"/>
      <c r="N243" s="822"/>
      <c r="O243" s="822"/>
      <c r="P243" s="821"/>
      <c r="Q243" s="564"/>
      <c r="R243" s="821"/>
      <c r="S243" s="940"/>
      <c r="T243" s="821"/>
      <c r="U243" s="821"/>
      <c r="V243" s="821"/>
      <c r="W243" s="821"/>
      <c r="X243" s="821"/>
      <c r="Y243" s="821"/>
      <c r="Z243" s="821"/>
      <c r="AA243" s="821"/>
      <c r="AB243" s="564"/>
      <c r="AC243" s="152"/>
      <c r="AD243" s="152"/>
    </row>
    <row r="244" spans="1:30" ht="15.75" customHeight="1" x14ac:dyDescent="0.25">
      <c r="A244" s="1360"/>
      <c r="B244" s="821"/>
      <c r="C244" s="564"/>
      <c r="D244" s="822"/>
      <c r="E244" s="822"/>
      <c r="F244" s="822"/>
      <c r="G244" s="822"/>
      <c r="H244" s="822"/>
      <c r="I244" s="822"/>
      <c r="J244" s="822"/>
      <c r="K244" s="822"/>
      <c r="L244" s="822"/>
      <c r="M244" s="822"/>
      <c r="N244" s="822"/>
      <c r="O244" s="822"/>
      <c r="P244" s="821"/>
      <c r="Q244" s="564"/>
      <c r="R244" s="821"/>
      <c r="S244" s="940"/>
      <c r="T244" s="821"/>
      <c r="U244" s="821"/>
      <c r="V244" s="821"/>
      <c r="W244" s="821"/>
      <c r="X244" s="821"/>
      <c r="Y244" s="821"/>
      <c r="Z244" s="821"/>
      <c r="AA244" s="821"/>
      <c r="AB244" s="564"/>
      <c r="AC244" s="152"/>
      <c r="AD244" s="152"/>
    </row>
    <row r="245" spans="1:30" ht="15.75" customHeight="1" x14ac:dyDescent="0.25">
      <c r="A245" s="1360"/>
      <c r="B245" s="821"/>
      <c r="C245" s="564"/>
      <c r="D245" s="822"/>
      <c r="E245" s="822"/>
      <c r="F245" s="822"/>
      <c r="G245" s="822"/>
      <c r="H245" s="822"/>
      <c r="I245" s="822"/>
      <c r="J245" s="822"/>
      <c r="K245" s="822"/>
      <c r="L245" s="822"/>
      <c r="M245" s="822"/>
      <c r="N245" s="822"/>
      <c r="O245" s="822"/>
      <c r="P245" s="821"/>
      <c r="Q245" s="564"/>
      <c r="R245" s="821"/>
      <c r="S245" s="940"/>
      <c r="T245" s="821"/>
      <c r="U245" s="821"/>
      <c r="V245" s="821"/>
      <c r="W245" s="821"/>
      <c r="X245" s="821"/>
      <c r="Y245" s="821"/>
      <c r="Z245" s="821"/>
      <c r="AA245" s="821"/>
      <c r="AB245" s="564"/>
      <c r="AC245" s="152"/>
      <c r="AD245" s="152"/>
    </row>
    <row r="246" spans="1:30" ht="15.75" customHeight="1" x14ac:dyDescent="0.25">
      <c r="A246" s="1360"/>
      <c r="B246" s="821"/>
      <c r="C246" s="564"/>
      <c r="D246" s="822"/>
      <c r="E246" s="822"/>
      <c r="F246" s="822"/>
      <c r="G246" s="822"/>
      <c r="H246" s="822"/>
      <c r="I246" s="822"/>
      <c r="J246" s="822"/>
      <c r="K246" s="822"/>
      <c r="L246" s="822"/>
      <c r="M246" s="822"/>
      <c r="N246" s="822"/>
      <c r="O246" s="822"/>
      <c r="P246" s="821"/>
      <c r="Q246" s="564"/>
      <c r="R246" s="821"/>
      <c r="S246" s="940"/>
      <c r="T246" s="821"/>
      <c r="U246" s="821"/>
      <c r="V246" s="821"/>
      <c r="W246" s="821"/>
      <c r="X246" s="821"/>
      <c r="Y246" s="821"/>
      <c r="Z246" s="821"/>
      <c r="AA246" s="821"/>
      <c r="AB246" s="564"/>
      <c r="AC246" s="152"/>
      <c r="AD246" s="152"/>
    </row>
    <row r="247" spans="1:30" ht="15.75" customHeight="1" x14ac:dyDescent="0.25">
      <c r="A247" s="1360"/>
      <c r="B247" s="821"/>
      <c r="C247" s="564"/>
      <c r="D247" s="822"/>
      <c r="E247" s="822"/>
      <c r="F247" s="822"/>
      <c r="G247" s="822"/>
      <c r="H247" s="822"/>
      <c r="I247" s="822"/>
      <c r="J247" s="822"/>
      <c r="K247" s="822"/>
      <c r="L247" s="822"/>
      <c r="M247" s="822"/>
      <c r="N247" s="822"/>
      <c r="O247" s="822"/>
      <c r="P247" s="821"/>
      <c r="Q247" s="564"/>
      <c r="R247" s="821"/>
      <c r="S247" s="940"/>
      <c r="T247" s="821"/>
      <c r="U247" s="821"/>
      <c r="V247" s="821"/>
      <c r="W247" s="821"/>
      <c r="X247" s="821"/>
      <c r="Y247" s="821"/>
      <c r="Z247" s="821"/>
      <c r="AA247" s="821"/>
      <c r="AB247" s="564"/>
      <c r="AC247" s="152"/>
      <c r="AD247" s="152"/>
    </row>
    <row r="248" spans="1:30" ht="15.75" customHeight="1" x14ac:dyDescent="0.25">
      <c r="A248" s="1360"/>
      <c r="B248" s="821"/>
      <c r="C248" s="564"/>
      <c r="D248" s="822"/>
      <c r="E248" s="822"/>
      <c r="F248" s="822"/>
      <c r="G248" s="822"/>
      <c r="H248" s="822"/>
      <c r="I248" s="822"/>
      <c r="J248" s="822"/>
      <c r="K248" s="822"/>
      <c r="L248" s="822"/>
      <c r="M248" s="822"/>
      <c r="N248" s="822"/>
      <c r="O248" s="822"/>
      <c r="P248" s="821"/>
      <c r="Q248" s="564"/>
      <c r="R248" s="821"/>
      <c r="S248" s="940"/>
      <c r="T248" s="821"/>
      <c r="U248" s="821"/>
      <c r="V248" s="821"/>
      <c r="W248" s="821"/>
      <c r="X248" s="821"/>
      <c r="Y248" s="821"/>
      <c r="Z248" s="821"/>
      <c r="AA248" s="821"/>
      <c r="AB248" s="564"/>
      <c r="AC248" s="152"/>
      <c r="AD248" s="152"/>
    </row>
    <row r="249" spans="1:30" ht="15.75" customHeight="1" x14ac:dyDescent="0.25">
      <c r="A249" s="1360"/>
      <c r="B249" s="821"/>
      <c r="C249" s="564"/>
      <c r="D249" s="822"/>
      <c r="E249" s="822"/>
      <c r="F249" s="822"/>
      <c r="G249" s="822"/>
      <c r="H249" s="822"/>
      <c r="I249" s="822"/>
      <c r="J249" s="822"/>
      <c r="K249" s="822"/>
      <c r="L249" s="822"/>
      <c r="M249" s="822"/>
      <c r="N249" s="822"/>
      <c r="O249" s="822"/>
      <c r="P249" s="821"/>
      <c r="Q249" s="564"/>
      <c r="R249" s="821"/>
      <c r="S249" s="940"/>
      <c r="T249" s="821"/>
      <c r="U249" s="821"/>
      <c r="V249" s="821"/>
      <c r="W249" s="821"/>
      <c r="X249" s="821"/>
      <c r="Y249" s="821"/>
      <c r="Z249" s="821"/>
      <c r="AA249" s="821"/>
      <c r="AB249" s="564"/>
      <c r="AC249" s="152"/>
      <c r="AD249" s="152"/>
    </row>
    <row r="250" spans="1:30" ht="15.75" customHeight="1" x14ac:dyDescent="0.25">
      <c r="A250" s="1360"/>
      <c r="B250" s="821"/>
      <c r="C250" s="564"/>
      <c r="D250" s="822"/>
      <c r="E250" s="822"/>
      <c r="F250" s="822"/>
      <c r="G250" s="822"/>
      <c r="H250" s="822"/>
      <c r="I250" s="822"/>
      <c r="J250" s="822"/>
      <c r="K250" s="822"/>
      <c r="L250" s="822"/>
      <c r="M250" s="822"/>
      <c r="N250" s="822"/>
      <c r="O250" s="822"/>
      <c r="P250" s="821"/>
      <c r="Q250" s="564"/>
      <c r="R250" s="821"/>
      <c r="S250" s="940"/>
      <c r="T250" s="821"/>
      <c r="U250" s="821"/>
      <c r="V250" s="821"/>
      <c r="W250" s="821"/>
      <c r="X250" s="821"/>
      <c r="Y250" s="821"/>
      <c r="Z250" s="821"/>
      <c r="AA250" s="821"/>
      <c r="AB250" s="564"/>
      <c r="AC250" s="152"/>
      <c r="AD250" s="152"/>
    </row>
    <row r="251" spans="1:30" ht="15.75" customHeight="1" x14ac:dyDescent="0.25">
      <c r="A251" s="1360"/>
      <c r="B251" s="821"/>
      <c r="C251" s="564"/>
      <c r="D251" s="822"/>
      <c r="E251" s="822"/>
      <c r="F251" s="822"/>
      <c r="G251" s="822"/>
      <c r="H251" s="822"/>
      <c r="I251" s="822"/>
      <c r="J251" s="822"/>
      <c r="K251" s="822"/>
      <c r="L251" s="822"/>
      <c r="M251" s="822"/>
      <c r="N251" s="822"/>
      <c r="O251" s="822"/>
      <c r="P251" s="821"/>
      <c r="Q251" s="564"/>
      <c r="R251" s="821"/>
      <c r="S251" s="940"/>
      <c r="T251" s="821"/>
      <c r="U251" s="821"/>
      <c r="V251" s="821"/>
      <c r="W251" s="821"/>
      <c r="X251" s="821"/>
      <c r="Y251" s="821"/>
      <c r="Z251" s="821"/>
      <c r="AA251" s="821"/>
      <c r="AB251" s="564"/>
      <c r="AC251" s="152"/>
      <c r="AD251" s="152"/>
    </row>
    <row r="252" spans="1:30" ht="15.75" customHeight="1" x14ac:dyDescent="0.25">
      <c r="A252" s="1360"/>
      <c r="B252" s="821"/>
      <c r="C252" s="564"/>
      <c r="D252" s="822"/>
      <c r="E252" s="822"/>
      <c r="F252" s="822"/>
      <c r="G252" s="822"/>
      <c r="H252" s="822"/>
      <c r="I252" s="822"/>
      <c r="J252" s="822"/>
      <c r="K252" s="822"/>
      <c r="L252" s="822"/>
      <c r="M252" s="822"/>
      <c r="N252" s="822"/>
      <c r="O252" s="822"/>
      <c r="P252" s="821"/>
      <c r="Q252" s="564"/>
      <c r="R252" s="821"/>
      <c r="S252" s="940"/>
      <c r="T252" s="821"/>
      <c r="U252" s="821"/>
      <c r="V252" s="821"/>
      <c r="W252" s="821"/>
      <c r="X252" s="821"/>
      <c r="Y252" s="821"/>
      <c r="Z252" s="821"/>
      <c r="AA252" s="821"/>
      <c r="AB252" s="564"/>
      <c r="AC252" s="152"/>
      <c r="AD252" s="152"/>
    </row>
    <row r="253" spans="1:30" ht="15.75" customHeight="1" x14ac:dyDescent="0.25">
      <c r="A253" s="1360"/>
      <c r="B253" s="821"/>
      <c r="C253" s="564"/>
      <c r="D253" s="822"/>
      <c r="E253" s="822"/>
      <c r="F253" s="822"/>
      <c r="G253" s="822"/>
      <c r="H253" s="822"/>
      <c r="I253" s="822"/>
      <c r="J253" s="822"/>
      <c r="K253" s="822"/>
      <c r="L253" s="822"/>
      <c r="M253" s="822"/>
      <c r="N253" s="822"/>
      <c r="O253" s="822"/>
      <c r="P253" s="821"/>
      <c r="Q253" s="564"/>
      <c r="R253" s="821"/>
      <c r="S253" s="940"/>
      <c r="T253" s="821"/>
      <c r="U253" s="821"/>
      <c r="V253" s="821"/>
      <c r="W253" s="821"/>
      <c r="X253" s="821"/>
      <c r="Y253" s="821"/>
      <c r="Z253" s="821"/>
      <c r="AA253" s="821"/>
      <c r="AB253" s="564"/>
      <c r="AC253" s="152"/>
      <c r="AD253" s="152"/>
    </row>
    <row r="254" spans="1:30" ht="15.75" customHeight="1" x14ac:dyDescent="0.25">
      <c r="A254" s="1360"/>
      <c r="B254" s="821"/>
      <c r="C254" s="564"/>
      <c r="D254" s="822"/>
      <c r="E254" s="822"/>
      <c r="F254" s="822"/>
      <c r="G254" s="822"/>
      <c r="H254" s="822"/>
      <c r="I254" s="822"/>
      <c r="J254" s="822"/>
      <c r="K254" s="822"/>
      <c r="L254" s="822"/>
      <c r="M254" s="822"/>
      <c r="N254" s="822"/>
      <c r="O254" s="822"/>
      <c r="P254" s="821"/>
      <c r="Q254" s="564"/>
      <c r="R254" s="821"/>
      <c r="S254" s="940"/>
      <c r="T254" s="821"/>
      <c r="U254" s="821"/>
      <c r="V254" s="821"/>
      <c r="W254" s="821"/>
      <c r="X254" s="821"/>
      <c r="Y254" s="821"/>
      <c r="Z254" s="821"/>
      <c r="AA254" s="821"/>
      <c r="AB254" s="564"/>
      <c r="AC254" s="152"/>
      <c r="AD254" s="152"/>
    </row>
    <row r="255" spans="1:30" ht="15.75" customHeight="1" x14ac:dyDescent="0.25">
      <c r="A255" s="1360"/>
      <c r="B255" s="821"/>
      <c r="C255" s="564"/>
      <c r="D255" s="822"/>
      <c r="E255" s="822"/>
      <c r="F255" s="822"/>
      <c r="G255" s="822"/>
      <c r="H255" s="822"/>
      <c r="I255" s="822"/>
      <c r="J255" s="822"/>
      <c r="K255" s="822"/>
      <c r="L255" s="822"/>
      <c r="M255" s="822"/>
      <c r="N255" s="822"/>
      <c r="O255" s="822"/>
      <c r="P255" s="821"/>
      <c r="Q255" s="564"/>
      <c r="R255" s="821"/>
      <c r="S255" s="940"/>
      <c r="T255" s="821"/>
      <c r="U255" s="821"/>
      <c r="V255" s="821"/>
      <c r="W255" s="821"/>
      <c r="X255" s="821"/>
      <c r="Y255" s="821"/>
      <c r="Z255" s="821"/>
      <c r="AA255" s="821"/>
      <c r="AB255" s="564"/>
      <c r="AC255" s="152"/>
      <c r="AD255" s="152"/>
    </row>
    <row r="256" spans="1:30" ht="15.75" customHeight="1" x14ac:dyDescent="0.25">
      <c r="A256" s="1360"/>
      <c r="B256" s="821"/>
      <c r="C256" s="564"/>
      <c r="D256" s="822"/>
      <c r="E256" s="822"/>
      <c r="F256" s="822"/>
      <c r="G256" s="822"/>
      <c r="H256" s="822"/>
      <c r="I256" s="822"/>
      <c r="J256" s="822"/>
      <c r="K256" s="822"/>
      <c r="L256" s="822"/>
      <c r="M256" s="822"/>
      <c r="N256" s="822"/>
      <c r="O256" s="822"/>
      <c r="P256" s="821"/>
      <c r="Q256" s="564"/>
      <c r="R256" s="821"/>
      <c r="S256" s="940"/>
      <c r="T256" s="821"/>
      <c r="U256" s="821"/>
      <c r="V256" s="821"/>
      <c r="W256" s="821"/>
      <c r="X256" s="821"/>
      <c r="Y256" s="821"/>
      <c r="Z256" s="821"/>
      <c r="AA256" s="821"/>
      <c r="AB256" s="564"/>
      <c r="AC256" s="152"/>
      <c r="AD256" s="152"/>
    </row>
    <row r="257" spans="1:30" ht="15.75" customHeight="1" x14ac:dyDescent="0.25">
      <c r="A257" s="1360"/>
      <c r="B257" s="821"/>
      <c r="C257" s="564"/>
      <c r="D257" s="822"/>
      <c r="E257" s="822"/>
      <c r="F257" s="822"/>
      <c r="G257" s="822"/>
      <c r="H257" s="822"/>
      <c r="I257" s="822"/>
      <c r="J257" s="822"/>
      <c r="K257" s="822"/>
      <c r="L257" s="822"/>
      <c r="M257" s="822"/>
      <c r="N257" s="822"/>
      <c r="O257" s="822"/>
      <c r="P257" s="821"/>
      <c r="Q257" s="564"/>
      <c r="R257" s="821"/>
      <c r="S257" s="940"/>
      <c r="T257" s="821"/>
      <c r="U257" s="821"/>
      <c r="V257" s="821"/>
      <c r="W257" s="821"/>
      <c r="X257" s="821"/>
      <c r="Y257" s="821"/>
      <c r="Z257" s="821"/>
      <c r="AA257" s="821"/>
      <c r="AB257" s="564"/>
      <c r="AC257" s="152"/>
      <c r="AD257" s="152"/>
    </row>
    <row r="258" spans="1:30" ht="15.75" customHeight="1" x14ac:dyDescent="0.25">
      <c r="A258" s="1360"/>
      <c r="B258" s="821"/>
      <c r="C258" s="564"/>
      <c r="D258" s="822"/>
      <c r="E258" s="822"/>
      <c r="F258" s="822"/>
      <c r="G258" s="822"/>
      <c r="H258" s="822"/>
      <c r="I258" s="822"/>
      <c r="J258" s="822"/>
      <c r="K258" s="822"/>
      <c r="L258" s="822"/>
      <c r="M258" s="822"/>
      <c r="N258" s="822"/>
      <c r="O258" s="822"/>
      <c r="P258" s="821"/>
      <c r="Q258" s="564"/>
      <c r="R258" s="821"/>
      <c r="S258" s="940"/>
      <c r="T258" s="821"/>
      <c r="U258" s="821"/>
      <c r="V258" s="821"/>
      <c r="W258" s="821"/>
      <c r="X258" s="821"/>
      <c r="Y258" s="821"/>
      <c r="Z258" s="821"/>
      <c r="AA258" s="821"/>
      <c r="AB258" s="564"/>
      <c r="AC258" s="152"/>
      <c r="AD258" s="152"/>
    </row>
    <row r="259" spans="1:30" ht="15.75" customHeight="1" x14ac:dyDescent="0.25">
      <c r="A259" s="1360"/>
      <c r="B259" s="821"/>
      <c r="C259" s="564"/>
      <c r="D259" s="822"/>
      <c r="E259" s="822"/>
      <c r="F259" s="822"/>
      <c r="G259" s="822"/>
      <c r="H259" s="822"/>
      <c r="I259" s="822"/>
      <c r="J259" s="822"/>
      <c r="K259" s="822"/>
      <c r="L259" s="822"/>
      <c r="M259" s="822"/>
      <c r="N259" s="822"/>
      <c r="O259" s="822"/>
      <c r="P259" s="821"/>
      <c r="Q259" s="564"/>
      <c r="R259" s="821"/>
      <c r="S259" s="940"/>
      <c r="T259" s="821"/>
      <c r="U259" s="821"/>
      <c r="V259" s="821"/>
      <c r="W259" s="821"/>
      <c r="X259" s="821"/>
      <c r="Y259" s="821"/>
      <c r="Z259" s="821"/>
      <c r="AA259" s="821"/>
      <c r="AB259" s="564"/>
      <c r="AC259" s="152"/>
      <c r="AD259" s="152"/>
    </row>
    <row r="260" spans="1:30" ht="15.75" customHeight="1" x14ac:dyDescent="0.25">
      <c r="A260" s="1360"/>
      <c r="B260" s="821"/>
      <c r="C260" s="564"/>
      <c r="D260" s="822"/>
      <c r="E260" s="822"/>
      <c r="F260" s="822"/>
      <c r="G260" s="822"/>
      <c r="H260" s="822"/>
      <c r="I260" s="822"/>
      <c r="J260" s="822"/>
      <c r="K260" s="822"/>
      <c r="L260" s="822"/>
      <c r="M260" s="822"/>
      <c r="N260" s="822"/>
      <c r="O260" s="822"/>
      <c r="P260" s="821"/>
      <c r="Q260" s="564"/>
      <c r="R260" s="821"/>
      <c r="S260" s="940"/>
      <c r="T260" s="821"/>
      <c r="U260" s="821"/>
      <c r="V260" s="821"/>
      <c r="W260" s="821"/>
      <c r="X260" s="821"/>
      <c r="Y260" s="821"/>
      <c r="Z260" s="821"/>
      <c r="AA260" s="821"/>
      <c r="AB260" s="564"/>
      <c r="AC260" s="152"/>
      <c r="AD260" s="152"/>
    </row>
    <row r="261" spans="1:30" ht="15.75" customHeight="1" x14ac:dyDescent="0.25">
      <c r="A261" s="1360"/>
      <c r="B261" s="821"/>
      <c r="C261" s="564"/>
      <c r="D261" s="822"/>
      <c r="E261" s="822"/>
      <c r="F261" s="822"/>
      <c r="G261" s="822"/>
      <c r="H261" s="822"/>
      <c r="I261" s="822"/>
      <c r="J261" s="822"/>
      <c r="K261" s="822"/>
      <c r="L261" s="822"/>
      <c r="M261" s="822"/>
      <c r="N261" s="822"/>
      <c r="O261" s="822"/>
      <c r="P261" s="821"/>
      <c r="Q261" s="564"/>
      <c r="R261" s="821"/>
      <c r="S261" s="940"/>
      <c r="T261" s="821"/>
      <c r="U261" s="821"/>
      <c r="V261" s="821"/>
      <c r="W261" s="821"/>
      <c r="X261" s="821"/>
      <c r="Y261" s="821"/>
      <c r="Z261" s="821"/>
      <c r="AA261" s="821"/>
      <c r="AB261" s="564"/>
      <c r="AC261" s="152"/>
      <c r="AD261" s="152"/>
    </row>
    <row r="262" spans="1:30" ht="15.75" customHeight="1" x14ac:dyDescent="0.25">
      <c r="A262" s="1360"/>
      <c r="B262" s="821"/>
      <c r="C262" s="564"/>
      <c r="D262" s="822"/>
      <c r="E262" s="822"/>
      <c r="F262" s="822"/>
      <c r="G262" s="822"/>
      <c r="H262" s="822"/>
      <c r="I262" s="822"/>
      <c r="J262" s="822"/>
      <c r="K262" s="822"/>
      <c r="L262" s="822"/>
      <c r="M262" s="822"/>
      <c r="N262" s="822"/>
      <c r="O262" s="822"/>
      <c r="P262" s="821"/>
      <c r="Q262" s="564"/>
      <c r="R262" s="821"/>
      <c r="S262" s="940"/>
      <c r="T262" s="821"/>
      <c r="U262" s="821"/>
      <c r="V262" s="821"/>
      <c r="W262" s="821"/>
      <c r="X262" s="821"/>
      <c r="Y262" s="821"/>
      <c r="Z262" s="821"/>
      <c r="AA262" s="821"/>
      <c r="AB262" s="564"/>
      <c r="AC262" s="152"/>
      <c r="AD262" s="152"/>
    </row>
    <row r="263" spans="1:30" ht="15.75" customHeight="1" x14ac:dyDescent="0.25">
      <c r="A263" s="1360"/>
      <c r="B263" s="821"/>
      <c r="C263" s="564"/>
      <c r="D263" s="822"/>
      <c r="E263" s="822"/>
      <c r="F263" s="822"/>
      <c r="G263" s="822"/>
      <c r="H263" s="822"/>
      <c r="I263" s="822"/>
      <c r="J263" s="822"/>
      <c r="K263" s="822"/>
      <c r="L263" s="822"/>
      <c r="M263" s="822"/>
      <c r="N263" s="822"/>
      <c r="O263" s="822"/>
      <c r="P263" s="821"/>
      <c r="Q263" s="564"/>
      <c r="R263" s="821"/>
      <c r="S263" s="940"/>
      <c r="T263" s="821"/>
      <c r="U263" s="821"/>
      <c r="V263" s="821"/>
      <c r="W263" s="821"/>
      <c r="X263" s="821"/>
      <c r="Y263" s="821"/>
      <c r="Z263" s="821"/>
      <c r="AA263" s="821"/>
      <c r="AB263" s="564"/>
      <c r="AC263" s="152"/>
      <c r="AD263" s="152"/>
    </row>
    <row r="264" spans="1:30" ht="15.75" customHeight="1" x14ac:dyDescent="0.25">
      <c r="A264" s="1360"/>
      <c r="B264" s="821"/>
      <c r="C264" s="564"/>
      <c r="D264" s="822"/>
      <c r="E264" s="822"/>
      <c r="F264" s="822"/>
      <c r="G264" s="822"/>
      <c r="H264" s="822"/>
      <c r="I264" s="822"/>
      <c r="J264" s="822"/>
      <c r="K264" s="822"/>
      <c r="L264" s="822"/>
      <c r="M264" s="822"/>
      <c r="N264" s="822"/>
      <c r="O264" s="822"/>
      <c r="P264" s="821"/>
      <c r="Q264" s="564"/>
      <c r="R264" s="821"/>
      <c r="S264" s="940"/>
      <c r="T264" s="821"/>
      <c r="U264" s="821"/>
      <c r="V264" s="821"/>
      <c r="W264" s="821"/>
      <c r="X264" s="821"/>
      <c r="Y264" s="821"/>
      <c r="Z264" s="821"/>
      <c r="AA264" s="821"/>
      <c r="AB264" s="564"/>
      <c r="AC264" s="152"/>
      <c r="AD264" s="152"/>
    </row>
    <row r="265" spans="1:30" ht="15.75" customHeight="1" x14ac:dyDescent="0.25">
      <c r="A265" s="1360"/>
      <c r="B265" s="821"/>
      <c r="C265" s="564"/>
      <c r="D265" s="822"/>
      <c r="E265" s="822"/>
      <c r="F265" s="822"/>
      <c r="G265" s="822"/>
      <c r="H265" s="822"/>
      <c r="I265" s="822"/>
      <c r="J265" s="822"/>
      <c r="K265" s="822"/>
      <c r="L265" s="822"/>
      <c r="M265" s="822"/>
      <c r="N265" s="822"/>
      <c r="O265" s="822"/>
      <c r="P265" s="821"/>
      <c r="Q265" s="564"/>
      <c r="R265" s="821"/>
      <c r="S265" s="940"/>
      <c r="T265" s="821"/>
      <c r="U265" s="821"/>
      <c r="V265" s="821"/>
      <c r="W265" s="821"/>
      <c r="X265" s="821"/>
      <c r="Y265" s="821"/>
      <c r="Z265" s="821"/>
      <c r="AA265" s="821"/>
      <c r="AB265" s="564"/>
      <c r="AC265" s="152"/>
      <c r="AD265" s="152"/>
    </row>
    <row r="266" spans="1:30" ht="15.75" customHeight="1" x14ac:dyDescent="0.25">
      <c r="A266" s="1360"/>
      <c r="B266" s="821"/>
      <c r="C266" s="564"/>
      <c r="D266" s="822"/>
      <c r="E266" s="822"/>
      <c r="F266" s="822"/>
      <c r="G266" s="822"/>
      <c r="H266" s="822"/>
      <c r="I266" s="822"/>
      <c r="J266" s="822"/>
      <c r="K266" s="822"/>
      <c r="L266" s="822"/>
      <c r="M266" s="822"/>
      <c r="N266" s="822"/>
      <c r="O266" s="822"/>
      <c r="P266" s="821"/>
      <c r="Q266" s="564"/>
      <c r="R266" s="821"/>
      <c r="S266" s="940"/>
      <c r="T266" s="821"/>
      <c r="U266" s="821"/>
      <c r="V266" s="821"/>
      <c r="W266" s="821"/>
      <c r="X266" s="821"/>
      <c r="Y266" s="821"/>
      <c r="Z266" s="821"/>
      <c r="AA266" s="821"/>
      <c r="AB266" s="564"/>
      <c r="AC266" s="152"/>
      <c r="AD266" s="152"/>
    </row>
    <row r="267" spans="1:30" ht="15.75" customHeight="1" x14ac:dyDescent="0.25">
      <c r="A267" s="1360"/>
      <c r="B267" s="821"/>
      <c r="C267" s="564"/>
      <c r="D267" s="822"/>
      <c r="E267" s="822"/>
      <c r="F267" s="822"/>
      <c r="G267" s="822"/>
      <c r="H267" s="822"/>
      <c r="I267" s="822"/>
      <c r="J267" s="822"/>
      <c r="K267" s="822"/>
      <c r="L267" s="822"/>
      <c r="M267" s="822"/>
      <c r="N267" s="822"/>
      <c r="O267" s="822"/>
      <c r="P267" s="821"/>
      <c r="Q267" s="564"/>
      <c r="R267" s="821"/>
      <c r="S267" s="940"/>
      <c r="T267" s="821"/>
      <c r="U267" s="821"/>
      <c r="V267" s="821"/>
      <c r="W267" s="821"/>
      <c r="X267" s="821"/>
      <c r="Y267" s="821"/>
      <c r="Z267" s="821"/>
      <c r="AA267" s="821"/>
      <c r="AB267" s="564"/>
      <c r="AC267" s="152"/>
      <c r="AD267" s="152"/>
    </row>
    <row r="268" spans="1:30" ht="15.75" customHeight="1" x14ac:dyDescent="0.25">
      <c r="A268" s="1360"/>
      <c r="B268" s="821"/>
      <c r="C268" s="564"/>
      <c r="D268" s="822"/>
      <c r="E268" s="822"/>
      <c r="F268" s="822"/>
      <c r="G268" s="822"/>
      <c r="H268" s="822"/>
      <c r="I268" s="822"/>
      <c r="J268" s="822"/>
      <c r="K268" s="822"/>
      <c r="L268" s="822"/>
      <c r="M268" s="822"/>
      <c r="N268" s="822"/>
      <c r="O268" s="822"/>
      <c r="P268" s="821"/>
      <c r="Q268" s="564"/>
      <c r="R268" s="821"/>
      <c r="S268" s="940"/>
      <c r="T268" s="821"/>
      <c r="U268" s="821"/>
      <c r="V268" s="821"/>
      <c r="W268" s="821"/>
      <c r="X268" s="821"/>
      <c r="Y268" s="821"/>
      <c r="Z268" s="821"/>
      <c r="AA268" s="821"/>
      <c r="AB268" s="564"/>
      <c r="AC268" s="152"/>
      <c r="AD268" s="152"/>
    </row>
    <row r="269" spans="1:30" ht="15.75" customHeight="1" x14ac:dyDescent="0.25">
      <c r="A269" s="1360"/>
      <c r="B269" s="821"/>
      <c r="C269" s="564"/>
      <c r="D269" s="822"/>
      <c r="E269" s="822"/>
      <c r="F269" s="822"/>
      <c r="G269" s="822"/>
      <c r="H269" s="822"/>
      <c r="I269" s="822"/>
      <c r="J269" s="822"/>
      <c r="K269" s="822"/>
      <c r="L269" s="822"/>
      <c r="M269" s="822"/>
      <c r="N269" s="822"/>
      <c r="O269" s="822"/>
      <c r="P269" s="821"/>
      <c r="Q269" s="564"/>
      <c r="R269" s="821"/>
      <c r="S269" s="940"/>
      <c r="T269" s="821"/>
      <c r="U269" s="821"/>
      <c r="V269" s="821"/>
      <c r="W269" s="821"/>
      <c r="X269" s="821"/>
      <c r="Y269" s="821"/>
      <c r="Z269" s="821"/>
      <c r="AA269" s="821"/>
      <c r="AB269" s="564"/>
      <c r="AC269" s="152"/>
      <c r="AD269" s="152"/>
    </row>
    <row r="270" spans="1:30" ht="15.75" customHeight="1" x14ac:dyDescent="0.25">
      <c r="A270" s="1360"/>
      <c r="B270" s="821"/>
      <c r="C270" s="564"/>
      <c r="D270" s="822"/>
      <c r="E270" s="822"/>
      <c r="F270" s="822"/>
      <c r="G270" s="822"/>
      <c r="H270" s="822"/>
      <c r="I270" s="822"/>
      <c r="J270" s="822"/>
      <c r="K270" s="822"/>
      <c r="L270" s="822"/>
      <c r="M270" s="822"/>
      <c r="N270" s="822"/>
      <c r="O270" s="822"/>
      <c r="P270" s="821"/>
      <c r="Q270" s="564"/>
      <c r="R270" s="821"/>
      <c r="S270" s="940"/>
      <c r="T270" s="821"/>
      <c r="U270" s="821"/>
      <c r="V270" s="821"/>
      <c r="W270" s="821"/>
      <c r="X270" s="821"/>
      <c r="Y270" s="821"/>
      <c r="Z270" s="821"/>
      <c r="AA270" s="821"/>
      <c r="AB270" s="564"/>
      <c r="AC270" s="152"/>
      <c r="AD270" s="152"/>
    </row>
    <row r="271" spans="1:30" ht="15.75" customHeight="1" x14ac:dyDescent="0.25">
      <c r="A271" s="1360"/>
      <c r="B271" s="821"/>
      <c r="C271" s="564"/>
      <c r="D271" s="822"/>
      <c r="E271" s="822"/>
      <c r="F271" s="822"/>
      <c r="G271" s="822"/>
      <c r="H271" s="822"/>
      <c r="I271" s="822"/>
      <c r="J271" s="822"/>
      <c r="K271" s="822"/>
      <c r="L271" s="822"/>
      <c r="M271" s="822"/>
      <c r="N271" s="822"/>
      <c r="O271" s="822"/>
      <c r="P271" s="821"/>
      <c r="Q271" s="564"/>
      <c r="R271" s="821"/>
      <c r="S271" s="940"/>
      <c r="T271" s="821"/>
      <c r="U271" s="821"/>
      <c r="V271" s="821"/>
      <c r="W271" s="821"/>
      <c r="X271" s="821"/>
      <c r="Y271" s="821"/>
      <c r="Z271" s="821"/>
      <c r="AA271" s="821"/>
      <c r="AB271" s="564"/>
      <c r="AC271" s="152"/>
      <c r="AD271" s="152"/>
    </row>
    <row r="272" spans="1:30" ht="15.75" customHeight="1" x14ac:dyDescent="0.25">
      <c r="A272" s="1360"/>
      <c r="B272" s="821"/>
      <c r="C272" s="564"/>
      <c r="D272" s="822"/>
      <c r="E272" s="822"/>
      <c r="F272" s="822"/>
      <c r="G272" s="822"/>
      <c r="H272" s="822"/>
      <c r="I272" s="822"/>
      <c r="J272" s="822"/>
      <c r="K272" s="822"/>
      <c r="L272" s="822"/>
      <c r="M272" s="822"/>
      <c r="N272" s="822"/>
      <c r="O272" s="822"/>
      <c r="P272" s="821"/>
      <c r="Q272" s="564"/>
      <c r="R272" s="821"/>
      <c r="S272" s="940"/>
      <c r="T272" s="821"/>
      <c r="U272" s="821"/>
      <c r="V272" s="821"/>
      <c r="W272" s="821"/>
      <c r="X272" s="821"/>
      <c r="Y272" s="821"/>
      <c r="Z272" s="821"/>
      <c r="AA272" s="821"/>
      <c r="AB272" s="564"/>
      <c r="AC272" s="152"/>
      <c r="AD272" s="152"/>
    </row>
    <row r="273" spans="1:30" ht="15.75" customHeight="1" x14ac:dyDescent="0.25">
      <c r="A273" s="1360"/>
      <c r="B273" s="821"/>
      <c r="C273" s="564"/>
      <c r="D273" s="822"/>
      <c r="E273" s="822"/>
      <c r="F273" s="822"/>
      <c r="G273" s="822"/>
      <c r="H273" s="822"/>
      <c r="I273" s="822"/>
      <c r="J273" s="822"/>
      <c r="K273" s="822"/>
      <c r="L273" s="822"/>
      <c r="M273" s="822"/>
      <c r="N273" s="822"/>
      <c r="O273" s="822"/>
      <c r="P273" s="821"/>
      <c r="Q273" s="564"/>
      <c r="R273" s="821"/>
      <c r="S273" s="940"/>
      <c r="T273" s="821"/>
      <c r="U273" s="821"/>
      <c r="V273" s="821"/>
      <c r="W273" s="821"/>
      <c r="X273" s="821"/>
      <c r="Y273" s="821"/>
      <c r="Z273" s="821"/>
      <c r="AA273" s="821"/>
      <c r="AB273" s="564"/>
      <c r="AC273" s="152"/>
      <c r="AD273" s="152"/>
    </row>
    <row r="274" spans="1:30" ht="15.75" customHeight="1" x14ac:dyDescent="0.25">
      <c r="A274" s="1360"/>
      <c r="B274" s="821"/>
      <c r="C274" s="564"/>
      <c r="D274" s="822"/>
      <c r="E274" s="822"/>
      <c r="F274" s="822"/>
      <c r="G274" s="822"/>
      <c r="H274" s="822"/>
      <c r="I274" s="822"/>
      <c r="J274" s="822"/>
      <c r="K274" s="822"/>
      <c r="L274" s="822"/>
      <c r="M274" s="822"/>
      <c r="N274" s="822"/>
      <c r="O274" s="822"/>
      <c r="P274" s="821"/>
      <c r="Q274" s="564"/>
      <c r="R274" s="821"/>
      <c r="S274" s="940"/>
      <c r="T274" s="821"/>
      <c r="U274" s="821"/>
      <c r="V274" s="821"/>
      <c r="W274" s="821"/>
      <c r="X274" s="821"/>
      <c r="Y274" s="821"/>
      <c r="Z274" s="821"/>
      <c r="AA274" s="821"/>
      <c r="AB274" s="564"/>
      <c r="AC274" s="152"/>
      <c r="AD274" s="152"/>
    </row>
    <row r="275" spans="1:30" ht="15.75" customHeight="1" x14ac:dyDescent="0.25">
      <c r="A275" s="1360"/>
      <c r="B275" s="821"/>
      <c r="C275" s="564"/>
      <c r="D275" s="822"/>
      <c r="E275" s="822"/>
      <c r="F275" s="822"/>
      <c r="G275" s="822"/>
      <c r="H275" s="822"/>
      <c r="I275" s="822"/>
      <c r="J275" s="822"/>
      <c r="K275" s="822"/>
      <c r="L275" s="822"/>
      <c r="M275" s="822"/>
      <c r="N275" s="822"/>
      <c r="O275" s="822"/>
      <c r="P275" s="821"/>
      <c r="Q275" s="564"/>
      <c r="R275" s="821"/>
      <c r="S275" s="940"/>
      <c r="T275" s="821"/>
      <c r="U275" s="821"/>
      <c r="V275" s="821"/>
      <c r="W275" s="821"/>
      <c r="X275" s="821"/>
      <c r="Y275" s="821"/>
      <c r="Z275" s="821"/>
      <c r="AA275" s="821"/>
      <c r="AB275" s="564"/>
      <c r="AC275" s="152"/>
      <c r="AD275" s="152"/>
    </row>
    <row r="276" spans="1:30" ht="15.75" customHeight="1" x14ac:dyDescent="0.25">
      <c r="A276" s="1360"/>
      <c r="B276" s="821"/>
      <c r="C276" s="564"/>
      <c r="D276" s="822"/>
      <c r="E276" s="822"/>
      <c r="F276" s="822"/>
      <c r="G276" s="822"/>
      <c r="H276" s="822"/>
      <c r="I276" s="822"/>
      <c r="J276" s="822"/>
      <c r="K276" s="822"/>
      <c r="L276" s="822"/>
      <c r="M276" s="822"/>
      <c r="N276" s="822"/>
      <c r="O276" s="822"/>
      <c r="P276" s="821"/>
      <c r="Q276" s="564"/>
      <c r="R276" s="821"/>
      <c r="S276" s="940"/>
      <c r="T276" s="821"/>
      <c r="U276" s="821"/>
      <c r="V276" s="821"/>
      <c r="W276" s="821"/>
      <c r="X276" s="821"/>
      <c r="Y276" s="821"/>
      <c r="Z276" s="821"/>
      <c r="AA276" s="821"/>
      <c r="AB276" s="564"/>
      <c r="AC276" s="152"/>
      <c r="AD276" s="152"/>
    </row>
    <row r="277" spans="1:30" ht="15.75" customHeight="1" x14ac:dyDescent="0.25">
      <c r="A277" s="1360"/>
      <c r="B277" s="821"/>
      <c r="C277" s="564"/>
      <c r="D277" s="822"/>
      <c r="E277" s="822"/>
      <c r="F277" s="822"/>
      <c r="G277" s="822"/>
      <c r="H277" s="822"/>
      <c r="I277" s="822"/>
      <c r="J277" s="822"/>
      <c r="K277" s="822"/>
      <c r="L277" s="822"/>
      <c r="M277" s="822"/>
      <c r="N277" s="822"/>
      <c r="O277" s="822"/>
      <c r="P277" s="821"/>
      <c r="Q277" s="564"/>
      <c r="R277" s="821"/>
      <c r="S277" s="940"/>
      <c r="T277" s="821"/>
      <c r="U277" s="821"/>
      <c r="V277" s="821"/>
      <c r="W277" s="821"/>
      <c r="X277" s="821"/>
      <c r="Y277" s="821"/>
      <c r="Z277" s="821"/>
      <c r="AA277" s="821"/>
      <c r="AB277" s="564"/>
      <c r="AC277" s="152"/>
      <c r="AD277" s="152"/>
    </row>
    <row r="278" spans="1:30" ht="15.75" customHeight="1" x14ac:dyDescent="0.25">
      <c r="A278" s="1360"/>
      <c r="B278" s="821"/>
      <c r="C278" s="564"/>
      <c r="D278" s="822"/>
      <c r="E278" s="822"/>
      <c r="F278" s="822"/>
      <c r="G278" s="822"/>
      <c r="H278" s="822"/>
      <c r="I278" s="822"/>
      <c r="J278" s="822"/>
      <c r="K278" s="822"/>
      <c r="L278" s="822"/>
      <c r="M278" s="822"/>
      <c r="N278" s="822"/>
      <c r="O278" s="822"/>
      <c r="P278" s="821"/>
      <c r="Q278" s="564"/>
      <c r="R278" s="821"/>
      <c r="S278" s="940"/>
      <c r="T278" s="821"/>
      <c r="U278" s="821"/>
      <c r="V278" s="821"/>
      <c r="W278" s="821"/>
      <c r="X278" s="821"/>
      <c r="Y278" s="821"/>
      <c r="Z278" s="821"/>
      <c r="AA278" s="821"/>
      <c r="AB278" s="564"/>
      <c r="AC278" s="152"/>
      <c r="AD278" s="152"/>
    </row>
    <row r="279" spans="1:30" ht="15.75" customHeight="1" x14ac:dyDescent="0.25">
      <c r="A279" s="1360"/>
      <c r="B279" s="821"/>
      <c r="C279" s="564"/>
      <c r="D279" s="822"/>
      <c r="E279" s="822"/>
      <c r="F279" s="822"/>
      <c r="G279" s="822"/>
      <c r="H279" s="822"/>
      <c r="I279" s="822"/>
      <c r="J279" s="822"/>
      <c r="K279" s="822"/>
      <c r="L279" s="822"/>
      <c r="M279" s="822"/>
      <c r="N279" s="822"/>
      <c r="O279" s="822"/>
      <c r="P279" s="821"/>
      <c r="Q279" s="564"/>
      <c r="R279" s="821"/>
      <c r="S279" s="940"/>
      <c r="T279" s="821"/>
      <c r="U279" s="821"/>
      <c r="V279" s="821"/>
      <c r="W279" s="821"/>
      <c r="X279" s="821"/>
      <c r="Y279" s="821"/>
      <c r="Z279" s="821"/>
      <c r="AA279" s="821"/>
      <c r="AB279" s="564"/>
      <c r="AC279" s="152"/>
      <c r="AD279" s="152"/>
    </row>
    <row r="280" spans="1:30" ht="15.75" customHeight="1" x14ac:dyDescent="0.25">
      <c r="A280" s="1360"/>
      <c r="B280" s="821"/>
      <c r="C280" s="564"/>
      <c r="D280" s="822"/>
      <c r="E280" s="822"/>
      <c r="F280" s="822"/>
      <c r="G280" s="822"/>
      <c r="H280" s="822"/>
      <c r="I280" s="822"/>
      <c r="J280" s="822"/>
      <c r="K280" s="822"/>
      <c r="L280" s="822"/>
      <c r="M280" s="822"/>
      <c r="N280" s="822"/>
      <c r="O280" s="822"/>
      <c r="P280" s="821"/>
      <c r="Q280" s="564"/>
      <c r="R280" s="821"/>
      <c r="S280" s="940"/>
      <c r="T280" s="821"/>
      <c r="U280" s="821"/>
      <c r="V280" s="821"/>
      <c r="W280" s="821"/>
      <c r="X280" s="821"/>
      <c r="Y280" s="821"/>
      <c r="Z280" s="821"/>
      <c r="AA280" s="821"/>
      <c r="AB280" s="564"/>
      <c r="AC280" s="152"/>
      <c r="AD280" s="152"/>
    </row>
    <row r="281" spans="1:30" ht="15.75" customHeight="1" x14ac:dyDescent="0.25">
      <c r="A281" s="1360"/>
      <c r="B281" s="821"/>
      <c r="C281" s="564"/>
      <c r="D281" s="822"/>
      <c r="E281" s="822"/>
      <c r="F281" s="822"/>
      <c r="G281" s="822"/>
      <c r="H281" s="822"/>
      <c r="I281" s="822"/>
      <c r="J281" s="822"/>
      <c r="K281" s="822"/>
      <c r="L281" s="822"/>
      <c r="M281" s="822"/>
      <c r="N281" s="822"/>
      <c r="O281" s="822"/>
      <c r="P281" s="821"/>
      <c r="Q281" s="564"/>
      <c r="R281" s="821"/>
      <c r="S281" s="940"/>
      <c r="T281" s="821"/>
      <c r="U281" s="821"/>
      <c r="V281" s="821"/>
      <c r="W281" s="821"/>
      <c r="X281" s="821"/>
      <c r="Y281" s="821"/>
      <c r="Z281" s="821"/>
      <c r="AA281" s="821"/>
      <c r="AB281" s="564"/>
      <c r="AC281" s="152"/>
      <c r="AD281" s="152"/>
    </row>
    <row r="282" spans="1:30" ht="15.75" customHeight="1" x14ac:dyDescent="0.25">
      <c r="A282" s="1360"/>
      <c r="B282" s="821"/>
      <c r="C282" s="564"/>
      <c r="D282" s="822"/>
      <c r="E282" s="822"/>
      <c r="F282" s="822"/>
      <c r="G282" s="822"/>
      <c r="H282" s="822"/>
      <c r="I282" s="822"/>
      <c r="J282" s="822"/>
      <c r="K282" s="822"/>
      <c r="L282" s="822"/>
      <c r="M282" s="822"/>
      <c r="N282" s="822"/>
      <c r="O282" s="822"/>
      <c r="P282" s="821"/>
      <c r="Q282" s="564"/>
      <c r="R282" s="821"/>
      <c r="S282" s="940"/>
      <c r="T282" s="821"/>
      <c r="U282" s="821"/>
      <c r="V282" s="821"/>
      <c r="W282" s="821"/>
      <c r="X282" s="821"/>
      <c r="Y282" s="821"/>
      <c r="Z282" s="821"/>
      <c r="AA282" s="821"/>
      <c r="AB282" s="564"/>
      <c r="AC282" s="152"/>
      <c r="AD282" s="152"/>
    </row>
    <row r="283" spans="1:30" ht="15.75" customHeight="1" x14ac:dyDescent="0.25">
      <c r="A283" s="1360"/>
      <c r="B283" s="821"/>
      <c r="C283" s="564"/>
      <c r="D283" s="822"/>
      <c r="E283" s="822"/>
      <c r="F283" s="822"/>
      <c r="G283" s="822"/>
      <c r="H283" s="822"/>
      <c r="I283" s="822"/>
      <c r="J283" s="822"/>
      <c r="K283" s="822"/>
      <c r="L283" s="822"/>
      <c r="M283" s="822"/>
      <c r="N283" s="822"/>
      <c r="O283" s="822"/>
      <c r="P283" s="821"/>
      <c r="Q283" s="564"/>
      <c r="R283" s="821"/>
      <c r="S283" s="940"/>
      <c r="T283" s="821"/>
      <c r="U283" s="821"/>
      <c r="V283" s="821"/>
      <c r="W283" s="821"/>
      <c r="X283" s="821"/>
      <c r="Y283" s="821"/>
      <c r="Z283" s="821"/>
      <c r="AA283" s="821"/>
      <c r="AB283" s="564"/>
      <c r="AC283" s="152"/>
      <c r="AD283" s="152"/>
    </row>
    <row r="284" spans="1:30" ht="15.75" customHeight="1" x14ac:dyDescent="0.25">
      <c r="A284" s="1360"/>
      <c r="B284" s="821"/>
      <c r="C284" s="564"/>
      <c r="D284" s="822"/>
      <c r="E284" s="822"/>
      <c r="F284" s="822"/>
      <c r="G284" s="822"/>
      <c r="H284" s="822"/>
      <c r="I284" s="822"/>
      <c r="J284" s="822"/>
      <c r="K284" s="822"/>
      <c r="L284" s="822"/>
      <c r="M284" s="822"/>
      <c r="N284" s="822"/>
      <c r="O284" s="822"/>
      <c r="P284" s="821"/>
      <c r="Q284" s="564"/>
      <c r="R284" s="821"/>
      <c r="S284" s="940"/>
      <c r="T284" s="821"/>
      <c r="U284" s="821"/>
      <c r="V284" s="821"/>
      <c r="W284" s="821"/>
      <c r="X284" s="821"/>
      <c r="Y284" s="821"/>
      <c r="Z284" s="821"/>
      <c r="AA284" s="821"/>
      <c r="AB284" s="564"/>
      <c r="AC284" s="152"/>
      <c r="AD284" s="152"/>
    </row>
    <row r="285" spans="1:30" ht="15.75" customHeight="1" x14ac:dyDescent="0.25">
      <c r="A285" s="1360"/>
      <c r="B285" s="821"/>
      <c r="C285" s="564"/>
      <c r="D285" s="822"/>
      <c r="E285" s="822"/>
      <c r="F285" s="822"/>
      <c r="G285" s="822"/>
      <c r="H285" s="822"/>
      <c r="I285" s="822"/>
      <c r="J285" s="822"/>
      <c r="K285" s="822"/>
      <c r="L285" s="822"/>
      <c r="M285" s="822"/>
      <c r="N285" s="822"/>
      <c r="O285" s="822"/>
      <c r="P285" s="821"/>
      <c r="Q285" s="564"/>
      <c r="R285" s="821"/>
      <c r="S285" s="940"/>
      <c r="T285" s="821"/>
      <c r="U285" s="821"/>
      <c r="V285" s="821"/>
      <c r="W285" s="821"/>
      <c r="X285" s="821"/>
      <c r="Y285" s="821"/>
      <c r="Z285" s="821"/>
      <c r="AA285" s="821"/>
      <c r="AB285" s="564"/>
      <c r="AC285" s="152"/>
      <c r="AD285" s="152"/>
    </row>
    <row r="286" spans="1:30" ht="15.75" customHeight="1" x14ac:dyDescent="0.25">
      <c r="A286" s="1360"/>
      <c r="B286" s="821"/>
      <c r="C286" s="564"/>
      <c r="D286" s="822"/>
      <c r="E286" s="822"/>
      <c r="F286" s="822"/>
      <c r="G286" s="822"/>
      <c r="H286" s="822"/>
      <c r="I286" s="822"/>
      <c r="J286" s="822"/>
      <c r="K286" s="822"/>
      <c r="L286" s="822"/>
      <c r="M286" s="822"/>
      <c r="N286" s="822"/>
      <c r="O286" s="822"/>
      <c r="P286" s="821"/>
      <c r="Q286" s="564"/>
      <c r="R286" s="821"/>
      <c r="S286" s="940"/>
      <c r="T286" s="821"/>
      <c r="U286" s="821"/>
      <c r="V286" s="821"/>
      <c r="W286" s="821"/>
      <c r="X286" s="821"/>
      <c r="Y286" s="821"/>
      <c r="Z286" s="821"/>
      <c r="AA286" s="821"/>
      <c r="AB286" s="564"/>
      <c r="AC286" s="152"/>
      <c r="AD286" s="152"/>
    </row>
    <row r="287" spans="1:30" ht="15.75" customHeight="1" x14ac:dyDescent="0.25">
      <c r="A287" s="1360"/>
      <c r="B287" s="821"/>
      <c r="C287" s="564"/>
      <c r="D287" s="822"/>
      <c r="E287" s="822"/>
      <c r="F287" s="822"/>
      <c r="G287" s="822"/>
      <c r="H287" s="822"/>
      <c r="I287" s="822"/>
      <c r="J287" s="822"/>
      <c r="K287" s="822"/>
      <c r="L287" s="822"/>
      <c r="M287" s="822"/>
      <c r="N287" s="822"/>
      <c r="O287" s="822"/>
      <c r="P287" s="821"/>
      <c r="Q287" s="564"/>
      <c r="R287" s="821"/>
      <c r="S287" s="940"/>
      <c r="T287" s="821"/>
      <c r="U287" s="821"/>
      <c r="V287" s="821"/>
      <c r="W287" s="821"/>
      <c r="X287" s="821"/>
      <c r="Y287" s="821"/>
      <c r="Z287" s="821"/>
      <c r="AA287" s="821"/>
      <c r="AB287" s="564"/>
      <c r="AC287" s="152"/>
      <c r="AD287" s="152"/>
    </row>
    <row r="288" spans="1:30" ht="15.75" customHeight="1" x14ac:dyDescent="0.25">
      <c r="A288" s="1360"/>
      <c r="B288" s="821"/>
      <c r="C288" s="564"/>
      <c r="D288" s="822"/>
      <c r="E288" s="822"/>
      <c r="F288" s="822"/>
      <c r="G288" s="822"/>
      <c r="H288" s="822"/>
      <c r="I288" s="822"/>
      <c r="J288" s="822"/>
      <c r="K288" s="822"/>
      <c r="L288" s="822"/>
      <c r="M288" s="822"/>
      <c r="N288" s="822"/>
      <c r="O288" s="822"/>
      <c r="P288" s="821"/>
      <c r="Q288" s="564"/>
      <c r="R288" s="821"/>
      <c r="S288" s="940"/>
      <c r="T288" s="821"/>
      <c r="U288" s="821"/>
      <c r="V288" s="821"/>
      <c r="W288" s="821"/>
      <c r="X288" s="821"/>
      <c r="Y288" s="821"/>
      <c r="Z288" s="821"/>
      <c r="AA288" s="821"/>
      <c r="AB288" s="564"/>
      <c r="AC288" s="152"/>
      <c r="AD288" s="152"/>
    </row>
    <row r="289" spans="1:30" ht="15.75" customHeight="1" x14ac:dyDescent="0.25">
      <c r="A289" s="1360"/>
      <c r="B289" s="821"/>
      <c r="C289" s="564"/>
      <c r="D289" s="822"/>
      <c r="E289" s="822"/>
      <c r="F289" s="822"/>
      <c r="G289" s="822"/>
      <c r="H289" s="822"/>
      <c r="I289" s="822"/>
      <c r="J289" s="822"/>
      <c r="K289" s="822"/>
      <c r="L289" s="822"/>
      <c r="M289" s="822"/>
      <c r="N289" s="822"/>
      <c r="O289" s="822"/>
      <c r="P289" s="821"/>
      <c r="Q289" s="564"/>
      <c r="R289" s="821"/>
      <c r="S289" s="940"/>
      <c r="T289" s="821"/>
      <c r="U289" s="821"/>
      <c r="V289" s="821"/>
      <c r="W289" s="821"/>
      <c r="X289" s="821"/>
      <c r="Y289" s="821"/>
      <c r="Z289" s="821"/>
      <c r="AA289" s="821"/>
      <c r="AB289" s="564"/>
      <c r="AC289" s="152"/>
      <c r="AD289" s="152"/>
    </row>
    <row r="290" spans="1:30" ht="15.75" customHeight="1" x14ac:dyDescent="0.25">
      <c r="A290" s="1360"/>
      <c r="B290" s="821"/>
      <c r="C290" s="564"/>
      <c r="D290" s="822"/>
      <c r="E290" s="822"/>
      <c r="F290" s="822"/>
      <c r="G290" s="822"/>
      <c r="H290" s="822"/>
      <c r="I290" s="822"/>
      <c r="J290" s="822"/>
      <c r="K290" s="822"/>
      <c r="L290" s="822"/>
      <c r="M290" s="822"/>
      <c r="N290" s="822"/>
      <c r="O290" s="822"/>
      <c r="P290" s="821"/>
      <c r="Q290" s="564"/>
      <c r="R290" s="821"/>
      <c r="S290" s="940"/>
      <c r="T290" s="821"/>
      <c r="U290" s="821"/>
      <c r="V290" s="821"/>
      <c r="W290" s="821"/>
      <c r="X290" s="821"/>
      <c r="Y290" s="821"/>
      <c r="Z290" s="821"/>
      <c r="AA290" s="821"/>
      <c r="AB290" s="564"/>
      <c r="AC290" s="152"/>
      <c r="AD290" s="152"/>
    </row>
    <row r="291" spans="1:30" ht="15.75" customHeight="1" x14ac:dyDescent="0.25">
      <c r="A291" s="1360"/>
      <c r="B291" s="821"/>
      <c r="C291" s="564"/>
      <c r="D291" s="822"/>
      <c r="E291" s="822"/>
      <c r="F291" s="822"/>
      <c r="G291" s="822"/>
      <c r="H291" s="822"/>
      <c r="I291" s="822"/>
      <c r="J291" s="822"/>
      <c r="K291" s="822"/>
      <c r="L291" s="822"/>
      <c r="M291" s="822"/>
      <c r="N291" s="822"/>
      <c r="O291" s="822"/>
      <c r="P291" s="821"/>
      <c r="Q291" s="564"/>
      <c r="R291" s="821"/>
      <c r="S291" s="940"/>
      <c r="T291" s="821"/>
      <c r="U291" s="821"/>
      <c r="V291" s="821"/>
      <c r="W291" s="821"/>
      <c r="X291" s="821"/>
      <c r="Y291" s="821"/>
      <c r="Z291" s="821"/>
      <c r="AA291" s="821"/>
      <c r="AB291" s="564"/>
      <c r="AC291" s="152"/>
      <c r="AD291" s="152"/>
    </row>
    <row r="292" spans="1:30" ht="15.75" customHeight="1" x14ac:dyDescent="0.25">
      <c r="A292" s="1360"/>
      <c r="B292" s="821"/>
      <c r="C292" s="564"/>
      <c r="D292" s="822"/>
      <c r="E292" s="822"/>
      <c r="F292" s="822"/>
      <c r="G292" s="822"/>
      <c r="H292" s="822"/>
      <c r="I292" s="822"/>
      <c r="J292" s="822"/>
      <c r="K292" s="822"/>
      <c r="L292" s="822"/>
      <c r="M292" s="822"/>
      <c r="N292" s="822"/>
      <c r="O292" s="822"/>
      <c r="P292" s="821"/>
      <c r="Q292" s="564"/>
      <c r="R292" s="821"/>
      <c r="S292" s="940"/>
      <c r="T292" s="821"/>
      <c r="U292" s="821"/>
      <c r="V292" s="821"/>
      <c r="W292" s="821"/>
      <c r="X292" s="821"/>
      <c r="Y292" s="821"/>
      <c r="Z292" s="821"/>
      <c r="AA292" s="821"/>
      <c r="AB292" s="564"/>
      <c r="AC292" s="152"/>
      <c r="AD292" s="152"/>
    </row>
    <row r="293" spans="1:30" ht="15.75" customHeight="1" x14ac:dyDescent="0.25">
      <c r="A293" s="1360"/>
      <c r="B293" s="821"/>
      <c r="C293" s="564"/>
      <c r="D293" s="822"/>
      <c r="E293" s="822"/>
      <c r="F293" s="822"/>
      <c r="G293" s="822"/>
      <c r="H293" s="822"/>
      <c r="I293" s="822"/>
      <c r="J293" s="822"/>
      <c r="K293" s="822"/>
      <c r="L293" s="822"/>
      <c r="M293" s="822"/>
      <c r="N293" s="822"/>
      <c r="O293" s="822"/>
      <c r="P293" s="821"/>
      <c r="Q293" s="564"/>
      <c r="R293" s="821"/>
      <c r="S293" s="940"/>
      <c r="T293" s="821"/>
      <c r="U293" s="821"/>
      <c r="V293" s="821"/>
      <c r="W293" s="821"/>
      <c r="X293" s="821"/>
      <c r="Y293" s="821"/>
      <c r="Z293" s="821"/>
      <c r="AA293" s="821"/>
      <c r="AB293" s="564"/>
      <c r="AC293" s="152"/>
      <c r="AD293" s="152"/>
    </row>
    <row r="294" spans="1:30" ht="15.75" customHeight="1" x14ac:dyDescent="0.25">
      <c r="A294" s="1360"/>
      <c r="B294" s="821"/>
      <c r="C294" s="564"/>
      <c r="D294" s="822"/>
      <c r="E294" s="822"/>
      <c r="F294" s="822"/>
      <c r="G294" s="822"/>
      <c r="H294" s="822"/>
      <c r="I294" s="822"/>
      <c r="J294" s="822"/>
      <c r="K294" s="822"/>
      <c r="L294" s="822"/>
      <c r="M294" s="822"/>
      <c r="N294" s="822"/>
      <c r="O294" s="822"/>
      <c r="P294" s="821"/>
      <c r="Q294" s="564"/>
      <c r="R294" s="821"/>
      <c r="S294" s="940"/>
      <c r="T294" s="821"/>
      <c r="U294" s="821"/>
      <c r="V294" s="821"/>
      <c r="W294" s="821"/>
      <c r="X294" s="821"/>
      <c r="Y294" s="821"/>
      <c r="Z294" s="821"/>
      <c r="AA294" s="821"/>
      <c r="AB294" s="564"/>
      <c r="AC294" s="152"/>
      <c r="AD294" s="152"/>
    </row>
    <row r="295" spans="1:30" ht="15.75" customHeight="1" x14ac:dyDescent="0.25">
      <c r="A295" s="1360"/>
      <c r="B295" s="821"/>
      <c r="C295" s="564"/>
      <c r="D295" s="822"/>
      <c r="E295" s="822"/>
      <c r="F295" s="822"/>
      <c r="G295" s="822"/>
      <c r="H295" s="822"/>
      <c r="I295" s="822"/>
      <c r="J295" s="822"/>
      <c r="K295" s="822"/>
      <c r="L295" s="822"/>
      <c r="M295" s="822"/>
      <c r="N295" s="822"/>
      <c r="O295" s="822"/>
      <c r="P295" s="821"/>
      <c r="Q295" s="564"/>
      <c r="R295" s="821"/>
      <c r="S295" s="940"/>
      <c r="T295" s="821"/>
      <c r="U295" s="821"/>
      <c r="V295" s="821"/>
      <c r="W295" s="821"/>
      <c r="X295" s="821"/>
      <c r="Y295" s="821"/>
      <c r="Z295" s="821"/>
      <c r="AA295" s="821"/>
      <c r="AB295" s="564"/>
      <c r="AC295" s="152"/>
      <c r="AD295" s="152"/>
    </row>
    <row r="296" spans="1:30" ht="15.75" customHeight="1" x14ac:dyDescent="0.25">
      <c r="A296" s="1360"/>
      <c r="B296" s="821"/>
      <c r="C296" s="564"/>
      <c r="D296" s="822"/>
      <c r="E296" s="822"/>
      <c r="F296" s="822"/>
      <c r="G296" s="822"/>
      <c r="H296" s="822"/>
      <c r="I296" s="822"/>
      <c r="J296" s="822"/>
      <c r="K296" s="822"/>
      <c r="L296" s="822"/>
      <c r="M296" s="822"/>
      <c r="N296" s="822"/>
      <c r="O296" s="822"/>
      <c r="P296" s="821"/>
      <c r="Q296" s="564"/>
      <c r="R296" s="821"/>
      <c r="S296" s="940"/>
      <c r="T296" s="821"/>
      <c r="U296" s="821"/>
      <c r="V296" s="821"/>
      <c r="W296" s="821"/>
      <c r="X296" s="821"/>
      <c r="Y296" s="821"/>
      <c r="Z296" s="821"/>
      <c r="AA296" s="821"/>
      <c r="AB296" s="564"/>
      <c r="AC296" s="152"/>
      <c r="AD296" s="152"/>
    </row>
    <row r="297" spans="1:30" ht="15.75" customHeight="1" x14ac:dyDescent="0.25">
      <c r="A297" s="1360"/>
      <c r="B297" s="821"/>
      <c r="C297" s="564"/>
      <c r="D297" s="822"/>
      <c r="E297" s="822"/>
      <c r="F297" s="822"/>
      <c r="G297" s="822"/>
      <c r="H297" s="822"/>
      <c r="I297" s="822"/>
      <c r="J297" s="822"/>
      <c r="K297" s="822"/>
      <c r="L297" s="822"/>
      <c r="M297" s="822"/>
      <c r="N297" s="822"/>
      <c r="O297" s="822"/>
      <c r="P297" s="821"/>
      <c r="Q297" s="564"/>
      <c r="R297" s="821"/>
      <c r="S297" s="940"/>
      <c r="T297" s="821"/>
      <c r="U297" s="821"/>
      <c r="V297" s="821"/>
      <c r="W297" s="821"/>
      <c r="X297" s="821"/>
      <c r="Y297" s="821"/>
      <c r="Z297" s="821"/>
      <c r="AA297" s="821"/>
      <c r="AB297" s="564"/>
      <c r="AC297" s="152"/>
      <c r="AD297" s="152"/>
    </row>
    <row r="298" spans="1:30" ht="15.75" customHeight="1" x14ac:dyDescent="0.25">
      <c r="A298" s="1360"/>
      <c r="B298" s="821"/>
      <c r="C298" s="564"/>
      <c r="D298" s="822"/>
      <c r="E298" s="822"/>
      <c r="F298" s="822"/>
      <c r="G298" s="822"/>
      <c r="H298" s="822"/>
      <c r="I298" s="822"/>
      <c r="J298" s="822"/>
      <c r="K298" s="822"/>
      <c r="L298" s="822"/>
      <c r="M298" s="822"/>
      <c r="N298" s="822"/>
      <c r="O298" s="822"/>
      <c r="P298" s="821"/>
      <c r="Q298" s="564"/>
      <c r="R298" s="821"/>
      <c r="S298" s="940"/>
      <c r="T298" s="821"/>
      <c r="U298" s="821"/>
      <c r="V298" s="821"/>
      <c r="W298" s="821"/>
      <c r="X298" s="821"/>
      <c r="Y298" s="821"/>
      <c r="Z298" s="821"/>
      <c r="AA298" s="821"/>
      <c r="AB298" s="564"/>
      <c r="AC298" s="152"/>
      <c r="AD298" s="152"/>
    </row>
    <row r="299" spans="1:30" ht="15.75" customHeight="1" x14ac:dyDescent="0.25">
      <c r="A299" s="1360"/>
      <c r="B299" s="821"/>
      <c r="C299" s="564"/>
      <c r="D299" s="822"/>
      <c r="E299" s="822"/>
      <c r="F299" s="822"/>
      <c r="G299" s="822"/>
      <c r="H299" s="822"/>
      <c r="I299" s="822"/>
      <c r="J299" s="822"/>
      <c r="K299" s="822"/>
      <c r="L299" s="822"/>
      <c r="M299" s="822"/>
      <c r="N299" s="822"/>
      <c r="O299" s="822"/>
      <c r="P299" s="821"/>
      <c r="Q299" s="564"/>
      <c r="R299" s="821"/>
      <c r="S299" s="940"/>
      <c r="T299" s="821"/>
      <c r="U299" s="821"/>
      <c r="V299" s="821"/>
      <c r="W299" s="821"/>
      <c r="X299" s="821"/>
      <c r="Y299" s="821"/>
      <c r="Z299" s="821"/>
      <c r="AA299" s="821"/>
      <c r="AB299" s="564"/>
      <c r="AC299" s="152"/>
      <c r="AD299" s="152"/>
    </row>
    <row r="300" spans="1:30" ht="15.75" customHeight="1" x14ac:dyDescent="0.25">
      <c r="A300" s="1360"/>
      <c r="B300" s="821"/>
      <c r="C300" s="564"/>
      <c r="D300" s="822"/>
      <c r="E300" s="822"/>
      <c r="F300" s="822"/>
      <c r="G300" s="822"/>
      <c r="H300" s="822"/>
      <c r="I300" s="822"/>
      <c r="J300" s="822"/>
      <c r="K300" s="822"/>
      <c r="L300" s="822"/>
      <c r="M300" s="822"/>
      <c r="N300" s="822"/>
      <c r="O300" s="822"/>
      <c r="P300" s="821"/>
      <c r="Q300" s="564"/>
      <c r="R300" s="821"/>
      <c r="S300" s="940"/>
      <c r="T300" s="821"/>
      <c r="U300" s="821"/>
      <c r="V300" s="821"/>
      <c r="W300" s="821"/>
      <c r="X300" s="821"/>
      <c r="Y300" s="821"/>
      <c r="Z300" s="821"/>
      <c r="AA300" s="821"/>
      <c r="AB300" s="564"/>
      <c r="AC300" s="152"/>
      <c r="AD300" s="152"/>
    </row>
    <row r="301" spans="1:30" ht="15.75" customHeight="1" x14ac:dyDescent="0.25">
      <c r="A301" s="1360"/>
      <c r="B301" s="821"/>
      <c r="C301" s="564"/>
      <c r="D301" s="822"/>
      <c r="E301" s="822"/>
      <c r="F301" s="822"/>
      <c r="G301" s="822"/>
      <c r="H301" s="822"/>
      <c r="I301" s="822"/>
      <c r="J301" s="822"/>
      <c r="K301" s="822"/>
      <c r="L301" s="822"/>
      <c r="M301" s="822"/>
      <c r="N301" s="822"/>
      <c r="O301" s="822"/>
      <c r="P301" s="821"/>
      <c r="Q301" s="564"/>
      <c r="R301" s="821"/>
      <c r="S301" s="940"/>
      <c r="T301" s="821"/>
      <c r="U301" s="821"/>
      <c r="V301" s="821"/>
      <c r="W301" s="821"/>
      <c r="X301" s="821"/>
      <c r="Y301" s="821"/>
      <c r="Z301" s="821"/>
      <c r="AA301" s="821"/>
      <c r="AB301" s="564"/>
      <c r="AC301" s="152"/>
      <c r="AD301" s="152"/>
    </row>
    <row r="302" spans="1:30" ht="15.75" customHeight="1" x14ac:dyDescent="0.25">
      <c r="A302" s="1360"/>
      <c r="B302" s="821"/>
      <c r="C302" s="564"/>
      <c r="D302" s="822"/>
      <c r="E302" s="822"/>
      <c r="F302" s="822"/>
      <c r="G302" s="822"/>
      <c r="H302" s="822"/>
      <c r="I302" s="822"/>
      <c r="J302" s="822"/>
      <c r="K302" s="822"/>
      <c r="L302" s="822"/>
      <c r="M302" s="822"/>
      <c r="N302" s="822"/>
      <c r="O302" s="822"/>
      <c r="P302" s="821"/>
      <c r="Q302" s="564"/>
      <c r="R302" s="821"/>
      <c r="S302" s="940"/>
      <c r="T302" s="821"/>
      <c r="U302" s="821"/>
      <c r="V302" s="821"/>
      <c r="W302" s="821"/>
      <c r="X302" s="821"/>
      <c r="Y302" s="821"/>
      <c r="Z302" s="821"/>
      <c r="AA302" s="821"/>
      <c r="AB302" s="564"/>
      <c r="AC302" s="152"/>
      <c r="AD302" s="152"/>
    </row>
    <row r="303" spans="1:30" ht="15.75" customHeight="1" x14ac:dyDescent="0.25">
      <c r="A303" s="1360"/>
      <c r="B303" s="821"/>
      <c r="C303" s="564"/>
      <c r="D303" s="822"/>
      <c r="E303" s="822"/>
      <c r="F303" s="822"/>
      <c r="G303" s="822"/>
      <c r="H303" s="822"/>
      <c r="I303" s="822"/>
      <c r="J303" s="822"/>
      <c r="K303" s="822"/>
      <c r="L303" s="822"/>
      <c r="M303" s="822"/>
      <c r="N303" s="822"/>
      <c r="O303" s="822"/>
      <c r="P303" s="821"/>
      <c r="Q303" s="564"/>
      <c r="R303" s="821"/>
      <c r="S303" s="940"/>
      <c r="T303" s="821"/>
      <c r="U303" s="821"/>
      <c r="V303" s="821"/>
      <c r="W303" s="821"/>
      <c r="X303" s="821"/>
      <c r="Y303" s="821"/>
      <c r="Z303" s="821"/>
      <c r="AA303" s="821"/>
      <c r="AB303" s="564"/>
      <c r="AC303" s="152"/>
      <c r="AD303" s="152"/>
    </row>
    <row r="304" spans="1:30" ht="15.75" customHeight="1" x14ac:dyDescent="0.25">
      <c r="A304" s="1360"/>
      <c r="B304" s="821"/>
      <c r="C304" s="564"/>
      <c r="D304" s="822"/>
      <c r="E304" s="822"/>
      <c r="F304" s="822"/>
      <c r="G304" s="822"/>
      <c r="H304" s="822"/>
      <c r="I304" s="822"/>
      <c r="J304" s="822"/>
      <c r="K304" s="822"/>
      <c r="L304" s="822"/>
      <c r="M304" s="822"/>
      <c r="N304" s="822"/>
      <c r="O304" s="822"/>
      <c r="P304" s="821"/>
      <c r="Q304" s="564"/>
      <c r="R304" s="821"/>
      <c r="S304" s="940"/>
      <c r="T304" s="821"/>
      <c r="U304" s="821"/>
      <c r="V304" s="821"/>
      <c r="W304" s="821"/>
      <c r="X304" s="821"/>
      <c r="Y304" s="821"/>
      <c r="Z304" s="821"/>
      <c r="AA304" s="821"/>
      <c r="AB304" s="564"/>
      <c r="AC304" s="152"/>
      <c r="AD304" s="152"/>
    </row>
    <row r="305" spans="1:30" ht="15.75" customHeight="1" x14ac:dyDescent="0.25">
      <c r="A305" s="1360"/>
      <c r="B305" s="821"/>
      <c r="C305" s="564"/>
      <c r="D305" s="822"/>
      <c r="E305" s="822"/>
      <c r="F305" s="822"/>
      <c r="G305" s="822"/>
      <c r="H305" s="822"/>
      <c r="I305" s="822"/>
      <c r="J305" s="822"/>
      <c r="K305" s="822"/>
      <c r="L305" s="822"/>
      <c r="M305" s="822"/>
      <c r="N305" s="822"/>
      <c r="O305" s="822"/>
      <c r="P305" s="821"/>
      <c r="Q305" s="564"/>
      <c r="R305" s="821"/>
      <c r="S305" s="940"/>
      <c r="T305" s="821"/>
      <c r="U305" s="821"/>
      <c r="V305" s="821"/>
      <c r="W305" s="821"/>
      <c r="X305" s="821"/>
      <c r="Y305" s="821"/>
      <c r="Z305" s="821"/>
      <c r="AA305" s="821"/>
      <c r="AB305" s="564"/>
      <c r="AC305" s="152"/>
      <c r="AD305" s="152"/>
    </row>
    <row r="306" spans="1:30" ht="15.75" customHeight="1" x14ac:dyDescent="0.25">
      <c r="A306" s="1360"/>
      <c r="B306" s="821"/>
      <c r="C306" s="564"/>
      <c r="D306" s="822"/>
      <c r="E306" s="822"/>
      <c r="F306" s="822"/>
      <c r="G306" s="822"/>
      <c r="H306" s="822"/>
      <c r="I306" s="822"/>
      <c r="J306" s="822"/>
      <c r="K306" s="822"/>
      <c r="L306" s="822"/>
      <c r="M306" s="822"/>
      <c r="N306" s="822"/>
      <c r="O306" s="822"/>
      <c r="P306" s="821"/>
      <c r="Q306" s="564"/>
      <c r="R306" s="821"/>
      <c r="S306" s="940"/>
      <c r="T306" s="821"/>
      <c r="U306" s="821"/>
      <c r="V306" s="821"/>
      <c r="W306" s="821"/>
      <c r="X306" s="821"/>
      <c r="Y306" s="821"/>
      <c r="Z306" s="821"/>
      <c r="AA306" s="821"/>
      <c r="AB306" s="564"/>
      <c r="AC306" s="152"/>
      <c r="AD306" s="152"/>
    </row>
    <row r="307" spans="1:30" ht="15.75" customHeight="1" x14ac:dyDescent="0.25">
      <c r="A307" s="1360"/>
      <c r="B307" s="821"/>
      <c r="C307" s="564"/>
      <c r="D307" s="822"/>
      <c r="E307" s="822"/>
      <c r="F307" s="822"/>
      <c r="G307" s="822"/>
      <c r="H307" s="822"/>
      <c r="I307" s="822"/>
      <c r="J307" s="822"/>
      <c r="K307" s="822"/>
      <c r="L307" s="822"/>
      <c r="M307" s="822"/>
      <c r="N307" s="822"/>
      <c r="O307" s="822"/>
      <c r="P307" s="821"/>
      <c r="Q307" s="564"/>
      <c r="R307" s="821"/>
      <c r="S307" s="940"/>
      <c r="T307" s="821"/>
      <c r="U307" s="821"/>
      <c r="V307" s="821"/>
      <c r="W307" s="821"/>
      <c r="X307" s="821"/>
      <c r="Y307" s="821"/>
      <c r="Z307" s="821"/>
      <c r="AA307" s="821"/>
      <c r="AB307" s="564"/>
      <c r="AC307" s="152"/>
      <c r="AD307" s="152"/>
    </row>
    <row r="308" spans="1:30" ht="15.75" customHeight="1" x14ac:dyDescent="0.25">
      <c r="A308" s="1360"/>
      <c r="B308" s="821"/>
      <c r="C308" s="564"/>
      <c r="D308" s="822"/>
      <c r="E308" s="822"/>
      <c r="F308" s="822"/>
      <c r="G308" s="822"/>
      <c r="H308" s="822"/>
      <c r="I308" s="822"/>
      <c r="J308" s="822"/>
      <c r="K308" s="822"/>
      <c r="L308" s="822"/>
      <c r="M308" s="822"/>
      <c r="N308" s="822"/>
      <c r="O308" s="822"/>
      <c r="P308" s="821"/>
      <c r="Q308" s="564"/>
      <c r="R308" s="821"/>
      <c r="S308" s="940"/>
      <c r="T308" s="821"/>
      <c r="U308" s="821"/>
      <c r="V308" s="821"/>
      <c r="W308" s="821"/>
      <c r="X308" s="821"/>
      <c r="Y308" s="821"/>
      <c r="Z308" s="821"/>
      <c r="AA308" s="821"/>
      <c r="AB308" s="564"/>
      <c r="AC308" s="152"/>
      <c r="AD308" s="152"/>
    </row>
    <row r="309" spans="1:30" ht="15.75" customHeight="1" x14ac:dyDescent="0.25">
      <c r="A309" s="1360"/>
      <c r="B309" s="821"/>
      <c r="C309" s="564"/>
      <c r="D309" s="822"/>
      <c r="E309" s="822"/>
      <c r="F309" s="822"/>
      <c r="G309" s="822"/>
      <c r="H309" s="822"/>
      <c r="I309" s="822"/>
      <c r="J309" s="822"/>
      <c r="K309" s="822"/>
      <c r="L309" s="822"/>
      <c r="M309" s="822"/>
      <c r="N309" s="822"/>
      <c r="O309" s="822"/>
      <c r="P309" s="821"/>
      <c r="Q309" s="564"/>
      <c r="R309" s="821"/>
      <c r="S309" s="940"/>
      <c r="T309" s="821"/>
      <c r="U309" s="821"/>
      <c r="V309" s="821"/>
      <c r="W309" s="821"/>
      <c r="X309" s="821"/>
      <c r="Y309" s="821"/>
      <c r="Z309" s="821"/>
      <c r="AA309" s="821"/>
      <c r="AB309" s="564"/>
      <c r="AC309" s="152"/>
      <c r="AD309" s="152"/>
    </row>
    <row r="310" spans="1:30" ht="15.75" customHeight="1" x14ac:dyDescent="0.25">
      <c r="A310" s="1360"/>
      <c r="B310" s="821"/>
      <c r="C310" s="564"/>
      <c r="D310" s="822"/>
      <c r="E310" s="822"/>
      <c r="F310" s="822"/>
      <c r="G310" s="822"/>
      <c r="H310" s="822"/>
      <c r="I310" s="822"/>
      <c r="J310" s="822"/>
      <c r="K310" s="822"/>
      <c r="L310" s="822"/>
      <c r="M310" s="822"/>
      <c r="N310" s="822"/>
      <c r="O310" s="822"/>
      <c r="P310" s="821"/>
      <c r="Q310" s="564"/>
      <c r="R310" s="821"/>
      <c r="S310" s="940"/>
      <c r="T310" s="821"/>
      <c r="U310" s="821"/>
      <c r="V310" s="821"/>
      <c r="W310" s="821"/>
      <c r="X310" s="821"/>
      <c r="Y310" s="821"/>
      <c r="Z310" s="821"/>
      <c r="AA310" s="821"/>
      <c r="AB310" s="564"/>
      <c r="AC310" s="152"/>
      <c r="AD310" s="152"/>
    </row>
    <row r="311" spans="1:30" ht="15.75" customHeight="1" x14ac:dyDescent="0.25">
      <c r="A311" s="1360"/>
      <c r="B311" s="821"/>
      <c r="C311" s="564"/>
      <c r="D311" s="822"/>
      <c r="E311" s="822"/>
      <c r="F311" s="822"/>
      <c r="G311" s="822"/>
      <c r="H311" s="822"/>
      <c r="I311" s="822"/>
      <c r="J311" s="822"/>
      <c r="K311" s="822"/>
      <c r="L311" s="822"/>
      <c r="M311" s="822"/>
      <c r="N311" s="822"/>
      <c r="O311" s="822"/>
      <c r="P311" s="821"/>
      <c r="Q311" s="564"/>
      <c r="R311" s="821"/>
      <c r="S311" s="940"/>
      <c r="T311" s="821"/>
      <c r="U311" s="821"/>
      <c r="V311" s="821"/>
      <c r="W311" s="821"/>
      <c r="X311" s="821"/>
      <c r="Y311" s="821"/>
      <c r="Z311" s="821"/>
      <c r="AA311" s="821"/>
      <c r="AB311" s="564"/>
      <c r="AC311" s="152"/>
      <c r="AD311" s="152"/>
    </row>
    <row r="312" spans="1:30" ht="15.75" customHeight="1" x14ac:dyDescent="0.25">
      <c r="A312" s="1360"/>
      <c r="B312" s="821"/>
      <c r="C312" s="564"/>
      <c r="D312" s="822"/>
      <c r="E312" s="822"/>
      <c r="F312" s="822"/>
      <c r="G312" s="822"/>
      <c r="H312" s="822"/>
      <c r="I312" s="822"/>
      <c r="J312" s="822"/>
      <c r="K312" s="822"/>
      <c r="L312" s="822"/>
      <c r="M312" s="822"/>
      <c r="N312" s="822"/>
      <c r="O312" s="822"/>
      <c r="P312" s="821"/>
      <c r="Q312" s="564"/>
      <c r="R312" s="821"/>
      <c r="S312" s="940"/>
      <c r="T312" s="821"/>
      <c r="U312" s="821"/>
      <c r="V312" s="821"/>
      <c r="W312" s="821"/>
      <c r="X312" s="821"/>
      <c r="Y312" s="821"/>
      <c r="Z312" s="821"/>
      <c r="AA312" s="821"/>
      <c r="AB312" s="564"/>
      <c r="AC312" s="152"/>
      <c r="AD312" s="152"/>
    </row>
    <row r="313" spans="1:30" ht="15.75" customHeight="1" x14ac:dyDescent="0.25">
      <c r="A313" s="1360"/>
      <c r="B313" s="821"/>
      <c r="C313" s="564"/>
      <c r="D313" s="822"/>
      <c r="E313" s="822"/>
      <c r="F313" s="822"/>
      <c r="G313" s="822"/>
      <c r="H313" s="822"/>
      <c r="I313" s="822"/>
      <c r="J313" s="822"/>
      <c r="K313" s="822"/>
      <c r="L313" s="822"/>
      <c r="M313" s="822"/>
      <c r="N313" s="822"/>
      <c r="O313" s="822"/>
      <c r="P313" s="821"/>
      <c r="Q313" s="564"/>
      <c r="R313" s="821"/>
      <c r="S313" s="940"/>
      <c r="T313" s="821"/>
      <c r="U313" s="821"/>
      <c r="V313" s="821"/>
      <c r="W313" s="821"/>
      <c r="X313" s="821"/>
      <c r="Y313" s="821"/>
      <c r="Z313" s="821"/>
      <c r="AA313" s="821"/>
      <c r="AB313" s="564"/>
      <c r="AC313" s="152"/>
      <c r="AD313" s="152"/>
    </row>
    <row r="314" spans="1:30" ht="15.75" customHeight="1" x14ac:dyDescent="0.25">
      <c r="A314" s="1360"/>
      <c r="B314" s="821"/>
      <c r="C314" s="564"/>
      <c r="D314" s="822"/>
      <c r="E314" s="822"/>
      <c r="F314" s="822"/>
      <c r="G314" s="822"/>
      <c r="H314" s="822"/>
      <c r="I314" s="822"/>
      <c r="J314" s="822"/>
      <c r="K314" s="822"/>
      <c r="L314" s="822"/>
      <c r="M314" s="822"/>
      <c r="N314" s="822"/>
      <c r="O314" s="822"/>
      <c r="P314" s="821"/>
      <c r="Q314" s="564"/>
      <c r="R314" s="821"/>
      <c r="S314" s="940"/>
      <c r="T314" s="821"/>
      <c r="U314" s="821"/>
      <c r="V314" s="821"/>
      <c r="W314" s="821"/>
      <c r="X314" s="821"/>
      <c r="Y314" s="821"/>
      <c r="Z314" s="821"/>
      <c r="AA314" s="821"/>
      <c r="AB314" s="564"/>
      <c r="AC314" s="152"/>
      <c r="AD314" s="152"/>
    </row>
    <row r="315" spans="1:30" ht="15.75" customHeight="1" x14ac:dyDescent="0.25">
      <c r="A315" s="1360"/>
      <c r="B315" s="821"/>
      <c r="C315" s="564"/>
      <c r="D315" s="822"/>
      <c r="E315" s="822"/>
      <c r="F315" s="822"/>
      <c r="G315" s="822"/>
      <c r="H315" s="822"/>
      <c r="I315" s="822"/>
      <c r="J315" s="822"/>
      <c r="K315" s="822"/>
      <c r="L315" s="822"/>
      <c r="M315" s="822"/>
      <c r="N315" s="822"/>
      <c r="O315" s="822"/>
      <c r="P315" s="821"/>
      <c r="Q315" s="564"/>
      <c r="R315" s="821"/>
      <c r="S315" s="940"/>
      <c r="T315" s="821"/>
      <c r="U315" s="821"/>
      <c r="V315" s="821"/>
      <c r="W315" s="821"/>
      <c r="X315" s="821"/>
      <c r="Y315" s="821"/>
      <c r="Z315" s="821"/>
      <c r="AA315" s="821"/>
      <c r="AB315" s="564"/>
      <c r="AC315" s="152"/>
      <c r="AD315" s="152"/>
    </row>
    <row r="316" spans="1:30" ht="15.75" customHeight="1" x14ac:dyDescent="0.25">
      <c r="A316" s="1360"/>
      <c r="B316" s="821"/>
      <c r="C316" s="564"/>
      <c r="D316" s="822"/>
      <c r="E316" s="822"/>
      <c r="F316" s="822"/>
      <c r="G316" s="822"/>
      <c r="H316" s="822"/>
      <c r="I316" s="822"/>
      <c r="J316" s="822"/>
      <c r="K316" s="822"/>
      <c r="L316" s="822"/>
      <c r="M316" s="822"/>
      <c r="N316" s="822"/>
      <c r="O316" s="822"/>
      <c r="P316" s="821"/>
      <c r="Q316" s="564"/>
      <c r="R316" s="821"/>
      <c r="S316" s="940"/>
      <c r="T316" s="821"/>
      <c r="U316" s="821"/>
      <c r="V316" s="821"/>
      <c r="W316" s="821"/>
      <c r="X316" s="821"/>
      <c r="Y316" s="821"/>
      <c r="Z316" s="821"/>
      <c r="AA316" s="821"/>
      <c r="AB316" s="564"/>
      <c r="AC316" s="152"/>
      <c r="AD316" s="152"/>
    </row>
    <row r="317" spans="1:30" ht="15.75" customHeight="1" x14ac:dyDescent="0.25">
      <c r="A317" s="1360"/>
      <c r="B317" s="821"/>
      <c r="C317" s="564"/>
      <c r="D317" s="822"/>
      <c r="E317" s="822"/>
      <c r="F317" s="822"/>
      <c r="G317" s="822"/>
      <c r="H317" s="822"/>
      <c r="I317" s="822"/>
      <c r="J317" s="822"/>
      <c r="K317" s="822"/>
      <c r="L317" s="822"/>
      <c r="M317" s="822"/>
      <c r="N317" s="822"/>
      <c r="O317" s="822"/>
      <c r="P317" s="821"/>
      <c r="Q317" s="564"/>
      <c r="R317" s="821"/>
      <c r="S317" s="940"/>
      <c r="T317" s="821"/>
      <c r="U317" s="821"/>
      <c r="V317" s="821"/>
      <c r="W317" s="821"/>
      <c r="X317" s="821"/>
      <c r="Y317" s="821"/>
      <c r="Z317" s="821"/>
      <c r="AA317" s="821"/>
      <c r="AB317" s="564"/>
      <c r="AC317" s="152"/>
      <c r="AD317" s="152"/>
    </row>
    <row r="318" spans="1:30" ht="15.75" customHeight="1" x14ac:dyDescent="0.25">
      <c r="A318" s="1360"/>
      <c r="B318" s="821"/>
      <c r="C318" s="564"/>
      <c r="D318" s="822"/>
      <c r="E318" s="822"/>
      <c r="F318" s="822"/>
      <c r="G318" s="822"/>
      <c r="H318" s="822"/>
      <c r="I318" s="822"/>
      <c r="J318" s="822"/>
      <c r="K318" s="822"/>
      <c r="L318" s="822"/>
      <c r="M318" s="822"/>
      <c r="N318" s="822"/>
      <c r="O318" s="822"/>
      <c r="P318" s="821"/>
      <c r="Q318" s="564"/>
      <c r="R318" s="821"/>
      <c r="S318" s="940"/>
      <c r="T318" s="821"/>
      <c r="U318" s="821"/>
      <c r="V318" s="821"/>
      <c r="W318" s="821"/>
      <c r="X318" s="821"/>
      <c r="Y318" s="821"/>
      <c r="Z318" s="821"/>
      <c r="AA318" s="821"/>
      <c r="AB318" s="564"/>
      <c r="AC318" s="152"/>
      <c r="AD318" s="152"/>
    </row>
    <row r="319" spans="1:30" ht="15.75" customHeight="1" x14ac:dyDescent="0.25">
      <c r="A319" s="1360"/>
      <c r="B319" s="821"/>
      <c r="C319" s="564"/>
      <c r="D319" s="822"/>
      <c r="E319" s="822"/>
      <c r="F319" s="822"/>
      <c r="G319" s="822"/>
      <c r="H319" s="822"/>
      <c r="I319" s="822"/>
      <c r="J319" s="822"/>
      <c r="K319" s="822"/>
      <c r="L319" s="822"/>
      <c r="M319" s="822"/>
      <c r="N319" s="822"/>
      <c r="O319" s="822"/>
      <c r="P319" s="821"/>
      <c r="Q319" s="564"/>
      <c r="R319" s="821"/>
      <c r="S319" s="940"/>
      <c r="T319" s="821"/>
      <c r="U319" s="821"/>
      <c r="V319" s="821"/>
      <c r="W319" s="821"/>
      <c r="X319" s="821"/>
      <c r="Y319" s="821"/>
      <c r="Z319" s="821"/>
      <c r="AA319" s="821"/>
      <c r="AB319" s="564"/>
      <c r="AC319" s="152"/>
      <c r="AD319" s="152"/>
    </row>
    <row r="320" spans="1:30" ht="15.75" customHeight="1" x14ac:dyDescent="0.25">
      <c r="A320" s="1360"/>
      <c r="B320" s="821"/>
      <c r="C320" s="564"/>
      <c r="D320" s="822"/>
      <c r="E320" s="822"/>
      <c r="F320" s="822"/>
      <c r="G320" s="822"/>
      <c r="H320" s="822"/>
      <c r="I320" s="822"/>
      <c r="J320" s="822"/>
      <c r="K320" s="822"/>
      <c r="L320" s="822"/>
      <c r="M320" s="822"/>
      <c r="N320" s="822"/>
      <c r="O320" s="822"/>
      <c r="P320" s="821"/>
      <c r="Q320" s="564"/>
      <c r="R320" s="821"/>
      <c r="S320" s="940"/>
      <c r="T320" s="821"/>
      <c r="U320" s="821"/>
      <c r="V320" s="821"/>
      <c r="W320" s="821"/>
      <c r="X320" s="821"/>
      <c r="Y320" s="821"/>
      <c r="Z320" s="821"/>
      <c r="AA320" s="821"/>
      <c r="AB320" s="564"/>
      <c r="AC320" s="152"/>
      <c r="AD320" s="152"/>
    </row>
    <row r="321" spans="1:30" ht="15.75" customHeight="1" x14ac:dyDescent="0.25">
      <c r="A321" s="1360"/>
      <c r="B321" s="821"/>
      <c r="C321" s="564"/>
      <c r="D321" s="822"/>
      <c r="E321" s="822"/>
      <c r="F321" s="822"/>
      <c r="G321" s="822"/>
      <c r="H321" s="822"/>
      <c r="I321" s="822"/>
      <c r="J321" s="822"/>
      <c r="K321" s="822"/>
      <c r="L321" s="822"/>
      <c r="M321" s="822"/>
      <c r="N321" s="822"/>
      <c r="O321" s="822"/>
      <c r="P321" s="821"/>
      <c r="Q321" s="564"/>
      <c r="R321" s="821"/>
      <c r="S321" s="940"/>
      <c r="T321" s="821"/>
      <c r="U321" s="821"/>
      <c r="V321" s="821"/>
      <c r="W321" s="821"/>
      <c r="X321" s="821"/>
      <c r="Y321" s="821"/>
      <c r="Z321" s="821"/>
      <c r="AA321" s="821"/>
      <c r="AB321" s="564"/>
      <c r="AC321" s="152"/>
      <c r="AD321" s="152"/>
    </row>
    <row r="322" spans="1:30" ht="15.75" customHeight="1" x14ac:dyDescent="0.25">
      <c r="A322" s="1360"/>
      <c r="B322" s="821"/>
      <c r="C322" s="564"/>
      <c r="D322" s="822"/>
      <c r="E322" s="822"/>
      <c r="F322" s="822"/>
      <c r="G322" s="822"/>
      <c r="H322" s="822"/>
      <c r="I322" s="822"/>
      <c r="J322" s="822"/>
      <c r="K322" s="822"/>
      <c r="L322" s="822"/>
      <c r="M322" s="822"/>
      <c r="N322" s="822"/>
      <c r="O322" s="822"/>
      <c r="P322" s="821"/>
      <c r="Q322" s="564"/>
      <c r="R322" s="821"/>
      <c r="S322" s="940"/>
      <c r="T322" s="821"/>
      <c r="U322" s="821"/>
      <c r="V322" s="821"/>
      <c r="W322" s="821"/>
      <c r="X322" s="821"/>
      <c r="Y322" s="821"/>
      <c r="Z322" s="821"/>
      <c r="AA322" s="821"/>
      <c r="AB322" s="564"/>
      <c r="AC322" s="152"/>
      <c r="AD322" s="152"/>
    </row>
    <row r="323" spans="1:30" ht="15.75" customHeight="1" x14ac:dyDescent="0.25">
      <c r="A323" s="1360"/>
      <c r="B323" s="821"/>
      <c r="C323" s="564"/>
      <c r="D323" s="822"/>
      <c r="E323" s="822"/>
      <c r="F323" s="822"/>
      <c r="G323" s="822"/>
      <c r="H323" s="822"/>
      <c r="I323" s="822"/>
      <c r="J323" s="822"/>
      <c r="K323" s="822"/>
      <c r="L323" s="822"/>
      <c r="M323" s="822"/>
      <c r="N323" s="822"/>
      <c r="O323" s="822"/>
      <c r="P323" s="821"/>
      <c r="Q323" s="564"/>
      <c r="R323" s="821"/>
      <c r="S323" s="940"/>
      <c r="T323" s="821"/>
      <c r="U323" s="821"/>
      <c r="V323" s="821"/>
      <c r="W323" s="821"/>
      <c r="X323" s="821"/>
      <c r="Y323" s="821"/>
      <c r="Z323" s="821"/>
      <c r="AA323" s="821"/>
      <c r="AB323" s="564"/>
      <c r="AC323" s="152"/>
      <c r="AD323" s="152"/>
    </row>
    <row r="324" spans="1:30" ht="15.75" customHeight="1" x14ac:dyDescent="0.25">
      <c r="A324" s="1360"/>
      <c r="B324" s="821"/>
      <c r="C324" s="564"/>
      <c r="D324" s="822"/>
      <c r="E324" s="822"/>
      <c r="F324" s="822"/>
      <c r="G324" s="822"/>
      <c r="H324" s="822"/>
      <c r="I324" s="822"/>
      <c r="J324" s="822"/>
      <c r="K324" s="822"/>
      <c r="L324" s="822"/>
      <c r="M324" s="822"/>
      <c r="N324" s="822"/>
      <c r="O324" s="822"/>
      <c r="P324" s="821"/>
      <c r="Q324" s="564"/>
      <c r="R324" s="821"/>
      <c r="S324" s="940"/>
      <c r="T324" s="821"/>
      <c r="U324" s="821"/>
      <c r="V324" s="821"/>
      <c r="W324" s="821"/>
      <c r="X324" s="821"/>
      <c r="Y324" s="821"/>
      <c r="Z324" s="821"/>
      <c r="AA324" s="821"/>
      <c r="AB324" s="564"/>
      <c r="AC324" s="152"/>
      <c r="AD324" s="152"/>
    </row>
    <row r="325" spans="1:30" ht="15.75" customHeight="1" x14ac:dyDescent="0.25">
      <c r="A325" s="1360"/>
      <c r="B325" s="821"/>
      <c r="C325" s="564"/>
      <c r="D325" s="822"/>
      <c r="E325" s="822"/>
      <c r="F325" s="822"/>
      <c r="G325" s="822"/>
      <c r="H325" s="822"/>
      <c r="I325" s="822"/>
      <c r="J325" s="822"/>
      <c r="K325" s="822"/>
      <c r="L325" s="822"/>
      <c r="M325" s="822"/>
      <c r="N325" s="822"/>
      <c r="O325" s="822"/>
      <c r="P325" s="821"/>
      <c r="Q325" s="564"/>
      <c r="R325" s="821"/>
      <c r="S325" s="940"/>
      <c r="T325" s="821"/>
      <c r="U325" s="821"/>
      <c r="V325" s="821"/>
      <c r="W325" s="821"/>
      <c r="X325" s="821"/>
      <c r="Y325" s="821"/>
      <c r="Z325" s="821"/>
      <c r="AA325" s="821"/>
      <c r="AB325" s="564"/>
      <c r="AC325" s="152"/>
      <c r="AD325" s="152"/>
    </row>
    <row r="326" spans="1:30" ht="15.75" customHeight="1" x14ac:dyDescent="0.25">
      <c r="A326" s="1360"/>
      <c r="B326" s="821"/>
      <c r="C326" s="564"/>
      <c r="D326" s="822"/>
      <c r="E326" s="822"/>
      <c r="F326" s="822"/>
      <c r="G326" s="822"/>
      <c r="H326" s="822"/>
      <c r="I326" s="822"/>
      <c r="J326" s="822"/>
      <c r="K326" s="822"/>
      <c r="L326" s="822"/>
      <c r="M326" s="822"/>
      <c r="N326" s="822"/>
      <c r="O326" s="822"/>
      <c r="P326" s="821"/>
      <c r="Q326" s="564"/>
      <c r="R326" s="821"/>
      <c r="S326" s="940"/>
      <c r="T326" s="821"/>
      <c r="U326" s="821"/>
      <c r="V326" s="821"/>
      <c r="W326" s="821"/>
      <c r="X326" s="821"/>
      <c r="Y326" s="821"/>
      <c r="Z326" s="821"/>
      <c r="AA326" s="821"/>
      <c r="AB326" s="564"/>
      <c r="AC326" s="152"/>
      <c r="AD326" s="152"/>
    </row>
    <row r="327" spans="1:30" ht="15.75" customHeight="1" x14ac:dyDescent="0.25">
      <c r="A327" s="1360"/>
      <c r="B327" s="821"/>
      <c r="C327" s="564"/>
      <c r="D327" s="822"/>
      <c r="E327" s="822"/>
      <c r="F327" s="822"/>
      <c r="G327" s="822"/>
      <c r="H327" s="822"/>
      <c r="I327" s="822"/>
      <c r="J327" s="822"/>
      <c r="K327" s="822"/>
      <c r="L327" s="822"/>
      <c r="M327" s="822"/>
      <c r="N327" s="822"/>
      <c r="O327" s="822"/>
      <c r="P327" s="821"/>
      <c r="Q327" s="564"/>
      <c r="R327" s="821"/>
      <c r="S327" s="940"/>
      <c r="T327" s="821"/>
      <c r="U327" s="821"/>
      <c r="V327" s="821"/>
      <c r="W327" s="821"/>
      <c r="X327" s="821"/>
      <c r="Y327" s="821"/>
      <c r="Z327" s="821"/>
      <c r="AA327" s="821"/>
      <c r="AB327" s="564"/>
      <c r="AC327" s="152"/>
      <c r="AD327" s="152"/>
    </row>
    <row r="328" spans="1:30" ht="15.75" customHeight="1" x14ac:dyDescent="0.25">
      <c r="A328" s="1360"/>
      <c r="B328" s="821"/>
      <c r="C328" s="564"/>
      <c r="D328" s="822"/>
      <c r="E328" s="822"/>
      <c r="F328" s="822"/>
      <c r="G328" s="822"/>
      <c r="H328" s="822"/>
      <c r="I328" s="822"/>
      <c r="J328" s="822"/>
      <c r="K328" s="822"/>
      <c r="L328" s="822"/>
      <c r="M328" s="822"/>
      <c r="N328" s="822"/>
      <c r="O328" s="822"/>
      <c r="P328" s="821"/>
      <c r="Q328" s="564"/>
      <c r="R328" s="821"/>
      <c r="S328" s="940"/>
      <c r="T328" s="821"/>
      <c r="U328" s="821"/>
      <c r="V328" s="821"/>
      <c r="W328" s="821"/>
      <c r="X328" s="821"/>
      <c r="Y328" s="821"/>
      <c r="Z328" s="821"/>
      <c r="AA328" s="821"/>
      <c r="AB328" s="564"/>
      <c r="AC328" s="152"/>
      <c r="AD328" s="152"/>
    </row>
    <row r="329" spans="1:30" ht="15.75" customHeight="1" x14ac:dyDescent="0.25">
      <c r="A329" s="1360"/>
      <c r="B329" s="821"/>
      <c r="C329" s="564"/>
      <c r="D329" s="822"/>
      <c r="E329" s="822"/>
      <c r="F329" s="822"/>
      <c r="G329" s="822"/>
      <c r="H329" s="822"/>
      <c r="I329" s="822"/>
      <c r="J329" s="822"/>
      <c r="K329" s="822"/>
      <c r="L329" s="822"/>
      <c r="M329" s="822"/>
      <c r="N329" s="822"/>
      <c r="O329" s="822"/>
      <c r="P329" s="821"/>
      <c r="Q329" s="564"/>
      <c r="R329" s="821"/>
      <c r="S329" s="940"/>
      <c r="T329" s="821"/>
      <c r="U329" s="821"/>
      <c r="V329" s="821"/>
      <c r="W329" s="821"/>
      <c r="X329" s="821"/>
      <c r="Y329" s="821"/>
      <c r="Z329" s="821"/>
      <c r="AA329" s="821"/>
      <c r="AB329" s="564"/>
      <c r="AC329" s="152"/>
      <c r="AD329" s="152"/>
    </row>
    <row r="330" spans="1:30" ht="15.75" customHeight="1" x14ac:dyDescent="0.25">
      <c r="A330" s="1360"/>
      <c r="B330" s="821"/>
      <c r="C330" s="564"/>
      <c r="D330" s="822"/>
      <c r="E330" s="822"/>
      <c r="F330" s="822"/>
      <c r="G330" s="822"/>
      <c r="H330" s="822"/>
      <c r="I330" s="822"/>
      <c r="J330" s="822"/>
      <c r="K330" s="822"/>
      <c r="L330" s="822"/>
      <c r="M330" s="822"/>
      <c r="N330" s="822"/>
      <c r="O330" s="822"/>
      <c r="P330" s="821"/>
      <c r="Q330" s="564"/>
      <c r="R330" s="821"/>
      <c r="S330" s="940"/>
      <c r="T330" s="821"/>
      <c r="U330" s="821"/>
      <c r="V330" s="821"/>
      <c r="W330" s="821"/>
      <c r="X330" s="821"/>
      <c r="Y330" s="821"/>
      <c r="Z330" s="821"/>
      <c r="AA330" s="821"/>
      <c r="AB330" s="564"/>
      <c r="AC330" s="152"/>
      <c r="AD330" s="152"/>
    </row>
    <row r="331" spans="1:30" ht="15.75" customHeight="1" x14ac:dyDescent="0.25">
      <c r="A331" s="1360"/>
      <c r="B331" s="821"/>
      <c r="C331" s="564"/>
      <c r="D331" s="822"/>
      <c r="E331" s="822"/>
      <c r="F331" s="822"/>
      <c r="G331" s="822"/>
      <c r="H331" s="822"/>
      <c r="I331" s="822"/>
      <c r="J331" s="822"/>
      <c r="K331" s="822"/>
      <c r="L331" s="822"/>
      <c r="M331" s="822"/>
      <c r="N331" s="822"/>
      <c r="O331" s="822"/>
      <c r="P331" s="821"/>
      <c r="Q331" s="564"/>
      <c r="R331" s="821"/>
      <c r="S331" s="940"/>
      <c r="T331" s="821"/>
      <c r="U331" s="821"/>
      <c r="V331" s="821"/>
      <c r="W331" s="821"/>
      <c r="X331" s="821"/>
      <c r="Y331" s="821"/>
      <c r="Z331" s="821"/>
      <c r="AA331" s="821"/>
      <c r="AB331" s="564"/>
      <c r="AC331" s="152"/>
      <c r="AD331" s="152"/>
    </row>
    <row r="332" spans="1:30" ht="15.75" customHeight="1" x14ac:dyDescent="0.25">
      <c r="A332" s="1360"/>
      <c r="B332" s="821"/>
      <c r="C332" s="564"/>
      <c r="D332" s="822"/>
      <c r="E332" s="822"/>
      <c r="F332" s="822"/>
      <c r="G332" s="822"/>
      <c r="H332" s="822"/>
      <c r="I332" s="822"/>
      <c r="J332" s="822"/>
      <c r="K332" s="822"/>
      <c r="L332" s="822"/>
      <c r="M332" s="822"/>
      <c r="N332" s="822"/>
      <c r="O332" s="822"/>
      <c r="P332" s="821"/>
      <c r="Q332" s="564"/>
      <c r="R332" s="821"/>
      <c r="S332" s="940"/>
      <c r="T332" s="821"/>
      <c r="U332" s="821"/>
      <c r="V332" s="821"/>
      <c r="W332" s="821"/>
      <c r="X332" s="821"/>
      <c r="Y332" s="821"/>
      <c r="Z332" s="821"/>
      <c r="AA332" s="821"/>
      <c r="AB332" s="564"/>
      <c r="AC332" s="152"/>
      <c r="AD332" s="152"/>
    </row>
    <row r="333" spans="1:30" ht="15.75" customHeight="1" x14ac:dyDescent="0.25">
      <c r="A333" s="1360"/>
      <c r="B333" s="821"/>
      <c r="C333" s="564"/>
      <c r="D333" s="822"/>
      <c r="E333" s="822"/>
      <c r="F333" s="822"/>
      <c r="G333" s="822"/>
      <c r="H333" s="822"/>
      <c r="I333" s="822"/>
      <c r="J333" s="822"/>
      <c r="K333" s="822"/>
      <c r="L333" s="822"/>
      <c r="M333" s="822"/>
      <c r="N333" s="822"/>
      <c r="O333" s="822"/>
      <c r="P333" s="821"/>
      <c r="Q333" s="564"/>
      <c r="R333" s="821"/>
      <c r="S333" s="940"/>
      <c r="T333" s="821"/>
      <c r="U333" s="821"/>
      <c r="V333" s="821"/>
      <c r="W333" s="821"/>
      <c r="X333" s="821"/>
      <c r="Y333" s="821"/>
      <c r="Z333" s="821"/>
      <c r="AA333" s="821"/>
      <c r="AB333" s="564"/>
      <c r="AC333" s="152"/>
      <c r="AD333" s="152"/>
    </row>
    <row r="334" spans="1:30" ht="15.75" customHeight="1" x14ac:dyDescent="0.25">
      <c r="A334" s="1360"/>
      <c r="B334" s="821"/>
      <c r="C334" s="564"/>
      <c r="D334" s="822"/>
      <c r="E334" s="822"/>
      <c r="F334" s="822"/>
      <c r="G334" s="822"/>
      <c r="H334" s="822"/>
      <c r="I334" s="822"/>
      <c r="J334" s="822"/>
      <c r="K334" s="822"/>
      <c r="L334" s="822"/>
      <c r="M334" s="822"/>
      <c r="N334" s="822"/>
      <c r="O334" s="822"/>
      <c r="P334" s="821"/>
      <c r="Q334" s="564"/>
      <c r="R334" s="821"/>
      <c r="S334" s="940"/>
      <c r="T334" s="821"/>
      <c r="U334" s="821"/>
      <c r="V334" s="821"/>
      <c r="W334" s="821"/>
      <c r="X334" s="821"/>
      <c r="Y334" s="821"/>
      <c r="Z334" s="821"/>
      <c r="AA334" s="821"/>
      <c r="AB334" s="564"/>
      <c r="AC334" s="152"/>
      <c r="AD334" s="152"/>
    </row>
    <row r="335" spans="1:30" ht="15.75" customHeight="1" x14ac:dyDescent="0.25">
      <c r="A335" s="1360"/>
      <c r="B335" s="821"/>
      <c r="C335" s="564"/>
      <c r="D335" s="822"/>
      <c r="E335" s="822"/>
      <c r="F335" s="822"/>
      <c r="G335" s="822"/>
      <c r="H335" s="822"/>
      <c r="I335" s="822"/>
      <c r="J335" s="822"/>
      <c r="K335" s="822"/>
      <c r="L335" s="822"/>
      <c r="M335" s="822"/>
      <c r="N335" s="822"/>
      <c r="O335" s="822"/>
      <c r="P335" s="821"/>
      <c r="Q335" s="564"/>
      <c r="R335" s="821"/>
      <c r="S335" s="940"/>
      <c r="T335" s="821"/>
      <c r="U335" s="821"/>
      <c r="V335" s="821"/>
      <c r="W335" s="821"/>
      <c r="X335" s="821"/>
      <c r="Y335" s="821"/>
      <c r="Z335" s="821"/>
      <c r="AA335" s="821"/>
      <c r="AB335" s="564"/>
      <c r="AC335" s="152"/>
      <c r="AD335" s="152"/>
    </row>
    <row r="336" spans="1:30" ht="15.75" customHeight="1" x14ac:dyDescent="0.25">
      <c r="A336" s="1360"/>
      <c r="B336" s="821"/>
      <c r="C336" s="564"/>
      <c r="D336" s="822"/>
      <c r="E336" s="822"/>
      <c r="F336" s="822"/>
      <c r="G336" s="822"/>
      <c r="H336" s="822"/>
      <c r="I336" s="822"/>
      <c r="J336" s="822"/>
      <c r="K336" s="822"/>
      <c r="L336" s="822"/>
      <c r="M336" s="822"/>
      <c r="N336" s="822"/>
      <c r="O336" s="822"/>
      <c r="P336" s="821"/>
      <c r="Q336" s="564"/>
      <c r="R336" s="821"/>
      <c r="S336" s="940"/>
      <c r="T336" s="821"/>
      <c r="U336" s="821"/>
      <c r="V336" s="821"/>
      <c r="W336" s="821"/>
      <c r="X336" s="821"/>
      <c r="Y336" s="821"/>
      <c r="Z336" s="821"/>
      <c r="AA336" s="821"/>
      <c r="AB336" s="564"/>
      <c r="AC336" s="152"/>
      <c r="AD336" s="152"/>
    </row>
    <row r="337" spans="1:30" ht="15.75" customHeight="1" x14ac:dyDescent="0.25">
      <c r="A337" s="1360"/>
      <c r="B337" s="821"/>
      <c r="C337" s="564"/>
      <c r="D337" s="822"/>
      <c r="E337" s="822"/>
      <c r="F337" s="822"/>
      <c r="G337" s="822"/>
      <c r="H337" s="822"/>
      <c r="I337" s="822"/>
      <c r="J337" s="822"/>
      <c r="K337" s="822"/>
      <c r="L337" s="822"/>
      <c r="M337" s="822"/>
      <c r="N337" s="822"/>
      <c r="O337" s="822"/>
      <c r="P337" s="821"/>
      <c r="Q337" s="564"/>
      <c r="R337" s="821"/>
      <c r="S337" s="940"/>
      <c r="T337" s="821"/>
      <c r="U337" s="821"/>
      <c r="V337" s="821"/>
      <c r="W337" s="821"/>
      <c r="X337" s="821"/>
      <c r="Y337" s="821"/>
      <c r="Z337" s="821"/>
      <c r="AA337" s="821"/>
      <c r="AB337" s="564"/>
      <c r="AC337" s="152"/>
      <c r="AD337" s="152"/>
    </row>
    <row r="338" spans="1:30" ht="15.75" customHeight="1" x14ac:dyDescent="0.25">
      <c r="A338" s="1360"/>
      <c r="B338" s="821"/>
      <c r="C338" s="564"/>
      <c r="D338" s="822"/>
      <c r="E338" s="822"/>
      <c r="F338" s="822"/>
      <c r="G338" s="822"/>
      <c r="H338" s="822"/>
      <c r="I338" s="822"/>
      <c r="J338" s="822"/>
      <c r="K338" s="822"/>
      <c r="L338" s="822"/>
      <c r="M338" s="822"/>
      <c r="N338" s="822"/>
      <c r="O338" s="822"/>
      <c r="P338" s="821"/>
      <c r="Q338" s="564"/>
      <c r="R338" s="821"/>
      <c r="S338" s="940"/>
      <c r="T338" s="821"/>
      <c r="U338" s="821"/>
      <c r="V338" s="821"/>
      <c r="W338" s="821"/>
      <c r="X338" s="821"/>
      <c r="Y338" s="821"/>
      <c r="Z338" s="821"/>
      <c r="AA338" s="821"/>
      <c r="AB338" s="564"/>
      <c r="AC338" s="152"/>
      <c r="AD338" s="152"/>
    </row>
    <row r="339" spans="1:30" ht="15.75" customHeight="1" x14ac:dyDescent="0.25">
      <c r="A339" s="1360"/>
      <c r="B339" s="821"/>
      <c r="C339" s="564"/>
      <c r="D339" s="822"/>
      <c r="E339" s="822"/>
      <c r="F339" s="822"/>
      <c r="G339" s="822"/>
      <c r="H339" s="822"/>
      <c r="I339" s="822"/>
      <c r="J339" s="822"/>
      <c r="K339" s="822"/>
      <c r="L339" s="822"/>
      <c r="M339" s="822"/>
      <c r="N339" s="822"/>
      <c r="O339" s="822"/>
      <c r="P339" s="821"/>
      <c r="Q339" s="564"/>
      <c r="R339" s="821"/>
      <c r="S339" s="940"/>
      <c r="T339" s="821"/>
      <c r="U339" s="821"/>
      <c r="V339" s="821"/>
      <c r="W339" s="821"/>
      <c r="X339" s="821"/>
      <c r="Y339" s="821"/>
      <c r="Z339" s="821"/>
      <c r="AA339" s="821"/>
      <c r="AB339" s="564"/>
      <c r="AC339" s="152"/>
      <c r="AD339" s="152"/>
    </row>
    <row r="340" spans="1:30" ht="15.75" customHeight="1" x14ac:dyDescent="0.25">
      <c r="A340" s="1360"/>
      <c r="B340" s="821"/>
      <c r="C340" s="564"/>
      <c r="D340" s="822"/>
      <c r="E340" s="822"/>
      <c r="F340" s="822"/>
      <c r="G340" s="822"/>
      <c r="H340" s="822"/>
      <c r="I340" s="822"/>
      <c r="J340" s="822"/>
      <c r="K340" s="822"/>
      <c r="L340" s="822"/>
      <c r="M340" s="822"/>
      <c r="N340" s="822"/>
      <c r="O340" s="822"/>
      <c r="P340" s="821"/>
      <c r="Q340" s="564"/>
      <c r="R340" s="821"/>
      <c r="S340" s="940"/>
      <c r="T340" s="821"/>
      <c r="U340" s="821"/>
      <c r="V340" s="821"/>
      <c r="W340" s="821"/>
      <c r="X340" s="821"/>
      <c r="Y340" s="821"/>
      <c r="Z340" s="821"/>
      <c r="AA340" s="821"/>
      <c r="AB340" s="564"/>
      <c r="AC340" s="152"/>
      <c r="AD340" s="152"/>
    </row>
    <row r="341" spans="1:30" ht="15.75" customHeight="1" x14ac:dyDescent="0.25">
      <c r="A341" s="1360"/>
      <c r="B341" s="821"/>
      <c r="C341" s="564"/>
      <c r="D341" s="822"/>
      <c r="E341" s="822"/>
      <c r="F341" s="822"/>
      <c r="G341" s="822"/>
      <c r="H341" s="822"/>
      <c r="I341" s="822"/>
      <c r="J341" s="822"/>
      <c r="K341" s="822"/>
      <c r="L341" s="822"/>
      <c r="M341" s="822"/>
      <c r="N341" s="822"/>
      <c r="O341" s="822"/>
      <c r="P341" s="821"/>
      <c r="Q341" s="564"/>
      <c r="R341" s="821"/>
      <c r="S341" s="940"/>
      <c r="T341" s="821"/>
      <c r="U341" s="821"/>
      <c r="V341" s="821"/>
      <c r="W341" s="821"/>
      <c r="X341" s="821"/>
      <c r="Y341" s="821"/>
      <c r="Z341" s="821"/>
      <c r="AA341" s="821"/>
      <c r="AB341" s="564"/>
      <c r="AC341" s="152"/>
      <c r="AD341" s="152"/>
    </row>
    <row r="342" spans="1:30" ht="15.75" customHeight="1" x14ac:dyDescent="0.25">
      <c r="A342" s="1360"/>
      <c r="B342" s="821"/>
      <c r="C342" s="564"/>
      <c r="D342" s="822"/>
      <c r="E342" s="822"/>
      <c r="F342" s="822"/>
      <c r="G342" s="822"/>
      <c r="H342" s="822"/>
      <c r="I342" s="822"/>
      <c r="J342" s="822"/>
      <c r="K342" s="822"/>
      <c r="L342" s="822"/>
      <c r="M342" s="822"/>
      <c r="N342" s="822"/>
      <c r="O342" s="822"/>
      <c r="P342" s="821"/>
      <c r="Q342" s="564"/>
      <c r="R342" s="821"/>
      <c r="S342" s="940"/>
      <c r="T342" s="821"/>
      <c r="U342" s="821"/>
      <c r="V342" s="821"/>
      <c r="W342" s="821"/>
      <c r="X342" s="821"/>
      <c r="Y342" s="821"/>
      <c r="Z342" s="821"/>
      <c r="AA342" s="821"/>
      <c r="AB342" s="564"/>
      <c r="AC342" s="152"/>
      <c r="AD342" s="152"/>
    </row>
    <row r="343" spans="1:30" ht="15.75" customHeight="1" x14ac:dyDescent="0.25">
      <c r="A343" s="1360"/>
      <c r="B343" s="821"/>
      <c r="C343" s="564"/>
      <c r="D343" s="822"/>
      <c r="E343" s="822"/>
      <c r="F343" s="822"/>
      <c r="G343" s="822"/>
      <c r="H343" s="822"/>
      <c r="I343" s="822"/>
      <c r="J343" s="822"/>
      <c r="K343" s="822"/>
      <c r="L343" s="822"/>
      <c r="M343" s="822"/>
      <c r="N343" s="822"/>
      <c r="O343" s="822"/>
      <c r="P343" s="821"/>
      <c r="Q343" s="564"/>
      <c r="R343" s="821"/>
      <c r="S343" s="940"/>
      <c r="T343" s="821"/>
      <c r="U343" s="821"/>
      <c r="V343" s="821"/>
      <c r="W343" s="821"/>
      <c r="X343" s="821"/>
      <c r="Y343" s="821"/>
      <c r="Z343" s="821"/>
      <c r="AA343" s="821"/>
      <c r="AB343" s="564"/>
      <c r="AC343" s="152"/>
      <c r="AD343" s="152"/>
    </row>
    <row r="344" spans="1:30" ht="15.75" customHeight="1" x14ac:dyDescent="0.25">
      <c r="A344" s="1360"/>
      <c r="B344" s="821"/>
      <c r="C344" s="564"/>
      <c r="D344" s="822"/>
      <c r="E344" s="822"/>
      <c r="F344" s="822"/>
      <c r="G344" s="822"/>
      <c r="H344" s="822"/>
      <c r="I344" s="822"/>
      <c r="J344" s="822"/>
      <c r="K344" s="822"/>
      <c r="L344" s="822"/>
      <c r="M344" s="822"/>
      <c r="N344" s="822"/>
      <c r="O344" s="822"/>
      <c r="P344" s="821"/>
      <c r="Q344" s="564"/>
      <c r="R344" s="821"/>
      <c r="S344" s="940"/>
      <c r="T344" s="821"/>
      <c r="U344" s="821"/>
      <c r="V344" s="821"/>
      <c r="W344" s="821"/>
      <c r="X344" s="821"/>
      <c r="Y344" s="821"/>
      <c r="Z344" s="821"/>
      <c r="AA344" s="821"/>
      <c r="AB344" s="564"/>
      <c r="AC344" s="152"/>
      <c r="AD344" s="152"/>
    </row>
    <row r="345" spans="1:30" ht="15.75" customHeight="1" x14ac:dyDescent="0.25">
      <c r="A345" s="1360"/>
      <c r="B345" s="821"/>
      <c r="C345" s="564"/>
      <c r="D345" s="822"/>
      <c r="E345" s="822"/>
      <c r="F345" s="822"/>
      <c r="G345" s="822"/>
      <c r="H345" s="822"/>
      <c r="I345" s="822"/>
      <c r="J345" s="822"/>
      <c r="K345" s="822"/>
      <c r="L345" s="822"/>
      <c r="M345" s="822"/>
      <c r="N345" s="822"/>
      <c r="O345" s="822"/>
      <c r="P345" s="821"/>
      <c r="Q345" s="564"/>
      <c r="R345" s="821"/>
      <c r="S345" s="940"/>
      <c r="T345" s="821"/>
      <c r="U345" s="821"/>
      <c r="V345" s="821"/>
      <c r="W345" s="821"/>
      <c r="X345" s="821"/>
      <c r="Y345" s="821"/>
      <c r="Z345" s="821"/>
      <c r="AA345" s="821"/>
      <c r="AB345" s="564"/>
      <c r="AC345" s="152"/>
      <c r="AD345" s="152"/>
    </row>
    <row r="346" spans="1:30" ht="15.75" customHeight="1" x14ac:dyDescent="0.25">
      <c r="A346" s="1360"/>
      <c r="B346" s="821"/>
      <c r="C346" s="564"/>
      <c r="D346" s="822"/>
      <c r="E346" s="822"/>
      <c r="F346" s="822"/>
      <c r="G346" s="822"/>
      <c r="H346" s="822"/>
      <c r="I346" s="822"/>
      <c r="J346" s="822"/>
      <c r="K346" s="822"/>
      <c r="L346" s="822"/>
      <c r="M346" s="822"/>
      <c r="N346" s="822"/>
      <c r="O346" s="822"/>
      <c r="P346" s="821"/>
      <c r="Q346" s="564"/>
      <c r="R346" s="821"/>
      <c r="S346" s="940"/>
      <c r="T346" s="821"/>
      <c r="U346" s="821"/>
      <c r="V346" s="821"/>
      <c r="W346" s="821"/>
      <c r="X346" s="821"/>
      <c r="Y346" s="821"/>
      <c r="Z346" s="821"/>
      <c r="AA346" s="821"/>
      <c r="AB346" s="564"/>
      <c r="AC346" s="152"/>
      <c r="AD346" s="152"/>
    </row>
    <row r="347" spans="1:30" ht="15.75" customHeight="1" x14ac:dyDescent="0.25">
      <c r="A347" s="1360"/>
      <c r="B347" s="821"/>
      <c r="C347" s="564"/>
      <c r="D347" s="822"/>
      <c r="E347" s="822"/>
      <c r="F347" s="822"/>
      <c r="G347" s="822"/>
      <c r="H347" s="822"/>
      <c r="I347" s="822"/>
      <c r="J347" s="822"/>
      <c r="K347" s="822"/>
      <c r="L347" s="822"/>
      <c r="M347" s="822"/>
      <c r="N347" s="822"/>
      <c r="O347" s="822"/>
      <c r="P347" s="821"/>
      <c r="Q347" s="564"/>
      <c r="R347" s="821"/>
      <c r="S347" s="940"/>
      <c r="T347" s="821"/>
      <c r="U347" s="821"/>
      <c r="V347" s="821"/>
      <c r="W347" s="821"/>
      <c r="X347" s="821"/>
      <c r="Y347" s="821"/>
      <c r="Z347" s="821"/>
      <c r="AA347" s="821"/>
      <c r="AB347" s="564"/>
      <c r="AC347" s="152"/>
      <c r="AD347" s="152"/>
    </row>
    <row r="348" spans="1:30" ht="15.75" customHeight="1" x14ac:dyDescent="0.25">
      <c r="A348" s="1360"/>
      <c r="B348" s="821"/>
      <c r="C348" s="564"/>
      <c r="D348" s="822"/>
      <c r="E348" s="822"/>
      <c r="F348" s="822"/>
      <c r="G348" s="822"/>
      <c r="H348" s="822"/>
      <c r="I348" s="822"/>
      <c r="J348" s="822"/>
      <c r="K348" s="822"/>
      <c r="L348" s="822"/>
      <c r="M348" s="822"/>
      <c r="N348" s="822"/>
      <c r="O348" s="822"/>
      <c r="P348" s="821"/>
      <c r="Q348" s="564"/>
      <c r="R348" s="821"/>
      <c r="S348" s="940"/>
      <c r="T348" s="821"/>
      <c r="U348" s="821"/>
      <c r="V348" s="821"/>
      <c r="W348" s="821"/>
      <c r="X348" s="821"/>
      <c r="Y348" s="821"/>
      <c r="Z348" s="821"/>
      <c r="AA348" s="821"/>
      <c r="AB348" s="564"/>
      <c r="AC348" s="152"/>
      <c r="AD348" s="152"/>
    </row>
    <row r="349" spans="1:30" ht="15.75" customHeight="1" x14ac:dyDescent="0.25">
      <c r="A349" s="1360"/>
      <c r="B349" s="821"/>
      <c r="C349" s="564"/>
      <c r="D349" s="822"/>
      <c r="E349" s="822"/>
      <c r="F349" s="822"/>
      <c r="G349" s="822"/>
      <c r="H349" s="822"/>
      <c r="I349" s="822"/>
      <c r="J349" s="822"/>
      <c r="K349" s="822"/>
      <c r="L349" s="822"/>
      <c r="M349" s="822"/>
      <c r="N349" s="822"/>
      <c r="O349" s="822"/>
      <c r="P349" s="821"/>
      <c r="Q349" s="564"/>
      <c r="R349" s="821"/>
      <c r="S349" s="940"/>
      <c r="T349" s="821"/>
      <c r="U349" s="821"/>
      <c r="V349" s="821"/>
      <c r="W349" s="821"/>
      <c r="X349" s="821"/>
      <c r="Y349" s="821"/>
      <c r="Z349" s="821"/>
      <c r="AA349" s="821"/>
      <c r="AB349" s="564"/>
      <c r="AC349" s="152"/>
      <c r="AD349" s="152"/>
    </row>
    <row r="350" spans="1:30" ht="15.75" customHeight="1" x14ac:dyDescent="0.25">
      <c r="A350" s="1360"/>
      <c r="B350" s="821"/>
      <c r="C350" s="564"/>
      <c r="D350" s="822"/>
      <c r="E350" s="822"/>
      <c r="F350" s="822"/>
      <c r="G350" s="822"/>
      <c r="H350" s="822"/>
      <c r="I350" s="822"/>
      <c r="J350" s="822"/>
      <c r="K350" s="822"/>
      <c r="L350" s="822"/>
      <c r="M350" s="822"/>
      <c r="N350" s="822"/>
      <c r="O350" s="822"/>
      <c r="P350" s="821"/>
      <c r="Q350" s="564"/>
      <c r="R350" s="821"/>
      <c r="S350" s="940"/>
      <c r="T350" s="821"/>
      <c r="U350" s="821"/>
      <c r="V350" s="821"/>
      <c r="W350" s="821"/>
      <c r="X350" s="821"/>
      <c r="Y350" s="821"/>
      <c r="Z350" s="821"/>
      <c r="AA350" s="821"/>
      <c r="AB350" s="564"/>
      <c r="AC350" s="152"/>
      <c r="AD350" s="152"/>
    </row>
    <row r="351" spans="1:30" ht="15.75" customHeight="1" x14ac:dyDescent="0.25">
      <c r="A351" s="1360"/>
      <c r="B351" s="821"/>
      <c r="C351" s="564"/>
      <c r="D351" s="822"/>
      <c r="E351" s="822"/>
      <c r="F351" s="822"/>
      <c r="G351" s="822"/>
      <c r="H351" s="822"/>
      <c r="I351" s="822"/>
      <c r="J351" s="822"/>
      <c r="K351" s="822"/>
      <c r="L351" s="822"/>
      <c r="M351" s="822"/>
      <c r="N351" s="822"/>
      <c r="O351" s="822"/>
      <c r="P351" s="821"/>
      <c r="Q351" s="564"/>
      <c r="R351" s="821"/>
      <c r="S351" s="940"/>
      <c r="T351" s="821"/>
      <c r="U351" s="821"/>
      <c r="V351" s="821"/>
      <c r="W351" s="821"/>
      <c r="X351" s="821"/>
      <c r="Y351" s="821"/>
      <c r="Z351" s="821"/>
      <c r="AA351" s="821"/>
      <c r="AB351" s="564"/>
      <c r="AC351" s="152"/>
      <c r="AD351" s="152"/>
    </row>
    <row r="352" spans="1:30" ht="15.75" customHeight="1" x14ac:dyDescent="0.25">
      <c r="A352" s="1360"/>
      <c r="B352" s="821"/>
      <c r="C352" s="564"/>
      <c r="D352" s="822"/>
      <c r="E352" s="822"/>
      <c r="F352" s="822"/>
      <c r="G352" s="822"/>
      <c r="H352" s="822"/>
      <c r="I352" s="822"/>
      <c r="J352" s="822"/>
      <c r="K352" s="822"/>
      <c r="L352" s="822"/>
      <c r="M352" s="822"/>
      <c r="N352" s="822"/>
      <c r="O352" s="822"/>
      <c r="P352" s="821"/>
      <c r="Q352" s="564"/>
      <c r="R352" s="821"/>
      <c r="S352" s="940"/>
      <c r="T352" s="821"/>
      <c r="U352" s="821"/>
      <c r="V352" s="821"/>
      <c r="W352" s="821"/>
      <c r="X352" s="821"/>
      <c r="Y352" s="821"/>
      <c r="Z352" s="821"/>
      <c r="AA352" s="821"/>
      <c r="AB352" s="564"/>
      <c r="AC352" s="152"/>
      <c r="AD352" s="152"/>
    </row>
    <row r="353" spans="1:30" ht="15.75" customHeight="1" x14ac:dyDescent="0.25">
      <c r="A353" s="1360"/>
      <c r="B353" s="821"/>
      <c r="C353" s="564"/>
      <c r="D353" s="822"/>
      <c r="E353" s="822"/>
      <c r="F353" s="822"/>
      <c r="G353" s="822"/>
      <c r="H353" s="822"/>
      <c r="I353" s="822"/>
      <c r="J353" s="822"/>
      <c r="K353" s="822"/>
      <c r="L353" s="822"/>
      <c r="M353" s="822"/>
      <c r="N353" s="822"/>
      <c r="O353" s="822"/>
      <c r="P353" s="821"/>
      <c r="Q353" s="564"/>
      <c r="R353" s="821"/>
      <c r="S353" s="940"/>
      <c r="T353" s="821"/>
      <c r="U353" s="821"/>
      <c r="V353" s="821"/>
      <c r="W353" s="821"/>
      <c r="X353" s="821"/>
      <c r="Y353" s="821"/>
      <c r="Z353" s="821"/>
      <c r="AA353" s="821"/>
      <c r="AB353" s="564"/>
      <c r="AC353" s="152"/>
      <c r="AD353" s="152"/>
    </row>
    <row r="354" spans="1:30" ht="15.75" customHeight="1" x14ac:dyDescent="0.25">
      <c r="A354" s="1360"/>
      <c r="B354" s="821"/>
      <c r="C354" s="564"/>
      <c r="D354" s="822"/>
      <c r="E354" s="822"/>
      <c r="F354" s="822"/>
      <c r="G354" s="822"/>
      <c r="H354" s="822"/>
      <c r="I354" s="822"/>
      <c r="J354" s="822"/>
      <c r="K354" s="822"/>
      <c r="L354" s="822"/>
      <c r="M354" s="822"/>
      <c r="N354" s="822"/>
      <c r="O354" s="822"/>
      <c r="P354" s="821"/>
      <c r="Q354" s="564"/>
      <c r="R354" s="821"/>
      <c r="S354" s="940"/>
      <c r="T354" s="821"/>
      <c r="U354" s="821"/>
      <c r="V354" s="821"/>
      <c r="W354" s="821"/>
      <c r="X354" s="821"/>
      <c r="Y354" s="821"/>
      <c r="Z354" s="821"/>
      <c r="AA354" s="821"/>
      <c r="AB354" s="564"/>
      <c r="AC354" s="152"/>
      <c r="AD354" s="152"/>
    </row>
    <row r="355" spans="1:30" ht="15.75" customHeight="1" x14ac:dyDescent="0.25">
      <c r="A355" s="1360"/>
      <c r="B355" s="821"/>
      <c r="C355" s="564"/>
      <c r="D355" s="822"/>
      <c r="E355" s="822"/>
      <c r="F355" s="822"/>
      <c r="G355" s="822"/>
      <c r="H355" s="822"/>
      <c r="I355" s="822"/>
      <c r="J355" s="822"/>
      <c r="K355" s="822"/>
      <c r="L355" s="822"/>
      <c r="M355" s="822"/>
      <c r="N355" s="822"/>
      <c r="O355" s="822"/>
      <c r="P355" s="821"/>
      <c r="Q355" s="564"/>
      <c r="R355" s="821"/>
      <c r="S355" s="940"/>
      <c r="T355" s="821"/>
      <c r="U355" s="821"/>
      <c r="V355" s="821"/>
      <c r="W355" s="821"/>
      <c r="X355" s="821"/>
      <c r="Y355" s="821"/>
      <c r="Z355" s="821"/>
      <c r="AA355" s="821"/>
      <c r="AB355" s="564"/>
      <c r="AC355" s="152"/>
      <c r="AD355" s="152"/>
    </row>
    <row r="356" spans="1:30" ht="15.75" customHeight="1" x14ac:dyDescent="0.25">
      <c r="A356" s="1360"/>
      <c r="B356" s="821"/>
      <c r="C356" s="564"/>
      <c r="D356" s="822"/>
      <c r="E356" s="822"/>
      <c r="F356" s="822"/>
      <c r="G356" s="822"/>
      <c r="H356" s="822"/>
      <c r="I356" s="822"/>
      <c r="J356" s="822"/>
      <c r="K356" s="822"/>
      <c r="L356" s="822"/>
      <c r="M356" s="822"/>
      <c r="N356" s="822"/>
      <c r="O356" s="822"/>
      <c r="P356" s="821"/>
      <c r="Q356" s="564"/>
      <c r="R356" s="821"/>
      <c r="S356" s="940"/>
      <c r="T356" s="821"/>
      <c r="U356" s="821"/>
      <c r="V356" s="821"/>
      <c r="W356" s="821"/>
      <c r="X356" s="821"/>
      <c r="Y356" s="821"/>
      <c r="Z356" s="821"/>
      <c r="AA356" s="821"/>
      <c r="AB356" s="564"/>
      <c r="AC356" s="152"/>
      <c r="AD356" s="152"/>
    </row>
    <row r="357" spans="1:30" ht="15.75" customHeight="1" x14ac:dyDescent="0.25">
      <c r="A357" s="1360"/>
      <c r="B357" s="821"/>
      <c r="C357" s="564"/>
      <c r="D357" s="822"/>
      <c r="E357" s="822"/>
      <c r="F357" s="822"/>
      <c r="G357" s="822"/>
      <c r="H357" s="822"/>
      <c r="I357" s="822"/>
      <c r="J357" s="822"/>
      <c r="K357" s="822"/>
      <c r="L357" s="822"/>
      <c r="M357" s="822"/>
      <c r="N357" s="822"/>
      <c r="O357" s="822"/>
      <c r="P357" s="821"/>
      <c r="Q357" s="564"/>
      <c r="R357" s="821"/>
      <c r="S357" s="940"/>
      <c r="T357" s="821"/>
      <c r="U357" s="821"/>
      <c r="V357" s="821"/>
      <c r="W357" s="821"/>
      <c r="X357" s="821"/>
      <c r="Y357" s="821"/>
      <c r="Z357" s="821"/>
      <c r="AA357" s="821"/>
      <c r="AB357" s="564"/>
      <c r="AC357" s="152"/>
      <c r="AD357" s="152"/>
    </row>
    <row r="358" spans="1:30" ht="15.75" customHeight="1" x14ac:dyDescent="0.25">
      <c r="A358" s="1360"/>
      <c r="B358" s="821"/>
      <c r="C358" s="564"/>
      <c r="D358" s="822"/>
      <c r="E358" s="822"/>
      <c r="F358" s="822"/>
      <c r="G358" s="822"/>
      <c r="H358" s="822"/>
      <c r="I358" s="822"/>
      <c r="J358" s="822"/>
      <c r="K358" s="822"/>
      <c r="L358" s="822"/>
      <c r="M358" s="822"/>
      <c r="N358" s="822"/>
      <c r="O358" s="822"/>
      <c r="P358" s="821"/>
      <c r="Q358" s="564"/>
      <c r="R358" s="821"/>
      <c r="S358" s="940"/>
      <c r="T358" s="821"/>
      <c r="U358" s="821"/>
      <c r="V358" s="821"/>
      <c r="W358" s="821"/>
      <c r="X358" s="821"/>
      <c r="Y358" s="821"/>
      <c r="Z358" s="821"/>
      <c r="AA358" s="821"/>
      <c r="AB358" s="564"/>
      <c r="AC358" s="152"/>
      <c r="AD358" s="152"/>
    </row>
    <row r="359" spans="1:30" ht="15.75" customHeight="1" x14ac:dyDescent="0.25">
      <c r="A359" s="1360"/>
      <c r="B359" s="821"/>
      <c r="C359" s="564"/>
      <c r="D359" s="822"/>
      <c r="E359" s="822"/>
      <c r="F359" s="822"/>
      <c r="G359" s="822"/>
      <c r="H359" s="822"/>
      <c r="I359" s="822"/>
      <c r="J359" s="822"/>
      <c r="K359" s="822"/>
      <c r="L359" s="822"/>
      <c r="M359" s="822"/>
      <c r="N359" s="822"/>
      <c r="O359" s="822"/>
      <c r="P359" s="821"/>
      <c r="Q359" s="564"/>
      <c r="R359" s="821"/>
      <c r="S359" s="940"/>
      <c r="T359" s="821"/>
      <c r="U359" s="821"/>
      <c r="V359" s="821"/>
      <c r="W359" s="821"/>
      <c r="X359" s="821"/>
      <c r="Y359" s="821"/>
      <c r="Z359" s="821"/>
      <c r="AA359" s="821"/>
      <c r="AB359" s="564"/>
      <c r="AC359" s="152"/>
      <c r="AD359" s="152"/>
    </row>
    <row r="360" spans="1:30" ht="15.75" customHeight="1" x14ac:dyDescent="0.25">
      <c r="A360" s="1360"/>
      <c r="B360" s="821"/>
      <c r="C360" s="564"/>
      <c r="D360" s="822"/>
      <c r="E360" s="822"/>
      <c r="F360" s="822"/>
      <c r="G360" s="822"/>
      <c r="H360" s="822"/>
      <c r="I360" s="822"/>
      <c r="J360" s="822"/>
      <c r="K360" s="822"/>
      <c r="L360" s="822"/>
      <c r="M360" s="822"/>
      <c r="N360" s="822"/>
      <c r="O360" s="822"/>
      <c r="P360" s="821"/>
      <c r="Q360" s="564"/>
      <c r="R360" s="821"/>
      <c r="S360" s="940"/>
      <c r="T360" s="821"/>
      <c r="U360" s="821"/>
      <c r="V360" s="821"/>
      <c r="W360" s="821"/>
      <c r="X360" s="821"/>
      <c r="Y360" s="821"/>
      <c r="Z360" s="821"/>
      <c r="AA360" s="821"/>
      <c r="AB360" s="564"/>
      <c r="AC360" s="152"/>
      <c r="AD360" s="152"/>
    </row>
    <row r="361" spans="1:30" ht="15.75" customHeight="1" x14ac:dyDescent="0.25">
      <c r="A361" s="1360"/>
      <c r="B361" s="821"/>
      <c r="C361" s="564"/>
      <c r="D361" s="822"/>
      <c r="E361" s="822"/>
      <c r="F361" s="822"/>
      <c r="G361" s="822"/>
      <c r="H361" s="822"/>
      <c r="I361" s="822"/>
      <c r="J361" s="822"/>
      <c r="K361" s="822"/>
      <c r="L361" s="822"/>
      <c r="M361" s="822"/>
      <c r="N361" s="822"/>
      <c r="O361" s="822"/>
      <c r="P361" s="821"/>
      <c r="Q361" s="564"/>
      <c r="R361" s="821"/>
      <c r="S361" s="940"/>
      <c r="T361" s="821"/>
      <c r="U361" s="821"/>
      <c r="V361" s="821"/>
      <c r="W361" s="821"/>
      <c r="X361" s="821"/>
      <c r="Y361" s="821"/>
      <c r="Z361" s="821"/>
      <c r="AA361" s="821"/>
      <c r="AB361" s="564"/>
      <c r="AC361" s="152"/>
      <c r="AD361" s="152"/>
    </row>
    <row r="362" spans="1:30" ht="15.75" customHeight="1" x14ac:dyDescent="0.25">
      <c r="A362" s="1360"/>
      <c r="B362" s="821"/>
      <c r="C362" s="564"/>
      <c r="D362" s="822"/>
      <c r="E362" s="822"/>
      <c r="F362" s="822"/>
      <c r="G362" s="822"/>
      <c r="H362" s="822"/>
      <c r="I362" s="822"/>
      <c r="J362" s="822"/>
      <c r="K362" s="822"/>
      <c r="L362" s="822"/>
      <c r="M362" s="822"/>
      <c r="N362" s="822"/>
      <c r="O362" s="822"/>
      <c r="P362" s="821"/>
      <c r="Q362" s="564"/>
      <c r="R362" s="821"/>
      <c r="S362" s="940"/>
      <c r="T362" s="821"/>
      <c r="U362" s="821"/>
      <c r="V362" s="821"/>
      <c r="W362" s="821"/>
      <c r="X362" s="821"/>
      <c r="Y362" s="821"/>
      <c r="Z362" s="821"/>
      <c r="AA362" s="821"/>
      <c r="AB362" s="564"/>
      <c r="AC362" s="152"/>
      <c r="AD362" s="152"/>
    </row>
    <row r="363" spans="1:30" ht="15.75" customHeight="1" x14ac:dyDescent="0.25">
      <c r="A363" s="1360"/>
      <c r="B363" s="821"/>
      <c r="C363" s="564"/>
      <c r="D363" s="822"/>
      <c r="E363" s="822"/>
      <c r="F363" s="822"/>
      <c r="G363" s="822"/>
      <c r="H363" s="822"/>
      <c r="I363" s="822"/>
      <c r="J363" s="822"/>
      <c r="K363" s="822"/>
      <c r="L363" s="822"/>
      <c r="M363" s="822"/>
      <c r="N363" s="822"/>
      <c r="O363" s="822"/>
      <c r="P363" s="821"/>
      <c r="Q363" s="564"/>
      <c r="R363" s="821"/>
      <c r="S363" s="940"/>
      <c r="T363" s="821"/>
      <c r="U363" s="821"/>
      <c r="V363" s="821"/>
      <c r="W363" s="821"/>
      <c r="X363" s="821"/>
      <c r="Y363" s="821"/>
      <c r="Z363" s="821"/>
      <c r="AA363" s="821"/>
      <c r="AB363" s="564"/>
      <c r="AC363" s="152"/>
      <c r="AD363" s="152"/>
    </row>
    <row r="364" spans="1:30" ht="15.75" customHeight="1" x14ac:dyDescent="0.25">
      <c r="A364" s="1360"/>
      <c r="B364" s="821"/>
      <c r="C364" s="564"/>
      <c r="D364" s="822"/>
      <c r="E364" s="822"/>
      <c r="F364" s="822"/>
      <c r="G364" s="822"/>
      <c r="H364" s="822"/>
      <c r="I364" s="822"/>
      <c r="J364" s="822"/>
      <c r="K364" s="822"/>
      <c r="L364" s="822"/>
      <c r="M364" s="822"/>
      <c r="N364" s="822"/>
      <c r="O364" s="822"/>
      <c r="P364" s="821"/>
      <c r="Q364" s="564"/>
      <c r="R364" s="821"/>
      <c r="S364" s="940"/>
      <c r="T364" s="821"/>
      <c r="U364" s="821"/>
      <c r="V364" s="821"/>
      <c r="W364" s="821"/>
      <c r="X364" s="821"/>
      <c r="Y364" s="821"/>
      <c r="Z364" s="821"/>
      <c r="AA364" s="821"/>
      <c r="AB364" s="564"/>
      <c r="AC364" s="152"/>
      <c r="AD364" s="152"/>
    </row>
    <row r="365" spans="1:30" ht="15.75" customHeight="1" x14ac:dyDescent="0.25">
      <c r="A365" s="1360"/>
      <c r="B365" s="821"/>
      <c r="C365" s="564"/>
      <c r="D365" s="822"/>
      <c r="E365" s="822"/>
      <c r="F365" s="822"/>
      <c r="G365" s="822"/>
      <c r="H365" s="822"/>
      <c r="I365" s="822"/>
      <c r="J365" s="822"/>
      <c r="K365" s="822"/>
      <c r="L365" s="822"/>
      <c r="M365" s="822"/>
      <c r="N365" s="822"/>
      <c r="O365" s="822"/>
      <c r="P365" s="821"/>
      <c r="Q365" s="564"/>
      <c r="R365" s="821"/>
      <c r="S365" s="940"/>
      <c r="T365" s="821"/>
      <c r="U365" s="821"/>
      <c r="V365" s="821"/>
      <c r="W365" s="821"/>
      <c r="X365" s="821"/>
      <c r="Y365" s="821"/>
      <c r="Z365" s="821"/>
      <c r="AA365" s="821"/>
      <c r="AB365" s="564"/>
      <c r="AC365" s="152"/>
      <c r="AD365" s="152"/>
    </row>
    <row r="366" spans="1:30" ht="15.75" customHeight="1" x14ac:dyDescent="0.25">
      <c r="A366" s="1360"/>
      <c r="B366" s="821"/>
      <c r="C366" s="564"/>
      <c r="D366" s="822"/>
      <c r="E366" s="822"/>
      <c r="F366" s="822"/>
      <c r="G366" s="822"/>
      <c r="H366" s="822"/>
      <c r="I366" s="822"/>
      <c r="J366" s="822"/>
      <c r="K366" s="822"/>
      <c r="L366" s="822"/>
      <c r="M366" s="822"/>
      <c r="N366" s="822"/>
      <c r="O366" s="822"/>
      <c r="P366" s="821"/>
      <c r="Q366" s="564"/>
      <c r="R366" s="821"/>
      <c r="S366" s="940"/>
      <c r="T366" s="821"/>
      <c r="U366" s="821"/>
      <c r="V366" s="821"/>
      <c r="W366" s="821"/>
      <c r="X366" s="821"/>
      <c r="Y366" s="821"/>
      <c r="Z366" s="821"/>
      <c r="AA366" s="821"/>
      <c r="AB366" s="564"/>
      <c r="AC366" s="152"/>
      <c r="AD366" s="152"/>
    </row>
    <row r="367" spans="1:30" ht="15.75" customHeight="1" x14ac:dyDescent="0.25">
      <c r="A367" s="1360"/>
      <c r="B367" s="821"/>
      <c r="C367" s="564"/>
      <c r="D367" s="822"/>
      <c r="E367" s="822"/>
      <c r="F367" s="822"/>
      <c r="G367" s="822"/>
      <c r="H367" s="822"/>
      <c r="I367" s="822"/>
      <c r="J367" s="822"/>
      <c r="K367" s="822"/>
      <c r="L367" s="822"/>
      <c r="M367" s="822"/>
      <c r="N367" s="822"/>
      <c r="O367" s="822"/>
      <c r="P367" s="821"/>
      <c r="Q367" s="564"/>
      <c r="R367" s="821"/>
      <c r="S367" s="940"/>
      <c r="T367" s="821"/>
      <c r="U367" s="821"/>
      <c r="V367" s="821"/>
      <c r="W367" s="821"/>
      <c r="X367" s="821"/>
      <c r="Y367" s="821"/>
      <c r="Z367" s="821"/>
      <c r="AA367" s="821"/>
      <c r="AB367" s="564"/>
      <c r="AC367" s="152"/>
      <c r="AD367" s="152"/>
    </row>
    <row r="368" spans="1:30" ht="15.75" customHeight="1" x14ac:dyDescent="0.25">
      <c r="A368" s="1360"/>
      <c r="B368" s="821"/>
      <c r="C368" s="564"/>
      <c r="D368" s="822"/>
      <c r="E368" s="822"/>
      <c r="F368" s="822"/>
      <c r="G368" s="822"/>
      <c r="H368" s="822"/>
      <c r="I368" s="822"/>
      <c r="J368" s="822"/>
      <c r="K368" s="822"/>
      <c r="L368" s="822"/>
      <c r="M368" s="822"/>
      <c r="N368" s="822"/>
      <c r="O368" s="822"/>
      <c r="P368" s="821"/>
      <c r="Q368" s="564"/>
      <c r="R368" s="821"/>
      <c r="S368" s="940"/>
      <c r="T368" s="821"/>
      <c r="U368" s="821"/>
      <c r="V368" s="821"/>
      <c r="W368" s="821"/>
      <c r="X368" s="821"/>
      <c r="Y368" s="821"/>
      <c r="Z368" s="821"/>
      <c r="AA368" s="821"/>
      <c r="AB368" s="564"/>
      <c r="AC368" s="152"/>
      <c r="AD368" s="152"/>
    </row>
    <row r="369" spans="1:30" ht="15.75" customHeight="1" x14ac:dyDescent="0.25">
      <c r="A369" s="1360"/>
      <c r="B369" s="821"/>
      <c r="C369" s="564"/>
      <c r="D369" s="822"/>
      <c r="E369" s="822"/>
      <c r="F369" s="822"/>
      <c r="G369" s="822"/>
      <c r="H369" s="822"/>
      <c r="I369" s="822"/>
      <c r="J369" s="822"/>
      <c r="K369" s="822"/>
      <c r="L369" s="822"/>
      <c r="M369" s="822"/>
      <c r="N369" s="822"/>
      <c r="O369" s="822"/>
      <c r="P369" s="821"/>
      <c r="Q369" s="564"/>
      <c r="R369" s="821"/>
      <c r="S369" s="940"/>
      <c r="T369" s="821"/>
      <c r="U369" s="821"/>
      <c r="V369" s="821"/>
      <c r="W369" s="821"/>
      <c r="X369" s="821"/>
      <c r="Y369" s="821"/>
      <c r="Z369" s="821"/>
      <c r="AA369" s="821"/>
      <c r="AB369" s="564"/>
      <c r="AC369" s="152"/>
      <c r="AD369" s="152"/>
    </row>
    <row r="370" spans="1:30" ht="15.75" customHeight="1" x14ac:dyDescent="0.25">
      <c r="A370" s="1360"/>
      <c r="B370" s="821"/>
      <c r="C370" s="564"/>
      <c r="D370" s="822"/>
      <c r="E370" s="822"/>
      <c r="F370" s="822"/>
      <c r="G370" s="822"/>
      <c r="H370" s="822"/>
      <c r="I370" s="822"/>
      <c r="J370" s="822"/>
      <c r="K370" s="822"/>
      <c r="L370" s="822"/>
      <c r="M370" s="822"/>
      <c r="N370" s="822"/>
      <c r="O370" s="822"/>
      <c r="P370" s="821"/>
      <c r="Q370" s="564"/>
      <c r="R370" s="821"/>
      <c r="S370" s="940"/>
      <c r="T370" s="821"/>
      <c r="U370" s="821"/>
      <c r="V370" s="821"/>
      <c r="W370" s="821"/>
      <c r="X370" s="821"/>
      <c r="Y370" s="821"/>
      <c r="Z370" s="821"/>
      <c r="AA370" s="821"/>
      <c r="AB370" s="564"/>
      <c r="AC370" s="152"/>
      <c r="AD370" s="152"/>
    </row>
    <row r="371" spans="1:30" ht="15.75" customHeight="1" x14ac:dyDescent="0.25">
      <c r="A371" s="1360"/>
      <c r="B371" s="821"/>
      <c r="C371" s="564"/>
      <c r="D371" s="822"/>
      <c r="E371" s="822"/>
      <c r="F371" s="822"/>
      <c r="G371" s="822"/>
      <c r="H371" s="822"/>
      <c r="I371" s="822"/>
      <c r="J371" s="822"/>
      <c r="K371" s="822"/>
      <c r="L371" s="822"/>
      <c r="M371" s="822"/>
      <c r="N371" s="822"/>
      <c r="O371" s="822"/>
      <c r="P371" s="821"/>
      <c r="Q371" s="564"/>
      <c r="R371" s="821"/>
      <c r="S371" s="940"/>
      <c r="T371" s="821"/>
      <c r="U371" s="821"/>
      <c r="V371" s="821"/>
      <c r="W371" s="821"/>
      <c r="X371" s="821"/>
      <c r="Y371" s="821"/>
      <c r="Z371" s="821"/>
      <c r="AA371" s="821"/>
      <c r="AB371" s="564"/>
      <c r="AC371" s="152"/>
      <c r="AD371" s="152"/>
    </row>
    <row r="372" spans="1:30" ht="15.75" customHeight="1" x14ac:dyDescent="0.25">
      <c r="A372" s="1360"/>
      <c r="B372" s="821"/>
      <c r="C372" s="564"/>
      <c r="D372" s="822"/>
      <c r="E372" s="822"/>
      <c r="F372" s="822"/>
      <c r="G372" s="822"/>
      <c r="H372" s="822"/>
      <c r="I372" s="822"/>
      <c r="J372" s="822"/>
      <c r="K372" s="822"/>
      <c r="L372" s="822"/>
      <c r="M372" s="822"/>
      <c r="N372" s="822"/>
      <c r="O372" s="822"/>
      <c r="P372" s="821"/>
      <c r="Q372" s="564"/>
      <c r="R372" s="821"/>
      <c r="S372" s="940"/>
      <c r="T372" s="821"/>
      <c r="U372" s="821"/>
      <c r="V372" s="821"/>
      <c r="W372" s="821"/>
      <c r="X372" s="821"/>
      <c r="Y372" s="821"/>
      <c r="Z372" s="821"/>
      <c r="AA372" s="821"/>
      <c r="AB372" s="564"/>
      <c r="AC372" s="152"/>
      <c r="AD372" s="152"/>
    </row>
    <row r="373" spans="1:30" ht="15.75" customHeight="1" x14ac:dyDescent="0.25">
      <c r="A373" s="1360"/>
      <c r="B373" s="821"/>
      <c r="C373" s="564"/>
      <c r="D373" s="822"/>
      <c r="E373" s="822"/>
      <c r="F373" s="822"/>
      <c r="G373" s="822"/>
      <c r="H373" s="822"/>
      <c r="I373" s="822"/>
      <c r="J373" s="822"/>
      <c r="K373" s="822"/>
      <c r="L373" s="822"/>
      <c r="M373" s="822"/>
      <c r="N373" s="822"/>
      <c r="O373" s="822"/>
      <c r="P373" s="821"/>
      <c r="Q373" s="564"/>
      <c r="R373" s="821"/>
      <c r="S373" s="940"/>
      <c r="T373" s="821"/>
      <c r="U373" s="821"/>
      <c r="V373" s="821"/>
      <c r="W373" s="821"/>
      <c r="X373" s="821"/>
      <c r="Y373" s="821"/>
      <c r="Z373" s="821"/>
      <c r="AA373" s="821"/>
      <c r="AB373" s="564"/>
      <c r="AC373" s="152"/>
      <c r="AD373" s="152"/>
    </row>
    <row r="374" spans="1:30" ht="15.75" customHeight="1" x14ac:dyDescent="0.25">
      <c r="A374" s="1360"/>
      <c r="B374" s="821"/>
      <c r="C374" s="564"/>
      <c r="D374" s="822"/>
      <c r="E374" s="822"/>
      <c r="F374" s="822"/>
      <c r="G374" s="822"/>
      <c r="H374" s="822"/>
      <c r="I374" s="822"/>
      <c r="J374" s="822"/>
      <c r="K374" s="822"/>
      <c r="L374" s="822"/>
      <c r="M374" s="822"/>
      <c r="N374" s="822"/>
      <c r="O374" s="822"/>
      <c r="P374" s="821"/>
      <c r="Q374" s="564"/>
      <c r="R374" s="821"/>
      <c r="S374" s="940"/>
      <c r="T374" s="821"/>
      <c r="U374" s="821"/>
      <c r="V374" s="821"/>
      <c r="W374" s="821"/>
      <c r="X374" s="821"/>
      <c r="Y374" s="821"/>
      <c r="Z374" s="821"/>
      <c r="AA374" s="821"/>
      <c r="AB374" s="564"/>
      <c r="AC374" s="152"/>
      <c r="AD374" s="152"/>
    </row>
    <row r="375" spans="1:30" ht="15.75" customHeight="1" x14ac:dyDescent="0.25">
      <c r="A375" s="1360"/>
      <c r="B375" s="821"/>
      <c r="C375" s="564"/>
      <c r="D375" s="822"/>
      <c r="E375" s="822"/>
      <c r="F375" s="822"/>
      <c r="G375" s="822"/>
      <c r="H375" s="822"/>
      <c r="I375" s="822"/>
      <c r="J375" s="822"/>
      <c r="K375" s="822"/>
      <c r="L375" s="822"/>
      <c r="M375" s="822"/>
      <c r="N375" s="822"/>
      <c r="O375" s="822"/>
      <c r="P375" s="821"/>
      <c r="Q375" s="564"/>
      <c r="R375" s="821"/>
      <c r="S375" s="940"/>
      <c r="T375" s="821"/>
      <c r="U375" s="821"/>
      <c r="V375" s="821"/>
      <c r="W375" s="821"/>
      <c r="X375" s="821"/>
      <c r="Y375" s="821"/>
      <c r="Z375" s="821"/>
      <c r="AA375" s="821"/>
      <c r="AB375" s="564"/>
      <c r="AC375" s="152"/>
      <c r="AD375" s="152"/>
    </row>
    <row r="376" spans="1:30" ht="15.75" customHeight="1" x14ac:dyDescent="0.25">
      <c r="A376" s="1360"/>
      <c r="B376" s="821"/>
      <c r="C376" s="564"/>
      <c r="D376" s="822"/>
      <c r="E376" s="822"/>
      <c r="F376" s="822"/>
      <c r="G376" s="822"/>
      <c r="H376" s="822"/>
      <c r="I376" s="822"/>
      <c r="J376" s="822"/>
      <c r="K376" s="822"/>
      <c r="L376" s="822"/>
      <c r="M376" s="822"/>
      <c r="N376" s="822"/>
      <c r="O376" s="822"/>
      <c r="P376" s="821"/>
      <c r="Q376" s="564"/>
      <c r="R376" s="821"/>
      <c r="S376" s="940"/>
      <c r="T376" s="821"/>
      <c r="U376" s="821"/>
      <c r="V376" s="821"/>
      <c r="W376" s="821"/>
      <c r="X376" s="821"/>
      <c r="Y376" s="821"/>
      <c r="Z376" s="821"/>
      <c r="AA376" s="821"/>
      <c r="AB376" s="564"/>
      <c r="AC376" s="152"/>
      <c r="AD376" s="152"/>
    </row>
    <row r="377" spans="1:30" ht="15.75" customHeight="1" x14ac:dyDescent="0.25">
      <c r="A377" s="1360"/>
      <c r="B377" s="821"/>
      <c r="C377" s="564"/>
      <c r="D377" s="822"/>
      <c r="E377" s="822"/>
      <c r="F377" s="822"/>
      <c r="G377" s="822"/>
      <c r="H377" s="822"/>
      <c r="I377" s="822"/>
      <c r="J377" s="822"/>
      <c r="K377" s="822"/>
      <c r="L377" s="822"/>
      <c r="M377" s="822"/>
      <c r="N377" s="822"/>
      <c r="O377" s="822"/>
      <c r="P377" s="821"/>
      <c r="Q377" s="564"/>
      <c r="R377" s="821"/>
      <c r="S377" s="940"/>
      <c r="T377" s="821"/>
      <c r="U377" s="821"/>
      <c r="V377" s="821"/>
      <c r="W377" s="821"/>
      <c r="X377" s="821"/>
      <c r="Y377" s="821"/>
      <c r="Z377" s="821"/>
      <c r="AA377" s="821"/>
      <c r="AB377" s="564"/>
      <c r="AC377" s="152"/>
      <c r="AD377" s="152"/>
    </row>
    <row r="378" spans="1:30" ht="15.75" customHeight="1" x14ac:dyDescent="0.25">
      <c r="A378" s="1360"/>
      <c r="B378" s="821"/>
      <c r="C378" s="564"/>
      <c r="D378" s="822"/>
      <c r="E378" s="822"/>
      <c r="F378" s="822"/>
      <c r="G378" s="822"/>
      <c r="H378" s="822"/>
      <c r="I378" s="822"/>
      <c r="J378" s="822"/>
      <c r="K378" s="822"/>
      <c r="L378" s="822"/>
      <c r="M378" s="822"/>
      <c r="N378" s="822"/>
      <c r="O378" s="822"/>
      <c r="P378" s="821"/>
      <c r="Q378" s="564"/>
      <c r="R378" s="821"/>
      <c r="S378" s="940"/>
      <c r="T378" s="821"/>
      <c r="U378" s="821"/>
      <c r="V378" s="821"/>
      <c r="W378" s="821"/>
      <c r="X378" s="821"/>
      <c r="Y378" s="821"/>
      <c r="Z378" s="821"/>
      <c r="AA378" s="821"/>
      <c r="AB378" s="564"/>
      <c r="AC378" s="152"/>
      <c r="AD378" s="152"/>
    </row>
    <row r="379" spans="1:30" ht="15.75" customHeight="1" x14ac:dyDescent="0.25">
      <c r="A379" s="1360"/>
      <c r="B379" s="821"/>
      <c r="C379" s="564"/>
      <c r="D379" s="822"/>
      <c r="E379" s="822"/>
      <c r="F379" s="822"/>
      <c r="G379" s="822"/>
      <c r="H379" s="822"/>
      <c r="I379" s="822"/>
      <c r="J379" s="822"/>
      <c r="K379" s="822"/>
      <c r="L379" s="822"/>
      <c r="M379" s="822"/>
      <c r="N379" s="822"/>
      <c r="O379" s="822"/>
      <c r="P379" s="821"/>
      <c r="Q379" s="564"/>
      <c r="R379" s="821"/>
      <c r="S379" s="940"/>
      <c r="T379" s="821"/>
      <c r="U379" s="821"/>
      <c r="V379" s="821"/>
      <c r="W379" s="821"/>
      <c r="X379" s="821"/>
      <c r="Y379" s="821"/>
      <c r="Z379" s="821"/>
      <c r="AA379" s="821"/>
      <c r="AB379" s="564"/>
      <c r="AC379" s="152"/>
      <c r="AD379" s="152"/>
    </row>
    <row r="380" spans="1:30" ht="15.75" customHeight="1" x14ac:dyDescent="0.25">
      <c r="A380" s="1360"/>
      <c r="B380" s="821"/>
      <c r="C380" s="564"/>
      <c r="D380" s="822"/>
      <c r="E380" s="822"/>
      <c r="F380" s="822"/>
      <c r="G380" s="822"/>
      <c r="H380" s="822"/>
      <c r="I380" s="822"/>
      <c r="J380" s="822"/>
      <c r="K380" s="822"/>
      <c r="L380" s="822"/>
      <c r="M380" s="822"/>
      <c r="N380" s="822"/>
      <c r="O380" s="822"/>
      <c r="P380" s="821"/>
      <c r="Q380" s="564"/>
      <c r="R380" s="821"/>
      <c r="S380" s="940"/>
      <c r="T380" s="821"/>
      <c r="U380" s="821"/>
      <c r="V380" s="821"/>
      <c r="W380" s="821"/>
      <c r="X380" s="821"/>
      <c r="Y380" s="821"/>
      <c r="Z380" s="821"/>
      <c r="AA380" s="821"/>
      <c r="AB380" s="564"/>
      <c r="AC380" s="152"/>
      <c r="AD380" s="152"/>
    </row>
    <row r="381" spans="1:30" ht="15.75" customHeight="1" x14ac:dyDescent="0.25">
      <c r="A381" s="1360"/>
      <c r="B381" s="821"/>
      <c r="C381" s="564"/>
      <c r="D381" s="822"/>
      <c r="E381" s="822"/>
      <c r="F381" s="822"/>
      <c r="G381" s="822"/>
      <c r="H381" s="822"/>
      <c r="I381" s="822"/>
      <c r="J381" s="822"/>
      <c r="K381" s="822"/>
      <c r="L381" s="822"/>
      <c r="M381" s="822"/>
      <c r="N381" s="822"/>
      <c r="O381" s="822"/>
      <c r="P381" s="821"/>
      <c r="Q381" s="564"/>
      <c r="R381" s="821"/>
      <c r="S381" s="940"/>
      <c r="T381" s="821"/>
      <c r="U381" s="821"/>
      <c r="V381" s="821"/>
      <c r="W381" s="821"/>
      <c r="X381" s="821"/>
      <c r="Y381" s="821"/>
      <c r="Z381" s="821"/>
      <c r="AA381" s="821"/>
      <c r="AB381" s="564"/>
      <c r="AC381" s="152"/>
      <c r="AD381" s="152"/>
    </row>
    <row r="382" spans="1:30" ht="15.75" customHeight="1" x14ac:dyDescent="0.25">
      <c r="A382" s="1360"/>
      <c r="B382" s="821"/>
      <c r="C382" s="564"/>
      <c r="D382" s="822"/>
      <c r="E382" s="822"/>
      <c r="F382" s="822"/>
      <c r="G382" s="822"/>
      <c r="H382" s="822"/>
      <c r="I382" s="822"/>
      <c r="J382" s="822"/>
      <c r="K382" s="822"/>
      <c r="L382" s="822"/>
      <c r="M382" s="822"/>
      <c r="N382" s="822"/>
      <c r="O382" s="822"/>
      <c r="P382" s="821"/>
      <c r="Q382" s="564"/>
      <c r="R382" s="821"/>
      <c r="S382" s="940"/>
      <c r="T382" s="821"/>
      <c r="U382" s="821"/>
      <c r="V382" s="821"/>
      <c r="W382" s="821"/>
      <c r="X382" s="821"/>
      <c r="Y382" s="821"/>
      <c r="Z382" s="821"/>
      <c r="AA382" s="821"/>
      <c r="AB382" s="564"/>
      <c r="AC382" s="152"/>
      <c r="AD382" s="152"/>
    </row>
    <row r="383" spans="1:30" ht="15.75" customHeight="1" x14ac:dyDescent="0.25">
      <c r="A383" s="1360"/>
      <c r="B383" s="821"/>
      <c r="C383" s="564"/>
      <c r="D383" s="822"/>
      <c r="E383" s="822"/>
      <c r="F383" s="822"/>
      <c r="G383" s="822"/>
      <c r="H383" s="822"/>
      <c r="I383" s="822"/>
      <c r="J383" s="822"/>
      <c r="K383" s="822"/>
      <c r="L383" s="822"/>
      <c r="M383" s="822"/>
      <c r="N383" s="822"/>
      <c r="O383" s="822"/>
      <c r="P383" s="821"/>
      <c r="Q383" s="564"/>
      <c r="R383" s="821"/>
      <c r="S383" s="940"/>
      <c r="T383" s="821"/>
      <c r="U383" s="821"/>
      <c r="V383" s="821"/>
      <c r="W383" s="821"/>
      <c r="X383" s="821"/>
      <c r="Y383" s="821"/>
      <c r="Z383" s="821"/>
      <c r="AA383" s="821"/>
      <c r="AB383" s="564"/>
      <c r="AC383" s="152"/>
      <c r="AD383" s="152"/>
    </row>
    <row r="384" spans="1:30" ht="15.75" customHeight="1" x14ac:dyDescent="0.25">
      <c r="A384" s="1360"/>
      <c r="B384" s="821"/>
      <c r="C384" s="564"/>
      <c r="D384" s="822"/>
      <c r="E384" s="822"/>
      <c r="F384" s="822"/>
      <c r="G384" s="822"/>
      <c r="H384" s="822"/>
      <c r="I384" s="822"/>
      <c r="J384" s="822"/>
      <c r="K384" s="822"/>
      <c r="L384" s="822"/>
      <c r="M384" s="822"/>
      <c r="N384" s="822"/>
      <c r="O384" s="822"/>
      <c r="P384" s="821"/>
      <c r="Q384" s="564"/>
      <c r="R384" s="821"/>
      <c r="S384" s="940"/>
      <c r="T384" s="821"/>
      <c r="U384" s="821"/>
      <c r="V384" s="821"/>
      <c r="W384" s="821"/>
      <c r="X384" s="821"/>
      <c r="Y384" s="821"/>
      <c r="Z384" s="821"/>
      <c r="AA384" s="821"/>
      <c r="AB384" s="564"/>
      <c r="AC384" s="152"/>
      <c r="AD384" s="152"/>
    </row>
    <row r="385" spans="1:30" ht="15.75" customHeight="1" x14ac:dyDescent="0.25">
      <c r="A385" s="1360"/>
      <c r="B385" s="821"/>
      <c r="C385" s="564"/>
      <c r="D385" s="822"/>
      <c r="E385" s="822"/>
      <c r="F385" s="822"/>
      <c r="G385" s="822"/>
      <c r="H385" s="822"/>
      <c r="I385" s="822"/>
      <c r="J385" s="822"/>
      <c r="K385" s="822"/>
      <c r="L385" s="822"/>
      <c r="M385" s="822"/>
      <c r="N385" s="822"/>
      <c r="O385" s="822"/>
      <c r="P385" s="821"/>
      <c r="Q385" s="564"/>
      <c r="R385" s="821"/>
      <c r="S385" s="940"/>
      <c r="T385" s="821"/>
      <c r="U385" s="821"/>
      <c r="V385" s="821"/>
      <c r="W385" s="821"/>
      <c r="X385" s="821"/>
      <c r="Y385" s="821"/>
      <c r="Z385" s="821"/>
      <c r="AA385" s="821"/>
      <c r="AB385" s="564"/>
      <c r="AC385" s="152"/>
      <c r="AD385" s="152"/>
    </row>
    <row r="386" spans="1:30" ht="15.75" customHeight="1" x14ac:dyDescent="0.25">
      <c r="A386" s="1360"/>
      <c r="B386" s="821"/>
      <c r="C386" s="564"/>
      <c r="D386" s="822"/>
      <c r="E386" s="822"/>
      <c r="F386" s="822"/>
      <c r="G386" s="822"/>
      <c r="H386" s="822"/>
      <c r="I386" s="822"/>
      <c r="J386" s="822"/>
      <c r="K386" s="822"/>
      <c r="L386" s="822"/>
      <c r="M386" s="822"/>
      <c r="N386" s="822"/>
      <c r="O386" s="822"/>
      <c r="P386" s="821"/>
      <c r="Q386" s="564"/>
      <c r="R386" s="821"/>
      <c r="S386" s="940"/>
      <c r="T386" s="821"/>
      <c r="U386" s="821"/>
      <c r="V386" s="821"/>
      <c r="W386" s="821"/>
      <c r="X386" s="821"/>
      <c r="Y386" s="821"/>
      <c r="Z386" s="821"/>
      <c r="AA386" s="821"/>
      <c r="AB386" s="564"/>
      <c r="AC386" s="152"/>
      <c r="AD386" s="152"/>
    </row>
    <row r="387" spans="1:30" ht="15.75" customHeight="1" x14ac:dyDescent="0.25">
      <c r="A387" s="1360"/>
      <c r="B387" s="821"/>
      <c r="C387" s="564"/>
      <c r="D387" s="822"/>
      <c r="E387" s="822"/>
      <c r="F387" s="822"/>
      <c r="G387" s="822"/>
      <c r="H387" s="822"/>
      <c r="I387" s="822"/>
      <c r="J387" s="822"/>
      <c r="K387" s="822"/>
      <c r="L387" s="822"/>
      <c r="M387" s="822"/>
      <c r="N387" s="822"/>
      <c r="O387" s="822"/>
      <c r="P387" s="821"/>
      <c r="Q387" s="564"/>
      <c r="R387" s="821"/>
      <c r="S387" s="940"/>
      <c r="T387" s="821"/>
      <c r="U387" s="821"/>
      <c r="V387" s="821"/>
      <c r="W387" s="821"/>
      <c r="X387" s="821"/>
      <c r="Y387" s="821"/>
      <c r="Z387" s="821"/>
      <c r="AA387" s="821"/>
      <c r="AB387" s="564"/>
      <c r="AC387" s="152"/>
      <c r="AD387" s="152"/>
    </row>
    <row r="388" spans="1:30" ht="15.75" customHeight="1" x14ac:dyDescent="0.25">
      <c r="A388" s="1360"/>
      <c r="B388" s="821"/>
      <c r="C388" s="564"/>
      <c r="D388" s="822"/>
      <c r="E388" s="822"/>
      <c r="F388" s="822"/>
      <c r="G388" s="822"/>
      <c r="H388" s="822"/>
      <c r="I388" s="822"/>
      <c r="J388" s="822"/>
      <c r="K388" s="822"/>
      <c r="L388" s="822"/>
      <c r="M388" s="822"/>
      <c r="N388" s="822"/>
      <c r="O388" s="822"/>
      <c r="P388" s="821"/>
      <c r="Q388" s="564"/>
      <c r="R388" s="821"/>
      <c r="S388" s="940"/>
      <c r="T388" s="821"/>
      <c r="U388" s="821"/>
      <c r="V388" s="821"/>
      <c r="W388" s="821"/>
      <c r="X388" s="821"/>
      <c r="Y388" s="821"/>
      <c r="Z388" s="821"/>
      <c r="AA388" s="821"/>
      <c r="AB388" s="564"/>
      <c r="AC388" s="152"/>
      <c r="AD388" s="152"/>
    </row>
    <row r="389" spans="1:30" ht="15.75" customHeight="1" x14ac:dyDescent="0.25">
      <c r="A389" s="1360"/>
      <c r="B389" s="821"/>
      <c r="C389" s="564"/>
      <c r="D389" s="822"/>
      <c r="E389" s="822"/>
      <c r="F389" s="822"/>
      <c r="G389" s="822"/>
      <c r="H389" s="822"/>
      <c r="I389" s="822"/>
      <c r="J389" s="822"/>
      <c r="K389" s="822"/>
      <c r="L389" s="822"/>
      <c r="M389" s="822"/>
      <c r="N389" s="822"/>
      <c r="O389" s="822"/>
      <c r="P389" s="821"/>
      <c r="Q389" s="564"/>
      <c r="R389" s="821"/>
      <c r="S389" s="940"/>
      <c r="T389" s="821"/>
      <c r="U389" s="821"/>
      <c r="V389" s="821"/>
      <c r="W389" s="821"/>
      <c r="X389" s="821"/>
      <c r="Y389" s="821"/>
      <c r="Z389" s="821"/>
      <c r="AA389" s="821"/>
      <c r="AB389" s="564"/>
      <c r="AC389" s="152"/>
      <c r="AD389" s="152"/>
    </row>
    <row r="390" spans="1:30" ht="15.75" customHeight="1" x14ac:dyDescent="0.25">
      <c r="A390" s="1360"/>
      <c r="B390" s="821"/>
      <c r="C390" s="564"/>
      <c r="D390" s="822"/>
      <c r="E390" s="822"/>
      <c r="F390" s="822"/>
      <c r="G390" s="822"/>
      <c r="H390" s="822"/>
      <c r="I390" s="822"/>
      <c r="J390" s="822"/>
      <c r="K390" s="822"/>
      <c r="L390" s="822"/>
      <c r="M390" s="822"/>
      <c r="N390" s="822"/>
      <c r="O390" s="822"/>
      <c r="P390" s="821"/>
      <c r="Q390" s="564"/>
      <c r="R390" s="821"/>
      <c r="S390" s="940"/>
      <c r="T390" s="821"/>
      <c r="U390" s="821"/>
      <c r="V390" s="821"/>
      <c r="W390" s="821"/>
      <c r="X390" s="821"/>
      <c r="Y390" s="821"/>
      <c r="Z390" s="821"/>
      <c r="AA390" s="821"/>
      <c r="AB390" s="564"/>
      <c r="AC390" s="152"/>
      <c r="AD390" s="152"/>
    </row>
    <row r="391" spans="1:30" ht="15.75" customHeight="1" x14ac:dyDescent="0.25">
      <c r="A391" s="1360"/>
      <c r="B391" s="821"/>
      <c r="C391" s="564"/>
      <c r="D391" s="822"/>
      <c r="E391" s="822"/>
      <c r="F391" s="822"/>
      <c r="G391" s="822"/>
      <c r="H391" s="822"/>
      <c r="I391" s="822"/>
      <c r="J391" s="822"/>
      <c r="K391" s="822"/>
      <c r="L391" s="822"/>
      <c r="M391" s="822"/>
      <c r="N391" s="822"/>
      <c r="O391" s="822"/>
      <c r="P391" s="821"/>
      <c r="Q391" s="564"/>
      <c r="R391" s="821"/>
      <c r="S391" s="940"/>
      <c r="T391" s="821"/>
      <c r="U391" s="821"/>
      <c r="V391" s="821"/>
      <c r="W391" s="821"/>
      <c r="X391" s="821"/>
      <c r="Y391" s="821"/>
      <c r="Z391" s="821"/>
      <c r="AA391" s="821"/>
      <c r="AB391" s="564"/>
      <c r="AC391" s="152"/>
      <c r="AD391" s="152"/>
    </row>
    <row r="392" spans="1:30" ht="15.75" customHeight="1" x14ac:dyDescent="0.25">
      <c r="A392" s="1360"/>
      <c r="B392" s="821"/>
      <c r="C392" s="564"/>
      <c r="D392" s="822"/>
      <c r="E392" s="822"/>
      <c r="F392" s="822"/>
      <c r="G392" s="822"/>
      <c r="H392" s="822"/>
      <c r="I392" s="822"/>
      <c r="J392" s="822"/>
      <c r="K392" s="822"/>
      <c r="L392" s="822"/>
      <c r="M392" s="822"/>
      <c r="N392" s="822"/>
      <c r="O392" s="822"/>
      <c r="P392" s="821"/>
      <c r="Q392" s="564"/>
      <c r="R392" s="821"/>
      <c r="S392" s="940"/>
      <c r="T392" s="821"/>
      <c r="U392" s="821"/>
      <c r="V392" s="821"/>
      <c r="W392" s="821"/>
      <c r="X392" s="821"/>
      <c r="Y392" s="821"/>
      <c r="Z392" s="821"/>
      <c r="AA392" s="821"/>
      <c r="AB392" s="564"/>
      <c r="AC392" s="152"/>
      <c r="AD392" s="152"/>
    </row>
    <row r="393" spans="1:30" ht="15.75" customHeight="1" x14ac:dyDescent="0.25">
      <c r="A393" s="1360"/>
      <c r="B393" s="821"/>
      <c r="C393" s="564"/>
      <c r="D393" s="822"/>
      <c r="E393" s="822"/>
      <c r="F393" s="822"/>
      <c r="G393" s="822"/>
      <c r="H393" s="822"/>
      <c r="I393" s="822"/>
      <c r="J393" s="822"/>
      <c r="K393" s="822"/>
      <c r="L393" s="822"/>
      <c r="M393" s="822"/>
      <c r="N393" s="822"/>
      <c r="O393" s="822"/>
      <c r="P393" s="821"/>
      <c r="Q393" s="564"/>
      <c r="R393" s="821"/>
      <c r="S393" s="940"/>
      <c r="T393" s="821"/>
      <c r="U393" s="821"/>
      <c r="V393" s="821"/>
      <c r="W393" s="821"/>
      <c r="X393" s="821"/>
      <c r="Y393" s="821"/>
      <c r="Z393" s="821"/>
      <c r="AA393" s="821"/>
      <c r="AB393" s="564"/>
      <c r="AC393" s="152"/>
      <c r="AD393" s="152"/>
    </row>
    <row r="394" spans="1:30" ht="15.75" customHeight="1" x14ac:dyDescent="0.25">
      <c r="A394" s="1360"/>
      <c r="B394" s="821"/>
      <c r="C394" s="564"/>
      <c r="D394" s="822"/>
      <c r="E394" s="822"/>
      <c r="F394" s="822"/>
      <c r="G394" s="822"/>
      <c r="H394" s="822"/>
      <c r="I394" s="822"/>
      <c r="J394" s="822"/>
      <c r="K394" s="822"/>
      <c r="L394" s="822"/>
      <c r="M394" s="822"/>
      <c r="N394" s="822"/>
      <c r="O394" s="822"/>
      <c r="P394" s="821"/>
      <c r="Q394" s="564"/>
      <c r="R394" s="821"/>
      <c r="S394" s="940"/>
      <c r="T394" s="821"/>
      <c r="U394" s="821"/>
      <c r="V394" s="821"/>
      <c r="W394" s="821"/>
      <c r="X394" s="821"/>
      <c r="Y394" s="821"/>
      <c r="Z394" s="821"/>
      <c r="AA394" s="821"/>
      <c r="AB394" s="564"/>
      <c r="AC394" s="152"/>
      <c r="AD394" s="152"/>
    </row>
    <row r="395" spans="1:30" ht="15.75" customHeight="1" x14ac:dyDescent="0.25">
      <c r="A395" s="1360"/>
      <c r="B395" s="821"/>
      <c r="C395" s="564"/>
      <c r="D395" s="822"/>
      <c r="E395" s="822"/>
      <c r="F395" s="822"/>
      <c r="G395" s="822"/>
      <c r="H395" s="822"/>
      <c r="I395" s="822"/>
      <c r="J395" s="822"/>
      <c r="K395" s="822"/>
      <c r="L395" s="822"/>
      <c r="M395" s="822"/>
      <c r="N395" s="822"/>
      <c r="O395" s="822"/>
      <c r="P395" s="821"/>
      <c r="Q395" s="564"/>
      <c r="R395" s="821"/>
      <c r="S395" s="940"/>
      <c r="T395" s="821"/>
      <c r="U395" s="821"/>
      <c r="V395" s="821"/>
      <c r="W395" s="821"/>
      <c r="X395" s="821"/>
      <c r="Y395" s="821"/>
      <c r="Z395" s="821"/>
      <c r="AA395" s="821"/>
      <c r="AB395" s="564"/>
      <c r="AC395" s="152"/>
      <c r="AD395" s="152"/>
    </row>
    <row r="396" spans="1:30" ht="15.75" customHeight="1" x14ac:dyDescent="0.25">
      <c r="A396" s="1360"/>
      <c r="B396" s="821"/>
      <c r="C396" s="564"/>
      <c r="D396" s="822"/>
      <c r="E396" s="822"/>
      <c r="F396" s="822"/>
      <c r="G396" s="822"/>
      <c r="H396" s="822"/>
      <c r="I396" s="822"/>
      <c r="J396" s="822"/>
      <c r="K396" s="822"/>
      <c r="L396" s="822"/>
      <c r="M396" s="822"/>
      <c r="N396" s="822"/>
      <c r="O396" s="822"/>
      <c r="P396" s="821"/>
      <c r="Q396" s="564"/>
      <c r="R396" s="821"/>
      <c r="S396" s="940"/>
      <c r="T396" s="821"/>
      <c r="U396" s="821"/>
      <c r="V396" s="821"/>
      <c r="W396" s="821"/>
      <c r="X396" s="821"/>
      <c r="Y396" s="821"/>
      <c r="Z396" s="821"/>
      <c r="AA396" s="821"/>
      <c r="AB396" s="564"/>
      <c r="AC396" s="152"/>
      <c r="AD396" s="152"/>
    </row>
    <row r="397" spans="1:30" ht="15.75" customHeight="1" x14ac:dyDescent="0.25">
      <c r="A397" s="1360"/>
      <c r="B397" s="821"/>
      <c r="C397" s="564"/>
      <c r="D397" s="822"/>
      <c r="E397" s="822"/>
      <c r="F397" s="822"/>
      <c r="G397" s="822"/>
      <c r="H397" s="822"/>
      <c r="I397" s="822"/>
      <c r="J397" s="822"/>
      <c r="K397" s="822"/>
      <c r="L397" s="822"/>
      <c r="M397" s="822"/>
      <c r="N397" s="822"/>
      <c r="O397" s="822"/>
      <c r="P397" s="821"/>
      <c r="Q397" s="564"/>
      <c r="R397" s="821"/>
      <c r="S397" s="940"/>
      <c r="T397" s="821"/>
      <c r="U397" s="821"/>
      <c r="V397" s="821"/>
      <c r="W397" s="821"/>
      <c r="X397" s="821"/>
      <c r="Y397" s="821"/>
      <c r="Z397" s="821"/>
      <c r="AA397" s="821"/>
      <c r="AB397" s="564"/>
      <c r="AC397" s="152"/>
      <c r="AD397" s="152"/>
    </row>
    <row r="398" spans="1:30" ht="15.75" customHeight="1" x14ac:dyDescent="0.25">
      <c r="A398" s="1360"/>
      <c r="B398" s="821"/>
      <c r="C398" s="564"/>
      <c r="D398" s="822"/>
      <c r="E398" s="822"/>
      <c r="F398" s="822"/>
      <c r="G398" s="822"/>
      <c r="H398" s="822"/>
      <c r="I398" s="822"/>
      <c r="J398" s="822"/>
      <c r="K398" s="822"/>
      <c r="L398" s="822"/>
      <c r="M398" s="822"/>
      <c r="N398" s="822"/>
      <c r="O398" s="822"/>
      <c r="P398" s="821"/>
      <c r="Q398" s="564"/>
      <c r="R398" s="821"/>
      <c r="S398" s="940"/>
      <c r="T398" s="821"/>
      <c r="U398" s="821"/>
      <c r="V398" s="821"/>
      <c r="W398" s="821"/>
      <c r="X398" s="821"/>
      <c r="Y398" s="821"/>
      <c r="Z398" s="821"/>
      <c r="AA398" s="821"/>
      <c r="AB398" s="564"/>
      <c r="AC398" s="152"/>
      <c r="AD398" s="152"/>
    </row>
    <row r="399" spans="1:30" ht="15.75" customHeight="1" x14ac:dyDescent="0.25">
      <c r="A399" s="1360"/>
      <c r="B399" s="821"/>
      <c r="C399" s="564"/>
      <c r="D399" s="822"/>
      <c r="E399" s="822"/>
      <c r="F399" s="822"/>
      <c r="G399" s="822"/>
      <c r="H399" s="822"/>
      <c r="I399" s="822"/>
      <c r="J399" s="822"/>
      <c r="K399" s="822"/>
      <c r="L399" s="822"/>
      <c r="M399" s="822"/>
      <c r="N399" s="822"/>
      <c r="O399" s="822"/>
      <c r="P399" s="821"/>
      <c r="Q399" s="564"/>
      <c r="R399" s="821"/>
      <c r="S399" s="940"/>
      <c r="T399" s="821"/>
      <c r="U399" s="821"/>
      <c r="V399" s="821"/>
      <c r="W399" s="821"/>
      <c r="X399" s="821"/>
      <c r="Y399" s="821"/>
      <c r="Z399" s="821"/>
      <c r="AA399" s="821"/>
      <c r="AB399" s="564"/>
      <c r="AC399" s="152"/>
      <c r="AD399" s="152"/>
    </row>
    <row r="400" spans="1:30" ht="15.75" customHeight="1" x14ac:dyDescent="0.25">
      <c r="A400" s="1360"/>
      <c r="B400" s="821"/>
      <c r="C400" s="564"/>
      <c r="D400" s="822"/>
      <c r="E400" s="822"/>
      <c r="F400" s="822"/>
      <c r="G400" s="822"/>
      <c r="H400" s="822"/>
      <c r="I400" s="822"/>
      <c r="J400" s="822"/>
      <c r="K400" s="822"/>
      <c r="L400" s="822"/>
      <c r="M400" s="822"/>
      <c r="N400" s="822"/>
      <c r="O400" s="822"/>
      <c r="P400" s="821"/>
      <c r="Q400" s="564"/>
      <c r="R400" s="821"/>
      <c r="S400" s="940"/>
      <c r="T400" s="821"/>
      <c r="U400" s="821"/>
      <c r="V400" s="821"/>
      <c r="W400" s="821"/>
      <c r="X400" s="821"/>
      <c r="Y400" s="821"/>
      <c r="Z400" s="821"/>
      <c r="AA400" s="821"/>
      <c r="AB400" s="564"/>
      <c r="AC400" s="152"/>
      <c r="AD400" s="152"/>
    </row>
    <row r="401" spans="1:30" ht="15.75" customHeight="1" x14ac:dyDescent="0.25">
      <c r="A401" s="1360"/>
      <c r="B401" s="821"/>
      <c r="C401" s="564"/>
      <c r="D401" s="822"/>
      <c r="E401" s="822"/>
      <c r="F401" s="822"/>
      <c r="G401" s="822"/>
      <c r="H401" s="822"/>
      <c r="I401" s="822"/>
      <c r="J401" s="822"/>
      <c r="K401" s="822"/>
      <c r="L401" s="822"/>
      <c r="M401" s="822"/>
      <c r="N401" s="822"/>
      <c r="O401" s="822"/>
      <c r="P401" s="821"/>
      <c r="Q401" s="564"/>
      <c r="R401" s="821"/>
      <c r="S401" s="940"/>
      <c r="T401" s="821"/>
      <c r="U401" s="821"/>
      <c r="V401" s="821"/>
      <c r="W401" s="821"/>
      <c r="X401" s="821"/>
      <c r="Y401" s="821"/>
      <c r="Z401" s="821"/>
      <c r="AA401" s="821"/>
      <c r="AB401" s="564"/>
      <c r="AC401" s="152"/>
      <c r="AD401" s="152"/>
    </row>
    <row r="402" spans="1:30" ht="15.75" customHeight="1" x14ac:dyDescent="0.25">
      <c r="A402" s="1360"/>
      <c r="B402" s="821"/>
      <c r="C402" s="564"/>
      <c r="D402" s="822"/>
      <c r="E402" s="822"/>
      <c r="F402" s="822"/>
      <c r="G402" s="822"/>
      <c r="H402" s="822"/>
      <c r="I402" s="822"/>
      <c r="J402" s="822"/>
      <c r="K402" s="822"/>
      <c r="L402" s="822"/>
      <c r="M402" s="822"/>
      <c r="N402" s="822"/>
      <c r="O402" s="822"/>
      <c r="P402" s="821"/>
      <c r="Q402" s="564"/>
      <c r="R402" s="821"/>
      <c r="S402" s="940"/>
      <c r="T402" s="821"/>
      <c r="U402" s="821"/>
      <c r="V402" s="821"/>
      <c r="W402" s="821"/>
      <c r="X402" s="821"/>
      <c r="Y402" s="821"/>
      <c r="Z402" s="821"/>
      <c r="AA402" s="821"/>
      <c r="AB402" s="564"/>
      <c r="AC402" s="152"/>
      <c r="AD402" s="152"/>
    </row>
    <row r="403" spans="1:30" ht="15.75" customHeight="1" x14ac:dyDescent="0.25">
      <c r="A403" s="1360"/>
      <c r="B403" s="821"/>
      <c r="C403" s="564"/>
      <c r="D403" s="822"/>
      <c r="E403" s="822"/>
      <c r="F403" s="822"/>
      <c r="G403" s="822"/>
      <c r="H403" s="822"/>
      <c r="I403" s="822"/>
      <c r="J403" s="822"/>
      <c r="K403" s="822"/>
      <c r="L403" s="822"/>
      <c r="M403" s="822"/>
      <c r="N403" s="822"/>
      <c r="O403" s="822"/>
      <c r="P403" s="821"/>
      <c r="Q403" s="564"/>
      <c r="R403" s="821"/>
      <c r="S403" s="940"/>
      <c r="T403" s="821"/>
      <c r="U403" s="821"/>
      <c r="V403" s="821"/>
      <c r="W403" s="821"/>
      <c r="X403" s="821"/>
      <c r="Y403" s="821"/>
      <c r="Z403" s="821"/>
      <c r="AA403" s="821"/>
      <c r="AB403" s="564"/>
      <c r="AC403" s="152"/>
      <c r="AD403" s="152"/>
    </row>
    <row r="404" spans="1:30" ht="15.75" customHeight="1" x14ac:dyDescent="0.25">
      <c r="A404" s="1360"/>
      <c r="B404" s="821"/>
      <c r="C404" s="564"/>
      <c r="D404" s="822"/>
      <c r="E404" s="822"/>
      <c r="F404" s="822"/>
      <c r="G404" s="822"/>
      <c r="H404" s="822"/>
      <c r="I404" s="822"/>
      <c r="J404" s="822"/>
      <c r="K404" s="822"/>
      <c r="L404" s="822"/>
      <c r="M404" s="822"/>
      <c r="N404" s="822"/>
      <c r="O404" s="822"/>
      <c r="P404" s="821"/>
      <c r="Q404" s="564"/>
      <c r="R404" s="821"/>
      <c r="S404" s="940"/>
      <c r="T404" s="821"/>
      <c r="U404" s="821"/>
      <c r="V404" s="821"/>
      <c r="W404" s="821"/>
      <c r="X404" s="821"/>
      <c r="Y404" s="821"/>
      <c r="Z404" s="821"/>
      <c r="AA404" s="821"/>
      <c r="AB404" s="564"/>
      <c r="AC404" s="152"/>
      <c r="AD404" s="152"/>
    </row>
    <row r="405" spans="1:30" ht="15.75" customHeight="1" x14ac:dyDescent="0.25">
      <c r="A405" s="1360"/>
      <c r="B405" s="821"/>
      <c r="C405" s="564"/>
      <c r="D405" s="822"/>
      <c r="E405" s="822"/>
      <c r="F405" s="822"/>
      <c r="G405" s="822"/>
      <c r="H405" s="822"/>
      <c r="I405" s="822"/>
      <c r="J405" s="822"/>
      <c r="K405" s="822"/>
      <c r="L405" s="822"/>
      <c r="M405" s="822"/>
      <c r="N405" s="822"/>
      <c r="O405" s="822"/>
      <c r="P405" s="821"/>
      <c r="Q405" s="564"/>
      <c r="R405" s="821"/>
      <c r="S405" s="940"/>
      <c r="T405" s="821"/>
      <c r="U405" s="821"/>
      <c r="V405" s="821"/>
      <c r="W405" s="821"/>
      <c r="X405" s="821"/>
      <c r="Y405" s="821"/>
      <c r="Z405" s="821"/>
      <c r="AA405" s="821"/>
      <c r="AB405" s="564"/>
      <c r="AC405" s="152"/>
      <c r="AD405" s="152"/>
    </row>
    <row r="406" spans="1:30" ht="15.75" customHeight="1" x14ac:dyDescent="0.25">
      <c r="A406" s="1360"/>
      <c r="B406" s="821"/>
      <c r="C406" s="564"/>
      <c r="D406" s="822"/>
      <c r="E406" s="822"/>
      <c r="F406" s="822"/>
      <c r="G406" s="822"/>
      <c r="H406" s="822"/>
      <c r="I406" s="822"/>
      <c r="J406" s="822"/>
      <c r="K406" s="822"/>
      <c r="L406" s="822"/>
      <c r="M406" s="822"/>
      <c r="N406" s="822"/>
      <c r="O406" s="822"/>
      <c r="P406" s="821"/>
      <c r="Q406" s="564"/>
      <c r="R406" s="821"/>
      <c r="S406" s="940"/>
      <c r="T406" s="821"/>
      <c r="U406" s="821"/>
      <c r="V406" s="821"/>
      <c r="W406" s="821"/>
      <c r="X406" s="821"/>
      <c r="Y406" s="821"/>
      <c r="Z406" s="821"/>
      <c r="AA406" s="821"/>
      <c r="AB406" s="564"/>
      <c r="AC406" s="152"/>
      <c r="AD406" s="152"/>
    </row>
    <row r="407" spans="1:30" ht="15.75" customHeight="1" x14ac:dyDescent="0.25">
      <c r="A407" s="1360"/>
      <c r="B407" s="821"/>
      <c r="C407" s="564"/>
      <c r="D407" s="822"/>
      <c r="E407" s="822"/>
      <c r="F407" s="822"/>
      <c r="G407" s="822"/>
      <c r="H407" s="822"/>
      <c r="I407" s="822"/>
      <c r="J407" s="822"/>
      <c r="K407" s="822"/>
      <c r="L407" s="822"/>
      <c r="M407" s="822"/>
      <c r="N407" s="822"/>
      <c r="O407" s="822"/>
      <c r="P407" s="821"/>
      <c r="Q407" s="564"/>
      <c r="R407" s="821"/>
      <c r="S407" s="940"/>
      <c r="T407" s="821"/>
      <c r="U407" s="821"/>
      <c r="V407" s="821"/>
      <c r="W407" s="821"/>
      <c r="X407" s="821"/>
      <c r="Y407" s="821"/>
      <c r="Z407" s="821"/>
      <c r="AA407" s="821"/>
      <c r="AB407" s="564"/>
      <c r="AC407" s="152"/>
      <c r="AD407" s="152"/>
    </row>
    <row r="408" spans="1:30" ht="15.75" customHeight="1" x14ac:dyDescent="0.25">
      <c r="A408" s="1360"/>
      <c r="B408" s="821"/>
      <c r="C408" s="564"/>
      <c r="D408" s="822"/>
      <c r="E408" s="822"/>
      <c r="F408" s="822"/>
      <c r="G408" s="822"/>
      <c r="H408" s="822"/>
      <c r="I408" s="822"/>
      <c r="J408" s="822"/>
      <c r="K408" s="822"/>
      <c r="L408" s="822"/>
      <c r="M408" s="822"/>
      <c r="N408" s="822"/>
      <c r="O408" s="822"/>
      <c r="P408" s="821"/>
      <c r="Q408" s="564"/>
      <c r="R408" s="821"/>
      <c r="S408" s="940"/>
      <c r="T408" s="821"/>
      <c r="U408" s="821"/>
      <c r="V408" s="821"/>
      <c r="W408" s="821"/>
      <c r="X408" s="821"/>
      <c r="Y408" s="821"/>
      <c r="Z408" s="821"/>
      <c r="AA408" s="821"/>
      <c r="AB408" s="564"/>
      <c r="AC408" s="152"/>
      <c r="AD408" s="152"/>
    </row>
    <row r="409" spans="1:30" ht="15.75" customHeight="1" x14ac:dyDescent="0.25">
      <c r="A409" s="1360"/>
      <c r="B409" s="821"/>
      <c r="C409" s="564"/>
      <c r="D409" s="822"/>
      <c r="E409" s="822"/>
      <c r="F409" s="822"/>
      <c r="G409" s="822"/>
      <c r="H409" s="822"/>
      <c r="I409" s="822"/>
      <c r="J409" s="822"/>
      <c r="K409" s="822"/>
      <c r="L409" s="822"/>
      <c r="M409" s="822"/>
      <c r="N409" s="822"/>
      <c r="O409" s="822"/>
      <c r="P409" s="821"/>
      <c r="Q409" s="564"/>
      <c r="R409" s="821"/>
      <c r="S409" s="940"/>
      <c r="T409" s="821"/>
      <c r="U409" s="821"/>
      <c r="V409" s="821"/>
      <c r="W409" s="821"/>
      <c r="X409" s="821"/>
      <c r="Y409" s="821"/>
      <c r="Z409" s="821"/>
      <c r="AA409" s="821"/>
      <c r="AB409" s="564"/>
      <c r="AC409" s="152"/>
      <c r="AD409" s="152"/>
    </row>
    <row r="410" spans="1:30" ht="15.75" customHeight="1" x14ac:dyDescent="0.25">
      <c r="A410" s="1360"/>
      <c r="B410" s="821"/>
      <c r="C410" s="564"/>
      <c r="D410" s="822"/>
      <c r="E410" s="822"/>
      <c r="F410" s="822"/>
      <c r="G410" s="822"/>
      <c r="H410" s="822"/>
      <c r="I410" s="822"/>
      <c r="J410" s="822"/>
      <c r="K410" s="822"/>
      <c r="L410" s="822"/>
      <c r="M410" s="822"/>
      <c r="N410" s="822"/>
      <c r="O410" s="822"/>
      <c r="P410" s="821"/>
      <c r="Q410" s="564"/>
      <c r="R410" s="821"/>
      <c r="S410" s="940"/>
      <c r="T410" s="821"/>
      <c r="U410" s="821"/>
      <c r="V410" s="821"/>
      <c r="W410" s="821"/>
      <c r="X410" s="821"/>
      <c r="Y410" s="821"/>
      <c r="Z410" s="821"/>
      <c r="AA410" s="821"/>
      <c r="AB410" s="564"/>
      <c r="AC410" s="152"/>
      <c r="AD410" s="152"/>
    </row>
    <row r="411" spans="1:30" ht="15.75" customHeight="1" x14ac:dyDescent="0.25">
      <c r="A411" s="1360"/>
      <c r="B411" s="821"/>
      <c r="C411" s="564"/>
      <c r="D411" s="822"/>
      <c r="E411" s="822"/>
      <c r="F411" s="822"/>
      <c r="G411" s="822"/>
      <c r="H411" s="822"/>
      <c r="I411" s="822"/>
      <c r="J411" s="822"/>
      <c r="K411" s="822"/>
      <c r="L411" s="822"/>
      <c r="M411" s="822"/>
      <c r="N411" s="822"/>
      <c r="O411" s="822"/>
      <c r="P411" s="821"/>
      <c r="Q411" s="564"/>
      <c r="R411" s="821"/>
      <c r="S411" s="940"/>
      <c r="T411" s="821"/>
      <c r="U411" s="821"/>
      <c r="V411" s="821"/>
      <c r="W411" s="821"/>
      <c r="X411" s="821"/>
      <c r="Y411" s="821"/>
      <c r="Z411" s="821"/>
      <c r="AA411" s="821"/>
      <c r="AB411" s="564"/>
      <c r="AC411" s="152"/>
      <c r="AD411" s="152"/>
    </row>
    <row r="412" spans="1:30" ht="15.75" customHeight="1" x14ac:dyDescent="0.25">
      <c r="A412" s="1360"/>
      <c r="B412" s="821"/>
      <c r="C412" s="564"/>
      <c r="D412" s="822"/>
      <c r="E412" s="822"/>
      <c r="F412" s="822"/>
      <c r="G412" s="822"/>
      <c r="H412" s="822"/>
      <c r="I412" s="822"/>
      <c r="J412" s="822"/>
      <c r="K412" s="822"/>
      <c r="L412" s="822"/>
      <c r="M412" s="822"/>
      <c r="N412" s="822"/>
      <c r="O412" s="822"/>
      <c r="P412" s="821"/>
      <c r="Q412" s="564"/>
      <c r="R412" s="821"/>
      <c r="S412" s="940"/>
      <c r="T412" s="821"/>
      <c r="U412" s="821"/>
      <c r="V412" s="821"/>
      <c r="W412" s="821"/>
      <c r="X412" s="821"/>
      <c r="Y412" s="821"/>
      <c r="Z412" s="821"/>
      <c r="AA412" s="821"/>
      <c r="AB412" s="564"/>
      <c r="AC412" s="152"/>
      <c r="AD412" s="152"/>
    </row>
    <row r="413" spans="1:30" ht="15.75" customHeight="1" x14ac:dyDescent="0.25">
      <c r="A413" s="1360"/>
      <c r="B413" s="821"/>
      <c r="C413" s="564"/>
      <c r="D413" s="822"/>
      <c r="E413" s="822"/>
      <c r="F413" s="822"/>
      <c r="G413" s="822"/>
      <c r="H413" s="822"/>
      <c r="I413" s="822"/>
      <c r="J413" s="822"/>
      <c r="K413" s="822"/>
      <c r="L413" s="822"/>
      <c r="M413" s="822"/>
      <c r="N413" s="822"/>
      <c r="O413" s="822"/>
      <c r="P413" s="821"/>
      <c r="Q413" s="564"/>
      <c r="R413" s="821"/>
      <c r="S413" s="940"/>
      <c r="T413" s="821"/>
      <c r="U413" s="821"/>
      <c r="V413" s="821"/>
      <c r="W413" s="821"/>
      <c r="X413" s="821"/>
      <c r="Y413" s="821"/>
      <c r="Z413" s="821"/>
      <c r="AA413" s="821"/>
      <c r="AB413" s="564"/>
      <c r="AC413" s="152"/>
      <c r="AD413" s="152"/>
    </row>
    <row r="414" spans="1:30" ht="15.75" customHeight="1" x14ac:dyDescent="0.25">
      <c r="A414" s="1360"/>
      <c r="B414" s="821"/>
      <c r="C414" s="564"/>
      <c r="D414" s="822"/>
      <c r="E414" s="822"/>
      <c r="F414" s="822"/>
      <c r="G414" s="822"/>
      <c r="H414" s="822"/>
      <c r="I414" s="822"/>
      <c r="J414" s="822"/>
      <c r="K414" s="822"/>
      <c r="L414" s="822"/>
      <c r="M414" s="822"/>
      <c r="N414" s="822"/>
      <c r="O414" s="822"/>
      <c r="P414" s="821"/>
      <c r="Q414" s="564"/>
      <c r="R414" s="821"/>
      <c r="S414" s="940"/>
      <c r="T414" s="821"/>
      <c r="U414" s="821"/>
      <c r="V414" s="821"/>
      <c r="W414" s="821"/>
      <c r="X414" s="821"/>
      <c r="Y414" s="821"/>
      <c r="Z414" s="821"/>
      <c r="AA414" s="821"/>
      <c r="AB414" s="564"/>
      <c r="AC414" s="152"/>
      <c r="AD414" s="152"/>
    </row>
    <row r="415" spans="1:30" ht="15.75" customHeight="1" x14ac:dyDescent="0.25">
      <c r="A415" s="1360"/>
      <c r="B415" s="821"/>
      <c r="C415" s="564"/>
      <c r="D415" s="822"/>
      <c r="E415" s="822"/>
      <c r="F415" s="822"/>
      <c r="G415" s="822"/>
      <c r="H415" s="822"/>
      <c r="I415" s="822"/>
      <c r="J415" s="822"/>
      <c r="K415" s="822"/>
      <c r="L415" s="822"/>
      <c r="M415" s="822"/>
      <c r="N415" s="822"/>
      <c r="O415" s="822"/>
      <c r="P415" s="821"/>
      <c r="Q415" s="564"/>
      <c r="R415" s="821"/>
      <c r="S415" s="940"/>
      <c r="T415" s="821"/>
      <c r="U415" s="821"/>
      <c r="V415" s="821"/>
      <c r="W415" s="821"/>
      <c r="X415" s="821"/>
      <c r="Y415" s="821"/>
      <c r="Z415" s="821"/>
      <c r="AA415" s="821"/>
      <c r="AB415" s="564"/>
      <c r="AC415" s="152"/>
      <c r="AD415" s="152"/>
    </row>
    <row r="416" spans="1:30" ht="15.75" customHeight="1" x14ac:dyDescent="0.25">
      <c r="A416" s="1360"/>
      <c r="B416" s="821"/>
      <c r="C416" s="564"/>
      <c r="D416" s="822"/>
      <c r="E416" s="822"/>
      <c r="F416" s="822"/>
      <c r="G416" s="822"/>
      <c r="H416" s="822"/>
      <c r="I416" s="822"/>
      <c r="J416" s="822"/>
      <c r="K416" s="822"/>
      <c r="L416" s="822"/>
      <c r="M416" s="822"/>
      <c r="N416" s="822"/>
      <c r="O416" s="822"/>
      <c r="P416" s="821"/>
      <c r="Q416" s="564"/>
      <c r="R416" s="821"/>
      <c r="S416" s="940"/>
      <c r="T416" s="821"/>
      <c r="U416" s="821"/>
      <c r="V416" s="821"/>
      <c r="W416" s="821"/>
      <c r="X416" s="821"/>
      <c r="Y416" s="821"/>
      <c r="Z416" s="821"/>
      <c r="AA416" s="821"/>
      <c r="AB416" s="564"/>
      <c r="AC416" s="152"/>
      <c r="AD416" s="152"/>
    </row>
    <row r="417" spans="1:30" ht="15.75" customHeight="1" x14ac:dyDescent="0.25">
      <c r="A417" s="1360"/>
      <c r="B417" s="821"/>
      <c r="C417" s="564"/>
      <c r="D417" s="822"/>
      <c r="E417" s="822"/>
      <c r="F417" s="822"/>
      <c r="G417" s="822"/>
      <c r="H417" s="822"/>
      <c r="I417" s="822"/>
      <c r="J417" s="822"/>
      <c r="K417" s="822"/>
      <c r="L417" s="822"/>
      <c r="M417" s="822"/>
      <c r="N417" s="822"/>
      <c r="O417" s="822"/>
      <c r="P417" s="821"/>
      <c r="Q417" s="564"/>
      <c r="R417" s="821"/>
      <c r="S417" s="940"/>
      <c r="T417" s="821"/>
      <c r="U417" s="821"/>
      <c r="V417" s="821"/>
      <c r="W417" s="821"/>
      <c r="X417" s="821"/>
      <c r="Y417" s="821"/>
      <c r="Z417" s="821"/>
      <c r="AA417" s="821"/>
      <c r="AB417" s="564"/>
      <c r="AC417" s="152"/>
      <c r="AD417" s="152"/>
    </row>
    <row r="418" spans="1:30" ht="15.75" customHeight="1" x14ac:dyDescent="0.25">
      <c r="A418" s="1360"/>
      <c r="B418" s="821"/>
      <c r="C418" s="564"/>
      <c r="D418" s="822"/>
      <c r="E418" s="822"/>
      <c r="F418" s="822"/>
      <c r="G418" s="822"/>
      <c r="H418" s="822"/>
      <c r="I418" s="822"/>
      <c r="J418" s="822"/>
      <c r="K418" s="822"/>
      <c r="L418" s="822"/>
      <c r="M418" s="822"/>
      <c r="N418" s="822"/>
      <c r="O418" s="822"/>
      <c r="P418" s="821"/>
      <c r="Q418" s="564"/>
      <c r="R418" s="821"/>
      <c r="S418" s="940"/>
      <c r="T418" s="821"/>
      <c r="U418" s="821"/>
      <c r="V418" s="821"/>
      <c r="W418" s="821"/>
      <c r="X418" s="821"/>
      <c r="Y418" s="821"/>
      <c r="Z418" s="821"/>
      <c r="AA418" s="821"/>
      <c r="AB418" s="564"/>
      <c r="AC418" s="152"/>
      <c r="AD418" s="152"/>
    </row>
    <row r="419" spans="1:30" ht="15.75" customHeight="1" x14ac:dyDescent="0.25">
      <c r="A419" s="1360"/>
      <c r="B419" s="821"/>
      <c r="C419" s="564"/>
      <c r="D419" s="822"/>
      <c r="E419" s="822"/>
      <c r="F419" s="822"/>
      <c r="G419" s="822"/>
      <c r="H419" s="822"/>
      <c r="I419" s="822"/>
      <c r="J419" s="822"/>
      <c r="K419" s="822"/>
      <c r="L419" s="822"/>
      <c r="M419" s="822"/>
      <c r="N419" s="822"/>
      <c r="O419" s="822"/>
      <c r="P419" s="821"/>
      <c r="Q419" s="564"/>
      <c r="R419" s="821"/>
      <c r="S419" s="940"/>
      <c r="T419" s="821"/>
      <c r="U419" s="821"/>
      <c r="V419" s="821"/>
      <c r="W419" s="821"/>
      <c r="X419" s="821"/>
      <c r="Y419" s="821"/>
      <c r="Z419" s="821"/>
      <c r="AA419" s="821"/>
      <c r="AB419" s="564"/>
      <c r="AC419" s="152"/>
      <c r="AD419" s="152"/>
    </row>
    <row r="420" spans="1:30" ht="15.75" customHeight="1" x14ac:dyDescent="0.25">
      <c r="A420" s="1360"/>
      <c r="B420" s="821"/>
      <c r="C420" s="564"/>
      <c r="D420" s="822"/>
      <c r="E420" s="822"/>
      <c r="F420" s="822"/>
      <c r="G420" s="822"/>
      <c r="H420" s="822"/>
      <c r="I420" s="822"/>
      <c r="J420" s="822"/>
      <c r="K420" s="822"/>
      <c r="L420" s="822"/>
      <c r="M420" s="822"/>
      <c r="N420" s="822"/>
      <c r="O420" s="822"/>
      <c r="P420" s="821"/>
      <c r="Q420" s="564"/>
      <c r="R420" s="821"/>
      <c r="S420" s="940"/>
      <c r="T420" s="821"/>
      <c r="U420" s="821"/>
      <c r="V420" s="821"/>
      <c r="W420" s="821"/>
      <c r="X420" s="821"/>
      <c r="Y420" s="821"/>
      <c r="Z420" s="821"/>
      <c r="AA420" s="821"/>
      <c r="AB420" s="564"/>
      <c r="AC420" s="152"/>
      <c r="AD420" s="152"/>
    </row>
    <row r="421" spans="1:30" ht="15.75" customHeight="1" x14ac:dyDescent="0.25">
      <c r="A421" s="1360"/>
      <c r="B421" s="821"/>
      <c r="C421" s="564"/>
      <c r="D421" s="822"/>
      <c r="E421" s="822"/>
      <c r="F421" s="822"/>
      <c r="G421" s="822"/>
      <c r="H421" s="822"/>
      <c r="I421" s="822"/>
      <c r="J421" s="822"/>
      <c r="K421" s="822"/>
      <c r="L421" s="822"/>
      <c r="M421" s="822"/>
      <c r="N421" s="822"/>
      <c r="O421" s="822"/>
      <c r="P421" s="821"/>
      <c r="Q421" s="564"/>
      <c r="R421" s="821"/>
      <c r="S421" s="940"/>
      <c r="T421" s="821"/>
      <c r="U421" s="821"/>
      <c r="V421" s="821"/>
      <c r="W421" s="821"/>
      <c r="X421" s="821"/>
      <c r="Y421" s="821"/>
      <c r="Z421" s="821"/>
      <c r="AA421" s="821"/>
      <c r="AB421" s="564"/>
      <c r="AC421" s="152"/>
      <c r="AD421" s="152"/>
    </row>
    <row r="422" spans="1:30" ht="15.75" customHeight="1" x14ac:dyDescent="0.25">
      <c r="A422" s="1360"/>
      <c r="B422" s="821"/>
      <c r="C422" s="564"/>
      <c r="D422" s="822"/>
      <c r="E422" s="822"/>
      <c r="F422" s="822"/>
      <c r="G422" s="822"/>
      <c r="H422" s="822"/>
      <c r="I422" s="822"/>
      <c r="J422" s="822"/>
      <c r="K422" s="822"/>
      <c r="L422" s="822"/>
      <c r="M422" s="822"/>
      <c r="N422" s="822"/>
      <c r="O422" s="822"/>
      <c r="P422" s="821"/>
      <c r="Q422" s="564"/>
      <c r="R422" s="821"/>
      <c r="S422" s="940"/>
      <c r="T422" s="821"/>
      <c r="U422" s="821"/>
      <c r="V422" s="821"/>
      <c r="W422" s="821"/>
      <c r="X422" s="821"/>
      <c r="Y422" s="821"/>
      <c r="Z422" s="821"/>
      <c r="AA422" s="821"/>
      <c r="AB422" s="564"/>
      <c r="AC422" s="152"/>
      <c r="AD422" s="152"/>
    </row>
    <row r="423" spans="1:30" ht="15.75" customHeight="1" x14ac:dyDescent="0.25">
      <c r="A423" s="1360"/>
      <c r="B423" s="821"/>
      <c r="C423" s="564"/>
      <c r="D423" s="822"/>
      <c r="E423" s="822"/>
      <c r="F423" s="822"/>
      <c r="G423" s="822"/>
      <c r="H423" s="822"/>
      <c r="I423" s="822"/>
      <c r="J423" s="822"/>
      <c r="K423" s="822"/>
      <c r="L423" s="822"/>
      <c r="M423" s="822"/>
      <c r="N423" s="822"/>
      <c r="O423" s="822"/>
      <c r="P423" s="821"/>
      <c r="Q423" s="564"/>
      <c r="R423" s="821"/>
      <c r="S423" s="940"/>
      <c r="T423" s="821"/>
      <c r="U423" s="821"/>
      <c r="V423" s="821"/>
      <c r="W423" s="821"/>
      <c r="X423" s="821"/>
      <c r="Y423" s="821"/>
      <c r="Z423" s="821"/>
      <c r="AA423" s="821"/>
      <c r="AB423" s="564"/>
      <c r="AC423" s="152"/>
      <c r="AD423" s="152"/>
    </row>
    <row r="424" spans="1:30" ht="15.75" customHeight="1" x14ac:dyDescent="0.25">
      <c r="A424" s="1360"/>
      <c r="B424" s="821"/>
      <c r="C424" s="564"/>
      <c r="D424" s="822"/>
      <c r="E424" s="822"/>
      <c r="F424" s="822"/>
      <c r="G424" s="822"/>
      <c r="H424" s="822"/>
      <c r="I424" s="822"/>
      <c r="J424" s="822"/>
      <c r="K424" s="822"/>
      <c r="L424" s="822"/>
      <c r="M424" s="822"/>
      <c r="N424" s="822"/>
      <c r="O424" s="822"/>
      <c r="P424" s="821"/>
      <c r="Q424" s="564"/>
      <c r="R424" s="821"/>
      <c r="S424" s="940"/>
      <c r="T424" s="821"/>
      <c r="U424" s="821"/>
      <c r="V424" s="821"/>
      <c r="W424" s="821"/>
      <c r="X424" s="821"/>
      <c r="Y424" s="821"/>
      <c r="Z424" s="821"/>
      <c r="AA424" s="821"/>
      <c r="AB424" s="564"/>
      <c r="AC424" s="152"/>
      <c r="AD424" s="152"/>
    </row>
    <row r="425" spans="1:30" ht="15.75" customHeight="1" x14ac:dyDescent="0.25">
      <c r="A425" s="1360"/>
      <c r="B425" s="821"/>
      <c r="C425" s="564"/>
      <c r="D425" s="822"/>
      <c r="E425" s="822"/>
      <c r="F425" s="822"/>
      <c r="G425" s="822"/>
      <c r="H425" s="822"/>
      <c r="I425" s="822"/>
      <c r="J425" s="822"/>
      <c r="K425" s="822"/>
      <c r="L425" s="822"/>
      <c r="M425" s="822"/>
      <c r="N425" s="822"/>
      <c r="O425" s="822"/>
      <c r="P425" s="821"/>
      <c r="Q425" s="564"/>
      <c r="R425" s="821"/>
      <c r="S425" s="940"/>
      <c r="T425" s="821"/>
      <c r="U425" s="821"/>
      <c r="V425" s="821"/>
      <c r="W425" s="821"/>
      <c r="X425" s="821"/>
      <c r="Y425" s="821"/>
      <c r="Z425" s="821"/>
      <c r="AA425" s="821"/>
      <c r="AB425" s="564"/>
      <c r="AC425" s="152"/>
      <c r="AD425" s="152"/>
    </row>
    <row r="426" spans="1:30" ht="15.75" customHeight="1" x14ac:dyDescent="0.25">
      <c r="A426" s="1360"/>
      <c r="B426" s="821"/>
      <c r="C426" s="564"/>
      <c r="D426" s="822"/>
      <c r="E426" s="822"/>
      <c r="F426" s="822"/>
      <c r="G426" s="822"/>
      <c r="H426" s="822"/>
      <c r="I426" s="822"/>
      <c r="J426" s="822"/>
      <c r="K426" s="822"/>
      <c r="L426" s="822"/>
      <c r="M426" s="822"/>
      <c r="N426" s="822"/>
      <c r="O426" s="822"/>
      <c r="P426" s="821"/>
      <c r="Q426" s="564"/>
      <c r="R426" s="821"/>
      <c r="S426" s="940"/>
      <c r="T426" s="821"/>
      <c r="U426" s="821"/>
      <c r="V426" s="821"/>
      <c r="W426" s="821"/>
      <c r="X426" s="821"/>
      <c r="Y426" s="821"/>
      <c r="Z426" s="821"/>
      <c r="AA426" s="821"/>
      <c r="AB426" s="564"/>
      <c r="AC426" s="152"/>
      <c r="AD426" s="152"/>
    </row>
    <row r="427" spans="1:30" ht="15.75" customHeight="1" x14ac:dyDescent="0.25">
      <c r="A427" s="1360"/>
      <c r="B427" s="821"/>
      <c r="C427" s="564"/>
      <c r="D427" s="822"/>
      <c r="E427" s="822"/>
      <c r="F427" s="822"/>
      <c r="G427" s="822"/>
      <c r="H427" s="822"/>
      <c r="I427" s="822"/>
      <c r="J427" s="822"/>
      <c r="K427" s="822"/>
      <c r="L427" s="822"/>
      <c r="M427" s="822"/>
      <c r="N427" s="822"/>
      <c r="O427" s="822"/>
      <c r="P427" s="821"/>
      <c r="Q427" s="564"/>
      <c r="R427" s="821"/>
      <c r="S427" s="940"/>
      <c r="T427" s="821"/>
      <c r="U427" s="821"/>
      <c r="V427" s="821"/>
      <c r="W427" s="821"/>
      <c r="X427" s="821"/>
      <c r="Y427" s="821"/>
      <c r="Z427" s="821"/>
      <c r="AA427" s="821"/>
      <c r="AB427" s="564"/>
      <c r="AC427" s="152"/>
      <c r="AD427" s="152"/>
    </row>
    <row r="428" spans="1:30" ht="15.75" customHeight="1" x14ac:dyDescent="0.25">
      <c r="A428" s="1360"/>
      <c r="B428" s="821"/>
      <c r="C428" s="564"/>
      <c r="D428" s="822"/>
      <c r="E428" s="822"/>
      <c r="F428" s="822"/>
      <c r="G428" s="822"/>
      <c r="H428" s="822"/>
      <c r="I428" s="822"/>
      <c r="J428" s="822"/>
      <c r="K428" s="822"/>
      <c r="L428" s="822"/>
      <c r="M428" s="822"/>
      <c r="N428" s="822"/>
      <c r="O428" s="822"/>
      <c r="P428" s="821"/>
      <c r="Q428" s="564"/>
      <c r="R428" s="821"/>
      <c r="S428" s="940"/>
      <c r="T428" s="821"/>
      <c r="U428" s="821"/>
      <c r="V428" s="821"/>
      <c r="W428" s="821"/>
      <c r="X428" s="821"/>
      <c r="Y428" s="821"/>
      <c r="Z428" s="821"/>
      <c r="AA428" s="821"/>
      <c r="AB428" s="564"/>
      <c r="AC428" s="152"/>
      <c r="AD428" s="152"/>
    </row>
    <row r="429" spans="1:30" ht="15.75" customHeight="1" x14ac:dyDescent="0.25">
      <c r="A429" s="1360"/>
      <c r="B429" s="821"/>
      <c r="C429" s="564"/>
      <c r="D429" s="822"/>
      <c r="E429" s="822"/>
      <c r="F429" s="822"/>
      <c r="G429" s="822"/>
      <c r="H429" s="822"/>
      <c r="I429" s="822"/>
      <c r="J429" s="822"/>
      <c r="K429" s="822"/>
      <c r="L429" s="822"/>
      <c r="M429" s="822"/>
      <c r="N429" s="822"/>
      <c r="O429" s="822"/>
      <c r="P429" s="821"/>
      <c r="Q429" s="564"/>
      <c r="R429" s="821"/>
      <c r="S429" s="940"/>
      <c r="T429" s="821"/>
      <c r="U429" s="821"/>
      <c r="V429" s="821"/>
      <c r="W429" s="821"/>
      <c r="X429" s="821"/>
      <c r="Y429" s="821"/>
      <c r="Z429" s="821"/>
      <c r="AA429" s="821"/>
      <c r="AB429" s="564"/>
      <c r="AC429" s="152"/>
      <c r="AD429" s="152"/>
    </row>
    <row r="430" spans="1:30" ht="15.75" customHeight="1" x14ac:dyDescent="0.25">
      <c r="A430" s="1360"/>
      <c r="B430" s="821"/>
      <c r="C430" s="564"/>
      <c r="D430" s="822"/>
      <c r="E430" s="822"/>
      <c r="F430" s="822"/>
      <c r="G430" s="822"/>
      <c r="H430" s="822"/>
      <c r="I430" s="822"/>
      <c r="J430" s="822"/>
      <c r="K430" s="822"/>
      <c r="L430" s="822"/>
      <c r="M430" s="822"/>
      <c r="N430" s="822"/>
      <c r="O430" s="822"/>
      <c r="P430" s="821"/>
      <c r="Q430" s="564"/>
      <c r="R430" s="821"/>
      <c r="S430" s="940"/>
      <c r="T430" s="821"/>
      <c r="U430" s="821"/>
      <c r="V430" s="821"/>
      <c r="W430" s="821"/>
      <c r="X430" s="821"/>
      <c r="Y430" s="821"/>
      <c r="Z430" s="821"/>
      <c r="AA430" s="821"/>
      <c r="AB430" s="564"/>
      <c r="AC430" s="152"/>
      <c r="AD430" s="152"/>
    </row>
    <row r="431" spans="1:30" ht="15.75" customHeight="1" x14ac:dyDescent="0.25">
      <c r="A431" s="1360"/>
      <c r="B431" s="821"/>
      <c r="C431" s="564"/>
      <c r="D431" s="822"/>
      <c r="E431" s="822"/>
      <c r="F431" s="822"/>
      <c r="G431" s="822"/>
      <c r="H431" s="822"/>
      <c r="I431" s="822"/>
      <c r="J431" s="822"/>
      <c r="K431" s="822"/>
      <c r="L431" s="822"/>
      <c r="M431" s="822"/>
      <c r="N431" s="822"/>
      <c r="O431" s="822"/>
      <c r="P431" s="821"/>
      <c r="Q431" s="564"/>
      <c r="R431" s="821"/>
      <c r="S431" s="940"/>
      <c r="T431" s="821"/>
      <c r="U431" s="821"/>
      <c r="V431" s="821"/>
      <c r="W431" s="821"/>
      <c r="X431" s="821"/>
      <c r="Y431" s="821"/>
      <c r="Z431" s="821"/>
      <c r="AA431" s="821"/>
      <c r="AB431" s="564"/>
      <c r="AC431" s="152"/>
      <c r="AD431" s="152"/>
    </row>
    <row r="432" spans="1:30" ht="15.75" customHeight="1" x14ac:dyDescent="0.25">
      <c r="A432" s="1360"/>
      <c r="B432" s="821"/>
      <c r="C432" s="564"/>
      <c r="D432" s="822"/>
      <c r="E432" s="822"/>
      <c r="F432" s="822"/>
      <c r="G432" s="822"/>
      <c r="H432" s="822"/>
      <c r="I432" s="822"/>
      <c r="J432" s="822"/>
      <c r="K432" s="822"/>
      <c r="L432" s="822"/>
      <c r="M432" s="822"/>
      <c r="N432" s="822"/>
      <c r="O432" s="822"/>
      <c r="P432" s="821"/>
      <c r="Q432" s="564"/>
      <c r="R432" s="821"/>
      <c r="S432" s="940"/>
      <c r="T432" s="821"/>
      <c r="U432" s="821"/>
      <c r="V432" s="821"/>
      <c r="W432" s="821"/>
      <c r="X432" s="821"/>
      <c r="Y432" s="821"/>
      <c r="Z432" s="821"/>
      <c r="AA432" s="821"/>
      <c r="AB432" s="564"/>
      <c r="AC432" s="152"/>
      <c r="AD432" s="152"/>
    </row>
    <row r="433" spans="1:30" ht="15.75" customHeight="1" x14ac:dyDescent="0.25">
      <c r="A433" s="1360"/>
      <c r="B433" s="821"/>
      <c r="C433" s="564"/>
      <c r="D433" s="822"/>
      <c r="E433" s="822"/>
      <c r="F433" s="822"/>
      <c r="G433" s="822"/>
      <c r="H433" s="822"/>
      <c r="I433" s="822"/>
      <c r="J433" s="822"/>
      <c r="K433" s="822"/>
      <c r="L433" s="822"/>
      <c r="M433" s="822"/>
      <c r="N433" s="822"/>
      <c r="O433" s="822"/>
      <c r="P433" s="821"/>
      <c r="Q433" s="564"/>
      <c r="R433" s="821"/>
      <c r="S433" s="940"/>
      <c r="T433" s="821"/>
      <c r="U433" s="821"/>
      <c r="V433" s="821"/>
      <c r="W433" s="821"/>
      <c r="X433" s="821"/>
      <c r="Y433" s="821"/>
      <c r="Z433" s="821"/>
      <c r="AA433" s="821"/>
      <c r="AB433" s="564"/>
      <c r="AC433" s="152"/>
      <c r="AD433" s="152"/>
    </row>
    <row r="434" spans="1:30" ht="15.75" customHeight="1" x14ac:dyDescent="0.25">
      <c r="A434" s="1360"/>
      <c r="B434" s="821"/>
      <c r="C434" s="564"/>
      <c r="D434" s="822"/>
      <c r="E434" s="822"/>
      <c r="F434" s="822"/>
      <c r="G434" s="822"/>
      <c r="H434" s="822"/>
      <c r="I434" s="822"/>
      <c r="J434" s="822"/>
      <c r="K434" s="822"/>
      <c r="L434" s="822"/>
      <c r="M434" s="822"/>
      <c r="N434" s="822"/>
      <c r="O434" s="822"/>
      <c r="P434" s="821"/>
      <c r="Q434" s="564"/>
      <c r="R434" s="821"/>
      <c r="S434" s="940"/>
      <c r="T434" s="821"/>
      <c r="U434" s="821"/>
      <c r="V434" s="821"/>
      <c r="W434" s="821"/>
      <c r="X434" s="821"/>
      <c r="Y434" s="821"/>
      <c r="Z434" s="821"/>
      <c r="AA434" s="821"/>
      <c r="AB434" s="564"/>
      <c r="AC434" s="152"/>
      <c r="AD434" s="152"/>
    </row>
    <row r="435" spans="1:30" ht="15.75" customHeight="1" x14ac:dyDescent="0.25">
      <c r="A435" s="1360"/>
      <c r="B435" s="821"/>
      <c r="C435" s="564"/>
      <c r="D435" s="822"/>
      <c r="E435" s="822"/>
      <c r="F435" s="822"/>
      <c r="G435" s="822"/>
      <c r="H435" s="822"/>
      <c r="I435" s="822"/>
      <c r="J435" s="822"/>
      <c r="K435" s="822"/>
      <c r="L435" s="822"/>
      <c r="M435" s="822"/>
      <c r="N435" s="822"/>
      <c r="O435" s="822"/>
      <c r="P435" s="821"/>
      <c r="Q435" s="564"/>
      <c r="R435" s="821"/>
      <c r="S435" s="940"/>
      <c r="T435" s="821"/>
      <c r="U435" s="821"/>
      <c r="V435" s="821"/>
      <c r="W435" s="821"/>
      <c r="X435" s="821"/>
      <c r="Y435" s="821"/>
      <c r="Z435" s="821"/>
      <c r="AA435" s="821"/>
      <c r="AB435" s="564"/>
      <c r="AC435" s="152"/>
      <c r="AD435" s="152"/>
    </row>
    <row r="436" spans="1:30" ht="15.75" customHeight="1" x14ac:dyDescent="0.25">
      <c r="A436" s="1360"/>
      <c r="B436" s="821"/>
      <c r="C436" s="564"/>
      <c r="D436" s="822"/>
      <c r="E436" s="822"/>
      <c r="F436" s="822"/>
      <c r="G436" s="822"/>
      <c r="H436" s="822"/>
      <c r="I436" s="822"/>
      <c r="J436" s="822"/>
      <c r="K436" s="822"/>
      <c r="L436" s="822"/>
      <c r="M436" s="822"/>
      <c r="N436" s="822"/>
      <c r="O436" s="822"/>
      <c r="P436" s="821"/>
      <c r="Q436" s="564"/>
      <c r="R436" s="821"/>
      <c r="S436" s="940"/>
      <c r="T436" s="821"/>
      <c r="U436" s="821"/>
      <c r="V436" s="821"/>
      <c r="W436" s="821"/>
      <c r="X436" s="821"/>
      <c r="Y436" s="821"/>
      <c r="Z436" s="821"/>
      <c r="AA436" s="821"/>
      <c r="AB436" s="564"/>
      <c r="AC436" s="152"/>
      <c r="AD436" s="152"/>
    </row>
    <row r="437" spans="1:30" ht="15.75" customHeight="1" x14ac:dyDescent="0.25">
      <c r="A437" s="1360"/>
      <c r="B437" s="821"/>
      <c r="C437" s="564"/>
      <c r="D437" s="822"/>
      <c r="E437" s="822"/>
      <c r="F437" s="822"/>
      <c r="G437" s="822"/>
      <c r="H437" s="822"/>
      <c r="I437" s="822"/>
      <c r="J437" s="822"/>
      <c r="K437" s="822"/>
      <c r="L437" s="822"/>
      <c r="M437" s="822"/>
      <c r="N437" s="822"/>
      <c r="O437" s="822"/>
      <c r="P437" s="821"/>
      <c r="Q437" s="564"/>
      <c r="R437" s="821"/>
      <c r="S437" s="940"/>
      <c r="T437" s="821"/>
      <c r="U437" s="821"/>
      <c r="V437" s="821"/>
      <c r="W437" s="821"/>
      <c r="X437" s="821"/>
      <c r="Y437" s="821"/>
      <c r="Z437" s="821"/>
      <c r="AA437" s="821"/>
      <c r="AB437" s="564"/>
      <c r="AC437" s="152"/>
      <c r="AD437" s="152"/>
    </row>
    <row r="438" spans="1:30" ht="15.75" customHeight="1" x14ac:dyDescent="0.25">
      <c r="A438" s="1360"/>
      <c r="B438" s="821"/>
      <c r="C438" s="564"/>
      <c r="D438" s="822"/>
      <c r="E438" s="822"/>
      <c r="F438" s="822"/>
      <c r="G438" s="822"/>
      <c r="H438" s="822"/>
      <c r="I438" s="822"/>
      <c r="J438" s="822"/>
      <c r="K438" s="822"/>
      <c r="L438" s="822"/>
      <c r="M438" s="822"/>
      <c r="N438" s="822"/>
      <c r="O438" s="822"/>
      <c r="P438" s="821"/>
      <c r="Q438" s="564"/>
      <c r="R438" s="821"/>
      <c r="S438" s="940"/>
      <c r="T438" s="821"/>
      <c r="U438" s="821"/>
      <c r="V438" s="821"/>
      <c r="W438" s="821"/>
      <c r="X438" s="821"/>
      <c r="Y438" s="821"/>
      <c r="Z438" s="821"/>
      <c r="AA438" s="821"/>
      <c r="AB438" s="564"/>
      <c r="AC438" s="152"/>
      <c r="AD438" s="152"/>
    </row>
    <row r="439" spans="1:30" ht="15.75" customHeight="1" x14ac:dyDescent="0.25">
      <c r="A439" s="1360"/>
      <c r="B439" s="821"/>
      <c r="C439" s="564"/>
      <c r="D439" s="822"/>
      <c r="E439" s="822"/>
      <c r="F439" s="822"/>
      <c r="G439" s="822"/>
      <c r="H439" s="822"/>
      <c r="I439" s="822"/>
      <c r="J439" s="822"/>
      <c r="K439" s="822"/>
      <c r="L439" s="822"/>
      <c r="M439" s="822"/>
      <c r="N439" s="822"/>
      <c r="O439" s="822"/>
      <c r="P439" s="821"/>
      <c r="Q439" s="564"/>
      <c r="R439" s="821"/>
      <c r="S439" s="940"/>
      <c r="T439" s="821"/>
      <c r="U439" s="821"/>
      <c r="V439" s="821"/>
      <c r="W439" s="821"/>
      <c r="X439" s="821"/>
      <c r="Y439" s="821"/>
      <c r="Z439" s="821"/>
      <c r="AA439" s="821"/>
      <c r="AB439" s="564"/>
      <c r="AC439" s="152"/>
      <c r="AD439" s="152"/>
    </row>
    <row r="440" spans="1:30" ht="15.75" customHeight="1" x14ac:dyDescent="0.25">
      <c r="A440" s="1360"/>
      <c r="B440" s="821"/>
      <c r="C440" s="564"/>
      <c r="D440" s="822"/>
      <c r="E440" s="822"/>
      <c r="F440" s="822"/>
      <c r="G440" s="822"/>
      <c r="H440" s="822"/>
      <c r="I440" s="822"/>
      <c r="J440" s="822"/>
      <c r="K440" s="822"/>
      <c r="L440" s="822"/>
      <c r="M440" s="822"/>
      <c r="N440" s="822"/>
      <c r="O440" s="822"/>
      <c r="P440" s="821"/>
      <c r="Q440" s="564"/>
      <c r="R440" s="821"/>
      <c r="S440" s="940"/>
      <c r="T440" s="821"/>
      <c r="U440" s="821"/>
      <c r="V440" s="821"/>
      <c r="W440" s="821"/>
      <c r="X440" s="821"/>
      <c r="Y440" s="821"/>
      <c r="Z440" s="821"/>
      <c r="AA440" s="821"/>
      <c r="AB440" s="564"/>
      <c r="AC440" s="152"/>
      <c r="AD440" s="152"/>
    </row>
    <row r="441" spans="1:30" ht="15.75" customHeight="1" x14ac:dyDescent="0.25">
      <c r="A441" s="1360"/>
      <c r="B441" s="821"/>
      <c r="C441" s="564"/>
      <c r="D441" s="822"/>
      <c r="E441" s="822"/>
      <c r="F441" s="822"/>
      <c r="G441" s="822"/>
      <c r="H441" s="822"/>
      <c r="I441" s="822"/>
      <c r="J441" s="822"/>
      <c r="K441" s="822"/>
      <c r="L441" s="822"/>
      <c r="M441" s="822"/>
      <c r="N441" s="822"/>
      <c r="O441" s="822"/>
      <c r="P441" s="821"/>
      <c r="Q441" s="564"/>
      <c r="R441" s="821"/>
      <c r="S441" s="940"/>
      <c r="T441" s="821"/>
      <c r="U441" s="821"/>
      <c r="V441" s="821"/>
      <c r="W441" s="821"/>
      <c r="X441" s="821"/>
      <c r="Y441" s="821"/>
      <c r="Z441" s="821"/>
      <c r="AA441" s="821"/>
      <c r="AB441" s="564"/>
      <c r="AC441" s="152"/>
      <c r="AD441" s="152"/>
    </row>
    <row r="442" spans="1:30" ht="15.75" customHeight="1" x14ac:dyDescent="0.25">
      <c r="A442" s="1360"/>
      <c r="B442" s="821"/>
      <c r="C442" s="564"/>
      <c r="D442" s="822"/>
      <c r="E442" s="822"/>
      <c r="F442" s="822"/>
      <c r="G442" s="822"/>
      <c r="H442" s="822"/>
      <c r="I442" s="822"/>
      <c r="J442" s="822"/>
      <c r="K442" s="822"/>
      <c r="L442" s="822"/>
      <c r="M442" s="822"/>
      <c r="N442" s="822"/>
      <c r="O442" s="822"/>
      <c r="P442" s="821"/>
      <c r="Q442" s="564"/>
      <c r="R442" s="821"/>
      <c r="S442" s="940"/>
      <c r="T442" s="821"/>
      <c r="U442" s="821"/>
      <c r="V442" s="821"/>
      <c r="W442" s="821"/>
      <c r="X442" s="821"/>
      <c r="Y442" s="821"/>
      <c r="Z442" s="821"/>
      <c r="AA442" s="821"/>
      <c r="AB442" s="564"/>
      <c r="AC442" s="152"/>
      <c r="AD442" s="152"/>
    </row>
    <row r="443" spans="1:30" ht="15.75" customHeight="1" x14ac:dyDescent="0.25">
      <c r="A443" s="1360"/>
      <c r="B443" s="821"/>
      <c r="C443" s="564"/>
      <c r="D443" s="822"/>
      <c r="E443" s="822"/>
      <c r="F443" s="822"/>
      <c r="G443" s="822"/>
      <c r="H443" s="822"/>
      <c r="I443" s="822"/>
      <c r="J443" s="822"/>
      <c r="K443" s="822"/>
      <c r="L443" s="822"/>
      <c r="M443" s="822"/>
      <c r="N443" s="822"/>
      <c r="O443" s="822"/>
      <c r="P443" s="821"/>
      <c r="Q443" s="564"/>
      <c r="R443" s="821"/>
      <c r="S443" s="940"/>
      <c r="T443" s="821"/>
      <c r="U443" s="821"/>
      <c r="V443" s="821"/>
      <c r="W443" s="821"/>
      <c r="X443" s="821"/>
      <c r="Y443" s="821"/>
      <c r="Z443" s="821"/>
      <c r="AA443" s="821"/>
      <c r="AB443" s="564"/>
      <c r="AC443" s="152"/>
      <c r="AD443" s="152"/>
    </row>
    <row r="444" spans="1:30" ht="15.75" customHeight="1" x14ac:dyDescent="0.25">
      <c r="A444" s="1360"/>
      <c r="B444" s="821"/>
      <c r="C444" s="564"/>
      <c r="D444" s="822"/>
      <c r="E444" s="822"/>
      <c r="F444" s="822"/>
      <c r="G444" s="822"/>
      <c r="H444" s="822"/>
      <c r="I444" s="822"/>
      <c r="J444" s="822"/>
      <c r="K444" s="822"/>
      <c r="L444" s="822"/>
      <c r="M444" s="822"/>
      <c r="N444" s="822"/>
      <c r="O444" s="822"/>
      <c r="P444" s="821"/>
      <c r="Q444" s="564"/>
      <c r="R444" s="821"/>
      <c r="S444" s="940"/>
      <c r="T444" s="821"/>
      <c r="U444" s="821"/>
      <c r="V444" s="821"/>
      <c r="W444" s="821"/>
      <c r="X444" s="821"/>
      <c r="Y444" s="821"/>
      <c r="Z444" s="821"/>
      <c r="AA444" s="821"/>
      <c r="AB444" s="564"/>
      <c r="AC444" s="152"/>
      <c r="AD444" s="152"/>
    </row>
    <row r="445" spans="1:30" ht="15.75" customHeight="1" x14ac:dyDescent="0.25">
      <c r="A445" s="1360"/>
      <c r="B445" s="821"/>
      <c r="C445" s="564"/>
      <c r="D445" s="822"/>
      <c r="E445" s="822"/>
      <c r="F445" s="822"/>
      <c r="G445" s="822"/>
      <c r="H445" s="822"/>
      <c r="I445" s="822"/>
      <c r="J445" s="822"/>
      <c r="K445" s="822"/>
      <c r="L445" s="822"/>
      <c r="M445" s="822"/>
      <c r="N445" s="822"/>
      <c r="O445" s="822"/>
      <c r="P445" s="821"/>
      <c r="Q445" s="564"/>
      <c r="R445" s="821"/>
      <c r="S445" s="940"/>
      <c r="T445" s="821"/>
      <c r="U445" s="821"/>
      <c r="V445" s="821"/>
      <c r="W445" s="821"/>
      <c r="X445" s="821"/>
      <c r="Y445" s="821"/>
      <c r="Z445" s="821"/>
      <c r="AA445" s="821"/>
      <c r="AB445" s="564"/>
      <c r="AC445" s="152"/>
      <c r="AD445" s="152"/>
    </row>
    <row r="446" spans="1:30" ht="15.75" customHeight="1" x14ac:dyDescent="0.25">
      <c r="A446" s="1360"/>
      <c r="B446" s="821"/>
      <c r="C446" s="564"/>
      <c r="D446" s="822"/>
      <c r="E446" s="822"/>
      <c r="F446" s="822"/>
      <c r="G446" s="822"/>
      <c r="H446" s="822"/>
      <c r="I446" s="822"/>
      <c r="J446" s="822"/>
      <c r="K446" s="822"/>
      <c r="L446" s="822"/>
      <c r="M446" s="822"/>
      <c r="N446" s="822"/>
      <c r="O446" s="822"/>
      <c r="P446" s="821"/>
      <c r="Q446" s="564"/>
      <c r="R446" s="821"/>
      <c r="S446" s="940"/>
      <c r="T446" s="821"/>
      <c r="U446" s="821"/>
      <c r="V446" s="821"/>
      <c r="W446" s="821"/>
      <c r="X446" s="821"/>
      <c r="Y446" s="821"/>
      <c r="Z446" s="821"/>
      <c r="AA446" s="821"/>
      <c r="AB446" s="564"/>
      <c r="AC446" s="152"/>
      <c r="AD446" s="152"/>
    </row>
    <row r="447" spans="1:30" ht="15.75" customHeight="1" x14ac:dyDescent="0.25">
      <c r="A447" s="1360"/>
      <c r="B447" s="821"/>
      <c r="C447" s="564"/>
      <c r="D447" s="822"/>
      <c r="E447" s="822"/>
      <c r="F447" s="822"/>
      <c r="G447" s="822"/>
      <c r="H447" s="822"/>
      <c r="I447" s="822"/>
      <c r="J447" s="822"/>
      <c r="K447" s="822"/>
      <c r="L447" s="822"/>
      <c r="M447" s="822"/>
      <c r="N447" s="822"/>
      <c r="O447" s="822"/>
      <c r="P447" s="821"/>
      <c r="Q447" s="564"/>
      <c r="R447" s="821"/>
      <c r="S447" s="940"/>
      <c r="T447" s="821"/>
      <c r="U447" s="821"/>
      <c r="V447" s="821"/>
      <c r="W447" s="821"/>
      <c r="X447" s="821"/>
      <c r="Y447" s="821"/>
      <c r="Z447" s="821"/>
      <c r="AA447" s="821"/>
      <c r="AB447" s="564"/>
      <c r="AC447" s="152"/>
      <c r="AD447" s="152"/>
    </row>
    <row r="448" spans="1:30" ht="15.75" customHeight="1" x14ac:dyDescent="0.25">
      <c r="A448" s="1360"/>
      <c r="B448" s="821"/>
      <c r="C448" s="564"/>
      <c r="D448" s="822"/>
      <c r="E448" s="822"/>
      <c r="F448" s="822"/>
      <c r="G448" s="822"/>
      <c r="H448" s="822"/>
      <c r="I448" s="822"/>
      <c r="J448" s="822"/>
      <c r="K448" s="822"/>
      <c r="L448" s="822"/>
      <c r="M448" s="822"/>
      <c r="N448" s="822"/>
      <c r="O448" s="822"/>
      <c r="P448" s="821"/>
      <c r="Q448" s="564"/>
      <c r="R448" s="821"/>
      <c r="S448" s="940"/>
      <c r="T448" s="821"/>
      <c r="U448" s="821"/>
      <c r="V448" s="821"/>
      <c r="W448" s="821"/>
      <c r="X448" s="821"/>
      <c r="Y448" s="821"/>
      <c r="Z448" s="821"/>
      <c r="AA448" s="821"/>
      <c r="AB448" s="564"/>
      <c r="AC448" s="152"/>
      <c r="AD448" s="152"/>
    </row>
    <row r="449" spans="1:30" ht="15.75" customHeight="1" x14ac:dyDescent="0.25">
      <c r="A449" s="1360"/>
      <c r="B449" s="821"/>
      <c r="C449" s="564"/>
      <c r="D449" s="822"/>
      <c r="E449" s="822"/>
      <c r="F449" s="822"/>
      <c r="G449" s="822"/>
      <c r="H449" s="822"/>
      <c r="I449" s="822"/>
      <c r="J449" s="822"/>
      <c r="K449" s="822"/>
      <c r="L449" s="822"/>
      <c r="M449" s="822"/>
      <c r="N449" s="822"/>
      <c r="O449" s="822"/>
      <c r="P449" s="821"/>
      <c r="Q449" s="564"/>
      <c r="R449" s="821"/>
      <c r="S449" s="940"/>
      <c r="T449" s="821"/>
      <c r="U449" s="821"/>
      <c r="V449" s="821"/>
      <c r="W449" s="821"/>
      <c r="X449" s="821"/>
      <c r="Y449" s="821"/>
      <c r="Z449" s="821"/>
      <c r="AA449" s="821"/>
      <c r="AB449" s="564"/>
      <c r="AC449" s="152"/>
      <c r="AD449" s="152"/>
    </row>
    <row r="450" spans="1:30" ht="15.75" customHeight="1" x14ac:dyDescent="0.25">
      <c r="A450" s="1360"/>
      <c r="B450" s="821"/>
      <c r="C450" s="564"/>
      <c r="D450" s="822"/>
      <c r="E450" s="822"/>
      <c r="F450" s="822"/>
      <c r="G450" s="822"/>
      <c r="H450" s="822"/>
      <c r="I450" s="822"/>
      <c r="J450" s="822"/>
      <c r="K450" s="822"/>
      <c r="L450" s="822"/>
      <c r="M450" s="822"/>
      <c r="N450" s="822"/>
      <c r="O450" s="822"/>
      <c r="P450" s="821"/>
      <c r="Q450" s="564"/>
      <c r="R450" s="821"/>
      <c r="S450" s="940"/>
      <c r="T450" s="821"/>
      <c r="U450" s="821"/>
      <c r="V450" s="821"/>
      <c r="W450" s="821"/>
      <c r="X450" s="821"/>
      <c r="Y450" s="821"/>
      <c r="Z450" s="821"/>
      <c r="AA450" s="821"/>
      <c r="AB450" s="564"/>
      <c r="AC450" s="152"/>
      <c r="AD450" s="152"/>
    </row>
    <row r="451" spans="1:30" ht="15.75" customHeight="1" x14ac:dyDescent="0.25">
      <c r="A451" s="1360"/>
      <c r="B451" s="821"/>
      <c r="C451" s="564"/>
      <c r="D451" s="822"/>
      <c r="E451" s="822"/>
      <c r="F451" s="822"/>
      <c r="G451" s="822"/>
      <c r="H451" s="822"/>
      <c r="I451" s="822"/>
      <c r="J451" s="822"/>
      <c r="K451" s="822"/>
      <c r="L451" s="822"/>
      <c r="M451" s="822"/>
      <c r="N451" s="822"/>
      <c r="O451" s="822"/>
      <c r="P451" s="821"/>
      <c r="Q451" s="564"/>
      <c r="R451" s="821"/>
      <c r="S451" s="940"/>
      <c r="T451" s="821"/>
      <c r="U451" s="821"/>
      <c r="V451" s="821"/>
      <c r="W451" s="821"/>
      <c r="X451" s="821"/>
      <c r="Y451" s="821"/>
      <c r="Z451" s="821"/>
      <c r="AA451" s="821"/>
      <c r="AB451" s="564"/>
      <c r="AC451" s="152"/>
      <c r="AD451" s="152"/>
    </row>
    <row r="452" spans="1:30" ht="15.75" customHeight="1" x14ac:dyDescent="0.25">
      <c r="A452" s="1360"/>
      <c r="B452" s="821"/>
      <c r="C452" s="564"/>
      <c r="D452" s="822"/>
      <c r="E452" s="822"/>
      <c r="F452" s="822"/>
      <c r="G452" s="822"/>
      <c r="H452" s="822"/>
      <c r="I452" s="822"/>
      <c r="J452" s="822"/>
      <c r="K452" s="822"/>
      <c r="L452" s="822"/>
      <c r="M452" s="822"/>
      <c r="N452" s="822"/>
      <c r="O452" s="822"/>
      <c r="P452" s="821"/>
      <c r="Q452" s="564"/>
      <c r="R452" s="821"/>
      <c r="S452" s="940"/>
      <c r="T452" s="821"/>
      <c r="U452" s="821"/>
      <c r="V452" s="821"/>
      <c r="W452" s="821"/>
      <c r="X452" s="821"/>
      <c r="Y452" s="821"/>
      <c r="Z452" s="821"/>
      <c r="AA452" s="821"/>
      <c r="AB452" s="564"/>
      <c r="AC452" s="152"/>
      <c r="AD452" s="152"/>
    </row>
    <row r="453" spans="1:30" ht="15.75" customHeight="1" x14ac:dyDescent="0.25">
      <c r="A453" s="1360"/>
      <c r="B453" s="821"/>
      <c r="C453" s="564"/>
      <c r="D453" s="822"/>
      <c r="E453" s="822"/>
      <c r="F453" s="822"/>
      <c r="G453" s="822"/>
      <c r="H453" s="822"/>
      <c r="I453" s="822"/>
      <c r="J453" s="822"/>
      <c r="K453" s="822"/>
      <c r="L453" s="822"/>
      <c r="M453" s="822"/>
      <c r="N453" s="822"/>
      <c r="O453" s="822"/>
      <c r="P453" s="821"/>
      <c r="Q453" s="564"/>
      <c r="R453" s="821"/>
      <c r="S453" s="940"/>
      <c r="T453" s="821"/>
      <c r="U453" s="821"/>
      <c r="V453" s="821"/>
      <c r="W453" s="821"/>
      <c r="X453" s="821"/>
      <c r="Y453" s="821"/>
      <c r="Z453" s="821"/>
      <c r="AA453" s="821"/>
      <c r="AB453" s="564"/>
      <c r="AC453" s="152"/>
      <c r="AD453" s="152"/>
    </row>
    <row r="454" spans="1:30" ht="15.75" customHeight="1" x14ac:dyDescent="0.25">
      <c r="A454" s="1360"/>
      <c r="B454" s="821"/>
      <c r="C454" s="564"/>
      <c r="D454" s="822"/>
      <c r="E454" s="822"/>
      <c r="F454" s="822"/>
      <c r="G454" s="822"/>
      <c r="H454" s="822"/>
      <c r="I454" s="822"/>
      <c r="J454" s="822"/>
      <c r="K454" s="822"/>
      <c r="L454" s="822"/>
      <c r="M454" s="822"/>
      <c r="N454" s="822"/>
      <c r="O454" s="822"/>
      <c r="P454" s="821"/>
      <c r="Q454" s="564"/>
      <c r="R454" s="821"/>
      <c r="S454" s="940"/>
      <c r="T454" s="821"/>
      <c r="U454" s="821"/>
      <c r="V454" s="821"/>
      <c r="W454" s="821"/>
      <c r="X454" s="821"/>
      <c r="Y454" s="821"/>
      <c r="Z454" s="821"/>
      <c r="AA454" s="821"/>
      <c r="AB454" s="564"/>
      <c r="AC454" s="152"/>
      <c r="AD454" s="152"/>
    </row>
    <row r="455" spans="1:30" ht="15.75" customHeight="1" x14ac:dyDescent="0.25">
      <c r="A455" s="1360"/>
      <c r="B455" s="821"/>
      <c r="C455" s="564"/>
      <c r="D455" s="822"/>
      <c r="E455" s="822"/>
      <c r="F455" s="822"/>
      <c r="G455" s="822"/>
      <c r="H455" s="822"/>
      <c r="I455" s="822"/>
      <c r="J455" s="822"/>
      <c r="K455" s="822"/>
      <c r="L455" s="822"/>
      <c r="M455" s="822"/>
      <c r="N455" s="822"/>
      <c r="O455" s="822"/>
      <c r="P455" s="821"/>
      <c r="Q455" s="564"/>
      <c r="R455" s="821"/>
      <c r="S455" s="940"/>
      <c r="T455" s="821"/>
      <c r="U455" s="821"/>
      <c r="V455" s="821"/>
      <c r="W455" s="821"/>
      <c r="X455" s="821"/>
      <c r="Y455" s="821"/>
      <c r="Z455" s="821"/>
      <c r="AA455" s="821"/>
      <c r="AB455" s="564"/>
      <c r="AC455" s="152"/>
      <c r="AD455" s="152"/>
    </row>
    <row r="456" spans="1:30" ht="15.75" customHeight="1" x14ac:dyDescent="0.25">
      <c r="A456" s="1360"/>
      <c r="B456" s="821"/>
      <c r="C456" s="564"/>
      <c r="D456" s="822"/>
      <c r="E456" s="822"/>
      <c r="F456" s="822"/>
      <c r="G456" s="822"/>
      <c r="H456" s="822"/>
      <c r="I456" s="822"/>
      <c r="J456" s="822"/>
      <c r="K456" s="822"/>
      <c r="L456" s="822"/>
      <c r="M456" s="822"/>
      <c r="N456" s="822"/>
      <c r="O456" s="822"/>
      <c r="P456" s="821"/>
      <c r="Q456" s="564"/>
      <c r="R456" s="821"/>
      <c r="S456" s="940"/>
      <c r="T456" s="821"/>
      <c r="U456" s="821"/>
      <c r="V456" s="821"/>
      <c r="W456" s="821"/>
      <c r="X456" s="821"/>
      <c r="Y456" s="821"/>
      <c r="Z456" s="821"/>
      <c r="AA456" s="821"/>
      <c r="AB456" s="564"/>
      <c r="AC456" s="152"/>
      <c r="AD456" s="152"/>
    </row>
    <row r="457" spans="1:30" ht="15.75" customHeight="1" x14ac:dyDescent="0.25">
      <c r="A457" s="1360"/>
      <c r="B457" s="821"/>
      <c r="C457" s="564"/>
      <c r="D457" s="822"/>
      <c r="E457" s="822"/>
      <c r="F457" s="822"/>
      <c r="G457" s="822"/>
      <c r="H457" s="822"/>
      <c r="I457" s="822"/>
      <c r="J457" s="822"/>
      <c r="K457" s="822"/>
      <c r="L457" s="822"/>
      <c r="M457" s="822"/>
      <c r="N457" s="822"/>
      <c r="O457" s="822"/>
      <c r="P457" s="821"/>
      <c r="Q457" s="564"/>
      <c r="R457" s="821"/>
      <c r="S457" s="940"/>
      <c r="T457" s="821"/>
      <c r="U457" s="821"/>
      <c r="V457" s="821"/>
      <c r="W457" s="821"/>
      <c r="X457" s="821"/>
      <c r="Y457" s="821"/>
      <c r="Z457" s="821"/>
      <c r="AA457" s="821"/>
      <c r="AB457" s="564"/>
      <c r="AC457" s="152"/>
      <c r="AD457" s="152"/>
    </row>
    <row r="458" spans="1:30" ht="15.75" customHeight="1" x14ac:dyDescent="0.25">
      <c r="A458" s="1360"/>
      <c r="B458" s="821"/>
      <c r="C458" s="564"/>
      <c r="D458" s="822"/>
      <c r="E458" s="822"/>
      <c r="F458" s="822"/>
      <c r="G458" s="822"/>
      <c r="H458" s="822"/>
      <c r="I458" s="822"/>
      <c r="J458" s="822"/>
      <c r="K458" s="822"/>
      <c r="L458" s="822"/>
      <c r="M458" s="822"/>
      <c r="N458" s="822"/>
      <c r="O458" s="822"/>
      <c r="P458" s="821"/>
      <c r="Q458" s="564"/>
      <c r="R458" s="821"/>
      <c r="S458" s="940"/>
      <c r="T458" s="821"/>
      <c r="U458" s="821"/>
      <c r="V458" s="821"/>
      <c r="W458" s="821"/>
      <c r="X458" s="821"/>
      <c r="Y458" s="821"/>
      <c r="Z458" s="821"/>
      <c r="AA458" s="821"/>
      <c r="AB458" s="564"/>
      <c r="AC458" s="152"/>
      <c r="AD458" s="152"/>
    </row>
    <row r="459" spans="1:30" ht="15.75" customHeight="1" x14ac:dyDescent="0.25">
      <c r="A459" s="1360"/>
      <c r="B459" s="821"/>
      <c r="C459" s="564"/>
      <c r="D459" s="822"/>
      <c r="E459" s="822"/>
      <c r="F459" s="822"/>
      <c r="G459" s="822"/>
      <c r="H459" s="822"/>
      <c r="I459" s="822"/>
      <c r="J459" s="822"/>
      <c r="K459" s="822"/>
      <c r="L459" s="822"/>
      <c r="M459" s="822"/>
      <c r="N459" s="822"/>
      <c r="O459" s="822"/>
      <c r="P459" s="821"/>
      <c r="Q459" s="564"/>
      <c r="R459" s="821"/>
      <c r="S459" s="940"/>
      <c r="T459" s="821"/>
      <c r="U459" s="821"/>
      <c r="V459" s="821"/>
      <c r="W459" s="821"/>
      <c r="X459" s="821"/>
      <c r="Y459" s="821"/>
      <c r="Z459" s="821"/>
      <c r="AA459" s="821"/>
      <c r="AB459" s="564"/>
      <c r="AC459" s="152"/>
      <c r="AD459" s="152"/>
    </row>
    <row r="460" spans="1:30" ht="15.75" customHeight="1" x14ac:dyDescent="0.25">
      <c r="A460" s="1360"/>
      <c r="B460" s="821"/>
      <c r="C460" s="564"/>
      <c r="D460" s="822"/>
      <c r="E460" s="822"/>
      <c r="F460" s="822"/>
      <c r="G460" s="822"/>
      <c r="H460" s="822"/>
      <c r="I460" s="822"/>
      <c r="J460" s="822"/>
      <c r="K460" s="822"/>
      <c r="L460" s="822"/>
      <c r="M460" s="822"/>
      <c r="N460" s="822"/>
      <c r="O460" s="822"/>
      <c r="P460" s="821"/>
      <c r="Q460" s="564"/>
      <c r="R460" s="821"/>
      <c r="S460" s="940"/>
      <c r="T460" s="821"/>
      <c r="U460" s="821"/>
      <c r="V460" s="821"/>
      <c r="W460" s="821"/>
      <c r="X460" s="821"/>
      <c r="Y460" s="821"/>
      <c r="Z460" s="821"/>
      <c r="AA460" s="821"/>
      <c r="AB460" s="564"/>
      <c r="AC460" s="152"/>
      <c r="AD460" s="152"/>
    </row>
    <row r="461" spans="1:30" ht="15.75" customHeight="1" x14ac:dyDescent="0.25">
      <c r="A461" s="1360"/>
      <c r="B461" s="821"/>
      <c r="C461" s="564"/>
      <c r="D461" s="822"/>
      <c r="E461" s="822"/>
      <c r="F461" s="822"/>
      <c r="G461" s="822"/>
      <c r="H461" s="822"/>
      <c r="I461" s="822"/>
      <c r="J461" s="822"/>
      <c r="K461" s="822"/>
      <c r="L461" s="822"/>
      <c r="M461" s="822"/>
      <c r="N461" s="822"/>
      <c r="O461" s="822"/>
      <c r="P461" s="821"/>
      <c r="Q461" s="564"/>
      <c r="R461" s="821"/>
      <c r="S461" s="940"/>
      <c r="T461" s="821"/>
      <c r="U461" s="821"/>
      <c r="V461" s="821"/>
      <c r="W461" s="821"/>
      <c r="X461" s="821"/>
      <c r="Y461" s="821"/>
      <c r="Z461" s="821"/>
      <c r="AA461" s="821"/>
      <c r="AB461" s="564"/>
      <c r="AC461" s="152"/>
      <c r="AD461" s="152"/>
    </row>
    <row r="462" spans="1:30" ht="15.75" customHeight="1" x14ac:dyDescent="0.25">
      <c r="A462" s="1360"/>
      <c r="B462" s="821"/>
      <c r="C462" s="564"/>
      <c r="D462" s="822"/>
      <c r="E462" s="822"/>
      <c r="F462" s="822"/>
      <c r="G462" s="822"/>
      <c r="H462" s="822"/>
      <c r="I462" s="822"/>
      <c r="J462" s="822"/>
      <c r="K462" s="822"/>
      <c r="L462" s="822"/>
      <c r="M462" s="822"/>
      <c r="N462" s="822"/>
      <c r="O462" s="822"/>
      <c r="P462" s="821"/>
      <c r="Q462" s="564"/>
      <c r="R462" s="821"/>
      <c r="S462" s="940"/>
      <c r="T462" s="821"/>
      <c r="U462" s="821"/>
      <c r="V462" s="821"/>
      <c r="W462" s="821"/>
      <c r="X462" s="821"/>
      <c r="Y462" s="821"/>
      <c r="Z462" s="821"/>
      <c r="AA462" s="821"/>
      <c r="AB462" s="564"/>
      <c r="AC462" s="152"/>
      <c r="AD462" s="152"/>
    </row>
    <row r="463" spans="1:30" ht="15.75" customHeight="1" x14ac:dyDescent="0.25">
      <c r="A463" s="1360"/>
      <c r="B463" s="821"/>
      <c r="C463" s="564"/>
      <c r="D463" s="822"/>
      <c r="E463" s="822"/>
      <c r="F463" s="822"/>
      <c r="G463" s="822"/>
      <c r="H463" s="822"/>
      <c r="I463" s="822"/>
      <c r="J463" s="822"/>
      <c r="K463" s="822"/>
      <c r="L463" s="822"/>
      <c r="M463" s="822"/>
      <c r="N463" s="822"/>
      <c r="O463" s="822"/>
      <c r="P463" s="821"/>
      <c r="Q463" s="564"/>
      <c r="R463" s="821"/>
      <c r="S463" s="940"/>
      <c r="T463" s="821"/>
      <c r="U463" s="821"/>
      <c r="V463" s="821"/>
      <c r="W463" s="821"/>
      <c r="X463" s="821"/>
      <c r="Y463" s="821"/>
      <c r="Z463" s="821"/>
      <c r="AA463" s="821"/>
      <c r="AB463" s="564"/>
      <c r="AC463" s="152"/>
      <c r="AD463" s="152"/>
    </row>
    <row r="464" spans="1:30" ht="15.75" customHeight="1" x14ac:dyDescent="0.25">
      <c r="A464" s="1360"/>
      <c r="B464" s="821"/>
      <c r="C464" s="564"/>
      <c r="D464" s="822"/>
      <c r="E464" s="822"/>
      <c r="F464" s="822"/>
      <c r="G464" s="822"/>
      <c r="H464" s="822"/>
      <c r="I464" s="822"/>
      <c r="J464" s="822"/>
      <c r="K464" s="822"/>
      <c r="L464" s="822"/>
      <c r="M464" s="822"/>
      <c r="N464" s="822"/>
      <c r="O464" s="822"/>
      <c r="P464" s="821"/>
      <c r="Q464" s="564"/>
      <c r="R464" s="821"/>
      <c r="S464" s="940"/>
      <c r="T464" s="821"/>
      <c r="U464" s="821"/>
      <c r="V464" s="821"/>
      <c r="W464" s="821"/>
      <c r="X464" s="821"/>
      <c r="Y464" s="821"/>
      <c r="Z464" s="821"/>
      <c r="AA464" s="821"/>
      <c r="AB464" s="564"/>
      <c r="AC464" s="152"/>
      <c r="AD464" s="152"/>
    </row>
    <row r="465" spans="1:30" ht="15.75" customHeight="1" x14ac:dyDescent="0.25">
      <c r="A465" s="1360"/>
      <c r="B465" s="821"/>
      <c r="C465" s="564"/>
      <c r="D465" s="822"/>
      <c r="E465" s="822"/>
      <c r="F465" s="822"/>
      <c r="G465" s="822"/>
      <c r="H465" s="822"/>
      <c r="I465" s="822"/>
      <c r="J465" s="822"/>
      <c r="K465" s="822"/>
      <c r="L465" s="822"/>
      <c r="M465" s="822"/>
      <c r="N465" s="822"/>
      <c r="O465" s="822"/>
      <c r="P465" s="821"/>
      <c r="Q465" s="564"/>
      <c r="R465" s="821"/>
      <c r="S465" s="940"/>
      <c r="T465" s="821"/>
      <c r="U465" s="821"/>
      <c r="V465" s="821"/>
      <c r="W465" s="821"/>
      <c r="X465" s="821"/>
      <c r="Y465" s="821"/>
      <c r="Z465" s="821"/>
      <c r="AA465" s="821"/>
      <c r="AB465" s="564"/>
      <c r="AC465" s="152"/>
      <c r="AD465" s="152"/>
    </row>
    <row r="466" spans="1:30" ht="15.75" customHeight="1" x14ac:dyDescent="0.25">
      <c r="A466" s="1360"/>
      <c r="B466" s="821"/>
      <c r="C466" s="564"/>
      <c r="D466" s="822"/>
      <c r="E466" s="822"/>
      <c r="F466" s="822"/>
      <c r="G466" s="822"/>
      <c r="H466" s="822"/>
      <c r="I466" s="822"/>
      <c r="J466" s="822"/>
      <c r="K466" s="822"/>
      <c r="L466" s="822"/>
      <c r="M466" s="822"/>
      <c r="N466" s="822"/>
      <c r="O466" s="822"/>
      <c r="P466" s="821"/>
      <c r="Q466" s="564"/>
      <c r="R466" s="821"/>
      <c r="S466" s="940"/>
      <c r="T466" s="821"/>
      <c r="U466" s="821"/>
      <c r="V466" s="821"/>
      <c r="W466" s="821"/>
      <c r="X466" s="821"/>
      <c r="Y466" s="821"/>
      <c r="Z466" s="821"/>
      <c r="AA466" s="821"/>
      <c r="AB466" s="564"/>
      <c r="AC466" s="152"/>
      <c r="AD466" s="152"/>
    </row>
    <row r="467" spans="1:30" ht="15.75" customHeight="1" x14ac:dyDescent="0.25">
      <c r="A467" s="1360"/>
      <c r="B467" s="821"/>
      <c r="C467" s="564"/>
      <c r="D467" s="822"/>
      <c r="E467" s="822"/>
      <c r="F467" s="822"/>
      <c r="G467" s="822"/>
      <c r="H467" s="822"/>
      <c r="I467" s="822"/>
      <c r="J467" s="822"/>
      <c r="K467" s="822"/>
      <c r="L467" s="822"/>
      <c r="M467" s="822"/>
      <c r="N467" s="822"/>
      <c r="O467" s="822"/>
      <c r="P467" s="821"/>
      <c r="Q467" s="564"/>
      <c r="R467" s="821"/>
      <c r="S467" s="940"/>
      <c r="T467" s="821"/>
      <c r="U467" s="821"/>
      <c r="V467" s="821"/>
      <c r="W467" s="821"/>
      <c r="X467" s="821"/>
      <c r="Y467" s="821"/>
      <c r="Z467" s="821"/>
      <c r="AA467" s="821"/>
      <c r="AB467" s="564"/>
      <c r="AC467" s="152"/>
      <c r="AD467" s="152"/>
    </row>
    <row r="468" spans="1:30" ht="15.75" customHeight="1" x14ac:dyDescent="0.25">
      <c r="A468" s="1360"/>
      <c r="B468" s="821"/>
      <c r="C468" s="564"/>
      <c r="D468" s="822"/>
      <c r="E468" s="822"/>
      <c r="F468" s="822"/>
      <c r="G468" s="822"/>
      <c r="H468" s="822"/>
      <c r="I468" s="822"/>
      <c r="J468" s="822"/>
      <c r="K468" s="822"/>
      <c r="L468" s="822"/>
      <c r="M468" s="822"/>
      <c r="N468" s="822"/>
      <c r="O468" s="822"/>
      <c r="P468" s="821"/>
      <c r="Q468" s="564"/>
      <c r="R468" s="821"/>
      <c r="S468" s="940"/>
      <c r="T468" s="821"/>
      <c r="U468" s="821"/>
      <c r="V468" s="821"/>
      <c r="W468" s="821"/>
      <c r="X468" s="821"/>
      <c r="Y468" s="821"/>
      <c r="Z468" s="821"/>
      <c r="AA468" s="821"/>
      <c r="AB468" s="564"/>
      <c r="AC468" s="152"/>
      <c r="AD468" s="152"/>
    </row>
    <row r="469" spans="1:30" ht="15.75" customHeight="1" x14ac:dyDescent="0.25">
      <c r="A469" s="1360"/>
      <c r="B469" s="821"/>
      <c r="C469" s="564"/>
      <c r="D469" s="822"/>
      <c r="E469" s="822"/>
      <c r="F469" s="822"/>
      <c r="G469" s="822"/>
      <c r="H469" s="822"/>
      <c r="I469" s="822"/>
      <c r="J469" s="822"/>
      <c r="K469" s="822"/>
      <c r="L469" s="822"/>
      <c r="M469" s="822"/>
      <c r="N469" s="822"/>
      <c r="O469" s="822"/>
      <c r="P469" s="821"/>
      <c r="Q469" s="564"/>
      <c r="R469" s="821"/>
      <c r="S469" s="940"/>
      <c r="T469" s="821"/>
      <c r="U469" s="821"/>
      <c r="V469" s="821"/>
      <c r="W469" s="821"/>
      <c r="X469" s="821"/>
      <c r="Y469" s="821"/>
      <c r="Z469" s="821"/>
      <c r="AA469" s="821"/>
      <c r="AB469" s="564"/>
      <c r="AC469" s="152"/>
      <c r="AD469" s="152"/>
    </row>
    <row r="470" spans="1:30" ht="15.75" customHeight="1" x14ac:dyDescent="0.25">
      <c r="A470" s="1360"/>
      <c r="B470" s="821"/>
      <c r="C470" s="564"/>
      <c r="D470" s="822"/>
      <c r="E470" s="822"/>
      <c r="F470" s="822"/>
      <c r="G470" s="822"/>
      <c r="H470" s="822"/>
      <c r="I470" s="822"/>
      <c r="J470" s="822"/>
      <c r="K470" s="822"/>
      <c r="L470" s="822"/>
      <c r="M470" s="822"/>
      <c r="N470" s="822"/>
      <c r="O470" s="822"/>
      <c r="P470" s="821"/>
      <c r="Q470" s="564"/>
      <c r="R470" s="821"/>
      <c r="S470" s="940"/>
      <c r="T470" s="821"/>
      <c r="U470" s="821"/>
      <c r="V470" s="821"/>
      <c r="W470" s="821"/>
      <c r="X470" s="821"/>
      <c r="Y470" s="821"/>
      <c r="Z470" s="821"/>
      <c r="AA470" s="821"/>
      <c r="AB470" s="564"/>
      <c r="AC470" s="152"/>
      <c r="AD470" s="152"/>
    </row>
    <row r="471" spans="1:30" ht="15.75" customHeight="1" x14ac:dyDescent="0.25">
      <c r="A471" s="1360"/>
      <c r="B471" s="821"/>
      <c r="C471" s="564"/>
      <c r="D471" s="822"/>
      <c r="E471" s="822"/>
      <c r="F471" s="822"/>
      <c r="G471" s="822"/>
      <c r="H471" s="822"/>
      <c r="I471" s="822"/>
      <c r="J471" s="822"/>
      <c r="K471" s="822"/>
      <c r="L471" s="822"/>
      <c r="M471" s="822"/>
      <c r="N471" s="822"/>
      <c r="O471" s="822"/>
      <c r="P471" s="821"/>
      <c r="Q471" s="564"/>
      <c r="R471" s="821"/>
      <c r="S471" s="940"/>
      <c r="T471" s="821"/>
      <c r="U471" s="821"/>
      <c r="V471" s="821"/>
      <c r="W471" s="821"/>
      <c r="X471" s="821"/>
      <c r="Y471" s="821"/>
      <c r="Z471" s="821"/>
      <c r="AA471" s="821"/>
      <c r="AB471" s="564"/>
      <c r="AC471" s="152"/>
      <c r="AD471" s="152"/>
    </row>
    <row r="472" spans="1:30" ht="15.75" customHeight="1" x14ac:dyDescent="0.25">
      <c r="A472" s="1360"/>
      <c r="B472" s="821"/>
      <c r="C472" s="564"/>
      <c r="D472" s="822"/>
      <c r="E472" s="822"/>
      <c r="F472" s="822"/>
      <c r="G472" s="822"/>
      <c r="H472" s="822"/>
      <c r="I472" s="822"/>
      <c r="J472" s="822"/>
      <c r="K472" s="822"/>
      <c r="L472" s="822"/>
      <c r="M472" s="822"/>
      <c r="N472" s="822"/>
      <c r="O472" s="822"/>
      <c r="P472" s="821"/>
      <c r="Q472" s="564"/>
      <c r="R472" s="821"/>
      <c r="S472" s="940"/>
      <c r="T472" s="821"/>
      <c r="U472" s="821"/>
      <c r="V472" s="821"/>
      <c r="W472" s="821"/>
      <c r="X472" s="821"/>
      <c r="Y472" s="821"/>
      <c r="Z472" s="821"/>
      <c r="AA472" s="821"/>
      <c r="AB472" s="564"/>
      <c r="AC472" s="152"/>
      <c r="AD472" s="152"/>
    </row>
    <row r="473" spans="1:30" ht="15.75" customHeight="1" x14ac:dyDescent="0.25">
      <c r="A473" s="1360"/>
      <c r="B473" s="821"/>
      <c r="C473" s="564"/>
      <c r="D473" s="822"/>
      <c r="E473" s="822"/>
      <c r="F473" s="822"/>
      <c r="G473" s="822"/>
      <c r="H473" s="822"/>
      <c r="I473" s="822"/>
      <c r="J473" s="822"/>
      <c r="K473" s="822"/>
      <c r="L473" s="822"/>
      <c r="M473" s="822"/>
      <c r="N473" s="822"/>
      <c r="O473" s="822"/>
      <c r="P473" s="821"/>
      <c r="Q473" s="564"/>
      <c r="R473" s="821"/>
      <c r="S473" s="940"/>
      <c r="T473" s="821"/>
      <c r="U473" s="821"/>
      <c r="V473" s="821"/>
      <c r="W473" s="821"/>
      <c r="X473" s="821"/>
      <c r="Y473" s="821"/>
      <c r="Z473" s="821"/>
      <c r="AA473" s="821"/>
      <c r="AB473" s="564"/>
      <c r="AC473" s="152"/>
      <c r="AD473" s="152"/>
    </row>
    <row r="474" spans="1:30" ht="15.75" customHeight="1" x14ac:dyDescent="0.25">
      <c r="A474" s="1360"/>
      <c r="B474" s="821"/>
      <c r="C474" s="564"/>
      <c r="D474" s="822"/>
      <c r="E474" s="822"/>
      <c r="F474" s="822"/>
      <c r="G474" s="822"/>
      <c r="H474" s="822"/>
      <c r="I474" s="822"/>
      <c r="J474" s="822"/>
      <c r="K474" s="822"/>
      <c r="L474" s="822"/>
      <c r="M474" s="822"/>
      <c r="N474" s="822"/>
      <c r="O474" s="822"/>
      <c r="P474" s="821"/>
      <c r="Q474" s="564"/>
      <c r="R474" s="821"/>
      <c r="S474" s="940"/>
      <c r="T474" s="821"/>
      <c r="U474" s="821"/>
      <c r="V474" s="821"/>
      <c r="W474" s="821"/>
      <c r="X474" s="821"/>
      <c r="Y474" s="821"/>
      <c r="Z474" s="821"/>
      <c r="AA474" s="821"/>
      <c r="AB474" s="564"/>
      <c r="AC474" s="152"/>
      <c r="AD474" s="152"/>
    </row>
    <row r="475" spans="1:30" ht="15.75" customHeight="1" x14ac:dyDescent="0.25">
      <c r="A475" s="1360"/>
      <c r="B475" s="821"/>
      <c r="C475" s="564"/>
      <c r="D475" s="822"/>
      <c r="E475" s="822"/>
      <c r="F475" s="822"/>
      <c r="G475" s="822"/>
      <c r="H475" s="822"/>
      <c r="I475" s="822"/>
      <c r="J475" s="822"/>
      <c r="K475" s="822"/>
      <c r="L475" s="822"/>
      <c r="M475" s="822"/>
      <c r="N475" s="822"/>
      <c r="O475" s="822"/>
      <c r="P475" s="821"/>
      <c r="Q475" s="564"/>
      <c r="R475" s="821"/>
      <c r="S475" s="940"/>
      <c r="T475" s="821"/>
      <c r="U475" s="821"/>
      <c r="V475" s="821"/>
      <c r="W475" s="821"/>
      <c r="X475" s="821"/>
      <c r="Y475" s="821"/>
      <c r="Z475" s="821"/>
      <c r="AA475" s="821"/>
      <c r="AB475" s="564"/>
      <c r="AC475" s="152"/>
      <c r="AD475" s="152"/>
    </row>
    <row r="476" spans="1:30" ht="15.75" customHeight="1" x14ac:dyDescent="0.25">
      <c r="A476" s="1360"/>
      <c r="B476" s="821"/>
      <c r="C476" s="564"/>
      <c r="D476" s="822"/>
      <c r="E476" s="822"/>
      <c r="F476" s="822"/>
      <c r="G476" s="822"/>
      <c r="H476" s="822"/>
      <c r="I476" s="822"/>
      <c r="J476" s="822"/>
      <c r="K476" s="822"/>
      <c r="L476" s="822"/>
      <c r="M476" s="822"/>
      <c r="N476" s="822"/>
      <c r="O476" s="822"/>
      <c r="P476" s="821"/>
      <c r="Q476" s="564"/>
      <c r="R476" s="821"/>
      <c r="S476" s="940"/>
      <c r="T476" s="821"/>
      <c r="U476" s="821"/>
      <c r="V476" s="821"/>
      <c r="W476" s="821"/>
      <c r="X476" s="821"/>
      <c r="Y476" s="821"/>
      <c r="Z476" s="821"/>
      <c r="AA476" s="821"/>
      <c r="AB476" s="564"/>
      <c r="AC476" s="152"/>
      <c r="AD476" s="152"/>
    </row>
    <row r="477" spans="1:30" ht="15.75" customHeight="1" x14ac:dyDescent="0.25">
      <c r="A477" s="1360"/>
      <c r="B477" s="821"/>
      <c r="C477" s="564"/>
      <c r="D477" s="822"/>
      <c r="E477" s="822"/>
      <c r="F477" s="822"/>
      <c r="G477" s="822"/>
      <c r="H477" s="822"/>
      <c r="I477" s="822"/>
      <c r="J477" s="822"/>
      <c r="K477" s="822"/>
      <c r="L477" s="822"/>
      <c r="M477" s="822"/>
      <c r="N477" s="822"/>
      <c r="O477" s="822"/>
      <c r="P477" s="821"/>
      <c r="Q477" s="564"/>
      <c r="R477" s="821"/>
      <c r="S477" s="940"/>
      <c r="T477" s="821"/>
      <c r="U477" s="821"/>
      <c r="V477" s="821"/>
      <c r="W477" s="821"/>
      <c r="X477" s="821"/>
      <c r="Y477" s="821"/>
      <c r="Z477" s="821"/>
      <c r="AA477" s="821"/>
      <c r="AB477" s="564"/>
      <c r="AC477" s="152"/>
      <c r="AD477" s="152"/>
    </row>
    <row r="478" spans="1:30" ht="15.75" customHeight="1" x14ac:dyDescent="0.25">
      <c r="A478" s="1360"/>
      <c r="B478" s="821"/>
      <c r="C478" s="564"/>
      <c r="D478" s="822"/>
      <c r="E478" s="822"/>
      <c r="F478" s="822"/>
      <c r="G478" s="822"/>
      <c r="H478" s="822"/>
      <c r="I478" s="822"/>
      <c r="J478" s="822"/>
      <c r="K478" s="822"/>
      <c r="L478" s="822"/>
      <c r="M478" s="822"/>
      <c r="N478" s="822"/>
      <c r="O478" s="822"/>
      <c r="P478" s="821"/>
      <c r="Q478" s="564"/>
      <c r="R478" s="821"/>
      <c r="S478" s="940"/>
      <c r="T478" s="821"/>
      <c r="U478" s="821"/>
      <c r="V478" s="821"/>
      <c r="W478" s="821"/>
      <c r="X478" s="821"/>
      <c r="Y478" s="821"/>
      <c r="Z478" s="821"/>
      <c r="AA478" s="821"/>
      <c r="AB478" s="564"/>
      <c r="AC478" s="152"/>
      <c r="AD478" s="152"/>
    </row>
    <row r="479" spans="1:30" ht="15.75" customHeight="1" x14ac:dyDescent="0.25">
      <c r="A479" s="1360"/>
      <c r="B479" s="821"/>
      <c r="C479" s="564"/>
      <c r="D479" s="822"/>
      <c r="E479" s="822"/>
      <c r="F479" s="822"/>
      <c r="G479" s="822"/>
      <c r="H479" s="822"/>
      <c r="I479" s="822"/>
      <c r="J479" s="822"/>
      <c r="K479" s="822"/>
      <c r="L479" s="822"/>
      <c r="M479" s="822"/>
      <c r="N479" s="822"/>
      <c r="O479" s="822"/>
      <c r="P479" s="821"/>
      <c r="Q479" s="564"/>
      <c r="R479" s="821"/>
      <c r="S479" s="940"/>
      <c r="T479" s="821"/>
      <c r="U479" s="821"/>
      <c r="V479" s="821"/>
      <c r="W479" s="821"/>
      <c r="X479" s="821"/>
      <c r="Y479" s="821"/>
      <c r="Z479" s="821"/>
      <c r="AA479" s="821"/>
      <c r="AB479" s="564"/>
      <c r="AC479" s="152"/>
      <c r="AD479" s="152"/>
    </row>
    <row r="480" spans="1:30" ht="15.75" customHeight="1" x14ac:dyDescent="0.25">
      <c r="A480" s="1360"/>
      <c r="B480" s="821"/>
      <c r="C480" s="564"/>
      <c r="D480" s="822"/>
      <c r="E480" s="822"/>
      <c r="F480" s="822"/>
      <c r="G480" s="822"/>
      <c r="H480" s="822"/>
      <c r="I480" s="822"/>
      <c r="J480" s="822"/>
      <c r="K480" s="822"/>
      <c r="L480" s="822"/>
      <c r="M480" s="822"/>
      <c r="N480" s="822"/>
      <c r="O480" s="822"/>
      <c r="P480" s="821"/>
      <c r="Q480" s="564"/>
      <c r="R480" s="821"/>
      <c r="S480" s="940"/>
      <c r="T480" s="821"/>
      <c r="U480" s="821"/>
      <c r="V480" s="821"/>
      <c r="W480" s="821"/>
      <c r="X480" s="821"/>
      <c r="Y480" s="821"/>
      <c r="Z480" s="821"/>
      <c r="AA480" s="821"/>
      <c r="AB480" s="564"/>
      <c r="AC480" s="152"/>
      <c r="AD480" s="152"/>
    </row>
    <row r="481" spans="1:30" ht="15.75" customHeight="1" x14ac:dyDescent="0.25">
      <c r="A481" s="1360"/>
      <c r="B481" s="821"/>
      <c r="C481" s="564"/>
      <c r="D481" s="822"/>
      <c r="E481" s="822"/>
      <c r="F481" s="822"/>
      <c r="G481" s="822"/>
      <c r="H481" s="822"/>
      <c r="I481" s="822"/>
      <c r="J481" s="822"/>
      <c r="K481" s="822"/>
      <c r="L481" s="822"/>
      <c r="M481" s="822"/>
      <c r="N481" s="822"/>
      <c r="O481" s="822"/>
      <c r="P481" s="821"/>
      <c r="Q481" s="564"/>
      <c r="R481" s="821"/>
      <c r="S481" s="940"/>
      <c r="T481" s="821"/>
      <c r="U481" s="821"/>
      <c r="V481" s="821"/>
      <c r="W481" s="821"/>
      <c r="X481" s="821"/>
      <c r="Y481" s="821"/>
      <c r="Z481" s="821"/>
      <c r="AA481" s="821"/>
      <c r="AB481" s="564"/>
      <c r="AC481" s="152"/>
      <c r="AD481" s="152"/>
    </row>
    <row r="482" spans="1:30" ht="15.75" customHeight="1" x14ac:dyDescent="0.25">
      <c r="A482" s="1360"/>
      <c r="B482" s="821"/>
      <c r="C482" s="564"/>
      <c r="D482" s="822"/>
      <c r="E482" s="822"/>
      <c r="F482" s="822"/>
      <c r="G482" s="822"/>
      <c r="H482" s="822"/>
      <c r="I482" s="822"/>
      <c r="J482" s="822"/>
      <c r="K482" s="822"/>
      <c r="L482" s="822"/>
      <c r="M482" s="822"/>
      <c r="N482" s="822"/>
      <c r="O482" s="822"/>
      <c r="P482" s="821"/>
      <c r="Q482" s="564"/>
      <c r="R482" s="821"/>
      <c r="S482" s="940"/>
      <c r="T482" s="821"/>
      <c r="U482" s="821"/>
      <c r="V482" s="821"/>
      <c r="W482" s="821"/>
      <c r="X482" s="821"/>
      <c r="Y482" s="821"/>
      <c r="Z482" s="821"/>
      <c r="AA482" s="821"/>
      <c r="AB482" s="564"/>
      <c r="AC482" s="152"/>
      <c r="AD482" s="152"/>
    </row>
    <row r="483" spans="1:30" ht="15.75" customHeight="1" x14ac:dyDescent="0.25">
      <c r="A483" s="1360"/>
      <c r="B483" s="821"/>
      <c r="C483" s="564"/>
      <c r="D483" s="822"/>
      <c r="E483" s="822"/>
      <c r="F483" s="822"/>
      <c r="G483" s="822"/>
      <c r="H483" s="822"/>
      <c r="I483" s="822"/>
      <c r="J483" s="822"/>
      <c r="K483" s="822"/>
      <c r="L483" s="822"/>
      <c r="M483" s="822"/>
      <c r="N483" s="822"/>
      <c r="O483" s="822"/>
      <c r="P483" s="821"/>
      <c r="Q483" s="564"/>
      <c r="R483" s="821"/>
      <c r="S483" s="940"/>
      <c r="T483" s="821"/>
      <c r="U483" s="821"/>
      <c r="V483" s="821"/>
      <c r="W483" s="821"/>
      <c r="X483" s="821"/>
      <c r="Y483" s="821"/>
      <c r="Z483" s="821"/>
      <c r="AA483" s="821"/>
      <c r="AB483" s="564"/>
      <c r="AC483" s="152"/>
      <c r="AD483" s="152"/>
    </row>
    <row r="484" spans="1:30" ht="15.75" customHeight="1" x14ac:dyDescent="0.25">
      <c r="A484" s="1360"/>
      <c r="B484" s="821"/>
      <c r="C484" s="564"/>
      <c r="D484" s="822"/>
      <c r="E484" s="822"/>
      <c r="F484" s="822"/>
      <c r="G484" s="822"/>
      <c r="H484" s="822"/>
      <c r="I484" s="822"/>
      <c r="J484" s="822"/>
      <c r="K484" s="822"/>
      <c r="L484" s="822"/>
      <c r="M484" s="822"/>
      <c r="N484" s="822"/>
      <c r="O484" s="822"/>
      <c r="P484" s="821"/>
      <c r="Q484" s="564"/>
      <c r="R484" s="821"/>
      <c r="S484" s="940"/>
      <c r="T484" s="821"/>
      <c r="U484" s="821"/>
      <c r="V484" s="821"/>
      <c r="W484" s="821"/>
      <c r="X484" s="821"/>
      <c r="Y484" s="821"/>
      <c r="Z484" s="821"/>
      <c r="AA484" s="821"/>
      <c r="AB484" s="564"/>
      <c r="AC484" s="152"/>
      <c r="AD484" s="152"/>
    </row>
    <row r="485" spans="1:30" ht="15.75" customHeight="1" x14ac:dyDescent="0.25">
      <c r="A485" s="1360"/>
      <c r="B485" s="821"/>
      <c r="C485" s="564"/>
      <c r="D485" s="822"/>
      <c r="E485" s="822"/>
      <c r="F485" s="822"/>
      <c r="G485" s="822"/>
      <c r="H485" s="822"/>
      <c r="I485" s="822"/>
      <c r="J485" s="822"/>
      <c r="K485" s="822"/>
      <c r="L485" s="822"/>
      <c r="M485" s="822"/>
      <c r="N485" s="822"/>
      <c r="O485" s="822"/>
      <c r="P485" s="821"/>
      <c r="Q485" s="564"/>
      <c r="R485" s="821"/>
      <c r="S485" s="940"/>
      <c r="T485" s="821"/>
      <c r="U485" s="821"/>
      <c r="V485" s="821"/>
      <c r="W485" s="821"/>
      <c r="X485" s="821"/>
      <c r="Y485" s="821"/>
      <c r="Z485" s="821"/>
      <c r="AA485" s="821"/>
      <c r="AB485" s="564"/>
      <c r="AC485" s="152"/>
      <c r="AD485" s="152"/>
    </row>
    <row r="486" spans="1:30" ht="15.75" customHeight="1" x14ac:dyDescent="0.25">
      <c r="A486" s="1360"/>
      <c r="B486" s="821"/>
      <c r="C486" s="564"/>
      <c r="D486" s="822"/>
      <c r="E486" s="822"/>
      <c r="F486" s="822"/>
      <c r="G486" s="822"/>
      <c r="H486" s="822"/>
      <c r="I486" s="822"/>
      <c r="J486" s="822"/>
      <c r="K486" s="822"/>
      <c r="L486" s="822"/>
      <c r="M486" s="822"/>
      <c r="N486" s="822"/>
      <c r="O486" s="822"/>
      <c r="P486" s="821"/>
      <c r="Q486" s="564"/>
      <c r="R486" s="821"/>
      <c r="S486" s="940"/>
      <c r="T486" s="821"/>
      <c r="U486" s="821"/>
      <c r="V486" s="821"/>
      <c r="W486" s="821"/>
      <c r="X486" s="821"/>
      <c r="Y486" s="821"/>
      <c r="Z486" s="821"/>
      <c r="AA486" s="821"/>
      <c r="AB486" s="564"/>
      <c r="AC486" s="152"/>
      <c r="AD486" s="152"/>
    </row>
    <row r="487" spans="1:30" ht="15.75" customHeight="1" x14ac:dyDescent="0.25">
      <c r="A487" s="1360"/>
      <c r="B487" s="821"/>
      <c r="C487" s="564"/>
      <c r="D487" s="822"/>
      <c r="E487" s="822"/>
      <c r="F487" s="822"/>
      <c r="G487" s="822"/>
      <c r="H487" s="822"/>
      <c r="I487" s="822"/>
      <c r="J487" s="822"/>
      <c r="K487" s="822"/>
      <c r="L487" s="822"/>
      <c r="M487" s="822"/>
      <c r="N487" s="822"/>
      <c r="O487" s="822"/>
      <c r="P487" s="821"/>
      <c r="Q487" s="564"/>
      <c r="R487" s="821"/>
      <c r="S487" s="940"/>
      <c r="T487" s="821"/>
      <c r="U487" s="821"/>
      <c r="V487" s="821"/>
      <c r="W487" s="821"/>
      <c r="X487" s="821"/>
      <c r="Y487" s="821"/>
      <c r="Z487" s="821"/>
      <c r="AA487" s="821"/>
      <c r="AB487" s="564"/>
      <c r="AC487" s="152"/>
      <c r="AD487" s="152"/>
    </row>
    <row r="488" spans="1:30" ht="15.75" customHeight="1" x14ac:dyDescent="0.25">
      <c r="A488" s="1360"/>
      <c r="B488" s="821"/>
      <c r="C488" s="564"/>
      <c r="D488" s="822"/>
      <c r="E488" s="822"/>
      <c r="F488" s="822"/>
      <c r="G488" s="822"/>
      <c r="H488" s="822"/>
      <c r="I488" s="822"/>
      <c r="J488" s="822"/>
      <c r="K488" s="822"/>
      <c r="L488" s="822"/>
      <c r="M488" s="822"/>
      <c r="N488" s="822"/>
      <c r="O488" s="822"/>
      <c r="P488" s="821"/>
      <c r="Q488" s="564"/>
      <c r="R488" s="821"/>
      <c r="S488" s="940"/>
      <c r="T488" s="821"/>
      <c r="U488" s="821"/>
      <c r="V488" s="821"/>
      <c r="W488" s="821"/>
      <c r="X488" s="821"/>
      <c r="Y488" s="821"/>
      <c r="Z488" s="821"/>
      <c r="AA488" s="821"/>
      <c r="AB488" s="564"/>
      <c r="AC488" s="152"/>
      <c r="AD488" s="152"/>
    </row>
    <row r="489" spans="1:30" ht="15.75" customHeight="1" x14ac:dyDescent="0.25">
      <c r="A489" s="1360"/>
      <c r="B489" s="821"/>
      <c r="C489" s="564"/>
      <c r="D489" s="822"/>
      <c r="E489" s="822"/>
      <c r="F489" s="822"/>
      <c r="G489" s="822"/>
      <c r="H489" s="822"/>
      <c r="I489" s="822"/>
      <c r="J489" s="822"/>
      <c r="K489" s="822"/>
      <c r="L489" s="822"/>
      <c r="M489" s="822"/>
      <c r="N489" s="822"/>
      <c r="O489" s="822"/>
      <c r="P489" s="821"/>
      <c r="Q489" s="564"/>
      <c r="R489" s="821"/>
      <c r="S489" s="940"/>
      <c r="T489" s="821"/>
      <c r="U489" s="821"/>
      <c r="V489" s="821"/>
      <c r="W489" s="821"/>
      <c r="X489" s="821"/>
      <c r="Y489" s="821"/>
      <c r="Z489" s="821"/>
      <c r="AA489" s="821"/>
      <c r="AB489" s="564"/>
      <c r="AC489" s="152"/>
      <c r="AD489" s="152"/>
    </row>
    <row r="490" spans="1:30" ht="15.75" customHeight="1" x14ac:dyDescent="0.25">
      <c r="A490" s="1360"/>
      <c r="B490" s="821"/>
      <c r="C490" s="564"/>
      <c r="D490" s="822"/>
      <c r="E490" s="822"/>
      <c r="F490" s="822"/>
      <c r="G490" s="822"/>
      <c r="H490" s="822"/>
      <c r="I490" s="822"/>
      <c r="J490" s="822"/>
      <c r="K490" s="822"/>
      <c r="L490" s="822"/>
      <c r="M490" s="822"/>
      <c r="N490" s="822"/>
      <c r="O490" s="822"/>
      <c r="P490" s="821"/>
      <c r="Q490" s="564"/>
      <c r="R490" s="821"/>
      <c r="S490" s="940"/>
      <c r="T490" s="821"/>
      <c r="U490" s="821"/>
      <c r="V490" s="821"/>
      <c r="W490" s="821"/>
      <c r="X490" s="821"/>
      <c r="Y490" s="821"/>
      <c r="Z490" s="821"/>
      <c r="AA490" s="821"/>
      <c r="AB490" s="564"/>
      <c r="AC490" s="152"/>
      <c r="AD490" s="152"/>
    </row>
    <row r="491" spans="1:30" ht="15.75" customHeight="1" x14ac:dyDescent="0.25">
      <c r="A491" s="1360"/>
      <c r="B491" s="821"/>
      <c r="C491" s="564"/>
      <c r="D491" s="822"/>
      <c r="E491" s="822"/>
      <c r="F491" s="822"/>
      <c r="G491" s="822"/>
      <c r="H491" s="822"/>
      <c r="I491" s="822"/>
      <c r="J491" s="822"/>
      <c r="K491" s="822"/>
      <c r="L491" s="822"/>
      <c r="M491" s="822"/>
      <c r="N491" s="822"/>
      <c r="O491" s="822"/>
      <c r="P491" s="821"/>
      <c r="Q491" s="564"/>
      <c r="R491" s="821"/>
      <c r="S491" s="940"/>
      <c r="T491" s="821"/>
      <c r="U491" s="821"/>
      <c r="V491" s="821"/>
      <c r="W491" s="821"/>
      <c r="X491" s="821"/>
      <c r="Y491" s="821"/>
      <c r="Z491" s="821"/>
      <c r="AA491" s="821"/>
      <c r="AB491" s="564"/>
      <c r="AC491" s="152"/>
      <c r="AD491" s="152"/>
    </row>
    <row r="492" spans="1:30" ht="15.75" customHeight="1" x14ac:dyDescent="0.25">
      <c r="A492" s="1360"/>
      <c r="B492" s="821"/>
      <c r="C492" s="564"/>
      <c r="D492" s="822"/>
      <c r="E492" s="822"/>
      <c r="F492" s="822"/>
      <c r="G492" s="822"/>
      <c r="H492" s="822"/>
      <c r="I492" s="822"/>
      <c r="J492" s="822"/>
      <c r="K492" s="822"/>
      <c r="L492" s="822"/>
      <c r="M492" s="822"/>
      <c r="N492" s="822"/>
      <c r="O492" s="822"/>
      <c r="P492" s="821"/>
      <c r="Q492" s="564"/>
      <c r="R492" s="821"/>
      <c r="S492" s="940"/>
      <c r="T492" s="821"/>
      <c r="U492" s="821"/>
      <c r="V492" s="821"/>
      <c r="W492" s="821"/>
      <c r="X492" s="821"/>
      <c r="Y492" s="821"/>
      <c r="Z492" s="821"/>
      <c r="AA492" s="821"/>
      <c r="AB492" s="564"/>
      <c r="AC492" s="152"/>
      <c r="AD492" s="152"/>
    </row>
    <row r="493" spans="1:30" ht="15.75" customHeight="1" x14ac:dyDescent="0.25">
      <c r="A493" s="1360"/>
      <c r="B493" s="821"/>
      <c r="C493" s="564"/>
      <c r="D493" s="822"/>
      <c r="E493" s="822"/>
      <c r="F493" s="822"/>
      <c r="G493" s="822"/>
      <c r="H493" s="822"/>
      <c r="I493" s="822"/>
      <c r="J493" s="822"/>
      <c r="K493" s="822"/>
      <c r="L493" s="822"/>
      <c r="M493" s="822"/>
      <c r="N493" s="822"/>
      <c r="O493" s="822"/>
      <c r="P493" s="821"/>
      <c r="Q493" s="564"/>
      <c r="R493" s="821"/>
      <c r="S493" s="940"/>
      <c r="T493" s="821"/>
      <c r="U493" s="821"/>
      <c r="V493" s="821"/>
      <c r="W493" s="821"/>
      <c r="X493" s="821"/>
      <c r="Y493" s="821"/>
      <c r="Z493" s="821"/>
      <c r="AA493" s="821"/>
      <c r="AB493" s="564"/>
      <c r="AC493" s="152"/>
      <c r="AD493" s="152"/>
    </row>
    <row r="494" spans="1:30" ht="15.75" customHeight="1" x14ac:dyDescent="0.25">
      <c r="A494" s="1360"/>
      <c r="B494" s="821"/>
      <c r="C494" s="564"/>
      <c r="D494" s="822"/>
      <c r="E494" s="822"/>
      <c r="F494" s="822"/>
      <c r="G494" s="822"/>
      <c r="H494" s="822"/>
      <c r="I494" s="822"/>
      <c r="J494" s="822"/>
      <c r="K494" s="822"/>
      <c r="L494" s="822"/>
      <c r="M494" s="822"/>
      <c r="N494" s="822"/>
      <c r="O494" s="822"/>
      <c r="P494" s="821"/>
      <c r="Q494" s="564"/>
      <c r="R494" s="821"/>
      <c r="S494" s="940"/>
      <c r="T494" s="821"/>
      <c r="U494" s="821"/>
      <c r="V494" s="821"/>
      <c r="W494" s="821"/>
      <c r="X494" s="821"/>
      <c r="Y494" s="821"/>
      <c r="Z494" s="821"/>
      <c r="AA494" s="821"/>
      <c r="AB494" s="564"/>
      <c r="AC494" s="152"/>
      <c r="AD494" s="152"/>
    </row>
    <row r="495" spans="1:30" ht="15.75" customHeight="1" x14ac:dyDescent="0.25">
      <c r="A495" s="1360"/>
      <c r="B495" s="821"/>
      <c r="C495" s="564"/>
      <c r="D495" s="822"/>
      <c r="E495" s="822"/>
      <c r="F495" s="822"/>
      <c r="G495" s="822"/>
      <c r="H495" s="822"/>
      <c r="I495" s="822"/>
      <c r="J495" s="822"/>
      <c r="K495" s="822"/>
      <c r="L495" s="822"/>
      <c r="M495" s="822"/>
      <c r="N495" s="822"/>
      <c r="O495" s="822"/>
      <c r="P495" s="821"/>
      <c r="Q495" s="564"/>
      <c r="R495" s="821"/>
      <c r="S495" s="940"/>
      <c r="T495" s="821"/>
      <c r="U495" s="821"/>
      <c r="V495" s="821"/>
      <c r="W495" s="821"/>
      <c r="X495" s="821"/>
      <c r="Y495" s="821"/>
      <c r="Z495" s="821"/>
      <c r="AA495" s="821"/>
      <c r="AB495" s="564"/>
      <c r="AC495" s="152"/>
      <c r="AD495" s="152"/>
    </row>
    <row r="496" spans="1:30" ht="15.75" customHeight="1" x14ac:dyDescent="0.25">
      <c r="A496" s="1360"/>
      <c r="B496" s="821"/>
      <c r="C496" s="564"/>
      <c r="D496" s="822"/>
      <c r="E496" s="822"/>
      <c r="F496" s="822"/>
      <c r="G496" s="822"/>
      <c r="H496" s="822"/>
      <c r="I496" s="822"/>
      <c r="J496" s="822"/>
      <c r="K496" s="822"/>
      <c r="L496" s="822"/>
      <c r="M496" s="822"/>
      <c r="N496" s="822"/>
      <c r="O496" s="822"/>
      <c r="P496" s="821"/>
      <c r="Q496" s="564"/>
      <c r="R496" s="821"/>
      <c r="S496" s="940"/>
      <c r="T496" s="821"/>
      <c r="U496" s="821"/>
      <c r="V496" s="821"/>
      <c r="W496" s="821"/>
      <c r="X496" s="821"/>
      <c r="Y496" s="821"/>
      <c r="Z496" s="821"/>
      <c r="AA496" s="821"/>
      <c r="AB496" s="564"/>
      <c r="AC496" s="152"/>
      <c r="AD496" s="152"/>
    </row>
    <row r="497" spans="1:30" ht="15.75" customHeight="1" x14ac:dyDescent="0.25">
      <c r="A497" s="1360"/>
      <c r="B497" s="821"/>
      <c r="C497" s="564"/>
      <c r="D497" s="822"/>
      <c r="E497" s="822"/>
      <c r="F497" s="822"/>
      <c r="G497" s="822"/>
      <c r="H497" s="822"/>
      <c r="I497" s="822"/>
      <c r="J497" s="822"/>
      <c r="K497" s="822"/>
      <c r="L497" s="822"/>
      <c r="M497" s="822"/>
      <c r="N497" s="822"/>
      <c r="O497" s="822"/>
      <c r="P497" s="821"/>
      <c r="Q497" s="564"/>
      <c r="R497" s="821"/>
      <c r="S497" s="940"/>
      <c r="T497" s="821"/>
      <c r="U497" s="821"/>
      <c r="V497" s="821"/>
      <c r="W497" s="821"/>
      <c r="X497" s="821"/>
      <c r="Y497" s="821"/>
      <c r="Z497" s="821"/>
      <c r="AA497" s="821"/>
      <c r="AB497" s="564"/>
      <c r="AC497" s="152"/>
      <c r="AD497" s="152"/>
    </row>
    <row r="498" spans="1:30" ht="15.75" customHeight="1" x14ac:dyDescent="0.25">
      <c r="A498" s="1360"/>
      <c r="B498" s="821"/>
      <c r="C498" s="564"/>
      <c r="D498" s="822"/>
      <c r="E498" s="822"/>
      <c r="F498" s="822"/>
      <c r="G498" s="822"/>
      <c r="H498" s="822"/>
      <c r="I498" s="822"/>
      <c r="J498" s="822"/>
      <c r="K498" s="822"/>
      <c r="L498" s="822"/>
      <c r="M498" s="822"/>
      <c r="N498" s="822"/>
      <c r="O498" s="822"/>
      <c r="P498" s="821"/>
      <c r="Q498" s="564"/>
      <c r="R498" s="821"/>
      <c r="S498" s="940"/>
      <c r="T498" s="821"/>
      <c r="U498" s="821"/>
      <c r="V498" s="821"/>
      <c r="W498" s="821"/>
      <c r="X498" s="821"/>
      <c r="Y498" s="821"/>
      <c r="Z498" s="821"/>
      <c r="AA498" s="821"/>
      <c r="AB498" s="564"/>
      <c r="AC498" s="152"/>
      <c r="AD498" s="152"/>
    </row>
    <row r="499" spans="1:30" ht="15.75" customHeight="1" x14ac:dyDescent="0.25">
      <c r="A499" s="1360"/>
      <c r="B499" s="821"/>
      <c r="C499" s="564"/>
      <c r="D499" s="822"/>
      <c r="E499" s="822"/>
      <c r="F499" s="822"/>
      <c r="G499" s="822"/>
      <c r="H499" s="822"/>
      <c r="I499" s="822"/>
      <c r="J499" s="822"/>
      <c r="K499" s="822"/>
      <c r="L499" s="822"/>
      <c r="M499" s="822"/>
      <c r="N499" s="822"/>
      <c r="O499" s="822"/>
      <c r="P499" s="821"/>
      <c r="Q499" s="564"/>
      <c r="R499" s="821"/>
      <c r="S499" s="940"/>
      <c r="T499" s="821"/>
      <c r="U499" s="821"/>
      <c r="V499" s="821"/>
      <c r="W499" s="821"/>
      <c r="X499" s="821"/>
      <c r="Y499" s="821"/>
      <c r="Z499" s="821"/>
      <c r="AA499" s="821"/>
      <c r="AB499" s="564"/>
      <c r="AC499" s="152"/>
      <c r="AD499" s="152"/>
    </row>
    <row r="500" spans="1:30" ht="15.75" customHeight="1" x14ac:dyDescent="0.25">
      <c r="A500" s="1360"/>
      <c r="B500" s="821"/>
      <c r="C500" s="564"/>
      <c r="D500" s="822"/>
      <c r="E500" s="822"/>
      <c r="F500" s="822"/>
      <c r="G500" s="822"/>
      <c r="H500" s="822"/>
      <c r="I500" s="822"/>
      <c r="J500" s="822"/>
      <c r="K500" s="822"/>
      <c r="L500" s="822"/>
      <c r="M500" s="822"/>
      <c r="N500" s="822"/>
      <c r="O500" s="822"/>
      <c r="P500" s="821"/>
      <c r="Q500" s="564"/>
      <c r="R500" s="821"/>
      <c r="S500" s="940"/>
      <c r="T500" s="821"/>
      <c r="U500" s="821"/>
      <c r="V500" s="821"/>
      <c r="W500" s="821"/>
      <c r="X500" s="821"/>
      <c r="Y500" s="821"/>
      <c r="Z500" s="821"/>
      <c r="AA500" s="821"/>
      <c r="AB500" s="564"/>
      <c r="AC500" s="152"/>
      <c r="AD500" s="152"/>
    </row>
    <row r="501" spans="1:30" ht="15.75" customHeight="1" x14ac:dyDescent="0.25">
      <c r="A501" s="1360"/>
      <c r="B501" s="821"/>
      <c r="C501" s="564"/>
      <c r="D501" s="822"/>
      <c r="E501" s="822"/>
      <c r="F501" s="822"/>
      <c r="G501" s="822"/>
      <c r="H501" s="822"/>
      <c r="I501" s="822"/>
      <c r="J501" s="822"/>
      <c r="K501" s="822"/>
      <c r="L501" s="822"/>
      <c r="M501" s="822"/>
      <c r="N501" s="822"/>
      <c r="O501" s="822"/>
      <c r="P501" s="821"/>
      <c r="Q501" s="564"/>
      <c r="R501" s="821"/>
      <c r="S501" s="940"/>
      <c r="T501" s="821"/>
      <c r="U501" s="821"/>
      <c r="V501" s="821"/>
      <c r="W501" s="821"/>
      <c r="X501" s="821"/>
      <c r="Y501" s="821"/>
      <c r="Z501" s="821"/>
      <c r="AA501" s="821"/>
      <c r="AB501" s="564"/>
      <c r="AC501" s="152"/>
      <c r="AD501" s="152"/>
    </row>
    <row r="502" spans="1:30" ht="15.75" customHeight="1" x14ac:dyDescent="0.25">
      <c r="A502" s="1360"/>
      <c r="B502" s="821"/>
      <c r="C502" s="564"/>
      <c r="D502" s="822"/>
      <c r="E502" s="822"/>
      <c r="F502" s="822"/>
      <c r="G502" s="822"/>
      <c r="H502" s="822"/>
      <c r="I502" s="822"/>
      <c r="J502" s="822"/>
      <c r="K502" s="822"/>
      <c r="L502" s="822"/>
      <c r="M502" s="822"/>
      <c r="N502" s="822"/>
      <c r="O502" s="822"/>
      <c r="P502" s="821"/>
      <c r="Q502" s="564"/>
      <c r="R502" s="821"/>
      <c r="S502" s="940"/>
      <c r="T502" s="821"/>
      <c r="U502" s="821"/>
      <c r="V502" s="821"/>
      <c r="W502" s="821"/>
      <c r="X502" s="821"/>
      <c r="Y502" s="821"/>
      <c r="Z502" s="821"/>
      <c r="AA502" s="821"/>
      <c r="AB502" s="564"/>
      <c r="AC502" s="152"/>
      <c r="AD502" s="152"/>
    </row>
    <row r="503" spans="1:30" ht="15.75" customHeight="1" x14ac:dyDescent="0.25">
      <c r="A503" s="1360"/>
      <c r="B503" s="821"/>
      <c r="C503" s="564"/>
      <c r="D503" s="822"/>
      <c r="E503" s="822"/>
      <c r="F503" s="822"/>
      <c r="G503" s="822"/>
      <c r="H503" s="822"/>
      <c r="I503" s="822"/>
      <c r="J503" s="822"/>
      <c r="K503" s="822"/>
      <c r="L503" s="822"/>
      <c r="M503" s="822"/>
      <c r="N503" s="822"/>
      <c r="O503" s="822"/>
      <c r="P503" s="821"/>
      <c r="Q503" s="564"/>
      <c r="R503" s="821"/>
      <c r="S503" s="940"/>
      <c r="T503" s="821"/>
      <c r="U503" s="821"/>
      <c r="V503" s="821"/>
      <c r="W503" s="821"/>
      <c r="X503" s="821"/>
      <c r="Y503" s="821"/>
      <c r="Z503" s="821"/>
      <c r="AA503" s="821"/>
      <c r="AB503" s="564"/>
      <c r="AC503" s="152"/>
      <c r="AD503" s="152"/>
    </row>
    <row r="504" spans="1:30" ht="15.75" customHeight="1" x14ac:dyDescent="0.25">
      <c r="A504" s="1360"/>
      <c r="B504" s="821"/>
      <c r="C504" s="564"/>
      <c r="D504" s="822"/>
      <c r="E504" s="822"/>
      <c r="F504" s="822"/>
      <c r="G504" s="822"/>
      <c r="H504" s="822"/>
      <c r="I504" s="822"/>
      <c r="J504" s="822"/>
      <c r="K504" s="822"/>
      <c r="L504" s="822"/>
      <c r="M504" s="822"/>
      <c r="N504" s="822"/>
      <c r="O504" s="822"/>
      <c r="P504" s="821"/>
      <c r="Q504" s="564"/>
      <c r="R504" s="821"/>
      <c r="S504" s="940"/>
      <c r="T504" s="821"/>
      <c r="U504" s="821"/>
      <c r="V504" s="821"/>
      <c r="W504" s="821"/>
      <c r="X504" s="821"/>
      <c r="Y504" s="821"/>
      <c r="Z504" s="821"/>
      <c r="AA504" s="821"/>
      <c r="AB504" s="564"/>
      <c r="AC504" s="152"/>
      <c r="AD504" s="152"/>
    </row>
    <row r="505" spans="1:30" ht="15.75" customHeight="1" x14ac:dyDescent="0.25">
      <c r="A505" s="1360"/>
      <c r="B505" s="821"/>
      <c r="C505" s="564"/>
      <c r="D505" s="822"/>
      <c r="E505" s="822"/>
      <c r="F505" s="822"/>
      <c r="G505" s="822"/>
      <c r="H505" s="822"/>
      <c r="I505" s="822"/>
      <c r="J505" s="822"/>
      <c r="K505" s="822"/>
      <c r="L505" s="822"/>
      <c r="M505" s="822"/>
      <c r="N505" s="822"/>
      <c r="O505" s="822"/>
      <c r="P505" s="821"/>
      <c r="Q505" s="564"/>
      <c r="R505" s="821"/>
      <c r="S505" s="940"/>
      <c r="T505" s="821"/>
      <c r="U505" s="821"/>
      <c r="V505" s="821"/>
      <c r="W505" s="821"/>
      <c r="X505" s="821"/>
      <c r="Y505" s="821"/>
      <c r="Z505" s="821"/>
      <c r="AA505" s="821"/>
      <c r="AB505" s="564"/>
      <c r="AC505" s="152"/>
      <c r="AD505" s="152"/>
    </row>
    <row r="506" spans="1:30" ht="15.75" customHeight="1" x14ac:dyDescent="0.25">
      <c r="A506" s="1360"/>
      <c r="B506" s="821"/>
      <c r="C506" s="564"/>
      <c r="D506" s="822"/>
      <c r="E506" s="822"/>
      <c r="F506" s="822"/>
      <c r="G506" s="822"/>
      <c r="H506" s="822"/>
      <c r="I506" s="822"/>
      <c r="J506" s="822"/>
      <c r="K506" s="822"/>
      <c r="L506" s="822"/>
      <c r="M506" s="822"/>
      <c r="N506" s="822"/>
      <c r="O506" s="822"/>
      <c r="P506" s="821"/>
      <c r="Q506" s="564"/>
      <c r="R506" s="821"/>
      <c r="S506" s="940"/>
      <c r="T506" s="821"/>
      <c r="U506" s="821"/>
      <c r="V506" s="821"/>
      <c r="W506" s="821"/>
      <c r="X506" s="821"/>
      <c r="Y506" s="821"/>
      <c r="Z506" s="821"/>
      <c r="AA506" s="821"/>
      <c r="AB506" s="564"/>
      <c r="AC506" s="152"/>
      <c r="AD506" s="152"/>
    </row>
    <row r="507" spans="1:30" ht="15.75" customHeight="1" x14ac:dyDescent="0.25">
      <c r="A507" s="1360"/>
      <c r="B507" s="821"/>
      <c r="C507" s="564"/>
      <c r="D507" s="822"/>
      <c r="E507" s="822"/>
      <c r="F507" s="822"/>
      <c r="G507" s="822"/>
      <c r="H507" s="822"/>
      <c r="I507" s="822"/>
      <c r="J507" s="822"/>
      <c r="K507" s="822"/>
      <c r="L507" s="822"/>
      <c r="M507" s="822"/>
      <c r="N507" s="822"/>
      <c r="O507" s="822"/>
      <c r="P507" s="821"/>
      <c r="Q507" s="564"/>
      <c r="R507" s="821"/>
      <c r="S507" s="940"/>
      <c r="T507" s="821"/>
      <c r="U507" s="821"/>
      <c r="V507" s="821"/>
      <c r="W507" s="821"/>
      <c r="X507" s="821"/>
      <c r="Y507" s="821"/>
      <c r="Z507" s="821"/>
      <c r="AA507" s="821"/>
      <c r="AB507" s="564"/>
      <c r="AC507" s="152"/>
      <c r="AD507" s="152"/>
    </row>
    <row r="508" spans="1:30" ht="15.75" customHeight="1" x14ac:dyDescent="0.25">
      <c r="A508" s="1360"/>
      <c r="B508" s="821"/>
      <c r="C508" s="564"/>
      <c r="D508" s="822"/>
      <c r="E508" s="822"/>
      <c r="F508" s="822"/>
      <c r="G508" s="822"/>
      <c r="H508" s="822"/>
      <c r="I508" s="822"/>
      <c r="J508" s="822"/>
      <c r="K508" s="822"/>
      <c r="L508" s="822"/>
      <c r="M508" s="822"/>
      <c r="N508" s="822"/>
      <c r="O508" s="822"/>
      <c r="P508" s="821"/>
      <c r="Q508" s="564"/>
      <c r="R508" s="821"/>
      <c r="S508" s="940"/>
      <c r="T508" s="821"/>
      <c r="U508" s="821"/>
      <c r="V508" s="821"/>
      <c r="W508" s="821"/>
      <c r="X508" s="821"/>
      <c r="Y508" s="821"/>
      <c r="Z508" s="821"/>
      <c r="AA508" s="821"/>
      <c r="AB508" s="564"/>
      <c r="AC508" s="152"/>
      <c r="AD508" s="152"/>
    </row>
    <row r="509" spans="1:30" ht="15.75" customHeight="1" x14ac:dyDescent="0.25">
      <c r="A509" s="1360"/>
      <c r="B509" s="821"/>
      <c r="C509" s="564"/>
      <c r="D509" s="822"/>
      <c r="E509" s="822"/>
      <c r="F509" s="822"/>
      <c r="G509" s="822"/>
      <c r="H509" s="822"/>
      <c r="I509" s="822"/>
      <c r="J509" s="822"/>
      <c r="K509" s="822"/>
      <c r="L509" s="822"/>
      <c r="M509" s="822"/>
      <c r="N509" s="822"/>
      <c r="O509" s="822"/>
      <c r="P509" s="821"/>
      <c r="Q509" s="564"/>
      <c r="R509" s="821"/>
      <c r="S509" s="940"/>
      <c r="T509" s="821"/>
      <c r="U509" s="821"/>
      <c r="V509" s="821"/>
      <c r="W509" s="821"/>
      <c r="X509" s="821"/>
      <c r="Y509" s="821"/>
      <c r="Z509" s="821"/>
      <c r="AA509" s="821"/>
      <c r="AB509" s="564"/>
      <c r="AC509" s="152"/>
      <c r="AD509" s="152"/>
    </row>
    <row r="510" spans="1:30" ht="15.75" customHeight="1" x14ac:dyDescent="0.25">
      <c r="A510" s="1360"/>
      <c r="B510" s="821"/>
      <c r="C510" s="564"/>
      <c r="D510" s="822"/>
      <c r="E510" s="822"/>
      <c r="F510" s="822"/>
      <c r="G510" s="822"/>
      <c r="H510" s="822"/>
      <c r="I510" s="822"/>
      <c r="J510" s="822"/>
      <c r="K510" s="822"/>
      <c r="L510" s="822"/>
      <c r="M510" s="822"/>
      <c r="N510" s="822"/>
      <c r="O510" s="822"/>
      <c r="P510" s="821"/>
      <c r="Q510" s="564"/>
      <c r="R510" s="821"/>
      <c r="S510" s="940"/>
      <c r="T510" s="821"/>
      <c r="U510" s="821"/>
      <c r="V510" s="821"/>
      <c r="W510" s="821"/>
      <c r="X510" s="821"/>
      <c r="Y510" s="821"/>
      <c r="Z510" s="821"/>
      <c r="AA510" s="821"/>
      <c r="AB510" s="564"/>
      <c r="AC510" s="152"/>
      <c r="AD510" s="152"/>
    </row>
    <row r="511" spans="1:30" ht="15.75" customHeight="1" x14ac:dyDescent="0.25">
      <c r="A511" s="1360"/>
      <c r="B511" s="821"/>
      <c r="C511" s="564"/>
      <c r="D511" s="822"/>
      <c r="E511" s="822"/>
      <c r="F511" s="822"/>
      <c r="G511" s="822"/>
      <c r="H511" s="822"/>
      <c r="I511" s="822"/>
      <c r="J511" s="822"/>
      <c r="K511" s="822"/>
      <c r="L511" s="822"/>
      <c r="M511" s="822"/>
      <c r="N511" s="822"/>
      <c r="O511" s="822"/>
      <c r="P511" s="821"/>
      <c r="Q511" s="564"/>
      <c r="R511" s="821"/>
      <c r="S511" s="940"/>
      <c r="T511" s="821"/>
      <c r="U511" s="821"/>
      <c r="V511" s="821"/>
      <c r="W511" s="821"/>
      <c r="X511" s="821"/>
      <c r="Y511" s="821"/>
      <c r="Z511" s="821"/>
      <c r="AA511" s="821"/>
      <c r="AB511" s="564"/>
      <c r="AC511" s="152"/>
      <c r="AD511" s="152"/>
    </row>
    <row r="512" spans="1:30" ht="15.75" customHeight="1" x14ac:dyDescent="0.25">
      <c r="A512" s="1360"/>
      <c r="B512" s="821"/>
      <c r="C512" s="564"/>
      <c r="D512" s="822"/>
      <c r="E512" s="822"/>
      <c r="F512" s="822"/>
      <c r="G512" s="822"/>
      <c r="H512" s="822"/>
      <c r="I512" s="822"/>
      <c r="J512" s="822"/>
      <c r="K512" s="822"/>
      <c r="L512" s="822"/>
      <c r="M512" s="822"/>
      <c r="N512" s="822"/>
      <c r="O512" s="822"/>
      <c r="P512" s="821"/>
      <c r="Q512" s="564"/>
      <c r="R512" s="821"/>
      <c r="S512" s="940"/>
      <c r="T512" s="821"/>
      <c r="U512" s="821"/>
      <c r="V512" s="821"/>
      <c r="W512" s="821"/>
      <c r="X512" s="821"/>
      <c r="Y512" s="821"/>
      <c r="Z512" s="821"/>
      <c r="AA512" s="821"/>
      <c r="AB512" s="564"/>
      <c r="AC512" s="152"/>
      <c r="AD512" s="152"/>
    </row>
    <row r="513" spans="1:30" ht="15.75" customHeight="1" x14ac:dyDescent="0.25">
      <c r="A513" s="1360"/>
      <c r="B513" s="821"/>
      <c r="C513" s="564"/>
      <c r="D513" s="822"/>
      <c r="E513" s="822"/>
      <c r="F513" s="822"/>
      <c r="G513" s="822"/>
      <c r="H513" s="822"/>
      <c r="I513" s="822"/>
      <c r="J513" s="822"/>
      <c r="K513" s="822"/>
      <c r="L513" s="822"/>
      <c r="M513" s="822"/>
      <c r="N513" s="822"/>
      <c r="O513" s="822"/>
      <c r="P513" s="821"/>
      <c r="Q513" s="564"/>
      <c r="R513" s="821"/>
      <c r="S513" s="940"/>
      <c r="T513" s="821"/>
      <c r="U513" s="821"/>
      <c r="V513" s="821"/>
      <c r="W513" s="821"/>
      <c r="X513" s="821"/>
      <c r="Y513" s="821"/>
      <c r="Z513" s="821"/>
      <c r="AA513" s="821"/>
      <c r="AB513" s="564"/>
      <c r="AC513" s="152"/>
      <c r="AD513" s="152"/>
    </row>
    <row r="514" spans="1:30" ht="15.75" customHeight="1" x14ac:dyDescent="0.25">
      <c r="A514" s="1360"/>
      <c r="B514" s="821"/>
      <c r="C514" s="564"/>
      <c r="D514" s="822"/>
      <c r="E514" s="822"/>
      <c r="F514" s="822"/>
      <c r="G514" s="822"/>
      <c r="H514" s="822"/>
      <c r="I514" s="822"/>
      <c r="J514" s="822"/>
      <c r="K514" s="822"/>
      <c r="L514" s="822"/>
      <c r="M514" s="822"/>
      <c r="N514" s="822"/>
      <c r="O514" s="822"/>
      <c r="P514" s="821"/>
      <c r="Q514" s="564"/>
      <c r="R514" s="821"/>
      <c r="S514" s="940"/>
      <c r="T514" s="821"/>
      <c r="U514" s="821"/>
      <c r="V514" s="821"/>
      <c r="W514" s="821"/>
      <c r="X514" s="821"/>
      <c r="Y514" s="821"/>
      <c r="Z514" s="821"/>
      <c r="AA514" s="821"/>
      <c r="AB514" s="564"/>
      <c r="AC514" s="152"/>
      <c r="AD514" s="152"/>
    </row>
    <row r="515" spans="1:30" ht="15.75" customHeight="1" x14ac:dyDescent="0.25">
      <c r="A515" s="1360"/>
      <c r="B515" s="821"/>
      <c r="C515" s="564"/>
      <c r="D515" s="822"/>
      <c r="E515" s="822"/>
      <c r="F515" s="822"/>
      <c r="G515" s="822"/>
      <c r="H515" s="822"/>
      <c r="I515" s="822"/>
      <c r="J515" s="822"/>
      <c r="K515" s="822"/>
      <c r="L515" s="822"/>
      <c r="M515" s="822"/>
      <c r="N515" s="822"/>
      <c r="O515" s="822"/>
      <c r="P515" s="821"/>
      <c r="Q515" s="564"/>
      <c r="R515" s="821"/>
      <c r="S515" s="940"/>
      <c r="T515" s="821"/>
      <c r="U515" s="821"/>
      <c r="V515" s="821"/>
      <c r="W515" s="821"/>
      <c r="X515" s="821"/>
      <c r="Y515" s="821"/>
      <c r="Z515" s="821"/>
      <c r="AA515" s="821"/>
      <c r="AB515" s="564"/>
      <c r="AC515" s="152"/>
      <c r="AD515" s="152"/>
    </row>
    <row r="516" spans="1:30" ht="15.75" customHeight="1" x14ac:dyDescent="0.25">
      <c r="A516" s="1360"/>
      <c r="B516" s="821"/>
      <c r="C516" s="564"/>
      <c r="D516" s="822"/>
      <c r="E516" s="822"/>
      <c r="F516" s="822"/>
      <c r="G516" s="822"/>
      <c r="H516" s="822"/>
      <c r="I516" s="822"/>
      <c r="J516" s="822"/>
      <c r="K516" s="822"/>
      <c r="L516" s="822"/>
      <c r="M516" s="822"/>
      <c r="N516" s="822"/>
      <c r="O516" s="822"/>
      <c r="P516" s="821"/>
      <c r="Q516" s="564"/>
      <c r="R516" s="821"/>
      <c r="S516" s="940"/>
      <c r="T516" s="821"/>
      <c r="U516" s="821"/>
      <c r="V516" s="821"/>
      <c r="W516" s="821"/>
      <c r="X516" s="821"/>
      <c r="Y516" s="821"/>
      <c r="Z516" s="821"/>
      <c r="AA516" s="821"/>
      <c r="AB516" s="564"/>
      <c r="AC516" s="152"/>
      <c r="AD516" s="152"/>
    </row>
    <row r="517" spans="1:30" ht="15.75" customHeight="1" x14ac:dyDescent="0.25">
      <c r="A517" s="1360"/>
      <c r="B517" s="821"/>
      <c r="C517" s="564"/>
      <c r="D517" s="822"/>
      <c r="E517" s="822"/>
      <c r="F517" s="822"/>
      <c r="G517" s="822"/>
      <c r="H517" s="822"/>
      <c r="I517" s="822"/>
      <c r="J517" s="822"/>
      <c r="K517" s="822"/>
      <c r="L517" s="822"/>
      <c r="M517" s="822"/>
      <c r="N517" s="822"/>
      <c r="O517" s="822"/>
      <c r="P517" s="821"/>
      <c r="Q517" s="564"/>
      <c r="R517" s="821"/>
      <c r="S517" s="940"/>
      <c r="T517" s="821"/>
      <c r="U517" s="821"/>
      <c r="V517" s="821"/>
      <c r="W517" s="821"/>
      <c r="X517" s="821"/>
      <c r="Y517" s="821"/>
      <c r="Z517" s="821"/>
      <c r="AA517" s="821"/>
      <c r="AB517" s="564"/>
      <c r="AC517" s="152"/>
      <c r="AD517" s="152"/>
    </row>
    <row r="518" spans="1:30" ht="15.75" customHeight="1" x14ac:dyDescent="0.25">
      <c r="A518" s="1360"/>
      <c r="B518" s="821"/>
      <c r="C518" s="564"/>
      <c r="D518" s="822"/>
      <c r="E518" s="822"/>
      <c r="F518" s="822"/>
      <c r="G518" s="822"/>
      <c r="H518" s="822"/>
      <c r="I518" s="822"/>
      <c r="J518" s="822"/>
      <c r="K518" s="822"/>
      <c r="L518" s="822"/>
      <c r="M518" s="822"/>
      <c r="N518" s="822"/>
      <c r="O518" s="822"/>
      <c r="P518" s="821"/>
      <c r="Q518" s="564"/>
      <c r="R518" s="821"/>
      <c r="S518" s="940"/>
      <c r="T518" s="821"/>
      <c r="U518" s="821"/>
      <c r="V518" s="821"/>
      <c r="W518" s="821"/>
      <c r="X518" s="821"/>
      <c r="Y518" s="821"/>
      <c r="Z518" s="821"/>
      <c r="AA518" s="821"/>
      <c r="AB518" s="564"/>
      <c r="AC518" s="152"/>
      <c r="AD518" s="152"/>
    </row>
    <row r="519" spans="1:30" ht="15.75" customHeight="1" x14ac:dyDescent="0.25">
      <c r="A519" s="1360"/>
      <c r="B519" s="821"/>
      <c r="C519" s="564"/>
      <c r="D519" s="822"/>
      <c r="E519" s="822"/>
      <c r="F519" s="822"/>
      <c r="G519" s="822"/>
      <c r="H519" s="822"/>
      <c r="I519" s="822"/>
      <c r="J519" s="822"/>
      <c r="K519" s="822"/>
      <c r="L519" s="822"/>
      <c r="M519" s="822"/>
      <c r="N519" s="822"/>
      <c r="O519" s="822"/>
      <c r="P519" s="821"/>
      <c r="Q519" s="564"/>
      <c r="R519" s="821"/>
      <c r="S519" s="940"/>
      <c r="T519" s="821"/>
      <c r="U519" s="821"/>
      <c r="V519" s="821"/>
      <c r="W519" s="821"/>
      <c r="X519" s="821"/>
      <c r="Y519" s="821"/>
      <c r="Z519" s="821"/>
      <c r="AA519" s="821"/>
      <c r="AB519" s="564"/>
      <c r="AC519" s="152"/>
      <c r="AD519" s="152"/>
    </row>
    <row r="520" spans="1:30" ht="15.75" customHeight="1" x14ac:dyDescent="0.25">
      <c r="A520" s="1360"/>
      <c r="B520" s="821"/>
      <c r="C520" s="564"/>
      <c r="D520" s="822"/>
      <c r="E520" s="822"/>
      <c r="F520" s="822"/>
      <c r="G520" s="822"/>
      <c r="H520" s="822"/>
      <c r="I520" s="822"/>
      <c r="J520" s="822"/>
      <c r="K520" s="822"/>
      <c r="L520" s="822"/>
      <c r="M520" s="822"/>
      <c r="N520" s="822"/>
      <c r="O520" s="822"/>
      <c r="P520" s="821"/>
      <c r="Q520" s="564"/>
      <c r="R520" s="821"/>
      <c r="S520" s="940"/>
      <c r="T520" s="821"/>
      <c r="U520" s="821"/>
      <c r="V520" s="821"/>
      <c r="W520" s="821"/>
      <c r="X520" s="821"/>
      <c r="Y520" s="821"/>
      <c r="Z520" s="821"/>
      <c r="AA520" s="821"/>
      <c r="AB520" s="564"/>
      <c r="AC520" s="152"/>
      <c r="AD520" s="152"/>
    </row>
    <row r="521" spans="1:30" ht="15.75" customHeight="1" x14ac:dyDescent="0.25">
      <c r="A521" s="1360"/>
      <c r="B521" s="821"/>
      <c r="C521" s="564"/>
      <c r="D521" s="822"/>
      <c r="E521" s="822"/>
      <c r="F521" s="822"/>
      <c r="G521" s="822"/>
      <c r="H521" s="822"/>
      <c r="I521" s="822"/>
      <c r="J521" s="822"/>
      <c r="K521" s="822"/>
      <c r="L521" s="822"/>
      <c r="M521" s="822"/>
      <c r="N521" s="822"/>
      <c r="O521" s="822"/>
      <c r="P521" s="821"/>
      <c r="Q521" s="564"/>
      <c r="R521" s="821"/>
      <c r="S521" s="940"/>
      <c r="T521" s="821"/>
      <c r="U521" s="821"/>
      <c r="V521" s="821"/>
      <c r="W521" s="821"/>
      <c r="X521" s="821"/>
      <c r="Y521" s="821"/>
      <c r="Z521" s="821"/>
      <c r="AA521" s="821"/>
      <c r="AB521" s="564"/>
      <c r="AC521" s="152"/>
      <c r="AD521" s="152"/>
    </row>
    <row r="522" spans="1:30" ht="15.75" customHeight="1" x14ac:dyDescent="0.25">
      <c r="A522" s="1360"/>
      <c r="B522" s="821"/>
      <c r="C522" s="564"/>
      <c r="D522" s="822"/>
      <c r="E522" s="822"/>
      <c r="F522" s="822"/>
      <c r="G522" s="822"/>
      <c r="H522" s="822"/>
      <c r="I522" s="822"/>
      <c r="J522" s="822"/>
      <c r="K522" s="822"/>
      <c r="L522" s="822"/>
      <c r="M522" s="822"/>
      <c r="N522" s="822"/>
      <c r="O522" s="822"/>
      <c r="P522" s="821"/>
      <c r="Q522" s="564"/>
      <c r="R522" s="821"/>
      <c r="S522" s="940"/>
      <c r="T522" s="821"/>
      <c r="U522" s="821"/>
      <c r="V522" s="821"/>
      <c r="W522" s="821"/>
      <c r="X522" s="821"/>
      <c r="Y522" s="821"/>
      <c r="Z522" s="821"/>
      <c r="AA522" s="821"/>
      <c r="AB522" s="564"/>
      <c r="AC522" s="152"/>
      <c r="AD522" s="152"/>
    </row>
    <row r="523" spans="1:30" ht="15.75" customHeight="1" x14ac:dyDescent="0.25">
      <c r="A523" s="1360"/>
      <c r="B523" s="821"/>
      <c r="C523" s="564"/>
      <c r="D523" s="822"/>
      <c r="E523" s="822"/>
      <c r="F523" s="822"/>
      <c r="G523" s="822"/>
      <c r="H523" s="822"/>
      <c r="I523" s="822"/>
      <c r="J523" s="822"/>
      <c r="K523" s="822"/>
      <c r="L523" s="822"/>
      <c r="M523" s="822"/>
      <c r="N523" s="822"/>
      <c r="O523" s="822"/>
      <c r="P523" s="821"/>
      <c r="Q523" s="564"/>
      <c r="R523" s="821"/>
      <c r="S523" s="940"/>
      <c r="T523" s="821"/>
      <c r="U523" s="821"/>
      <c r="V523" s="821"/>
      <c r="W523" s="821"/>
      <c r="X523" s="821"/>
      <c r="Y523" s="821"/>
      <c r="Z523" s="821"/>
      <c r="AA523" s="821"/>
      <c r="AB523" s="564"/>
      <c r="AC523" s="152"/>
      <c r="AD523" s="152"/>
    </row>
    <row r="524" spans="1:30" ht="15.75" customHeight="1" x14ac:dyDescent="0.25">
      <c r="A524" s="1360"/>
      <c r="B524" s="821"/>
      <c r="C524" s="564"/>
      <c r="D524" s="822"/>
      <c r="E524" s="822"/>
      <c r="F524" s="822"/>
      <c r="G524" s="822"/>
      <c r="H524" s="822"/>
      <c r="I524" s="822"/>
      <c r="J524" s="822"/>
      <c r="K524" s="822"/>
      <c r="L524" s="822"/>
      <c r="M524" s="822"/>
      <c r="N524" s="822"/>
      <c r="O524" s="822"/>
      <c r="P524" s="821"/>
      <c r="Q524" s="564"/>
      <c r="R524" s="821"/>
      <c r="S524" s="940"/>
      <c r="T524" s="821"/>
      <c r="U524" s="821"/>
      <c r="V524" s="821"/>
      <c r="W524" s="821"/>
      <c r="X524" s="821"/>
      <c r="Y524" s="821"/>
      <c r="Z524" s="821"/>
      <c r="AA524" s="821"/>
      <c r="AB524" s="564"/>
      <c r="AC524" s="152"/>
      <c r="AD524" s="152"/>
    </row>
    <row r="525" spans="1:30" ht="15.75" customHeight="1" x14ac:dyDescent="0.25">
      <c r="A525" s="1360"/>
      <c r="B525" s="821"/>
      <c r="C525" s="564"/>
      <c r="D525" s="822"/>
      <c r="E525" s="822"/>
      <c r="F525" s="822"/>
      <c r="G525" s="822"/>
      <c r="H525" s="822"/>
      <c r="I525" s="822"/>
      <c r="J525" s="822"/>
      <c r="K525" s="822"/>
      <c r="L525" s="822"/>
      <c r="M525" s="822"/>
      <c r="N525" s="822"/>
      <c r="O525" s="822"/>
      <c r="P525" s="821"/>
      <c r="Q525" s="564"/>
      <c r="R525" s="821"/>
      <c r="S525" s="940"/>
      <c r="T525" s="821"/>
      <c r="U525" s="821"/>
      <c r="V525" s="821"/>
      <c r="W525" s="821"/>
      <c r="X525" s="821"/>
      <c r="Y525" s="821"/>
      <c r="Z525" s="821"/>
      <c r="AA525" s="821"/>
      <c r="AB525" s="564"/>
      <c r="AC525" s="152"/>
      <c r="AD525" s="152"/>
    </row>
    <row r="526" spans="1:30" ht="15.75" customHeight="1" x14ac:dyDescent="0.25">
      <c r="A526" s="1360"/>
      <c r="B526" s="821"/>
      <c r="C526" s="564"/>
      <c r="D526" s="822"/>
      <c r="E526" s="822"/>
      <c r="F526" s="822"/>
      <c r="G526" s="822"/>
      <c r="H526" s="822"/>
      <c r="I526" s="822"/>
      <c r="J526" s="822"/>
      <c r="K526" s="822"/>
      <c r="L526" s="822"/>
      <c r="M526" s="822"/>
      <c r="N526" s="822"/>
      <c r="O526" s="822"/>
      <c r="P526" s="821"/>
      <c r="Q526" s="564"/>
      <c r="R526" s="821"/>
      <c r="S526" s="940"/>
      <c r="T526" s="821"/>
      <c r="U526" s="821"/>
      <c r="V526" s="821"/>
      <c r="W526" s="821"/>
      <c r="X526" s="821"/>
      <c r="Y526" s="821"/>
      <c r="Z526" s="821"/>
      <c r="AA526" s="821"/>
      <c r="AB526" s="564"/>
      <c r="AC526" s="152"/>
      <c r="AD526" s="152"/>
    </row>
    <row r="527" spans="1:30" ht="15.75" customHeight="1" x14ac:dyDescent="0.25">
      <c r="A527" s="1360"/>
      <c r="B527" s="821"/>
      <c r="C527" s="564"/>
      <c r="D527" s="822"/>
      <c r="E527" s="822"/>
      <c r="F527" s="822"/>
      <c r="G527" s="822"/>
      <c r="H527" s="822"/>
      <c r="I527" s="822"/>
      <c r="J527" s="822"/>
      <c r="K527" s="822"/>
      <c r="L527" s="822"/>
      <c r="M527" s="822"/>
      <c r="N527" s="822"/>
      <c r="O527" s="822"/>
      <c r="P527" s="821"/>
      <c r="Q527" s="564"/>
      <c r="R527" s="821"/>
      <c r="S527" s="940"/>
      <c r="T527" s="821"/>
      <c r="U527" s="821"/>
      <c r="V527" s="821"/>
      <c r="W527" s="821"/>
      <c r="X527" s="821"/>
      <c r="Y527" s="821"/>
      <c r="Z527" s="821"/>
      <c r="AA527" s="821"/>
      <c r="AB527" s="564"/>
      <c r="AC527" s="152"/>
      <c r="AD527" s="152"/>
    </row>
    <row r="528" spans="1:30" ht="15.75" customHeight="1" x14ac:dyDescent="0.25">
      <c r="A528" s="1360"/>
      <c r="B528" s="821"/>
      <c r="C528" s="564"/>
      <c r="D528" s="822"/>
      <c r="E528" s="822"/>
      <c r="F528" s="822"/>
      <c r="G528" s="822"/>
      <c r="H528" s="822"/>
      <c r="I528" s="822"/>
      <c r="J528" s="822"/>
      <c r="K528" s="822"/>
      <c r="L528" s="822"/>
      <c r="M528" s="822"/>
      <c r="N528" s="822"/>
      <c r="O528" s="822"/>
      <c r="P528" s="821"/>
      <c r="Q528" s="564"/>
      <c r="R528" s="821"/>
      <c r="S528" s="940"/>
      <c r="T528" s="821"/>
      <c r="U528" s="821"/>
      <c r="V528" s="821"/>
      <c r="W528" s="821"/>
      <c r="X528" s="821"/>
      <c r="Y528" s="821"/>
      <c r="Z528" s="821"/>
      <c r="AA528" s="821"/>
      <c r="AB528" s="564"/>
      <c r="AC528" s="152"/>
      <c r="AD528" s="152"/>
    </row>
    <row r="529" spans="1:30" ht="15.75" customHeight="1" x14ac:dyDescent="0.25">
      <c r="A529" s="1360"/>
      <c r="B529" s="821"/>
      <c r="C529" s="564"/>
      <c r="D529" s="822"/>
      <c r="E529" s="822"/>
      <c r="F529" s="822"/>
      <c r="G529" s="822"/>
      <c r="H529" s="822"/>
      <c r="I529" s="822"/>
      <c r="J529" s="822"/>
      <c r="K529" s="822"/>
      <c r="L529" s="822"/>
      <c r="M529" s="822"/>
      <c r="N529" s="822"/>
      <c r="O529" s="822"/>
      <c r="P529" s="821"/>
      <c r="Q529" s="564"/>
      <c r="R529" s="821"/>
      <c r="S529" s="940"/>
      <c r="T529" s="821"/>
      <c r="U529" s="821"/>
      <c r="V529" s="821"/>
      <c r="W529" s="821"/>
      <c r="X529" s="821"/>
      <c r="Y529" s="821"/>
      <c r="Z529" s="821"/>
      <c r="AA529" s="821"/>
      <c r="AB529" s="564"/>
      <c r="AC529" s="152"/>
      <c r="AD529" s="152"/>
    </row>
    <row r="530" spans="1:30" ht="15.75" customHeight="1" x14ac:dyDescent="0.25">
      <c r="A530" s="1360"/>
      <c r="B530" s="821"/>
      <c r="C530" s="564"/>
      <c r="D530" s="822"/>
      <c r="E530" s="822"/>
      <c r="F530" s="822"/>
      <c r="G530" s="822"/>
      <c r="H530" s="822"/>
      <c r="I530" s="822"/>
      <c r="J530" s="822"/>
      <c r="K530" s="822"/>
      <c r="L530" s="822"/>
      <c r="M530" s="822"/>
      <c r="N530" s="822"/>
      <c r="O530" s="822"/>
      <c r="P530" s="821"/>
      <c r="Q530" s="564"/>
      <c r="R530" s="821"/>
      <c r="S530" s="940"/>
      <c r="T530" s="821"/>
      <c r="U530" s="821"/>
      <c r="V530" s="821"/>
      <c r="W530" s="821"/>
      <c r="X530" s="821"/>
      <c r="Y530" s="821"/>
      <c r="Z530" s="821"/>
      <c r="AA530" s="821"/>
      <c r="AB530" s="564"/>
      <c r="AC530" s="152"/>
      <c r="AD530" s="152"/>
    </row>
    <row r="531" spans="1:30" ht="15.75" customHeight="1" x14ac:dyDescent="0.25">
      <c r="A531" s="1360"/>
      <c r="B531" s="821"/>
      <c r="C531" s="564"/>
      <c r="D531" s="822"/>
      <c r="E531" s="822"/>
      <c r="F531" s="822"/>
      <c r="G531" s="822"/>
      <c r="H531" s="822"/>
      <c r="I531" s="822"/>
      <c r="J531" s="822"/>
      <c r="K531" s="822"/>
      <c r="L531" s="822"/>
      <c r="M531" s="822"/>
      <c r="N531" s="822"/>
      <c r="O531" s="822"/>
      <c r="P531" s="821"/>
      <c r="Q531" s="564"/>
      <c r="R531" s="821"/>
      <c r="S531" s="940"/>
      <c r="T531" s="821"/>
      <c r="U531" s="821"/>
      <c r="V531" s="821"/>
      <c r="W531" s="821"/>
      <c r="X531" s="821"/>
      <c r="Y531" s="821"/>
      <c r="Z531" s="821"/>
      <c r="AA531" s="821"/>
      <c r="AB531" s="564"/>
      <c r="AC531" s="152"/>
      <c r="AD531" s="152"/>
    </row>
    <row r="532" spans="1:30" ht="15.75" customHeight="1" x14ac:dyDescent="0.25">
      <c r="A532" s="1360"/>
      <c r="B532" s="821"/>
      <c r="C532" s="564"/>
      <c r="D532" s="822"/>
      <c r="E532" s="822"/>
      <c r="F532" s="822"/>
      <c r="G532" s="822"/>
      <c r="H532" s="822"/>
      <c r="I532" s="822"/>
      <c r="J532" s="822"/>
      <c r="K532" s="822"/>
      <c r="L532" s="822"/>
      <c r="M532" s="822"/>
      <c r="N532" s="822"/>
      <c r="O532" s="822"/>
      <c r="P532" s="821"/>
      <c r="Q532" s="564"/>
      <c r="R532" s="821"/>
      <c r="S532" s="940"/>
      <c r="T532" s="821"/>
      <c r="U532" s="821"/>
      <c r="V532" s="821"/>
      <c r="W532" s="821"/>
      <c r="X532" s="821"/>
      <c r="Y532" s="821"/>
      <c r="Z532" s="821"/>
      <c r="AA532" s="821"/>
      <c r="AB532" s="564"/>
      <c r="AC532" s="152"/>
      <c r="AD532" s="152"/>
    </row>
    <row r="533" spans="1:30" ht="15.75" customHeight="1" x14ac:dyDescent="0.25">
      <c r="A533" s="1360"/>
      <c r="B533" s="821"/>
      <c r="C533" s="564"/>
      <c r="D533" s="822"/>
      <c r="E533" s="822"/>
      <c r="F533" s="822"/>
      <c r="G533" s="822"/>
      <c r="H533" s="822"/>
      <c r="I533" s="822"/>
      <c r="J533" s="822"/>
      <c r="K533" s="822"/>
      <c r="L533" s="822"/>
      <c r="M533" s="822"/>
      <c r="N533" s="822"/>
      <c r="O533" s="822"/>
      <c r="P533" s="821"/>
      <c r="Q533" s="564"/>
      <c r="R533" s="821"/>
      <c r="S533" s="940"/>
      <c r="T533" s="821"/>
      <c r="U533" s="821"/>
      <c r="V533" s="821"/>
      <c r="W533" s="821"/>
      <c r="X533" s="821"/>
      <c r="Y533" s="821"/>
      <c r="Z533" s="821"/>
      <c r="AA533" s="821"/>
      <c r="AB533" s="564"/>
      <c r="AC533" s="152"/>
      <c r="AD533" s="152"/>
    </row>
    <row r="534" spans="1:30" ht="15.75" customHeight="1" x14ac:dyDescent="0.25">
      <c r="A534" s="1360"/>
      <c r="B534" s="821"/>
      <c r="C534" s="564"/>
      <c r="D534" s="822"/>
      <c r="E534" s="822"/>
      <c r="F534" s="822"/>
      <c r="G534" s="822"/>
      <c r="H534" s="822"/>
      <c r="I534" s="822"/>
      <c r="J534" s="822"/>
      <c r="K534" s="822"/>
      <c r="L534" s="822"/>
      <c r="M534" s="822"/>
      <c r="N534" s="822"/>
      <c r="O534" s="822"/>
      <c r="P534" s="821"/>
      <c r="Q534" s="564"/>
      <c r="R534" s="821"/>
      <c r="S534" s="940"/>
      <c r="T534" s="821"/>
      <c r="U534" s="821"/>
      <c r="V534" s="821"/>
      <c r="W534" s="821"/>
      <c r="X534" s="821"/>
      <c r="Y534" s="821"/>
      <c r="Z534" s="821"/>
      <c r="AA534" s="821"/>
      <c r="AB534" s="564"/>
      <c r="AC534" s="152"/>
      <c r="AD534" s="152"/>
    </row>
    <row r="535" spans="1:30" ht="15.75" customHeight="1" x14ac:dyDescent="0.25">
      <c r="A535" s="1360"/>
      <c r="B535" s="821"/>
      <c r="C535" s="564"/>
      <c r="D535" s="822"/>
      <c r="E535" s="822"/>
      <c r="F535" s="822"/>
      <c r="G535" s="822"/>
      <c r="H535" s="822"/>
      <c r="I535" s="822"/>
      <c r="J535" s="822"/>
      <c r="K535" s="822"/>
      <c r="L535" s="822"/>
      <c r="M535" s="822"/>
      <c r="N535" s="822"/>
      <c r="O535" s="822"/>
      <c r="P535" s="821"/>
      <c r="Q535" s="564"/>
      <c r="R535" s="821"/>
      <c r="S535" s="940"/>
      <c r="T535" s="821"/>
      <c r="U535" s="821"/>
      <c r="V535" s="821"/>
      <c r="W535" s="821"/>
      <c r="X535" s="821"/>
      <c r="Y535" s="821"/>
      <c r="Z535" s="821"/>
      <c r="AA535" s="821"/>
      <c r="AB535" s="564"/>
      <c r="AC535" s="152"/>
      <c r="AD535" s="152"/>
    </row>
    <row r="536" spans="1:30" ht="15.75" customHeight="1" x14ac:dyDescent="0.25">
      <c r="A536" s="1360"/>
      <c r="B536" s="821"/>
      <c r="C536" s="564"/>
      <c r="D536" s="822"/>
      <c r="E536" s="822"/>
      <c r="F536" s="822"/>
      <c r="G536" s="822"/>
      <c r="H536" s="822"/>
      <c r="I536" s="822"/>
      <c r="J536" s="822"/>
      <c r="K536" s="822"/>
      <c r="L536" s="822"/>
      <c r="M536" s="822"/>
      <c r="N536" s="822"/>
      <c r="O536" s="822"/>
      <c r="P536" s="821"/>
      <c r="Q536" s="564"/>
      <c r="R536" s="821"/>
      <c r="S536" s="940"/>
      <c r="T536" s="821"/>
      <c r="U536" s="821"/>
      <c r="V536" s="821"/>
      <c r="W536" s="821"/>
      <c r="X536" s="821"/>
      <c r="Y536" s="821"/>
      <c r="Z536" s="821"/>
      <c r="AA536" s="821"/>
      <c r="AB536" s="564"/>
      <c r="AC536" s="152"/>
      <c r="AD536" s="152"/>
    </row>
    <row r="537" spans="1:30" ht="15.75" customHeight="1" x14ac:dyDescent="0.25">
      <c r="A537" s="1360"/>
      <c r="B537" s="821"/>
      <c r="C537" s="564"/>
      <c r="D537" s="822"/>
      <c r="E537" s="822"/>
      <c r="F537" s="822"/>
      <c r="G537" s="822"/>
      <c r="H537" s="822"/>
      <c r="I537" s="822"/>
      <c r="J537" s="822"/>
      <c r="K537" s="822"/>
      <c r="L537" s="822"/>
      <c r="M537" s="822"/>
      <c r="N537" s="822"/>
      <c r="O537" s="822"/>
      <c r="P537" s="821"/>
      <c r="Q537" s="564"/>
      <c r="R537" s="821"/>
      <c r="S537" s="940"/>
      <c r="T537" s="821"/>
      <c r="U537" s="821"/>
      <c r="V537" s="821"/>
      <c r="W537" s="821"/>
      <c r="X537" s="821"/>
      <c r="Y537" s="821"/>
      <c r="Z537" s="821"/>
      <c r="AA537" s="821"/>
      <c r="AB537" s="564"/>
      <c r="AC537" s="152"/>
      <c r="AD537" s="152"/>
    </row>
    <row r="538" spans="1:30" ht="15.75" customHeight="1" x14ac:dyDescent="0.25">
      <c r="A538" s="1360"/>
      <c r="B538" s="821"/>
      <c r="C538" s="564"/>
      <c r="D538" s="822"/>
      <c r="E538" s="822"/>
      <c r="F538" s="822"/>
      <c r="G538" s="822"/>
      <c r="H538" s="822"/>
      <c r="I538" s="822"/>
      <c r="J538" s="822"/>
      <c r="K538" s="822"/>
      <c r="L538" s="822"/>
      <c r="M538" s="822"/>
      <c r="N538" s="822"/>
      <c r="O538" s="822"/>
      <c r="P538" s="821"/>
      <c r="Q538" s="564"/>
      <c r="R538" s="821"/>
      <c r="S538" s="940"/>
      <c r="T538" s="821"/>
      <c r="U538" s="821"/>
      <c r="V538" s="821"/>
      <c r="W538" s="821"/>
      <c r="X538" s="821"/>
      <c r="Y538" s="821"/>
      <c r="Z538" s="821"/>
      <c r="AA538" s="821"/>
      <c r="AB538" s="564"/>
      <c r="AC538" s="152"/>
      <c r="AD538" s="152"/>
    </row>
    <row r="539" spans="1:30" ht="15.75" customHeight="1" x14ac:dyDescent="0.25">
      <c r="A539" s="1360"/>
      <c r="B539" s="821"/>
      <c r="C539" s="564"/>
      <c r="D539" s="822"/>
      <c r="E539" s="822"/>
      <c r="F539" s="822"/>
      <c r="G539" s="822"/>
      <c r="H539" s="822"/>
      <c r="I539" s="822"/>
      <c r="J539" s="822"/>
      <c r="K539" s="822"/>
      <c r="L539" s="822"/>
      <c r="M539" s="822"/>
      <c r="N539" s="822"/>
      <c r="O539" s="822"/>
      <c r="P539" s="821"/>
      <c r="Q539" s="564"/>
      <c r="R539" s="821"/>
      <c r="S539" s="940"/>
      <c r="T539" s="821"/>
      <c r="U539" s="821"/>
      <c r="V539" s="821"/>
      <c r="W539" s="821"/>
      <c r="X539" s="821"/>
      <c r="Y539" s="821"/>
      <c r="Z539" s="821"/>
      <c r="AA539" s="821"/>
      <c r="AB539" s="564"/>
      <c r="AC539" s="152"/>
      <c r="AD539" s="152"/>
    </row>
    <row r="540" spans="1:30" ht="15.75" customHeight="1" x14ac:dyDescent="0.25">
      <c r="A540" s="1360"/>
      <c r="B540" s="821"/>
      <c r="C540" s="564"/>
      <c r="D540" s="822"/>
      <c r="E540" s="822"/>
      <c r="F540" s="822"/>
      <c r="G540" s="822"/>
      <c r="H540" s="822"/>
      <c r="I540" s="822"/>
      <c r="J540" s="822"/>
      <c r="K540" s="822"/>
      <c r="L540" s="822"/>
      <c r="M540" s="822"/>
      <c r="N540" s="822"/>
      <c r="O540" s="822"/>
      <c r="P540" s="821"/>
      <c r="Q540" s="564"/>
      <c r="R540" s="821"/>
      <c r="S540" s="940"/>
      <c r="T540" s="821"/>
      <c r="U540" s="821"/>
      <c r="V540" s="821"/>
      <c r="W540" s="821"/>
      <c r="X540" s="821"/>
      <c r="Y540" s="821"/>
      <c r="Z540" s="821"/>
      <c r="AA540" s="821"/>
      <c r="AB540" s="564"/>
      <c r="AC540" s="152"/>
      <c r="AD540" s="152"/>
    </row>
    <row r="541" spans="1:30" ht="15.75" customHeight="1" x14ac:dyDescent="0.25">
      <c r="A541" s="1360"/>
      <c r="B541" s="821"/>
      <c r="C541" s="564"/>
      <c r="D541" s="822"/>
      <c r="E541" s="822"/>
      <c r="F541" s="822"/>
      <c r="G541" s="822"/>
      <c r="H541" s="822"/>
      <c r="I541" s="822"/>
      <c r="J541" s="822"/>
      <c r="K541" s="822"/>
      <c r="L541" s="822"/>
      <c r="M541" s="822"/>
      <c r="N541" s="822"/>
      <c r="O541" s="822"/>
      <c r="P541" s="821"/>
      <c r="Q541" s="564"/>
      <c r="R541" s="821"/>
      <c r="S541" s="940"/>
      <c r="T541" s="821"/>
      <c r="U541" s="821"/>
      <c r="V541" s="821"/>
      <c r="W541" s="821"/>
      <c r="X541" s="821"/>
      <c r="Y541" s="821"/>
      <c r="Z541" s="821"/>
      <c r="AA541" s="821"/>
      <c r="AB541" s="564"/>
      <c r="AC541" s="152"/>
      <c r="AD541" s="152"/>
    </row>
    <row r="542" spans="1:30" ht="15.75" customHeight="1" x14ac:dyDescent="0.25">
      <c r="A542" s="1360"/>
      <c r="B542" s="821"/>
      <c r="C542" s="564"/>
      <c r="D542" s="822"/>
      <c r="E542" s="822"/>
      <c r="F542" s="822"/>
      <c r="G542" s="822"/>
      <c r="H542" s="822"/>
      <c r="I542" s="822"/>
      <c r="J542" s="822"/>
      <c r="K542" s="822"/>
      <c r="L542" s="822"/>
      <c r="M542" s="822"/>
      <c r="N542" s="822"/>
      <c r="O542" s="822"/>
      <c r="P542" s="821"/>
      <c r="Q542" s="564"/>
      <c r="R542" s="821"/>
      <c r="S542" s="940"/>
      <c r="T542" s="821"/>
      <c r="U542" s="821"/>
      <c r="V542" s="821"/>
      <c r="W542" s="821"/>
      <c r="X542" s="821"/>
      <c r="Y542" s="821"/>
      <c r="Z542" s="821"/>
      <c r="AA542" s="821"/>
      <c r="AB542" s="564"/>
      <c r="AC542" s="152"/>
      <c r="AD542" s="152"/>
    </row>
    <row r="543" spans="1:30" ht="15.75" customHeight="1" x14ac:dyDescent="0.25">
      <c r="A543" s="1360"/>
      <c r="B543" s="821"/>
      <c r="C543" s="564"/>
      <c r="D543" s="822"/>
      <c r="E543" s="822"/>
      <c r="F543" s="822"/>
      <c r="G543" s="822"/>
      <c r="H543" s="822"/>
      <c r="I543" s="822"/>
      <c r="J543" s="822"/>
      <c r="K543" s="822"/>
      <c r="L543" s="822"/>
      <c r="M543" s="822"/>
      <c r="N543" s="822"/>
      <c r="O543" s="822"/>
      <c r="P543" s="821"/>
      <c r="Q543" s="564"/>
      <c r="R543" s="821"/>
      <c r="S543" s="940"/>
      <c r="T543" s="821"/>
      <c r="U543" s="821"/>
      <c r="V543" s="821"/>
      <c r="W543" s="821"/>
      <c r="X543" s="821"/>
      <c r="Y543" s="821"/>
      <c r="Z543" s="821"/>
      <c r="AA543" s="821"/>
      <c r="AB543" s="564"/>
      <c r="AC543" s="152"/>
      <c r="AD543" s="152"/>
    </row>
    <row r="544" spans="1:30" ht="15.75" customHeight="1" x14ac:dyDescent="0.25">
      <c r="A544" s="1360"/>
      <c r="B544" s="821"/>
      <c r="C544" s="564"/>
      <c r="D544" s="822"/>
      <c r="E544" s="822"/>
      <c r="F544" s="822"/>
      <c r="G544" s="822"/>
      <c r="H544" s="822"/>
      <c r="I544" s="822"/>
      <c r="J544" s="822"/>
      <c r="K544" s="822"/>
      <c r="L544" s="822"/>
      <c r="M544" s="822"/>
      <c r="N544" s="822"/>
      <c r="O544" s="822"/>
      <c r="P544" s="821"/>
      <c r="Q544" s="564"/>
      <c r="R544" s="821"/>
      <c r="S544" s="940"/>
      <c r="T544" s="821"/>
      <c r="U544" s="821"/>
      <c r="V544" s="821"/>
      <c r="W544" s="821"/>
      <c r="X544" s="821"/>
      <c r="Y544" s="821"/>
      <c r="Z544" s="821"/>
      <c r="AA544" s="821"/>
      <c r="AB544" s="564"/>
      <c r="AC544" s="152"/>
      <c r="AD544" s="152"/>
    </row>
    <row r="545" spans="1:30" ht="15.75" customHeight="1" x14ac:dyDescent="0.25">
      <c r="A545" s="1360"/>
      <c r="B545" s="821"/>
      <c r="C545" s="564"/>
      <c r="D545" s="822"/>
      <c r="E545" s="822"/>
      <c r="F545" s="822"/>
      <c r="G545" s="822"/>
      <c r="H545" s="822"/>
      <c r="I545" s="822"/>
      <c r="J545" s="822"/>
      <c r="K545" s="822"/>
      <c r="L545" s="822"/>
      <c r="M545" s="822"/>
      <c r="N545" s="822"/>
      <c r="O545" s="822"/>
      <c r="P545" s="821"/>
      <c r="Q545" s="564"/>
      <c r="R545" s="821"/>
      <c r="S545" s="940"/>
      <c r="T545" s="821"/>
      <c r="U545" s="821"/>
      <c r="V545" s="821"/>
      <c r="W545" s="821"/>
      <c r="X545" s="821"/>
      <c r="Y545" s="821"/>
      <c r="Z545" s="821"/>
      <c r="AA545" s="821"/>
      <c r="AB545" s="564"/>
      <c r="AC545" s="152"/>
      <c r="AD545" s="152"/>
    </row>
    <row r="546" spans="1:30" ht="15.75" customHeight="1" x14ac:dyDescent="0.25">
      <c r="A546" s="1360"/>
      <c r="B546" s="821"/>
      <c r="C546" s="564"/>
      <c r="D546" s="822"/>
      <c r="E546" s="822"/>
      <c r="F546" s="822"/>
      <c r="G546" s="822"/>
      <c r="H546" s="822"/>
      <c r="I546" s="822"/>
      <c r="J546" s="822"/>
      <c r="K546" s="822"/>
      <c r="L546" s="822"/>
      <c r="M546" s="822"/>
      <c r="N546" s="822"/>
      <c r="O546" s="822"/>
      <c r="P546" s="821"/>
      <c r="Q546" s="564"/>
      <c r="R546" s="821"/>
      <c r="S546" s="940"/>
      <c r="T546" s="821"/>
      <c r="U546" s="821"/>
      <c r="V546" s="821"/>
      <c r="W546" s="821"/>
      <c r="X546" s="821"/>
      <c r="Y546" s="821"/>
      <c r="Z546" s="821"/>
      <c r="AA546" s="821"/>
      <c r="AB546" s="564"/>
      <c r="AC546" s="152"/>
      <c r="AD546" s="152"/>
    </row>
    <row r="547" spans="1:30" ht="15.75" customHeight="1" x14ac:dyDescent="0.25">
      <c r="A547" s="1360"/>
      <c r="B547" s="821"/>
      <c r="C547" s="564"/>
      <c r="D547" s="822"/>
      <c r="E547" s="822"/>
      <c r="F547" s="822"/>
      <c r="G547" s="822"/>
      <c r="H547" s="822"/>
      <c r="I547" s="822"/>
      <c r="J547" s="822"/>
      <c r="K547" s="822"/>
      <c r="L547" s="822"/>
      <c r="M547" s="822"/>
      <c r="N547" s="822"/>
      <c r="O547" s="822"/>
      <c r="P547" s="821"/>
      <c r="Q547" s="564"/>
      <c r="R547" s="821"/>
      <c r="S547" s="940"/>
      <c r="T547" s="821"/>
      <c r="U547" s="821"/>
      <c r="V547" s="821"/>
      <c r="W547" s="821"/>
      <c r="X547" s="821"/>
      <c r="Y547" s="821"/>
      <c r="Z547" s="821"/>
      <c r="AA547" s="821"/>
      <c r="AB547" s="564"/>
      <c r="AC547" s="152"/>
      <c r="AD547" s="152"/>
    </row>
    <row r="548" spans="1:30" ht="15.75" customHeight="1" x14ac:dyDescent="0.25">
      <c r="A548" s="1360"/>
      <c r="B548" s="821"/>
      <c r="C548" s="564"/>
      <c r="D548" s="822"/>
      <c r="E548" s="822"/>
      <c r="F548" s="822"/>
      <c r="G548" s="822"/>
      <c r="H548" s="822"/>
      <c r="I548" s="822"/>
      <c r="J548" s="822"/>
      <c r="K548" s="822"/>
      <c r="L548" s="822"/>
      <c r="M548" s="822"/>
      <c r="N548" s="822"/>
      <c r="O548" s="822"/>
      <c r="P548" s="821"/>
      <c r="Q548" s="564"/>
      <c r="R548" s="821"/>
      <c r="S548" s="940"/>
      <c r="T548" s="821"/>
      <c r="U548" s="821"/>
      <c r="V548" s="821"/>
      <c r="W548" s="821"/>
      <c r="X548" s="821"/>
      <c r="Y548" s="821"/>
      <c r="Z548" s="821"/>
      <c r="AA548" s="821"/>
      <c r="AB548" s="564"/>
      <c r="AC548" s="152"/>
      <c r="AD548" s="152"/>
    </row>
    <row r="549" spans="1:30" ht="15.75" customHeight="1" x14ac:dyDescent="0.25">
      <c r="A549" s="1360"/>
      <c r="B549" s="821"/>
      <c r="C549" s="564"/>
      <c r="D549" s="822"/>
      <c r="E549" s="822"/>
      <c r="F549" s="822"/>
      <c r="G549" s="822"/>
      <c r="H549" s="822"/>
      <c r="I549" s="822"/>
      <c r="J549" s="822"/>
      <c r="K549" s="822"/>
      <c r="L549" s="822"/>
      <c r="M549" s="822"/>
      <c r="N549" s="822"/>
      <c r="O549" s="822"/>
      <c r="P549" s="821"/>
      <c r="Q549" s="564"/>
      <c r="R549" s="821"/>
      <c r="S549" s="940"/>
      <c r="T549" s="821"/>
      <c r="U549" s="821"/>
      <c r="V549" s="821"/>
      <c r="W549" s="821"/>
      <c r="X549" s="821"/>
      <c r="Y549" s="821"/>
      <c r="Z549" s="821"/>
      <c r="AA549" s="821"/>
      <c r="AB549" s="564"/>
      <c r="AC549" s="152"/>
      <c r="AD549" s="152"/>
    </row>
    <row r="550" spans="1:30" ht="15.75" customHeight="1" x14ac:dyDescent="0.25">
      <c r="A550" s="1360"/>
      <c r="B550" s="821"/>
      <c r="C550" s="564"/>
      <c r="D550" s="822"/>
      <c r="E550" s="822"/>
      <c r="F550" s="822"/>
      <c r="G550" s="822"/>
      <c r="H550" s="822"/>
      <c r="I550" s="822"/>
      <c r="J550" s="822"/>
      <c r="K550" s="822"/>
      <c r="L550" s="822"/>
      <c r="M550" s="822"/>
      <c r="N550" s="822"/>
      <c r="O550" s="822"/>
      <c r="P550" s="821"/>
      <c r="Q550" s="564"/>
      <c r="R550" s="821"/>
      <c r="S550" s="940"/>
      <c r="T550" s="821"/>
      <c r="U550" s="821"/>
      <c r="V550" s="821"/>
      <c r="W550" s="821"/>
      <c r="X550" s="821"/>
      <c r="Y550" s="821"/>
      <c r="Z550" s="821"/>
      <c r="AA550" s="821"/>
      <c r="AB550" s="564"/>
      <c r="AC550" s="152"/>
      <c r="AD550" s="152"/>
    </row>
    <row r="551" spans="1:30" ht="15.75" customHeight="1" x14ac:dyDescent="0.25">
      <c r="A551" s="1360"/>
      <c r="B551" s="821"/>
      <c r="C551" s="564"/>
      <c r="D551" s="822"/>
      <c r="E551" s="822"/>
      <c r="F551" s="822"/>
      <c r="G551" s="822"/>
      <c r="H551" s="822"/>
      <c r="I551" s="822"/>
      <c r="J551" s="822"/>
      <c r="K551" s="822"/>
      <c r="L551" s="822"/>
      <c r="M551" s="822"/>
      <c r="N551" s="822"/>
      <c r="O551" s="822"/>
      <c r="P551" s="821"/>
      <c r="Q551" s="564"/>
      <c r="R551" s="821"/>
      <c r="S551" s="940"/>
      <c r="T551" s="821"/>
      <c r="U551" s="821"/>
      <c r="V551" s="821"/>
      <c r="W551" s="821"/>
      <c r="X551" s="821"/>
      <c r="Y551" s="821"/>
      <c r="Z551" s="821"/>
      <c r="AA551" s="821"/>
      <c r="AB551" s="564"/>
      <c r="AC551" s="152"/>
      <c r="AD551" s="152"/>
    </row>
    <row r="552" spans="1:30" ht="15.75" customHeight="1" x14ac:dyDescent="0.25">
      <c r="A552" s="1360"/>
      <c r="B552" s="821"/>
      <c r="C552" s="564"/>
      <c r="D552" s="822"/>
      <c r="E552" s="822"/>
      <c r="F552" s="822"/>
      <c r="G552" s="822"/>
      <c r="H552" s="822"/>
      <c r="I552" s="822"/>
      <c r="J552" s="822"/>
      <c r="K552" s="822"/>
      <c r="L552" s="822"/>
      <c r="M552" s="822"/>
      <c r="N552" s="822"/>
      <c r="O552" s="822"/>
      <c r="P552" s="821"/>
      <c r="Q552" s="564"/>
      <c r="R552" s="821"/>
      <c r="S552" s="940"/>
      <c r="T552" s="821"/>
      <c r="U552" s="821"/>
      <c r="V552" s="821"/>
      <c r="W552" s="821"/>
      <c r="X552" s="821"/>
      <c r="Y552" s="821"/>
      <c r="Z552" s="821"/>
      <c r="AA552" s="821"/>
      <c r="AB552" s="564"/>
      <c r="AC552" s="152"/>
      <c r="AD552" s="152"/>
    </row>
    <row r="553" spans="1:30" ht="15.75" customHeight="1" x14ac:dyDescent="0.25">
      <c r="A553" s="1360"/>
      <c r="B553" s="821"/>
      <c r="C553" s="564"/>
      <c r="D553" s="822"/>
      <c r="E553" s="822"/>
      <c r="F553" s="822"/>
      <c r="G553" s="822"/>
      <c r="H553" s="822"/>
      <c r="I553" s="822"/>
      <c r="J553" s="822"/>
      <c r="K553" s="822"/>
      <c r="L553" s="822"/>
      <c r="M553" s="822"/>
      <c r="N553" s="822"/>
      <c r="O553" s="822"/>
      <c r="P553" s="821"/>
      <c r="Q553" s="564"/>
      <c r="R553" s="821"/>
      <c r="S553" s="940"/>
      <c r="T553" s="821"/>
      <c r="U553" s="821"/>
      <c r="V553" s="821"/>
      <c r="W553" s="821"/>
      <c r="X553" s="821"/>
      <c r="Y553" s="821"/>
      <c r="Z553" s="821"/>
      <c r="AA553" s="821"/>
      <c r="AB553" s="564"/>
      <c r="AC553" s="152"/>
      <c r="AD553" s="152"/>
    </row>
    <row r="554" spans="1:30" ht="15.75" customHeight="1" x14ac:dyDescent="0.25">
      <c r="A554" s="1360"/>
      <c r="B554" s="821"/>
      <c r="C554" s="564"/>
      <c r="D554" s="822"/>
      <c r="E554" s="822"/>
      <c r="F554" s="822"/>
      <c r="G554" s="822"/>
      <c r="H554" s="822"/>
      <c r="I554" s="822"/>
      <c r="J554" s="822"/>
      <c r="K554" s="822"/>
      <c r="L554" s="822"/>
      <c r="M554" s="822"/>
      <c r="N554" s="822"/>
      <c r="O554" s="822"/>
      <c r="P554" s="821"/>
      <c r="Q554" s="564"/>
      <c r="R554" s="821"/>
      <c r="S554" s="940"/>
      <c r="T554" s="821"/>
      <c r="U554" s="821"/>
      <c r="V554" s="821"/>
      <c r="W554" s="821"/>
      <c r="X554" s="821"/>
      <c r="Y554" s="821"/>
      <c r="Z554" s="821"/>
      <c r="AA554" s="821"/>
      <c r="AB554" s="564"/>
      <c r="AC554" s="152"/>
      <c r="AD554" s="152"/>
    </row>
    <row r="555" spans="1:30" ht="15.75" customHeight="1" x14ac:dyDescent="0.25">
      <c r="A555" s="1360"/>
      <c r="B555" s="821"/>
      <c r="C555" s="564"/>
      <c r="D555" s="822"/>
      <c r="E555" s="822"/>
      <c r="F555" s="822"/>
      <c r="G555" s="822"/>
      <c r="H555" s="822"/>
      <c r="I555" s="822"/>
      <c r="J555" s="822"/>
      <c r="K555" s="822"/>
      <c r="L555" s="822"/>
      <c r="M555" s="822"/>
      <c r="N555" s="822"/>
      <c r="O555" s="822"/>
      <c r="P555" s="821"/>
      <c r="Q555" s="564"/>
      <c r="R555" s="821"/>
      <c r="S555" s="940"/>
      <c r="T555" s="821"/>
      <c r="U555" s="821"/>
      <c r="V555" s="821"/>
      <c r="W555" s="821"/>
      <c r="X555" s="821"/>
      <c r="Y555" s="821"/>
      <c r="Z555" s="821"/>
      <c r="AA555" s="821"/>
      <c r="AB555" s="564"/>
      <c r="AC555" s="152"/>
      <c r="AD555" s="152"/>
    </row>
    <row r="556" spans="1:30" ht="15.75" customHeight="1" x14ac:dyDescent="0.25">
      <c r="A556" s="1360"/>
      <c r="B556" s="821"/>
      <c r="C556" s="564"/>
      <c r="D556" s="822"/>
      <c r="E556" s="822"/>
      <c r="F556" s="822"/>
      <c r="G556" s="822"/>
      <c r="H556" s="822"/>
      <c r="I556" s="822"/>
      <c r="J556" s="822"/>
      <c r="K556" s="822"/>
      <c r="L556" s="822"/>
      <c r="M556" s="822"/>
      <c r="N556" s="822"/>
      <c r="O556" s="822"/>
      <c r="P556" s="821"/>
      <c r="Q556" s="564"/>
      <c r="R556" s="821"/>
      <c r="S556" s="940"/>
      <c r="T556" s="821"/>
      <c r="U556" s="821"/>
      <c r="V556" s="821"/>
      <c r="W556" s="821"/>
      <c r="X556" s="821"/>
      <c r="Y556" s="821"/>
      <c r="Z556" s="821"/>
      <c r="AA556" s="821"/>
      <c r="AB556" s="564"/>
      <c r="AC556" s="152"/>
      <c r="AD556" s="152"/>
    </row>
    <row r="557" spans="1:30" ht="15.75" customHeight="1" x14ac:dyDescent="0.25">
      <c r="A557" s="1360"/>
      <c r="B557" s="821"/>
      <c r="C557" s="564"/>
      <c r="D557" s="822"/>
      <c r="E557" s="822"/>
      <c r="F557" s="822"/>
      <c r="G557" s="822"/>
      <c r="H557" s="822"/>
      <c r="I557" s="822"/>
      <c r="J557" s="822"/>
      <c r="K557" s="822"/>
      <c r="L557" s="822"/>
      <c r="M557" s="822"/>
      <c r="N557" s="822"/>
      <c r="O557" s="822"/>
      <c r="P557" s="821"/>
      <c r="Q557" s="564"/>
      <c r="R557" s="821"/>
      <c r="S557" s="940"/>
      <c r="T557" s="821"/>
      <c r="U557" s="821"/>
      <c r="V557" s="821"/>
      <c r="W557" s="821"/>
      <c r="X557" s="821"/>
      <c r="Y557" s="821"/>
      <c r="Z557" s="821"/>
      <c r="AA557" s="821"/>
      <c r="AB557" s="564"/>
      <c r="AC557" s="152"/>
      <c r="AD557" s="152"/>
    </row>
    <row r="558" spans="1:30" ht="15.75" customHeight="1" x14ac:dyDescent="0.25">
      <c r="A558" s="1360"/>
      <c r="B558" s="821"/>
      <c r="C558" s="564"/>
      <c r="D558" s="822"/>
      <c r="E558" s="822"/>
      <c r="F558" s="822"/>
      <c r="G558" s="822"/>
      <c r="H558" s="822"/>
      <c r="I558" s="822"/>
      <c r="J558" s="822"/>
      <c r="K558" s="822"/>
      <c r="L558" s="822"/>
      <c r="M558" s="822"/>
      <c r="N558" s="822"/>
      <c r="O558" s="822"/>
      <c r="P558" s="821"/>
      <c r="Q558" s="564"/>
      <c r="R558" s="821"/>
      <c r="S558" s="940"/>
      <c r="T558" s="821"/>
      <c r="U558" s="821"/>
      <c r="V558" s="821"/>
      <c r="W558" s="821"/>
      <c r="X558" s="821"/>
      <c r="Y558" s="821"/>
      <c r="Z558" s="821"/>
      <c r="AA558" s="821"/>
      <c r="AB558" s="564"/>
      <c r="AC558" s="152"/>
      <c r="AD558" s="152"/>
    </row>
    <row r="559" spans="1:30" ht="15.75" customHeight="1" x14ac:dyDescent="0.25">
      <c r="A559" s="1360"/>
      <c r="B559" s="821"/>
      <c r="C559" s="564"/>
      <c r="D559" s="822"/>
      <c r="E559" s="822"/>
      <c r="F559" s="822"/>
      <c r="G559" s="822"/>
      <c r="H559" s="822"/>
      <c r="I559" s="822"/>
      <c r="J559" s="822"/>
      <c r="K559" s="822"/>
      <c r="L559" s="822"/>
      <c r="M559" s="822"/>
      <c r="N559" s="822"/>
      <c r="O559" s="822"/>
      <c r="P559" s="821"/>
      <c r="Q559" s="564"/>
      <c r="R559" s="821"/>
      <c r="S559" s="940"/>
      <c r="T559" s="821"/>
      <c r="U559" s="821"/>
      <c r="V559" s="821"/>
      <c r="W559" s="821"/>
      <c r="X559" s="821"/>
      <c r="Y559" s="821"/>
      <c r="Z559" s="821"/>
      <c r="AA559" s="821"/>
      <c r="AB559" s="564"/>
      <c r="AC559" s="152"/>
      <c r="AD559" s="152"/>
    </row>
    <row r="560" spans="1:30" ht="15.75" customHeight="1" x14ac:dyDescent="0.25">
      <c r="A560" s="1360"/>
      <c r="B560" s="821"/>
      <c r="C560" s="564"/>
      <c r="D560" s="822"/>
      <c r="E560" s="822"/>
      <c r="F560" s="822"/>
      <c r="G560" s="822"/>
      <c r="H560" s="822"/>
      <c r="I560" s="822"/>
      <c r="J560" s="822"/>
      <c r="K560" s="822"/>
      <c r="L560" s="822"/>
      <c r="M560" s="822"/>
      <c r="N560" s="822"/>
      <c r="O560" s="822"/>
      <c r="P560" s="821"/>
      <c r="Q560" s="564"/>
      <c r="R560" s="821"/>
      <c r="S560" s="940"/>
      <c r="T560" s="821"/>
      <c r="U560" s="821"/>
      <c r="V560" s="821"/>
      <c r="W560" s="821"/>
      <c r="X560" s="821"/>
      <c r="Y560" s="821"/>
      <c r="Z560" s="821"/>
      <c r="AA560" s="821"/>
      <c r="AB560" s="564"/>
      <c r="AC560" s="152"/>
      <c r="AD560" s="152"/>
    </row>
    <row r="561" spans="1:30" ht="15.75" customHeight="1" x14ac:dyDescent="0.25">
      <c r="A561" s="1360"/>
      <c r="B561" s="821"/>
      <c r="C561" s="564"/>
      <c r="D561" s="822"/>
      <c r="E561" s="822"/>
      <c r="F561" s="822"/>
      <c r="G561" s="822"/>
      <c r="H561" s="822"/>
      <c r="I561" s="822"/>
      <c r="J561" s="822"/>
      <c r="K561" s="822"/>
      <c r="L561" s="822"/>
      <c r="M561" s="822"/>
      <c r="N561" s="822"/>
      <c r="O561" s="822"/>
      <c r="P561" s="821"/>
      <c r="Q561" s="564"/>
      <c r="R561" s="821"/>
      <c r="S561" s="940"/>
      <c r="T561" s="821"/>
      <c r="U561" s="821"/>
      <c r="V561" s="821"/>
      <c r="W561" s="821"/>
      <c r="X561" s="821"/>
      <c r="Y561" s="821"/>
      <c r="Z561" s="821"/>
      <c r="AA561" s="821"/>
      <c r="AB561" s="564"/>
      <c r="AC561" s="152"/>
      <c r="AD561" s="152"/>
    </row>
    <row r="562" spans="1:30" ht="15.75" customHeight="1" x14ac:dyDescent="0.25">
      <c r="A562" s="1360"/>
      <c r="B562" s="821"/>
      <c r="C562" s="564"/>
      <c r="D562" s="822"/>
      <c r="E562" s="822"/>
      <c r="F562" s="822"/>
      <c r="G562" s="822"/>
      <c r="H562" s="822"/>
      <c r="I562" s="822"/>
      <c r="J562" s="822"/>
      <c r="K562" s="822"/>
      <c r="L562" s="822"/>
      <c r="M562" s="822"/>
      <c r="N562" s="822"/>
      <c r="O562" s="822"/>
      <c r="P562" s="821"/>
      <c r="Q562" s="564"/>
      <c r="R562" s="821"/>
      <c r="S562" s="940"/>
      <c r="T562" s="821"/>
      <c r="U562" s="821"/>
      <c r="V562" s="821"/>
      <c r="W562" s="821"/>
      <c r="X562" s="821"/>
      <c r="Y562" s="821"/>
      <c r="Z562" s="821"/>
      <c r="AA562" s="821"/>
      <c r="AB562" s="564"/>
      <c r="AC562" s="152"/>
      <c r="AD562" s="152"/>
    </row>
    <row r="563" spans="1:30" ht="15.75" customHeight="1" x14ac:dyDescent="0.25">
      <c r="A563" s="1360"/>
      <c r="B563" s="821"/>
      <c r="C563" s="564"/>
      <c r="D563" s="822"/>
      <c r="E563" s="822"/>
      <c r="F563" s="822"/>
      <c r="G563" s="822"/>
      <c r="H563" s="822"/>
      <c r="I563" s="822"/>
      <c r="J563" s="822"/>
      <c r="K563" s="822"/>
      <c r="L563" s="822"/>
      <c r="M563" s="822"/>
      <c r="N563" s="822"/>
      <c r="O563" s="822"/>
      <c r="P563" s="821"/>
      <c r="Q563" s="564"/>
      <c r="R563" s="821"/>
      <c r="S563" s="940"/>
      <c r="T563" s="821"/>
      <c r="U563" s="821"/>
      <c r="V563" s="821"/>
      <c r="W563" s="821"/>
      <c r="X563" s="821"/>
      <c r="Y563" s="821"/>
      <c r="Z563" s="821"/>
      <c r="AA563" s="821"/>
      <c r="AB563" s="564"/>
      <c r="AC563" s="152"/>
      <c r="AD563" s="152"/>
    </row>
    <row r="564" spans="1:30" ht="15.75" customHeight="1" x14ac:dyDescent="0.25">
      <c r="A564" s="1360"/>
      <c r="B564" s="821"/>
      <c r="C564" s="564"/>
      <c r="D564" s="822"/>
      <c r="E564" s="822"/>
      <c r="F564" s="822"/>
      <c r="G564" s="822"/>
      <c r="H564" s="822"/>
      <c r="I564" s="822"/>
      <c r="J564" s="822"/>
      <c r="K564" s="822"/>
      <c r="L564" s="822"/>
      <c r="M564" s="822"/>
      <c r="N564" s="822"/>
      <c r="O564" s="822"/>
      <c r="P564" s="821"/>
      <c r="Q564" s="564"/>
      <c r="R564" s="821"/>
      <c r="S564" s="940"/>
      <c r="T564" s="821"/>
      <c r="U564" s="821"/>
      <c r="V564" s="821"/>
      <c r="W564" s="821"/>
      <c r="X564" s="821"/>
      <c r="Y564" s="821"/>
      <c r="Z564" s="821"/>
      <c r="AA564" s="821"/>
      <c r="AB564" s="564"/>
      <c r="AC564" s="152"/>
      <c r="AD564" s="152"/>
    </row>
    <row r="565" spans="1:30" ht="15.75" customHeight="1" x14ac:dyDescent="0.25">
      <c r="A565" s="1360"/>
      <c r="B565" s="821"/>
      <c r="C565" s="564"/>
      <c r="D565" s="822"/>
      <c r="E565" s="822"/>
      <c r="F565" s="822"/>
      <c r="G565" s="822"/>
      <c r="H565" s="822"/>
      <c r="I565" s="822"/>
      <c r="J565" s="822"/>
      <c r="K565" s="822"/>
      <c r="L565" s="822"/>
      <c r="M565" s="822"/>
      <c r="N565" s="822"/>
      <c r="O565" s="822"/>
      <c r="P565" s="821"/>
      <c r="Q565" s="564"/>
      <c r="R565" s="821"/>
      <c r="S565" s="940"/>
      <c r="T565" s="821"/>
      <c r="U565" s="821"/>
      <c r="V565" s="821"/>
      <c r="W565" s="821"/>
      <c r="X565" s="821"/>
      <c r="Y565" s="821"/>
      <c r="Z565" s="821"/>
      <c r="AA565" s="821"/>
      <c r="AB565" s="564"/>
      <c r="AC565" s="152"/>
      <c r="AD565" s="152"/>
    </row>
    <row r="566" spans="1:30" ht="15.75" customHeight="1" x14ac:dyDescent="0.25">
      <c r="A566" s="1360"/>
      <c r="B566" s="821"/>
      <c r="C566" s="564"/>
      <c r="D566" s="822"/>
      <c r="E566" s="822"/>
      <c r="F566" s="822"/>
      <c r="G566" s="822"/>
      <c r="H566" s="822"/>
      <c r="I566" s="822"/>
      <c r="J566" s="822"/>
      <c r="K566" s="822"/>
      <c r="L566" s="822"/>
      <c r="M566" s="822"/>
      <c r="N566" s="822"/>
      <c r="O566" s="822"/>
      <c r="P566" s="821"/>
      <c r="Q566" s="564"/>
      <c r="R566" s="821"/>
      <c r="S566" s="940"/>
      <c r="T566" s="821"/>
      <c r="U566" s="821"/>
      <c r="V566" s="821"/>
      <c r="W566" s="821"/>
      <c r="X566" s="821"/>
      <c r="Y566" s="821"/>
      <c r="Z566" s="821"/>
      <c r="AA566" s="821"/>
      <c r="AB566" s="564"/>
      <c r="AC566" s="152"/>
      <c r="AD566" s="152"/>
    </row>
    <row r="567" spans="1:30" ht="15.75" customHeight="1" x14ac:dyDescent="0.25">
      <c r="A567" s="1360"/>
      <c r="B567" s="821"/>
      <c r="C567" s="564"/>
      <c r="D567" s="822"/>
      <c r="E567" s="822"/>
      <c r="F567" s="822"/>
      <c r="G567" s="822"/>
      <c r="H567" s="822"/>
      <c r="I567" s="822"/>
      <c r="J567" s="822"/>
      <c r="K567" s="822"/>
      <c r="L567" s="822"/>
      <c r="M567" s="822"/>
      <c r="N567" s="822"/>
      <c r="O567" s="822"/>
      <c r="P567" s="821"/>
      <c r="Q567" s="564"/>
      <c r="R567" s="821"/>
      <c r="S567" s="940"/>
      <c r="T567" s="821"/>
      <c r="U567" s="821"/>
      <c r="V567" s="821"/>
      <c r="W567" s="821"/>
      <c r="X567" s="821"/>
      <c r="Y567" s="821"/>
      <c r="Z567" s="821"/>
      <c r="AA567" s="821"/>
      <c r="AB567" s="564"/>
      <c r="AC567" s="152"/>
      <c r="AD567" s="152"/>
    </row>
    <row r="568" spans="1:30" ht="15.75" customHeight="1" x14ac:dyDescent="0.25">
      <c r="A568" s="1360"/>
      <c r="B568" s="821"/>
      <c r="C568" s="564"/>
      <c r="D568" s="822"/>
      <c r="E568" s="822"/>
      <c r="F568" s="822"/>
      <c r="G568" s="822"/>
      <c r="H568" s="822"/>
      <c r="I568" s="822"/>
      <c r="J568" s="822"/>
      <c r="K568" s="822"/>
      <c r="L568" s="822"/>
      <c r="M568" s="822"/>
      <c r="N568" s="822"/>
      <c r="O568" s="822"/>
      <c r="P568" s="821"/>
      <c r="Q568" s="564"/>
      <c r="R568" s="821"/>
      <c r="S568" s="940"/>
      <c r="T568" s="821"/>
      <c r="U568" s="821"/>
      <c r="V568" s="821"/>
      <c r="W568" s="821"/>
      <c r="X568" s="821"/>
      <c r="Y568" s="821"/>
      <c r="Z568" s="821"/>
      <c r="AA568" s="821"/>
      <c r="AB568" s="564"/>
      <c r="AC568" s="152"/>
      <c r="AD568" s="152"/>
    </row>
    <row r="569" spans="1:30" ht="15.75" customHeight="1" x14ac:dyDescent="0.25">
      <c r="A569" s="1360"/>
      <c r="B569" s="821"/>
      <c r="C569" s="564"/>
      <c r="D569" s="822"/>
      <c r="E569" s="822"/>
      <c r="F569" s="822"/>
      <c r="G569" s="822"/>
      <c r="H569" s="822"/>
      <c r="I569" s="822"/>
      <c r="J569" s="822"/>
      <c r="K569" s="822"/>
      <c r="L569" s="822"/>
      <c r="M569" s="822"/>
      <c r="N569" s="822"/>
      <c r="O569" s="822"/>
      <c r="P569" s="821"/>
      <c r="Q569" s="564"/>
      <c r="R569" s="821"/>
      <c r="S569" s="940"/>
      <c r="T569" s="821"/>
      <c r="U569" s="821"/>
      <c r="V569" s="821"/>
      <c r="W569" s="821"/>
      <c r="X569" s="821"/>
      <c r="Y569" s="821"/>
      <c r="Z569" s="821"/>
      <c r="AA569" s="821"/>
      <c r="AB569" s="564"/>
      <c r="AC569" s="152"/>
      <c r="AD569" s="152"/>
    </row>
    <row r="570" spans="1:30" ht="15.75" customHeight="1" x14ac:dyDescent="0.25">
      <c r="A570" s="1360"/>
      <c r="B570" s="821"/>
      <c r="C570" s="564"/>
      <c r="D570" s="822"/>
      <c r="E570" s="822"/>
      <c r="F570" s="822"/>
      <c r="G570" s="822"/>
      <c r="H570" s="822"/>
      <c r="I570" s="822"/>
      <c r="J570" s="822"/>
      <c r="K570" s="822"/>
      <c r="L570" s="822"/>
      <c r="M570" s="822"/>
      <c r="N570" s="822"/>
      <c r="O570" s="822"/>
      <c r="P570" s="821"/>
      <c r="Q570" s="564"/>
      <c r="R570" s="821"/>
      <c r="S570" s="940"/>
      <c r="T570" s="821"/>
      <c r="U570" s="821"/>
      <c r="V570" s="821"/>
      <c r="W570" s="821"/>
      <c r="X570" s="821"/>
      <c r="Y570" s="821"/>
      <c r="Z570" s="821"/>
      <c r="AA570" s="821"/>
      <c r="AB570" s="564"/>
      <c r="AC570" s="152"/>
      <c r="AD570" s="152"/>
    </row>
    <row r="571" spans="1:30" ht="15.75" customHeight="1" x14ac:dyDescent="0.25">
      <c r="A571" s="1360"/>
      <c r="B571" s="821"/>
      <c r="C571" s="564"/>
      <c r="D571" s="822"/>
      <c r="E571" s="822"/>
      <c r="F571" s="822"/>
      <c r="G571" s="822"/>
      <c r="H571" s="822"/>
      <c r="I571" s="822"/>
      <c r="J571" s="822"/>
      <c r="K571" s="822"/>
      <c r="L571" s="822"/>
      <c r="M571" s="822"/>
      <c r="N571" s="822"/>
      <c r="O571" s="822"/>
      <c r="P571" s="821"/>
      <c r="Q571" s="564"/>
      <c r="R571" s="821"/>
      <c r="S571" s="940"/>
      <c r="T571" s="821"/>
      <c r="U571" s="821"/>
      <c r="V571" s="821"/>
      <c r="W571" s="821"/>
      <c r="X571" s="821"/>
      <c r="Y571" s="821"/>
      <c r="Z571" s="821"/>
      <c r="AA571" s="821"/>
      <c r="AB571" s="564"/>
      <c r="AC571" s="152"/>
      <c r="AD571" s="152"/>
    </row>
    <row r="572" spans="1:30" ht="15.75" customHeight="1" x14ac:dyDescent="0.25">
      <c r="A572" s="1360"/>
      <c r="B572" s="821"/>
      <c r="C572" s="564"/>
      <c r="D572" s="822"/>
      <c r="E572" s="822"/>
      <c r="F572" s="822"/>
      <c r="G572" s="822"/>
      <c r="H572" s="822"/>
      <c r="I572" s="822"/>
      <c r="J572" s="822"/>
      <c r="K572" s="822"/>
      <c r="L572" s="822"/>
      <c r="M572" s="822"/>
      <c r="N572" s="822"/>
      <c r="O572" s="822"/>
      <c r="P572" s="821"/>
      <c r="Q572" s="564"/>
      <c r="R572" s="821"/>
      <c r="S572" s="940"/>
      <c r="T572" s="821"/>
      <c r="U572" s="821"/>
      <c r="V572" s="821"/>
      <c r="W572" s="821"/>
      <c r="X572" s="821"/>
      <c r="Y572" s="821"/>
      <c r="Z572" s="821"/>
      <c r="AA572" s="821"/>
      <c r="AB572" s="564"/>
      <c r="AC572" s="152"/>
      <c r="AD572" s="152"/>
    </row>
    <row r="573" spans="1:30" ht="15.75" customHeight="1" x14ac:dyDescent="0.25">
      <c r="A573" s="1360"/>
      <c r="B573" s="821"/>
      <c r="C573" s="564"/>
      <c r="D573" s="822"/>
      <c r="E573" s="822"/>
      <c r="F573" s="822"/>
      <c r="G573" s="822"/>
      <c r="H573" s="822"/>
      <c r="I573" s="822"/>
      <c r="J573" s="822"/>
      <c r="K573" s="822"/>
      <c r="L573" s="822"/>
      <c r="M573" s="822"/>
      <c r="N573" s="822"/>
      <c r="O573" s="822"/>
      <c r="P573" s="821"/>
      <c r="Q573" s="564"/>
      <c r="R573" s="821"/>
      <c r="S573" s="940"/>
      <c r="T573" s="821"/>
      <c r="U573" s="821"/>
      <c r="V573" s="821"/>
      <c r="W573" s="821"/>
      <c r="X573" s="821"/>
      <c r="Y573" s="821"/>
      <c r="Z573" s="821"/>
      <c r="AA573" s="821"/>
      <c r="AB573" s="564"/>
      <c r="AC573" s="152"/>
      <c r="AD573" s="152"/>
    </row>
    <row r="574" spans="1:30" ht="15.75" customHeight="1" x14ac:dyDescent="0.25">
      <c r="A574" s="1360"/>
      <c r="B574" s="821"/>
      <c r="C574" s="564"/>
      <c r="D574" s="822"/>
      <c r="E574" s="822"/>
      <c r="F574" s="822"/>
      <c r="G574" s="822"/>
      <c r="H574" s="822"/>
      <c r="I574" s="822"/>
      <c r="J574" s="822"/>
      <c r="K574" s="822"/>
      <c r="L574" s="822"/>
      <c r="M574" s="822"/>
      <c r="N574" s="822"/>
      <c r="O574" s="822"/>
      <c r="P574" s="821"/>
      <c r="Q574" s="564"/>
      <c r="R574" s="821"/>
      <c r="S574" s="940"/>
      <c r="T574" s="821"/>
      <c r="U574" s="821"/>
      <c r="V574" s="821"/>
      <c r="W574" s="821"/>
      <c r="X574" s="821"/>
      <c r="Y574" s="821"/>
      <c r="Z574" s="821"/>
      <c r="AA574" s="821"/>
      <c r="AB574" s="564"/>
      <c r="AC574" s="152"/>
      <c r="AD574" s="152"/>
    </row>
    <row r="575" spans="1:30" ht="15.75" customHeight="1" x14ac:dyDescent="0.25">
      <c r="A575" s="1360"/>
      <c r="B575" s="821"/>
      <c r="C575" s="564"/>
      <c r="D575" s="822"/>
      <c r="E575" s="822"/>
      <c r="F575" s="822"/>
      <c r="G575" s="822"/>
      <c r="H575" s="822"/>
      <c r="I575" s="822"/>
      <c r="J575" s="822"/>
      <c r="K575" s="822"/>
      <c r="L575" s="822"/>
      <c r="M575" s="822"/>
      <c r="N575" s="822"/>
      <c r="O575" s="822"/>
      <c r="P575" s="821"/>
      <c r="Q575" s="564"/>
      <c r="R575" s="821"/>
      <c r="S575" s="940"/>
      <c r="T575" s="821"/>
      <c r="U575" s="821"/>
      <c r="V575" s="821"/>
      <c r="W575" s="821"/>
      <c r="X575" s="821"/>
      <c r="Y575" s="821"/>
      <c r="Z575" s="821"/>
      <c r="AA575" s="821"/>
      <c r="AB575" s="564"/>
      <c r="AC575" s="152"/>
      <c r="AD575" s="152"/>
    </row>
    <row r="576" spans="1:30" ht="15.75" customHeight="1" x14ac:dyDescent="0.25">
      <c r="A576" s="1360"/>
      <c r="B576" s="821"/>
      <c r="C576" s="564"/>
      <c r="D576" s="822"/>
      <c r="E576" s="822"/>
      <c r="F576" s="822"/>
      <c r="G576" s="822"/>
      <c r="H576" s="822"/>
      <c r="I576" s="822"/>
      <c r="J576" s="822"/>
      <c r="K576" s="822"/>
      <c r="L576" s="822"/>
      <c r="M576" s="822"/>
      <c r="N576" s="822"/>
      <c r="O576" s="822"/>
      <c r="P576" s="821"/>
      <c r="Q576" s="564"/>
      <c r="R576" s="821"/>
      <c r="S576" s="940"/>
      <c r="T576" s="821"/>
      <c r="U576" s="821"/>
      <c r="V576" s="821"/>
      <c r="W576" s="821"/>
      <c r="X576" s="821"/>
      <c r="Y576" s="821"/>
      <c r="Z576" s="821"/>
      <c r="AA576" s="821"/>
      <c r="AB576" s="564"/>
      <c r="AC576" s="152"/>
      <c r="AD576" s="152"/>
    </row>
    <row r="577" spans="1:30" ht="15.75" customHeight="1" x14ac:dyDescent="0.25">
      <c r="A577" s="1360"/>
      <c r="B577" s="821"/>
      <c r="C577" s="564"/>
      <c r="D577" s="822"/>
      <c r="E577" s="822"/>
      <c r="F577" s="822"/>
      <c r="G577" s="822"/>
      <c r="H577" s="822"/>
      <c r="I577" s="822"/>
      <c r="J577" s="822"/>
      <c r="K577" s="822"/>
      <c r="L577" s="822"/>
      <c r="M577" s="822"/>
      <c r="N577" s="822"/>
      <c r="O577" s="822"/>
      <c r="P577" s="821"/>
      <c r="Q577" s="564"/>
      <c r="R577" s="821"/>
      <c r="S577" s="940"/>
      <c r="T577" s="821"/>
      <c r="U577" s="821"/>
      <c r="V577" s="821"/>
      <c r="W577" s="821"/>
      <c r="X577" s="821"/>
      <c r="Y577" s="821"/>
      <c r="Z577" s="821"/>
      <c r="AA577" s="821"/>
      <c r="AB577" s="564"/>
      <c r="AC577" s="152"/>
      <c r="AD577" s="152"/>
    </row>
    <row r="578" spans="1:30" ht="15.75" customHeight="1" x14ac:dyDescent="0.25">
      <c r="A578" s="1360"/>
      <c r="B578" s="821"/>
      <c r="C578" s="564"/>
      <c r="D578" s="822"/>
      <c r="E578" s="822"/>
      <c r="F578" s="822"/>
      <c r="G578" s="822"/>
      <c r="H578" s="822"/>
      <c r="I578" s="822"/>
      <c r="J578" s="822"/>
      <c r="K578" s="822"/>
      <c r="L578" s="822"/>
      <c r="M578" s="822"/>
      <c r="N578" s="822"/>
      <c r="O578" s="822"/>
      <c r="P578" s="821"/>
      <c r="Q578" s="564"/>
      <c r="R578" s="821"/>
      <c r="S578" s="940"/>
      <c r="T578" s="821"/>
      <c r="U578" s="821"/>
      <c r="V578" s="821"/>
      <c r="W578" s="821"/>
      <c r="X578" s="821"/>
      <c r="Y578" s="821"/>
      <c r="Z578" s="821"/>
      <c r="AA578" s="821"/>
      <c r="AB578" s="564"/>
      <c r="AC578" s="152"/>
      <c r="AD578" s="152"/>
    </row>
    <row r="579" spans="1:30" ht="15.75" customHeight="1" x14ac:dyDescent="0.25">
      <c r="A579" s="1360"/>
      <c r="B579" s="821"/>
      <c r="C579" s="564"/>
      <c r="D579" s="822"/>
      <c r="E579" s="822"/>
      <c r="F579" s="822"/>
      <c r="G579" s="822"/>
      <c r="H579" s="822"/>
      <c r="I579" s="822"/>
      <c r="J579" s="822"/>
      <c r="K579" s="822"/>
      <c r="L579" s="822"/>
      <c r="M579" s="822"/>
      <c r="N579" s="822"/>
      <c r="O579" s="822"/>
      <c r="P579" s="821"/>
      <c r="Q579" s="564"/>
      <c r="R579" s="821"/>
      <c r="S579" s="940"/>
      <c r="T579" s="821"/>
      <c r="U579" s="821"/>
      <c r="V579" s="821"/>
      <c r="W579" s="821"/>
      <c r="X579" s="821"/>
      <c r="Y579" s="821"/>
      <c r="Z579" s="821"/>
      <c r="AA579" s="821"/>
      <c r="AB579" s="564"/>
      <c r="AC579" s="152"/>
      <c r="AD579" s="152"/>
    </row>
    <row r="580" spans="1:30" ht="15.75" customHeight="1" x14ac:dyDescent="0.25">
      <c r="A580" s="1360"/>
      <c r="B580" s="821"/>
      <c r="C580" s="564"/>
      <c r="D580" s="822"/>
      <c r="E580" s="822"/>
      <c r="F580" s="822"/>
      <c r="G580" s="822"/>
      <c r="H580" s="822"/>
      <c r="I580" s="822"/>
      <c r="J580" s="822"/>
      <c r="K580" s="822"/>
      <c r="L580" s="822"/>
      <c r="M580" s="822"/>
      <c r="N580" s="822"/>
      <c r="O580" s="822"/>
      <c r="P580" s="821"/>
      <c r="Q580" s="564"/>
      <c r="R580" s="821"/>
      <c r="S580" s="940"/>
      <c r="T580" s="821"/>
      <c r="U580" s="821"/>
      <c r="V580" s="821"/>
      <c r="W580" s="821"/>
      <c r="X580" s="821"/>
      <c r="Y580" s="821"/>
      <c r="Z580" s="821"/>
      <c r="AA580" s="821"/>
      <c r="AB580" s="564"/>
      <c r="AC580" s="152"/>
      <c r="AD580" s="152"/>
    </row>
    <row r="581" spans="1:30" ht="15.75" customHeight="1" x14ac:dyDescent="0.25">
      <c r="A581" s="1360"/>
      <c r="B581" s="821"/>
      <c r="C581" s="564"/>
      <c r="D581" s="822"/>
      <c r="E581" s="822"/>
      <c r="F581" s="822"/>
      <c r="G581" s="822"/>
      <c r="H581" s="822"/>
      <c r="I581" s="822"/>
      <c r="J581" s="822"/>
      <c r="K581" s="822"/>
      <c r="L581" s="822"/>
      <c r="M581" s="822"/>
      <c r="N581" s="822"/>
      <c r="O581" s="822"/>
      <c r="P581" s="821"/>
      <c r="Q581" s="564"/>
      <c r="R581" s="821"/>
      <c r="S581" s="940"/>
      <c r="T581" s="821"/>
      <c r="U581" s="821"/>
      <c r="V581" s="821"/>
      <c r="W581" s="821"/>
      <c r="X581" s="821"/>
      <c r="Y581" s="821"/>
      <c r="Z581" s="821"/>
      <c r="AA581" s="821"/>
      <c r="AB581" s="564"/>
      <c r="AC581" s="152"/>
      <c r="AD581" s="152"/>
    </row>
    <row r="582" spans="1:30" ht="15.75" customHeight="1" x14ac:dyDescent="0.25">
      <c r="A582" s="1360"/>
      <c r="B582" s="821"/>
      <c r="C582" s="564"/>
      <c r="D582" s="822"/>
      <c r="E582" s="822"/>
      <c r="F582" s="822"/>
      <c r="G582" s="822"/>
      <c r="H582" s="822"/>
      <c r="I582" s="822"/>
      <c r="J582" s="822"/>
      <c r="K582" s="822"/>
      <c r="L582" s="822"/>
      <c r="M582" s="822"/>
      <c r="N582" s="822"/>
      <c r="O582" s="822"/>
      <c r="P582" s="821"/>
      <c r="Q582" s="564"/>
      <c r="R582" s="821"/>
      <c r="S582" s="940"/>
      <c r="T582" s="821"/>
      <c r="U582" s="821"/>
      <c r="V582" s="821"/>
      <c r="W582" s="821"/>
      <c r="X582" s="821"/>
      <c r="Y582" s="821"/>
      <c r="Z582" s="821"/>
      <c r="AA582" s="821"/>
      <c r="AB582" s="564"/>
      <c r="AC582" s="152"/>
      <c r="AD582" s="152"/>
    </row>
    <row r="583" spans="1:30" ht="15.75" customHeight="1" x14ac:dyDescent="0.25">
      <c r="A583" s="1360"/>
      <c r="B583" s="821"/>
      <c r="C583" s="564"/>
      <c r="D583" s="822"/>
      <c r="E583" s="822"/>
      <c r="F583" s="822"/>
      <c r="G583" s="822"/>
      <c r="H583" s="822"/>
      <c r="I583" s="822"/>
      <c r="J583" s="822"/>
      <c r="K583" s="822"/>
      <c r="L583" s="822"/>
      <c r="M583" s="822"/>
      <c r="N583" s="822"/>
      <c r="O583" s="822"/>
      <c r="P583" s="821"/>
      <c r="Q583" s="564"/>
      <c r="R583" s="821"/>
      <c r="S583" s="940"/>
      <c r="T583" s="821"/>
      <c r="U583" s="821"/>
      <c r="V583" s="821"/>
      <c r="W583" s="821"/>
      <c r="X583" s="821"/>
      <c r="Y583" s="821"/>
      <c r="Z583" s="821"/>
      <c r="AA583" s="821"/>
      <c r="AB583" s="564"/>
      <c r="AC583" s="152"/>
      <c r="AD583" s="152"/>
    </row>
    <row r="584" spans="1:30" ht="15.75" customHeight="1" x14ac:dyDescent="0.25">
      <c r="A584" s="1360"/>
      <c r="B584" s="821"/>
      <c r="C584" s="564"/>
      <c r="D584" s="822"/>
      <c r="E584" s="822"/>
      <c r="F584" s="822"/>
      <c r="G584" s="822"/>
      <c r="H584" s="822"/>
      <c r="I584" s="822"/>
      <c r="J584" s="822"/>
      <c r="K584" s="822"/>
      <c r="L584" s="822"/>
      <c r="M584" s="822"/>
      <c r="N584" s="822"/>
      <c r="O584" s="822"/>
      <c r="P584" s="821"/>
      <c r="Q584" s="564"/>
      <c r="R584" s="821"/>
      <c r="S584" s="940"/>
      <c r="T584" s="821"/>
      <c r="U584" s="821"/>
      <c r="V584" s="821"/>
      <c r="W584" s="821"/>
      <c r="X584" s="821"/>
      <c r="Y584" s="821"/>
      <c r="Z584" s="821"/>
      <c r="AA584" s="821"/>
      <c r="AB584" s="564"/>
      <c r="AC584" s="152"/>
      <c r="AD584" s="152"/>
    </row>
    <row r="585" spans="1:30" ht="15.75" customHeight="1" x14ac:dyDescent="0.25">
      <c r="A585" s="1360"/>
      <c r="B585" s="821"/>
      <c r="C585" s="564"/>
      <c r="D585" s="822"/>
      <c r="E585" s="822"/>
      <c r="F585" s="822"/>
      <c r="G585" s="822"/>
      <c r="H585" s="822"/>
      <c r="I585" s="822"/>
      <c r="J585" s="822"/>
      <c r="K585" s="822"/>
      <c r="L585" s="822"/>
      <c r="M585" s="822"/>
      <c r="N585" s="822"/>
      <c r="O585" s="822"/>
      <c r="P585" s="821"/>
      <c r="Q585" s="564"/>
      <c r="R585" s="821"/>
      <c r="S585" s="940"/>
      <c r="T585" s="821"/>
      <c r="U585" s="821"/>
      <c r="V585" s="821"/>
      <c r="W585" s="821"/>
      <c r="X585" s="821"/>
      <c r="Y585" s="821"/>
      <c r="Z585" s="821"/>
      <c r="AA585" s="821"/>
      <c r="AB585" s="564"/>
      <c r="AC585" s="152"/>
      <c r="AD585" s="152"/>
    </row>
    <row r="586" spans="1:30" ht="15.75" customHeight="1" x14ac:dyDescent="0.25">
      <c r="A586" s="1360"/>
      <c r="B586" s="821"/>
      <c r="C586" s="564"/>
      <c r="D586" s="822"/>
      <c r="E586" s="822"/>
      <c r="F586" s="822"/>
      <c r="G586" s="822"/>
      <c r="H586" s="822"/>
      <c r="I586" s="822"/>
      <c r="J586" s="822"/>
      <c r="K586" s="822"/>
      <c r="L586" s="822"/>
      <c r="M586" s="822"/>
      <c r="N586" s="822"/>
      <c r="O586" s="822"/>
      <c r="P586" s="821"/>
      <c r="Q586" s="564"/>
      <c r="R586" s="821"/>
      <c r="S586" s="940"/>
      <c r="T586" s="821"/>
      <c r="U586" s="821"/>
      <c r="V586" s="821"/>
      <c r="W586" s="821"/>
      <c r="X586" s="821"/>
      <c r="Y586" s="821"/>
      <c r="Z586" s="821"/>
      <c r="AA586" s="821"/>
      <c r="AB586" s="564"/>
      <c r="AC586" s="152"/>
      <c r="AD586" s="152"/>
    </row>
    <row r="587" spans="1:30" ht="15.75" customHeight="1" x14ac:dyDescent="0.25">
      <c r="A587" s="1360"/>
      <c r="B587" s="821"/>
      <c r="C587" s="564"/>
      <c r="D587" s="822"/>
      <c r="E587" s="822"/>
      <c r="F587" s="822"/>
      <c r="G587" s="822"/>
      <c r="H587" s="822"/>
      <c r="I587" s="822"/>
      <c r="J587" s="822"/>
      <c r="K587" s="822"/>
      <c r="L587" s="822"/>
      <c r="M587" s="822"/>
      <c r="N587" s="822"/>
      <c r="O587" s="822"/>
      <c r="P587" s="821"/>
      <c r="Q587" s="564"/>
      <c r="R587" s="821"/>
      <c r="S587" s="940"/>
      <c r="T587" s="821"/>
      <c r="U587" s="821"/>
      <c r="V587" s="821"/>
      <c r="W587" s="821"/>
      <c r="X587" s="821"/>
      <c r="Y587" s="821"/>
      <c r="Z587" s="821"/>
      <c r="AA587" s="821"/>
      <c r="AB587" s="564"/>
      <c r="AC587" s="152"/>
      <c r="AD587" s="152"/>
    </row>
    <row r="588" spans="1:30" ht="15.75" customHeight="1" x14ac:dyDescent="0.25">
      <c r="A588" s="1360"/>
      <c r="B588" s="821"/>
      <c r="C588" s="564"/>
      <c r="D588" s="822"/>
      <c r="E588" s="822"/>
      <c r="F588" s="822"/>
      <c r="G588" s="822"/>
      <c r="H588" s="822"/>
      <c r="I588" s="822"/>
      <c r="J588" s="822"/>
      <c r="K588" s="822"/>
      <c r="L588" s="822"/>
      <c r="M588" s="822"/>
      <c r="N588" s="822"/>
      <c r="O588" s="822"/>
      <c r="P588" s="821"/>
      <c r="Q588" s="564"/>
      <c r="R588" s="821"/>
      <c r="S588" s="940"/>
      <c r="T588" s="821"/>
      <c r="U588" s="821"/>
      <c r="V588" s="821"/>
      <c r="W588" s="821"/>
      <c r="X588" s="821"/>
      <c r="Y588" s="821"/>
      <c r="Z588" s="821"/>
      <c r="AA588" s="821"/>
      <c r="AB588" s="564"/>
      <c r="AC588" s="152"/>
      <c r="AD588" s="152"/>
    </row>
    <row r="589" spans="1:30" ht="15.75" customHeight="1" x14ac:dyDescent="0.25">
      <c r="A589" s="1360"/>
      <c r="B589" s="821"/>
      <c r="C589" s="564"/>
      <c r="D589" s="822"/>
      <c r="E589" s="822"/>
      <c r="F589" s="822"/>
      <c r="G589" s="822"/>
      <c r="H589" s="822"/>
      <c r="I589" s="822"/>
      <c r="J589" s="822"/>
      <c r="K589" s="822"/>
      <c r="L589" s="822"/>
      <c r="M589" s="822"/>
      <c r="N589" s="822"/>
      <c r="O589" s="822"/>
      <c r="P589" s="821"/>
      <c r="Q589" s="564"/>
      <c r="R589" s="821"/>
      <c r="S589" s="940"/>
      <c r="T589" s="821"/>
      <c r="U589" s="821"/>
      <c r="V589" s="821"/>
      <c r="W589" s="821"/>
      <c r="X589" s="821"/>
      <c r="Y589" s="821"/>
      <c r="Z589" s="821"/>
      <c r="AA589" s="821"/>
      <c r="AB589" s="564"/>
      <c r="AC589" s="152"/>
      <c r="AD589" s="152"/>
    </row>
    <row r="590" spans="1:30" ht="15.75" customHeight="1" x14ac:dyDescent="0.25">
      <c r="A590" s="1360"/>
      <c r="B590" s="821"/>
      <c r="C590" s="564"/>
      <c r="D590" s="822"/>
      <c r="E590" s="822"/>
      <c r="F590" s="822"/>
      <c r="G590" s="822"/>
      <c r="H590" s="822"/>
      <c r="I590" s="822"/>
      <c r="J590" s="822"/>
      <c r="K590" s="822"/>
      <c r="L590" s="822"/>
      <c r="M590" s="822"/>
      <c r="N590" s="822"/>
      <c r="O590" s="822"/>
      <c r="P590" s="821"/>
      <c r="Q590" s="564"/>
      <c r="R590" s="821"/>
      <c r="S590" s="940"/>
      <c r="T590" s="821"/>
      <c r="U590" s="821"/>
      <c r="V590" s="821"/>
      <c r="W590" s="821"/>
      <c r="X590" s="821"/>
      <c r="Y590" s="821"/>
      <c r="Z590" s="821"/>
      <c r="AA590" s="821"/>
      <c r="AB590" s="564"/>
      <c r="AC590" s="152"/>
      <c r="AD590" s="152"/>
    </row>
    <row r="591" spans="1:30" ht="15.75" customHeight="1" x14ac:dyDescent="0.25">
      <c r="A591" s="1360"/>
      <c r="B591" s="821"/>
      <c r="C591" s="564"/>
      <c r="D591" s="822"/>
      <c r="E591" s="822"/>
      <c r="F591" s="822"/>
      <c r="G591" s="822"/>
      <c r="H591" s="822"/>
      <c r="I591" s="822"/>
      <c r="J591" s="822"/>
      <c r="K591" s="822"/>
      <c r="L591" s="822"/>
      <c r="M591" s="822"/>
      <c r="N591" s="822"/>
      <c r="O591" s="822"/>
      <c r="P591" s="821"/>
      <c r="Q591" s="564"/>
      <c r="R591" s="821"/>
      <c r="S591" s="940"/>
      <c r="T591" s="821"/>
      <c r="U591" s="821"/>
      <c r="V591" s="821"/>
      <c r="W591" s="821"/>
      <c r="X591" s="821"/>
      <c r="Y591" s="821"/>
      <c r="Z591" s="821"/>
      <c r="AA591" s="821"/>
      <c r="AB591" s="564"/>
      <c r="AC591" s="152"/>
      <c r="AD591" s="152"/>
    </row>
    <row r="592" spans="1:30" ht="15.75" customHeight="1" x14ac:dyDescent="0.25">
      <c r="A592" s="1360"/>
      <c r="B592" s="821"/>
      <c r="C592" s="564"/>
      <c r="D592" s="822"/>
      <c r="E592" s="822"/>
      <c r="F592" s="822"/>
      <c r="G592" s="822"/>
      <c r="H592" s="822"/>
      <c r="I592" s="822"/>
      <c r="J592" s="822"/>
      <c r="K592" s="822"/>
      <c r="L592" s="822"/>
      <c r="M592" s="822"/>
      <c r="N592" s="822"/>
      <c r="O592" s="822"/>
      <c r="P592" s="821"/>
      <c r="Q592" s="564"/>
      <c r="R592" s="821"/>
      <c r="S592" s="940"/>
      <c r="T592" s="821"/>
      <c r="U592" s="821"/>
      <c r="V592" s="821"/>
      <c r="W592" s="821"/>
      <c r="X592" s="821"/>
      <c r="Y592" s="821"/>
      <c r="Z592" s="821"/>
      <c r="AA592" s="821"/>
      <c r="AB592" s="564"/>
      <c r="AC592" s="152"/>
      <c r="AD592" s="152"/>
    </row>
    <row r="593" spans="1:30" ht="15.75" customHeight="1" x14ac:dyDescent="0.25">
      <c r="A593" s="1360"/>
      <c r="B593" s="821"/>
      <c r="C593" s="564"/>
      <c r="D593" s="822"/>
      <c r="E593" s="822"/>
      <c r="F593" s="822"/>
      <c r="G593" s="822"/>
      <c r="H593" s="822"/>
      <c r="I593" s="822"/>
      <c r="J593" s="822"/>
      <c r="K593" s="822"/>
      <c r="L593" s="822"/>
      <c r="M593" s="822"/>
      <c r="N593" s="822"/>
      <c r="O593" s="822"/>
      <c r="P593" s="821"/>
      <c r="Q593" s="564"/>
      <c r="R593" s="821"/>
      <c r="S593" s="940"/>
      <c r="T593" s="821"/>
      <c r="U593" s="821"/>
      <c r="V593" s="821"/>
      <c r="W593" s="821"/>
      <c r="X593" s="821"/>
      <c r="Y593" s="821"/>
      <c r="Z593" s="821"/>
      <c r="AA593" s="821"/>
      <c r="AB593" s="564"/>
      <c r="AC593" s="152"/>
      <c r="AD593" s="152"/>
    </row>
    <row r="594" spans="1:30" ht="15.75" customHeight="1" x14ac:dyDescent="0.25">
      <c r="A594" s="1360"/>
      <c r="B594" s="821"/>
      <c r="C594" s="564"/>
      <c r="D594" s="822"/>
      <c r="E594" s="822"/>
      <c r="F594" s="822"/>
      <c r="G594" s="822"/>
      <c r="H594" s="822"/>
      <c r="I594" s="822"/>
      <c r="J594" s="822"/>
      <c r="K594" s="822"/>
      <c r="L594" s="822"/>
      <c r="M594" s="822"/>
      <c r="N594" s="822"/>
      <c r="O594" s="822"/>
      <c r="P594" s="821"/>
      <c r="Q594" s="564"/>
      <c r="R594" s="821"/>
      <c r="S594" s="940"/>
      <c r="T594" s="821"/>
      <c r="U594" s="821"/>
      <c r="V594" s="821"/>
      <c r="W594" s="821"/>
      <c r="X594" s="821"/>
      <c r="Y594" s="821"/>
      <c r="Z594" s="821"/>
      <c r="AA594" s="821"/>
      <c r="AB594" s="564"/>
      <c r="AC594" s="152"/>
      <c r="AD594" s="152"/>
    </row>
    <row r="595" spans="1:30" ht="15.75" customHeight="1" x14ac:dyDescent="0.25">
      <c r="A595" s="1360"/>
      <c r="B595" s="821"/>
      <c r="C595" s="564"/>
      <c r="D595" s="822"/>
      <c r="E595" s="822"/>
      <c r="F595" s="822"/>
      <c r="G595" s="822"/>
      <c r="H595" s="822"/>
      <c r="I595" s="822"/>
      <c r="J595" s="822"/>
      <c r="K595" s="822"/>
      <c r="L595" s="822"/>
      <c r="M595" s="822"/>
      <c r="N595" s="822"/>
      <c r="O595" s="822"/>
      <c r="P595" s="821"/>
      <c r="Q595" s="564"/>
      <c r="R595" s="821"/>
      <c r="S595" s="940"/>
      <c r="T595" s="821"/>
      <c r="U595" s="821"/>
      <c r="V595" s="821"/>
      <c r="W595" s="821"/>
      <c r="X595" s="821"/>
      <c r="Y595" s="821"/>
      <c r="Z595" s="821"/>
      <c r="AA595" s="821"/>
      <c r="AB595" s="564"/>
      <c r="AC595" s="152"/>
      <c r="AD595" s="152"/>
    </row>
    <row r="596" spans="1:30" ht="15.75" customHeight="1" x14ac:dyDescent="0.25">
      <c r="A596" s="1360"/>
      <c r="B596" s="821"/>
      <c r="C596" s="564"/>
      <c r="D596" s="822"/>
      <c r="E596" s="822"/>
      <c r="F596" s="822"/>
      <c r="G596" s="822"/>
      <c r="H596" s="822"/>
      <c r="I596" s="822"/>
      <c r="J596" s="822"/>
      <c r="K596" s="822"/>
      <c r="L596" s="822"/>
      <c r="M596" s="822"/>
      <c r="N596" s="822"/>
      <c r="O596" s="822"/>
      <c r="P596" s="821"/>
      <c r="Q596" s="564"/>
      <c r="R596" s="821"/>
      <c r="S596" s="940"/>
      <c r="T596" s="821"/>
      <c r="U596" s="821"/>
      <c r="V596" s="821"/>
      <c r="W596" s="821"/>
      <c r="X596" s="821"/>
      <c r="Y596" s="821"/>
      <c r="Z596" s="821"/>
      <c r="AA596" s="821"/>
      <c r="AB596" s="564"/>
      <c r="AC596" s="152"/>
      <c r="AD596" s="152"/>
    </row>
    <row r="597" spans="1:30" ht="15.75" customHeight="1" x14ac:dyDescent="0.25">
      <c r="A597" s="1360"/>
      <c r="B597" s="821"/>
      <c r="C597" s="564"/>
      <c r="D597" s="822"/>
      <c r="E597" s="822"/>
      <c r="F597" s="822"/>
      <c r="G597" s="822"/>
      <c r="H597" s="822"/>
      <c r="I597" s="822"/>
      <c r="J597" s="822"/>
      <c r="K597" s="822"/>
      <c r="L597" s="822"/>
      <c r="M597" s="822"/>
      <c r="N597" s="822"/>
      <c r="O597" s="822"/>
      <c r="P597" s="821"/>
      <c r="Q597" s="564"/>
      <c r="R597" s="821"/>
      <c r="S597" s="940"/>
      <c r="T597" s="821"/>
      <c r="U597" s="821"/>
      <c r="V597" s="821"/>
      <c r="W597" s="821"/>
      <c r="X597" s="821"/>
      <c r="Y597" s="821"/>
      <c r="Z597" s="821"/>
      <c r="AA597" s="821"/>
      <c r="AB597" s="564"/>
      <c r="AC597" s="152"/>
      <c r="AD597" s="152"/>
    </row>
    <row r="598" spans="1:30" ht="15.75" customHeight="1" x14ac:dyDescent="0.25">
      <c r="A598" s="1360"/>
      <c r="B598" s="821"/>
      <c r="C598" s="564"/>
      <c r="D598" s="822"/>
      <c r="E598" s="822"/>
      <c r="F598" s="822"/>
      <c r="G598" s="822"/>
      <c r="H598" s="822"/>
      <c r="I598" s="822"/>
      <c r="J598" s="822"/>
      <c r="K598" s="822"/>
      <c r="L598" s="822"/>
      <c r="M598" s="822"/>
      <c r="N598" s="822"/>
      <c r="O598" s="822"/>
      <c r="P598" s="821"/>
      <c r="Q598" s="564"/>
      <c r="R598" s="821"/>
      <c r="S598" s="940"/>
      <c r="T598" s="821"/>
      <c r="U598" s="821"/>
      <c r="V598" s="821"/>
      <c r="W598" s="821"/>
      <c r="X598" s="821"/>
      <c r="Y598" s="821"/>
      <c r="Z598" s="821"/>
      <c r="AA598" s="821"/>
      <c r="AB598" s="564"/>
      <c r="AC598" s="152"/>
      <c r="AD598" s="152"/>
    </row>
    <row r="599" spans="1:30" ht="15.75" customHeight="1" x14ac:dyDescent="0.25">
      <c r="A599" s="1360"/>
      <c r="B599" s="821"/>
      <c r="C599" s="564"/>
      <c r="D599" s="822"/>
      <c r="E599" s="822"/>
      <c r="F599" s="822"/>
      <c r="G599" s="822"/>
      <c r="H599" s="822"/>
      <c r="I599" s="822"/>
      <c r="J599" s="822"/>
      <c r="K599" s="822"/>
      <c r="L599" s="822"/>
      <c r="M599" s="822"/>
      <c r="N599" s="822"/>
      <c r="O599" s="822"/>
      <c r="P599" s="821"/>
      <c r="Q599" s="564"/>
      <c r="R599" s="821"/>
      <c r="S599" s="940"/>
      <c r="T599" s="821"/>
      <c r="U599" s="821"/>
      <c r="V599" s="821"/>
      <c r="W599" s="821"/>
      <c r="X599" s="821"/>
      <c r="Y599" s="821"/>
      <c r="Z599" s="821"/>
      <c r="AA599" s="821"/>
      <c r="AB599" s="564"/>
      <c r="AC599" s="152"/>
      <c r="AD599" s="152"/>
    </row>
    <row r="600" spans="1:30" ht="15.75" customHeight="1" x14ac:dyDescent="0.25">
      <c r="A600" s="1360"/>
      <c r="B600" s="821"/>
      <c r="C600" s="564"/>
      <c r="D600" s="822"/>
      <c r="E600" s="822"/>
      <c r="F600" s="822"/>
      <c r="G600" s="822"/>
      <c r="H600" s="822"/>
      <c r="I600" s="822"/>
      <c r="J600" s="822"/>
      <c r="K600" s="822"/>
      <c r="L600" s="822"/>
      <c r="M600" s="822"/>
      <c r="N600" s="822"/>
      <c r="O600" s="822"/>
      <c r="P600" s="821"/>
      <c r="Q600" s="564"/>
      <c r="R600" s="821"/>
      <c r="S600" s="940"/>
      <c r="T600" s="821"/>
      <c r="U600" s="821"/>
      <c r="V600" s="821"/>
      <c r="W600" s="821"/>
      <c r="X600" s="821"/>
      <c r="Y600" s="821"/>
      <c r="Z600" s="821"/>
      <c r="AA600" s="821"/>
      <c r="AB600" s="564"/>
      <c r="AC600" s="152"/>
      <c r="AD600" s="152"/>
    </row>
    <row r="601" spans="1:30" ht="15.75" customHeight="1" x14ac:dyDescent="0.25">
      <c r="A601" s="1360"/>
      <c r="B601" s="821"/>
      <c r="C601" s="564"/>
      <c r="D601" s="822"/>
      <c r="E601" s="822"/>
      <c r="F601" s="822"/>
      <c r="G601" s="822"/>
      <c r="H601" s="822"/>
      <c r="I601" s="822"/>
      <c r="J601" s="822"/>
      <c r="K601" s="822"/>
      <c r="L601" s="822"/>
      <c r="M601" s="822"/>
      <c r="N601" s="822"/>
      <c r="O601" s="822"/>
      <c r="P601" s="821"/>
      <c r="Q601" s="564"/>
      <c r="R601" s="821"/>
      <c r="S601" s="940"/>
      <c r="T601" s="821"/>
      <c r="U601" s="821"/>
      <c r="V601" s="821"/>
      <c r="W601" s="821"/>
      <c r="X601" s="821"/>
      <c r="Y601" s="821"/>
      <c r="Z601" s="821"/>
      <c r="AA601" s="821"/>
      <c r="AB601" s="564"/>
      <c r="AC601" s="152"/>
      <c r="AD601" s="152"/>
    </row>
    <row r="602" spans="1:30" ht="15.75" customHeight="1" x14ac:dyDescent="0.25">
      <c r="A602" s="1360"/>
      <c r="B602" s="821"/>
      <c r="C602" s="564"/>
      <c r="D602" s="822"/>
      <c r="E602" s="822"/>
      <c r="F602" s="822"/>
      <c r="G602" s="822"/>
      <c r="H602" s="822"/>
      <c r="I602" s="822"/>
      <c r="J602" s="822"/>
      <c r="K602" s="822"/>
      <c r="L602" s="822"/>
      <c r="M602" s="822"/>
      <c r="N602" s="822"/>
      <c r="O602" s="822"/>
      <c r="P602" s="821"/>
      <c r="Q602" s="564"/>
      <c r="R602" s="821"/>
      <c r="S602" s="940"/>
      <c r="T602" s="821"/>
      <c r="U602" s="821"/>
      <c r="V602" s="821"/>
      <c r="W602" s="821"/>
      <c r="X602" s="821"/>
      <c r="Y602" s="821"/>
      <c r="Z602" s="821"/>
      <c r="AA602" s="821"/>
      <c r="AB602" s="564"/>
      <c r="AC602" s="152"/>
      <c r="AD602" s="152"/>
    </row>
    <row r="603" spans="1:30" ht="15.75" customHeight="1" x14ac:dyDescent="0.25">
      <c r="A603" s="1360"/>
      <c r="B603" s="821"/>
      <c r="C603" s="564"/>
      <c r="D603" s="822"/>
      <c r="E603" s="822"/>
      <c r="F603" s="822"/>
      <c r="G603" s="822"/>
      <c r="H603" s="822"/>
      <c r="I603" s="822"/>
      <c r="J603" s="822"/>
      <c r="K603" s="822"/>
      <c r="L603" s="822"/>
      <c r="M603" s="822"/>
      <c r="N603" s="822"/>
      <c r="O603" s="822"/>
      <c r="P603" s="821"/>
      <c r="Q603" s="564"/>
      <c r="R603" s="821"/>
      <c r="S603" s="940"/>
      <c r="T603" s="821"/>
      <c r="U603" s="821"/>
      <c r="V603" s="821"/>
      <c r="W603" s="821"/>
      <c r="X603" s="821"/>
      <c r="Y603" s="821"/>
      <c r="Z603" s="821"/>
      <c r="AA603" s="821"/>
      <c r="AB603" s="564"/>
      <c r="AC603" s="152"/>
      <c r="AD603" s="152"/>
    </row>
    <row r="604" spans="1:30" ht="15.75" customHeight="1" x14ac:dyDescent="0.25">
      <c r="A604" s="1360"/>
      <c r="B604" s="821"/>
      <c r="C604" s="564"/>
      <c r="D604" s="822"/>
      <c r="E604" s="822"/>
      <c r="F604" s="822"/>
      <c r="G604" s="822"/>
      <c r="H604" s="822"/>
      <c r="I604" s="822"/>
      <c r="J604" s="822"/>
      <c r="K604" s="822"/>
      <c r="L604" s="822"/>
      <c r="M604" s="822"/>
      <c r="N604" s="822"/>
      <c r="O604" s="822"/>
      <c r="P604" s="821"/>
      <c r="Q604" s="564"/>
      <c r="R604" s="821"/>
      <c r="S604" s="940"/>
      <c r="T604" s="821"/>
      <c r="U604" s="821"/>
      <c r="V604" s="821"/>
      <c r="W604" s="821"/>
      <c r="X604" s="821"/>
      <c r="Y604" s="821"/>
      <c r="Z604" s="821"/>
      <c r="AA604" s="821"/>
      <c r="AB604" s="564"/>
      <c r="AC604" s="152"/>
      <c r="AD604" s="152"/>
    </row>
    <row r="605" spans="1:30" ht="15.75" customHeight="1" x14ac:dyDescent="0.25">
      <c r="A605" s="1360"/>
      <c r="B605" s="821"/>
      <c r="C605" s="564"/>
      <c r="D605" s="822"/>
      <c r="E605" s="822"/>
      <c r="F605" s="822"/>
      <c r="G605" s="822"/>
      <c r="H605" s="822"/>
      <c r="I605" s="822"/>
      <c r="J605" s="822"/>
      <c r="K605" s="822"/>
      <c r="L605" s="822"/>
      <c r="M605" s="822"/>
      <c r="N605" s="822"/>
      <c r="O605" s="822"/>
      <c r="P605" s="821"/>
      <c r="Q605" s="564"/>
      <c r="R605" s="821"/>
      <c r="S605" s="940"/>
      <c r="T605" s="821"/>
      <c r="U605" s="821"/>
      <c r="V605" s="821"/>
      <c r="W605" s="821"/>
      <c r="X605" s="821"/>
      <c r="Y605" s="821"/>
      <c r="Z605" s="821"/>
      <c r="AA605" s="821"/>
      <c r="AB605" s="564"/>
      <c r="AC605" s="152"/>
      <c r="AD605" s="152"/>
    </row>
    <row r="606" spans="1:30" ht="15.75" customHeight="1" x14ac:dyDescent="0.25">
      <c r="A606" s="1360"/>
      <c r="B606" s="821"/>
      <c r="C606" s="564"/>
      <c r="D606" s="822"/>
      <c r="E606" s="822"/>
      <c r="F606" s="822"/>
      <c r="G606" s="822"/>
      <c r="H606" s="822"/>
      <c r="I606" s="822"/>
      <c r="J606" s="822"/>
      <c r="K606" s="822"/>
      <c r="L606" s="822"/>
      <c r="M606" s="822"/>
      <c r="N606" s="822"/>
      <c r="O606" s="822"/>
      <c r="P606" s="821"/>
      <c r="Q606" s="564"/>
      <c r="R606" s="821"/>
      <c r="S606" s="940"/>
      <c r="T606" s="821"/>
      <c r="U606" s="821"/>
      <c r="V606" s="821"/>
      <c r="W606" s="821"/>
      <c r="X606" s="821"/>
      <c r="Y606" s="821"/>
      <c r="Z606" s="821"/>
      <c r="AA606" s="821"/>
      <c r="AB606" s="564"/>
      <c r="AC606" s="152"/>
      <c r="AD606" s="152"/>
    </row>
    <row r="607" spans="1:30" ht="15.75" customHeight="1" x14ac:dyDescent="0.25">
      <c r="A607" s="1360"/>
      <c r="B607" s="821"/>
      <c r="C607" s="564"/>
      <c r="D607" s="822"/>
      <c r="E607" s="822"/>
      <c r="F607" s="822"/>
      <c r="G607" s="822"/>
      <c r="H607" s="822"/>
      <c r="I607" s="822"/>
      <c r="J607" s="822"/>
      <c r="K607" s="822"/>
      <c r="L607" s="822"/>
      <c r="M607" s="822"/>
      <c r="N607" s="822"/>
      <c r="O607" s="822"/>
      <c r="P607" s="821"/>
      <c r="Q607" s="564"/>
      <c r="R607" s="821"/>
      <c r="S607" s="940"/>
      <c r="T607" s="821"/>
      <c r="U607" s="821"/>
      <c r="V607" s="821"/>
      <c r="W607" s="821"/>
      <c r="X607" s="821"/>
      <c r="Y607" s="821"/>
      <c r="Z607" s="821"/>
      <c r="AA607" s="821"/>
      <c r="AB607" s="564"/>
      <c r="AC607" s="152"/>
      <c r="AD607" s="152"/>
    </row>
    <row r="608" spans="1:30" ht="15.75" customHeight="1" x14ac:dyDescent="0.25">
      <c r="A608" s="1360"/>
      <c r="B608" s="821"/>
      <c r="C608" s="564"/>
      <c r="D608" s="822"/>
      <c r="E608" s="822"/>
      <c r="F608" s="822"/>
      <c r="G608" s="822"/>
      <c r="H608" s="822"/>
      <c r="I608" s="822"/>
      <c r="J608" s="822"/>
      <c r="K608" s="822"/>
      <c r="L608" s="822"/>
      <c r="M608" s="822"/>
      <c r="N608" s="822"/>
      <c r="O608" s="822"/>
      <c r="P608" s="821"/>
      <c r="Q608" s="564"/>
      <c r="R608" s="821"/>
      <c r="S608" s="940"/>
      <c r="T608" s="821"/>
      <c r="U608" s="821"/>
      <c r="V608" s="821"/>
      <c r="W608" s="821"/>
      <c r="X608" s="821"/>
      <c r="Y608" s="821"/>
      <c r="Z608" s="821"/>
      <c r="AA608" s="821"/>
      <c r="AB608" s="564"/>
      <c r="AC608" s="152"/>
      <c r="AD608" s="152"/>
    </row>
    <row r="609" spans="1:30" ht="15.75" customHeight="1" x14ac:dyDescent="0.25">
      <c r="A609" s="1360"/>
      <c r="B609" s="821"/>
      <c r="C609" s="564"/>
      <c r="D609" s="822"/>
      <c r="E609" s="822"/>
      <c r="F609" s="822"/>
      <c r="G609" s="822"/>
      <c r="H609" s="822"/>
      <c r="I609" s="822"/>
      <c r="J609" s="822"/>
      <c r="K609" s="822"/>
      <c r="L609" s="822"/>
      <c r="M609" s="822"/>
      <c r="N609" s="822"/>
      <c r="O609" s="822"/>
      <c r="P609" s="821"/>
      <c r="Q609" s="564"/>
      <c r="R609" s="821"/>
      <c r="S609" s="940"/>
      <c r="T609" s="821"/>
      <c r="U609" s="821"/>
      <c r="V609" s="821"/>
      <c r="W609" s="821"/>
      <c r="X609" s="821"/>
      <c r="Y609" s="821"/>
      <c r="Z609" s="821"/>
      <c r="AA609" s="821"/>
      <c r="AB609" s="564"/>
      <c r="AC609" s="152"/>
      <c r="AD609" s="152"/>
    </row>
    <row r="610" spans="1:30" ht="15.75" customHeight="1" x14ac:dyDescent="0.25">
      <c r="A610" s="1360"/>
      <c r="B610" s="821"/>
      <c r="C610" s="564"/>
      <c r="D610" s="822"/>
      <c r="E610" s="822"/>
      <c r="F610" s="822"/>
      <c r="G610" s="822"/>
      <c r="H610" s="822"/>
      <c r="I610" s="822"/>
      <c r="J610" s="822"/>
      <c r="K610" s="822"/>
      <c r="L610" s="822"/>
      <c r="M610" s="822"/>
      <c r="N610" s="822"/>
      <c r="O610" s="822"/>
      <c r="P610" s="821"/>
      <c r="Q610" s="564"/>
      <c r="R610" s="821"/>
      <c r="S610" s="940"/>
      <c r="T610" s="821"/>
      <c r="U610" s="821"/>
      <c r="V610" s="821"/>
      <c r="W610" s="821"/>
      <c r="X610" s="821"/>
      <c r="Y610" s="821"/>
      <c r="Z610" s="821"/>
      <c r="AA610" s="821"/>
      <c r="AB610" s="564"/>
      <c r="AC610" s="152"/>
      <c r="AD610" s="152"/>
    </row>
    <row r="611" spans="1:30" ht="15.75" customHeight="1" x14ac:dyDescent="0.25">
      <c r="A611" s="1360"/>
      <c r="B611" s="821"/>
      <c r="C611" s="564"/>
      <c r="D611" s="822"/>
      <c r="E611" s="822"/>
      <c r="F611" s="822"/>
      <c r="G611" s="822"/>
      <c r="H611" s="822"/>
      <c r="I611" s="822"/>
      <c r="J611" s="822"/>
      <c r="K611" s="822"/>
      <c r="L611" s="822"/>
      <c r="M611" s="822"/>
      <c r="N611" s="822"/>
      <c r="O611" s="822"/>
      <c r="P611" s="821"/>
      <c r="Q611" s="564"/>
      <c r="R611" s="821"/>
      <c r="S611" s="940"/>
      <c r="T611" s="821"/>
      <c r="U611" s="821"/>
      <c r="V611" s="821"/>
      <c r="W611" s="821"/>
      <c r="X611" s="821"/>
      <c r="Y611" s="821"/>
      <c r="Z611" s="821"/>
      <c r="AA611" s="821"/>
      <c r="AB611" s="564"/>
      <c r="AC611" s="152"/>
      <c r="AD611" s="152"/>
    </row>
    <row r="612" spans="1:30" ht="15.75" customHeight="1" x14ac:dyDescent="0.25">
      <c r="A612" s="1360"/>
      <c r="B612" s="821"/>
      <c r="C612" s="564"/>
      <c r="D612" s="822"/>
      <c r="E612" s="822"/>
      <c r="F612" s="822"/>
      <c r="G612" s="822"/>
      <c r="H612" s="822"/>
      <c r="I612" s="822"/>
      <c r="J612" s="822"/>
      <c r="K612" s="822"/>
      <c r="L612" s="822"/>
      <c r="M612" s="822"/>
      <c r="N612" s="822"/>
      <c r="O612" s="822"/>
      <c r="P612" s="821"/>
      <c r="Q612" s="564"/>
      <c r="R612" s="821"/>
      <c r="S612" s="940"/>
      <c r="T612" s="821"/>
      <c r="U612" s="821"/>
      <c r="V612" s="821"/>
      <c r="W612" s="821"/>
      <c r="X612" s="821"/>
      <c r="Y612" s="821"/>
      <c r="Z612" s="821"/>
      <c r="AA612" s="821"/>
      <c r="AB612" s="564"/>
      <c r="AC612" s="152"/>
      <c r="AD612" s="152"/>
    </row>
    <row r="613" spans="1:30" ht="15.75" customHeight="1" x14ac:dyDescent="0.25">
      <c r="A613" s="1360"/>
      <c r="B613" s="821"/>
      <c r="C613" s="564"/>
      <c r="D613" s="822"/>
      <c r="E613" s="822"/>
      <c r="F613" s="822"/>
      <c r="G613" s="822"/>
      <c r="H613" s="822"/>
      <c r="I613" s="822"/>
      <c r="J613" s="822"/>
      <c r="K613" s="822"/>
      <c r="L613" s="822"/>
      <c r="M613" s="822"/>
      <c r="N613" s="822"/>
      <c r="O613" s="822"/>
      <c r="P613" s="821"/>
      <c r="Q613" s="564"/>
      <c r="R613" s="821"/>
      <c r="S613" s="940"/>
      <c r="T613" s="821"/>
      <c r="U613" s="821"/>
      <c r="V613" s="821"/>
      <c r="W613" s="821"/>
      <c r="X613" s="821"/>
      <c r="Y613" s="821"/>
      <c r="Z613" s="821"/>
      <c r="AA613" s="821"/>
      <c r="AB613" s="564"/>
      <c r="AC613" s="152"/>
      <c r="AD613" s="152"/>
    </row>
    <row r="614" spans="1:30" ht="15.75" customHeight="1" x14ac:dyDescent="0.25">
      <c r="A614" s="1360"/>
      <c r="B614" s="821"/>
      <c r="C614" s="564"/>
      <c r="D614" s="822"/>
      <c r="E614" s="822"/>
      <c r="F614" s="822"/>
      <c r="G614" s="822"/>
      <c r="H614" s="822"/>
      <c r="I614" s="822"/>
      <c r="J614" s="822"/>
      <c r="K614" s="822"/>
      <c r="L614" s="822"/>
      <c r="M614" s="822"/>
      <c r="N614" s="822"/>
      <c r="O614" s="822"/>
      <c r="P614" s="821"/>
      <c r="Q614" s="564"/>
      <c r="R614" s="821"/>
      <c r="S614" s="940"/>
      <c r="T614" s="821"/>
      <c r="U614" s="821"/>
      <c r="V614" s="821"/>
      <c r="W614" s="821"/>
      <c r="X614" s="821"/>
      <c r="Y614" s="821"/>
      <c r="Z614" s="821"/>
      <c r="AA614" s="821"/>
      <c r="AB614" s="564"/>
      <c r="AC614" s="152"/>
      <c r="AD614" s="152"/>
    </row>
    <row r="615" spans="1:30" ht="15.75" customHeight="1" x14ac:dyDescent="0.25">
      <c r="A615" s="1360"/>
      <c r="B615" s="821"/>
      <c r="C615" s="564"/>
      <c r="D615" s="822"/>
      <c r="E615" s="822"/>
      <c r="F615" s="822"/>
      <c r="G615" s="822"/>
      <c r="H615" s="822"/>
      <c r="I615" s="822"/>
      <c r="J615" s="822"/>
      <c r="K615" s="822"/>
      <c r="L615" s="822"/>
      <c r="M615" s="822"/>
      <c r="N615" s="822"/>
      <c r="O615" s="822"/>
      <c r="P615" s="821"/>
      <c r="Q615" s="564"/>
      <c r="R615" s="821"/>
      <c r="S615" s="940"/>
      <c r="T615" s="821"/>
      <c r="U615" s="821"/>
      <c r="V615" s="821"/>
      <c r="W615" s="821"/>
      <c r="X615" s="821"/>
      <c r="Y615" s="821"/>
      <c r="Z615" s="821"/>
      <c r="AA615" s="821"/>
      <c r="AB615" s="564"/>
      <c r="AC615" s="152"/>
      <c r="AD615" s="152"/>
    </row>
    <row r="616" spans="1:30" ht="15.75" customHeight="1" x14ac:dyDescent="0.25">
      <c r="A616" s="1360"/>
      <c r="B616" s="821"/>
      <c r="C616" s="564"/>
      <c r="D616" s="822"/>
      <c r="E616" s="822"/>
      <c r="F616" s="822"/>
      <c r="G616" s="822"/>
      <c r="H616" s="822"/>
      <c r="I616" s="822"/>
      <c r="J616" s="822"/>
      <c r="K616" s="822"/>
      <c r="L616" s="822"/>
      <c r="M616" s="822"/>
      <c r="N616" s="822"/>
      <c r="O616" s="822"/>
      <c r="P616" s="821"/>
      <c r="Q616" s="564"/>
      <c r="R616" s="821"/>
      <c r="S616" s="940"/>
      <c r="T616" s="821"/>
      <c r="U616" s="821"/>
      <c r="V616" s="821"/>
      <c r="W616" s="821"/>
      <c r="X616" s="821"/>
      <c r="Y616" s="821"/>
      <c r="Z616" s="821"/>
      <c r="AA616" s="821"/>
      <c r="AB616" s="564"/>
      <c r="AC616" s="152"/>
      <c r="AD616" s="152"/>
    </row>
    <row r="617" spans="1:30" ht="15.75" customHeight="1" x14ac:dyDescent="0.25">
      <c r="A617" s="1360"/>
      <c r="B617" s="821"/>
      <c r="C617" s="564"/>
      <c r="D617" s="822"/>
      <c r="E617" s="822"/>
      <c r="F617" s="822"/>
      <c r="G617" s="822"/>
      <c r="H617" s="822"/>
      <c r="I617" s="822"/>
      <c r="J617" s="822"/>
      <c r="K617" s="822"/>
      <c r="L617" s="822"/>
      <c r="M617" s="822"/>
      <c r="N617" s="822"/>
      <c r="O617" s="822"/>
      <c r="P617" s="821"/>
      <c r="Q617" s="564"/>
      <c r="R617" s="821"/>
      <c r="S617" s="940"/>
      <c r="T617" s="821"/>
      <c r="U617" s="821"/>
      <c r="V617" s="821"/>
      <c r="W617" s="821"/>
      <c r="X617" s="821"/>
      <c r="Y617" s="821"/>
      <c r="Z617" s="821"/>
      <c r="AA617" s="821"/>
      <c r="AB617" s="564"/>
      <c r="AC617" s="152"/>
      <c r="AD617" s="152"/>
    </row>
    <row r="618" spans="1:30" ht="15.75" customHeight="1" x14ac:dyDescent="0.25">
      <c r="A618" s="1360"/>
      <c r="B618" s="821"/>
      <c r="C618" s="564"/>
      <c r="D618" s="822"/>
      <c r="E618" s="822"/>
      <c r="F618" s="822"/>
      <c r="G618" s="822"/>
      <c r="H618" s="822"/>
      <c r="I618" s="822"/>
      <c r="J618" s="822"/>
      <c r="K618" s="822"/>
      <c r="L618" s="822"/>
      <c r="M618" s="822"/>
      <c r="N618" s="822"/>
      <c r="O618" s="822"/>
      <c r="P618" s="821"/>
      <c r="Q618" s="564"/>
      <c r="R618" s="821"/>
      <c r="S618" s="940"/>
      <c r="T618" s="821"/>
      <c r="U618" s="821"/>
      <c r="V618" s="821"/>
      <c r="W618" s="821"/>
      <c r="X618" s="821"/>
      <c r="Y618" s="821"/>
      <c r="Z618" s="821"/>
      <c r="AA618" s="821"/>
      <c r="AB618" s="564"/>
      <c r="AC618" s="152"/>
      <c r="AD618" s="152"/>
    </row>
    <row r="619" spans="1:30" ht="15.75" customHeight="1" x14ac:dyDescent="0.25">
      <c r="A619" s="1360"/>
      <c r="B619" s="821"/>
      <c r="C619" s="564"/>
      <c r="D619" s="822"/>
      <c r="E619" s="822"/>
      <c r="F619" s="822"/>
      <c r="G619" s="822"/>
      <c r="H619" s="822"/>
      <c r="I619" s="822"/>
      <c r="J619" s="822"/>
      <c r="K619" s="822"/>
      <c r="L619" s="822"/>
      <c r="M619" s="822"/>
      <c r="N619" s="822"/>
      <c r="O619" s="822"/>
      <c r="P619" s="821"/>
      <c r="Q619" s="564"/>
      <c r="R619" s="821"/>
      <c r="S619" s="940"/>
      <c r="T619" s="821"/>
      <c r="U619" s="821"/>
      <c r="V619" s="821"/>
      <c r="W619" s="821"/>
      <c r="X619" s="821"/>
      <c r="Y619" s="821"/>
      <c r="Z619" s="821"/>
      <c r="AA619" s="821"/>
      <c r="AB619" s="564"/>
      <c r="AC619" s="152"/>
      <c r="AD619" s="152"/>
    </row>
    <row r="620" spans="1:30" ht="15.75" customHeight="1" x14ac:dyDescent="0.25">
      <c r="A620" s="1360"/>
      <c r="B620" s="821"/>
      <c r="C620" s="564"/>
      <c r="D620" s="822"/>
      <c r="E620" s="822"/>
      <c r="F620" s="822"/>
      <c r="G620" s="822"/>
      <c r="H620" s="822"/>
      <c r="I620" s="822"/>
      <c r="J620" s="822"/>
      <c r="K620" s="822"/>
      <c r="L620" s="822"/>
      <c r="M620" s="822"/>
      <c r="N620" s="822"/>
      <c r="O620" s="822"/>
      <c r="P620" s="821"/>
      <c r="Q620" s="564"/>
      <c r="R620" s="821"/>
      <c r="S620" s="940"/>
      <c r="T620" s="821"/>
      <c r="U620" s="821"/>
      <c r="V620" s="821"/>
      <c r="W620" s="821"/>
      <c r="X620" s="821"/>
      <c r="Y620" s="821"/>
      <c r="Z620" s="821"/>
      <c r="AA620" s="821"/>
      <c r="AB620" s="564"/>
      <c r="AC620" s="152"/>
      <c r="AD620" s="152"/>
    </row>
    <row r="621" spans="1:30" ht="15.75" customHeight="1" x14ac:dyDescent="0.25">
      <c r="A621" s="1360"/>
      <c r="B621" s="821"/>
      <c r="C621" s="564"/>
      <c r="D621" s="822"/>
      <c r="E621" s="822"/>
      <c r="F621" s="822"/>
      <c r="G621" s="822"/>
      <c r="H621" s="822"/>
      <c r="I621" s="822"/>
      <c r="J621" s="822"/>
      <c r="K621" s="822"/>
      <c r="L621" s="822"/>
      <c r="M621" s="822"/>
      <c r="N621" s="822"/>
      <c r="O621" s="822"/>
      <c r="P621" s="821"/>
      <c r="Q621" s="564"/>
      <c r="R621" s="821"/>
      <c r="S621" s="940"/>
      <c r="T621" s="821"/>
      <c r="U621" s="821"/>
      <c r="V621" s="821"/>
      <c r="W621" s="821"/>
      <c r="X621" s="821"/>
      <c r="Y621" s="821"/>
      <c r="Z621" s="821"/>
      <c r="AA621" s="821"/>
      <c r="AB621" s="564"/>
      <c r="AC621" s="152"/>
      <c r="AD621" s="152"/>
    </row>
    <row r="622" spans="1:30" ht="15.75" customHeight="1" x14ac:dyDescent="0.25">
      <c r="A622" s="1360"/>
      <c r="B622" s="821"/>
      <c r="C622" s="564"/>
      <c r="D622" s="822"/>
      <c r="E622" s="822"/>
      <c r="F622" s="822"/>
      <c r="G622" s="822"/>
      <c r="H622" s="822"/>
      <c r="I622" s="822"/>
      <c r="J622" s="822"/>
      <c r="K622" s="822"/>
      <c r="L622" s="822"/>
      <c r="M622" s="822"/>
      <c r="N622" s="822"/>
      <c r="O622" s="822"/>
      <c r="P622" s="821"/>
      <c r="Q622" s="564"/>
      <c r="R622" s="821"/>
      <c r="S622" s="940"/>
      <c r="T622" s="821"/>
      <c r="U622" s="821"/>
      <c r="V622" s="821"/>
      <c r="W622" s="821"/>
      <c r="X622" s="821"/>
      <c r="Y622" s="821"/>
      <c r="Z622" s="821"/>
      <c r="AA622" s="821"/>
      <c r="AB622" s="564"/>
      <c r="AC622" s="152"/>
      <c r="AD622" s="152"/>
    </row>
    <row r="623" spans="1:30" ht="15.75" customHeight="1" x14ac:dyDescent="0.25">
      <c r="A623" s="1360"/>
      <c r="B623" s="821"/>
      <c r="C623" s="564"/>
      <c r="D623" s="822"/>
      <c r="E623" s="822"/>
      <c r="F623" s="822"/>
      <c r="G623" s="822"/>
      <c r="H623" s="822"/>
      <c r="I623" s="822"/>
      <c r="J623" s="822"/>
      <c r="K623" s="822"/>
      <c r="L623" s="822"/>
      <c r="M623" s="822"/>
      <c r="N623" s="822"/>
      <c r="O623" s="822"/>
      <c r="P623" s="821"/>
      <c r="Q623" s="564"/>
      <c r="R623" s="821"/>
      <c r="S623" s="940"/>
      <c r="T623" s="821"/>
      <c r="U623" s="821"/>
      <c r="V623" s="821"/>
      <c r="W623" s="821"/>
      <c r="X623" s="821"/>
      <c r="Y623" s="821"/>
      <c r="Z623" s="821"/>
      <c r="AA623" s="821"/>
      <c r="AB623" s="564"/>
      <c r="AC623" s="152"/>
      <c r="AD623" s="152"/>
    </row>
    <row r="624" spans="1:30" ht="15.75" customHeight="1" x14ac:dyDescent="0.25">
      <c r="A624" s="1360"/>
      <c r="B624" s="821"/>
      <c r="C624" s="564"/>
      <c r="D624" s="822"/>
      <c r="E624" s="822"/>
      <c r="F624" s="822"/>
      <c r="G624" s="822"/>
      <c r="H624" s="822"/>
      <c r="I624" s="822"/>
      <c r="J624" s="822"/>
      <c r="K624" s="822"/>
      <c r="L624" s="822"/>
      <c r="M624" s="822"/>
      <c r="N624" s="822"/>
      <c r="O624" s="822"/>
      <c r="P624" s="821"/>
      <c r="Q624" s="564"/>
      <c r="R624" s="821"/>
      <c r="S624" s="940"/>
      <c r="T624" s="821"/>
      <c r="U624" s="821"/>
      <c r="V624" s="821"/>
      <c r="W624" s="821"/>
      <c r="X624" s="821"/>
      <c r="Y624" s="821"/>
      <c r="Z624" s="821"/>
      <c r="AA624" s="821"/>
      <c r="AB624" s="564"/>
      <c r="AC624" s="152"/>
      <c r="AD624" s="152"/>
    </row>
    <row r="625" spans="1:30" ht="15.75" customHeight="1" x14ac:dyDescent="0.25">
      <c r="A625" s="1360"/>
      <c r="B625" s="821"/>
      <c r="C625" s="564"/>
      <c r="D625" s="822"/>
      <c r="E625" s="822"/>
      <c r="F625" s="822"/>
      <c r="G625" s="822"/>
      <c r="H625" s="822"/>
      <c r="I625" s="822"/>
      <c r="J625" s="822"/>
      <c r="K625" s="822"/>
      <c r="L625" s="822"/>
      <c r="M625" s="822"/>
      <c r="N625" s="822"/>
      <c r="O625" s="822"/>
      <c r="P625" s="821"/>
      <c r="Q625" s="564"/>
      <c r="R625" s="821"/>
      <c r="S625" s="940"/>
      <c r="T625" s="821"/>
      <c r="U625" s="821"/>
      <c r="V625" s="821"/>
      <c r="W625" s="821"/>
      <c r="X625" s="821"/>
      <c r="Y625" s="821"/>
      <c r="Z625" s="821"/>
      <c r="AA625" s="821"/>
      <c r="AB625" s="564"/>
      <c r="AC625" s="152"/>
      <c r="AD625" s="152"/>
    </row>
    <row r="626" spans="1:30" ht="15.75" customHeight="1" x14ac:dyDescent="0.25">
      <c r="A626" s="1360"/>
      <c r="B626" s="821"/>
      <c r="C626" s="564"/>
      <c r="D626" s="822"/>
      <c r="E626" s="822"/>
      <c r="F626" s="822"/>
      <c r="G626" s="822"/>
      <c r="H626" s="822"/>
      <c r="I626" s="822"/>
      <c r="J626" s="822"/>
      <c r="K626" s="822"/>
      <c r="L626" s="822"/>
      <c r="M626" s="822"/>
      <c r="N626" s="822"/>
      <c r="O626" s="822"/>
      <c r="P626" s="821"/>
      <c r="Q626" s="564"/>
      <c r="R626" s="821"/>
      <c r="S626" s="940"/>
      <c r="T626" s="821"/>
      <c r="U626" s="821"/>
      <c r="V626" s="821"/>
      <c r="W626" s="821"/>
      <c r="X626" s="821"/>
      <c r="Y626" s="821"/>
      <c r="Z626" s="821"/>
      <c r="AA626" s="821"/>
      <c r="AB626" s="564"/>
      <c r="AC626" s="152"/>
      <c r="AD626" s="152"/>
    </row>
    <row r="627" spans="1:30" ht="15.75" customHeight="1" x14ac:dyDescent="0.25">
      <c r="A627" s="1360"/>
      <c r="B627" s="821"/>
      <c r="C627" s="564"/>
      <c r="D627" s="822"/>
      <c r="E627" s="822"/>
      <c r="F627" s="822"/>
      <c r="G627" s="822"/>
      <c r="H627" s="822"/>
      <c r="I627" s="822"/>
      <c r="J627" s="822"/>
      <c r="K627" s="822"/>
      <c r="L627" s="822"/>
      <c r="M627" s="822"/>
      <c r="N627" s="822"/>
      <c r="O627" s="822"/>
      <c r="P627" s="821"/>
      <c r="Q627" s="564"/>
      <c r="R627" s="821"/>
      <c r="S627" s="940"/>
      <c r="T627" s="821"/>
      <c r="U627" s="821"/>
      <c r="V627" s="821"/>
      <c r="W627" s="821"/>
      <c r="X627" s="821"/>
      <c r="Y627" s="821"/>
      <c r="Z627" s="821"/>
      <c r="AA627" s="821"/>
      <c r="AB627" s="564"/>
      <c r="AC627" s="152"/>
      <c r="AD627" s="152"/>
    </row>
    <row r="628" spans="1:30" ht="15.75" customHeight="1" x14ac:dyDescent="0.25">
      <c r="A628" s="1360"/>
      <c r="B628" s="821"/>
      <c r="C628" s="564"/>
      <c r="D628" s="822"/>
      <c r="E628" s="822"/>
      <c r="F628" s="822"/>
      <c r="G628" s="822"/>
      <c r="H628" s="822"/>
      <c r="I628" s="822"/>
      <c r="J628" s="822"/>
      <c r="K628" s="822"/>
      <c r="L628" s="822"/>
      <c r="M628" s="822"/>
      <c r="N628" s="822"/>
      <c r="O628" s="822"/>
      <c r="P628" s="821"/>
      <c r="Q628" s="564"/>
      <c r="R628" s="821"/>
      <c r="S628" s="940"/>
      <c r="T628" s="821"/>
      <c r="U628" s="821"/>
      <c r="V628" s="821"/>
      <c r="W628" s="821"/>
      <c r="X628" s="821"/>
      <c r="Y628" s="821"/>
      <c r="Z628" s="821"/>
      <c r="AA628" s="821"/>
      <c r="AB628" s="564"/>
      <c r="AC628" s="152"/>
      <c r="AD628" s="152"/>
    </row>
    <row r="629" spans="1:30" ht="15.75" customHeight="1" x14ac:dyDescent="0.25">
      <c r="A629" s="1360"/>
      <c r="B629" s="821"/>
      <c r="C629" s="564"/>
      <c r="D629" s="822"/>
      <c r="E629" s="822"/>
      <c r="F629" s="822"/>
      <c r="G629" s="822"/>
      <c r="H629" s="822"/>
      <c r="I629" s="822"/>
      <c r="J629" s="822"/>
      <c r="K629" s="822"/>
      <c r="L629" s="822"/>
      <c r="M629" s="822"/>
      <c r="N629" s="822"/>
      <c r="O629" s="822"/>
      <c r="P629" s="821"/>
      <c r="Q629" s="564"/>
      <c r="R629" s="821"/>
      <c r="S629" s="940"/>
      <c r="T629" s="821"/>
      <c r="U629" s="821"/>
      <c r="V629" s="821"/>
      <c r="W629" s="821"/>
      <c r="X629" s="821"/>
      <c r="Y629" s="821"/>
      <c r="Z629" s="821"/>
      <c r="AA629" s="821"/>
      <c r="AB629" s="564"/>
      <c r="AC629" s="152"/>
      <c r="AD629" s="152"/>
    </row>
    <row r="630" spans="1:30" ht="15.75" customHeight="1" x14ac:dyDescent="0.25">
      <c r="A630" s="1360"/>
      <c r="B630" s="821"/>
      <c r="C630" s="564"/>
      <c r="D630" s="822"/>
      <c r="E630" s="822"/>
      <c r="F630" s="822"/>
      <c r="G630" s="822"/>
      <c r="H630" s="822"/>
      <c r="I630" s="822"/>
      <c r="J630" s="822"/>
      <c r="K630" s="822"/>
      <c r="L630" s="822"/>
      <c r="M630" s="822"/>
      <c r="N630" s="822"/>
      <c r="O630" s="822"/>
      <c r="P630" s="821"/>
      <c r="Q630" s="564"/>
      <c r="R630" s="821"/>
      <c r="S630" s="940"/>
      <c r="T630" s="821"/>
      <c r="U630" s="821"/>
      <c r="V630" s="821"/>
      <c r="W630" s="821"/>
      <c r="X630" s="821"/>
      <c r="Y630" s="821"/>
      <c r="Z630" s="821"/>
      <c r="AA630" s="821"/>
      <c r="AB630" s="564"/>
      <c r="AC630" s="152"/>
      <c r="AD630" s="152"/>
    </row>
    <row r="631" spans="1:30" ht="15.75" customHeight="1" x14ac:dyDescent="0.25">
      <c r="A631" s="1360"/>
      <c r="B631" s="821"/>
      <c r="C631" s="564"/>
      <c r="D631" s="822"/>
      <c r="E631" s="822"/>
      <c r="F631" s="822"/>
      <c r="G631" s="822"/>
      <c r="H631" s="822"/>
      <c r="I631" s="822"/>
      <c r="J631" s="822"/>
      <c r="K631" s="822"/>
      <c r="L631" s="822"/>
      <c r="M631" s="822"/>
      <c r="N631" s="822"/>
      <c r="O631" s="822"/>
      <c r="P631" s="821"/>
      <c r="Q631" s="564"/>
      <c r="R631" s="821"/>
      <c r="S631" s="940"/>
      <c r="T631" s="821"/>
      <c r="U631" s="821"/>
      <c r="V631" s="821"/>
      <c r="W631" s="821"/>
      <c r="X631" s="821"/>
      <c r="Y631" s="821"/>
      <c r="Z631" s="821"/>
      <c r="AA631" s="821"/>
      <c r="AB631" s="564"/>
      <c r="AC631" s="152"/>
      <c r="AD631" s="152"/>
    </row>
    <row r="632" spans="1:30" ht="15.75" customHeight="1" x14ac:dyDescent="0.25">
      <c r="A632" s="1360"/>
      <c r="B632" s="821"/>
      <c r="C632" s="564"/>
      <c r="D632" s="822"/>
      <c r="E632" s="822"/>
      <c r="F632" s="822"/>
      <c r="G632" s="822"/>
      <c r="H632" s="822"/>
      <c r="I632" s="822"/>
      <c r="J632" s="822"/>
      <c r="K632" s="822"/>
      <c r="L632" s="822"/>
      <c r="M632" s="822"/>
      <c r="N632" s="822"/>
      <c r="O632" s="822"/>
      <c r="P632" s="821"/>
      <c r="Q632" s="564"/>
      <c r="R632" s="821"/>
      <c r="S632" s="940"/>
      <c r="T632" s="821"/>
      <c r="U632" s="821"/>
      <c r="V632" s="821"/>
      <c r="W632" s="821"/>
      <c r="X632" s="821"/>
      <c r="Y632" s="821"/>
      <c r="Z632" s="821"/>
      <c r="AA632" s="821"/>
      <c r="AB632" s="564"/>
      <c r="AC632" s="152"/>
      <c r="AD632" s="152"/>
    </row>
    <row r="633" spans="1:30" ht="15.75" customHeight="1" x14ac:dyDescent="0.25">
      <c r="A633" s="1360"/>
      <c r="B633" s="821"/>
      <c r="C633" s="564"/>
      <c r="D633" s="822"/>
      <c r="E633" s="822"/>
      <c r="F633" s="822"/>
      <c r="G633" s="822"/>
      <c r="H633" s="822"/>
      <c r="I633" s="822"/>
      <c r="J633" s="822"/>
      <c r="K633" s="822"/>
      <c r="L633" s="822"/>
      <c r="M633" s="822"/>
      <c r="N633" s="822"/>
      <c r="O633" s="822"/>
      <c r="P633" s="821"/>
      <c r="Q633" s="564"/>
      <c r="R633" s="821"/>
      <c r="S633" s="940"/>
      <c r="T633" s="821"/>
      <c r="U633" s="821"/>
      <c r="V633" s="821"/>
      <c r="W633" s="821"/>
      <c r="X633" s="821"/>
      <c r="Y633" s="821"/>
      <c r="Z633" s="821"/>
      <c r="AA633" s="821"/>
      <c r="AB633" s="564"/>
      <c r="AC633" s="152"/>
      <c r="AD633" s="152"/>
    </row>
    <row r="634" spans="1:30" ht="15.75" customHeight="1" x14ac:dyDescent="0.25">
      <c r="A634" s="1360"/>
      <c r="B634" s="821"/>
      <c r="C634" s="564"/>
      <c r="D634" s="822"/>
      <c r="E634" s="822"/>
      <c r="F634" s="822"/>
      <c r="G634" s="822"/>
      <c r="H634" s="822"/>
      <c r="I634" s="822"/>
      <c r="J634" s="822"/>
      <c r="K634" s="822"/>
      <c r="L634" s="822"/>
      <c r="M634" s="822"/>
      <c r="N634" s="822"/>
      <c r="O634" s="822"/>
      <c r="P634" s="821"/>
      <c r="Q634" s="564"/>
      <c r="R634" s="821"/>
      <c r="S634" s="940"/>
      <c r="T634" s="821"/>
      <c r="U634" s="821"/>
      <c r="V634" s="821"/>
      <c r="W634" s="821"/>
      <c r="X634" s="821"/>
      <c r="Y634" s="821"/>
      <c r="Z634" s="821"/>
      <c r="AA634" s="821"/>
      <c r="AB634" s="564"/>
      <c r="AC634" s="152"/>
      <c r="AD634" s="152"/>
    </row>
    <row r="635" spans="1:30" ht="15.75" customHeight="1" x14ac:dyDescent="0.25">
      <c r="A635" s="1360"/>
      <c r="B635" s="821"/>
      <c r="C635" s="564"/>
      <c r="D635" s="822"/>
      <c r="E635" s="822"/>
      <c r="F635" s="822"/>
      <c r="G635" s="822"/>
      <c r="H635" s="822"/>
      <c r="I635" s="822"/>
      <c r="J635" s="822"/>
      <c r="K635" s="822"/>
      <c r="L635" s="822"/>
      <c r="M635" s="822"/>
      <c r="N635" s="822"/>
      <c r="O635" s="822"/>
      <c r="P635" s="821"/>
      <c r="Q635" s="564"/>
      <c r="R635" s="821"/>
      <c r="S635" s="940"/>
      <c r="T635" s="821"/>
      <c r="U635" s="821"/>
      <c r="V635" s="821"/>
      <c r="W635" s="821"/>
      <c r="X635" s="821"/>
      <c r="Y635" s="821"/>
      <c r="Z635" s="821"/>
      <c r="AA635" s="821"/>
      <c r="AB635" s="564"/>
      <c r="AC635" s="152"/>
      <c r="AD635" s="152"/>
    </row>
    <row r="636" spans="1:30" ht="15.75" customHeight="1" x14ac:dyDescent="0.25">
      <c r="A636" s="1360"/>
      <c r="B636" s="821"/>
      <c r="C636" s="564"/>
      <c r="D636" s="822"/>
      <c r="E636" s="822"/>
      <c r="F636" s="822"/>
      <c r="G636" s="822"/>
      <c r="H636" s="822"/>
      <c r="I636" s="822"/>
      <c r="J636" s="822"/>
      <c r="K636" s="822"/>
      <c r="L636" s="822"/>
      <c r="M636" s="822"/>
      <c r="N636" s="822"/>
      <c r="O636" s="822"/>
      <c r="P636" s="821"/>
      <c r="Q636" s="564"/>
      <c r="R636" s="821"/>
      <c r="S636" s="940"/>
      <c r="T636" s="821"/>
      <c r="U636" s="821"/>
      <c r="V636" s="821"/>
      <c r="W636" s="821"/>
      <c r="X636" s="821"/>
      <c r="Y636" s="821"/>
      <c r="Z636" s="821"/>
      <c r="AA636" s="821"/>
      <c r="AB636" s="564"/>
      <c r="AC636" s="152"/>
      <c r="AD636" s="152"/>
    </row>
    <row r="637" spans="1:30" ht="15.75" customHeight="1" x14ac:dyDescent="0.25">
      <c r="A637" s="1360"/>
      <c r="B637" s="821"/>
      <c r="C637" s="564"/>
      <c r="D637" s="822"/>
      <c r="E637" s="822"/>
      <c r="F637" s="822"/>
      <c r="G637" s="822"/>
      <c r="H637" s="822"/>
      <c r="I637" s="822"/>
      <c r="J637" s="822"/>
      <c r="K637" s="822"/>
      <c r="L637" s="822"/>
      <c r="M637" s="822"/>
      <c r="N637" s="822"/>
      <c r="O637" s="822"/>
      <c r="P637" s="821"/>
      <c r="Q637" s="564"/>
      <c r="R637" s="821"/>
      <c r="S637" s="940"/>
      <c r="T637" s="821"/>
      <c r="U637" s="821"/>
      <c r="V637" s="821"/>
      <c r="W637" s="821"/>
      <c r="X637" s="821"/>
      <c r="Y637" s="821"/>
      <c r="Z637" s="821"/>
      <c r="AA637" s="821"/>
      <c r="AB637" s="564"/>
      <c r="AC637" s="152"/>
      <c r="AD637" s="152"/>
    </row>
    <row r="638" spans="1:30" ht="15.75" customHeight="1" x14ac:dyDescent="0.25">
      <c r="A638" s="1360"/>
      <c r="B638" s="821"/>
      <c r="C638" s="564"/>
      <c r="D638" s="822"/>
      <c r="E638" s="822"/>
      <c r="F638" s="822"/>
      <c r="G638" s="822"/>
      <c r="H638" s="822"/>
      <c r="I638" s="822"/>
      <c r="J638" s="822"/>
      <c r="K638" s="822"/>
      <c r="L638" s="822"/>
      <c r="M638" s="822"/>
      <c r="N638" s="822"/>
      <c r="O638" s="822"/>
      <c r="P638" s="821"/>
      <c r="Q638" s="564"/>
      <c r="R638" s="821"/>
      <c r="S638" s="940"/>
      <c r="T638" s="821"/>
      <c r="U638" s="821"/>
      <c r="V638" s="821"/>
      <c r="W638" s="821"/>
      <c r="X638" s="821"/>
      <c r="Y638" s="821"/>
      <c r="Z638" s="821"/>
      <c r="AA638" s="821"/>
      <c r="AB638" s="564"/>
      <c r="AC638" s="152"/>
      <c r="AD638" s="152"/>
    </row>
    <row r="639" spans="1:30" ht="15.75" customHeight="1" x14ac:dyDescent="0.25">
      <c r="A639" s="1360"/>
      <c r="B639" s="821"/>
      <c r="C639" s="564"/>
      <c r="D639" s="822"/>
      <c r="E639" s="822"/>
      <c r="F639" s="822"/>
      <c r="G639" s="822"/>
      <c r="H639" s="822"/>
      <c r="I639" s="822"/>
      <c r="J639" s="822"/>
      <c r="K639" s="822"/>
      <c r="L639" s="822"/>
      <c r="M639" s="822"/>
      <c r="N639" s="822"/>
      <c r="O639" s="822"/>
      <c r="P639" s="821"/>
      <c r="Q639" s="564"/>
      <c r="R639" s="821"/>
      <c r="S639" s="940"/>
      <c r="T639" s="821"/>
      <c r="U639" s="821"/>
      <c r="V639" s="821"/>
      <c r="W639" s="821"/>
      <c r="X639" s="821"/>
      <c r="Y639" s="821"/>
      <c r="Z639" s="821"/>
      <c r="AA639" s="821"/>
      <c r="AB639" s="564"/>
      <c r="AC639" s="152"/>
      <c r="AD639" s="152"/>
    </row>
    <row r="640" spans="1:30" ht="15.75" customHeight="1" x14ac:dyDescent="0.25">
      <c r="A640" s="1360"/>
      <c r="B640" s="821"/>
      <c r="C640" s="564"/>
      <c r="D640" s="822"/>
      <c r="E640" s="822"/>
      <c r="F640" s="822"/>
      <c r="G640" s="822"/>
      <c r="H640" s="822"/>
      <c r="I640" s="822"/>
      <c r="J640" s="822"/>
      <c r="K640" s="822"/>
      <c r="L640" s="822"/>
      <c r="M640" s="822"/>
      <c r="N640" s="822"/>
      <c r="O640" s="822"/>
      <c r="P640" s="821"/>
      <c r="Q640" s="564"/>
      <c r="R640" s="821"/>
      <c r="S640" s="940"/>
      <c r="T640" s="821"/>
      <c r="U640" s="821"/>
      <c r="V640" s="821"/>
      <c r="W640" s="821"/>
      <c r="X640" s="821"/>
      <c r="Y640" s="821"/>
      <c r="Z640" s="821"/>
      <c r="AA640" s="821"/>
      <c r="AB640" s="564"/>
      <c r="AC640" s="152"/>
      <c r="AD640" s="152"/>
    </row>
    <row r="641" spans="1:30" ht="15.75" customHeight="1" x14ac:dyDescent="0.25">
      <c r="A641" s="1360"/>
      <c r="B641" s="821"/>
      <c r="C641" s="564"/>
      <c r="D641" s="822"/>
      <c r="E641" s="822"/>
      <c r="F641" s="822"/>
      <c r="G641" s="822"/>
      <c r="H641" s="822"/>
      <c r="I641" s="822"/>
      <c r="J641" s="822"/>
      <c r="K641" s="822"/>
      <c r="L641" s="822"/>
      <c r="M641" s="822"/>
      <c r="N641" s="822"/>
      <c r="O641" s="822"/>
      <c r="P641" s="821"/>
      <c r="Q641" s="564"/>
      <c r="R641" s="821"/>
      <c r="S641" s="940"/>
      <c r="T641" s="821"/>
      <c r="U641" s="821"/>
      <c r="V641" s="821"/>
      <c r="W641" s="821"/>
      <c r="X641" s="821"/>
      <c r="Y641" s="821"/>
      <c r="Z641" s="821"/>
      <c r="AA641" s="821"/>
      <c r="AB641" s="564"/>
      <c r="AC641" s="152"/>
      <c r="AD641" s="152"/>
    </row>
    <row r="642" spans="1:30" ht="15.75" customHeight="1" x14ac:dyDescent="0.25">
      <c r="A642" s="1360"/>
      <c r="B642" s="821"/>
      <c r="C642" s="564"/>
      <c r="D642" s="822"/>
      <c r="E642" s="822"/>
      <c r="F642" s="822"/>
      <c r="G642" s="822"/>
      <c r="H642" s="822"/>
      <c r="I642" s="822"/>
      <c r="J642" s="822"/>
      <c r="K642" s="822"/>
      <c r="L642" s="822"/>
      <c r="M642" s="822"/>
      <c r="N642" s="822"/>
      <c r="O642" s="822"/>
      <c r="P642" s="821"/>
      <c r="Q642" s="564"/>
      <c r="R642" s="821"/>
      <c r="S642" s="940"/>
      <c r="T642" s="821"/>
      <c r="U642" s="821"/>
      <c r="V642" s="821"/>
      <c r="W642" s="821"/>
      <c r="X642" s="821"/>
      <c r="Y642" s="821"/>
      <c r="Z642" s="821"/>
      <c r="AA642" s="821"/>
      <c r="AB642" s="564"/>
      <c r="AC642" s="152"/>
      <c r="AD642" s="152"/>
    </row>
    <row r="643" spans="1:30" ht="15.75" customHeight="1" x14ac:dyDescent="0.25">
      <c r="A643" s="1360"/>
      <c r="B643" s="821"/>
      <c r="C643" s="564"/>
      <c r="D643" s="822"/>
      <c r="E643" s="822"/>
      <c r="F643" s="822"/>
      <c r="G643" s="822"/>
      <c r="H643" s="822"/>
      <c r="I643" s="822"/>
      <c r="J643" s="822"/>
      <c r="K643" s="822"/>
      <c r="L643" s="822"/>
      <c r="M643" s="822"/>
      <c r="N643" s="822"/>
      <c r="O643" s="822"/>
      <c r="P643" s="821"/>
      <c r="Q643" s="564"/>
      <c r="R643" s="821"/>
      <c r="S643" s="940"/>
      <c r="T643" s="821"/>
      <c r="U643" s="821"/>
      <c r="V643" s="821"/>
      <c r="W643" s="821"/>
      <c r="X643" s="821"/>
      <c r="Y643" s="821"/>
      <c r="Z643" s="821"/>
      <c r="AA643" s="821"/>
      <c r="AB643" s="564"/>
      <c r="AC643" s="152"/>
      <c r="AD643" s="152"/>
    </row>
    <row r="644" spans="1:30" ht="15.75" customHeight="1" x14ac:dyDescent="0.25">
      <c r="A644" s="1360"/>
      <c r="B644" s="821"/>
      <c r="C644" s="564"/>
      <c r="D644" s="822"/>
      <c r="E644" s="822"/>
      <c r="F644" s="822"/>
      <c r="G644" s="822"/>
      <c r="H644" s="822"/>
      <c r="I644" s="822"/>
      <c r="J644" s="822"/>
      <c r="K644" s="822"/>
      <c r="L644" s="822"/>
      <c r="M644" s="822"/>
      <c r="N644" s="822"/>
      <c r="O644" s="822"/>
      <c r="P644" s="821"/>
      <c r="Q644" s="564"/>
      <c r="R644" s="821"/>
      <c r="S644" s="940"/>
      <c r="T644" s="821"/>
      <c r="U644" s="821"/>
      <c r="V644" s="821"/>
      <c r="W644" s="821"/>
      <c r="X644" s="821"/>
      <c r="Y644" s="821"/>
      <c r="Z644" s="821"/>
      <c r="AA644" s="821"/>
      <c r="AB644" s="564"/>
      <c r="AC644" s="152"/>
      <c r="AD644" s="152"/>
    </row>
    <row r="645" spans="1:30" ht="15.75" customHeight="1" x14ac:dyDescent="0.25">
      <c r="A645" s="1360"/>
      <c r="B645" s="821"/>
      <c r="C645" s="564"/>
      <c r="D645" s="822"/>
      <c r="E645" s="822"/>
      <c r="F645" s="822"/>
      <c r="G645" s="822"/>
      <c r="H645" s="822"/>
      <c r="I645" s="822"/>
      <c r="J645" s="822"/>
      <c r="K645" s="822"/>
      <c r="L645" s="822"/>
      <c r="M645" s="822"/>
      <c r="N645" s="822"/>
      <c r="O645" s="822"/>
      <c r="P645" s="821"/>
      <c r="Q645" s="564"/>
      <c r="R645" s="821"/>
      <c r="S645" s="940"/>
      <c r="T645" s="821"/>
      <c r="U645" s="821"/>
      <c r="V645" s="821"/>
      <c r="W645" s="821"/>
      <c r="X645" s="821"/>
      <c r="Y645" s="821"/>
      <c r="Z645" s="821"/>
      <c r="AA645" s="821"/>
      <c r="AB645" s="564"/>
      <c r="AC645" s="152"/>
      <c r="AD645" s="152"/>
    </row>
    <row r="646" spans="1:30" ht="15.75" customHeight="1" x14ac:dyDescent="0.25">
      <c r="A646" s="1360"/>
      <c r="B646" s="821"/>
      <c r="C646" s="564"/>
      <c r="D646" s="822"/>
      <c r="E646" s="822"/>
      <c r="F646" s="822"/>
      <c r="G646" s="822"/>
      <c r="H646" s="822"/>
      <c r="I646" s="822"/>
      <c r="J646" s="822"/>
      <c r="K646" s="822"/>
      <c r="L646" s="822"/>
      <c r="M646" s="822"/>
      <c r="N646" s="822"/>
      <c r="O646" s="822"/>
      <c r="P646" s="821"/>
      <c r="Q646" s="564"/>
      <c r="R646" s="821"/>
      <c r="S646" s="940"/>
      <c r="T646" s="821"/>
      <c r="U646" s="821"/>
      <c r="V646" s="821"/>
      <c r="W646" s="821"/>
      <c r="X646" s="821"/>
      <c r="Y646" s="821"/>
      <c r="Z646" s="821"/>
      <c r="AA646" s="821"/>
      <c r="AB646" s="564"/>
      <c r="AC646" s="152"/>
      <c r="AD646" s="152"/>
    </row>
    <row r="647" spans="1:30" ht="15.75" customHeight="1" x14ac:dyDescent="0.25">
      <c r="A647" s="1360"/>
      <c r="B647" s="821"/>
      <c r="C647" s="564"/>
      <c r="D647" s="822"/>
      <c r="E647" s="822"/>
      <c r="F647" s="822"/>
      <c r="G647" s="822"/>
      <c r="H647" s="822"/>
      <c r="I647" s="822"/>
      <c r="J647" s="822"/>
      <c r="K647" s="822"/>
      <c r="L647" s="822"/>
      <c r="M647" s="822"/>
      <c r="N647" s="822"/>
      <c r="O647" s="822"/>
      <c r="P647" s="821"/>
      <c r="Q647" s="564"/>
      <c r="R647" s="821"/>
      <c r="S647" s="940"/>
      <c r="T647" s="821"/>
      <c r="U647" s="821"/>
      <c r="V647" s="821"/>
      <c r="W647" s="821"/>
      <c r="X647" s="821"/>
      <c r="Y647" s="821"/>
      <c r="Z647" s="821"/>
      <c r="AA647" s="821"/>
      <c r="AB647" s="564"/>
      <c r="AC647" s="152"/>
      <c r="AD647" s="152"/>
    </row>
    <row r="648" spans="1:30" ht="15.75" customHeight="1" x14ac:dyDescent="0.25">
      <c r="A648" s="1360"/>
      <c r="B648" s="821"/>
      <c r="C648" s="564"/>
      <c r="D648" s="822"/>
      <c r="E648" s="822"/>
      <c r="F648" s="822"/>
      <c r="G648" s="822"/>
      <c r="H648" s="822"/>
      <c r="I648" s="822"/>
      <c r="J648" s="822"/>
      <c r="K648" s="822"/>
      <c r="L648" s="822"/>
      <c r="M648" s="822"/>
      <c r="N648" s="822"/>
      <c r="O648" s="822"/>
      <c r="P648" s="821"/>
      <c r="Q648" s="564"/>
      <c r="R648" s="821"/>
      <c r="S648" s="940"/>
      <c r="T648" s="821"/>
      <c r="U648" s="821"/>
      <c r="V648" s="821"/>
      <c r="W648" s="821"/>
      <c r="X648" s="821"/>
      <c r="Y648" s="821"/>
      <c r="Z648" s="821"/>
      <c r="AA648" s="821"/>
      <c r="AB648" s="564"/>
      <c r="AC648" s="152"/>
      <c r="AD648" s="152"/>
    </row>
  </sheetData>
  <protectedRanges>
    <protectedRange algorithmName="SHA-512" hashValue="SkODiCkkj8RbIYaqdozEnFoZ5jDV7zbeII9eiyMY7QhVuSt8c7fhUkd6BcQDTmg1yKkNXJ4HJ4flW2/Ierughg==" saltValue="jMF5ya0vuNwiZ6A3nl009A==" spinCount="100000" sqref="P8:P161 A4 A92:O92 E35:O35 M123 A153:F153 R117:S117 Q100:V100 Q98:V98 A101 Q99:S99 C101 Q10:V10 W116:W161 R44:V44 Q9:S9 AB10 R101:T101 V101 Q26:V26 Q144:V144 Q152 M154 U145:V151 A118:O118 N153:O153 A119:G120 A156:O156 A123:C152 I119:O120 R82:V82 B109:C109 X123:AA155 V90:V91 Q83:V83 AB100 AB102:AB118 A33:O34 A26:C32 R85:S85 Q8:AB8 R27:V27 A84:C85 Q84:S84 X119:AB122 AB123:AB153 V87 Q86:V86 Q88:V89 Q87:S87 Q33:R34 R28:R32 S28:V34 Q35:V40 AB14:AB16 C25 A54:C60 B39:O39 AB86:AB98 A121:O122 X156:AB161 AB75:AB84 R41:V41 D40:O40 R76:V76 A86:O91 B40:B44 B4:C9 AB26:AB46 A162:AB162 Q75:V75 Q77:V81 Q90:S91 Q73:AB73 Q118:S118 Q121:V123 Q116:S116 R109:V109 S129 S152:V153 Q156:V161 Q74:R74 T74:AB74 A5:A9 R115:S115 A115:C115 A114:O114 A116:A117 B116:O116 B117:C117 E61:E71 A110:O113 A102:O108 Q92:V96 Q102:V104 Q110:V112 A61:D83 G61:O72 E72:F72 Q61:X71 Q72:Z72 AB54:AB72 Q52:AB53 A52:O53 E73:O83 Q106:V108 Q105:S105 U105:V105 Q113:S114 U113:V113 Q97:S97 U97:V97 B35:C38 X116:AA118 W75:AA115 D4:AB7 D8:O8 A93:O100 V11:V20 A10:O20 Q11:T20 W9:AA51 A157:C161" name="Rango1_1"/>
    <protectedRange algorithmName="SHA-512" hashValue="SkODiCkkj8RbIYaqdozEnFoZ5jDV7zbeII9eiyMY7QhVuSt8c7fhUkd6BcQDTmg1yKkNXJ4HJ4flW2/Ierughg==" saltValue="jMF5ya0vuNwiZ6A3nl009A==" spinCount="100000" sqref="T9 T84:T85 T99 T105 T113:T120 T97" name="Rango1_1_1"/>
    <protectedRange algorithmName="SHA-512" hashValue="SkODiCkkj8RbIYaqdozEnFoZ5jDV7zbeII9eiyMY7QhVuSt8c7fhUkd6BcQDTmg1yKkNXJ4HJ4flW2/Ierughg==" saltValue="jMF5ya0vuNwiZ6A3nl009A==" spinCount="100000" sqref="U84:V85 U90:U91 U99:V99 U87 V124:V143 U9:V9 U101 U114:V120 U11:U20" name="Rango1_2_1"/>
    <protectedRange algorithmName="SHA-512" hashValue="SkODiCkkj8RbIYaqdozEnFoZ5jDV7zbeII9eiyMY7QhVuSt8c7fhUkd6BcQDTmg1yKkNXJ4HJ4flW2/Ierughg==" saltValue="jMF5ya0vuNwiZ6A3nl009A==" spinCount="100000" sqref="S74 A45:B46 B47:C47 A48:C50 Q45:V50 Q51 U51 C46 Q82 AB47:AB51 A51:O51 Q119 Q85 C41:C44 D45:O50" name="Rango1_4_1"/>
    <protectedRange algorithmName="SHA-512" hashValue="SkODiCkkj8RbIYaqdozEnFoZ5jDV7zbeII9eiyMY7QhVuSt8c7fhUkd6BcQDTmg1yKkNXJ4HJ4flW2/Ierughg==" saltValue="jMF5ya0vuNwiZ6A3nl009A==" spinCount="100000" sqref="A21:B22 AB21:AB25 Q21:V25 D21:O21 A23:C23 A24:B25 C22:O22" name="Rango1_5_2"/>
    <protectedRange sqref="D23:D25" name="Rango2"/>
    <protectedRange sqref="E23:E25" name="Rango2_1"/>
    <protectedRange sqref="F23:F25" name="Rango2_2"/>
    <protectedRange sqref="G23:G25" name="Rango2_3"/>
    <protectedRange sqref="J23:J25" name="Rango2_6"/>
    <protectedRange sqref="K23:K25" name="Rango2_7"/>
    <protectedRange sqref="L23:L25" name="Rango2_8"/>
    <protectedRange sqref="M23:M25" name="Rango2_9"/>
    <protectedRange sqref="N23:N25" name="Rango2_10"/>
    <protectedRange sqref="O23:O25" name="Rango2_11"/>
    <protectedRange algorithmName="SHA-512" hashValue="SkODiCkkj8RbIYaqdozEnFoZ5jDV7zbeII9eiyMY7QhVuSt8c7fhUkd6BcQDTmg1yKkNXJ4HJ4flW2/Ierughg==" saltValue="jMF5ya0vuNwiZ6A3nl009A==" spinCount="100000" sqref="Q154 S154:V155 AB154:AB155 A154:C155" name="Rango1_6"/>
    <protectedRange algorithmName="SHA-512" hashValue="SkODiCkkj8RbIYaqdozEnFoZ5jDV7zbeII9eiyMY7QhVuSt8c7fhUkd6BcQDTmg1yKkNXJ4HJ4flW2/Ierughg==" saltValue="jMF5ya0vuNwiZ6A3nl009A==" spinCount="100000" sqref="T90:T91" name="Rango1_3_5"/>
    <protectedRange algorithmName="SHA-512" hashValue="SkODiCkkj8RbIYaqdozEnFoZ5jDV7zbeII9eiyMY7QhVuSt8c7fhUkd6BcQDTmg1yKkNXJ4HJ4flW2/Ierughg==" saltValue="jMF5ya0vuNwiZ6A3nl009A==" spinCount="100000" sqref="Q120" name="Rango1_1_5"/>
    <protectedRange algorithmName="SHA-512" hashValue="SkODiCkkj8RbIYaqdozEnFoZ5jDV7zbeII9eiyMY7QhVuSt8c7fhUkd6BcQDTmg1yKkNXJ4HJ4flW2/Ierughg==" saltValue="jMF5ya0vuNwiZ6A3nl009A==" spinCount="100000" sqref="H119:H120" name="Rango1_1_9"/>
    <protectedRange algorithmName="SHA-512" hashValue="SkODiCkkj8RbIYaqdozEnFoZ5jDV7zbeII9eiyMY7QhVuSt8c7fhUkd6BcQDTmg1yKkNXJ4HJ4flW2/Ierughg==" saltValue="jMF5ya0vuNwiZ6A3nl009A==" spinCount="100000" sqref="R119:R120" name="Rango1_1_12"/>
    <protectedRange algorithmName="SHA-512" hashValue="SkODiCkkj8RbIYaqdozEnFoZ5jDV7zbeII9eiyMY7QhVuSt8c7fhUkd6BcQDTmg1yKkNXJ4HJ4flW2/Ierughg==" saltValue="jMF5ya0vuNwiZ6A3nl009A==" spinCount="100000" sqref="S119:S120" name="Rango1_1_13"/>
    <protectedRange sqref="H23:H25" name="Rango2_12"/>
    <protectedRange sqref="I23:I25" name="Rango2_13"/>
    <protectedRange algorithmName="SHA-512" hashValue="SkODiCkkj8RbIYaqdozEnFoZ5jDV7zbeII9eiyMY7QhVuSt8c7fhUkd6BcQDTmg1yKkNXJ4HJ4flW2/Ierughg==" saltValue="jMF5ya0vuNwiZ6A3nl009A==" spinCount="100000" sqref="D101:O101 Q101" name="Rango1_3"/>
    <protectedRange algorithmName="SHA-512" hashValue="SkODiCkkj8RbIYaqdozEnFoZ5jDV7zbeII9eiyMY7QhVuSt8c7fhUkd6BcQDTmg1yKkNXJ4HJ4flW2/Ierughg==" saltValue="jMF5ya0vuNwiZ6A3nl009A==" spinCount="100000" sqref="D109:O109 Q109" name="Rango1_4"/>
    <protectedRange algorithmName="SHA-512" hashValue="SkODiCkkj8RbIYaqdozEnFoZ5jDV7zbeII9eiyMY7QhVuSt8c7fhUkd6BcQDTmg1yKkNXJ4HJ4flW2/Ierughg==" saltValue="jMF5ya0vuNwiZ6A3nl009A==" spinCount="100000" sqref="D117:O117 Q117 D115:O115 Q115" name="Rango1_5"/>
    <protectedRange algorithmName="SHA-512" hashValue="SkODiCkkj8RbIYaqdozEnFoZ5jDV7zbeII9eiyMY7QhVuSt8c7fhUkd6BcQDTmg1yKkNXJ4HJ4flW2/Ierughg==" saltValue="jMF5ya0vuNwiZ6A3nl009A==" spinCount="100000" sqref="D27:O32 Q27:Q32" name="Rango1"/>
    <protectedRange algorithmName="SHA-512" hashValue="SkODiCkkj8RbIYaqdozEnFoZ5jDV7zbeII9eiyMY7QhVuSt8c7fhUkd6BcQDTmg1yKkNXJ4HJ4flW2/Ierughg==" saltValue="jMF5ya0vuNwiZ6A3nl009A==" spinCount="100000" sqref="D157:O161" name="Rango1_7"/>
    <protectedRange algorithmName="SHA-512" hashValue="SkODiCkkj8RbIYaqdozEnFoZ5jDV7zbeII9eiyMY7QhVuSt8c7fhUkd6BcQDTmg1yKkNXJ4HJ4flW2/Ierughg==" saltValue="jMF5ya0vuNwiZ6A3nl009A==" spinCount="100000" sqref="T87" name="Rango1_3_1_1"/>
    <protectedRange algorithmName="SHA-512" hashValue="SkODiCkkj8RbIYaqdozEnFoZ5jDV7zbeII9eiyMY7QhVuSt8c7fhUkd6BcQDTmg1yKkNXJ4HJ4flW2/Ierughg==" saltValue="jMF5ya0vuNwiZ6A3nl009A==" spinCount="100000" sqref="D54:O54 Q54:AA54" name="Rango1_1_2"/>
    <protectedRange algorithmName="SHA-512" hashValue="SkODiCkkj8RbIYaqdozEnFoZ5jDV7zbeII9eiyMY7QhVuSt8c7fhUkd6BcQDTmg1yKkNXJ4HJ4flW2/Ierughg==" saltValue="jMF5ya0vuNwiZ6A3nl009A==" spinCount="100000" sqref="D55:O59 Q55:AA59 Z60:Z71 AA60:AA72" name="Rango1_1_3"/>
    <protectedRange algorithmName="SHA-512" hashValue="SkODiCkkj8RbIYaqdozEnFoZ5jDV7zbeII9eiyMY7QhVuSt8c7fhUkd6BcQDTmg1yKkNXJ4HJ4flW2/Ierughg==" saltValue="jMF5ya0vuNwiZ6A3nl009A==" spinCount="100000" sqref="D60:O60 Q60:Y60 Y61:Y71" name="Rango1_1_4"/>
    <protectedRange algorithmName="SHA-512" hashValue="SkODiCkkj8RbIYaqdozEnFoZ5jDV7zbeII9eiyMY7QhVuSt8c7fhUkd6BcQDTmg1yKkNXJ4HJ4flW2/Ierughg==" saltValue="jMF5ya0vuNwiZ6A3nl009A==" spinCount="100000" sqref="Q41 D41:F41 H41:O41 D44:F44 H44:O44 Q44" name="Rango1_4_1_2"/>
    <protectedRange algorithmName="SHA-512" hashValue="SkODiCkkj8RbIYaqdozEnFoZ5jDV7zbeII9eiyMY7QhVuSt8c7fhUkd6BcQDTmg1yKkNXJ4HJ4flW2/Ierughg==" saltValue="jMF5ya0vuNwiZ6A3nl009A==" spinCount="100000" sqref="S42" name="Rango1_1_8"/>
    <protectedRange algorithmName="SHA-512" hashValue="SkODiCkkj8RbIYaqdozEnFoZ5jDV7zbeII9eiyMY7QhVuSt8c7fhUkd6BcQDTmg1yKkNXJ4HJ4flW2/Ierughg==" saltValue="jMF5ya0vuNwiZ6A3nl009A==" spinCount="100000" sqref="Q42 D42:F42 H42:O42 U42" name="Rango1_4_1_3"/>
    <protectedRange algorithmName="SHA-512" hashValue="SkODiCkkj8RbIYaqdozEnFoZ5jDV7zbeII9eiyMY7QhVuSt8c7fhUkd6BcQDTmg1yKkNXJ4HJ4flW2/Ierughg==" saltValue="jMF5ya0vuNwiZ6A3nl009A==" spinCount="100000" sqref="Q76" name="Rango1_1_11"/>
    <protectedRange algorithmName="SHA-512" hashValue="SkODiCkkj8RbIYaqdozEnFoZ5jDV7zbeII9eiyMY7QhVuSt8c7fhUkd6BcQDTmg1yKkNXJ4HJ4flW2/Ierughg==" saltValue="jMF5ya0vuNwiZ6A3nl009A==" spinCount="100000" sqref="S43" name="Rango1_1_14"/>
    <protectedRange algorithmName="SHA-512" hashValue="SkODiCkkj8RbIYaqdozEnFoZ5jDV7zbeII9eiyMY7QhVuSt8c7fhUkd6BcQDTmg1yKkNXJ4HJ4flW2/Ierughg==" saltValue="jMF5ya0vuNwiZ6A3nl009A==" spinCount="100000" sqref="Q43 D43:F43 H43:O43 U43" name="Rango1_4_1_5"/>
  </protectedRanges>
  <autoFilter ref="A2:AB162">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24" showButton="0"/>
    <filterColumn colId="25" showButton="0"/>
  </autoFilter>
  <mergeCells count="114">
    <mergeCell ref="A160:A161"/>
    <mergeCell ref="AB156:AB160"/>
    <mergeCell ref="AB161:AB162"/>
    <mergeCell ref="A144:A153"/>
    <mergeCell ref="B144:B153"/>
    <mergeCell ref="A154:A155"/>
    <mergeCell ref="B154:B155"/>
    <mergeCell ref="A156:A159"/>
    <mergeCell ref="A121:A122"/>
    <mergeCell ref="B121:B122"/>
    <mergeCell ref="A123:A143"/>
    <mergeCell ref="B123:B143"/>
    <mergeCell ref="B156:B159"/>
    <mergeCell ref="A52:A71"/>
    <mergeCell ref="A72:A74"/>
    <mergeCell ref="B73:B74"/>
    <mergeCell ref="A88:A89"/>
    <mergeCell ref="A75:A76"/>
    <mergeCell ref="B116:B117"/>
    <mergeCell ref="A116:A117"/>
    <mergeCell ref="A118:A120"/>
    <mergeCell ref="A110:A111"/>
    <mergeCell ref="B110:B111"/>
    <mergeCell ref="A108:A109"/>
    <mergeCell ref="B108:B109"/>
    <mergeCell ref="B92:B93"/>
    <mergeCell ref="A94:A95"/>
    <mergeCell ref="B94:B95"/>
    <mergeCell ref="A98:A99"/>
    <mergeCell ref="A100:A101"/>
    <mergeCell ref="A102:A103"/>
    <mergeCell ref="B102:B103"/>
    <mergeCell ref="B100:B101"/>
    <mergeCell ref="A106:A107"/>
    <mergeCell ref="A114:A115"/>
    <mergeCell ref="B114:B115"/>
    <mergeCell ref="A96:A97"/>
    <mergeCell ref="AB8:AB9"/>
    <mergeCell ref="AB10:AB11"/>
    <mergeCell ref="AB26:AB34"/>
    <mergeCell ref="AB21:AB23"/>
    <mergeCell ref="AB14:AB17"/>
    <mergeCell ref="AB45:AB51"/>
    <mergeCell ref="AB52:AB71"/>
    <mergeCell ref="B52:B71"/>
    <mergeCell ref="AB72:AB74"/>
    <mergeCell ref="AB35:AB39"/>
    <mergeCell ref="B24:B25"/>
    <mergeCell ref="B12:B13"/>
    <mergeCell ref="B21:B23"/>
    <mergeCell ref="A1:O1"/>
    <mergeCell ref="D2:P2"/>
    <mergeCell ref="Q1:Z1"/>
    <mergeCell ref="C2:C3"/>
    <mergeCell ref="Y2:AA2"/>
    <mergeCell ref="V2:V3"/>
    <mergeCell ref="W2:W3"/>
    <mergeCell ref="X2:X3"/>
    <mergeCell ref="AA1:AB1"/>
    <mergeCell ref="AB2:AB3"/>
    <mergeCell ref="B2:B3"/>
    <mergeCell ref="U2:U3"/>
    <mergeCell ref="Q2:Q3"/>
    <mergeCell ref="R2:R3"/>
    <mergeCell ref="S2:S3"/>
    <mergeCell ref="T2:T3"/>
    <mergeCell ref="AB154:AB155"/>
    <mergeCell ref="AB108:AB109"/>
    <mergeCell ref="AB145:AB153"/>
    <mergeCell ref="A24:A25"/>
    <mergeCell ref="AB88:AB89"/>
    <mergeCell ref="AB116:AB120"/>
    <mergeCell ref="AB92:AB93"/>
    <mergeCell ref="AB94:AB95"/>
    <mergeCell ref="AB98:AB99"/>
    <mergeCell ref="AB100:AB101"/>
    <mergeCell ref="AB80:AB83"/>
    <mergeCell ref="AB77:AB79"/>
    <mergeCell ref="B77:B83"/>
    <mergeCell ref="B98:B99"/>
    <mergeCell ref="AB123:AB143"/>
    <mergeCell ref="A26:A34"/>
    <mergeCell ref="B26:B34"/>
    <mergeCell ref="A35:A39"/>
    <mergeCell ref="A45:A51"/>
    <mergeCell ref="B45:B51"/>
    <mergeCell ref="A86:A87"/>
    <mergeCell ref="A90:A91"/>
    <mergeCell ref="B90:B91"/>
    <mergeCell ref="A84:A85"/>
    <mergeCell ref="A92:A93"/>
    <mergeCell ref="A4:A5"/>
    <mergeCell ref="A2:A3"/>
    <mergeCell ref="A104:A105"/>
    <mergeCell ref="A112:A113"/>
    <mergeCell ref="A18:A20"/>
    <mergeCell ref="B18:B20"/>
    <mergeCell ref="A40:A44"/>
    <mergeCell ref="B40:B44"/>
    <mergeCell ref="B4:B5"/>
    <mergeCell ref="B6:B7"/>
    <mergeCell ref="A21:A23"/>
    <mergeCell ref="A10:A11"/>
    <mergeCell ref="B10:B11"/>
    <mergeCell ref="A6:A7"/>
    <mergeCell ref="A8:A9"/>
    <mergeCell ref="B8:B9"/>
    <mergeCell ref="A14:A17"/>
    <mergeCell ref="B14:B17"/>
    <mergeCell ref="A12:A13"/>
    <mergeCell ref="B84:B85"/>
    <mergeCell ref="B88:B89"/>
    <mergeCell ref="A80:A83"/>
    <mergeCell ref="A77:A79"/>
  </mergeCells>
  <printOptions horizontalCentered="1"/>
  <pageMargins left="0.70866141732283472" right="0.70866141732283472" top="0.74803149606299213" bottom="0.74803149606299213" header="0.31496062992125984" footer="0.31496062992125984"/>
  <pageSetup scale="10" fitToWidth="0" orientation="landscape" r:id="rId1"/>
  <colBreaks count="1" manualBreakCount="1">
    <brk id="16" max="567" man="1"/>
  </colBreaks>
  <ignoredErrors>
    <ignoredError sqref="F122:G122 D122 H122:O122"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981"/>
  <sheetViews>
    <sheetView showGridLines="0" topLeftCell="A16" zoomScaleNormal="100" zoomScaleSheetLayoutView="115" workbookViewId="0">
      <selection activeCell="P21" sqref="P21"/>
    </sheetView>
  </sheetViews>
  <sheetFormatPr baseColWidth="10" defaultColWidth="12.5703125" defaultRowHeight="15" customHeight="1" x14ac:dyDescent="0.2"/>
  <cols>
    <col min="1" max="1" width="35.7109375" customWidth="1"/>
    <col min="2" max="2" width="15.42578125" customWidth="1"/>
    <col min="3" max="3" width="15.140625" customWidth="1"/>
    <col min="4" max="4" width="6.42578125" customWidth="1"/>
    <col min="5" max="5" width="10.7109375" customWidth="1"/>
    <col min="6" max="6" width="12.28515625" customWidth="1"/>
    <col min="7" max="7" width="13.28515625" customWidth="1"/>
    <col min="8" max="8" width="20" customWidth="1"/>
    <col min="9" max="9" width="11.42578125" customWidth="1"/>
    <col min="10" max="10" width="11" customWidth="1"/>
    <col min="11" max="11" width="16.7109375" customWidth="1"/>
    <col min="12" max="12" width="12.28515625" customWidth="1"/>
    <col min="13" max="13" width="10.7109375" customWidth="1"/>
    <col min="14" max="14" width="16.7109375" customWidth="1"/>
    <col min="15" max="15" width="12.140625" customWidth="1"/>
    <col min="16" max="16" width="10.7109375" customWidth="1"/>
    <col min="17" max="17" width="10.85546875" customWidth="1"/>
    <col min="18" max="18" width="12.5703125" customWidth="1"/>
    <col min="19" max="19" width="16.42578125" customWidth="1"/>
    <col min="20" max="26" width="11.42578125" customWidth="1"/>
  </cols>
  <sheetData>
    <row r="1" spans="1:26" ht="45.75" customHeight="1" x14ac:dyDescent="0.2">
      <c r="A1" s="1348" t="s">
        <v>1472</v>
      </c>
      <c r="B1" s="1115"/>
      <c r="C1" s="1115"/>
      <c r="D1" s="1115"/>
      <c r="E1" s="1115"/>
      <c r="F1" s="1115"/>
      <c r="G1" s="1115"/>
      <c r="H1" s="1115"/>
      <c r="I1" s="1115"/>
      <c r="J1" s="1115"/>
      <c r="K1" s="1115"/>
      <c r="L1" s="1115"/>
      <c r="M1" s="1115"/>
      <c r="N1" s="1115"/>
      <c r="O1" s="1115"/>
      <c r="P1" s="1115"/>
      <c r="Q1" s="1116"/>
      <c r="R1" s="496" t="s">
        <v>1473</v>
      </c>
      <c r="S1" s="497"/>
      <c r="T1" s="49"/>
      <c r="U1" s="49"/>
      <c r="V1" s="49"/>
      <c r="W1" s="49"/>
      <c r="X1" s="49"/>
      <c r="Y1" s="49"/>
      <c r="Z1" s="49"/>
    </row>
    <row r="2" spans="1:26" ht="12.75" customHeight="1" x14ac:dyDescent="0.2">
      <c r="A2" s="1349" t="s">
        <v>1474</v>
      </c>
      <c r="B2" s="1000"/>
      <c r="C2" s="1000"/>
      <c r="D2" s="1000"/>
      <c r="E2" s="1000"/>
      <c r="F2" s="1000"/>
      <c r="G2" s="1000"/>
      <c r="H2" s="1000"/>
      <c r="I2" s="1000"/>
      <c r="J2" s="1000"/>
      <c r="K2" s="1000"/>
      <c r="L2" s="1000"/>
      <c r="M2" s="1000"/>
      <c r="N2" s="1000"/>
      <c r="O2" s="1000"/>
      <c r="P2" s="1000"/>
      <c r="Q2" s="1000"/>
      <c r="R2" s="1138"/>
      <c r="S2" s="498"/>
      <c r="T2" s="455"/>
      <c r="U2" s="455"/>
      <c r="V2" s="498"/>
      <c r="W2" s="498"/>
      <c r="X2" s="498"/>
      <c r="Y2" s="49"/>
      <c r="Z2" s="49"/>
    </row>
    <row r="3" spans="1:26" ht="16.5" customHeight="1" x14ac:dyDescent="0.2">
      <c r="A3" s="1257" t="s">
        <v>1475</v>
      </c>
      <c r="B3" s="1140"/>
      <c r="C3" s="1140"/>
      <c r="D3" s="1140"/>
      <c r="E3" s="1140"/>
      <c r="F3" s="1140"/>
      <c r="G3" s="1140"/>
      <c r="H3" s="1140"/>
      <c r="I3" s="1140"/>
      <c r="J3" s="1140"/>
      <c r="K3" s="1140"/>
      <c r="L3" s="1140"/>
      <c r="M3" s="1140"/>
      <c r="N3" s="1140"/>
      <c r="O3" s="1140"/>
      <c r="P3" s="1140"/>
      <c r="Q3" s="1140"/>
      <c r="R3" s="1141"/>
      <c r="S3" s="479"/>
      <c r="T3" s="53"/>
      <c r="U3" s="53"/>
      <c r="V3" s="49"/>
      <c r="W3" s="49"/>
      <c r="X3" s="49"/>
      <c r="Y3" s="49"/>
      <c r="Z3" s="49"/>
    </row>
    <row r="4" spans="1:26" ht="13.5" customHeight="1" x14ac:dyDescent="0.3">
      <c r="A4" s="49"/>
      <c r="B4" s="49"/>
      <c r="C4" s="499"/>
      <c r="D4" s="499"/>
      <c r="E4" s="499"/>
      <c r="F4" s="499"/>
      <c r="G4" s="499"/>
      <c r="H4" s="499"/>
      <c r="I4" s="499"/>
      <c r="J4" s="499"/>
      <c r="K4" s="499"/>
      <c r="L4" s="499"/>
      <c r="M4" s="499"/>
      <c r="N4" s="499"/>
      <c r="O4" s="479"/>
      <c r="P4" s="499"/>
      <c r="Q4" s="499"/>
      <c r="R4" s="479"/>
      <c r="S4" s="479"/>
      <c r="T4" s="53"/>
      <c r="U4" s="53"/>
      <c r="V4" s="49"/>
      <c r="W4" s="49"/>
      <c r="X4" s="49"/>
      <c r="Y4" s="49"/>
      <c r="Z4" s="49"/>
    </row>
    <row r="5" spans="1:26" ht="27.75" customHeight="1" x14ac:dyDescent="0.2">
      <c r="A5" s="1232" t="s">
        <v>1476</v>
      </c>
      <c r="B5" s="1225" t="s">
        <v>1391</v>
      </c>
      <c r="C5" s="1228" t="s">
        <v>1392</v>
      </c>
      <c r="D5" s="1009"/>
      <c r="E5" s="1009"/>
      <c r="F5" s="1009"/>
      <c r="G5" s="1009"/>
      <c r="H5" s="1009"/>
      <c r="I5" s="1009"/>
      <c r="J5" s="1009"/>
      <c r="K5" s="1009"/>
      <c r="L5" s="1009"/>
      <c r="M5" s="1009"/>
      <c r="N5" s="1009"/>
      <c r="O5" s="1010"/>
      <c r="P5" s="1228"/>
      <c r="Q5" s="1009"/>
      <c r="R5" s="1010"/>
      <c r="S5" s="479"/>
      <c r="T5" s="53"/>
      <c r="U5" s="53"/>
      <c r="V5" s="49"/>
      <c r="W5" s="49"/>
      <c r="X5" s="49"/>
      <c r="Y5" s="49"/>
      <c r="Z5" s="49"/>
    </row>
    <row r="6" spans="1:26" ht="19.5" customHeight="1" x14ac:dyDescent="0.2">
      <c r="A6" s="1059"/>
      <c r="B6" s="1226"/>
      <c r="C6" s="1225" t="s">
        <v>1393</v>
      </c>
      <c r="D6" s="1258" t="s">
        <v>1477</v>
      </c>
      <c r="E6" s="1115"/>
      <c r="F6" s="1259"/>
      <c r="G6" s="1258" t="s">
        <v>1478</v>
      </c>
      <c r="H6" s="1115"/>
      <c r="I6" s="1259"/>
      <c r="J6" s="1258" t="s">
        <v>1479</v>
      </c>
      <c r="K6" s="1115"/>
      <c r="L6" s="1259"/>
      <c r="M6" s="1258" t="s">
        <v>1480</v>
      </c>
      <c r="N6" s="1115"/>
      <c r="O6" s="1259"/>
      <c r="P6" s="1258" t="s">
        <v>1481</v>
      </c>
      <c r="Q6" s="1115"/>
      <c r="R6" s="1085"/>
      <c r="S6" s="49"/>
      <c r="T6" s="49"/>
      <c r="U6" s="49"/>
      <c r="V6" s="49"/>
      <c r="W6" s="49"/>
      <c r="X6" s="49"/>
      <c r="Y6" s="49"/>
      <c r="Z6" s="49"/>
    </row>
    <row r="7" spans="1:26" ht="20.25" customHeight="1" x14ac:dyDescent="0.2">
      <c r="A7" s="1059"/>
      <c r="B7" s="1226"/>
      <c r="C7" s="1226"/>
      <c r="D7" s="1269" t="s">
        <v>1380</v>
      </c>
      <c r="E7" s="1271" t="s">
        <v>1381</v>
      </c>
      <c r="F7" s="1097"/>
      <c r="G7" s="1264" t="s">
        <v>1381</v>
      </c>
      <c r="H7" s="1000"/>
      <c r="I7" s="1138"/>
      <c r="J7" s="1350" t="s">
        <v>1381</v>
      </c>
      <c r="K7" s="1000"/>
      <c r="L7" s="1097"/>
      <c r="M7" s="1264" t="s">
        <v>1381</v>
      </c>
      <c r="N7" s="1000"/>
      <c r="O7" s="1138"/>
      <c r="P7" s="1351" t="s">
        <v>1381</v>
      </c>
      <c r="Q7" s="1140"/>
      <c r="R7" s="1141"/>
      <c r="S7" s="49"/>
      <c r="T7" s="49"/>
      <c r="U7" s="49"/>
      <c r="V7" s="49"/>
      <c r="W7" s="49"/>
      <c r="X7" s="49"/>
      <c r="Y7" s="49"/>
      <c r="Z7" s="49"/>
    </row>
    <row r="8" spans="1:26" ht="33.75" customHeight="1" x14ac:dyDescent="0.2">
      <c r="A8" s="1060"/>
      <c r="B8" s="1120"/>
      <c r="C8" s="1120"/>
      <c r="D8" s="1088"/>
      <c r="E8" s="500" t="s">
        <v>1382</v>
      </c>
      <c r="F8" s="501" t="s">
        <v>1383</v>
      </c>
      <c r="G8" s="459" t="s">
        <v>1382</v>
      </c>
      <c r="H8" s="460" t="s">
        <v>1383</v>
      </c>
      <c r="I8" s="461" t="s">
        <v>1394</v>
      </c>
      <c r="J8" s="502" t="s">
        <v>1382</v>
      </c>
      <c r="K8" s="503" t="s">
        <v>1383</v>
      </c>
      <c r="L8" s="501" t="s">
        <v>1394</v>
      </c>
      <c r="M8" s="504" t="s">
        <v>1382</v>
      </c>
      <c r="N8" s="503" t="s">
        <v>1383</v>
      </c>
      <c r="O8" s="501" t="s">
        <v>1394</v>
      </c>
      <c r="P8" s="505" t="s">
        <v>1382</v>
      </c>
      <c r="Q8" s="506" t="s">
        <v>1383</v>
      </c>
      <c r="R8" s="507" t="s">
        <v>1394</v>
      </c>
      <c r="S8" s="49"/>
      <c r="T8" s="49"/>
      <c r="U8" s="49"/>
      <c r="V8" s="49"/>
      <c r="W8" s="49"/>
      <c r="X8" s="49"/>
      <c r="Y8" s="49"/>
      <c r="Z8" s="49"/>
    </row>
    <row r="9" spans="1:26" ht="39.75" customHeight="1" x14ac:dyDescent="0.2">
      <c r="A9" s="508" t="s">
        <v>1073</v>
      </c>
      <c r="B9" s="509"/>
      <c r="C9" s="510"/>
      <c r="D9" s="511">
        <v>2023</v>
      </c>
      <c r="E9" s="512">
        <v>45</v>
      </c>
      <c r="F9" s="513"/>
      <c r="G9" s="514">
        <v>16</v>
      </c>
      <c r="H9" s="556"/>
      <c r="I9" s="516"/>
      <c r="J9" s="517">
        <v>16</v>
      </c>
      <c r="K9" s="518">
        <f>L9/P9*100</f>
        <v>0</v>
      </c>
      <c r="L9" s="491"/>
      <c r="M9" s="519">
        <v>16</v>
      </c>
      <c r="N9" s="518">
        <f>O9/P9*100</f>
        <v>0</v>
      </c>
      <c r="O9" s="491"/>
      <c r="P9" s="520">
        <f t="shared" ref="P9:R10" si="0">M9+J9+G9</f>
        <v>48</v>
      </c>
      <c r="Q9" s="512">
        <f t="shared" si="0"/>
        <v>0</v>
      </c>
      <c r="R9" s="464">
        <f t="shared" si="0"/>
        <v>0</v>
      </c>
      <c r="S9" s="49"/>
      <c r="T9" s="49"/>
      <c r="U9" s="49"/>
      <c r="V9" s="49"/>
      <c r="W9" s="49"/>
      <c r="X9" s="49"/>
      <c r="Y9" s="49"/>
      <c r="Z9" s="49"/>
    </row>
    <row r="10" spans="1:26" ht="39.75" customHeight="1" x14ac:dyDescent="0.2">
      <c r="A10" s="521" t="s">
        <v>1395</v>
      </c>
      <c r="B10" s="522"/>
      <c r="C10" s="523"/>
      <c r="D10" s="524">
        <v>2023</v>
      </c>
      <c r="E10" s="525">
        <v>14970</v>
      </c>
      <c r="F10" s="526"/>
      <c r="G10" s="524">
        <v>4158</v>
      </c>
      <c r="H10" s="515">
        <f>I10/P10*100</f>
        <v>0</v>
      </c>
      <c r="I10" s="516"/>
      <c r="J10" s="527">
        <v>5441</v>
      </c>
      <c r="K10" s="518">
        <f>L10/P10*100</f>
        <v>0</v>
      </c>
      <c r="L10" s="471"/>
      <c r="M10" s="528">
        <v>4870</v>
      </c>
      <c r="N10" s="518">
        <f>O10/P10*100</f>
        <v>0</v>
      </c>
      <c r="O10" s="471"/>
      <c r="P10" s="520">
        <f t="shared" si="0"/>
        <v>14469</v>
      </c>
      <c r="Q10" s="512">
        <f t="shared" si="0"/>
        <v>0</v>
      </c>
      <c r="R10" s="464">
        <f t="shared" si="0"/>
        <v>0</v>
      </c>
      <c r="S10" s="49"/>
      <c r="T10" s="49"/>
      <c r="U10" s="49"/>
      <c r="V10" s="49"/>
      <c r="W10" s="49"/>
      <c r="X10" s="49"/>
      <c r="Y10" s="49"/>
      <c r="Z10" s="49"/>
    </row>
    <row r="11" spans="1:26" ht="70.5" customHeight="1" x14ac:dyDescent="0.2">
      <c r="A11" s="472"/>
      <c r="B11" s="472"/>
      <c r="C11" s="472"/>
      <c r="D11" s="472"/>
      <c r="E11" s="472"/>
      <c r="F11" s="472"/>
      <c r="G11" s="472"/>
      <c r="H11" s="472"/>
      <c r="I11" s="473" t="s">
        <v>1482</v>
      </c>
      <c r="J11" s="472"/>
      <c r="K11" s="472"/>
      <c r="L11" s="473" t="s">
        <v>1482</v>
      </c>
      <c r="M11" s="472"/>
      <c r="N11" s="472"/>
      <c r="O11" s="473" t="s">
        <v>1482</v>
      </c>
      <c r="P11" s="472" t="s">
        <v>1549</v>
      </c>
      <c r="Q11" s="472"/>
      <c r="R11" s="473" t="s">
        <v>1483</v>
      </c>
      <c r="S11" s="479"/>
      <c r="T11" s="53"/>
      <c r="U11" s="53"/>
      <c r="V11" s="49"/>
      <c r="W11" s="49"/>
      <c r="X11" s="49"/>
      <c r="Y11" s="49"/>
      <c r="Z11" s="49"/>
    </row>
    <row r="12" spans="1:26" ht="10.5" customHeight="1" x14ac:dyDescent="0.2">
      <c r="A12" s="530"/>
      <c r="B12" s="530"/>
      <c r="C12" s="530"/>
      <c r="D12" s="530"/>
      <c r="E12" s="530"/>
      <c r="F12" s="530"/>
      <c r="G12" s="530"/>
      <c r="H12" s="530"/>
      <c r="I12" s="474"/>
      <c r="J12" s="530"/>
      <c r="K12" s="530"/>
      <c r="L12" s="474"/>
      <c r="M12" s="530"/>
      <c r="N12" s="530"/>
      <c r="O12" s="474"/>
      <c r="P12" s="530"/>
      <c r="Q12" s="530"/>
      <c r="R12" s="474"/>
      <c r="S12" s="49"/>
      <c r="T12" s="49"/>
      <c r="U12" s="49"/>
      <c r="V12" s="49"/>
      <c r="W12" s="49"/>
      <c r="X12" s="49"/>
      <c r="Y12" s="49"/>
      <c r="Z12" s="49"/>
    </row>
    <row r="13" spans="1:26" ht="34.5" customHeight="1" thickBot="1" x14ac:dyDescent="0.25">
      <c r="A13" s="472"/>
      <c r="B13" s="472"/>
      <c r="C13" s="472"/>
      <c r="D13" s="472"/>
      <c r="E13" s="472"/>
      <c r="F13" s="472"/>
      <c r="G13" s="472"/>
      <c r="H13" s="638"/>
      <c r="I13" s="638"/>
      <c r="J13" s="639"/>
      <c r="K13" s="530"/>
      <c r="L13" s="474"/>
      <c r="M13" s="530"/>
      <c r="N13" s="530"/>
      <c r="O13" s="474"/>
      <c r="P13" s="530"/>
      <c r="Q13" s="530"/>
      <c r="R13" s="474"/>
      <c r="S13" s="479"/>
      <c r="T13" s="53"/>
      <c r="U13" s="53"/>
      <c r="V13" s="49"/>
      <c r="W13" s="49"/>
      <c r="X13" s="49"/>
      <c r="Y13" s="49"/>
      <c r="Z13" s="49"/>
    </row>
    <row r="14" spans="1:26" ht="16.5" customHeight="1" thickBot="1" x14ac:dyDescent="0.25">
      <c r="A14" s="1347" t="s">
        <v>1484</v>
      </c>
      <c r="B14" s="1009"/>
      <c r="C14" s="1009"/>
      <c r="D14" s="1009"/>
      <c r="E14" s="1009"/>
      <c r="F14" s="1009"/>
      <c r="G14" s="1009"/>
      <c r="H14" s="1244"/>
      <c r="I14" s="1244"/>
      <c r="J14" s="1244"/>
      <c r="K14" s="1009"/>
      <c r="L14" s="1009"/>
      <c r="M14" s="1009"/>
      <c r="N14" s="1009"/>
      <c r="O14" s="1009"/>
      <c r="P14" s="1009"/>
      <c r="Q14" s="1009"/>
      <c r="R14" s="1010"/>
      <c r="S14" s="479"/>
      <c r="T14" s="53"/>
      <c r="U14" s="53"/>
      <c r="V14" s="49"/>
      <c r="W14" s="49"/>
      <c r="X14" s="49"/>
      <c r="Y14" s="49"/>
      <c r="Z14" s="49"/>
    </row>
    <row r="15" spans="1:26" ht="12.75" customHeight="1" thickBot="1" x14ac:dyDescent="0.25">
      <c r="A15" s="531"/>
      <c r="B15" s="531"/>
      <c r="C15" s="531"/>
      <c r="D15" s="531"/>
      <c r="E15" s="531"/>
      <c r="F15" s="531"/>
      <c r="G15" s="531"/>
      <c r="H15" s="531"/>
      <c r="I15" s="531"/>
      <c r="J15" s="531"/>
      <c r="K15" s="531"/>
      <c r="L15" s="531"/>
      <c r="M15" s="532"/>
      <c r="N15" s="531"/>
      <c r="O15" s="479"/>
      <c r="P15" s="532"/>
      <c r="Q15" s="531"/>
      <c r="R15" s="479"/>
      <c r="S15" s="479"/>
      <c r="T15" s="53"/>
      <c r="U15" s="53"/>
      <c r="V15" s="49"/>
      <c r="W15" s="49"/>
      <c r="X15" s="49"/>
      <c r="Y15" s="49"/>
      <c r="Z15" s="49"/>
    </row>
    <row r="16" spans="1:26" ht="27.75" customHeight="1" x14ac:dyDescent="0.2">
      <c r="A16" s="1232" t="s">
        <v>1485</v>
      </c>
      <c r="B16" s="1225" t="s">
        <v>1391</v>
      </c>
      <c r="C16" s="1228" t="s">
        <v>1486</v>
      </c>
      <c r="D16" s="1009"/>
      <c r="E16" s="1009"/>
      <c r="F16" s="1009"/>
      <c r="G16" s="1009"/>
      <c r="H16" s="1009"/>
      <c r="I16" s="1009"/>
      <c r="J16" s="1009"/>
      <c r="K16" s="1009"/>
      <c r="L16" s="1009"/>
      <c r="M16" s="1009"/>
      <c r="N16" s="1009"/>
      <c r="O16" s="1010"/>
      <c r="P16" s="533"/>
      <c r="Q16" s="533"/>
      <c r="R16" s="534"/>
      <c r="S16" s="479"/>
      <c r="T16" s="53"/>
      <c r="U16" s="53"/>
      <c r="V16" s="49"/>
      <c r="W16" s="49"/>
      <c r="X16" s="49"/>
      <c r="Y16" s="49"/>
      <c r="Z16" s="49"/>
    </row>
    <row r="17" spans="1:26" ht="19.5" customHeight="1" x14ac:dyDescent="0.2">
      <c r="A17" s="1059"/>
      <c r="B17" s="1226"/>
      <c r="C17" s="1225" t="s">
        <v>1487</v>
      </c>
      <c r="D17" s="1258" t="s">
        <v>1477</v>
      </c>
      <c r="E17" s="1115"/>
      <c r="F17" s="1259"/>
      <c r="G17" s="1258" t="s">
        <v>1478</v>
      </c>
      <c r="H17" s="1115"/>
      <c r="I17" s="1259"/>
      <c r="J17" s="1258" t="s">
        <v>1479</v>
      </c>
      <c r="K17" s="1115"/>
      <c r="L17" s="1259"/>
      <c r="M17" s="1258" t="s">
        <v>1480</v>
      </c>
      <c r="N17" s="1115"/>
      <c r="O17" s="1259"/>
      <c r="P17" s="1258" t="s">
        <v>1481</v>
      </c>
      <c r="Q17" s="1115"/>
      <c r="R17" s="1085"/>
      <c r="S17" s="49"/>
      <c r="T17" s="49"/>
      <c r="U17" s="49"/>
      <c r="V17" s="49"/>
      <c r="W17" s="49"/>
      <c r="X17" s="49"/>
      <c r="Y17" s="49"/>
      <c r="Z17" s="49"/>
    </row>
    <row r="18" spans="1:26" ht="24" customHeight="1" x14ac:dyDescent="0.2">
      <c r="A18" s="1059"/>
      <c r="B18" s="1226"/>
      <c r="C18" s="1226"/>
      <c r="D18" s="1269" t="s">
        <v>1380</v>
      </c>
      <c r="E18" s="1271" t="s">
        <v>1381</v>
      </c>
      <c r="F18" s="1097"/>
      <c r="G18" s="1264" t="s">
        <v>1381</v>
      </c>
      <c r="H18" s="1000"/>
      <c r="I18" s="1097"/>
      <c r="J18" s="1264" t="s">
        <v>1381</v>
      </c>
      <c r="K18" s="1000"/>
      <c r="L18" s="1097"/>
      <c r="M18" s="1264" t="s">
        <v>1381</v>
      </c>
      <c r="N18" s="1000"/>
      <c r="O18" s="1138"/>
      <c r="P18" s="1264" t="s">
        <v>1381</v>
      </c>
      <c r="Q18" s="1000"/>
      <c r="R18" s="1138"/>
      <c r="S18" s="49"/>
      <c r="T18" s="49"/>
      <c r="U18" s="49"/>
      <c r="V18" s="49"/>
      <c r="W18" s="49"/>
      <c r="X18" s="49"/>
      <c r="Y18" s="49"/>
      <c r="Z18" s="49"/>
    </row>
    <row r="19" spans="1:26" ht="33.75" customHeight="1" thickBot="1" x14ac:dyDescent="0.25">
      <c r="A19" s="1233"/>
      <c r="B19" s="1227"/>
      <c r="C19" s="1227"/>
      <c r="D19" s="1270"/>
      <c r="E19" s="457" t="s">
        <v>1382</v>
      </c>
      <c r="F19" s="458" t="s">
        <v>1383</v>
      </c>
      <c r="G19" s="459" t="s">
        <v>1382</v>
      </c>
      <c r="H19" s="460" t="s">
        <v>1383</v>
      </c>
      <c r="I19" s="507" t="s">
        <v>1394</v>
      </c>
      <c r="J19" s="459" t="s">
        <v>1382</v>
      </c>
      <c r="K19" s="460" t="s">
        <v>1383</v>
      </c>
      <c r="L19" s="507" t="s">
        <v>1394</v>
      </c>
      <c r="M19" s="459" t="s">
        <v>1382</v>
      </c>
      <c r="N19" s="460" t="s">
        <v>1383</v>
      </c>
      <c r="O19" s="507" t="s">
        <v>1394</v>
      </c>
      <c r="P19" s="504" t="s">
        <v>1382</v>
      </c>
      <c r="Q19" s="503" t="s">
        <v>1383</v>
      </c>
      <c r="R19" s="507" t="s">
        <v>1394</v>
      </c>
      <c r="S19" s="49"/>
      <c r="T19" s="49"/>
      <c r="U19" s="49"/>
      <c r="V19" s="49"/>
      <c r="W19" s="49"/>
      <c r="X19" s="49"/>
      <c r="Y19" s="49"/>
      <c r="Z19" s="49"/>
    </row>
    <row r="20" spans="1:26" ht="39.75" customHeight="1" thickBot="1" x14ac:dyDescent="0.25">
      <c r="A20" s="636" t="s">
        <v>1073</v>
      </c>
      <c r="B20" s="486"/>
      <c r="C20" s="486" t="s">
        <v>1442</v>
      </c>
      <c r="D20" s="487">
        <v>2023</v>
      </c>
      <c r="E20" s="488">
        <v>45</v>
      </c>
      <c r="F20" s="601"/>
      <c r="G20" s="490">
        <v>16</v>
      </c>
      <c r="H20" s="488"/>
      <c r="I20" s="491"/>
      <c r="J20" s="490">
        <v>16</v>
      </c>
      <c r="K20" s="488">
        <f>L20/P20*100</f>
        <v>0</v>
      </c>
      <c r="L20" s="491"/>
      <c r="M20" s="490">
        <v>16</v>
      </c>
      <c r="N20" s="488">
        <f>O20/P20*100</f>
        <v>0</v>
      </c>
      <c r="O20" s="535"/>
      <c r="P20" s="536">
        <f t="shared" ref="P20:R24" si="1">M20+J20+G20</f>
        <v>48</v>
      </c>
      <c r="Q20" s="537">
        <f t="shared" si="1"/>
        <v>0</v>
      </c>
      <c r="R20" s="538">
        <f t="shared" si="1"/>
        <v>0</v>
      </c>
      <c r="S20" s="49"/>
      <c r="T20" s="49"/>
      <c r="U20" s="49"/>
      <c r="V20" s="49"/>
      <c r="W20" s="49"/>
      <c r="X20" s="49"/>
      <c r="Y20" s="49"/>
      <c r="Z20" s="49"/>
    </row>
    <row r="21" spans="1:26" ht="45" customHeight="1" thickBot="1" x14ac:dyDescent="0.25">
      <c r="A21" s="636" t="s">
        <v>1488</v>
      </c>
      <c r="B21" s="465"/>
      <c r="C21" s="466" t="s">
        <v>1512</v>
      </c>
      <c r="D21" s="487">
        <v>2023</v>
      </c>
      <c r="E21" s="468"/>
      <c r="F21" s="601"/>
      <c r="G21" s="470">
        <v>1480</v>
      </c>
      <c r="H21" s="492">
        <f>I21/P21*100</f>
        <v>0</v>
      </c>
      <c r="I21" s="471"/>
      <c r="J21" s="470">
        <v>1680</v>
      </c>
      <c r="K21" s="492">
        <f>L21/P21*100</f>
        <v>0</v>
      </c>
      <c r="L21" s="471"/>
      <c r="M21" s="470">
        <v>1480</v>
      </c>
      <c r="N21" s="492">
        <f>O21/P21*100</f>
        <v>0</v>
      </c>
      <c r="O21" s="469"/>
      <c r="P21" s="467">
        <f t="shared" si="1"/>
        <v>4640</v>
      </c>
      <c r="Q21" s="492">
        <f t="shared" si="1"/>
        <v>0</v>
      </c>
      <c r="R21" s="529">
        <f t="shared" si="1"/>
        <v>0</v>
      </c>
      <c r="S21" s="49"/>
      <c r="T21" s="49"/>
      <c r="U21" s="49"/>
      <c r="V21" s="49"/>
      <c r="W21" s="49"/>
      <c r="X21" s="49"/>
      <c r="Y21" s="49"/>
      <c r="Z21" s="49"/>
    </row>
    <row r="22" spans="1:26" ht="48.75" customHeight="1" thickBot="1" x14ac:dyDescent="0.25">
      <c r="A22" s="636" t="s">
        <v>1489</v>
      </c>
      <c r="B22" s="465"/>
      <c r="C22" s="466" t="s">
        <v>1512</v>
      </c>
      <c r="D22" s="487">
        <v>2023</v>
      </c>
      <c r="E22" s="468"/>
      <c r="F22" s="601"/>
      <c r="G22" s="470">
        <v>1295</v>
      </c>
      <c r="H22" s="492">
        <f>I22/P22*100</f>
        <v>0</v>
      </c>
      <c r="I22" s="471"/>
      <c r="J22" s="470">
        <v>1420</v>
      </c>
      <c r="K22" s="492">
        <f>L22/P22*100</f>
        <v>0</v>
      </c>
      <c r="L22" s="471"/>
      <c r="M22" s="470">
        <v>1295</v>
      </c>
      <c r="N22" s="492">
        <f>O22/P22*100</f>
        <v>0</v>
      </c>
      <c r="O22" s="469"/>
      <c r="P22" s="467">
        <f t="shared" si="1"/>
        <v>4010</v>
      </c>
      <c r="Q22" s="492">
        <f t="shared" si="1"/>
        <v>0</v>
      </c>
      <c r="R22" s="529">
        <f t="shared" si="1"/>
        <v>0</v>
      </c>
      <c r="S22" s="49"/>
      <c r="T22" s="49"/>
      <c r="U22" s="49"/>
      <c r="V22" s="49"/>
      <c r="W22" s="49"/>
      <c r="X22" s="49"/>
      <c r="Y22" s="49"/>
      <c r="Z22" s="49"/>
    </row>
    <row r="23" spans="1:26" ht="48.75" customHeight="1" thickBot="1" x14ac:dyDescent="0.25">
      <c r="A23" s="636" t="s">
        <v>1490</v>
      </c>
      <c r="B23" s="465"/>
      <c r="C23" s="466" t="s">
        <v>1512</v>
      </c>
      <c r="D23" s="487">
        <v>2023</v>
      </c>
      <c r="E23" s="468"/>
      <c r="F23" s="601"/>
      <c r="G23" s="470">
        <v>860</v>
      </c>
      <c r="H23" s="468">
        <f>I23/P23*100</f>
        <v>0</v>
      </c>
      <c r="I23" s="471"/>
      <c r="J23" s="470">
        <v>860</v>
      </c>
      <c r="K23" s="468">
        <f>L23/P23*100</f>
        <v>0</v>
      </c>
      <c r="L23" s="471"/>
      <c r="M23" s="470">
        <v>860</v>
      </c>
      <c r="N23" s="468">
        <f>O23/P23*100</f>
        <v>0</v>
      </c>
      <c r="O23" s="637"/>
      <c r="P23" s="470">
        <f t="shared" si="1"/>
        <v>2580</v>
      </c>
      <c r="Q23" s="468">
        <f t="shared" si="1"/>
        <v>0</v>
      </c>
      <c r="R23" s="471">
        <f t="shared" si="1"/>
        <v>0</v>
      </c>
      <c r="S23" s="49"/>
      <c r="T23" s="49"/>
      <c r="U23" s="49"/>
      <c r="V23" s="49"/>
      <c r="W23" s="49"/>
      <c r="X23" s="49"/>
      <c r="Y23" s="49"/>
      <c r="Z23" s="49"/>
    </row>
    <row r="24" spans="1:26" ht="76.5" customHeight="1" x14ac:dyDescent="0.2">
      <c r="A24" s="636" t="s">
        <v>1491</v>
      </c>
      <c r="B24" s="465"/>
      <c r="C24" s="466" t="s">
        <v>1512</v>
      </c>
      <c r="D24" s="487">
        <v>2023</v>
      </c>
      <c r="E24" s="626"/>
      <c r="F24" s="601"/>
      <c r="G24" s="626">
        <v>523</v>
      </c>
      <c r="H24" s="626">
        <f>I24/P24*100</f>
        <v>0</v>
      </c>
      <c r="I24" s="628"/>
      <c r="J24" s="626">
        <v>1481</v>
      </c>
      <c r="K24" s="626">
        <f>L24/P24*100</f>
        <v>0</v>
      </c>
      <c r="L24" s="628"/>
      <c r="M24" s="626">
        <v>1235</v>
      </c>
      <c r="N24" s="626">
        <f>O24/P24*100</f>
        <v>0</v>
      </c>
      <c r="O24" s="628"/>
      <c r="P24" s="626">
        <f t="shared" si="1"/>
        <v>3239</v>
      </c>
      <c r="Q24" s="626">
        <f t="shared" si="1"/>
        <v>0</v>
      </c>
      <c r="R24" s="628">
        <f t="shared" si="1"/>
        <v>0</v>
      </c>
      <c r="S24" s="49"/>
      <c r="T24" s="49"/>
      <c r="U24" s="49"/>
      <c r="V24" s="49"/>
      <c r="W24" s="49"/>
      <c r="X24" s="49"/>
      <c r="Y24" s="49"/>
      <c r="Z24" s="49"/>
    </row>
    <row r="25" spans="1:26" ht="72.75" customHeight="1" thickBot="1" x14ac:dyDescent="0.25">
      <c r="A25" s="472"/>
      <c r="B25" s="472"/>
      <c r="C25" s="472"/>
      <c r="D25" s="472"/>
      <c r="E25" s="472"/>
      <c r="F25" s="472"/>
      <c r="G25" s="472"/>
      <c r="H25" s="472"/>
      <c r="I25" s="640" t="s">
        <v>1482</v>
      </c>
      <c r="J25" s="641"/>
      <c r="K25" s="641"/>
      <c r="L25" s="640" t="s">
        <v>1482</v>
      </c>
      <c r="M25" s="641"/>
      <c r="N25" s="641"/>
      <c r="O25" s="640" t="s">
        <v>1482</v>
      </c>
      <c r="P25" s="641"/>
      <c r="Q25" s="641"/>
      <c r="R25" s="640" t="s">
        <v>1483</v>
      </c>
      <c r="S25" s="479"/>
      <c r="T25" s="53"/>
      <c r="U25" s="53"/>
      <c r="V25" s="49"/>
      <c r="W25" s="49"/>
      <c r="X25" s="49"/>
      <c r="Y25" s="49"/>
      <c r="Z25" s="49"/>
    </row>
    <row r="26" spans="1:26" ht="12.75" customHeight="1" x14ac:dyDescent="0.2">
      <c r="A26" s="49"/>
      <c r="B26" s="49"/>
      <c r="C26" s="49"/>
      <c r="D26" s="49"/>
      <c r="E26" s="49"/>
      <c r="F26" s="49"/>
      <c r="G26" s="49"/>
      <c r="H26" s="49"/>
      <c r="I26" s="49"/>
      <c r="J26" s="49"/>
      <c r="K26" s="49"/>
      <c r="L26" s="49"/>
      <c r="M26" s="49"/>
      <c r="N26" s="49"/>
      <c r="O26" s="49"/>
      <c r="P26" s="49"/>
      <c r="Q26" s="49"/>
      <c r="R26" s="49"/>
      <c r="S26" s="49"/>
      <c r="T26" s="53"/>
      <c r="U26" s="53"/>
      <c r="V26" s="49"/>
      <c r="W26" s="49"/>
      <c r="X26" s="49"/>
      <c r="Y26" s="49"/>
      <c r="Z26" s="49"/>
    </row>
    <row r="27" spans="1:26" ht="12.75" customHeight="1" x14ac:dyDescent="0.2">
      <c r="A27" s="49"/>
      <c r="B27" s="49"/>
      <c r="C27" s="49"/>
      <c r="D27" s="49"/>
      <c r="E27" s="49"/>
      <c r="F27" s="49"/>
      <c r="G27" s="49"/>
      <c r="H27" s="49"/>
      <c r="I27" s="49"/>
      <c r="J27" s="49"/>
      <c r="K27" s="49"/>
      <c r="L27" s="49"/>
      <c r="M27" s="49"/>
      <c r="N27" s="49"/>
      <c r="O27" s="49"/>
      <c r="P27" s="49"/>
      <c r="Q27" s="49"/>
      <c r="R27" s="49"/>
      <c r="S27" s="49"/>
      <c r="T27" s="53"/>
      <c r="U27" s="53"/>
      <c r="V27" s="49"/>
      <c r="W27" s="49"/>
      <c r="X27" s="49"/>
      <c r="Y27" s="49"/>
      <c r="Z27" s="49"/>
    </row>
    <row r="28" spans="1:26" ht="12.75" customHeight="1" x14ac:dyDescent="0.2">
      <c r="A28" s="49"/>
      <c r="B28" s="49"/>
      <c r="C28" s="49"/>
      <c r="D28" s="49"/>
      <c r="E28" s="49"/>
      <c r="F28" s="49"/>
      <c r="G28" s="49"/>
      <c r="H28" s="49"/>
      <c r="I28" s="49"/>
      <c r="J28" s="49"/>
      <c r="K28" s="49"/>
      <c r="L28" s="49"/>
      <c r="M28" s="49"/>
      <c r="N28" s="49"/>
      <c r="O28" s="49"/>
      <c r="P28" s="49"/>
      <c r="Q28" s="49"/>
      <c r="R28" s="49"/>
      <c r="S28" s="49"/>
      <c r="T28" s="53"/>
      <c r="U28" s="53"/>
      <c r="V28" s="49"/>
      <c r="W28" s="49"/>
      <c r="X28" s="49"/>
      <c r="Y28" s="49"/>
      <c r="Z28" s="49"/>
    </row>
    <row r="29" spans="1:26" ht="12.75" customHeight="1" x14ac:dyDescent="0.2">
      <c r="A29" s="49"/>
      <c r="B29" s="49"/>
      <c r="C29" s="49"/>
      <c r="D29" s="49"/>
      <c r="E29" s="49"/>
      <c r="F29" s="49"/>
      <c r="G29" s="49"/>
      <c r="H29" s="49"/>
      <c r="I29" s="49"/>
      <c r="J29" s="49"/>
      <c r="K29" s="49"/>
      <c r="L29" s="49"/>
      <c r="M29" s="49"/>
      <c r="N29" s="49"/>
      <c r="O29" s="49"/>
      <c r="P29" s="49"/>
      <c r="Q29" s="49"/>
      <c r="R29" s="49"/>
      <c r="S29" s="49"/>
      <c r="T29" s="53"/>
      <c r="U29" s="53"/>
      <c r="V29" s="49"/>
      <c r="W29" s="49"/>
      <c r="X29" s="49"/>
      <c r="Y29" s="49"/>
      <c r="Z29" s="49"/>
    </row>
    <row r="30" spans="1:26" ht="12.75" customHeight="1" x14ac:dyDescent="0.2">
      <c r="A30" s="49"/>
      <c r="B30" s="49"/>
      <c r="C30" s="49"/>
      <c r="D30" s="49"/>
      <c r="E30" s="49"/>
      <c r="F30" s="49"/>
      <c r="G30" s="49"/>
      <c r="H30" s="49"/>
      <c r="I30" s="49"/>
      <c r="J30" s="49"/>
      <c r="K30" s="49"/>
      <c r="L30" s="49"/>
      <c r="M30" s="49"/>
      <c r="N30" s="49"/>
      <c r="O30" s="49"/>
      <c r="P30" s="49"/>
      <c r="Q30" s="49"/>
      <c r="R30" s="49"/>
      <c r="S30" s="49"/>
      <c r="T30" s="53"/>
      <c r="U30" s="53"/>
      <c r="V30" s="49"/>
      <c r="W30" s="49"/>
      <c r="X30" s="49"/>
      <c r="Y30" s="49"/>
      <c r="Z30" s="49"/>
    </row>
    <row r="31" spans="1:26" ht="12.75" customHeight="1" x14ac:dyDescent="0.2">
      <c r="A31" s="49"/>
      <c r="B31" s="49"/>
      <c r="C31" s="49"/>
      <c r="D31" s="49"/>
      <c r="E31" s="49"/>
      <c r="F31" s="49"/>
      <c r="G31" s="49"/>
      <c r="H31" s="49"/>
      <c r="I31" s="49"/>
      <c r="J31" s="49"/>
      <c r="K31" s="49"/>
      <c r="L31" s="49"/>
      <c r="M31" s="49"/>
      <c r="N31" s="49"/>
      <c r="O31" s="49"/>
      <c r="P31" s="49"/>
      <c r="Q31" s="49"/>
      <c r="R31" s="49"/>
      <c r="S31" s="49"/>
      <c r="T31" s="53"/>
      <c r="U31" s="53"/>
      <c r="V31" s="49"/>
      <c r="W31" s="49"/>
      <c r="X31" s="49"/>
      <c r="Y31" s="49"/>
      <c r="Z31" s="49"/>
    </row>
    <row r="32" spans="1:26" ht="12.75" customHeight="1" x14ac:dyDescent="0.2">
      <c r="A32" s="49"/>
      <c r="B32" s="49"/>
      <c r="C32" s="49"/>
      <c r="D32" s="49"/>
      <c r="E32" s="49"/>
      <c r="F32" s="49"/>
      <c r="G32" s="49"/>
      <c r="H32" s="49"/>
      <c r="I32" s="49"/>
      <c r="J32" s="49"/>
      <c r="K32" s="49"/>
      <c r="L32" s="49"/>
      <c r="M32" s="49"/>
      <c r="N32" s="49"/>
      <c r="O32" s="49"/>
      <c r="P32" s="49"/>
      <c r="Q32" s="49"/>
      <c r="R32" s="49"/>
      <c r="S32" s="49"/>
      <c r="T32" s="53"/>
      <c r="U32" s="53"/>
      <c r="V32" s="49"/>
      <c r="W32" s="49"/>
      <c r="X32" s="49"/>
      <c r="Y32" s="49"/>
      <c r="Z32" s="49"/>
    </row>
    <row r="33" spans="1:26" ht="12.75" customHeight="1" x14ac:dyDescent="0.2">
      <c r="A33" s="49"/>
      <c r="B33" s="49"/>
      <c r="C33" s="49"/>
      <c r="D33" s="49"/>
      <c r="E33" s="49"/>
      <c r="F33" s="49"/>
      <c r="G33" s="49"/>
      <c r="H33" s="49"/>
      <c r="I33" s="49"/>
      <c r="J33" s="49"/>
      <c r="K33" s="49"/>
      <c r="L33" s="49"/>
      <c r="M33" s="49"/>
      <c r="N33" s="49"/>
      <c r="O33" s="49"/>
      <c r="P33" s="49"/>
      <c r="Q33" s="49"/>
      <c r="R33" s="49"/>
      <c r="S33" s="49"/>
      <c r="T33" s="53"/>
      <c r="U33" s="53"/>
      <c r="V33" s="49"/>
      <c r="W33" s="49"/>
      <c r="X33" s="49"/>
      <c r="Y33" s="49"/>
      <c r="Z33" s="49"/>
    </row>
    <row r="34" spans="1:26" ht="12.75" customHeight="1" x14ac:dyDescent="0.2">
      <c r="A34" s="49"/>
      <c r="B34" s="49"/>
      <c r="C34" s="49"/>
      <c r="D34" s="49"/>
      <c r="E34" s="49"/>
      <c r="F34" s="49"/>
      <c r="G34" s="49"/>
      <c r="H34" s="49"/>
      <c r="I34" s="49"/>
      <c r="J34" s="49"/>
      <c r="K34" s="49"/>
      <c r="L34" s="49"/>
      <c r="M34" s="49"/>
      <c r="N34" s="49"/>
      <c r="O34" s="49"/>
      <c r="P34" s="49"/>
      <c r="Q34" s="49"/>
      <c r="R34" s="49"/>
      <c r="S34" s="49"/>
      <c r="T34" s="53"/>
      <c r="U34" s="53"/>
      <c r="V34" s="49"/>
      <c r="W34" s="49"/>
      <c r="X34" s="49"/>
      <c r="Y34" s="49"/>
      <c r="Z34" s="49"/>
    </row>
    <row r="35" spans="1:26" ht="12.75" customHeight="1" x14ac:dyDescent="0.2">
      <c r="A35" s="49"/>
      <c r="B35" s="49"/>
      <c r="C35" s="49"/>
      <c r="D35" s="49"/>
      <c r="E35" s="49"/>
      <c r="F35" s="49"/>
      <c r="G35" s="49"/>
      <c r="H35" s="49"/>
      <c r="I35" s="49"/>
      <c r="J35" s="49"/>
      <c r="K35" s="49"/>
      <c r="L35" s="49"/>
      <c r="M35" s="49"/>
      <c r="N35" s="49"/>
      <c r="O35" s="49"/>
      <c r="P35" s="49"/>
      <c r="Q35" s="49"/>
      <c r="R35" s="49"/>
      <c r="S35" s="49"/>
      <c r="T35" s="53"/>
      <c r="U35" s="53"/>
      <c r="V35" s="49"/>
      <c r="W35" s="49"/>
      <c r="X35" s="49"/>
      <c r="Y35" s="49"/>
      <c r="Z35" s="49"/>
    </row>
    <row r="36" spans="1:26" ht="12.75" customHeight="1" x14ac:dyDescent="0.2">
      <c r="A36" s="49"/>
      <c r="B36" s="49"/>
      <c r="C36" s="49"/>
      <c r="D36" s="49"/>
      <c r="E36" s="49"/>
      <c r="F36" s="49"/>
      <c r="G36" s="49"/>
      <c r="H36" s="49"/>
      <c r="I36" s="49"/>
      <c r="J36" s="49"/>
      <c r="K36" s="49"/>
      <c r="L36" s="49"/>
      <c r="M36" s="49"/>
      <c r="N36" s="49"/>
      <c r="O36" s="49"/>
      <c r="P36" s="49"/>
      <c r="Q36" s="49"/>
      <c r="R36" s="49"/>
      <c r="S36" s="49"/>
      <c r="T36" s="53"/>
      <c r="U36" s="53"/>
      <c r="V36" s="49"/>
      <c r="W36" s="49"/>
      <c r="X36" s="49"/>
      <c r="Y36" s="49"/>
      <c r="Z36" s="49"/>
    </row>
    <row r="37" spans="1:26" ht="12.75" customHeight="1" x14ac:dyDescent="0.2">
      <c r="A37" s="49"/>
      <c r="B37" s="49"/>
      <c r="C37" s="49"/>
      <c r="D37" s="49"/>
      <c r="E37" s="49"/>
      <c r="F37" s="49"/>
      <c r="G37" s="49"/>
      <c r="H37" s="49"/>
      <c r="I37" s="49"/>
      <c r="J37" s="49"/>
      <c r="K37" s="49"/>
      <c r="L37" s="49"/>
      <c r="M37" s="49"/>
      <c r="N37" s="49"/>
      <c r="O37" s="49"/>
      <c r="P37" s="49"/>
      <c r="Q37" s="49"/>
      <c r="R37" s="49"/>
      <c r="S37" s="49"/>
      <c r="T37" s="53"/>
      <c r="U37" s="53"/>
      <c r="V37" s="49"/>
      <c r="W37" s="49"/>
      <c r="X37" s="49"/>
      <c r="Y37" s="49"/>
      <c r="Z37" s="49"/>
    </row>
    <row r="38" spans="1:26" ht="12.75" customHeight="1" x14ac:dyDescent="0.2">
      <c r="A38" s="49"/>
      <c r="B38" s="49"/>
      <c r="C38" s="49"/>
      <c r="D38" s="49"/>
      <c r="E38" s="49"/>
      <c r="F38" s="49"/>
      <c r="G38" s="49"/>
      <c r="H38" s="49"/>
      <c r="I38" s="49"/>
      <c r="J38" s="49"/>
      <c r="K38" s="49"/>
      <c r="L38" s="49"/>
      <c r="M38" s="49"/>
      <c r="N38" s="49"/>
      <c r="O38" s="49"/>
      <c r="P38" s="49"/>
      <c r="Q38" s="49"/>
      <c r="R38" s="49"/>
      <c r="S38" s="49"/>
      <c r="T38" s="53"/>
      <c r="U38" s="53"/>
      <c r="V38" s="49"/>
      <c r="W38" s="49"/>
      <c r="X38" s="49"/>
      <c r="Y38" s="49"/>
      <c r="Z38" s="49"/>
    </row>
    <row r="39" spans="1:26" ht="12.75" customHeight="1" x14ac:dyDescent="0.2">
      <c r="A39" s="49"/>
      <c r="B39" s="49"/>
      <c r="C39" s="49"/>
      <c r="D39" s="49"/>
      <c r="E39" s="49"/>
      <c r="F39" s="49"/>
      <c r="G39" s="49"/>
      <c r="H39" s="49"/>
      <c r="I39" s="49"/>
      <c r="J39" s="49"/>
      <c r="K39" s="49"/>
      <c r="L39" s="49"/>
      <c r="M39" s="49"/>
      <c r="N39" s="49"/>
      <c r="O39" s="49"/>
      <c r="P39" s="49"/>
      <c r="Q39" s="49"/>
      <c r="R39" s="49"/>
      <c r="S39" s="49"/>
      <c r="T39" s="53"/>
      <c r="U39" s="53"/>
      <c r="V39" s="49"/>
      <c r="W39" s="49"/>
      <c r="X39" s="49"/>
      <c r="Y39" s="49"/>
      <c r="Z39" s="49"/>
    </row>
    <row r="40" spans="1:26" ht="12.75" customHeight="1" x14ac:dyDescent="0.2">
      <c r="A40" s="49"/>
      <c r="B40" s="49"/>
      <c r="C40" s="49"/>
      <c r="D40" s="49"/>
      <c r="E40" s="49"/>
      <c r="F40" s="49"/>
      <c r="G40" s="49"/>
      <c r="H40" s="49"/>
      <c r="I40" s="49"/>
      <c r="J40" s="49"/>
      <c r="K40" s="49"/>
      <c r="L40" s="49"/>
      <c r="M40" s="49"/>
      <c r="N40" s="49"/>
      <c r="O40" s="49"/>
      <c r="P40" s="49"/>
      <c r="Q40" s="49"/>
      <c r="R40" s="49"/>
      <c r="S40" s="49"/>
      <c r="T40" s="53"/>
      <c r="U40" s="53"/>
      <c r="V40" s="49"/>
      <c r="W40" s="49"/>
      <c r="X40" s="49"/>
      <c r="Y40" s="49"/>
      <c r="Z40" s="49"/>
    </row>
    <row r="41" spans="1:26" ht="12.75" customHeight="1" x14ac:dyDescent="0.2">
      <c r="A41" s="49"/>
      <c r="B41" s="49"/>
      <c r="C41" s="49"/>
      <c r="D41" s="49"/>
      <c r="E41" s="49"/>
      <c r="F41" s="49"/>
      <c r="G41" s="49"/>
      <c r="H41" s="49"/>
      <c r="I41" s="49"/>
      <c r="J41" s="49"/>
      <c r="K41" s="49"/>
      <c r="L41" s="49"/>
      <c r="M41" s="49"/>
      <c r="N41" s="49"/>
      <c r="O41" s="49"/>
      <c r="P41" s="49"/>
      <c r="Q41" s="49"/>
      <c r="R41" s="49"/>
      <c r="S41" s="49"/>
      <c r="T41" s="53"/>
      <c r="U41" s="53"/>
      <c r="V41" s="49"/>
      <c r="W41" s="49"/>
      <c r="X41" s="49"/>
      <c r="Y41" s="49"/>
      <c r="Z41" s="49"/>
    </row>
    <row r="42" spans="1:26" ht="12.75" customHeight="1" x14ac:dyDescent="0.2">
      <c r="A42" s="49"/>
      <c r="B42" s="49"/>
      <c r="C42" s="49"/>
      <c r="D42" s="49"/>
      <c r="E42" s="49"/>
      <c r="F42" s="49"/>
      <c r="G42" s="49"/>
      <c r="H42" s="49"/>
      <c r="I42" s="49"/>
      <c r="J42" s="49"/>
      <c r="K42" s="49"/>
      <c r="L42" s="49"/>
      <c r="M42" s="49"/>
      <c r="N42" s="49"/>
      <c r="O42" s="49"/>
      <c r="P42" s="49"/>
      <c r="Q42" s="49"/>
      <c r="R42" s="49"/>
      <c r="S42" s="49"/>
      <c r="T42" s="53"/>
      <c r="U42" s="53"/>
      <c r="V42" s="49"/>
      <c r="W42" s="49"/>
      <c r="X42" s="49"/>
      <c r="Y42" s="49"/>
      <c r="Z42" s="49"/>
    </row>
    <row r="43" spans="1:26" ht="12.75" customHeight="1" x14ac:dyDescent="0.2">
      <c r="A43" s="49"/>
      <c r="B43" s="49"/>
      <c r="C43" s="49"/>
      <c r="D43" s="49"/>
      <c r="E43" s="49"/>
      <c r="F43" s="49"/>
      <c r="G43" s="49"/>
      <c r="H43" s="49"/>
      <c r="I43" s="49"/>
      <c r="J43" s="49"/>
      <c r="K43" s="49"/>
      <c r="L43" s="49"/>
      <c r="M43" s="49"/>
      <c r="N43" s="49"/>
      <c r="O43" s="49"/>
      <c r="P43" s="49"/>
      <c r="Q43" s="49"/>
      <c r="R43" s="49"/>
      <c r="S43" s="49"/>
      <c r="T43" s="53"/>
      <c r="U43" s="53"/>
      <c r="V43" s="49"/>
      <c r="W43" s="49"/>
      <c r="X43" s="49"/>
      <c r="Y43" s="49"/>
      <c r="Z43" s="49"/>
    </row>
    <row r="44" spans="1:26" ht="12.75" customHeight="1" x14ac:dyDescent="0.2">
      <c r="A44" s="49"/>
      <c r="B44" s="49"/>
      <c r="C44" s="49"/>
      <c r="D44" s="49"/>
      <c r="E44" s="49"/>
      <c r="F44" s="49"/>
      <c r="G44" s="49"/>
      <c r="H44" s="49"/>
      <c r="I44" s="49"/>
      <c r="J44" s="49"/>
      <c r="K44" s="49"/>
      <c r="L44" s="49"/>
      <c r="M44" s="49"/>
      <c r="N44" s="49"/>
      <c r="O44" s="49"/>
      <c r="P44" s="49"/>
      <c r="Q44" s="49"/>
      <c r="R44" s="49"/>
      <c r="S44" s="49"/>
      <c r="T44" s="53"/>
      <c r="U44" s="53"/>
      <c r="V44" s="49"/>
      <c r="W44" s="49"/>
      <c r="X44" s="49"/>
      <c r="Y44" s="49"/>
      <c r="Z44" s="49"/>
    </row>
    <row r="45" spans="1:26" ht="12.75" customHeight="1" x14ac:dyDescent="0.2">
      <c r="A45" s="49"/>
      <c r="B45" s="49"/>
      <c r="C45" s="49"/>
      <c r="D45" s="49"/>
      <c r="E45" s="49"/>
      <c r="F45" s="49"/>
      <c r="G45" s="49"/>
      <c r="H45" s="49"/>
      <c r="I45" s="49"/>
      <c r="J45" s="49"/>
      <c r="K45" s="49"/>
      <c r="L45" s="49"/>
      <c r="M45" s="49"/>
      <c r="N45" s="49"/>
      <c r="O45" s="49"/>
      <c r="P45" s="49"/>
      <c r="Q45" s="49"/>
      <c r="R45" s="49"/>
      <c r="S45" s="49"/>
      <c r="T45" s="53"/>
      <c r="U45" s="53"/>
      <c r="V45" s="49"/>
      <c r="W45" s="49"/>
      <c r="X45" s="49"/>
      <c r="Y45" s="49"/>
      <c r="Z45" s="49"/>
    </row>
    <row r="46" spans="1:26" ht="12.75" customHeight="1" x14ac:dyDescent="0.2">
      <c r="A46" s="49"/>
      <c r="B46" s="49"/>
      <c r="C46" s="49"/>
      <c r="D46" s="49"/>
      <c r="E46" s="49"/>
      <c r="F46" s="49"/>
      <c r="G46" s="49"/>
      <c r="H46" s="49"/>
      <c r="I46" s="49"/>
      <c r="J46" s="49"/>
      <c r="K46" s="49"/>
      <c r="L46" s="49"/>
      <c r="M46" s="49"/>
      <c r="N46" s="49"/>
      <c r="O46" s="49"/>
      <c r="P46" s="49"/>
      <c r="Q46" s="49"/>
      <c r="R46" s="49"/>
      <c r="S46" s="49"/>
      <c r="T46" s="53"/>
      <c r="U46" s="53"/>
      <c r="V46" s="49"/>
      <c r="W46" s="49"/>
      <c r="X46" s="49"/>
      <c r="Y46" s="49"/>
      <c r="Z46" s="49"/>
    </row>
    <row r="47" spans="1:26" ht="12.75" customHeight="1" x14ac:dyDescent="0.2">
      <c r="A47" s="49"/>
      <c r="B47" s="49"/>
      <c r="C47" s="49"/>
      <c r="D47" s="49"/>
      <c r="E47" s="49"/>
      <c r="F47" s="49"/>
      <c r="G47" s="49"/>
      <c r="H47" s="49"/>
      <c r="I47" s="49"/>
      <c r="J47" s="49"/>
      <c r="K47" s="49"/>
      <c r="L47" s="49"/>
      <c r="M47" s="49"/>
      <c r="N47" s="49"/>
      <c r="O47" s="49"/>
      <c r="P47" s="49"/>
      <c r="Q47" s="49"/>
      <c r="R47" s="49"/>
      <c r="S47" s="49"/>
      <c r="T47" s="53"/>
      <c r="U47" s="53"/>
      <c r="V47" s="49"/>
      <c r="W47" s="49"/>
      <c r="X47" s="49"/>
      <c r="Y47" s="49"/>
      <c r="Z47" s="49"/>
    </row>
    <row r="48" spans="1:26" ht="12.75" customHeight="1" x14ac:dyDescent="0.2">
      <c r="A48" s="49"/>
      <c r="B48" s="49"/>
      <c r="C48" s="49"/>
      <c r="D48" s="49"/>
      <c r="E48" s="49"/>
      <c r="F48" s="49"/>
      <c r="G48" s="49"/>
      <c r="H48" s="49"/>
      <c r="I48" s="49"/>
      <c r="J48" s="49"/>
      <c r="K48" s="49"/>
      <c r="L48" s="49"/>
      <c r="M48" s="49"/>
      <c r="N48" s="49"/>
      <c r="O48" s="49"/>
      <c r="P48" s="49"/>
      <c r="Q48" s="49"/>
      <c r="R48" s="49"/>
      <c r="S48" s="49"/>
      <c r="T48" s="53"/>
      <c r="U48" s="53"/>
      <c r="V48" s="49"/>
      <c r="W48" s="49"/>
      <c r="X48" s="49"/>
      <c r="Y48" s="49"/>
      <c r="Z48" s="49"/>
    </row>
    <row r="49" spans="1:26" ht="12.75" customHeight="1" x14ac:dyDescent="0.2">
      <c r="A49" s="49"/>
      <c r="B49" s="49"/>
      <c r="C49" s="49"/>
      <c r="D49" s="49"/>
      <c r="E49" s="49"/>
      <c r="F49" s="49"/>
      <c r="G49" s="49"/>
      <c r="H49" s="49"/>
      <c r="I49" s="49"/>
      <c r="J49" s="49"/>
      <c r="K49" s="49"/>
      <c r="L49" s="49"/>
      <c r="M49" s="49"/>
      <c r="N49" s="49"/>
      <c r="O49" s="49"/>
      <c r="P49" s="49"/>
      <c r="Q49" s="49"/>
      <c r="R49" s="49"/>
      <c r="S49" s="49"/>
      <c r="T49" s="53"/>
      <c r="U49" s="53"/>
      <c r="V49" s="49"/>
      <c r="W49" s="49"/>
      <c r="X49" s="49"/>
      <c r="Y49" s="49"/>
      <c r="Z49" s="49"/>
    </row>
    <row r="50" spans="1:26" ht="12.75" customHeight="1" x14ac:dyDescent="0.2">
      <c r="A50" s="49"/>
      <c r="B50" s="49"/>
      <c r="C50" s="49"/>
      <c r="D50" s="49"/>
      <c r="E50" s="49"/>
      <c r="F50" s="49"/>
      <c r="G50" s="49"/>
      <c r="H50" s="49"/>
      <c r="I50" s="49"/>
      <c r="J50" s="49"/>
      <c r="K50" s="49"/>
      <c r="L50" s="49"/>
      <c r="M50" s="49"/>
      <c r="N50" s="49"/>
      <c r="O50" s="49"/>
      <c r="P50" s="49"/>
      <c r="Q50" s="49"/>
      <c r="R50" s="49"/>
      <c r="S50" s="49"/>
      <c r="T50" s="53"/>
      <c r="U50" s="53"/>
      <c r="V50" s="49"/>
      <c r="W50" s="49"/>
      <c r="X50" s="49"/>
      <c r="Y50" s="49"/>
      <c r="Z50" s="49"/>
    </row>
    <row r="51" spans="1:26" ht="12.75" customHeight="1" x14ac:dyDescent="0.2">
      <c r="A51" s="49"/>
      <c r="B51" s="49"/>
      <c r="C51" s="49"/>
      <c r="D51" s="49"/>
      <c r="E51" s="49"/>
      <c r="F51" s="49"/>
      <c r="G51" s="49"/>
      <c r="H51" s="49"/>
      <c r="I51" s="49"/>
      <c r="J51" s="49"/>
      <c r="K51" s="49"/>
      <c r="L51" s="49"/>
      <c r="M51" s="49"/>
      <c r="N51" s="49"/>
      <c r="O51" s="49"/>
      <c r="P51" s="49"/>
      <c r="Q51" s="49"/>
      <c r="R51" s="49"/>
      <c r="S51" s="49"/>
      <c r="T51" s="53"/>
      <c r="U51" s="53"/>
      <c r="V51" s="49"/>
      <c r="W51" s="49"/>
      <c r="X51" s="49"/>
      <c r="Y51" s="49"/>
      <c r="Z51" s="49"/>
    </row>
    <row r="52" spans="1:26" ht="12.75" customHeight="1" x14ac:dyDescent="0.2">
      <c r="A52" s="49"/>
      <c r="B52" s="49"/>
      <c r="C52" s="49"/>
      <c r="D52" s="49"/>
      <c r="E52" s="49"/>
      <c r="F52" s="49"/>
      <c r="G52" s="49"/>
      <c r="H52" s="49"/>
      <c r="I52" s="49"/>
      <c r="J52" s="49"/>
      <c r="K52" s="49"/>
      <c r="L52" s="49"/>
      <c r="M52" s="49"/>
      <c r="N52" s="49"/>
      <c r="O52" s="49"/>
      <c r="P52" s="49"/>
      <c r="Q52" s="49"/>
      <c r="R52" s="49"/>
      <c r="S52" s="49"/>
      <c r="T52" s="53"/>
      <c r="U52" s="53"/>
      <c r="V52" s="49"/>
      <c r="W52" s="49"/>
      <c r="X52" s="49"/>
      <c r="Y52" s="49"/>
      <c r="Z52" s="49"/>
    </row>
    <row r="53" spans="1:26" ht="12.75" customHeight="1" x14ac:dyDescent="0.2">
      <c r="A53" s="49"/>
      <c r="B53" s="49"/>
      <c r="C53" s="49"/>
      <c r="D53" s="49"/>
      <c r="E53" s="49"/>
      <c r="F53" s="49"/>
      <c r="G53" s="49"/>
      <c r="H53" s="49"/>
      <c r="I53" s="49"/>
      <c r="J53" s="49"/>
      <c r="K53" s="49"/>
      <c r="L53" s="49"/>
      <c r="M53" s="49"/>
      <c r="N53" s="49"/>
      <c r="O53" s="49"/>
      <c r="P53" s="49"/>
      <c r="Q53" s="49"/>
      <c r="R53" s="49"/>
      <c r="S53" s="49"/>
      <c r="T53" s="53"/>
      <c r="U53" s="53"/>
      <c r="V53" s="49"/>
      <c r="W53" s="49"/>
      <c r="X53" s="49"/>
      <c r="Y53" s="49"/>
      <c r="Z53" s="49"/>
    </row>
    <row r="54" spans="1:26" ht="12.75" customHeight="1" x14ac:dyDescent="0.2">
      <c r="A54" s="49"/>
      <c r="B54" s="49"/>
      <c r="C54" s="49"/>
      <c r="D54" s="49"/>
      <c r="E54" s="49"/>
      <c r="F54" s="49"/>
      <c r="G54" s="49"/>
      <c r="H54" s="49"/>
      <c r="I54" s="49"/>
      <c r="J54" s="49"/>
      <c r="K54" s="49"/>
      <c r="L54" s="49"/>
      <c r="M54" s="49"/>
      <c r="N54" s="49"/>
      <c r="O54" s="49"/>
      <c r="P54" s="49"/>
      <c r="Q54" s="49"/>
      <c r="R54" s="49"/>
      <c r="S54" s="49"/>
      <c r="T54" s="53"/>
      <c r="U54" s="53"/>
      <c r="V54" s="49"/>
      <c r="W54" s="49"/>
      <c r="X54" s="49"/>
      <c r="Y54" s="49"/>
      <c r="Z54" s="49"/>
    </row>
    <row r="55" spans="1:26" ht="12.75" customHeight="1" x14ac:dyDescent="0.2">
      <c r="A55" s="49"/>
      <c r="B55" s="49"/>
      <c r="C55" s="49"/>
      <c r="D55" s="49"/>
      <c r="E55" s="49"/>
      <c r="F55" s="49"/>
      <c r="G55" s="49"/>
      <c r="H55" s="49"/>
      <c r="I55" s="49"/>
      <c r="J55" s="49"/>
      <c r="K55" s="49"/>
      <c r="L55" s="49"/>
      <c r="M55" s="49"/>
      <c r="N55" s="49"/>
      <c r="O55" s="49"/>
      <c r="P55" s="49"/>
      <c r="Q55" s="49"/>
      <c r="R55" s="49"/>
      <c r="S55" s="49"/>
      <c r="T55" s="53"/>
      <c r="U55" s="53"/>
      <c r="V55" s="49"/>
      <c r="W55" s="49"/>
      <c r="X55" s="49"/>
      <c r="Y55" s="49"/>
      <c r="Z55" s="49"/>
    </row>
    <row r="56" spans="1:26" ht="12.75" customHeight="1" x14ac:dyDescent="0.2">
      <c r="A56" s="49"/>
      <c r="B56" s="49"/>
      <c r="C56" s="49"/>
      <c r="D56" s="49"/>
      <c r="E56" s="49"/>
      <c r="F56" s="49"/>
      <c r="G56" s="49"/>
      <c r="H56" s="49"/>
      <c r="I56" s="49"/>
      <c r="J56" s="49"/>
      <c r="K56" s="49"/>
      <c r="L56" s="49"/>
      <c r="M56" s="49"/>
      <c r="N56" s="49"/>
      <c r="O56" s="49"/>
      <c r="P56" s="49"/>
      <c r="Q56" s="49"/>
      <c r="R56" s="49"/>
      <c r="S56" s="49"/>
      <c r="T56" s="53"/>
      <c r="U56" s="53"/>
      <c r="V56" s="49"/>
      <c r="W56" s="49"/>
      <c r="X56" s="49"/>
      <c r="Y56" s="49"/>
      <c r="Z56" s="49"/>
    </row>
    <row r="57" spans="1:26" ht="12.75" customHeight="1" x14ac:dyDescent="0.2">
      <c r="A57" s="49"/>
      <c r="B57" s="49"/>
      <c r="C57" s="49"/>
      <c r="D57" s="49"/>
      <c r="E57" s="49"/>
      <c r="F57" s="49"/>
      <c r="G57" s="49"/>
      <c r="H57" s="49"/>
      <c r="I57" s="49"/>
      <c r="J57" s="49"/>
      <c r="K57" s="49"/>
      <c r="L57" s="49"/>
      <c r="M57" s="49"/>
      <c r="N57" s="49"/>
      <c r="O57" s="49"/>
      <c r="P57" s="49"/>
      <c r="Q57" s="49"/>
      <c r="R57" s="49"/>
      <c r="S57" s="49"/>
      <c r="T57" s="53"/>
      <c r="U57" s="53"/>
      <c r="V57" s="49"/>
      <c r="W57" s="49"/>
      <c r="X57" s="49"/>
      <c r="Y57" s="49"/>
      <c r="Z57" s="49"/>
    </row>
    <row r="58" spans="1:26" ht="12.75" customHeight="1" x14ac:dyDescent="0.2">
      <c r="A58" s="49"/>
      <c r="B58" s="49"/>
      <c r="C58" s="49"/>
      <c r="D58" s="49"/>
      <c r="E58" s="49"/>
      <c r="F58" s="49"/>
      <c r="G58" s="49"/>
      <c r="H58" s="49"/>
      <c r="I58" s="49"/>
      <c r="J58" s="49"/>
      <c r="K58" s="49"/>
      <c r="L58" s="49"/>
      <c r="M58" s="49"/>
      <c r="N58" s="49"/>
      <c r="O58" s="49"/>
      <c r="P58" s="49"/>
      <c r="Q58" s="49"/>
      <c r="R58" s="49"/>
      <c r="S58" s="49"/>
      <c r="T58" s="53"/>
      <c r="U58" s="53"/>
      <c r="V58" s="49"/>
      <c r="W58" s="49"/>
      <c r="X58" s="49"/>
      <c r="Y58" s="49"/>
      <c r="Z58" s="49"/>
    </row>
    <row r="59" spans="1:26" ht="12.75" customHeight="1" x14ac:dyDescent="0.2">
      <c r="A59" s="49"/>
      <c r="B59" s="49"/>
      <c r="C59" s="49"/>
      <c r="D59" s="49"/>
      <c r="E59" s="49"/>
      <c r="F59" s="49"/>
      <c r="G59" s="49"/>
      <c r="H59" s="49"/>
      <c r="I59" s="49"/>
      <c r="J59" s="49"/>
      <c r="K59" s="49"/>
      <c r="L59" s="49"/>
      <c r="M59" s="49"/>
      <c r="N59" s="49"/>
      <c r="O59" s="49"/>
      <c r="P59" s="49"/>
      <c r="Q59" s="49"/>
      <c r="R59" s="49"/>
      <c r="S59" s="49"/>
      <c r="T59" s="53"/>
      <c r="U59" s="53"/>
      <c r="V59" s="49"/>
      <c r="W59" s="49"/>
      <c r="X59" s="49"/>
      <c r="Y59" s="49"/>
      <c r="Z59" s="49"/>
    </row>
    <row r="60" spans="1:26" ht="12.75" customHeight="1" x14ac:dyDescent="0.2">
      <c r="A60" s="49"/>
      <c r="B60" s="49"/>
      <c r="C60" s="49"/>
      <c r="D60" s="49"/>
      <c r="E60" s="49"/>
      <c r="F60" s="49"/>
      <c r="G60" s="49"/>
      <c r="H60" s="49"/>
      <c r="I60" s="49"/>
      <c r="J60" s="49"/>
      <c r="K60" s="49"/>
      <c r="L60" s="49"/>
      <c r="M60" s="49"/>
      <c r="N60" s="49"/>
      <c r="O60" s="49"/>
      <c r="P60" s="49"/>
      <c r="Q60" s="49"/>
      <c r="R60" s="49"/>
      <c r="S60" s="49"/>
      <c r="T60" s="53"/>
      <c r="U60" s="53"/>
      <c r="V60" s="49"/>
      <c r="W60" s="49"/>
      <c r="X60" s="49"/>
      <c r="Y60" s="49"/>
      <c r="Z60" s="49"/>
    </row>
    <row r="61" spans="1:26" ht="12.75" customHeight="1" x14ac:dyDescent="0.2">
      <c r="A61" s="49"/>
      <c r="B61" s="49"/>
      <c r="C61" s="49"/>
      <c r="D61" s="49"/>
      <c r="E61" s="49"/>
      <c r="F61" s="49"/>
      <c r="G61" s="49"/>
      <c r="H61" s="49"/>
      <c r="I61" s="49"/>
      <c r="J61" s="49"/>
      <c r="K61" s="49"/>
      <c r="L61" s="49"/>
      <c r="M61" s="49"/>
      <c r="N61" s="49"/>
      <c r="O61" s="49"/>
      <c r="P61" s="49"/>
      <c r="Q61" s="49"/>
      <c r="R61" s="49"/>
      <c r="S61" s="49"/>
      <c r="T61" s="53"/>
      <c r="U61" s="53"/>
      <c r="V61" s="49"/>
      <c r="W61" s="49"/>
      <c r="X61" s="49"/>
      <c r="Y61" s="49"/>
      <c r="Z61" s="49"/>
    </row>
    <row r="62" spans="1:26" ht="12.75" customHeight="1" x14ac:dyDescent="0.2">
      <c r="A62" s="49"/>
      <c r="B62" s="49"/>
      <c r="C62" s="49"/>
      <c r="D62" s="49"/>
      <c r="E62" s="49"/>
      <c r="F62" s="49"/>
      <c r="G62" s="49"/>
      <c r="H62" s="49"/>
      <c r="I62" s="49"/>
      <c r="J62" s="49"/>
      <c r="K62" s="49"/>
      <c r="L62" s="49"/>
      <c r="M62" s="49"/>
      <c r="N62" s="49"/>
      <c r="O62" s="49"/>
      <c r="P62" s="49"/>
      <c r="Q62" s="49"/>
      <c r="R62" s="49"/>
      <c r="S62" s="49"/>
      <c r="T62" s="53"/>
      <c r="U62" s="53"/>
      <c r="V62" s="49"/>
      <c r="W62" s="49"/>
      <c r="X62" s="49"/>
      <c r="Y62" s="49"/>
      <c r="Z62" s="49"/>
    </row>
    <row r="63" spans="1:26" ht="12.75" customHeight="1" x14ac:dyDescent="0.2">
      <c r="A63" s="49"/>
      <c r="B63" s="49"/>
      <c r="C63" s="49"/>
      <c r="D63" s="49"/>
      <c r="E63" s="49"/>
      <c r="F63" s="49"/>
      <c r="G63" s="49"/>
      <c r="H63" s="49"/>
      <c r="I63" s="49"/>
      <c r="J63" s="49"/>
      <c r="K63" s="49"/>
      <c r="L63" s="49"/>
      <c r="M63" s="49"/>
      <c r="N63" s="49"/>
      <c r="O63" s="49"/>
      <c r="P63" s="49"/>
      <c r="Q63" s="49"/>
      <c r="R63" s="49"/>
      <c r="S63" s="49"/>
      <c r="T63" s="53"/>
      <c r="U63" s="53"/>
      <c r="V63" s="49"/>
      <c r="W63" s="49"/>
      <c r="X63" s="49"/>
      <c r="Y63" s="49"/>
      <c r="Z63" s="49"/>
    </row>
    <row r="64" spans="1:26" ht="12.75" customHeight="1" x14ac:dyDescent="0.2">
      <c r="A64" s="49"/>
      <c r="B64" s="49"/>
      <c r="C64" s="49"/>
      <c r="D64" s="49"/>
      <c r="E64" s="49"/>
      <c r="F64" s="49"/>
      <c r="G64" s="49"/>
      <c r="H64" s="49"/>
      <c r="I64" s="49"/>
      <c r="J64" s="49"/>
      <c r="K64" s="49"/>
      <c r="L64" s="49"/>
      <c r="M64" s="49"/>
      <c r="N64" s="49"/>
      <c r="O64" s="49"/>
      <c r="P64" s="49"/>
      <c r="Q64" s="49"/>
      <c r="R64" s="49"/>
      <c r="S64" s="49"/>
      <c r="T64" s="53"/>
      <c r="U64" s="53"/>
      <c r="V64" s="49"/>
      <c r="W64" s="49"/>
      <c r="X64" s="49"/>
      <c r="Y64" s="49"/>
      <c r="Z64" s="49"/>
    </row>
    <row r="65" spans="1:26" ht="12.75" customHeight="1" x14ac:dyDescent="0.2">
      <c r="A65" s="49"/>
      <c r="B65" s="49"/>
      <c r="C65" s="49"/>
      <c r="D65" s="49"/>
      <c r="E65" s="49"/>
      <c r="F65" s="49"/>
      <c r="G65" s="49"/>
      <c r="H65" s="49"/>
      <c r="I65" s="49"/>
      <c r="J65" s="49"/>
      <c r="K65" s="49"/>
      <c r="L65" s="49"/>
      <c r="M65" s="49"/>
      <c r="N65" s="49"/>
      <c r="O65" s="49"/>
      <c r="P65" s="49"/>
      <c r="Q65" s="49"/>
      <c r="R65" s="49"/>
      <c r="S65" s="49"/>
      <c r="T65" s="53"/>
      <c r="U65" s="53"/>
      <c r="V65" s="49"/>
      <c r="W65" s="49"/>
      <c r="X65" s="49"/>
      <c r="Y65" s="49"/>
      <c r="Z65" s="49"/>
    </row>
    <row r="66" spans="1:26" ht="12.75" customHeight="1" x14ac:dyDescent="0.2">
      <c r="A66" s="49"/>
      <c r="B66" s="49"/>
      <c r="C66" s="49"/>
      <c r="D66" s="49"/>
      <c r="E66" s="49"/>
      <c r="F66" s="49"/>
      <c r="G66" s="49"/>
      <c r="H66" s="49"/>
      <c r="I66" s="49"/>
      <c r="J66" s="49"/>
      <c r="K66" s="49"/>
      <c r="L66" s="49"/>
      <c r="M66" s="49"/>
      <c r="N66" s="49"/>
      <c r="O66" s="49"/>
      <c r="P66" s="49"/>
      <c r="Q66" s="49"/>
      <c r="R66" s="49"/>
      <c r="S66" s="49"/>
      <c r="T66" s="53"/>
      <c r="U66" s="53"/>
      <c r="V66" s="49"/>
      <c r="W66" s="49"/>
      <c r="X66" s="49"/>
      <c r="Y66" s="49"/>
      <c r="Z66" s="49"/>
    </row>
    <row r="67" spans="1:26" ht="12.75" customHeight="1" x14ac:dyDescent="0.2">
      <c r="A67" s="49"/>
      <c r="B67" s="49"/>
      <c r="C67" s="49"/>
      <c r="D67" s="49"/>
      <c r="E67" s="49"/>
      <c r="F67" s="49"/>
      <c r="G67" s="49"/>
      <c r="H67" s="49"/>
      <c r="I67" s="49"/>
      <c r="J67" s="49"/>
      <c r="K67" s="49"/>
      <c r="L67" s="49"/>
      <c r="M67" s="49"/>
      <c r="N67" s="49"/>
      <c r="O67" s="49"/>
      <c r="P67" s="49"/>
      <c r="Q67" s="49"/>
      <c r="R67" s="49"/>
      <c r="S67" s="49"/>
      <c r="T67" s="53"/>
      <c r="U67" s="53"/>
      <c r="V67" s="49"/>
      <c r="W67" s="49"/>
      <c r="X67" s="49"/>
      <c r="Y67" s="49"/>
      <c r="Z67" s="49"/>
    </row>
    <row r="68" spans="1:26" ht="12.75" customHeight="1" x14ac:dyDescent="0.2">
      <c r="A68" s="49"/>
      <c r="B68" s="49"/>
      <c r="C68" s="49"/>
      <c r="D68" s="49"/>
      <c r="E68" s="49"/>
      <c r="F68" s="49"/>
      <c r="G68" s="49"/>
      <c r="H68" s="49"/>
      <c r="I68" s="49"/>
      <c r="J68" s="49"/>
      <c r="K68" s="49"/>
      <c r="L68" s="49"/>
      <c r="M68" s="49"/>
      <c r="N68" s="49"/>
      <c r="O68" s="49"/>
      <c r="P68" s="49"/>
      <c r="Q68" s="49"/>
      <c r="R68" s="49"/>
      <c r="S68" s="49"/>
      <c r="T68" s="53"/>
      <c r="U68" s="53"/>
      <c r="V68" s="49"/>
      <c r="W68" s="49"/>
      <c r="X68" s="49"/>
      <c r="Y68" s="49"/>
      <c r="Z68" s="49"/>
    </row>
    <row r="69" spans="1:26" ht="12.75" customHeight="1" x14ac:dyDescent="0.2">
      <c r="A69" s="49"/>
      <c r="B69" s="49"/>
      <c r="C69" s="49"/>
      <c r="D69" s="49"/>
      <c r="E69" s="49"/>
      <c r="F69" s="49"/>
      <c r="G69" s="49"/>
      <c r="H69" s="49"/>
      <c r="I69" s="49"/>
      <c r="J69" s="49"/>
      <c r="K69" s="49"/>
      <c r="L69" s="49"/>
      <c r="M69" s="49"/>
      <c r="N69" s="49"/>
      <c r="O69" s="49"/>
      <c r="P69" s="49"/>
      <c r="Q69" s="49"/>
      <c r="R69" s="49"/>
      <c r="S69" s="49"/>
      <c r="T69" s="53"/>
      <c r="U69" s="53"/>
      <c r="V69" s="49"/>
      <c r="W69" s="49"/>
      <c r="X69" s="49"/>
      <c r="Y69" s="49"/>
      <c r="Z69" s="49"/>
    </row>
    <row r="70" spans="1:26" ht="12.75" customHeight="1" x14ac:dyDescent="0.2">
      <c r="A70" s="49"/>
      <c r="B70" s="49"/>
      <c r="C70" s="49"/>
      <c r="D70" s="49"/>
      <c r="E70" s="49"/>
      <c r="F70" s="49"/>
      <c r="G70" s="49"/>
      <c r="H70" s="49"/>
      <c r="I70" s="49"/>
      <c r="J70" s="49"/>
      <c r="K70" s="49"/>
      <c r="L70" s="49"/>
      <c r="M70" s="49"/>
      <c r="N70" s="49"/>
      <c r="O70" s="49"/>
      <c r="P70" s="49"/>
      <c r="Q70" s="49"/>
      <c r="R70" s="49"/>
      <c r="S70" s="49"/>
      <c r="T70" s="53"/>
      <c r="U70" s="53"/>
      <c r="V70" s="49"/>
      <c r="W70" s="49"/>
      <c r="X70" s="49"/>
      <c r="Y70" s="49"/>
      <c r="Z70" s="49"/>
    </row>
    <row r="71" spans="1:26" ht="12.75" customHeight="1" x14ac:dyDescent="0.2">
      <c r="A71" s="49"/>
      <c r="B71" s="49"/>
      <c r="C71" s="49"/>
      <c r="D71" s="49"/>
      <c r="E71" s="49"/>
      <c r="F71" s="49"/>
      <c r="G71" s="49"/>
      <c r="H71" s="49"/>
      <c r="I71" s="49"/>
      <c r="J71" s="49"/>
      <c r="K71" s="49"/>
      <c r="L71" s="49"/>
      <c r="M71" s="49"/>
      <c r="N71" s="49"/>
      <c r="O71" s="49"/>
      <c r="P71" s="49"/>
      <c r="Q71" s="49"/>
      <c r="R71" s="49"/>
      <c r="S71" s="49"/>
      <c r="T71" s="53"/>
      <c r="U71" s="53"/>
      <c r="V71" s="49"/>
      <c r="W71" s="49"/>
      <c r="X71" s="49"/>
      <c r="Y71" s="49"/>
      <c r="Z71" s="49"/>
    </row>
    <row r="72" spans="1:26" ht="12.75" customHeight="1" x14ac:dyDescent="0.2">
      <c r="A72" s="49"/>
      <c r="B72" s="49"/>
      <c r="C72" s="49"/>
      <c r="D72" s="49"/>
      <c r="E72" s="49"/>
      <c r="F72" s="49"/>
      <c r="G72" s="49"/>
      <c r="H72" s="49"/>
      <c r="I72" s="49"/>
      <c r="J72" s="49"/>
      <c r="K72" s="49"/>
      <c r="L72" s="49"/>
      <c r="M72" s="49"/>
      <c r="N72" s="49"/>
      <c r="O72" s="49"/>
      <c r="P72" s="49"/>
      <c r="Q72" s="49"/>
      <c r="R72" s="49"/>
      <c r="S72" s="49"/>
      <c r="T72" s="53"/>
      <c r="U72" s="53"/>
      <c r="V72" s="49"/>
      <c r="W72" s="49"/>
      <c r="X72" s="49"/>
      <c r="Y72" s="49"/>
      <c r="Z72" s="49"/>
    </row>
    <row r="73" spans="1:26" ht="12.75" customHeight="1" x14ac:dyDescent="0.2">
      <c r="A73" s="49"/>
      <c r="B73" s="49"/>
      <c r="C73" s="49"/>
      <c r="D73" s="49"/>
      <c r="E73" s="49"/>
      <c r="F73" s="49"/>
      <c r="G73" s="49"/>
      <c r="H73" s="49"/>
      <c r="I73" s="49"/>
      <c r="J73" s="49"/>
      <c r="K73" s="49"/>
      <c r="L73" s="49"/>
      <c r="M73" s="49"/>
      <c r="N73" s="49"/>
      <c r="O73" s="49"/>
      <c r="P73" s="49"/>
      <c r="Q73" s="49"/>
      <c r="R73" s="49"/>
      <c r="S73" s="49"/>
      <c r="T73" s="53"/>
      <c r="U73" s="53"/>
      <c r="V73" s="49"/>
      <c r="W73" s="49"/>
      <c r="X73" s="49"/>
      <c r="Y73" s="49"/>
      <c r="Z73" s="49"/>
    </row>
    <row r="74" spans="1:26" ht="12.75" customHeight="1" x14ac:dyDescent="0.2">
      <c r="A74" s="49"/>
      <c r="B74" s="49"/>
      <c r="C74" s="49"/>
      <c r="D74" s="49"/>
      <c r="E74" s="49"/>
      <c r="F74" s="49"/>
      <c r="G74" s="49"/>
      <c r="H74" s="49"/>
      <c r="I74" s="49"/>
      <c r="J74" s="49"/>
      <c r="K74" s="49"/>
      <c r="L74" s="49"/>
      <c r="M74" s="49"/>
      <c r="N74" s="49"/>
      <c r="O74" s="49"/>
      <c r="P74" s="49"/>
      <c r="Q74" s="49"/>
      <c r="R74" s="49"/>
      <c r="S74" s="49"/>
      <c r="T74" s="53"/>
      <c r="U74" s="53"/>
      <c r="V74" s="49"/>
      <c r="W74" s="49"/>
      <c r="X74" s="49"/>
      <c r="Y74" s="49"/>
      <c r="Z74" s="49"/>
    </row>
    <row r="75" spans="1:26" ht="12.75" customHeight="1" x14ac:dyDescent="0.2">
      <c r="A75" s="49"/>
      <c r="B75" s="49"/>
      <c r="C75" s="49"/>
      <c r="D75" s="49"/>
      <c r="E75" s="49"/>
      <c r="F75" s="49"/>
      <c r="G75" s="49"/>
      <c r="H75" s="49"/>
      <c r="I75" s="49"/>
      <c r="J75" s="49"/>
      <c r="K75" s="49"/>
      <c r="L75" s="49"/>
      <c r="M75" s="49"/>
      <c r="N75" s="49"/>
      <c r="O75" s="49"/>
      <c r="P75" s="49"/>
      <c r="Q75" s="49"/>
      <c r="R75" s="49"/>
      <c r="S75" s="49"/>
      <c r="T75" s="53"/>
      <c r="U75" s="53"/>
      <c r="V75" s="49"/>
      <c r="W75" s="49"/>
      <c r="X75" s="49"/>
      <c r="Y75" s="49"/>
      <c r="Z75" s="49"/>
    </row>
    <row r="76" spans="1:26" ht="12.75" customHeight="1" x14ac:dyDescent="0.2">
      <c r="A76" s="49"/>
      <c r="B76" s="49"/>
      <c r="C76" s="49"/>
      <c r="D76" s="49"/>
      <c r="E76" s="49"/>
      <c r="F76" s="49"/>
      <c r="G76" s="49"/>
      <c r="H76" s="49"/>
      <c r="I76" s="49"/>
      <c r="J76" s="49"/>
      <c r="K76" s="49"/>
      <c r="L76" s="49"/>
      <c r="M76" s="49"/>
      <c r="N76" s="49"/>
      <c r="O76" s="49"/>
      <c r="P76" s="49"/>
      <c r="Q76" s="49"/>
      <c r="R76" s="49"/>
      <c r="S76" s="49"/>
      <c r="T76" s="53"/>
      <c r="U76" s="53"/>
      <c r="V76" s="49"/>
      <c r="W76" s="49"/>
      <c r="X76" s="49"/>
      <c r="Y76" s="49"/>
      <c r="Z76" s="49"/>
    </row>
    <row r="77" spans="1:26" ht="12.75" customHeight="1" x14ac:dyDescent="0.2">
      <c r="A77" s="49"/>
      <c r="B77" s="49"/>
      <c r="C77" s="49"/>
      <c r="D77" s="49"/>
      <c r="E77" s="49"/>
      <c r="F77" s="49"/>
      <c r="G77" s="49"/>
      <c r="H77" s="49"/>
      <c r="I77" s="49"/>
      <c r="J77" s="49"/>
      <c r="K77" s="49"/>
      <c r="L77" s="49"/>
      <c r="M77" s="49"/>
      <c r="N77" s="49"/>
      <c r="O77" s="49"/>
      <c r="P77" s="49"/>
      <c r="Q77" s="49"/>
      <c r="R77" s="49"/>
      <c r="S77" s="49"/>
      <c r="T77" s="53"/>
      <c r="U77" s="53"/>
      <c r="V77" s="49"/>
      <c r="W77" s="49"/>
      <c r="X77" s="49"/>
      <c r="Y77" s="49"/>
      <c r="Z77" s="49"/>
    </row>
    <row r="78" spans="1:26" ht="12.75" customHeight="1" x14ac:dyDescent="0.2">
      <c r="A78" s="49"/>
      <c r="B78" s="49"/>
      <c r="C78" s="49"/>
      <c r="D78" s="49"/>
      <c r="E78" s="49"/>
      <c r="F78" s="49"/>
      <c r="G78" s="49"/>
      <c r="H78" s="49"/>
      <c r="I78" s="49"/>
      <c r="J78" s="49"/>
      <c r="K78" s="49"/>
      <c r="L78" s="49"/>
      <c r="M78" s="49"/>
      <c r="N78" s="49"/>
      <c r="O78" s="49"/>
      <c r="P78" s="49"/>
      <c r="Q78" s="49"/>
      <c r="R78" s="49"/>
      <c r="S78" s="49"/>
      <c r="T78" s="53"/>
      <c r="U78" s="53"/>
      <c r="V78" s="49"/>
      <c r="W78" s="49"/>
      <c r="X78" s="49"/>
      <c r="Y78" s="49"/>
      <c r="Z78" s="49"/>
    </row>
    <row r="79" spans="1:26" ht="12.75" customHeight="1" x14ac:dyDescent="0.2">
      <c r="A79" s="49"/>
      <c r="B79" s="49"/>
      <c r="C79" s="49"/>
      <c r="D79" s="49"/>
      <c r="E79" s="49"/>
      <c r="F79" s="49"/>
      <c r="G79" s="49"/>
      <c r="H79" s="49"/>
      <c r="I79" s="49"/>
      <c r="J79" s="49"/>
      <c r="K79" s="49"/>
      <c r="L79" s="49"/>
      <c r="M79" s="49"/>
      <c r="N79" s="49"/>
      <c r="O79" s="49"/>
      <c r="P79" s="49"/>
      <c r="Q79" s="49"/>
      <c r="R79" s="49"/>
      <c r="S79" s="49"/>
      <c r="T79" s="53"/>
      <c r="U79" s="53"/>
      <c r="V79" s="49"/>
      <c r="W79" s="49"/>
      <c r="X79" s="49"/>
      <c r="Y79" s="49"/>
      <c r="Z79" s="49"/>
    </row>
    <row r="80" spans="1:26" ht="12.75" customHeight="1" x14ac:dyDescent="0.2">
      <c r="A80" s="49"/>
      <c r="B80" s="49"/>
      <c r="C80" s="49"/>
      <c r="D80" s="49"/>
      <c r="E80" s="49"/>
      <c r="F80" s="49"/>
      <c r="G80" s="49"/>
      <c r="H80" s="49"/>
      <c r="I80" s="49"/>
      <c r="J80" s="49"/>
      <c r="K80" s="49"/>
      <c r="L80" s="49"/>
      <c r="M80" s="49"/>
      <c r="N80" s="49"/>
      <c r="O80" s="49"/>
      <c r="P80" s="49"/>
      <c r="Q80" s="49"/>
      <c r="R80" s="49"/>
      <c r="S80" s="49"/>
      <c r="T80" s="53"/>
      <c r="U80" s="53"/>
      <c r="V80" s="49"/>
      <c r="W80" s="49"/>
      <c r="X80" s="49"/>
      <c r="Y80" s="49"/>
      <c r="Z80" s="49"/>
    </row>
    <row r="81" spans="1:26" ht="12.75" customHeight="1" x14ac:dyDescent="0.2">
      <c r="A81" s="49"/>
      <c r="B81" s="49"/>
      <c r="C81" s="49"/>
      <c r="D81" s="49"/>
      <c r="E81" s="49"/>
      <c r="F81" s="49"/>
      <c r="G81" s="49"/>
      <c r="H81" s="49"/>
      <c r="I81" s="49"/>
      <c r="J81" s="49"/>
      <c r="K81" s="49"/>
      <c r="L81" s="49"/>
      <c r="M81" s="49"/>
      <c r="N81" s="49"/>
      <c r="O81" s="49"/>
      <c r="P81" s="49"/>
      <c r="Q81" s="49"/>
      <c r="R81" s="49"/>
      <c r="S81" s="49"/>
      <c r="T81" s="53"/>
      <c r="U81" s="53"/>
      <c r="V81" s="49"/>
      <c r="W81" s="49"/>
      <c r="X81" s="49"/>
      <c r="Y81" s="49"/>
      <c r="Z81" s="49"/>
    </row>
    <row r="82" spans="1:26" ht="12.75" customHeight="1" x14ac:dyDescent="0.2">
      <c r="A82" s="49"/>
      <c r="B82" s="49"/>
      <c r="C82" s="49"/>
      <c r="D82" s="49"/>
      <c r="E82" s="49"/>
      <c r="F82" s="49"/>
      <c r="G82" s="49"/>
      <c r="H82" s="49"/>
      <c r="I82" s="49"/>
      <c r="J82" s="49"/>
      <c r="K82" s="49"/>
      <c r="L82" s="49"/>
      <c r="M82" s="49"/>
      <c r="N82" s="49"/>
      <c r="O82" s="49"/>
      <c r="P82" s="49"/>
      <c r="Q82" s="49"/>
      <c r="R82" s="49"/>
      <c r="S82" s="49"/>
      <c r="T82" s="53"/>
      <c r="U82" s="53"/>
      <c r="V82" s="49"/>
      <c r="W82" s="49"/>
      <c r="X82" s="49"/>
      <c r="Y82" s="49"/>
      <c r="Z82" s="49"/>
    </row>
    <row r="83" spans="1:26" ht="12.75" customHeight="1" x14ac:dyDescent="0.2">
      <c r="A83" s="49"/>
      <c r="B83" s="49"/>
      <c r="C83" s="49"/>
      <c r="D83" s="49"/>
      <c r="E83" s="49"/>
      <c r="F83" s="49"/>
      <c r="G83" s="49"/>
      <c r="H83" s="49"/>
      <c r="I83" s="49"/>
      <c r="J83" s="49"/>
      <c r="K83" s="49"/>
      <c r="L83" s="49"/>
      <c r="M83" s="49"/>
      <c r="N83" s="49"/>
      <c r="O83" s="49"/>
      <c r="P83" s="49"/>
      <c r="Q83" s="49"/>
      <c r="R83" s="49"/>
      <c r="S83" s="49"/>
      <c r="T83" s="53"/>
      <c r="U83" s="53"/>
      <c r="V83" s="49"/>
      <c r="W83" s="49"/>
      <c r="X83" s="49"/>
      <c r="Y83" s="49"/>
      <c r="Z83" s="49"/>
    </row>
    <row r="84" spans="1:26" ht="12.75" customHeight="1" x14ac:dyDescent="0.2">
      <c r="A84" s="49"/>
      <c r="B84" s="49"/>
      <c r="C84" s="49"/>
      <c r="D84" s="49"/>
      <c r="E84" s="49"/>
      <c r="F84" s="49"/>
      <c r="G84" s="49"/>
      <c r="H84" s="49"/>
      <c r="I84" s="49"/>
      <c r="J84" s="49"/>
      <c r="K84" s="49"/>
      <c r="L84" s="49"/>
      <c r="M84" s="49"/>
      <c r="N84" s="49"/>
      <c r="O84" s="49"/>
      <c r="P84" s="49"/>
      <c r="Q84" s="49"/>
      <c r="R84" s="49"/>
      <c r="S84" s="49"/>
      <c r="T84" s="53"/>
      <c r="U84" s="53"/>
      <c r="V84" s="49"/>
      <c r="W84" s="49"/>
      <c r="X84" s="49"/>
      <c r="Y84" s="49"/>
      <c r="Z84" s="49"/>
    </row>
    <row r="85" spans="1:26" ht="12.75" customHeight="1" x14ac:dyDescent="0.2">
      <c r="A85" s="49"/>
      <c r="B85" s="49"/>
      <c r="C85" s="49"/>
      <c r="D85" s="49"/>
      <c r="E85" s="49"/>
      <c r="F85" s="49"/>
      <c r="G85" s="49"/>
      <c r="H85" s="49"/>
      <c r="I85" s="49"/>
      <c r="J85" s="49"/>
      <c r="K85" s="49"/>
      <c r="L85" s="49"/>
      <c r="M85" s="49"/>
      <c r="N85" s="49"/>
      <c r="O85" s="49"/>
      <c r="P85" s="49"/>
      <c r="Q85" s="49"/>
      <c r="R85" s="49"/>
      <c r="S85" s="49"/>
      <c r="T85" s="53"/>
      <c r="U85" s="53"/>
      <c r="V85" s="49"/>
      <c r="W85" s="49"/>
      <c r="X85" s="49"/>
      <c r="Y85" s="49"/>
      <c r="Z85" s="49"/>
    </row>
    <row r="86" spans="1:26" ht="12.75" customHeight="1" x14ac:dyDescent="0.2">
      <c r="A86" s="49"/>
      <c r="B86" s="49"/>
      <c r="C86" s="49"/>
      <c r="D86" s="49"/>
      <c r="E86" s="49"/>
      <c r="F86" s="49"/>
      <c r="G86" s="49"/>
      <c r="H86" s="49"/>
      <c r="I86" s="49"/>
      <c r="J86" s="49"/>
      <c r="K86" s="49"/>
      <c r="L86" s="49"/>
      <c r="M86" s="49"/>
      <c r="N86" s="49"/>
      <c r="O86" s="49"/>
      <c r="P86" s="49"/>
      <c r="Q86" s="49"/>
      <c r="R86" s="49"/>
      <c r="S86" s="49"/>
      <c r="T86" s="53"/>
      <c r="U86" s="53"/>
      <c r="V86" s="49"/>
      <c r="W86" s="49"/>
      <c r="X86" s="49"/>
      <c r="Y86" s="49"/>
      <c r="Z86" s="49"/>
    </row>
    <row r="87" spans="1:26" ht="12.75" customHeight="1" x14ac:dyDescent="0.2">
      <c r="A87" s="49"/>
      <c r="B87" s="49"/>
      <c r="C87" s="49"/>
      <c r="D87" s="49"/>
      <c r="E87" s="49"/>
      <c r="F87" s="49"/>
      <c r="G87" s="49"/>
      <c r="H87" s="49"/>
      <c r="I87" s="49"/>
      <c r="J87" s="49"/>
      <c r="K87" s="49"/>
      <c r="L87" s="49"/>
      <c r="M87" s="49"/>
      <c r="N87" s="49"/>
      <c r="O87" s="49"/>
      <c r="P87" s="49"/>
      <c r="Q87" s="49"/>
      <c r="R87" s="49"/>
      <c r="S87" s="49"/>
      <c r="T87" s="53"/>
      <c r="U87" s="53"/>
      <c r="V87" s="49"/>
      <c r="W87" s="49"/>
      <c r="X87" s="49"/>
      <c r="Y87" s="49"/>
      <c r="Z87" s="49"/>
    </row>
    <row r="88" spans="1:26" ht="12.75" customHeight="1" x14ac:dyDescent="0.2">
      <c r="A88" s="49"/>
      <c r="B88" s="49"/>
      <c r="C88" s="49"/>
      <c r="D88" s="49"/>
      <c r="E88" s="49"/>
      <c r="F88" s="49"/>
      <c r="G88" s="49"/>
      <c r="H88" s="49"/>
      <c r="I88" s="49"/>
      <c r="J88" s="49"/>
      <c r="K88" s="49"/>
      <c r="L88" s="49"/>
      <c r="M88" s="49"/>
      <c r="N88" s="49"/>
      <c r="O88" s="49"/>
      <c r="P88" s="49"/>
      <c r="Q88" s="49"/>
      <c r="R88" s="49"/>
      <c r="S88" s="49"/>
      <c r="T88" s="53"/>
      <c r="U88" s="53"/>
      <c r="V88" s="49"/>
      <c r="W88" s="49"/>
      <c r="X88" s="49"/>
      <c r="Y88" s="49"/>
      <c r="Z88" s="49"/>
    </row>
    <row r="89" spans="1:26" ht="12.75" customHeight="1" x14ac:dyDescent="0.2">
      <c r="A89" s="49"/>
      <c r="B89" s="49"/>
      <c r="C89" s="49"/>
      <c r="D89" s="49"/>
      <c r="E89" s="49"/>
      <c r="F89" s="49"/>
      <c r="G89" s="49"/>
      <c r="H89" s="49"/>
      <c r="I89" s="49"/>
      <c r="J89" s="49"/>
      <c r="K89" s="49"/>
      <c r="L89" s="49"/>
      <c r="M89" s="49"/>
      <c r="N89" s="49"/>
      <c r="O89" s="49"/>
      <c r="P89" s="49"/>
      <c r="Q89" s="49"/>
      <c r="R89" s="49"/>
      <c r="S89" s="49"/>
      <c r="T89" s="53"/>
      <c r="U89" s="53"/>
      <c r="V89" s="49"/>
      <c r="W89" s="49"/>
      <c r="X89" s="49"/>
      <c r="Y89" s="49"/>
      <c r="Z89" s="49"/>
    </row>
    <row r="90" spans="1:26" ht="12.75" customHeight="1" x14ac:dyDescent="0.2">
      <c r="A90" s="49"/>
      <c r="B90" s="49"/>
      <c r="C90" s="49"/>
      <c r="D90" s="49"/>
      <c r="E90" s="49"/>
      <c r="F90" s="49"/>
      <c r="G90" s="49"/>
      <c r="H90" s="49"/>
      <c r="I90" s="49"/>
      <c r="J90" s="49"/>
      <c r="K90" s="49"/>
      <c r="L90" s="49"/>
      <c r="M90" s="49"/>
      <c r="N90" s="49"/>
      <c r="O90" s="49"/>
      <c r="P90" s="49"/>
      <c r="Q90" s="49"/>
      <c r="R90" s="49"/>
      <c r="S90" s="49"/>
      <c r="T90" s="53"/>
      <c r="U90" s="53"/>
      <c r="V90" s="49"/>
      <c r="W90" s="49"/>
      <c r="X90" s="49"/>
      <c r="Y90" s="49"/>
      <c r="Z90" s="49"/>
    </row>
    <row r="91" spans="1:26" ht="12.75" customHeight="1" x14ac:dyDescent="0.2">
      <c r="A91" s="49"/>
      <c r="B91" s="49"/>
      <c r="C91" s="49"/>
      <c r="D91" s="49"/>
      <c r="E91" s="49"/>
      <c r="F91" s="49"/>
      <c r="G91" s="49"/>
      <c r="H91" s="49"/>
      <c r="I91" s="49"/>
      <c r="J91" s="49"/>
      <c r="K91" s="49"/>
      <c r="L91" s="49"/>
      <c r="M91" s="49"/>
      <c r="N91" s="49"/>
      <c r="O91" s="49"/>
      <c r="P91" s="49"/>
      <c r="Q91" s="49"/>
      <c r="R91" s="49"/>
      <c r="S91" s="49"/>
      <c r="T91" s="53"/>
      <c r="U91" s="53"/>
      <c r="V91" s="49"/>
      <c r="W91" s="49"/>
      <c r="X91" s="49"/>
      <c r="Y91" s="49"/>
      <c r="Z91" s="49"/>
    </row>
    <row r="92" spans="1:26" ht="12.75" customHeight="1" x14ac:dyDescent="0.2">
      <c r="A92" s="49"/>
      <c r="B92" s="49"/>
      <c r="C92" s="49"/>
      <c r="D92" s="49"/>
      <c r="E92" s="49"/>
      <c r="F92" s="49"/>
      <c r="G92" s="49"/>
      <c r="H92" s="49"/>
      <c r="I92" s="49"/>
      <c r="J92" s="49"/>
      <c r="K92" s="49"/>
      <c r="L92" s="49"/>
      <c r="M92" s="49"/>
      <c r="N92" s="49"/>
      <c r="O92" s="49"/>
      <c r="P92" s="49"/>
      <c r="Q92" s="49"/>
      <c r="R92" s="49"/>
      <c r="S92" s="49"/>
      <c r="T92" s="53"/>
      <c r="U92" s="53"/>
      <c r="V92" s="49"/>
      <c r="W92" s="49"/>
      <c r="X92" s="49"/>
      <c r="Y92" s="49"/>
      <c r="Z92" s="49"/>
    </row>
    <row r="93" spans="1:26" ht="12.75" customHeight="1" x14ac:dyDescent="0.2">
      <c r="A93" s="49"/>
      <c r="B93" s="49"/>
      <c r="C93" s="49"/>
      <c r="D93" s="49"/>
      <c r="E93" s="49"/>
      <c r="F93" s="49"/>
      <c r="G93" s="49"/>
      <c r="H93" s="49"/>
      <c r="I93" s="49"/>
      <c r="J93" s="49"/>
      <c r="K93" s="49"/>
      <c r="L93" s="49"/>
      <c r="M93" s="49"/>
      <c r="N93" s="49"/>
      <c r="O93" s="49"/>
      <c r="P93" s="49"/>
      <c r="Q93" s="49"/>
      <c r="R93" s="49"/>
      <c r="S93" s="49"/>
      <c r="T93" s="53"/>
      <c r="U93" s="53"/>
      <c r="V93" s="49"/>
      <c r="W93" s="49"/>
      <c r="X93" s="49"/>
      <c r="Y93" s="49"/>
      <c r="Z93" s="49"/>
    </row>
    <row r="94" spans="1:26" ht="12.75" customHeight="1" x14ac:dyDescent="0.2">
      <c r="A94" s="49"/>
      <c r="B94" s="49"/>
      <c r="C94" s="49"/>
      <c r="D94" s="49"/>
      <c r="E94" s="49"/>
      <c r="F94" s="49"/>
      <c r="G94" s="49"/>
      <c r="H94" s="49"/>
      <c r="I94" s="49"/>
      <c r="J94" s="49"/>
      <c r="K94" s="49"/>
      <c r="L94" s="49"/>
      <c r="M94" s="49"/>
      <c r="N94" s="49"/>
      <c r="O94" s="49"/>
      <c r="P94" s="49"/>
      <c r="Q94" s="49"/>
      <c r="R94" s="49"/>
      <c r="S94" s="49"/>
      <c r="T94" s="53"/>
      <c r="U94" s="53"/>
      <c r="V94" s="49"/>
      <c r="W94" s="49"/>
      <c r="X94" s="49"/>
      <c r="Y94" s="49"/>
      <c r="Z94" s="49"/>
    </row>
    <row r="95" spans="1:26" ht="12.75" customHeight="1" x14ac:dyDescent="0.2">
      <c r="A95" s="49"/>
      <c r="B95" s="49"/>
      <c r="C95" s="49"/>
      <c r="D95" s="49"/>
      <c r="E95" s="49"/>
      <c r="F95" s="49"/>
      <c r="G95" s="49"/>
      <c r="H95" s="49"/>
      <c r="I95" s="49"/>
      <c r="J95" s="49"/>
      <c r="K95" s="49"/>
      <c r="L95" s="49"/>
      <c r="M95" s="49"/>
      <c r="N95" s="49"/>
      <c r="O95" s="49"/>
      <c r="P95" s="49"/>
      <c r="Q95" s="49"/>
      <c r="R95" s="49"/>
      <c r="S95" s="49"/>
      <c r="T95" s="53"/>
      <c r="U95" s="53"/>
      <c r="V95" s="49"/>
      <c r="W95" s="49"/>
      <c r="X95" s="49"/>
      <c r="Y95" s="49"/>
      <c r="Z95" s="49"/>
    </row>
    <row r="96" spans="1:26" ht="12.75" customHeight="1" x14ac:dyDescent="0.2">
      <c r="A96" s="49"/>
      <c r="B96" s="49"/>
      <c r="C96" s="49"/>
      <c r="D96" s="49"/>
      <c r="E96" s="49"/>
      <c r="F96" s="49"/>
      <c r="G96" s="49"/>
      <c r="H96" s="49"/>
      <c r="I96" s="49"/>
      <c r="J96" s="49"/>
      <c r="K96" s="49"/>
      <c r="L96" s="49"/>
      <c r="M96" s="49"/>
      <c r="N96" s="49"/>
      <c r="O96" s="49"/>
      <c r="P96" s="49"/>
      <c r="Q96" s="49"/>
      <c r="R96" s="49"/>
      <c r="S96" s="49"/>
      <c r="T96" s="53"/>
      <c r="U96" s="53"/>
      <c r="V96" s="49"/>
      <c r="W96" s="49"/>
      <c r="X96" s="49"/>
      <c r="Y96" s="49"/>
      <c r="Z96" s="49"/>
    </row>
    <row r="97" spans="1:26" ht="12.75" customHeight="1" x14ac:dyDescent="0.2">
      <c r="A97" s="49"/>
      <c r="B97" s="49"/>
      <c r="C97" s="49"/>
      <c r="D97" s="49"/>
      <c r="E97" s="49"/>
      <c r="F97" s="49"/>
      <c r="G97" s="49"/>
      <c r="H97" s="49"/>
      <c r="I97" s="49"/>
      <c r="J97" s="49"/>
      <c r="K97" s="49"/>
      <c r="L97" s="49"/>
      <c r="M97" s="49"/>
      <c r="N97" s="49"/>
      <c r="O97" s="49"/>
      <c r="P97" s="49"/>
      <c r="Q97" s="49"/>
      <c r="R97" s="49"/>
      <c r="S97" s="49"/>
      <c r="T97" s="53"/>
      <c r="U97" s="53"/>
      <c r="V97" s="49"/>
      <c r="W97" s="49"/>
      <c r="X97" s="49"/>
      <c r="Y97" s="49"/>
      <c r="Z97" s="49"/>
    </row>
    <row r="98" spans="1:26" ht="12.75" customHeight="1" x14ac:dyDescent="0.2">
      <c r="A98" s="49"/>
      <c r="B98" s="49"/>
      <c r="C98" s="49"/>
      <c r="D98" s="49"/>
      <c r="E98" s="49"/>
      <c r="F98" s="49"/>
      <c r="G98" s="49"/>
      <c r="H98" s="49"/>
      <c r="I98" s="49"/>
      <c r="J98" s="49"/>
      <c r="K98" s="49"/>
      <c r="L98" s="49"/>
      <c r="M98" s="49"/>
      <c r="N98" s="49"/>
      <c r="O98" s="49"/>
      <c r="P98" s="49"/>
      <c r="Q98" s="49"/>
      <c r="R98" s="49"/>
      <c r="S98" s="49"/>
      <c r="T98" s="53"/>
      <c r="U98" s="53"/>
      <c r="V98" s="49"/>
      <c r="W98" s="49"/>
      <c r="X98" s="49"/>
      <c r="Y98" s="49"/>
      <c r="Z98" s="49"/>
    </row>
    <row r="99" spans="1:26" ht="12.75" customHeight="1" x14ac:dyDescent="0.2">
      <c r="A99" s="49"/>
      <c r="B99" s="49"/>
      <c r="C99" s="49"/>
      <c r="D99" s="49"/>
      <c r="E99" s="49"/>
      <c r="F99" s="49"/>
      <c r="G99" s="49"/>
      <c r="H99" s="49"/>
      <c r="I99" s="49"/>
      <c r="J99" s="49"/>
      <c r="K99" s="49"/>
      <c r="L99" s="49"/>
      <c r="M99" s="49"/>
      <c r="N99" s="49"/>
      <c r="O99" s="49"/>
      <c r="P99" s="49"/>
      <c r="Q99" s="49"/>
      <c r="R99" s="49"/>
      <c r="S99" s="49"/>
      <c r="T99" s="53"/>
      <c r="U99" s="53"/>
      <c r="V99" s="49"/>
      <c r="W99" s="49"/>
      <c r="X99" s="49"/>
      <c r="Y99" s="49"/>
      <c r="Z99" s="49"/>
    </row>
    <row r="100" spans="1:26" ht="12.75" customHeight="1" x14ac:dyDescent="0.2">
      <c r="A100" s="49"/>
      <c r="B100" s="49"/>
      <c r="C100" s="49"/>
      <c r="D100" s="49"/>
      <c r="E100" s="49"/>
      <c r="F100" s="49"/>
      <c r="G100" s="49"/>
      <c r="H100" s="49"/>
      <c r="I100" s="49"/>
      <c r="J100" s="49"/>
      <c r="K100" s="49"/>
      <c r="L100" s="49"/>
      <c r="M100" s="49"/>
      <c r="N100" s="49"/>
      <c r="O100" s="49"/>
      <c r="P100" s="49"/>
      <c r="Q100" s="49"/>
      <c r="R100" s="49"/>
      <c r="S100" s="49"/>
      <c r="T100" s="53"/>
      <c r="U100" s="53"/>
      <c r="V100" s="49"/>
      <c r="W100" s="49"/>
      <c r="X100" s="49"/>
      <c r="Y100" s="49"/>
      <c r="Z100" s="49"/>
    </row>
    <row r="101" spans="1:26" ht="12.75" customHeight="1" x14ac:dyDescent="0.2">
      <c r="A101" s="49"/>
      <c r="B101" s="49"/>
      <c r="C101" s="49"/>
      <c r="D101" s="49"/>
      <c r="E101" s="49"/>
      <c r="F101" s="49"/>
      <c r="G101" s="49"/>
      <c r="H101" s="49"/>
      <c r="I101" s="49"/>
      <c r="J101" s="49"/>
      <c r="K101" s="49"/>
      <c r="L101" s="49"/>
      <c r="M101" s="49"/>
      <c r="N101" s="49"/>
      <c r="O101" s="49"/>
      <c r="P101" s="49"/>
      <c r="Q101" s="49"/>
      <c r="R101" s="49"/>
      <c r="S101" s="49"/>
      <c r="T101" s="53"/>
      <c r="U101" s="53"/>
      <c r="V101" s="49"/>
      <c r="W101" s="49"/>
      <c r="X101" s="49"/>
      <c r="Y101" s="49"/>
      <c r="Z101" s="49"/>
    </row>
    <row r="102" spans="1:26" ht="12.75" customHeight="1" x14ac:dyDescent="0.2">
      <c r="A102" s="49"/>
      <c r="B102" s="49"/>
      <c r="C102" s="49"/>
      <c r="D102" s="49"/>
      <c r="E102" s="49"/>
      <c r="F102" s="49"/>
      <c r="G102" s="49"/>
      <c r="H102" s="49"/>
      <c r="I102" s="49"/>
      <c r="J102" s="49"/>
      <c r="K102" s="49"/>
      <c r="L102" s="49"/>
      <c r="M102" s="49"/>
      <c r="N102" s="49"/>
      <c r="O102" s="49"/>
      <c r="P102" s="49"/>
      <c r="Q102" s="49"/>
      <c r="R102" s="49"/>
      <c r="S102" s="49"/>
      <c r="T102" s="53"/>
      <c r="U102" s="53"/>
      <c r="V102" s="49"/>
      <c r="W102" s="49"/>
      <c r="X102" s="49"/>
      <c r="Y102" s="49"/>
      <c r="Z102" s="49"/>
    </row>
    <row r="103" spans="1:26" ht="12.75" customHeight="1" x14ac:dyDescent="0.2">
      <c r="A103" s="49"/>
      <c r="B103" s="49"/>
      <c r="C103" s="49"/>
      <c r="D103" s="49"/>
      <c r="E103" s="49"/>
      <c r="F103" s="49"/>
      <c r="G103" s="49"/>
      <c r="H103" s="49"/>
      <c r="I103" s="49"/>
      <c r="J103" s="49"/>
      <c r="K103" s="49"/>
      <c r="L103" s="49"/>
      <c r="M103" s="49"/>
      <c r="N103" s="49"/>
      <c r="O103" s="49"/>
      <c r="P103" s="49"/>
      <c r="Q103" s="49"/>
      <c r="R103" s="49"/>
      <c r="S103" s="49"/>
      <c r="T103" s="53"/>
      <c r="U103" s="53"/>
      <c r="V103" s="49"/>
      <c r="W103" s="49"/>
      <c r="X103" s="49"/>
      <c r="Y103" s="49"/>
      <c r="Z103" s="49"/>
    </row>
    <row r="104" spans="1:26" ht="12.75" customHeight="1" x14ac:dyDescent="0.2">
      <c r="A104" s="49"/>
      <c r="B104" s="49"/>
      <c r="C104" s="49"/>
      <c r="D104" s="49"/>
      <c r="E104" s="49"/>
      <c r="F104" s="49"/>
      <c r="G104" s="49"/>
      <c r="H104" s="49"/>
      <c r="I104" s="49"/>
      <c r="J104" s="49"/>
      <c r="K104" s="49"/>
      <c r="L104" s="49"/>
      <c r="M104" s="49"/>
      <c r="N104" s="49"/>
      <c r="O104" s="49"/>
      <c r="P104" s="49"/>
      <c r="Q104" s="49"/>
      <c r="R104" s="49"/>
      <c r="S104" s="49"/>
      <c r="T104" s="53"/>
      <c r="U104" s="53"/>
      <c r="V104" s="49"/>
      <c r="W104" s="49"/>
      <c r="X104" s="49"/>
      <c r="Y104" s="49"/>
      <c r="Z104" s="49"/>
    </row>
    <row r="105" spans="1:26" ht="12.75" customHeight="1" x14ac:dyDescent="0.2">
      <c r="A105" s="49"/>
      <c r="B105" s="49"/>
      <c r="C105" s="49"/>
      <c r="D105" s="49"/>
      <c r="E105" s="49"/>
      <c r="F105" s="49"/>
      <c r="G105" s="49"/>
      <c r="H105" s="49"/>
      <c r="I105" s="49"/>
      <c r="J105" s="49"/>
      <c r="K105" s="49"/>
      <c r="L105" s="49"/>
      <c r="M105" s="49"/>
      <c r="N105" s="49"/>
      <c r="O105" s="49"/>
      <c r="P105" s="49"/>
      <c r="Q105" s="49"/>
      <c r="R105" s="49"/>
      <c r="S105" s="49"/>
      <c r="T105" s="53"/>
      <c r="U105" s="53"/>
      <c r="V105" s="49"/>
      <c r="W105" s="49"/>
      <c r="X105" s="49"/>
      <c r="Y105" s="49"/>
      <c r="Z105" s="49"/>
    </row>
    <row r="106" spans="1:26" ht="12.75" customHeight="1" x14ac:dyDescent="0.2">
      <c r="A106" s="49"/>
      <c r="B106" s="49"/>
      <c r="C106" s="49"/>
      <c r="D106" s="49"/>
      <c r="E106" s="49"/>
      <c r="F106" s="49"/>
      <c r="G106" s="49"/>
      <c r="H106" s="49"/>
      <c r="I106" s="49"/>
      <c r="J106" s="49"/>
      <c r="K106" s="49"/>
      <c r="L106" s="49"/>
      <c r="M106" s="49"/>
      <c r="N106" s="49"/>
      <c r="O106" s="49"/>
      <c r="P106" s="49"/>
      <c r="Q106" s="49"/>
      <c r="R106" s="49"/>
      <c r="S106" s="49"/>
      <c r="T106" s="53"/>
      <c r="U106" s="53"/>
      <c r="V106" s="49"/>
      <c r="W106" s="49"/>
      <c r="X106" s="49"/>
      <c r="Y106" s="49"/>
      <c r="Z106" s="49"/>
    </row>
    <row r="107" spans="1:26" ht="12.75" customHeight="1" x14ac:dyDescent="0.2">
      <c r="A107" s="49"/>
      <c r="B107" s="49"/>
      <c r="C107" s="49"/>
      <c r="D107" s="49"/>
      <c r="E107" s="49"/>
      <c r="F107" s="49"/>
      <c r="G107" s="49"/>
      <c r="H107" s="49"/>
      <c r="I107" s="49"/>
      <c r="J107" s="49"/>
      <c r="K107" s="49"/>
      <c r="L107" s="49"/>
      <c r="M107" s="49"/>
      <c r="N107" s="49"/>
      <c r="O107" s="49"/>
      <c r="P107" s="49"/>
      <c r="Q107" s="49"/>
      <c r="R107" s="49"/>
      <c r="S107" s="49"/>
      <c r="T107" s="53"/>
      <c r="U107" s="53"/>
      <c r="V107" s="49"/>
      <c r="W107" s="49"/>
      <c r="X107" s="49"/>
      <c r="Y107" s="49"/>
      <c r="Z107" s="49"/>
    </row>
    <row r="108" spans="1:26" ht="12.75" customHeight="1" x14ac:dyDescent="0.2">
      <c r="A108" s="49"/>
      <c r="B108" s="49"/>
      <c r="C108" s="49"/>
      <c r="D108" s="49"/>
      <c r="E108" s="49"/>
      <c r="F108" s="49"/>
      <c r="G108" s="49"/>
      <c r="H108" s="49"/>
      <c r="I108" s="49"/>
      <c r="J108" s="49"/>
      <c r="K108" s="49"/>
      <c r="L108" s="49"/>
      <c r="M108" s="49"/>
      <c r="N108" s="49"/>
      <c r="O108" s="49"/>
      <c r="P108" s="49"/>
      <c r="Q108" s="49"/>
      <c r="R108" s="49"/>
      <c r="S108" s="49"/>
      <c r="T108" s="53"/>
      <c r="U108" s="53"/>
      <c r="V108" s="49"/>
      <c r="W108" s="49"/>
      <c r="X108" s="49"/>
      <c r="Y108" s="49"/>
      <c r="Z108" s="49"/>
    </row>
    <row r="109" spans="1:26" ht="12.75" customHeight="1" x14ac:dyDescent="0.2">
      <c r="A109" s="49"/>
      <c r="B109" s="49"/>
      <c r="C109" s="49"/>
      <c r="D109" s="49"/>
      <c r="E109" s="49"/>
      <c r="F109" s="49"/>
      <c r="G109" s="49"/>
      <c r="H109" s="49"/>
      <c r="I109" s="49"/>
      <c r="J109" s="49"/>
      <c r="K109" s="49"/>
      <c r="L109" s="49"/>
      <c r="M109" s="49"/>
      <c r="N109" s="49"/>
      <c r="O109" s="49"/>
      <c r="P109" s="49"/>
      <c r="Q109" s="49"/>
      <c r="R109" s="49"/>
      <c r="S109" s="49"/>
      <c r="T109" s="53"/>
      <c r="U109" s="53"/>
      <c r="V109" s="49"/>
      <c r="W109" s="49"/>
      <c r="X109" s="49"/>
      <c r="Y109" s="49"/>
      <c r="Z109" s="49"/>
    </row>
    <row r="110" spans="1:26" ht="12.75" customHeight="1" x14ac:dyDescent="0.2">
      <c r="A110" s="49"/>
      <c r="B110" s="49"/>
      <c r="C110" s="49"/>
      <c r="D110" s="49"/>
      <c r="E110" s="49"/>
      <c r="F110" s="49"/>
      <c r="G110" s="49"/>
      <c r="H110" s="49"/>
      <c r="I110" s="49"/>
      <c r="J110" s="49"/>
      <c r="K110" s="49"/>
      <c r="L110" s="49"/>
      <c r="M110" s="49"/>
      <c r="N110" s="49"/>
      <c r="O110" s="49"/>
      <c r="P110" s="49"/>
      <c r="Q110" s="49"/>
      <c r="R110" s="49"/>
      <c r="S110" s="49"/>
      <c r="T110" s="53"/>
      <c r="U110" s="53"/>
      <c r="V110" s="49"/>
      <c r="W110" s="49"/>
      <c r="X110" s="49"/>
      <c r="Y110" s="49"/>
      <c r="Z110" s="49"/>
    </row>
    <row r="111" spans="1:26" ht="12.75" customHeight="1" x14ac:dyDescent="0.2">
      <c r="A111" s="49"/>
      <c r="B111" s="49"/>
      <c r="C111" s="49"/>
      <c r="D111" s="49"/>
      <c r="E111" s="49"/>
      <c r="F111" s="49"/>
      <c r="G111" s="49"/>
      <c r="H111" s="49"/>
      <c r="I111" s="49"/>
      <c r="J111" s="49"/>
      <c r="K111" s="49"/>
      <c r="L111" s="49"/>
      <c r="M111" s="49"/>
      <c r="N111" s="49"/>
      <c r="O111" s="49"/>
      <c r="P111" s="49"/>
      <c r="Q111" s="49"/>
      <c r="R111" s="49"/>
      <c r="S111" s="49"/>
      <c r="T111" s="53"/>
      <c r="U111" s="53"/>
      <c r="V111" s="49"/>
      <c r="W111" s="49"/>
      <c r="X111" s="49"/>
      <c r="Y111" s="49"/>
      <c r="Z111" s="49"/>
    </row>
    <row r="112" spans="1:26" ht="12.75" customHeight="1" x14ac:dyDescent="0.2">
      <c r="A112" s="49"/>
      <c r="B112" s="49"/>
      <c r="C112" s="49"/>
      <c r="D112" s="49"/>
      <c r="E112" s="49"/>
      <c r="F112" s="49"/>
      <c r="G112" s="49"/>
      <c r="H112" s="49"/>
      <c r="I112" s="49"/>
      <c r="J112" s="49"/>
      <c r="K112" s="49"/>
      <c r="L112" s="49"/>
      <c r="M112" s="49"/>
      <c r="N112" s="49"/>
      <c r="O112" s="49"/>
      <c r="P112" s="49"/>
      <c r="Q112" s="49"/>
      <c r="R112" s="49"/>
      <c r="S112" s="49"/>
      <c r="T112" s="53"/>
      <c r="U112" s="53"/>
      <c r="V112" s="49"/>
      <c r="W112" s="49"/>
      <c r="X112" s="49"/>
      <c r="Y112" s="49"/>
      <c r="Z112" s="49"/>
    </row>
    <row r="113" spans="1:26" ht="12.75" customHeight="1" x14ac:dyDescent="0.2">
      <c r="A113" s="49"/>
      <c r="B113" s="49"/>
      <c r="C113" s="49"/>
      <c r="D113" s="49"/>
      <c r="E113" s="49"/>
      <c r="F113" s="49"/>
      <c r="G113" s="49"/>
      <c r="H113" s="49"/>
      <c r="I113" s="49"/>
      <c r="J113" s="49"/>
      <c r="K113" s="49"/>
      <c r="L113" s="49"/>
      <c r="M113" s="49"/>
      <c r="N113" s="49"/>
      <c r="O113" s="49"/>
      <c r="P113" s="49"/>
      <c r="Q113" s="49"/>
      <c r="R113" s="49"/>
      <c r="S113" s="49"/>
      <c r="T113" s="53"/>
      <c r="U113" s="53"/>
      <c r="V113" s="49"/>
      <c r="W113" s="49"/>
      <c r="X113" s="49"/>
      <c r="Y113" s="49"/>
      <c r="Z113" s="49"/>
    </row>
    <row r="114" spans="1:26" ht="12.75" customHeight="1" x14ac:dyDescent="0.2">
      <c r="A114" s="49"/>
      <c r="B114" s="49"/>
      <c r="C114" s="49"/>
      <c r="D114" s="49"/>
      <c r="E114" s="49"/>
      <c r="F114" s="49"/>
      <c r="G114" s="49"/>
      <c r="H114" s="49"/>
      <c r="I114" s="49"/>
      <c r="J114" s="49"/>
      <c r="K114" s="49"/>
      <c r="L114" s="49"/>
      <c r="M114" s="49"/>
      <c r="N114" s="49"/>
      <c r="O114" s="49"/>
      <c r="P114" s="49"/>
      <c r="Q114" s="49"/>
      <c r="R114" s="49"/>
      <c r="S114" s="49"/>
      <c r="T114" s="53"/>
      <c r="U114" s="53"/>
      <c r="V114" s="49"/>
      <c r="W114" s="49"/>
      <c r="X114" s="49"/>
      <c r="Y114" s="49"/>
      <c r="Z114" s="49"/>
    </row>
    <row r="115" spans="1:26" ht="12.75" customHeight="1" x14ac:dyDescent="0.2">
      <c r="A115" s="49"/>
      <c r="B115" s="49"/>
      <c r="C115" s="49"/>
      <c r="D115" s="49"/>
      <c r="E115" s="49"/>
      <c r="F115" s="49"/>
      <c r="G115" s="49"/>
      <c r="H115" s="49"/>
      <c r="I115" s="49"/>
      <c r="J115" s="49"/>
      <c r="K115" s="49"/>
      <c r="L115" s="49"/>
      <c r="M115" s="49"/>
      <c r="N115" s="49"/>
      <c r="O115" s="49"/>
      <c r="P115" s="49"/>
      <c r="Q115" s="49"/>
      <c r="R115" s="49"/>
      <c r="S115" s="49"/>
      <c r="T115" s="53"/>
      <c r="U115" s="53"/>
      <c r="V115" s="49"/>
      <c r="W115" s="49"/>
      <c r="X115" s="49"/>
      <c r="Y115" s="49"/>
      <c r="Z115" s="49"/>
    </row>
    <row r="116" spans="1:26" ht="12.75" customHeight="1" x14ac:dyDescent="0.2">
      <c r="A116" s="49"/>
      <c r="B116" s="49"/>
      <c r="C116" s="49"/>
      <c r="D116" s="49"/>
      <c r="E116" s="49"/>
      <c r="F116" s="49"/>
      <c r="G116" s="49"/>
      <c r="H116" s="49"/>
      <c r="I116" s="49"/>
      <c r="J116" s="49"/>
      <c r="K116" s="49"/>
      <c r="L116" s="49"/>
      <c r="M116" s="49"/>
      <c r="N116" s="49"/>
      <c r="O116" s="49"/>
      <c r="P116" s="49"/>
      <c r="Q116" s="49"/>
      <c r="R116" s="49"/>
      <c r="S116" s="49"/>
      <c r="T116" s="53"/>
      <c r="U116" s="53"/>
      <c r="V116" s="49"/>
      <c r="W116" s="49"/>
      <c r="X116" s="49"/>
      <c r="Y116" s="49"/>
      <c r="Z116" s="49"/>
    </row>
    <row r="117" spans="1:26" ht="12.75" customHeight="1" x14ac:dyDescent="0.2">
      <c r="A117" s="49"/>
      <c r="B117" s="49"/>
      <c r="C117" s="49"/>
      <c r="D117" s="49"/>
      <c r="E117" s="49"/>
      <c r="F117" s="49"/>
      <c r="G117" s="49"/>
      <c r="H117" s="49"/>
      <c r="I117" s="49"/>
      <c r="J117" s="49"/>
      <c r="K117" s="49"/>
      <c r="L117" s="49"/>
      <c r="M117" s="49"/>
      <c r="N117" s="49"/>
      <c r="O117" s="49"/>
      <c r="P117" s="49"/>
      <c r="Q117" s="49"/>
      <c r="R117" s="49"/>
      <c r="S117" s="49"/>
      <c r="T117" s="53"/>
      <c r="U117" s="53"/>
      <c r="V117" s="49"/>
      <c r="W117" s="49"/>
      <c r="X117" s="49"/>
      <c r="Y117" s="49"/>
      <c r="Z117" s="49"/>
    </row>
    <row r="118" spans="1:26" ht="12.75" customHeight="1" x14ac:dyDescent="0.2">
      <c r="A118" s="49"/>
      <c r="B118" s="49"/>
      <c r="C118" s="49"/>
      <c r="D118" s="49"/>
      <c r="E118" s="49"/>
      <c r="F118" s="49"/>
      <c r="G118" s="49"/>
      <c r="H118" s="49"/>
      <c r="I118" s="49"/>
      <c r="J118" s="49"/>
      <c r="K118" s="49"/>
      <c r="L118" s="49"/>
      <c r="M118" s="49"/>
      <c r="N118" s="49"/>
      <c r="O118" s="49"/>
      <c r="P118" s="49"/>
      <c r="Q118" s="49"/>
      <c r="R118" s="49"/>
      <c r="S118" s="49"/>
      <c r="T118" s="53"/>
      <c r="U118" s="53"/>
      <c r="V118" s="49"/>
      <c r="W118" s="49"/>
      <c r="X118" s="49"/>
      <c r="Y118" s="49"/>
      <c r="Z118" s="49"/>
    </row>
    <row r="119" spans="1:26" ht="12.75" customHeight="1" x14ac:dyDescent="0.2">
      <c r="A119" s="49"/>
      <c r="B119" s="49"/>
      <c r="C119" s="49"/>
      <c r="D119" s="49"/>
      <c r="E119" s="49"/>
      <c r="F119" s="49"/>
      <c r="G119" s="49"/>
      <c r="H119" s="49"/>
      <c r="I119" s="49"/>
      <c r="J119" s="49"/>
      <c r="K119" s="49"/>
      <c r="L119" s="49"/>
      <c r="M119" s="49"/>
      <c r="N119" s="49"/>
      <c r="O119" s="49"/>
      <c r="P119" s="49"/>
      <c r="Q119" s="49"/>
      <c r="R119" s="49"/>
      <c r="S119" s="49"/>
      <c r="T119" s="53"/>
      <c r="U119" s="53"/>
      <c r="V119" s="49"/>
      <c r="W119" s="49"/>
      <c r="X119" s="49"/>
      <c r="Y119" s="49"/>
      <c r="Z119" s="49"/>
    </row>
    <row r="120" spans="1:26" ht="12.75" customHeight="1" x14ac:dyDescent="0.2">
      <c r="A120" s="49"/>
      <c r="B120" s="49"/>
      <c r="C120" s="49"/>
      <c r="D120" s="49"/>
      <c r="E120" s="49"/>
      <c r="F120" s="49"/>
      <c r="G120" s="49"/>
      <c r="H120" s="49"/>
      <c r="I120" s="49"/>
      <c r="J120" s="49"/>
      <c r="K120" s="49"/>
      <c r="L120" s="49"/>
      <c r="M120" s="49"/>
      <c r="N120" s="49"/>
      <c r="O120" s="49"/>
      <c r="P120" s="49"/>
      <c r="Q120" s="49"/>
      <c r="R120" s="49"/>
      <c r="S120" s="49"/>
      <c r="T120" s="53"/>
      <c r="U120" s="53"/>
      <c r="V120" s="49"/>
      <c r="W120" s="49"/>
      <c r="X120" s="49"/>
      <c r="Y120" s="49"/>
      <c r="Z120" s="49"/>
    </row>
    <row r="121" spans="1:26" ht="12.75" customHeight="1" x14ac:dyDescent="0.2">
      <c r="A121" s="49"/>
      <c r="B121" s="49"/>
      <c r="C121" s="49"/>
      <c r="D121" s="49"/>
      <c r="E121" s="49"/>
      <c r="F121" s="49"/>
      <c r="G121" s="49"/>
      <c r="H121" s="49"/>
      <c r="I121" s="49"/>
      <c r="J121" s="49"/>
      <c r="K121" s="49"/>
      <c r="L121" s="49"/>
      <c r="M121" s="49"/>
      <c r="N121" s="49"/>
      <c r="O121" s="49"/>
      <c r="P121" s="49"/>
      <c r="Q121" s="49"/>
      <c r="R121" s="49"/>
      <c r="S121" s="49"/>
      <c r="T121" s="53"/>
      <c r="U121" s="53"/>
      <c r="V121" s="49"/>
      <c r="W121" s="49"/>
      <c r="X121" s="49"/>
      <c r="Y121" s="49"/>
      <c r="Z121" s="49"/>
    </row>
    <row r="122" spans="1:26" ht="12.75" customHeight="1" x14ac:dyDescent="0.2">
      <c r="A122" s="49"/>
      <c r="B122" s="49"/>
      <c r="C122" s="49"/>
      <c r="D122" s="49"/>
      <c r="E122" s="49"/>
      <c r="F122" s="49"/>
      <c r="G122" s="49"/>
      <c r="H122" s="49"/>
      <c r="I122" s="49"/>
      <c r="J122" s="49"/>
      <c r="K122" s="49"/>
      <c r="L122" s="49"/>
      <c r="M122" s="49"/>
      <c r="N122" s="49"/>
      <c r="O122" s="49"/>
      <c r="P122" s="49"/>
      <c r="Q122" s="49"/>
      <c r="R122" s="49"/>
      <c r="S122" s="49"/>
      <c r="T122" s="53"/>
      <c r="U122" s="53"/>
      <c r="V122" s="49"/>
      <c r="W122" s="49"/>
      <c r="X122" s="49"/>
      <c r="Y122" s="49"/>
      <c r="Z122" s="49"/>
    </row>
    <row r="123" spans="1:26" ht="12.75" customHeight="1" x14ac:dyDescent="0.2">
      <c r="A123" s="49"/>
      <c r="B123" s="49"/>
      <c r="C123" s="49"/>
      <c r="D123" s="49"/>
      <c r="E123" s="49"/>
      <c r="F123" s="49"/>
      <c r="G123" s="49"/>
      <c r="H123" s="49"/>
      <c r="I123" s="49"/>
      <c r="J123" s="49"/>
      <c r="K123" s="49"/>
      <c r="L123" s="49"/>
      <c r="M123" s="49"/>
      <c r="N123" s="49"/>
      <c r="O123" s="49"/>
      <c r="P123" s="49"/>
      <c r="Q123" s="49"/>
      <c r="R123" s="49"/>
      <c r="S123" s="49"/>
      <c r="T123" s="53"/>
      <c r="U123" s="53"/>
      <c r="V123" s="49"/>
      <c r="W123" s="49"/>
      <c r="X123" s="49"/>
      <c r="Y123" s="49"/>
      <c r="Z123" s="49"/>
    </row>
    <row r="124" spans="1:26" ht="12.75" customHeight="1" x14ac:dyDescent="0.2">
      <c r="A124" s="49"/>
      <c r="B124" s="49"/>
      <c r="C124" s="49"/>
      <c r="D124" s="49"/>
      <c r="E124" s="49"/>
      <c r="F124" s="49"/>
      <c r="G124" s="49"/>
      <c r="H124" s="49"/>
      <c r="I124" s="49"/>
      <c r="J124" s="49"/>
      <c r="K124" s="49"/>
      <c r="L124" s="49"/>
      <c r="M124" s="49"/>
      <c r="N124" s="49"/>
      <c r="O124" s="49"/>
      <c r="P124" s="49"/>
      <c r="Q124" s="49"/>
      <c r="R124" s="49"/>
      <c r="S124" s="49"/>
      <c r="T124" s="53"/>
      <c r="U124" s="53"/>
      <c r="V124" s="49"/>
      <c r="W124" s="49"/>
      <c r="X124" s="49"/>
      <c r="Y124" s="49"/>
      <c r="Z124" s="49"/>
    </row>
    <row r="125" spans="1:26" ht="12.75" customHeight="1" x14ac:dyDescent="0.2">
      <c r="A125" s="49"/>
      <c r="B125" s="49"/>
      <c r="C125" s="49"/>
      <c r="D125" s="49"/>
      <c r="E125" s="49"/>
      <c r="F125" s="49"/>
      <c r="G125" s="49"/>
      <c r="H125" s="49"/>
      <c r="I125" s="49"/>
      <c r="J125" s="49"/>
      <c r="K125" s="49"/>
      <c r="L125" s="49"/>
      <c r="M125" s="49"/>
      <c r="N125" s="49"/>
      <c r="O125" s="49"/>
      <c r="P125" s="49"/>
      <c r="Q125" s="49"/>
      <c r="R125" s="49"/>
      <c r="S125" s="49"/>
      <c r="T125" s="53"/>
      <c r="U125" s="53"/>
      <c r="V125" s="49"/>
      <c r="W125" s="49"/>
      <c r="X125" s="49"/>
      <c r="Y125" s="49"/>
      <c r="Z125" s="49"/>
    </row>
    <row r="126" spans="1:26" ht="12.75" customHeight="1" x14ac:dyDescent="0.2">
      <c r="A126" s="49"/>
      <c r="B126" s="49"/>
      <c r="C126" s="49"/>
      <c r="D126" s="49"/>
      <c r="E126" s="49"/>
      <c r="F126" s="49"/>
      <c r="G126" s="49"/>
      <c r="H126" s="49"/>
      <c r="I126" s="49"/>
      <c r="J126" s="49"/>
      <c r="K126" s="49"/>
      <c r="L126" s="49"/>
      <c r="M126" s="49"/>
      <c r="N126" s="49"/>
      <c r="O126" s="49"/>
      <c r="P126" s="49"/>
      <c r="Q126" s="49"/>
      <c r="R126" s="49"/>
      <c r="S126" s="49"/>
      <c r="T126" s="53"/>
      <c r="U126" s="53"/>
      <c r="V126" s="49"/>
      <c r="W126" s="49"/>
      <c r="X126" s="49"/>
      <c r="Y126" s="49"/>
      <c r="Z126" s="49"/>
    </row>
    <row r="127" spans="1:26" ht="12.75" customHeight="1" x14ac:dyDescent="0.2">
      <c r="A127" s="49"/>
      <c r="B127" s="49"/>
      <c r="C127" s="49"/>
      <c r="D127" s="49"/>
      <c r="E127" s="49"/>
      <c r="F127" s="49"/>
      <c r="G127" s="49"/>
      <c r="H127" s="49"/>
      <c r="I127" s="49"/>
      <c r="J127" s="49"/>
      <c r="K127" s="49"/>
      <c r="L127" s="49"/>
      <c r="M127" s="49"/>
      <c r="N127" s="49"/>
      <c r="O127" s="49"/>
      <c r="P127" s="49"/>
      <c r="Q127" s="49"/>
      <c r="R127" s="49"/>
      <c r="S127" s="49"/>
      <c r="T127" s="53"/>
      <c r="U127" s="53"/>
      <c r="V127" s="49"/>
      <c r="W127" s="49"/>
      <c r="X127" s="49"/>
      <c r="Y127" s="49"/>
      <c r="Z127" s="49"/>
    </row>
    <row r="128" spans="1:26" ht="12.75" customHeight="1" x14ac:dyDescent="0.2">
      <c r="A128" s="49"/>
      <c r="B128" s="49"/>
      <c r="C128" s="49"/>
      <c r="D128" s="49"/>
      <c r="E128" s="49"/>
      <c r="F128" s="49"/>
      <c r="G128" s="49"/>
      <c r="H128" s="49"/>
      <c r="I128" s="49"/>
      <c r="J128" s="49"/>
      <c r="K128" s="49"/>
      <c r="L128" s="49"/>
      <c r="M128" s="49"/>
      <c r="N128" s="49"/>
      <c r="O128" s="49"/>
      <c r="P128" s="49"/>
      <c r="Q128" s="49"/>
      <c r="R128" s="49"/>
      <c r="S128" s="49"/>
      <c r="T128" s="53"/>
      <c r="U128" s="53"/>
      <c r="V128" s="49"/>
      <c r="W128" s="49"/>
      <c r="X128" s="49"/>
      <c r="Y128" s="49"/>
      <c r="Z128" s="49"/>
    </row>
    <row r="129" spans="1:26" ht="12.75" customHeight="1" x14ac:dyDescent="0.2">
      <c r="A129" s="49"/>
      <c r="B129" s="49"/>
      <c r="C129" s="49"/>
      <c r="D129" s="49"/>
      <c r="E129" s="49"/>
      <c r="F129" s="49"/>
      <c r="G129" s="49"/>
      <c r="H129" s="49"/>
      <c r="I129" s="49"/>
      <c r="J129" s="49"/>
      <c r="K129" s="49"/>
      <c r="L129" s="49"/>
      <c r="M129" s="49"/>
      <c r="N129" s="49"/>
      <c r="O129" s="49"/>
      <c r="P129" s="49"/>
      <c r="Q129" s="49"/>
      <c r="R129" s="49"/>
      <c r="S129" s="49"/>
      <c r="T129" s="53"/>
      <c r="U129" s="53"/>
      <c r="V129" s="49"/>
      <c r="W129" s="49"/>
      <c r="X129" s="49"/>
      <c r="Y129" s="49"/>
      <c r="Z129" s="49"/>
    </row>
    <row r="130" spans="1:26" ht="12.75" customHeight="1" x14ac:dyDescent="0.2">
      <c r="A130" s="49"/>
      <c r="B130" s="49"/>
      <c r="C130" s="49"/>
      <c r="D130" s="49"/>
      <c r="E130" s="49"/>
      <c r="F130" s="49"/>
      <c r="G130" s="49"/>
      <c r="H130" s="49"/>
      <c r="I130" s="49"/>
      <c r="J130" s="49"/>
      <c r="K130" s="49"/>
      <c r="L130" s="49"/>
      <c r="M130" s="49"/>
      <c r="N130" s="49"/>
      <c r="O130" s="49"/>
      <c r="P130" s="49"/>
      <c r="Q130" s="49"/>
      <c r="R130" s="49"/>
      <c r="S130" s="49"/>
      <c r="T130" s="53"/>
      <c r="U130" s="53"/>
      <c r="V130" s="49"/>
      <c r="W130" s="49"/>
      <c r="X130" s="49"/>
      <c r="Y130" s="49"/>
      <c r="Z130" s="49"/>
    </row>
    <row r="131" spans="1:26" ht="12.75" customHeight="1" x14ac:dyDescent="0.2">
      <c r="A131" s="49"/>
      <c r="B131" s="49"/>
      <c r="C131" s="49"/>
      <c r="D131" s="49"/>
      <c r="E131" s="49"/>
      <c r="F131" s="49"/>
      <c r="G131" s="49"/>
      <c r="H131" s="49"/>
      <c r="I131" s="49"/>
      <c r="J131" s="49"/>
      <c r="K131" s="49"/>
      <c r="L131" s="49"/>
      <c r="M131" s="49"/>
      <c r="N131" s="49"/>
      <c r="O131" s="49"/>
      <c r="P131" s="49"/>
      <c r="Q131" s="49"/>
      <c r="R131" s="49"/>
      <c r="S131" s="49"/>
      <c r="T131" s="53"/>
      <c r="U131" s="53"/>
      <c r="V131" s="49"/>
      <c r="W131" s="49"/>
      <c r="X131" s="49"/>
      <c r="Y131" s="49"/>
      <c r="Z131" s="49"/>
    </row>
    <row r="132" spans="1:26" ht="12.75" customHeight="1" x14ac:dyDescent="0.2">
      <c r="A132" s="49"/>
      <c r="B132" s="49"/>
      <c r="C132" s="49"/>
      <c r="D132" s="49"/>
      <c r="E132" s="49"/>
      <c r="F132" s="49"/>
      <c r="G132" s="49"/>
      <c r="H132" s="49"/>
      <c r="I132" s="49"/>
      <c r="J132" s="49"/>
      <c r="K132" s="49"/>
      <c r="L132" s="49"/>
      <c r="M132" s="49"/>
      <c r="N132" s="49"/>
      <c r="O132" s="49"/>
      <c r="P132" s="49"/>
      <c r="Q132" s="49"/>
      <c r="R132" s="49"/>
      <c r="S132" s="49"/>
      <c r="T132" s="53"/>
      <c r="U132" s="53"/>
      <c r="V132" s="49"/>
      <c r="W132" s="49"/>
      <c r="X132" s="49"/>
      <c r="Y132" s="49"/>
      <c r="Z132" s="49"/>
    </row>
    <row r="133" spans="1:26" ht="12.75" customHeight="1" x14ac:dyDescent="0.2">
      <c r="A133" s="49"/>
      <c r="B133" s="49"/>
      <c r="C133" s="49"/>
      <c r="D133" s="49"/>
      <c r="E133" s="49"/>
      <c r="F133" s="49"/>
      <c r="G133" s="49"/>
      <c r="H133" s="49"/>
      <c r="I133" s="49"/>
      <c r="J133" s="49"/>
      <c r="K133" s="49"/>
      <c r="L133" s="49"/>
      <c r="M133" s="49"/>
      <c r="N133" s="49"/>
      <c r="O133" s="49"/>
      <c r="P133" s="49"/>
      <c r="Q133" s="49"/>
      <c r="R133" s="49"/>
      <c r="S133" s="49"/>
      <c r="T133" s="53"/>
      <c r="U133" s="53"/>
      <c r="V133" s="49"/>
      <c r="W133" s="49"/>
      <c r="X133" s="49"/>
      <c r="Y133" s="49"/>
      <c r="Z133" s="49"/>
    </row>
    <row r="134" spans="1:26" ht="12.75" customHeight="1" x14ac:dyDescent="0.2">
      <c r="A134" s="49"/>
      <c r="B134" s="49"/>
      <c r="C134" s="49"/>
      <c r="D134" s="49"/>
      <c r="E134" s="49"/>
      <c r="F134" s="49"/>
      <c r="G134" s="49"/>
      <c r="H134" s="49"/>
      <c r="I134" s="49"/>
      <c r="J134" s="49"/>
      <c r="K134" s="49"/>
      <c r="L134" s="49"/>
      <c r="M134" s="49"/>
      <c r="N134" s="49"/>
      <c r="O134" s="49"/>
      <c r="P134" s="49"/>
      <c r="Q134" s="49"/>
      <c r="R134" s="49"/>
      <c r="S134" s="49"/>
      <c r="T134" s="53"/>
      <c r="U134" s="53"/>
      <c r="V134" s="49"/>
      <c r="W134" s="49"/>
      <c r="X134" s="49"/>
      <c r="Y134" s="49"/>
      <c r="Z134" s="49"/>
    </row>
    <row r="135" spans="1:26" ht="12.75" customHeight="1" x14ac:dyDescent="0.2">
      <c r="A135" s="49"/>
      <c r="B135" s="49"/>
      <c r="C135" s="49"/>
      <c r="D135" s="49"/>
      <c r="E135" s="49"/>
      <c r="F135" s="49"/>
      <c r="G135" s="49"/>
      <c r="H135" s="49"/>
      <c r="I135" s="49"/>
      <c r="J135" s="49"/>
      <c r="K135" s="49"/>
      <c r="L135" s="49"/>
      <c r="M135" s="49"/>
      <c r="N135" s="49"/>
      <c r="O135" s="49"/>
      <c r="P135" s="49"/>
      <c r="Q135" s="49"/>
      <c r="R135" s="49"/>
      <c r="S135" s="49"/>
      <c r="T135" s="53"/>
      <c r="U135" s="53"/>
      <c r="V135" s="49"/>
      <c r="W135" s="49"/>
      <c r="X135" s="49"/>
      <c r="Y135" s="49"/>
      <c r="Z135" s="49"/>
    </row>
    <row r="136" spans="1:26" ht="12.75" customHeight="1" x14ac:dyDescent="0.2">
      <c r="A136" s="49"/>
      <c r="B136" s="49"/>
      <c r="C136" s="49"/>
      <c r="D136" s="49"/>
      <c r="E136" s="49"/>
      <c r="F136" s="49"/>
      <c r="G136" s="49"/>
      <c r="H136" s="49"/>
      <c r="I136" s="49"/>
      <c r="J136" s="49"/>
      <c r="K136" s="49"/>
      <c r="L136" s="49"/>
      <c r="M136" s="49"/>
      <c r="N136" s="49"/>
      <c r="O136" s="49"/>
      <c r="P136" s="49"/>
      <c r="Q136" s="49"/>
      <c r="R136" s="49"/>
      <c r="S136" s="49"/>
      <c r="T136" s="53"/>
      <c r="U136" s="53"/>
      <c r="V136" s="49"/>
      <c r="W136" s="49"/>
      <c r="X136" s="49"/>
      <c r="Y136" s="49"/>
      <c r="Z136" s="49"/>
    </row>
    <row r="137" spans="1:26" ht="12.75" customHeight="1" x14ac:dyDescent="0.2">
      <c r="A137" s="49"/>
      <c r="B137" s="49"/>
      <c r="C137" s="49"/>
      <c r="D137" s="49"/>
      <c r="E137" s="49"/>
      <c r="F137" s="49"/>
      <c r="G137" s="49"/>
      <c r="H137" s="49"/>
      <c r="I137" s="49"/>
      <c r="J137" s="49"/>
      <c r="K137" s="49"/>
      <c r="L137" s="49"/>
      <c r="M137" s="49"/>
      <c r="N137" s="49"/>
      <c r="O137" s="49"/>
      <c r="P137" s="49"/>
      <c r="Q137" s="49"/>
      <c r="R137" s="49"/>
      <c r="S137" s="49"/>
      <c r="T137" s="53"/>
      <c r="U137" s="53"/>
      <c r="V137" s="49"/>
      <c r="W137" s="49"/>
      <c r="X137" s="49"/>
      <c r="Y137" s="49"/>
      <c r="Z137" s="49"/>
    </row>
    <row r="138" spans="1:26" ht="12.75" customHeight="1" x14ac:dyDescent="0.2">
      <c r="A138" s="49"/>
      <c r="B138" s="49"/>
      <c r="C138" s="49"/>
      <c r="D138" s="49"/>
      <c r="E138" s="49"/>
      <c r="F138" s="49"/>
      <c r="G138" s="49"/>
      <c r="H138" s="49"/>
      <c r="I138" s="49"/>
      <c r="J138" s="49"/>
      <c r="K138" s="49"/>
      <c r="L138" s="49"/>
      <c r="M138" s="49"/>
      <c r="N138" s="49"/>
      <c r="O138" s="49"/>
      <c r="P138" s="49"/>
      <c r="Q138" s="49"/>
      <c r="R138" s="49"/>
      <c r="S138" s="49"/>
      <c r="T138" s="53"/>
      <c r="U138" s="53"/>
      <c r="V138" s="49"/>
      <c r="W138" s="49"/>
      <c r="X138" s="49"/>
      <c r="Y138" s="49"/>
      <c r="Z138" s="49"/>
    </row>
    <row r="139" spans="1:26" ht="12.75" customHeight="1" x14ac:dyDescent="0.2">
      <c r="A139" s="49"/>
      <c r="B139" s="49"/>
      <c r="C139" s="49"/>
      <c r="D139" s="49"/>
      <c r="E139" s="49"/>
      <c r="F139" s="49"/>
      <c r="G139" s="49"/>
      <c r="H139" s="49"/>
      <c r="I139" s="49"/>
      <c r="J139" s="49"/>
      <c r="K139" s="49"/>
      <c r="L139" s="49"/>
      <c r="M139" s="49"/>
      <c r="N139" s="49"/>
      <c r="O139" s="49"/>
      <c r="P139" s="49"/>
      <c r="Q139" s="49"/>
      <c r="R139" s="49"/>
      <c r="S139" s="49"/>
      <c r="T139" s="53"/>
      <c r="U139" s="53"/>
      <c r="V139" s="49"/>
      <c r="W139" s="49"/>
      <c r="X139" s="49"/>
      <c r="Y139" s="49"/>
      <c r="Z139" s="49"/>
    </row>
    <row r="140" spans="1:26" ht="12.75" customHeight="1" x14ac:dyDescent="0.2">
      <c r="A140" s="49"/>
      <c r="B140" s="49"/>
      <c r="C140" s="49"/>
      <c r="D140" s="49"/>
      <c r="E140" s="49"/>
      <c r="F140" s="49"/>
      <c r="G140" s="49"/>
      <c r="H140" s="49"/>
      <c r="I140" s="49"/>
      <c r="J140" s="49"/>
      <c r="K140" s="49"/>
      <c r="L140" s="49"/>
      <c r="M140" s="49"/>
      <c r="N140" s="49"/>
      <c r="O140" s="49"/>
      <c r="P140" s="49"/>
      <c r="Q140" s="49"/>
      <c r="R140" s="49"/>
      <c r="S140" s="49"/>
      <c r="T140" s="53"/>
      <c r="U140" s="53"/>
      <c r="V140" s="49"/>
      <c r="W140" s="49"/>
      <c r="X140" s="49"/>
      <c r="Y140" s="49"/>
      <c r="Z140" s="49"/>
    </row>
    <row r="141" spans="1:26" ht="12.75" customHeight="1" x14ac:dyDescent="0.2">
      <c r="A141" s="49"/>
      <c r="B141" s="49"/>
      <c r="C141" s="49"/>
      <c r="D141" s="49"/>
      <c r="E141" s="49"/>
      <c r="F141" s="49"/>
      <c r="G141" s="49"/>
      <c r="H141" s="49"/>
      <c r="I141" s="49"/>
      <c r="J141" s="49"/>
      <c r="K141" s="49"/>
      <c r="L141" s="49"/>
      <c r="M141" s="49"/>
      <c r="N141" s="49"/>
      <c r="O141" s="49"/>
      <c r="P141" s="49"/>
      <c r="Q141" s="49"/>
      <c r="R141" s="49"/>
      <c r="S141" s="49"/>
      <c r="T141" s="53"/>
      <c r="U141" s="53"/>
      <c r="V141" s="49"/>
      <c r="W141" s="49"/>
      <c r="X141" s="49"/>
      <c r="Y141" s="49"/>
      <c r="Z141" s="49"/>
    </row>
    <row r="142" spans="1:26" ht="12.75" customHeight="1" x14ac:dyDescent="0.2">
      <c r="A142" s="49"/>
      <c r="B142" s="49"/>
      <c r="C142" s="49"/>
      <c r="D142" s="49"/>
      <c r="E142" s="49"/>
      <c r="F142" s="49"/>
      <c r="G142" s="49"/>
      <c r="H142" s="49"/>
      <c r="I142" s="49"/>
      <c r="J142" s="49"/>
      <c r="K142" s="49"/>
      <c r="L142" s="49"/>
      <c r="M142" s="49"/>
      <c r="N142" s="49"/>
      <c r="O142" s="49"/>
      <c r="P142" s="49"/>
      <c r="Q142" s="49"/>
      <c r="R142" s="49"/>
      <c r="S142" s="49"/>
      <c r="T142" s="53"/>
      <c r="U142" s="53"/>
      <c r="V142" s="49"/>
      <c r="W142" s="49"/>
      <c r="X142" s="49"/>
      <c r="Y142" s="49"/>
      <c r="Z142" s="49"/>
    </row>
    <row r="143" spans="1:26" ht="12.75" customHeight="1" x14ac:dyDescent="0.2">
      <c r="A143" s="49"/>
      <c r="B143" s="49"/>
      <c r="C143" s="49"/>
      <c r="D143" s="49"/>
      <c r="E143" s="49"/>
      <c r="F143" s="49"/>
      <c r="G143" s="49"/>
      <c r="H143" s="49"/>
      <c r="I143" s="49"/>
      <c r="J143" s="49"/>
      <c r="K143" s="49"/>
      <c r="L143" s="49"/>
      <c r="M143" s="49"/>
      <c r="N143" s="49"/>
      <c r="O143" s="49"/>
      <c r="P143" s="49"/>
      <c r="Q143" s="49"/>
      <c r="R143" s="49"/>
      <c r="S143" s="49"/>
      <c r="T143" s="53"/>
      <c r="U143" s="53"/>
      <c r="V143" s="49"/>
      <c r="W143" s="49"/>
      <c r="X143" s="49"/>
      <c r="Y143" s="49"/>
      <c r="Z143" s="49"/>
    </row>
    <row r="144" spans="1:26" ht="12.75" customHeight="1" x14ac:dyDescent="0.2">
      <c r="A144" s="49"/>
      <c r="B144" s="49"/>
      <c r="C144" s="49"/>
      <c r="D144" s="49"/>
      <c r="E144" s="49"/>
      <c r="F144" s="49"/>
      <c r="G144" s="49"/>
      <c r="H144" s="49"/>
      <c r="I144" s="49"/>
      <c r="J144" s="49"/>
      <c r="K144" s="49"/>
      <c r="L144" s="49"/>
      <c r="M144" s="49"/>
      <c r="N144" s="49"/>
      <c r="O144" s="49"/>
      <c r="P144" s="49"/>
      <c r="Q144" s="49"/>
      <c r="R144" s="49"/>
      <c r="S144" s="49"/>
      <c r="T144" s="53"/>
      <c r="U144" s="53"/>
      <c r="V144" s="49"/>
      <c r="W144" s="49"/>
      <c r="X144" s="49"/>
      <c r="Y144" s="49"/>
      <c r="Z144" s="49"/>
    </row>
    <row r="145" spans="1:26" ht="12.75" customHeight="1" x14ac:dyDescent="0.2">
      <c r="A145" s="49"/>
      <c r="B145" s="49"/>
      <c r="C145" s="49"/>
      <c r="D145" s="49"/>
      <c r="E145" s="49"/>
      <c r="F145" s="49"/>
      <c r="G145" s="49"/>
      <c r="H145" s="49"/>
      <c r="I145" s="49"/>
      <c r="J145" s="49"/>
      <c r="K145" s="49"/>
      <c r="L145" s="49"/>
      <c r="M145" s="49"/>
      <c r="N145" s="49"/>
      <c r="O145" s="49"/>
      <c r="P145" s="49"/>
      <c r="Q145" s="49"/>
      <c r="R145" s="49"/>
      <c r="S145" s="49"/>
      <c r="T145" s="53"/>
      <c r="U145" s="53"/>
      <c r="V145" s="49"/>
      <c r="W145" s="49"/>
      <c r="X145" s="49"/>
      <c r="Y145" s="49"/>
      <c r="Z145" s="49"/>
    </row>
    <row r="146" spans="1:26" ht="12.75" customHeight="1" x14ac:dyDescent="0.2">
      <c r="A146" s="49"/>
      <c r="B146" s="49"/>
      <c r="C146" s="49"/>
      <c r="D146" s="49"/>
      <c r="E146" s="49"/>
      <c r="F146" s="49"/>
      <c r="G146" s="49"/>
      <c r="H146" s="49"/>
      <c r="I146" s="49"/>
      <c r="J146" s="49"/>
      <c r="K146" s="49"/>
      <c r="L146" s="49"/>
      <c r="M146" s="49"/>
      <c r="N146" s="49"/>
      <c r="O146" s="49"/>
      <c r="P146" s="49"/>
      <c r="Q146" s="49"/>
      <c r="R146" s="49"/>
      <c r="S146" s="49"/>
      <c r="T146" s="53"/>
      <c r="U146" s="53"/>
      <c r="V146" s="49"/>
      <c r="W146" s="49"/>
      <c r="X146" s="49"/>
      <c r="Y146" s="49"/>
      <c r="Z146" s="49"/>
    </row>
    <row r="147" spans="1:26" ht="12.75" customHeight="1" x14ac:dyDescent="0.2">
      <c r="A147" s="49"/>
      <c r="B147" s="49"/>
      <c r="C147" s="49"/>
      <c r="D147" s="49"/>
      <c r="E147" s="49"/>
      <c r="F147" s="49"/>
      <c r="G147" s="49"/>
      <c r="H147" s="49"/>
      <c r="I147" s="49"/>
      <c r="J147" s="49"/>
      <c r="K147" s="49"/>
      <c r="L147" s="49"/>
      <c r="M147" s="49"/>
      <c r="N147" s="49"/>
      <c r="O147" s="49"/>
      <c r="P147" s="49"/>
      <c r="Q147" s="49"/>
      <c r="R147" s="49"/>
      <c r="S147" s="49"/>
      <c r="T147" s="53"/>
      <c r="U147" s="53"/>
      <c r="V147" s="49"/>
      <c r="W147" s="49"/>
      <c r="X147" s="49"/>
      <c r="Y147" s="49"/>
      <c r="Z147" s="49"/>
    </row>
    <row r="148" spans="1:26" ht="12.75" customHeight="1" x14ac:dyDescent="0.2">
      <c r="A148" s="49"/>
      <c r="B148" s="49"/>
      <c r="C148" s="49"/>
      <c r="D148" s="49"/>
      <c r="E148" s="49"/>
      <c r="F148" s="49"/>
      <c r="G148" s="49"/>
      <c r="H148" s="49"/>
      <c r="I148" s="49"/>
      <c r="J148" s="49"/>
      <c r="K148" s="49"/>
      <c r="L148" s="49"/>
      <c r="M148" s="49"/>
      <c r="N148" s="49"/>
      <c r="O148" s="49"/>
      <c r="P148" s="49"/>
      <c r="Q148" s="49"/>
      <c r="R148" s="49"/>
      <c r="S148" s="49"/>
      <c r="T148" s="53"/>
      <c r="U148" s="53"/>
      <c r="V148" s="49"/>
      <c r="W148" s="49"/>
      <c r="X148" s="49"/>
      <c r="Y148" s="49"/>
      <c r="Z148" s="49"/>
    </row>
    <row r="149" spans="1:26" ht="12.75" customHeight="1" x14ac:dyDescent="0.2">
      <c r="A149" s="49"/>
      <c r="B149" s="49"/>
      <c r="C149" s="49"/>
      <c r="D149" s="49"/>
      <c r="E149" s="49"/>
      <c r="F149" s="49"/>
      <c r="G149" s="49"/>
      <c r="H149" s="49"/>
      <c r="I149" s="49"/>
      <c r="J149" s="49"/>
      <c r="K149" s="49"/>
      <c r="L149" s="49"/>
      <c r="M149" s="49"/>
      <c r="N149" s="49"/>
      <c r="O149" s="49"/>
      <c r="P149" s="49"/>
      <c r="Q149" s="49"/>
      <c r="R149" s="49"/>
      <c r="S149" s="49"/>
      <c r="T149" s="53"/>
      <c r="U149" s="53"/>
      <c r="V149" s="49"/>
      <c r="W149" s="49"/>
      <c r="X149" s="49"/>
      <c r="Y149" s="49"/>
      <c r="Z149" s="49"/>
    </row>
    <row r="150" spans="1:26" ht="12.75" customHeight="1" x14ac:dyDescent="0.2">
      <c r="A150" s="49"/>
      <c r="B150" s="49"/>
      <c r="C150" s="49"/>
      <c r="D150" s="49"/>
      <c r="E150" s="49"/>
      <c r="F150" s="49"/>
      <c r="G150" s="49"/>
      <c r="H150" s="49"/>
      <c r="I150" s="49"/>
      <c r="J150" s="49"/>
      <c r="K150" s="49"/>
      <c r="L150" s="49"/>
      <c r="M150" s="49"/>
      <c r="N150" s="49"/>
      <c r="O150" s="49"/>
      <c r="P150" s="49"/>
      <c r="Q150" s="49"/>
      <c r="R150" s="49"/>
      <c r="S150" s="49"/>
      <c r="T150" s="53"/>
      <c r="U150" s="53"/>
      <c r="V150" s="49"/>
      <c r="W150" s="49"/>
      <c r="X150" s="49"/>
      <c r="Y150" s="49"/>
      <c r="Z150" s="49"/>
    </row>
    <row r="151" spans="1:26" ht="12.75" customHeight="1" x14ac:dyDescent="0.2">
      <c r="A151" s="49"/>
      <c r="B151" s="49"/>
      <c r="C151" s="49"/>
      <c r="D151" s="49"/>
      <c r="E151" s="49"/>
      <c r="F151" s="49"/>
      <c r="G151" s="49"/>
      <c r="H151" s="49"/>
      <c r="I151" s="49"/>
      <c r="J151" s="49"/>
      <c r="K151" s="49"/>
      <c r="L151" s="49"/>
      <c r="M151" s="49"/>
      <c r="N151" s="49"/>
      <c r="O151" s="49"/>
      <c r="P151" s="49"/>
      <c r="Q151" s="49"/>
      <c r="R151" s="49"/>
      <c r="S151" s="49"/>
      <c r="T151" s="53"/>
      <c r="U151" s="53"/>
      <c r="V151" s="49"/>
      <c r="W151" s="49"/>
      <c r="X151" s="49"/>
      <c r="Y151" s="49"/>
      <c r="Z151" s="49"/>
    </row>
    <row r="152" spans="1:26" ht="12.75" customHeight="1" x14ac:dyDescent="0.2">
      <c r="A152" s="49"/>
      <c r="B152" s="49"/>
      <c r="C152" s="49"/>
      <c r="D152" s="49"/>
      <c r="E152" s="49"/>
      <c r="F152" s="49"/>
      <c r="G152" s="49"/>
      <c r="H152" s="49"/>
      <c r="I152" s="49"/>
      <c r="J152" s="49"/>
      <c r="K152" s="49"/>
      <c r="L152" s="49"/>
      <c r="M152" s="49"/>
      <c r="N152" s="49"/>
      <c r="O152" s="49"/>
      <c r="P152" s="49"/>
      <c r="Q152" s="49"/>
      <c r="R152" s="49"/>
      <c r="S152" s="49"/>
      <c r="T152" s="53"/>
      <c r="U152" s="53"/>
      <c r="V152" s="49"/>
      <c r="W152" s="49"/>
      <c r="X152" s="49"/>
      <c r="Y152" s="49"/>
      <c r="Z152" s="49"/>
    </row>
    <row r="153" spans="1:26" ht="12.75" customHeight="1" x14ac:dyDescent="0.2">
      <c r="A153" s="49"/>
      <c r="B153" s="49"/>
      <c r="C153" s="49"/>
      <c r="D153" s="49"/>
      <c r="E153" s="49"/>
      <c r="F153" s="49"/>
      <c r="G153" s="49"/>
      <c r="H153" s="49"/>
      <c r="I153" s="49"/>
      <c r="J153" s="49"/>
      <c r="K153" s="49"/>
      <c r="L153" s="49"/>
      <c r="M153" s="49"/>
      <c r="N153" s="49"/>
      <c r="O153" s="49"/>
      <c r="P153" s="49"/>
      <c r="Q153" s="49"/>
      <c r="R153" s="49"/>
      <c r="S153" s="49"/>
      <c r="T153" s="53"/>
      <c r="U153" s="53"/>
      <c r="V153" s="49"/>
      <c r="W153" s="49"/>
      <c r="X153" s="49"/>
      <c r="Y153" s="49"/>
      <c r="Z153" s="49"/>
    </row>
    <row r="154" spans="1:26" ht="12.75" customHeight="1" x14ac:dyDescent="0.2">
      <c r="A154" s="49"/>
      <c r="B154" s="49"/>
      <c r="C154" s="49"/>
      <c r="D154" s="49"/>
      <c r="E154" s="49"/>
      <c r="F154" s="49"/>
      <c r="G154" s="49"/>
      <c r="H154" s="49"/>
      <c r="I154" s="49"/>
      <c r="J154" s="49"/>
      <c r="K154" s="49"/>
      <c r="L154" s="49"/>
      <c r="M154" s="49"/>
      <c r="N154" s="49"/>
      <c r="O154" s="49"/>
      <c r="P154" s="49"/>
      <c r="Q154" s="49"/>
      <c r="R154" s="49"/>
      <c r="S154" s="49"/>
      <c r="T154" s="53"/>
      <c r="U154" s="53"/>
      <c r="V154" s="49"/>
      <c r="W154" s="49"/>
      <c r="X154" s="49"/>
      <c r="Y154" s="49"/>
      <c r="Z154" s="49"/>
    </row>
    <row r="155" spans="1:26" ht="12.75" customHeight="1" x14ac:dyDescent="0.2">
      <c r="A155" s="49"/>
      <c r="B155" s="49"/>
      <c r="C155" s="49"/>
      <c r="D155" s="49"/>
      <c r="E155" s="49"/>
      <c r="F155" s="49"/>
      <c r="G155" s="49"/>
      <c r="H155" s="49"/>
      <c r="I155" s="49"/>
      <c r="J155" s="49"/>
      <c r="K155" s="49"/>
      <c r="L155" s="49"/>
      <c r="M155" s="49"/>
      <c r="N155" s="49"/>
      <c r="O155" s="49"/>
      <c r="P155" s="49"/>
      <c r="Q155" s="49"/>
      <c r="R155" s="49"/>
      <c r="S155" s="49"/>
      <c r="T155" s="53"/>
      <c r="U155" s="53"/>
      <c r="V155" s="49"/>
      <c r="W155" s="49"/>
      <c r="X155" s="49"/>
      <c r="Y155" s="49"/>
      <c r="Z155" s="49"/>
    </row>
    <row r="156" spans="1:26" ht="12.75" customHeight="1" x14ac:dyDescent="0.2">
      <c r="A156" s="49"/>
      <c r="B156" s="49"/>
      <c r="C156" s="49"/>
      <c r="D156" s="49"/>
      <c r="E156" s="49"/>
      <c r="F156" s="49"/>
      <c r="G156" s="49"/>
      <c r="H156" s="49"/>
      <c r="I156" s="49"/>
      <c r="J156" s="49"/>
      <c r="K156" s="49"/>
      <c r="L156" s="49"/>
      <c r="M156" s="49"/>
      <c r="N156" s="49"/>
      <c r="O156" s="49"/>
      <c r="P156" s="49"/>
      <c r="Q156" s="49"/>
      <c r="R156" s="49"/>
      <c r="S156" s="49"/>
      <c r="T156" s="53"/>
      <c r="U156" s="53"/>
      <c r="V156" s="49"/>
      <c r="W156" s="49"/>
      <c r="X156" s="49"/>
      <c r="Y156" s="49"/>
      <c r="Z156" s="49"/>
    </row>
    <row r="157" spans="1:26" ht="12.75" customHeight="1" x14ac:dyDescent="0.2">
      <c r="A157" s="49"/>
      <c r="B157" s="49"/>
      <c r="C157" s="49"/>
      <c r="D157" s="49"/>
      <c r="E157" s="49"/>
      <c r="F157" s="49"/>
      <c r="G157" s="49"/>
      <c r="H157" s="49"/>
      <c r="I157" s="49"/>
      <c r="J157" s="49"/>
      <c r="K157" s="49"/>
      <c r="L157" s="49"/>
      <c r="M157" s="49"/>
      <c r="N157" s="49"/>
      <c r="O157" s="49"/>
      <c r="P157" s="49"/>
      <c r="Q157" s="49"/>
      <c r="R157" s="49"/>
      <c r="S157" s="49"/>
      <c r="T157" s="53"/>
      <c r="U157" s="53"/>
      <c r="V157" s="49"/>
      <c r="W157" s="49"/>
      <c r="X157" s="49"/>
      <c r="Y157" s="49"/>
      <c r="Z157" s="49"/>
    </row>
    <row r="158" spans="1:26" ht="12.75" customHeight="1" x14ac:dyDescent="0.2">
      <c r="A158" s="49"/>
      <c r="B158" s="49"/>
      <c r="C158" s="49"/>
      <c r="D158" s="49"/>
      <c r="E158" s="49"/>
      <c r="F158" s="49"/>
      <c r="G158" s="49"/>
      <c r="H158" s="49"/>
      <c r="I158" s="49"/>
      <c r="J158" s="49"/>
      <c r="K158" s="49"/>
      <c r="L158" s="49"/>
      <c r="M158" s="49"/>
      <c r="N158" s="49"/>
      <c r="O158" s="49"/>
      <c r="P158" s="49"/>
      <c r="Q158" s="49"/>
      <c r="R158" s="49"/>
      <c r="S158" s="49"/>
      <c r="T158" s="53"/>
      <c r="U158" s="53"/>
      <c r="V158" s="49"/>
      <c r="W158" s="49"/>
      <c r="X158" s="49"/>
      <c r="Y158" s="49"/>
      <c r="Z158" s="49"/>
    </row>
    <row r="159" spans="1:26" ht="12.75" customHeight="1" x14ac:dyDescent="0.2">
      <c r="A159" s="49"/>
      <c r="B159" s="49"/>
      <c r="C159" s="49"/>
      <c r="D159" s="49"/>
      <c r="E159" s="49"/>
      <c r="F159" s="49"/>
      <c r="G159" s="49"/>
      <c r="H159" s="49"/>
      <c r="I159" s="49"/>
      <c r="J159" s="49"/>
      <c r="K159" s="49"/>
      <c r="L159" s="49"/>
      <c r="M159" s="49"/>
      <c r="N159" s="49"/>
      <c r="O159" s="49"/>
      <c r="P159" s="49"/>
      <c r="Q159" s="49"/>
      <c r="R159" s="49"/>
      <c r="S159" s="49"/>
      <c r="T159" s="53"/>
      <c r="U159" s="53"/>
      <c r="V159" s="49"/>
      <c r="W159" s="49"/>
      <c r="X159" s="49"/>
      <c r="Y159" s="49"/>
      <c r="Z159" s="49"/>
    </row>
    <row r="160" spans="1:26" ht="12.75" customHeight="1" x14ac:dyDescent="0.2">
      <c r="A160" s="49"/>
      <c r="B160" s="49"/>
      <c r="C160" s="49"/>
      <c r="D160" s="49"/>
      <c r="E160" s="49"/>
      <c r="F160" s="49"/>
      <c r="G160" s="49"/>
      <c r="H160" s="49"/>
      <c r="I160" s="49"/>
      <c r="J160" s="49"/>
      <c r="K160" s="49"/>
      <c r="L160" s="49"/>
      <c r="M160" s="49"/>
      <c r="N160" s="49"/>
      <c r="O160" s="49"/>
      <c r="P160" s="49"/>
      <c r="Q160" s="49"/>
      <c r="R160" s="49"/>
      <c r="S160" s="49"/>
      <c r="T160" s="53"/>
      <c r="U160" s="53"/>
      <c r="V160" s="49"/>
      <c r="W160" s="49"/>
      <c r="X160" s="49"/>
      <c r="Y160" s="49"/>
      <c r="Z160" s="49"/>
    </row>
    <row r="161" spans="1:26" ht="12.75" customHeight="1" x14ac:dyDescent="0.2">
      <c r="A161" s="49"/>
      <c r="B161" s="49"/>
      <c r="C161" s="49"/>
      <c r="D161" s="49"/>
      <c r="E161" s="49"/>
      <c r="F161" s="49"/>
      <c r="G161" s="49"/>
      <c r="H161" s="49"/>
      <c r="I161" s="49"/>
      <c r="J161" s="49"/>
      <c r="K161" s="49"/>
      <c r="L161" s="49"/>
      <c r="M161" s="49"/>
      <c r="N161" s="49"/>
      <c r="O161" s="49"/>
      <c r="P161" s="49"/>
      <c r="Q161" s="49"/>
      <c r="R161" s="49"/>
      <c r="S161" s="49"/>
      <c r="T161" s="53"/>
      <c r="U161" s="53"/>
      <c r="V161" s="49"/>
      <c r="W161" s="49"/>
      <c r="X161" s="49"/>
      <c r="Y161" s="49"/>
      <c r="Z161" s="49"/>
    </row>
    <row r="162" spans="1:26" ht="12.75" customHeight="1" x14ac:dyDescent="0.2">
      <c r="A162" s="49"/>
      <c r="B162" s="49"/>
      <c r="C162" s="49"/>
      <c r="D162" s="49"/>
      <c r="E162" s="49"/>
      <c r="F162" s="49"/>
      <c r="G162" s="49"/>
      <c r="H162" s="49"/>
      <c r="I162" s="49"/>
      <c r="J162" s="49"/>
      <c r="K162" s="49"/>
      <c r="L162" s="49"/>
      <c r="M162" s="49"/>
      <c r="N162" s="49"/>
      <c r="O162" s="49"/>
      <c r="P162" s="49"/>
      <c r="Q162" s="49"/>
      <c r="R162" s="49"/>
      <c r="S162" s="49"/>
      <c r="T162" s="53"/>
      <c r="U162" s="53"/>
      <c r="V162" s="49"/>
      <c r="W162" s="49"/>
      <c r="X162" s="49"/>
      <c r="Y162" s="49"/>
      <c r="Z162" s="49"/>
    </row>
    <row r="163" spans="1:26" ht="12.75" customHeight="1" x14ac:dyDescent="0.2">
      <c r="A163" s="49"/>
      <c r="B163" s="49"/>
      <c r="C163" s="49"/>
      <c r="D163" s="49"/>
      <c r="E163" s="49"/>
      <c r="F163" s="49"/>
      <c r="G163" s="49"/>
      <c r="H163" s="49"/>
      <c r="I163" s="49"/>
      <c r="J163" s="49"/>
      <c r="K163" s="49"/>
      <c r="L163" s="49"/>
      <c r="M163" s="49"/>
      <c r="N163" s="49"/>
      <c r="O163" s="49"/>
      <c r="P163" s="49"/>
      <c r="Q163" s="49"/>
      <c r="R163" s="49"/>
      <c r="S163" s="49"/>
      <c r="T163" s="53"/>
      <c r="U163" s="53"/>
      <c r="V163" s="49"/>
      <c r="W163" s="49"/>
      <c r="X163" s="49"/>
      <c r="Y163" s="49"/>
      <c r="Z163" s="49"/>
    </row>
    <row r="164" spans="1:26" ht="12.75" customHeight="1" x14ac:dyDescent="0.2">
      <c r="A164" s="49"/>
      <c r="B164" s="49"/>
      <c r="C164" s="49"/>
      <c r="D164" s="49"/>
      <c r="E164" s="49"/>
      <c r="F164" s="49"/>
      <c r="G164" s="49"/>
      <c r="H164" s="49"/>
      <c r="I164" s="49"/>
      <c r="J164" s="49"/>
      <c r="K164" s="49"/>
      <c r="L164" s="49"/>
      <c r="M164" s="49"/>
      <c r="N164" s="49"/>
      <c r="O164" s="49"/>
      <c r="P164" s="49"/>
      <c r="Q164" s="49"/>
      <c r="R164" s="49"/>
      <c r="S164" s="49"/>
      <c r="T164" s="53"/>
      <c r="U164" s="53"/>
      <c r="V164" s="49"/>
      <c r="W164" s="49"/>
      <c r="X164" s="49"/>
      <c r="Y164" s="49"/>
      <c r="Z164" s="49"/>
    </row>
    <row r="165" spans="1:26" ht="12.75" customHeight="1" x14ac:dyDescent="0.2">
      <c r="A165" s="49"/>
      <c r="B165" s="49"/>
      <c r="C165" s="49"/>
      <c r="D165" s="49"/>
      <c r="E165" s="49"/>
      <c r="F165" s="49"/>
      <c r="G165" s="49"/>
      <c r="H165" s="49"/>
      <c r="I165" s="49"/>
      <c r="J165" s="49"/>
      <c r="K165" s="49"/>
      <c r="L165" s="49"/>
      <c r="M165" s="49"/>
      <c r="N165" s="49"/>
      <c r="O165" s="49"/>
      <c r="P165" s="49"/>
      <c r="Q165" s="49"/>
      <c r="R165" s="49"/>
      <c r="S165" s="49"/>
      <c r="T165" s="53"/>
      <c r="U165" s="53"/>
      <c r="V165" s="49"/>
      <c r="W165" s="49"/>
      <c r="X165" s="49"/>
      <c r="Y165" s="49"/>
      <c r="Z165" s="49"/>
    </row>
    <row r="166" spans="1:26" ht="12.75" customHeight="1" x14ac:dyDescent="0.2">
      <c r="A166" s="49"/>
      <c r="B166" s="49"/>
      <c r="C166" s="49"/>
      <c r="D166" s="49"/>
      <c r="E166" s="49"/>
      <c r="F166" s="49"/>
      <c r="G166" s="49"/>
      <c r="H166" s="49"/>
      <c r="I166" s="49"/>
      <c r="J166" s="49"/>
      <c r="K166" s="49"/>
      <c r="L166" s="49"/>
      <c r="M166" s="49"/>
      <c r="N166" s="49"/>
      <c r="O166" s="49"/>
      <c r="P166" s="49"/>
      <c r="Q166" s="49"/>
      <c r="R166" s="49"/>
      <c r="S166" s="49"/>
      <c r="T166" s="53"/>
      <c r="U166" s="53"/>
      <c r="V166" s="49"/>
      <c r="W166" s="49"/>
      <c r="X166" s="49"/>
      <c r="Y166" s="49"/>
      <c r="Z166" s="49"/>
    </row>
    <row r="167" spans="1:26" ht="12.75" customHeight="1" x14ac:dyDescent="0.2">
      <c r="A167" s="49"/>
      <c r="B167" s="49"/>
      <c r="C167" s="49"/>
      <c r="D167" s="49"/>
      <c r="E167" s="49"/>
      <c r="F167" s="49"/>
      <c r="G167" s="49"/>
      <c r="H167" s="49"/>
      <c r="I167" s="49"/>
      <c r="J167" s="49"/>
      <c r="K167" s="49"/>
      <c r="L167" s="49"/>
      <c r="M167" s="49"/>
      <c r="N167" s="49"/>
      <c r="O167" s="49"/>
      <c r="P167" s="49"/>
      <c r="Q167" s="49"/>
      <c r="R167" s="49"/>
      <c r="S167" s="49"/>
      <c r="T167" s="53"/>
      <c r="U167" s="53"/>
      <c r="V167" s="49"/>
      <c r="W167" s="49"/>
      <c r="X167" s="49"/>
      <c r="Y167" s="49"/>
      <c r="Z167" s="49"/>
    </row>
    <row r="168" spans="1:26" ht="12.75" customHeight="1" x14ac:dyDescent="0.2">
      <c r="A168" s="49"/>
      <c r="B168" s="49"/>
      <c r="C168" s="49"/>
      <c r="D168" s="49"/>
      <c r="E168" s="49"/>
      <c r="F168" s="49"/>
      <c r="G168" s="49"/>
      <c r="H168" s="49"/>
      <c r="I168" s="49"/>
      <c r="J168" s="49"/>
      <c r="K168" s="49"/>
      <c r="L168" s="49"/>
      <c r="M168" s="49"/>
      <c r="N168" s="49"/>
      <c r="O168" s="49"/>
      <c r="P168" s="49"/>
      <c r="Q168" s="49"/>
      <c r="R168" s="49"/>
      <c r="S168" s="49"/>
      <c r="T168" s="53"/>
      <c r="U168" s="53"/>
      <c r="V168" s="49"/>
      <c r="W168" s="49"/>
      <c r="X168" s="49"/>
      <c r="Y168" s="49"/>
      <c r="Z168" s="49"/>
    </row>
    <row r="169" spans="1:26" ht="12.75" customHeight="1" x14ac:dyDescent="0.2">
      <c r="A169" s="49"/>
      <c r="B169" s="49"/>
      <c r="C169" s="49"/>
      <c r="D169" s="49"/>
      <c r="E169" s="49"/>
      <c r="F169" s="49"/>
      <c r="G169" s="49"/>
      <c r="H169" s="49"/>
      <c r="I169" s="49"/>
      <c r="J169" s="49"/>
      <c r="K169" s="49"/>
      <c r="L169" s="49"/>
      <c r="M169" s="49"/>
      <c r="N169" s="49"/>
      <c r="O169" s="49"/>
      <c r="P169" s="49"/>
      <c r="Q169" s="49"/>
      <c r="R169" s="49"/>
      <c r="S169" s="49"/>
      <c r="T169" s="53"/>
      <c r="U169" s="53"/>
      <c r="V169" s="49"/>
      <c r="W169" s="49"/>
      <c r="X169" s="49"/>
      <c r="Y169" s="49"/>
      <c r="Z169" s="49"/>
    </row>
    <row r="170" spans="1:26" ht="12.75" customHeight="1" x14ac:dyDescent="0.2">
      <c r="A170" s="49"/>
      <c r="B170" s="49"/>
      <c r="C170" s="49"/>
      <c r="D170" s="49"/>
      <c r="E170" s="49"/>
      <c r="F170" s="49"/>
      <c r="G170" s="49"/>
      <c r="H170" s="49"/>
      <c r="I170" s="49"/>
      <c r="J170" s="49"/>
      <c r="K170" s="49"/>
      <c r="L170" s="49"/>
      <c r="M170" s="49"/>
      <c r="N170" s="49"/>
      <c r="O170" s="49"/>
      <c r="P170" s="49"/>
      <c r="Q170" s="49"/>
      <c r="R170" s="49"/>
      <c r="S170" s="49"/>
      <c r="T170" s="53"/>
      <c r="U170" s="53"/>
      <c r="V170" s="49"/>
      <c r="W170" s="49"/>
      <c r="X170" s="49"/>
      <c r="Y170" s="49"/>
      <c r="Z170" s="49"/>
    </row>
    <row r="171" spans="1:26" ht="12.75" customHeight="1" x14ac:dyDescent="0.2">
      <c r="A171" s="49"/>
      <c r="B171" s="49"/>
      <c r="C171" s="49"/>
      <c r="D171" s="49"/>
      <c r="E171" s="49"/>
      <c r="F171" s="49"/>
      <c r="G171" s="49"/>
      <c r="H171" s="49"/>
      <c r="I171" s="49"/>
      <c r="J171" s="49"/>
      <c r="K171" s="49"/>
      <c r="L171" s="49"/>
      <c r="M171" s="49"/>
      <c r="N171" s="49"/>
      <c r="O171" s="49"/>
      <c r="P171" s="49"/>
      <c r="Q171" s="49"/>
      <c r="R171" s="49"/>
      <c r="S171" s="49"/>
      <c r="T171" s="53"/>
      <c r="U171" s="53"/>
      <c r="V171" s="49"/>
      <c r="W171" s="49"/>
      <c r="X171" s="49"/>
      <c r="Y171" s="49"/>
      <c r="Z171" s="49"/>
    </row>
    <row r="172" spans="1:26" ht="12.75" customHeight="1" x14ac:dyDescent="0.2">
      <c r="A172" s="49"/>
      <c r="B172" s="49"/>
      <c r="C172" s="49"/>
      <c r="D172" s="49"/>
      <c r="E172" s="49"/>
      <c r="F172" s="49"/>
      <c r="G172" s="49"/>
      <c r="H172" s="49"/>
      <c r="I172" s="49"/>
      <c r="J172" s="49"/>
      <c r="K172" s="49"/>
      <c r="L172" s="49"/>
      <c r="M172" s="49"/>
      <c r="N172" s="49"/>
      <c r="O172" s="49"/>
      <c r="P172" s="49"/>
      <c r="Q172" s="49"/>
      <c r="R172" s="49"/>
      <c r="S172" s="49"/>
      <c r="T172" s="53"/>
      <c r="U172" s="53"/>
      <c r="V172" s="49"/>
      <c r="W172" s="49"/>
      <c r="X172" s="49"/>
      <c r="Y172" s="49"/>
      <c r="Z172" s="49"/>
    </row>
    <row r="173" spans="1:26" ht="12.75" customHeight="1" x14ac:dyDescent="0.2">
      <c r="A173" s="49"/>
      <c r="B173" s="49"/>
      <c r="C173" s="49"/>
      <c r="D173" s="49"/>
      <c r="E173" s="49"/>
      <c r="F173" s="49"/>
      <c r="G173" s="49"/>
      <c r="H173" s="49"/>
      <c r="I173" s="49"/>
      <c r="J173" s="49"/>
      <c r="K173" s="49"/>
      <c r="L173" s="49"/>
      <c r="M173" s="49"/>
      <c r="N173" s="49"/>
      <c r="O173" s="49"/>
      <c r="P173" s="49"/>
      <c r="Q173" s="49"/>
      <c r="R173" s="49"/>
      <c r="S173" s="49"/>
      <c r="T173" s="53"/>
      <c r="U173" s="53"/>
      <c r="V173" s="49"/>
      <c r="W173" s="49"/>
      <c r="X173" s="49"/>
      <c r="Y173" s="49"/>
      <c r="Z173" s="49"/>
    </row>
    <row r="174" spans="1:26" ht="12.75" customHeight="1" x14ac:dyDescent="0.2">
      <c r="A174" s="49"/>
      <c r="B174" s="49"/>
      <c r="C174" s="49"/>
      <c r="D174" s="49"/>
      <c r="E174" s="49"/>
      <c r="F174" s="49"/>
      <c r="G174" s="49"/>
      <c r="H174" s="49"/>
      <c r="I174" s="49"/>
      <c r="J174" s="49"/>
      <c r="K174" s="49"/>
      <c r="L174" s="49"/>
      <c r="M174" s="49"/>
      <c r="N174" s="49"/>
      <c r="O174" s="49"/>
      <c r="P174" s="49"/>
      <c r="Q174" s="49"/>
      <c r="R174" s="49"/>
      <c r="S174" s="49"/>
      <c r="T174" s="53"/>
      <c r="U174" s="53"/>
      <c r="V174" s="49"/>
      <c r="W174" s="49"/>
      <c r="X174" s="49"/>
      <c r="Y174" s="49"/>
      <c r="Z174" s="49"/>
    </row>
    <row r="175" spans="1:26" ht="12.75" customHeight="1" x14ac:dyDescent="0.2">
      <c r="A175" s="49"/>
      <c r="B175" s="49"/>
      <c r="C175" s="49"/>
      <c r="D175" s="49"/>
      <c r="E175" s="49"/>
      <c r="F175" s="49"/>
      <c r="G175" s="49"/>
      <c r="H175" s="49"/>
      <c r="I175" s="49"/>
      <c r="J175" s="49"/>
      <c r="K175" s="49"/>
      <c r="L175" s="49"/>
      <c r="M175" s="49"/>
      <c r="N175" s="49"/>
      <c r="O175" s="49"/>
      <c r="P175" s="49"/>
      <c r="Q175" s="49"/>
      <c r="R175" s="49"/>
      <c r="S175" s="49"/>
      <c r="T175" s="53"/>
      <c r="U175" s="53"/>
      <c r="V175" s="49"/>
      <c r="W175" s="49"/>
      <c r="X175" s="49"/>
      <c r="Y175" s="49"/>
      <c r="Z175" s="49"/>
    </row>
    <row r="176" spans="1:26" ht="12.75" customHeight="1" x14ac:dyDescent="0.2">
      <c r="A176" s="49"/>
      <c r="B176" s="49"/>
      <c r="C176" s="49"/>
      <c r="D176" s="49"/>
      <c r="E176" s="49"/>
      <c r="F176" s="49"/>
      <c r="G176" s="49"/>
      <c r="H176" s="49"/>
      <c r="I176" s="49"/>
      <c r="J176" s="49"/>
      <c r="K176" s="49"/>
      <c r="L176" s="49"/>
      <c r="M176" s="49"/>
      <c r="N176" s="49"/>
      <c r="O176" s="49"/>
      <c r="P176" s="49"/>
      <c r="Q176" s="49"/>
      <c r="R176" s="49"/>
      <c r="S176" s="49"/>
      <c r="T176" s="53"/>
      <c r="U176" s="53"/>
      <c r="V176" s="49"/>
      <c r="W176" s="49"/>
      <c r="X176" s="49"/>
      <c r="Y176" s="49"/>
      <c r="Z176" s="49"/>
    </row>
    <row r="177" spans="1:26" ht="12.75" customHeight="1" x14ac:dyDescent="0.2">
      <c r="A177" s="49"/>
      <c r="B177" s="49"/>
      <c r="C177" s="49"/>
      <c r="D177" s="49"/>
      <c r="E177" s="49"/>
      <c r="F177" s="49"/>
      <c r="G177" s="49"/>
      <c r="H177" s="49"/>
      <c r="I177" s="49"/>
      <c r="J177" s="49"/>
      <c r="K177" s="49"/>
      <c r="L177" s="49"/>
      <c r="M177" s="49"/>
      <c r="N177" s="49"/>
      <c r="O177" s="49"/>
      <c r="P177" s="49"/>
      <c r="Q177" s="49"/>
      <c r="R177" s="49"/>
      <c r="S177" s="49"/>
      <c r="T177" s="53"/>
      <c r="U177" s="53"/>
      <c r="V177" s="49"/>
      <c r="W177" s="49"/>
      <c r="X177" s="49"/>
      <c r="Y177" s="49"/>
      <c r="Z177" s="49"/>
    </row>
    <row r="178" spans="1:26" ht="12.75" customHeight="1" x14ac:dyDescent="0.2">
      <c r="A178" s="49"/>
      <c r="B178" s="49"/>
      <c r="C178" s="49"/>
      <c r="D178" s="49"/>
      <c r="E178" s="49"/>
      <c r="F178" s="49"/>
      <c r="G178" s="49"/>
      <c r="H178" s="49"/>
      <c r="I178" s="49"/>
      <c r="J178" s="49"/>
      <c r="K178" s="49"/>
      <c r="L178" s="49"/>
      <c r="M178" s="49"/>
      <c r="N178" s="49"/>
      <c r="O178" s="49"/>
      <c r="P178" s="49"/>
      <c r="Q178" s="49"/>
      <c r="R178" s="49"/>
      <c r="S178" s="49"/>
      <c r="T178" s="53"/>
      <c r="U178" s="53"/>
      <c r="V178" s="49"/>
      <c r="W178" s="49"/>
      <c r="X178" s="49"/>
      <c r="Y178" s="49"/>
      <c r="Z178" s="49"/>
    </row>
    <row r="179" spans="1:26" ht="12.75" customHeight="1" x14ac:dyDescent="0.2">
      <c r="A179" s="49"/>
      <c r="B179" s="49"/>
      <c r="C179" s="49"/>
      <c r="D179" s="49"/>
      <c r="E179" s="49"/>
      <c r="F179" s="49"/>
      <c r="G179" s="49"/>
      <c r="H179" s="49"/>
      <c r="I179" s="49"/>
      <c r="J179" s="49"/>
      <c r="K179" s="49"/>
      <c r="L179" s="49"/>
      <c r="M179" s="49"/>
      <c r="N179" s="49"/>
      <c r="O179" s="49"/>
      <c r="P179" s="49"/>
      <c r="Q179" s="49"/>
      <c r="R179" s="49"/>
      <c r="S179" s="49"/>
      <c r="T179" s="53"/>
      <c r="U179" s="53"/>
      <c r="V179" s="49"/>
      <c r="W179" s="49"/>
      <c r="X179" s="49"/>
      <c r="Y179" s="49"/>
      <c r="Z179" s="49"/>
    </row>
    <row r="180" spans="1:26" ht="12.75" customHeight="1" x14ac:dyDescent="0.2">
      <c r="A180" s="49"/>
      <c r="B180" s="49"/>
      <c r="C180" s="49"/>
      <c r="D180" s="49"/>
      <c r="E180" s="49"/>
      <c r="F180" s="49"/>
      <c r="G180" s="49"/>
      <c r="H180" s="49"/>
      <c r="I180" s="49"/>
      <c r="J180" s="49"/>
      <c r="K180" s="49"/>
      <c r="L180" s="49"/>
      <c r="M180" s="49"/>
      <c r="N180" s="49"/>
      <c r="O180" s="49"/>
      <c r="P180" s="49"/>
      <c r="Q180" s="49"/>
      <c r="R180" s="49"/>
      <c r="S180" s="49"/>
      <c r="T180" s="53"/>
      <c r="U180" s="53"/>
      <c r="V180" s="49"/>
      <c r="W180" s="49"/>
      <c r="X180" s="49"/>
      <c r="Y180" s="49"/>
      <c r="Z180" s="49"/>
    </row>
    <row r="181" spans="1:26" ht="12.75" customHeight="1" x14ac:dyDescent="0.2">
      <c r="A181" s="49"/>
      <c r="B181" s="49"/>
      <c r="C181" s="49"/>
      <c r="D181" s="49"/>
      <c r="E181" s="49"/>
      <c r="F181" s="49"/>
      <c r="G181" s="49"/>
      <c r="H181" s="49"/>
      <c r="I181" s="49"/>
      <c r="J181" s="49"/>
      <c r="K181" s="49"/>
      <c r="L181" s="49"/>
      <c r="M181" s="49"/>
      <c r="N181" s="49"/>
      <c r="O181" s="49"/>
      <c r="P181" s="49"/>
      <c r="Q181" s="49"/>
      <c r="R181" s="49"/>
      <c r="S181" s="49"/>
      <c r="T181" s="53"/>
      <c r="U181" s="53"/>
      <c r="V181" s="49"/>
      <c r="W181" s="49"/>
      <c r="X181" s="49"/>
      <c r="Y181" s="49"/>
      <c r="Z181" s="49"/>
    </row>
    <row r="182" spans="1:26" ht="12.75" customHeight="1" x14ac:dyDescent="0.2">
      <c r="A182" s="49"/>
      <c r="B182" s="49"/>
      <c r="C182" s="49"/>
      <c r="D182" s="49"/>
      <c r="E182" s="49"/>
      <c r="F182" s="49"/>
      <c r="G182" s="49"/>
      <c r="H182" s="49"/>
      <c r="I182" s="49"/>
      <c r="J182" s="49"/>
      <c r="K182" s="49"/>
      <c r="L182" s="49"/>
      <c r="M182" s="49"/>
      <c r="N182" s="49"/>
      <c r="O182" s="49"/>
      <c r="P182" s="49"/>
      <c r="Q182" s="49"/>
      <c r="R182" s="49"/>
      <c r="S182" s="49"/>
      <c r="T182" s="53"/>
      <c r="U182" s="53"/>
      <c r="V182" s="49"/>
      <c r="W182" s="49"/>
      <c r="X182" s="49"/>
      <c r="Y182" s="49"/>
      <c r="Z182" s="49"/>
    </row>
    <row r="183" spans="1:26" ht="12.75" customHeight="1" x14ac:dyDescent="0.2">
      <c r="A183" s="49"/>
      <c r="B183" s="49"/>
      <c r="C183" s="49"/>
      <c r="D183" s="49"/>
      <c r="E183" s="49"/>
      <c r="F183" s="49"/>
      <c r="G183" s="49"/>
      <c r="H183" s="49"/>
      <c r="I183" s="49"/>
      <c r="J183" s="49"/>
      <c r="K183" s="49"/>
      <c r="L183" s="49"/>
      <c r="M183" s="49"/>
      <c r="N183" s="49"/>
      <c r="O183" s="49"/>
      <c r="P183" s="49"/>
      <c r="Q183" s="49"/>
      <c r="R183" s="49"/>
      <c r="S183" s="49"/>
      <c r="T183" s="53"/>
      <c r="U183" s="53"/>
      <c r="V183" s="49"/>
      <c r="W183" s="49"/>
      <c r="X183" s="49"/>
      <c r="Y183" s="49"/>
      <c r="Z183" s="49"/>
    </row>
    <row r="184" spans="1:26" ht="12.75" customHeight="1" x14ac:dyDescent="0.2">
      <c r="A184" s="49"/>
      <c r="B184" s="49"/>
      <c r="C184" s="49"/>
      <c r="D184" s="49"/>
      <c r="E184" s="49"/>
      <c r="F184" s="49"/>
      <c r="G184" s="49"/>
      <c r="H184" s="49"/>
      <c r="I184" s="49"/>
      <c r="J184" s="49"/>
      <c r="K184" s="49"/>
      <c r="L184" s="49"/>
      <c r="M184" s="49"/>
      <c r="N184" s="49"/>
      <c r="O184" s="49"/>
      <c r="P184" s="49"/>
      <c r="Q184" s="49"/>
      <c r="R184" s="49"/>
      <c r="S184" s="49"/>
      <c r="T184" s="53"/>
      <c r="U184" s="53"/>
      <c r="V184" s="49"/>
      <c r="W184" s="49"/>
      <c r="X184" s="49"/>
      <c r="Y184" s="49"/>
      <c r="Z184" s="49"/>
    </row>
    <row r="185" spans="1:26" ht="12.75" customHeight="1" x14ac:dyDescent="0.2">
      <c r="A185" s="49"/>
      <c r="B185" s="49"/>
      <c r="C185" s="49"/>
      <c r="D185" s="49"/>
      <c r="E185" s="49"/>
      <c r="F185" s="49"/>
      <c r="G185" s="49"/>
      <c r="H185" s="49"/>
      <c r="I185" s="49"/>
      <c r="J185" s="49"/>
      <c r="K185" s="49"/>
      <c r="L185" s="49"/>
      <c r="M185" s="49"/>
      <c r="N185" s="49"/>
      <c r="O185" s="49"/>
      <c r="P185" s="49"/>
      <c r="Q185" s="49"/>
      <c r="R185" s="49"/>
      <c r="S185" s="49"/>
      <c r="T185" s="53"/>
      <c r="U185" s="53"/>
      <c r="V185" s="49"/>
      <c r="W185" s="49"/>
      <c r="X185" s="49"/>
      <c r="Y185" s="49"/>
      <c r="Z185" s="49"/>
    </row>
    <row r="186" spans="1:26" ht="12.75" customHeight="1" x14ac:dyDescent="0.2">
      <c r="A186" s="49"/>
      <c r="B186" s="49"/>
      <c r="C186" s="49"/>
      <c r="D186" s="49"/>
      <c r="E186" s="49"/>
      <c r="F186" s="49"/>
      <c r="G186" s="49"/>
      <c r="H186" s="49"/>
      <c r="I186" s="49"/>
      <c r="J186" s="49"/>
      <c r="K186" s="49"/>
      <c r="L186" s="49"/>
      <c r="M186" s="49"/>
      <c r="N186" s="49"/>
      <c r="O186" s="49"/>
      <c r="P186" s="49"/>
      <c r="Q186" s="49"/>
      <c r="R186" s="49"/>
      <c r="S186" s="49"/>
      <c r="T186" s="53"/>
      <c r="U186" s="53"/>
      <c r="V186" s="49"/>
      <c r="W186" s="49"/>
      <c r="X186" s="49"/>
      <c r="Y186" s="49"/>
      <c r="Z186" s="49"/>
    </row>
    <row r="187" spans="1:26" ht="12.75" customHeight="1" x14ac:dyDescent="0.2">
      <c r="A187" s="49"/>
      <c r="B187" s="49"/>
      <c r="C187" s="49"/>
      <c r="D187" s="49"/>
      <c r="E187" s="49"/>
      <c r="F187" s="49"/>
      <c r="G187" s="49"/>
      <c r="H187" s="49"/>
      <c r="I187" s="49"/>
      <c r="J187" s="49"/>
      <c r="K187" s="49"/>
      <c r="L187" s="49"/>
      <c r="M187" s="49"/>
      <c r="N187" s="49"/>
      <c r="O187" s="49"/>
      <c r="P187" s="49"/>
      <c r="Q187" s="49"/>
      <c r="R187" s="49"/>
      <c r="S187" s="49"/>
      <c r="T187" s="53"/>
      <c r="U187" s="53"/>
      <c r="V187" s="49"/>
      <c r="W187" s="49"/>
      <c r="X187" s="49"/>
      <c r="Y187" s="49"/>
      <c r="Z187" s="49"/>
    </row>
    <row r="188" spans="1:26" ht="12.75" customHeight="1" x14ac:dyDescent="0.2">
      <c r="A188" s="49"/>
      <c r="B188" s="49"/>
      <c r="C188" s="49"/>
      <c r="D188" s="49"/>
      <c r="E188" s="49"/>
      <c r="F188" s="49"/>
      <c r="G188" s="49"/>
      <c r="H188" s="49"/>
      <c r="I188" s="49"/>
      <c r="J188" s="49"/>
      <c r="K188" s="49"/>
      <c r="L188" s="49"/>
      <c r="M188" s="49"/>
      <c r="N188" s="49"/>
      <c r="O188" s="49"/>
      <c r="P188" s="49"/>
      <c r="Q188" s="49"/>
      <c r="R188" s="49"/>
      <c r="S188" s="49"/>
      <c r="T188" s="53"/>
      <c r="U188" s="53"/>
      <c r="V188" s="49"/>
      <c r="W188" s="49"/>
      <c r="X188" s="49"/>
      <c r="Y188" s="49"/>
      <c r="Z188" s="49"/>
    </row>
    <row r="189" spans="1:26" ht="12.75" customHeight="1" x14ac:dyDescent="0.2">
      <c r="A189" s="49"/>
      <c r="B189" s="49"/>
      <c r="C189" s="49"/>
      <c r="D189" s="49"/>
      <c r="E189" s="49"/>
      <c r="F189" s="49"/>
      <c r="G189" s="49"/>
      <c r="H189" s="49"/>
      <c r="I189" s="49"/>
      <c r="J189" s="49"/>
      <c r="K189" s="49"/>
      <c r="L189" s="49"/>
      <c r="M189" s="49"/>
      <c r="N189" s="49"/>
      <c r="O189" s="49"/>
      <c r="P189" s="49"/>
      <c r="Q189" s="49"/>
      <c r="R189" s="49"/>
      <c r="S189" s="49"/>
      <c r="T189" s="53"/>
      <c r="U189" s="53"/>
      <c r="V189" s="49"/>
      <c r="W189" s="49"/>
      <c r="X189" s="49"/>
      <c r="Y189" s="49"/>
      <c r="Z189" s="49"/>
    </row>
    <row r="190" spans="1:26" ht="12.75" customHeight="1" x14ac:dyDescent="0.2">
      <c r="A190" s="49"/>
      <c r="B190" s="49"/>
      <c r="C190" s="49"/>
      <c r="D190" s="49"/>
      <c r="E190" s="49"/>
      <c r="F190" s="49"/>
      <c r="G190" s="49"/>
      <c r="H190" s="49"/>
      <c r="I190" s="49"/>
      <c r="J190" s="49"/>
      <c r="K190" s="49"/>
      <c r="L190" s="49"/>
      <c r="M190" s="49"/>
      <c r="N190" s="49"/>
      <c r="O190" s="49"/>
      <c r="P190" s="49"/>
      <c r="Q190" s="49"/>
      <c r="R190" s="49"/>
      <c r="S190" s="49"/>
      <c r="T190" s="53"/>
      <c r="U190" s="53"/>
      <c r="V190" s="49"/>
      <c r="W190" s="49"/>
      <c r="X190" s="49"/>
      <c r="Y190" s="49"/>
      <c r="Z190" s="49"/>
    </row>
    <row r="191" spans="1:26" ht="12.75" customHeight="1" x14ac:dyDescent="0.2">
      <c r="A191" s="49"/>
      <c r="B191" s="49"/>
      <c r="C191" s="49"/>
      <c r="D191" s="49"/>
      <c r="E191" s="49"/>
      <c r="F191" s="49"/>
      <c r="G191" s="49"/>
      <c r="H191" s="49"/>
      <c r="I191" s="49"/>
      <c r="J191" s="49"/>
      <c r="K191" s="49"/>
      <c r="L191" s="49"/>
      <c r="M191" s="49"/>
      <c r="N191" s="49"/>
      <c r="O191" s="49"/>
      <c r="P191" s="49"/>
      <c r="Q191" s="49"/>
      <c r="R191" s="49"/>
      <c r="S191" s="49"/>
      <c r="T191" s="53"/>
      <c r="U191" s="53"/>
      <c r="V191" s="49"/>
      <c r="W191" s="49"/>
      <c r="X191" s="49"/>
      <c r="Y191" s="49"/>
      <c r="Z191" s="49"/>
    </row>
    <row r="192" spans="1:26" ht="12.75" customHeight="1" x14ac:dyDescent="0.2">
      <c r="A192" s="49"/>
      <c r="B192" s="49"/>
      <c r="C192" s="49"/>
      <c r="D192" s="49"/>
      <c r="E192" s="49"/>
      <c r="F192" s="49"/>
      <c r="G192" s="49"/>
      <c r="H192" s="49"/>
      <c r="I192" s="49"/>
      <c r="J192" s="49"/>
      <c r="K192" s="49"/>
      <c r="L192" s="49"/>
      <c r="M192" s="49"/>
      <c r="N192" s="49"/>
      <c r="O192" s="49"/>
      <c r="P192" s="49"/>
      <c r="Q192" s="49"/>
      <c r="R192" s="49"/>
      <c r="S192" s="49"/>
      <c r="T192" s="53"/>
      <c r="U192" s="53"/>
      <c r="V192" s="49"/>
      <c r="W192" s="49"/>
      <c r="X192" s="49"/>
      <c r="Y192" s="49"/>
      <c r="Z192" s="49"/>
    </row>
    <row r="193" spans="1:26" ht="12.75" customHeight="1" x14ac:dyDescent="0.2">
      <c r="A193" s="49"/>
      <c r="B193" s="49"/>
      <c r="C193" s="49"/>
      <c r="D193" s="49"/>
      <c r="E193" s="49"/>
      <c r="F193" s="49"/>
      <c r="G193" s="49"/>
      <c r="H193" s="49"/>
      <c r="I193" s="49"/>
      <c r="J193" s="49"/>
      <c r="K193" s="49"/>
      <c r="L193" s="49"/>
      <c r="M193" s="49"/>
      <c r="N193" s="49"/>
      <c r="O193" s="49"/>
      <c r="P193" s="49"/>
      <c r="Q193" s="49"/>
      <c r="R193" s="49"/>
      <c r="S193" s="49"/>
      <c r="T193" s="53"/>
      <c r="U193" s="53"/>
      <c r="V193" s="49"/>
      <c r="W193" s="49"/>
      <c r="X193" s="49"/>
      <c r="Y193" s="49"/>
      <c r="Z193" s="49"/>
    </row>
    <row r="194" spans="1:26" ht="12.75" customHeight="1" x14ac:dyDescent="0.2">
      <c r="A194" s="49"/>
      <c r="B194" s="49"/>
      <c r="C194" s="49"/>
      <c r="D194" s="49"/>
      <c r="E194" s="49"/>
      <c r="F194" s="49"/>
      <c r="G194" s="49"/>
      <c r="H194" s="49"/>
      <c r="I194" s="49"/>
      <c r="J194" s="49"/>
      <c r="K194" s="49"/>
      <c r="L194" s="49"/>
      <c r="M194" s="49"/>
      <c r="N194" s="49"/>
      <c r="O194" s="49"/>
      <c r="P194" s="49"/>
      <c r="Q194" s="49"/>
      <c r="R194" s="49"/>
      <c r="S194" s="49"/>
      <c r="T194" s="53"/>
      <c r="U194" s="53"/>
      <c r="V194" s="49"/>
      <c r="W194" s="49"/>
      <c r="X194" s="49"/>
      <c r="Y194" s="49"/>
      <c r="Z194" s="49"/>
    </row>
    <row r="195" spans="1:26" ht="12.75" customHeight="1" x14ac:dyDescent="0.2">
      <c r="A195" s="49"/>
      <c r="B195" s="49"/>
      <c r="C195" s="49"/>
      <c r="D195" s="49"/>
      <c r="E195" s="49"/>
      <c r="F195" s="49"/>
      <c r="G195" s="49"/>
      <c r="H195" s="49"/>
      <c r="I195" s="49"/>
      <c r="J195" s="49"/>
      <c r="K195" s="49"/>
      <c r="L195" s="49"/>
      <c r="M195" s="49"/>
      <c r="N195" s="49"/>
      <c r="O195" s="49"/>
      <c r="P195" s="49"/>
      <c r="Q195" s="49"/>
      <c r="R195" s="49"/>
      <c r="S195" s="49"/>
      <c r="T195" s="53"/>
      <c r="U195" s="53"/>
      <c r="V195" s="49"/>
      <c r="W195" s="49"/>
      <c r="X195" s="49"/>
      <c r="Y195" s="49"/>
      <c r="Z195" s="49"/>
    </row>
    <row r="196" spans="1:26" ht="12.75" customHeight="1" x14ac:dyDescent="0.2">
      <c r="A196" s="49"/>
      <c r="B196" s="49"/>
      <c r="C196" s="49"/>
      <c r="D196" s="49"/>
      <c r="E196" s="49"/>
      <c r="F196" s="49"/>
      <c r="G196" s="49"/>
      <c r="H196" s="49"/>
      <c r="I196" s="49"/>
      <c r="J196" s="49"/>
      <c r="K196" s="49"/>
      <c r="L196" s="49"/>
      <c r="M196" s="49"/>
      <c r="N196" s="49"/>
      <c r="O196" s="49"/>
      <c r="P196" s="49"/>
      <c r="Q196" s="49"/>
      <c r="R196" s="49"/>
      <c r="S196" s="49"/>
      <c r="T196" s="53"/>
      <c r="U196" s="53"/>
      <c r="V196" s="49"/>
      <c r="W196" s="49"/>
      <c r="X196" s="49"/>
      <c r="Y196" s="49"/>
      <c r="Z196" s="49"/>
    </row>
    <row r="197" spans="1:26" ht="12.75" customHeight="1" x14ac:dyDescent="0.2">
      <c r="A197" s="49"/>
      <c r="B197" s="49"/>
      <c r="C197" s="49"/>
      <c r="D197" s="49"/>
      <c r="E197" s="49"/>
      <c r="F197" s="49"/>
      <c r="G197" s="49"/>
      <c r="H197" s="49"/>
      <c r="I197" s="49"/>
      <c r="J197" s="49"/>
      <c r="K197" s="49"/>
      <c r="L197" s="49"/>
      <c r="M197" s="49"/>
      <c r="N197" s="49"/>
      <c r="O197" s="49"/>
      <c r="P197" s="49"/>
      <c r="Q197" s="49"/>
      <c r="R197" s="49"/>
      <c r="S197" s="49"/>
      <c r="T197" s="53"/>
      <c r="U197" s="53"/>
      <c r="V197" s="49"/>
      <c r="W197" s="49"/>
      <c r="X197" s="49"/>
      <c r="Y197" s="49"/>
      <c r="Z197" s="49"/>
    </row>
    <row r="198" spans="1:26" ht="12.75" customHeight="1" x14ac:dyDescent="0.2">
      <c r="A198" s="49"/>
      <c r="B198" s="49"/>
      <c r="C198" s="49"/>
      <c r="D198" s="49"/>
      <c r="E198" s="49"/>
      <c r="F198" s="49"/>
      <c r="G198" s="49"/>
      <c r="H198" s="49"/>
      <c r="I198" s="49"/>
      <c r="J198" s="49"/>
      <c r="K198" s="49"/>
      <c r="L198" s="49"/>
      <c r="M198" s="49"/>
      <c r="N198" s="49"/>
      <c r="O198" s="49"/>
      <c r="P198" s="49"/>
      <c r="Q198" s="49"/>
      <c r="R198" s="49"/>
      <c r="S198" s="49"/>
      <c r="T198" s="53"/>
      <c r="U198" s="53"/>
      <c r="V198" s="49"/>
      <c r="W198" s="49"/>
      <c r="X198" s="49"/>
      <c r="Y198" s="49"/>
      <c r="Z198" s="49"/>
    </row>
    <row r="199" spans="1:26" ht="12.75" customHeight="1" x14ac:dyDescent="0.2">
      <c r="A199" s="49"/>
      <c r="B199" s="49"/>
      <c r="C199" s="49"/>
      <c r="D199" s="49"/>
      <c r="E199" s="49"/>
      <c r="F199" s="49"/>
      <c r="G199" s="49"/>
      <c r="H199" s="49"/>
      <c r="I199" s="49"/>
      <c r="J199" s="49"/>
      <c r="K199" s="49"/>
      <c r="L199" s="49"/>
      <c r="M199" s="49"/>
      <c r="N199" s="49"/>
      <c r="O199" s="49"/>
      <c r="P199" s="49"/>
      <c r="Q199" s="49"/>
      <c r="R199" s="49"/>
      <c r="S199" s="49"/>
      <c r="T199" s="53"/>
      <c r="U199" s="53"/>
      <c r="V199" s="49"/>
      <c r="W199" s="49"/>
      <c r="X199" s="49"/>
      <c r="Y199" s="49"/>
      <c r="Z199" s="49"/>
    </row>
    <row r="200" spans="1:26" ht="12.75" customHeight="1" x14ac:dyDescent="0.2">
      <c r="A200" s="49"/>
      <c r="B200" s="49"/>
      <c r="C200" s="49"/>
      <c r="D200" s="49"/>
      <c r="E200" s="49"/>
      <c r="F200" s="49"/>
      <c r="G200" s="49"/>
      <c r="H200" s="49"/>
      <c r="I200" s="49"/>
      <c r="J200" s="49"/>
      <c r="K200" s="49"/>
      <c r="L200" s="49"/>
      <c r="M200" s="49"/>
      <c r="N200" s="49"/>
      <c r="O200" s="49"/>
      <c r="P200" s="49"/>
      <c r="Q200" s="49"/>
      <c r="R200" s="49"/>
      <c r="S200" s="49"/>
      <c r="T200" s="53"/>
      <c r="U200" s="53"/>
      <c r="V200" s="49"/>
      <c r="W200" s="49"/>
      <c r="X200" s="49"/>
      <c r="Y200" s="49"/>
      <c r="Z200" s="49"/>
    </row>
    <row r="201" spans="1:26" ht="12.75" customHeight="1" x14ac:dyDescent="0.2">
      <c r="A201" s="49"/>
      <c r="B201" s="49"/>
      <c r="C201" s="49"/>
      <c r="D201" s="49"/>
      <c r="E201" s="49"/>
      <c r="F201" s="49"/>
      <c r="G201" s="49"/>
      <c r="H201" s="49"/>
      <c r="I201" s="49"/>
      <c r="J201" s="49"/>
      <c r="K201" s="49"/>
      <c r="L201" s="49"/>
      <c r="M201" s="49"/>
      <c r="N201" s="49"/>
      <c r="O201" s="49"/>
      <c r="P201" s="49"/>
      <c r="Q201" s="49"/>
      <c r="R201" s="49"/>
      <c r="S201" s="49"/>
      <c r="T201" s="53"/>
      <c r="U201" s="53"/>
      <c r="V201" s="49"/>
      <c r="W201" s="49"/>
      <c r="X201" s="49"/>
      <c r="Y201" s="49"/>
      <c r="Z201" s="49"/>
    </row>
    <row r="202" spans="1:26" ht="12.75" customHeight="1" x14ac:dyDescent="0.2">
      <c r="A202" s="49"/>
      <c r="B202" s="49"/>
      <c r="C202" s="49"/>
      <c r="D202" s="49"/>
      <c r="E202" s="49"/>
      <c r="F202" s="49"/>
      <c r="G202" s="49"/>
      <c r="H202" s="49"/>
      <c r="I202" s="49"/>
      <c r="J202" s="49"/>
      <c r="K202" s="49"/>
      <c r="L202" s="49"/>
      <c r="M202" s="49"/>
      <c r="N202" s="49"/>
      <c r="O202" s="49"/>
      <c r="P202" s="49"/>
      <c r="Q202" s="49"/>
      <c r="R202" s="49"/>
      <c r="S202" s="49"/>
      <c r="T202" s="53"/>
      <c r="U202" s="53"/>
      <c r="V202" s="49"/>
      <c r="W202" s="49"/>
      <c r="X202" s="49"/>
      <c r="Y202" s="49"/>
      <c r="Z202" s="49"/>
    </row>
    <row r="203" spans="1:26" ht="12.75" customHeight="1" x14ac:dyDescent="0.2">
      <c r="A203" s="49"/>
      <c r="B203" s="49"/>
      <c r="C203" s="49"/>
      <c r="D203" s="49"/>
      <c r="E203" s="49"/>
      <c r="F203" s="49"/>
      <c r="G203" s="49"/>
      <c r="H203" s="49"/>
      <c r="I203" s="49"/>
      <c r="J203" s="49"/>
      <c r="K203" s="49"/>
      <c r="L203" s="49"/>
      <c r="M203" s="49"/>
      <c r="N203" s="49"/>
      <c r="O203" s="49"/>
      <c r="P203" s="49"/>
      <c r="Q203" s="49"/>
      <c r="R203" s="49"/>
      <c r="S203" s="49"/>
      <c r="T203" s="53"/>
      <c r="U203" s="53"/>
      <c r="V203" s="49"/>
      <c r="W203" s="49"/>
      <c r="X203" s="49"/>
      <c r="Y203" s="49"/>
      <c r="Z203" s="49"/>
    </row>
    <row r="204" spans="1:26" ht="12.75" customHeight="1" x14ac:dyDescent="0.2">
      <c r="A204" s="49"/>
      <c r="B204" s="49"/>
      <c r="C204" s="49"/>
      <c r="D204" s="49"/>
      <c r="E204" s="49"/>
      <c r="F204" s="49"/>
      <c r="G204" s="49"/>
      <c r="H204" s="49"/>
      <c r="I204" s="49"/>
      <c r="J204" s="49"/>
      <c r="K204" s="49"/>
      <c r="L204" s="49"/>
      <c r="M204" s="49"/>
      <c r="N204" s="49"/>
      <c r="O204" s="49"/>
      <c r="P204" s="49"/>
      <c r="Q204" s="49"/>
      <c r="R204" s="49"/>
      <c r="S204" s="49"/>
      <c r="T204" s="53"/>
      <c r="U204" s="53"/>
      <c r="V204" s="49"/>
      <c r="W204" s="49"/>
      <c r="X204" s="49"/>
      <c r="Y204" s="49"/>
      <c r="Z204" s="49"/>
    </row>
    <row r="205" spans="1:26" ht="12.75" customHeight="1" x14ac:dyDescent="0.2">
      <c r="A205" s="49"/>
      <c r="B205" s="49"/>
      <c r="C205" s="49"/>
      <c r="D205" s="49"/>
      <c r="E205" s="49"/>
      <c r="F205" s="49"/>
      <c r="G205" s="49"/>
      <c r="H205" s="49"/>
      <c r="I205" s="49"/>
      <c r="J205" s="49"/>
      <c r="K205" s="49"/>
      <c r="L205" s="49"/>
      <c r="M205" s="49"/>
      <c r="N205" s="49"/>
      <c r="O205" s="49"/>
      <c r="P205" s="49"/>
      <c r="Q205" s="49"/>
      <c r="R205" s="49"/>
      <c r="S205" s="49"/>
      <c r="T205" s="53"/>
      <c r="U205" s="53"/>
      <c r="V205" s="49"/>
      <c r="W205" s="49"/>
      <c r="X205" s="49"/>
      <c r="Y205" s="49"/>
      <c r="Z205" s="49"/>
    </row>
    <row r="206" spans="1:26" ht="12.75" customHeight="1" x14ac:dyDescent="0.2">
      <c r="A206" s="49"/>
      <c r="B206" s="49"/>
      <c r="C206" s="49"/>
      <c r="D206" s="49"/>
      <c r="E206" s="49"/>
      <c r="F206" s="49"/>
      <c r="G206" s="49"/>
      <c r="H206" s="49"/>
      <c r="I206" s="49"/>
      <c r="J206" s="49"/>
      <c r="K206" s="49"/>
      <c r="L206" s="49"/>
      <c r="M206" s="49"/>
      <c r="N206" s="49"/>
      <c r="O206" s="49"/>
      <c r="P206" s="49"/>
      <c r="Q206" s="49"/>
      <c r="R206" s="49"/>
      <c r="S206" s="49"/>
      <c r="T206" s="53"/>
      <c r="U206" s="53"/>
      <c r="V206" s="49"/>
      <c r="W206" s="49"/>
      <c r="X206" s="49"/>
      <c r="Y206" s="49"/>
      <c r="Z206" s="49"/>
    </row>
    <row r="207" spans="1:26" ht="12.75" customHeight="1" x14ac:dyDescent="0.2">
      <c r="A207" s="49"/>
      <c r="B207" s="49"/>
      <c r="C207" s="49"/>
      <c r="D207" s="49"/>
      <c r="E207" s="49"/>
      <c r="F207" s="49"/>
      <c r="G207" s="49"/>
      <c r="H207" s="49"/>
      <c r="I207" s="49"/>
      <c r="J207" s="49"/>
      <c r="K207" s="49"/>
      <c r="L207" s="49"/>
      <c r="M207" s="49"/>
      <c r="N207" s="49"/>
      <c r="O207" s="49"/>
      <c r="P207" s="49"/>
      <c r="Q207" s="49"/>
      <c r="R207" s="49"/>
      <c r="S207" s="49"/>
      <c r="T207" s="53"/>
      <c r="U207" s="53"/>
      <c r="V207" s="49"/>
      <c r="W207" s="49"/>
      <c r="X207" s="49"/>
      <c r="Y207" s="49"/>
      <c r="Z207" s="49"/>
    </row>
    <row r="208" spans="1:26" ht="12.75" customHeight="1" x14ac:dyDescent="0.2">
      <c r="A208" s="49"/>
      <c r="B208" s="49"/>
      <c r="C208" s="49"/>
      <c r="D208" s="49"/>
      <c r="E208" s="49"/>
      <c r="F208" s="49"/>
      <c r="G208" s="49"/>
      <c r="H208" s="49"/>
      <c r="I208" s="49"/>
      <c r="J208" s="49"/>
      <c r="K208" s="49"/>
      <c r="L208" s="49"/>
      <c r="M208" s="49"/>
      <c r="N208" s="49"/>
      <c r="O208" s="49"/>
      <c r="P208" s="49"/>
      <c r="Q208" s="49"/>
      <c r="R208" s="49"/>
      <c r="S208" s="49"/>
      <c r="T208" s="53"/>
      <c r="U208" s="53"/>
      <c r="V208" s="49"/>
      <c r="W208" s="49"/>
      <c r="X208" s="49"/>
      <c r="Y208" s="49"/>
      <c r="Z208" s="49"/>
    </row>
    <row r="209" spans="1:26" ht="12.75" customHeight="1" x14ac:dyDescent="0.2">
      <c r="A209" s="49"/>
      <c r="B209" s="49"/>
      <c r="C209" s="49"/>
      <c r="D209" s="49"/>
      <c r="E209" s="49"/>
      <c r="F209" s="49"/>
      <c r="G209" s="49"/>
      <c r="H209" s="49"/>
      <c r="I209" s="49"/>
      <c r="J209" s="49"/>
      <c r="K209" s="49"/>
      <c r="L209" s="49"/>
      <c r="M209" s="49"/>
      <c r="N209" s="49"/>
      <c r="O209" s="49"/>
      <c r="P209" s="49"/>
      <c r="Q209" s="49"/>
      <c r="R209" s="49"/>
      <c r="S209" s="49"/>
      <c r="T209" s="53"/>
      <c r="U209" s="53"/>
      <c r="V209" s="49"/>
      <c r="W209" s="49"/>
      <c r="X209" s="49"/>
      <c r="Y209" s="49"/>
      <c r="Z209" s="49"/>
    </row>
    <row r="210" spans="1:26" ht="12.75" customHeight="1" x14ac:dyDescent="0.2">
      <c r="A210" s="49"/>
      <c r="B210" s="49"/>
      <c r="C210" s="49"/>
      <c r="D210" s="49"/>
      <c r="E210" s="49"/>
      <c r="F210" s="49"/>
      <c r="G210" s="49"/>
      <c r="H210" s="49"/>
      <c r="I210" s="49"/>
      <c r="J210" s="49"/>
      <c r="K210" s="49"/>
      <c r="L210" s="49"/>
      <c r="M210" s="49"/>
      <c r="N210" s="49"/>
      <c r="O210" s="49"/>
      <c r="P210" s="49"/>
      <c r="Q210" s="49"/>
      <c r="R210" s="49"/>
      <c r="S210" s="49"/>
      <c r="T210" s="53"/>
      <c r="U210" s="53"/>
      <c r="V210" s="49"/>
      <c r="W210" s="49"/>
      <c r="X210" s="49"/>
      <c r="Y210" s="49"/>
      <c r="Z210" s="49"/>
    </row>
    <row r="211" spans="1:26" ht="12.75" customHeight="1" x14ac:dyDescent="0.2">
      <c r="A211" s="49"/>
      <c r="B211" s="49"/>
      <c r="C211" s="49"/>
      <c r="D211" s="49"/>
      <c r="E211" s="49"/>
      <c r="F211" s="49"/>
      <c r="G211" s="49"/>
      <c r="H211" s="49"/>
      <c r="I211" s="49"/>
      <c r="J211" s="49"/>
      <c r="K211" s="49"/>
      <c r="L211" s="49"/>
      <c r="M211" s="49"/>
      <c r="N211" s="49"/>
      <c r="O211" s="49"/>
      <c r="P211" s="49"/>
      <c r="Q211" s="49"/>
      <c r="R211" s="49"/>
      <c r="S211" s="49"/>
      <c r="T211" s="53"/>
      <c r="U211" s="53"/>
      <c r="V211" s="49"/>
      <c r="W211" s="49"/>
      <c r="X211" s="49"/>
      <c r="Y211" s="49"/>
      <c r="Z211" s="49"/>
    </row>
    <row r="212" spans="1:26" ht="12.75" customHeight="1" x14ac:dyDescent="0.2">
      <c r="A212" s="49"/>
      <c r="B212" s="49"/>
      <c r="C212" s="49"/>
      <c r="D212" s="49"/>
      <c r="E212" s="49"/>
      <c r="F212" s="49"/>
      <c r="G212" s="49"/>
      <c r="H212" s="49"/>
      <c r="I212" s="49"/>
      <c r="J212" s="49"/>
      <c r="K212" s="49"/>
      <c r="L212" s="49"/>
      <c r="M212" s="49"/>
      <c r="N212" s="49"/>
      <c r="O212" s="49"/>
      <c r="P212" s="49"/>
      <c r="Q212" s="49"/>
      <c r="R212" s="49"/>
      <c r="S212" s="49"/>
      <c r="T212" s="53"/>
      <c r="U212" s="53"/>
      <c r="V212" s="49"/>
      <c r="W212" s="49"/>
      <c r="X212" s="49"/>
      <c r="Y212" s="49"/>
      <c r="Z212" s="49"/>
    </row>
    <row r="213" spans="1:26" ht="12.75" customHeight="1" x14ac:dyDescent="0.2">
      <c r="A213" s="49"/>
      <c r="B213" s="49"/>
      <c r="C213" s="49"/>
      <c r="D213" s="49"/>
      <c r="E213" s="49"/>
      <c r="F213" s="49"/>
      <c r="G213" s="49"/>
      <c r="H213" s="49"/>
      <c r="I213" s="49"/>
      <c r="J213" s="49"/>
      <c r="K213" s="49"/>
      <c r="L213" s="49"/>
      <c r="M213" s="49"/>
      <c r="N213" s="49"/>
      <c r="O213" s="49"/>
      <c r="P213" s="49"/>
      <c r="Q213" s="49"/>
      <c r="R213" s="49"/>
      <c r="S213" s="49"/>
      <c r="T213" s="53"/>
      <c r="U213" s="53"/>
      <c r="V213" s="49"/>
      <c r="W213" s="49"/>
      <c r="X213" s="49"/>
      <c r="Y213" s="49"/>
      <c r="Z213" s="49"/>
    </row>
    <row r="214" spans="1:26" ht="12.75" customHeight="1" x14ac:dyDescent="0.2">
      <c r="A214" s="49"/>
      <c r="B214" s="49"/>
      <c r="C214" s="49"/>
      <c r="D214" s="49"/>
      <c r="E214" s="49"/>
      <c r="F214" s="49"/>
      <c r="G214" s="49"/>
      <c r="H214" s="49"/>
      <c r="I214" s="49"/>
      <c r="J214" s="49"/>
      <c r="K214" s="49"/>
      <c r="L214" s="49"/>
      <c r="M214" s="49"/>
      <c r="N214" s="49"/>
      <c r="O214" s="49"/>
      <c r="P214" s="49"/>
      <c r="Q214" s="49"/>
      <c r="R214" s="49"/>
      <c r="S214" s="49"/>
      <c r="T214" s="53"/>
      <c r="U214" s="53"/>
      <c r="V214" s="49"/>
      <c r="W214" s="49"/>
      <c r="X214" s="49"/>
      <c r="Y214" s="49"/>
      <c r="Z214" s="49"/>
    </row>
    <row r="215" spans="1:26" ht="12.75" customHeight="1" x14ac:dyDescent="0.2">
      <c r="A215" s="49"/>
      <c r="B215" s="49"/>
      <c r="C215" s="49"/>
      <c r="D215" s="49"/>
      <c r="E215" s="49"/>
      <c r="F215" s="49"/>
      <c r="G215" s="49"/>
      <c r="H215" s="49"/>
      <c r="I215" s="49"/>
      <c r="J215" s="49"/>
      <c r="K215" s="49"/>
      <c r="L215" s="49"/>
      <c r="M215" s="49"/>
      <c r="N215" s="49"/>
      <c r="O215" s="49"/>
      <c r="P215" s="49"/>
      <c r="Q215" s="49"/>
      <c r="R215" s="49"/>
      <c r="S215" s="49"/>
      <c r="T215" s="53"/>
      <c r="U215" s="53"/>
      <c r="V215" s="49"/>
      <c r="W215" s="49"/>
      <c r="X215" s="49"/>
      <c r="Y215" s="49"/>
      <c r="Z215" s="49"/>
    </row>
    <row r="216" spans="1:26" ht="12.75" customHeight="1" x14ac:dyDescent="0.2">
      <c r="A216" s="49"/>
      <c r="B216" s="49"/>
      <c r="C216" s="49"/>
      <c r="D216" s="49"/>
      <c r="E216" s="49"/>
      <c r="F216" s="49"/>
      <c r="G216" s="49"/>
      <c r="H216" s="49"/>
      <c r="I216" s="49"/>
      <c r="J216" s="49"/>
      <c r="K216" s="49"/>
      <c r="L216" s="49"/>
      <c r="M216" s="49"/>
      <c r="N216" s="49"/>
      <c r="O216" s="49"/>
      <c r="P216" s="49"/>
      <c r="Q216" s="49"/>
      <c r="R216" s="49"/>
      <c r="S216" s="49"/>
      <c r="T216" s="53"/>
      <c r="U216" s="53"/>
      <c r="V216" s="49"/>
      <c r="W216" s="49"/>
      <c r="X216" s="49"/>
      <c r="Y216" s="49"/>
      <c r="Z216" s="49"/>
    </row>
    <row r="217" spans="1:26" ht="12.75" customHeight="1" x14ac:dyDescent="0.2">
      <c r="A217" s="49"/>
      <c r="B217" s="49"/>
      <c r="C217" s="49"/>
      <c r="D217" s="49"/>
      <c r="E217" s="49"/>
      <c r="F217" s="49"/>
      <c r="G217" s="49"/>
      <c r="H217" s="49"/>
      <c r="I217" s="49"/>
      <c r="J217" s="49"/>
      <c r="K217" s="49"/>
      <c r="L217" s="49"/>
      <c r="M217" s="49"/>
      <c r="N217" s="49"/>
      <c r="O217" s="49"/>
      <c r="P217" s="49"/>
      <c r="Q217" s="49"/>
      <c r="R217" s="49"/>
      <c r="S217" s="49"/>
      <c r="T217" s="53"/>
      <c r="U217" s="53"/>
      <c r="V217" s="49"/>
      <c r="W217" s="49"/>
      <c r="X217" s="49"/>
      <c r="Y217" s="49"/>
      <c r="Z217" s="49"/>
    </row>
    <row r="218" spans="1:26" ht="12.75" customHeight="1" x14ac:dyDescent="0.2">
      <c r="A218" s="49"/>
      <c r="B218" s="49"/>
      <c r="C218" s="49"/>
      <c r="D218" s="49"/>
      <c r="E218" s="49"/>
      <c r="F218" s="49"/>
      <c r="G218" s="49"/>
      <c r="H218" s="49"/>
      <c r="I218" s="49"/>
      <c r="J218" s="49"/>
      <c r="K218" s="49"/>
      <c r="L218" s="49"/>
      <c r="M218" s="49"/>
      <c r="N218" s="49"/>
      <c r="O218" s="49"/>
      <c r="P218" s="49"/>
      <c r="Q218" s="49"/>
      <c r="R218" s="49"/>
      <c r="S218" s="49"/>
      <c r="T218" s="53"/>
      <c r="U218" s="53"/>
      <c r="V218" s="49"/>
      <c r="W218" s="49"/>
      <c r="X218" s="49"/>
      <c r="Y218" s="49"/>
      <c r="Z218" s="49"/>
    </row>
    <row r="219" spans="1:26" ht="12.75" customHeight="1" x14ac:dyDescent="0.2">
      <c r="A219" s="49"/>
      <c r="B219" s="49"/>
      <c r="C219" s="49"/>
      <c r="D219" s="49"/>
      <c r="E219" s="49"/>
      <c r="F219" s="49"/>
      <c r="G219" s="49"/>
      <c r="H219" s="49"/>
      <c r="I219" s="49"/>
      <c r="J219" s="49"/>
      <c r="K219" s="49"/>
      <c r="L219" s="49"/>
      <c r="M219" s="49"/>
      <c r="N219" s="49"/>
      <c r="O219" s="49"/>
      <c r="P219" s="49"/>
      <c r="Q219" s="49"/>
      <c r="R219" s="49"/>
      <c r="S219" s="49"/>
      <c r="T219" s="53"/>
      <c r="U219" s="53"/>
      <c r="V219" s="49"/>
      <c r="W219" s="49"/>
      <c r="X219" s="49"/>
      <c r="Y219" s="49"/>
      <c r="Z219" s="49"/>
    </row>
    <row r="220" spans="1:26" ht="12.75" customHeight="1" x14ac:dyDescent="0.2">
      <c r="A220" s="49"/>
      <c r="B220" s="49"/>
      <c r="C220" s="49"/>
      <c r="D220" s="49"/>
      <c r="E220" s="49"/>
      <c r="F220" s="49"/>
      <c r="G220" s="49"/>
      <c r="H220" s="49"/>
      <c r="I220" s="49"/>
      <c r="J220" s="49"/>
      <c r="K220" s="49"/>
      <c r="L220" s="49"/>
      <c r="M220" s="49"/>
      <c r="N220" s="49"/>
      <c r="O220" s="49"/>
      <c r="P220" s="49"/>
      <c r="Q220" s="49"/>
      <c r="R220" s="49"/>
      <c r="S220" s="49"/>
      <c r="T220" s="53"/>
      <c r="U220" s="53"/>
      <c r="V220" s="49"/>
      <c r="W220" s="49"/>
      <c r="X220" s="49"/>
      <c r="Y220" s="49"/>
      <c r="Z220" s="49"/>
    </row>
    <row r="221" spans="1:26" ht="12.75" customHeight="1" x14ac:dyDescent="0.2">
      <c r="A221" s="49"/>
      <c r="B221" s="49"/>
      <c r="C221" s="49"/>
      <c r="D221" s="49"/>
      <c r="E221" s="49"/>
      <c r="F221" s="49"/>
      <c r="G221" s="49"/>
      <c r="H221" s="49"/>
      <c r="I221" s="49"/>
      <c r="J221" s="49"/>
      <c r="K221" s="49"/>
      <c r="L221" s="49"/>
      <c r="M221" s="49"/>
      <c r="N221" s="49"/>
      <c r="O221" s="49"/>
      <c r="P221" s="49"/>
      <c r="Q221" s="49"/>
      <c r="R221" s="49"/>
      <c r="S221" s="49"/>
      <c r="T221" s="53"/>
      <c r="U221" s="53"/>
      <c r="V221" s="49"/>
      <c r="W221" s="49"/>
      <c r="X221" s="49"/>
      <c r="Y221" s="49"/>
      <c r="Z221" s="49"/>
    </row>
    <row r="222" spans="1:26" ht="12.75" customHeight="1" x14ac:dyDescent="0.2">
      <c r="A222" s="49"/>
      <c r="B222" s="49"/>
      <c r="C222" s="49"/>
      <c r="D222" s="49"/>
      <c r="E222" s="49"/>
      <c r="F222" s="49"/>
      <c r="G222" s="49"/>
      <c r="H222" s="49"/>
      <c r="I222" s="49"/>
      <c r="J222" s="49"/>
      <c r="K222" s="49"/>
      <c r="L222" s="49"/>
      <c r="M222" s="49"/>
      <c r="N222" s="49"/>
      <c r="O222" s="49"/>
      <c r="P222" s="49"/>
      <c r="Q222" s="49"/>
      <c r="R222" s="49"/>
      <c r="S222" s="49"/>
      <c r="T222" s="53"/>
      <c r="U222" s="53"/>
      <c r="V222" s="49"/>
      <c r="W222" s="49"/>
      <c r="X222" s="49"/>
      <c r="Y222" s="49"/>
      <c r="Z222" s="49"/>
    </row>
    <row r="223" spans="1:26" ht="12.75" customHeight="1" x14ac:dyDescent="0.2">
      <c r="A223" s="49"/>
      <c r="B223" s="49"/>
      <c r="C223" s="49"/>
      <c r="D223" s="49"/>
      <c r="E223" s="49"/>
      <c r="F223" s="49"/>
      <c r="G223" s="49"/>
      <c r="H223" s="49"/>
      <c r="I223" s="49"/>
      <c r="J223" s="49"/>
      <c r="K223" s="49"/>
      <c r="L223" s="49"/>
      <c r="M223" s="49"/>
      <c r="N223" s="49"/>
      <c r="O223" s="49"/>
      <c r="P223" s="49"/>
      <c r="Q223" s="49"/>
      <c r="R223" s="49"/>
      <c r="S223" s="49"/>
      <c r="T223" s="53"/>
      <c r="U223" s="53"/>
      <c r="V223" s="49"/>
      <c r="W223" s="49"/>
      <c r="X223" s="49"/>
      <c r="Y223" s="49"/>
      <c r="Z223" s="49"/>
    </row>
    <row r="224" spans="1:26" ht="12.75" customHeight="1" x14ac:dyDescent="0.2">
      <c r="A224" s="49"/>
      <c r="B224" s="49"/>
      <c r="C224" s="49"/>
      <c r="D224" s="49"/>
      <c r="E224" s="49"/>
      <c r="F224" s="49"/>
      <c r="G224" s="49"/>
      <c r="H224" s="49"/>
      <c r="I224" s="49"/>
      <c r="J224" s="49"/>
      <c r="K224" s="49"/>
      <c r="L224" s="49"/>
      <c r="M224" s="49"/>
      <c r="N224" s="49"/>
      <c r="O224" s="49"/>
      <c r="P224" s="49"/>
      <c r="Q224" s="49"/>
      <c r="R224" s="49"/>
      <c r="S224" s="49"/>
      <c r="T224" s="53"/>
      <c r="U224" s="53"/>
      <c r="V224" s="49"/>
      <c r="W224" s="49"/>
      <c r="X224" s="49"/>
      <c r="Y224" s="49"/>
      <c r="Z224" s="49"/>
    </row>
    <row r="225" spans="1:26" ht="12.75" customHeight="1" x14ac:dyDescent="0.2">
      <c r="A225" s="49"/>
      <c r="B225" s="49"/>
      <c r="C225" s="49"/>
      <c r="D225" s="49"/>
      <c r="E225" s="49"/>
      <c r="F225" s="49"/>
      <c r="G225" s="49"/>
      <c r="H225" s="49"/>
      <c r="I225" s="49"/>
      <c r="J225" s="49"/>
      <c r="K225" s="49"/>
      <c r="L225" s="49"/>
      <c r="M225" s="49"/>
      <c r="N225" s="49"/>
      <c r="O225" s="49"/>
      <c r="P225" s="49"/>
      <c r="Q225" s="49"/>
      <c r="R225" s="49"/>
      <c r="S225" s="49"/>
      <c r="T225" s="53"/>
      <c r="U225" s="53"/>
      <c r="V225" s="49"/>
      <c r="W225" s="49"/>
      <c r="X225" s="49"/>
      <c r="Y225" s="49"/>
      <c r="Z225" s="49"/>
    </row>
    <row r="226" spans="1:26" ht="12.75" customHeight="1" x14ac:dyDescent="0.2">
      <c r="A226" s="49"/>
      <c r="B226" s="49"/>
      <c r="C226" s="49"/>
      <c r="D226" s="49"/>
      <c r="E226" s="49"/>
      <c r="F226" s="49"/>
      <c r="G226" s="49"/>
      <c r="H226" s="49"/>
      <c r="I226" s="49"/>
      <c r="J226" s="49"/>
      <c r="K226" s="49"/>
      <c r="L226" s="49"/>
      <c r="M226" s="49"/>
      <c r="N226" s="49"/>
      <c r="O226" s="49"/>
      <c r="P226" s="49"/>
      <c r="Q226" s="49"/>
      <c r="R226" s="49"/>
      <c r="S226" s="49"/>
      <c r="T226" s="53"/>
      <c r="U226" s="53"/>
      <c r="V226" s="49"/>
      <c r="W226" s="49"/>
      <c r="X226" s="49"/>
      <c r="Y226" s="49"/>
      <c r="Z226" s="49"/>
    </row>
    <row r="227" spans="1:26" ht="12.75" customHeight="1" x14ac:dyDescent="0.2">
      <c r="A227" s="49"/>
      <c r="B227" s="49"/>
      <c r="C227" s="49"/>
      <c r="D227" s="49"/>
      <c r="E227" s="49"/>
      <c r="F227" s="49"/>
      <c r="G227" s="49"/>
      <c r="H227" s="49"/>
      <c r="I227" s="49"/>
      <c r="J227" s="49"/>
      <c r="K227" s="49"/>
      <c r="L227" s="49"/>
      <c r="M227" s="49"/>
      <c r="N227" s="49"/>
      <c r="O227" s="49"/>
      <c r="P227" s="49"/>
      <c r="Q227" s="49"/>
      <c r="R227" s="49"/>
      <c r="S227" s="49"/>
      <c r="T227" s="53"/>
      <c r="U227" s="53"/>
      <c r="V227" s="49"/>
      <c r="W227" s="49"/>
      <c r="X227" s="49"/>
      <c r="Y227" s="49"/>
      <c r="Z227" s="49"/>
    </row>
    <row r="228" spans="1:26" ht="12.75" customHeight="1" x14ac:dyDescent="0.2">
      <c r="A228" s="49"/>
      <c r="B228" s="49"/>
      <c r="C228" s="49"/>
      <c r="D228" s="49"/>
      <c r="E228" s="49"/>
      <c r="F228" s="49"/>
      <c r="G228" s="49"/>
      <c r="H228" s="49"/>
      <c r="I228" s="49"/>
      <c r="J228" s="49"/>
      <c r="K228" s="49"/>
      <c r="L228" s="49"/>
      <c r="M228" s="49"/>
      <c r="N228" s="49"/>
      <c r="O228" s="49"/>
      <c r="P228" s="49"/>
      <c r="Q228" s="49"/>
      <c r="R228" s="49"/>
      <c r="S228" s="49"/>
      <c r="T228" s="53"/>
      <c r="U228" s="53"/>
      <c r="V228" s="49"/>
      <c r="W228" s="49"/>
      <c r="X228" s="49"/>
      <c r="Y228" s="49"/>
      <c r="Z228" s="49"/>
    </row>
    <row r="229" spans="1:26" ht="12.75" customHeight="1" x14ac:dyDescent="0.2">
      <c r="A229" s="49"/>
      <c r="B229" s="49"/>
      <c r="C229" s="49"/>
      <c r="D229" s="49"/>
      <c r="E229" s="49"/>
      <c r="F229" s="49"/>
      <c r="G229" s="49"/>
      <c r="H229" s="49"/>
      <c r="I229" s="49"/>
      <c r="J229" s="49"/>
      <c r="K229" s="49"/>
      <c r="L229" s="49"/>
      <c r="M229" s="49"/>
      <c r="N229" s="49"/>
      <c r="O229" s="49"/>
      <c r="P229" s="49"/>
      <c r="Q229" s="49"/>
      <c r="R229" s="49"/>
      <c r="S229" s="49"/>
      <c r="T229" s="53"/>
      <c r="U229" s="53"/>
      <c r="V229" s="49"/>
      <c r="W229" s="49"/>
      <c r="X229" s="49"/>
      <c r="Y229" s="49"/>
      <c r="Z229" s="49"/>
    </row>
    <row r="230" spans="1:26" ht="12.75" customHeight="1" x14ac:dyDescent="0.2">
      <c r="A230" s="49"/>
      <c r="B230" s="49"/>
      <c r="C230" s="49"/>
      <c r="D230" s="49"/>
      <c r="E230" s="49"/>
      <c r="F230" s="49"/>
      <c r="G230" s="49"/>
      <c r="H230" s="49"/>
      <c r="I230" s="49"/>
      <c r="J230" s="49"/>
      <c r="K230" s="49"/>
      <c r="L230" s="49"/>
      <c r="M230" s="49"/>
      <c r="N230" s="49"/>
      <c r="O230" s="49"/>
      <c r="P230" s="49"/>
      <c r="Q230" s="49"/>
      <c r="R230" s="49"/>
      <c r="S230" s="49"/>
      <c r="T230" s="53"/>
      <c r="U230" s="53"/>
      <c r="V230" s="49"/>
      <c r="W230" s="49"/>
      <c r="X230" s="49"/>
      <c r="Y230" s="49"/>
      <c r="Z230" s="49"/>
    </row>
    <row r="231" spans="1:26" ht="12.75" customHeight="1" x14ac:dyDescent="0.2">
      <c r="A231" s="49"/>
      <c r="B231" s="49"/>
      <c r="C231" s="49"/>
      <c r="D231" s="49"/>
      <c r="E231" s="49"/>
      <c r="F231" s="49"/>
      <c r="G231" s="49"/>
      <c r="H231" s="49"/>
      <c r="I231" s="49"/>
      <c r="J231" s="49"/>
      <c r="K231" s="49"/>
      <c r="L231" s="49"/>
      <c r="M231" s="49"/>
      <c r="N231" s="49"/>
      <c r="O231" s="49"/>
      <c r="P231" s="49"/>
      <c r="Q231" s="49"/>
      <c r="R231" s="49"/>
      <c r="S231" s="49"/>
      <c r="T231" s="53"/>
      <c r="U231" s="53"/>
      <c r="V231" s="49"/>
      <c r="W231" s="49"/>
      <c r="X231" s="49"/>
      <c r="Y231" s="49"/>
      <c r="Z231" s="49"/>
    </row>
    <row r="232" spans="1:26" ht="12.75" customHeight="1" x14ac:dyDescent="0.2">
      <c r="A232" s="49"/>
      <c r="B232" s="49"/>
      <c r="C232" s="49"/>
      <c r="D232" s="49"/>
      <c r="E232" s="49"/>
      <c r="F232" s="49"/>
      <c r="G232" s="49"/>
      <c r="H232" s="49"/>
      <c r="I232" s="49"/>
      <c r="J232" s="49"/>
      <c r="K232" s="49"/>
      <c r="L232" s="49"/>
      <c r="M232" s="49"/>
      <c r="N232" s="49"/>
      <c r="O232" s="49"/>
      <c r="P232" s="49"/>
      <c r="Q232" s="49"/>
      <c r="R232" s="49"/>
      <c r="S232" s="49"/>
      <c r="T232" s="53"/>
      <c r="U232" s="53"/>
      <c r="V232" s="49"/>
      <c r="W232" s="49"/>
      <c r="X232" s="49"/>
      <c r="Y232" s="49"/>
      <c r="Z232" s="49"/>
    </row>
    <row r="233" spans="1:26" ht="12.75" customHeight="1" x14ac:dyDescent="0.2">
      <c r="A233" s="49"/>
      <c r="B233" s="49"/>
      <c r="C233" s="49"/>
      <c r="D233" s="49"/>
      <c r="E233" s="49"/>
      <c r="F233" s="49"/>
      <c r="G233" s="49"/>
      <c r="H233" s="49"/>
      <c r="I233" s="49"/>
      <c r="J233" s="49"/>
      <c r="K233" s="49"/>
      <c r="L233" s="49"/>
      <c r="M233" s="49"/>
      <c r="N233" s="49"/>
      <c r="O233" s="49"/>
      <c r="P233" s="49"/>
      <c r="Q233" s="49"/>
      <c r="R233" s="49"/>
      <c r="S233" s="49"/>
      <c r="T233" s="53"/>
      <c r="U233" s="53"/>
      <c r="V233" s="49"/>
      <c r="W233" s="49"/>
      <c r="X233" s="49"/>
      <c r="Y233" s="49"/>
      <c r="Z233" s="49"/>
    </row>
    <row r="234" spans="1:26" ht="12.75" customHeight="1" x14ac:dyDescent="0.2">
      <c r="A234" s="49"/>
      <c r="B234" s="49"/>
      <c r="C234" s="49"/>
      <c r="D234" s="49"/>
      <c r="E234" s="49"/>
      <c r="F234" s="49"/>
      <c r="G234" s="49"/>
      <c r="H234" s="49"/>
      <c r="I234" s="49"/>
      <c r="J234" s="49"/>
      <c r="K234" s="49"/>
      <c r="L234" s="49"/>
      <c r="M234" s="49"/>
      <c r="N234" s="49"/>
      <c r="O234" s="49"/>
      <c r="P234" s="49"/>
      <c r="Q234" s="49"/>
      <c r="R234" s="49"/>
      <c r="S234" s="49"/>
      <c r="T234" s="53"/>
      <c r="U234" s="53"/>
      <c r="V234" s="49"/>
      <c r="W234" s="49"/>
      <c r="X234" s="49"/>
      <c r="Y234" s="49"/>
      <c r="Z234" s="49"/>
    </row>
    <row r="235" spans="1:26" ht="12.75" customHeight="1" x14ac:dyDescent="0.2">
      <c r="A235" s="49"/>
      <c r="B235" s="49"/>
      <c r="C235" s="49"/>
      <c r="D235" s="49"/>
      <c r="E235" s="49"/>
      <c r="F235" s="49"/>
      <c r="G235" s="49"/>
      <c r="H235" s="49"/>
      <c r="I235" s="49"/>
      <c r="J235" s="49"/>
      <c r="K235" s="49"/>
      <c r="L235" s="49"/>
      <c r="M235" s="49"/>
      <c r="N235" s="49"/>
      <c r="O235" s="49"/>
      <c r="P235" s="49"/>
      <c r="Q235" s="49"/>
      <c r="R235" s="49"/>
      <c r="S235" s="49"/>
      <c r="T235" s="53"/>
      <c r="U235" s="53"/>
      <c r="V235" s="49"/>
      <c r="W235" s="49"/>
      <c r="X235" s="49"/>
      <c r="Y235" s="49"/>
      <c r="Z235" s="49"/>
    </row>
    <row r="236" spans="1:26" ht="12.75" customHeight="1" x14ac:dyDescent="0.2">
      <c r="A236" s="49"/>
      <c r="B236" s="49"/>
      <c r="C236" s="49"/>
      <c r="D236" s="49"/>
      <c r="E236" s="49"/>
      <c r="F236" s="49"/>
      <c r="G236" s="49"/>
      <c r="H236" s="49"/>
      <c r="I236" s="49"/>
      <c r="J236" s="49"/>
      <c r="K236" s="49"/>
      <c r="L236" s="49"/>
      <c r="M236" s="49"/>
      <c r="N236" s="49"/>
      <c r="O236" s="49"/>
      <c r="P236" s="49"/>
      <c r="Q236" s="49"/>
      <c r="R236" s="49"/>
      <c r="S236" s="49"/>
      <c r="T236" s="53"/>
      <c r="U236" s="53"/>
      <c r="V236" s="49"/>
      <c r="W236" s="49"/>
      <c r="X236" s="49"/>
      <c r="Y236" s="49"/>
      <c r="Z236" s="49"/>
    </row>
    <row r="237" spans="1:26" ht="12.75" customHeight="1" x14ac:dyDescent="0.2">
      <c r="A237" s="49"/>
      <c r="B237" s="49"/>
      <c r="C237" s="49"/>
      <c r="D237" s="49"/>
      <c r="E237" s="49"/>
      <c r="F237" s="49"/>
      <c r="G237" s="49"/>
      <c r="H237" s="49"/>
      <c r="I237" s="49"/>
      <c r="J237" s="49"/>
      <c r="K237" s="49"/>
      <c r="L237" s="49"/>
      <c r="M237" s="49"/>
      <c r="N237" s="49"/>
      <c r="O237" s="49"/>
      <c r="P237" s="49"/>
      <c r="Q237" s="49"/>
      <c r="R237" s="49"/>
      <c r="S237" s="49"/>
      <c r="T237" s="53"/>
      <c r="U237" s="53"/>
      <c r="V237" s="49"/>
      <c r="W237" s="49"/>
      <c r="X237" s="49"/>
      <c r="Y237" s="49"/>
      <c r="Z237" s="49"/>
    </row>
    <row r="238" spans="1:26" ht="12.75" customHeight="1" x14ac:dyDescent="0.2">
      <c r="A238" s="49"/>
      <c r="B238" s="49"/>
      <c r="C238" s="49"/>
      <c r="D238" s="49"/>
      <c r="E238" s="49"/>
      <c r="F238" s="49"/>
      <c r="G238" s="49"/>
      <c r="H238" s="49"/>
      <c r="I238" s="49"/>
      <c r="J238" s="49"/>
      <c r="K238" s="49"/>
      <c r="L238" s="49"/>
      <c r="M238" s="49"/>
      <c r="N238" s="49"/>
      <c r="O238" s="49"/>
      <c r="P238" s="49"/>
      <c r="Q238" s="49"/>
      <c r="R238" s="49"/>
      <c r="S238" s="49"/>
      <c r="T238" s="53"/>
      <c r="U238" s="53"/>
      <c r="V238" s="49"/>
      <c r="W238" s="49"/>
      <c r="X238" s="49"/>
      <c r="Y238" s="49"/>
      <c r="Z238" s="49"/>
    </row>
    <row r="239" spans="1:26" ht="12.75" customHeight="1" x14ac:dyDescent="0.2">
      <c r="A239" s="49"/>
      <c r="B239" s="49"/>
      <c r="C239" s="49"/>
      <c r="D239" s="49"/>
      <c r="E239" s="49"/>
      <c r="F239" s="49"/>
      <c r="G239" s="49"/>
      <c r="H239" s="49"/>
      <c r="I239" s="49"/>
      <c r="J239" s="49"/>
      <c r="K239" s="49"/>
      <c r="L239" s="49"/>
      <c r="M239" s="49"/>
      <c r="N239" s="49"/>
      <c r="O239" s="49"/>
      <c r="P239" s="49"/>
      <c r="Q239" s="49"/>
      <c r="R239" s="49"/>
      <c r="S239" s="49"/>
      <c r="T239" s="53"/>
      <c r="U239" s="53"/>
      <c r="V239" s="49"/>
      <c r="W239" s="49"/>
      <c r="X239" s="49"/>
      <c r="Y239" s="49"/>
      <c r="Z239" s="49"/>
    </row>
    <row r="240" spans="1:26" ht="12.75" customHeight="1" x14ac:dyDescent="0.2">
      <c r="A240" s="49"/>
      <c r="B240" s="49"/>
      <c r="C240" s="49"/>
      <c r="D240" s="49"/>
      <c r="E240" s="49"/>
      <c r="F240" s="49"/>
      <c r="G240" s="49"/>
      <c r="H240" s="49"/>
      <c r="I240" s="49"/>
      <c r="J240" s="49"/>
      <c r="K240" s="49"/>
      <c r="L240" s="49"/>
      <c r="M240" s="49"/>
      <c r="N240" s="49"/>
      <c r="O240" s="49"/>
      <c r="P240" s="49"/>
      <c r="Q240" s="49"/>
      <c r="R240" s="49"/>
      <c r="S240" s="49"/>
      <c r="T240" s="53"/>
      <c r="U240" s="53"/>
      <c r="V240" s="49"/>
      <c r="W240" s="49"/>
      <c r="X240" s="49"/>
      <c r="Y240" s="49"/>
      <c r="Z240" s="49"/>
    </row>
    <row r="241" spans="1:26" ht="12.75" customHeight="1" x14ac:dyDescent="0.2">
      <c r="A241" s="49"/>
      <c r="B241" s="49"/>
      <c r="C241" s="49"/>
      <c r="D241" s="49"/>
      <c r="E241" s="49"/>
      <c r="F241" s="49"/>
      <c r="G241" s="49"/>
      <c r="H241" s="49"/>
      <c r="I241" s="49"/>
      <c r="J241" s="49"/>
      <c r="K241" s="49"/>
      <c r="L241" s="49"/>
      <c r="M241" s="49"/>
      <c r="N241" s="49"/>
      <c r="O241" s="49"/>
      <c r="P241" s="49"/>
      <c r="Q241" s="49"/>
      <c r="R241" s="49"/>
      <c r="S241" s="49"/>
      <c r="T241" s="53"/>
      <c r="U241" s="53"/>
      <c r="V241" s="49"/>
      <c r="W241" s="49"/>
      <c r="X241" s="49"/>
      <c r="Y241" s="49"/>
      <c r="Z241" s="49"/>
    </row>
    <row r="242" spans="1:26" ht="12.75" customHeight="1" x14ac:dyDescent="0.2">
      <c r="A242" s="49"/>
      <c r="B242" s="49"/>
      <c r="C242" s="49"/>
      <c r="D242" s="49"/>
      <c r="E242" s="49"/>
      <c r="F242" s="49"/>
      <c r="G242" s="49"/>
      <c r="H242" s="49"/>
      <c r="I242" s="49"/>
      <c r="J242" s="49"/>
      <c r="K242" s="49"/>
      <c r="L242" s="49"/>
      <c r="M242" s="49"/>
      <c r="N242" s="49"/>
      <c r="O242" s="49"/>
      <c r="P242" s="49"/>
      <c r="Q242" s="49"/>
      <c r="R242" s="49"/>
      <c r="S242" s="49"/>
      <c r="T242" s="53"/>
      <c r="U242" s="53"/>
      <c r="V242" s="49"/>
      <c r="W242" s="49"/>
      <c r="X242" s="49"/>
      <c r="Y242" s="49"/>
      <c r="Z242" s="49"/>
    </row>
    <row r="243" spans="1:26" ht="12.75" customHeight="1" x14ac:dyDescent="0.2">
      <c r="A243" s="49"/>
      <c r="B243" s="49"/>
      <c r="C243" s="49"/>
      <c r="D243" s="49"/>
      <c r="E243" s="49"/>
      <c r="F243" s="49"/>
      <c r="G243" s="49"/>
      <c r="H243" s="49"/>
      <c r="I243" s="49"/>
      <c r="J243" s="49"/>
      <c r="K243" s="49"/>
      <c r="L243" s="49"/>
      <c r="M243" s="49"/>
      <c r="N243" s="49"/>
      <c r="O243" s="49"/>
      <c r="P243" s="49"/>
      <c r="Q243" s="49"/>
      <c r="R243" s="49"/>
      <c r="S243" s="49"/>
      <c r="T243" s="53"/>
      <c r="U243" s="53"/>
      <c r="V243" s="49"/>
      <c r="W243" s="49"/>
      <c r="X243" s="49"/>
      <c r="Y243" s="49"/>
      <c r="Z243" s="49"/>
    </row>
    <row r="244" spans="1:26" ht="12.75" customHeight="1" x14ac:dyDescent="0.2">
      <c r="A244" s="49"/>
      <c r="B244" s="49"/>
      <c r="C244" s="49"/>
      <c r="D244" s="49"/>
      <c r="E244" s="49"/>
      <c r="F244" s="49"/>
      <c r="G244" s="49"/>
      <c r="H244" s="49"/>
      <c r="I244" s="49"/>
      <c r="J244" s="49"/>
      <c r="K244" s="49"/>
      <c r="L244" s="49"/>
      <c r="M244" s="49"/>
      <c r="N244" s="49"/>
      <c r="O244" s="49"/>
      <c r="P244" s="49"/>
      <c r="Q244" s="49"/>
      <c r="R244" s="49"/>
      <c r="S244" s="49"/>
      <c r="T244" s="53"/>
      <c r="U244" s="53"/>
      <c r="V244" s="49"/>
      <c r="W244" s="49"/>
      <c r="X244" s="49"/>
      <c r="Y244" s="49"/>
      <c r="Z244" s="49"/>
    </row>
    <row r="245" spans="1:26" ht="12.75" customHeight="1" x14ac:dyDescent="0.2">
      <c r="A245" s="49"/>
      <c r="B245" s="49"/>
      <c r="C245" s="49"/>
      <c r="D245" s="49"/>
      <c r="E245" s="49"/>
      <c r="F245" s="49"/>
      <c r="G245" s="49"/>
      <c r="H245" s="49"/>
      <c r="I245" s="49"/>
      <c r="J245" s="49"/>
      <c r="K245" s="49"/>
      <c r="L245" s="49"/>
      <c r="M245" s="49"/>
      <c r="N245" s="49"/>
      <c r="O245" s="49"/>
      <c r="P245" s="49"/>
      <c r="Q245" s="49"/>
      <c r="R245" s="49"/>
      <c r="S245" s="49"/>
      <c r="T245" s="53"/>
      <c r="U245" s="53"/>
      <c r="V245" s="49"/>
      <c r="W245" s="49"/>
      <c r="X245" s="49"/>
      <c r="Y245" s="49"/>
      <c r="Z245" s="49"/>
    </row>
    <row r="246" spans="1:26" ht="12.75" customHeight="1" x14ac:dyDescent="0.2">
      <c r="A246" s="49"/>
      <c r="B246" s="49"/>
      <c r="C246" s="49"/>
      <c r="D246" s="49"/>
      <c r="E246" s="49"/>
      <c r="F246" s="49"/>
      <c r="G246" s="49"/>
      <c r="H246" s="49"/>
      <c r="I246" s="49"/>
      <c r="J246" s="49"/>
      <c r="K246" s="49"/>
      <c r="L246" s="49"/>
      <c r="M246" s="49"/>
      <c r="N246" s="49"/>
      <c r="O246" s="49"/>
      <c r="P246" s="49"/>
      <c r="Q246" s="49"/>
      <c r="R246" s="49"/>
      <c r="S246" s="49"/>
      <c r="T246" s="53"/>
      <c r="U246" s="53"/>
      <c r="V246" s="49"/>
      <c r="W246" s="49"/>
      <c r="X246" s="49"/>
      <c r="Y246" s="49"/>
      <c r="Z246" s="49"/>
    </row>
    <row r="247" spans="1:26" ht="12.75" customHeight="1" x14ac:dyDescent="0.2">
      <c r="A247" s="49"/>
      <c r="B247" s="49"/>
      <c r="C247" s="49"/>
      <c r="D247" s="49"/>
      <c r="E247" s="49"/>
      <c r="F247" s="49"/>
      <c r="G247" s="49"/>
      <c r="H247" s="49"/>
      <c r="I247" s="49"/>
      <c r="J247" s="49"/>
      <c r="K247" s="49"/>
      <c r="L247" s="49"/>
      <c r="M247" s="49"/>
      <c r="N247" s="49"/>
      <c r="O247" s="49"/>
      <c r="P247" s="49"/>
      <c r="Q247" s="49"/>
      <c r="R247" s="49"/>
      <c r="S247" s="49"/>
      <c r="T247" s="53"/>
      <c r="U247" s="53"/>
      <c r="V247" s="49"/>
      <c r="W247" s="49"/>
      <c r="X247" s="49"/>
      <c r="Y247" s="49"/>
      <c r="Z247" s="49"/>
    </row>
    <row r="248" spans="1:26" ht="12.75" customHeight="1" x14ac:dyDescent="0.2">
      <c r="A248" s="49"/>
      <c r="B248" s="49"/>
      <c r="C248" s="49"/>
      <c r="D248" s="49"/>
      <c r="E248" s="49"/>
      <c r="F248" s="49"/>
      <c r="G248" s="49"/>
      <c r="H248" s="49"/>
      <c r="I248" s="49"/>
      <c r="J248" s="49"/>
      <c r="K248" s="49"/>
      <c r="L248" s="49"/>
      <c r="M248" s="49"/>
      <c r="N248" s="49"/>
      <c r="O248" s="49"/>
      <c r="P248" s="49"/>
      <c r="Q248" s="49"/>
      <c r="R248" s="49"/>
      <c r="S248" s="49"/>
      <c r="T248" s="53"/>
      <c r="U248" s="53"/>
      <c r="V248" s="49"/>
      <c r="W248" s="49"/>
      <c r="X248" s="49"/>
      <c r="Y248" s="49"/>
      <c r="Z248" s="49"/>
    </row>
    <row r="249" spans="1:26" ht="12.75" customHeight="1" x14ac:dyDescent="0.2">
      <c r="A249" s="49"/>
      <c r="B249" s="49"/>
      <c r="C249" s="49"/>
      <c r="D249" s="49"/>
      <c r="E249" s="49"/>
      <c r="F249" s="49"/>
      <c r="G249" s="49"/>
      <c r="H249" s="49"/>
      <c r="I249" s="49"/>
      <c r="J249" s="49"/>
      <c r="K249" s="49"/>
      <c r="L249" s="49"/>
      <c r="M249" s="49"/>
      <c r="N249" s="49"/>
      <c r="O249" s="49"/>
      <c r="P249" s="49"/>
      <c r="Q249" s="49"/>
      <c r="R249" s="49"/>
      <c r="S249" s="49"/>
      <c r="T249" s="53"/>
      <c r="U249" s="53"/>
      <c r="V249" s="49"/>
      <c r="W249" s="49"/>
      <c r="X249" s="49"/>
      <c r="Y249" s="49"/>
      <c r="Z249" s="49"/>
    </row>
    <row r="250" spans="1:26" ht="12.75" customHeight="1" x14ac:dyDescent="0.2">
      <c r="A250" s="49"/>
      <c r="B250" s="49"/>
      <c r="C250" s="49"/>
      <c r="D250" s="49"/>
      <c r="E250" s="49"/>
      <c r="F250" s="49"/>
      <c r="G250" s="49"/>
      <c r="H250" s="49"/>
      <c r="I250" s="49"/>
      <c r="J250" s="49"/>
      <c r="K250" s="49"/>
      <c r="L250" s="49"/>
      <c r="M250" s="49"/>
      <c r="N250" s="49"/>
      <c r="O250" s="49"/>
      <c r="P250" s="49"/>
      <c r="Q250" s="49"/>
      <c r="R250" s="49"/>
      <c r="S250" s="49"/>
      <c r="T250" s="53"/>
      <c r="U250" s="53"/>
      <c r="V250" s="49"/>
      <c r="W250" s="49"/>
      <c r="X250" s="49"/>
      <c r="Y250" s="49"/>
      <c r="Z250" s="49"/>
    </row>
    <row r="251" spans="1:26" ht="12.75" customHeight="1" x14ac:dyDescent="0.2">
      <c r="A251" s="49"/>
      <c r="B251" s="49"/>
      <c r="C251" s="49"/>
      <c r="D251" s="49"/>
      <c r="E251" s="49"/>
      <c r="F251" s="49"/>
      <c r="G251" s="49"/>
      <c r="H251" s="49"/>
      <c r="I251" s="49"/>
      <c r="J251" s="49"/>
      <c r="K251" s="49"/>
      <c r="L251" s="49"/>
      <c r="M251" s="49"/>
      <c r="N251" s="49"/>
      <c r="O251" s="49"/>
      <c r="P251" s="49"/>
      <c r="Q251" s="49"/>
      <c r="R251" s="49"/>
      <c r="S251" s="49"/>
      <c r="T251" s="53"/>
      <c r="U251" s="53"/>
      <c r="V251" s="49"/>
      <c r="W251" s="49"/>
      <c r="X251" s="49"/>
      <c r="Y251" s="49"/>
      <c r="Z251" s="49"/>
    </row>
    <row r="252" spans="1:26" ht="12.75" customHeight="1" x14ac:dyDescent="0.2">
      <c r="A252" s="49"/>
      <c r="B252" s="49"/>
      <c r="C252" s="49"/>
      <c r="D252" s="49"/>
      <c r="E252" s="49"/>
      <c r="F252" s="49"/>
      <c r="G252" s="49"/>
      <c r="H252" s="49"/>
      <c r="I252" s="49"/>
      <c r="J252" s="49"/>
      <c r="K252" s="49"/>
      <c r="L252" s="49"/>
      <c r="M252" s="49"/>
      <c r="N252" s="49"/>
      <c r="O252" s="49"/>
      <c r="P252" s="49"/>
      <c r="Q252" s="49"/>
      <c r="R252" s="49"/>
      <c r="S252" s="49"/>
      <c r="T252" s="53"/>
      <c r="U252" s="53"/>
      <c r="V252" s="49"/>
      <c r="W252" s="49"/>
      <c r="X252" s="49"/>
      <c r="Y252" s="49"/>
      <c r="Z252" s="49"/>
    </row>
    <row r="253" spans="1:26" ht="12.75" customHeight="1" x14ac:dyDescent="0.2">
      <c r="A253" s="49"/>
      <c r="B253" s="49"/>
      <c r="C253" s="49"/>
      <c r="D253" s="49"/>
      <c r="E253" s="49"/>
      <c r="F253" s="49"/>
      <c r="G253" s="49"/>
      <c r="H253" s="49"/>
      <c r="I253" s="49"/>
      <c r="J253" s="49"/>
      <c r="K253" s="49"/>
      <c r="L253" s="49"/>
      <c r="M253" s="49"/>
      <c r="N253" s="49"/>
      <c r="O253" s="49"/>
      <c r="P253" s="49"/>
      <c r="Q253" s="49"/>
      <c r="R253" s="49"/>
      <c r="S253" s="49"/>
      <c r="T253" s="53"/>
      <c r="U253" s="53"/>
      <c r="V253" s="49"/>
      <c r="W253" s="49"/>
      <c r="X253" s="49"/>
      <c r="Y253" s="49"/>
      <c r="Z253" s="49"/>
    </row>
    <row r="254" spans="1:26" ht="12.75" customHeight="1" x14ac:dyDescent="0.2">
      <c r="A254" s="49"/>
      <c r="B254" s="49"/>
      <c r="C254" s="49"/>
      <c r="D254" s="49"/>
      <c r="E254" s="49"/>
      <c r="F254" s="49"/>
      <c r="G254" s="49"/>
      <c r="H254" s="49"/>
      <c r="I254" s="49"/>
      <c r="J254" s="49"/>
      <c r="K254" s="49"/>
      <c r="L254" s="49"/>
      <c r="M254" s="49"/>
      <c r="N254" s="49"/>
      <c r="O254" s="49"/>
      <c r="P254" s="49"/>
      <c r="Q254" s="49"/>
      <c r="R254" s="49"/>
      <c r="S254" s="49"/>
      <c r="T254" s="53"/>
      <c r="U254" s="53"/>
      <c r="V254" s="49"/>
      <c r="W254" s="49"/>
      <c r="X254" s="49"/>
      <c r="Y254" s="49"/>
      <c r="Z254" s="49"/>
    </row>
    <row r="255" spans="1:26" ht="12.75" customHeight="1" x14ac:dyDescent="0.2">
      <c r="A255" s="49"/>
      <c r="B255" s="49"/>
      <c r="C255" s="49"/>
      <c r="D255" s="49"/>
      <c r="E255" s="49"/>
      <c r="F255" s="49"/>
      <c r="G255" s="49"/>
      <c r="H255" s="49"/>
      <c r="I255" s="49"/>
      <c r="J255" s="49"/>
      <c r="K255" s="49"/>
      <c r="L255" s="49"/>
      <c r="M255" s="49"/>
      <c r="N255" s="49"/>
      <c r="O255" s="49"/>
      <c r="P255" s="49"/>
      <c r="Q255" s="49"/>
      <c r="R255" s="49"/>
      <c r="S255" s="49"/>
      <c r="T255" s="53"/>
      <c r="U255" s="53"/>
      <c r="V255" s="49"/>
      <c r="W255" s="49"/>
      <c r="X255" s="49"/>
      <c r="Y255" s="49"/>
      <c r="Z255" s="49"/>
    </row>
    <row r="256" spans="1:26" ht="12.75" customHeight="1" x14ac:dyDescent="0.2">
      <c r="A256" s="49"/>
      <c r="B256" s="49"/>
      <c r="C256" s="49"/>
      <c r="D256" s="49"/>
      <c r="E256" s="49"/>
      <c r="F256" s="49"/>
      <c r="G256" s="49"/>
      <c r="H256" s="49"/>
      <c r="I256" s="49"/>
      <c r="J256" s="49"/>
      <c r="K256" s="49"/>
      <c r="L256" s="49"/>
      <c r="M256" s="49"/>
      <c r="N256" s="49"/>
      <c r="O256" s="49"/>
      <c r="P256" s="49"/>
      <c r="Q256" s="49"/>
      <c r="R256" s="49"/>
      <c r="S256" s="49"/>
      <c r="T256" s="53"/>
      <c r="U256" s="53"/>
      <c r="V256" s="49"/>
      <c r="W256" s="49"/>
      <c r="X256" s="49"/>
      <c r="Y256" s="49"/>
      <c r="Z256" s="49"/>
    </row>
    <row r="257" spans="1:26" ht="12.75" customHeight="1" x14ac:dyDescent="0.2">
      <c r="A257" s="49"/>
      <c r="B257" s="49"/>
      <c r="C257" s="49"/>
      <c r="D257" s="49"/>
      <c r="E257" s="49"/>
      <c r="F257" s="49"/>
      <c r="G257" s="49"/>
      <c r="H257" s="49"/>
      <c r="I257" s="49"/>
      <c r="J257" s="49"/>
      <c r="K257" s="49"/>
      <c r="L257" s="49"/>
      <c r="M257" s="49"/>
      <c r="N257" s="49"/>
      <c r="O257" s="49"/>
      <c r="P257" s="49"/>
      <c r="Q257" s="49"/>
      <c r="R257" s="49"/>
      <c r="S257" s="49"/>
      <c r="T257" s="53"/>
      <c r="U257" s="53"/>
      <c r="V257" s="49"/>
      <c r="W257" s="49"/>
      <c r="X257" s="49"/>
      <c r="Y257" s="49"/>
      <c r="Z257" s="49"/>
    </row>
    <row r="258" spans="1:26" ht="12.75" customHeight="1" x14ac:dyDescent="0.2">
      <c r="A258" s="49"/>
      <c r="B258" s="49"/>
      <c r="C258" s="49"/>
      <c r="D258" s="49"/>
      <c r="E258" s="49"/>
      <c r="F258" s="49"/>
      <c r="G258" s="49"/>
      <c r="H258" s="49"/>
      <c r="I258" s="49"/>
      <c r="J258" s="49"/>
      <c r="K258" s="49"/>
      <c r="L258" s="49"/>
      <c r="M258" s="49"/>
      <c r="N258" s="49"/>
      <c r="O258" s="49"/>
      <c r="P258" s="49"/>
      <c r="Q258" s="49"/>
      <c r="R258" s="49"/>
      <c r="S258" s="49"/>
      <c r="T258" s="53"/>
      <c r="U258" s="53"/>
      <c r="V258" s="49"/>
      <c r="W258" s="49"/>
      <c r="X258" s="49"/>
      <c r="Y258" s="49"/>
      <c r="Z258" s="49"/>
    </row>
    <row r="259" spans="1:26" ht="12.75" customHeight="1" x14ac:dyDescent="0.2">
      <c r="A259" s="49"/>
      <c r="B259" s="49"/>
      <c r="C259" s="49"/>
      <c r="D259" s="49"/>
      <c r="E259" s="49"/>
      <c r="F259" s="49"/>
      <c r="G259" s="49"/>
      <c r="H259" s="49"/>
      <c r="I259" s="49"/>
      <c r="J259" s="49"/>
      <c r="K259" s="49"/>
      <c r="L259" s="49"/>
      <c r="M259" s="49"/>
      <c r="N259" s="49"/>
      <c r="O259" s="49"/>
      <c r="P259" s="49"/>
      <c r="Q259" s="49"/>
      <c r="R259" s="49"/>
      <c r="S259" s="49"/>
      <c r="T259" s="53"/>
      <c r="U259" s="53"/>
      <c r="V259" s="49"/>
      <c r="W259" s="49"/>
      <c r="X259" s="49"/>
      <c r="Y259" s="49"/>
      <c r="Z259" s="49"/>
    </row>
    <row r="260" spans="1:26" ht="12.75" customHeight="1" x14ac:dyDescent="0.2">
      <c r="A260" s="49"/>
      <c r="B260" s="49"/>
      <c r="C260" s="49"/>
      <c r="D260" s="49"/>
      <c r="E260" s="49"/>
      <c r="F260" s="49"/>
      <c r="G260" s="49"/>
      <c r="H260" s="49"/>
      <c r="I260" s="49"/>
      <c r="J260" s="49"/>
      <c r="K260" s="49"/>
      <c r="L260" s="49"/>
      <c r="M260" s="49"/>
      <c r="N260" s="49"/>
      <c r="O260" s="49"/>
      <c r="P260" s="49"/>
      <c r="Q260" s="49"/>
      <c r="R260" s="49"/>
      <c r="S260" s="49"/>
      <c r="T260" s="53"/>
      <c r="U260" s="53"/>
      <c r="V260" s="49"/>
      <c r="W260" s="49"/>
      <c r="X260" s="49"/>
      <c r="Y260" s="49"/>
      <c r="Z260" s="49"/>
    </row>
    <row r="261" spans="1:26" ht="12.75" customHeight="1" x14ac:dyDescent="0.2">
      <c r="A261" s="49"/>
      <c r="B261" s="49"/>
      <c r="C261" s="49"/>
      <c r="D261" s="49"/>
      <c r="E261" s="49"/>
      <c r="F261" s="49"/>
      <c r="G261" s="49"/>
      <c r="H261" s="49"/>
      <c r="I261" s="49"/>
      <c r="J261" s="49"/>
      <c r="K261" s="49"/>
      <c r="L261" s="49"/>
      <c r="M261" s="49"/>
      <c r="N261" s="49"/>
      <c r="O261" s="49"/>
      <c r="P261" s="49"/>
      <c r="Q261" s="49"/>
      <c r="R261" s="49"/>
      <c r="S261" s="49"/>
      <c r="T261" s="53"/>
      <c r="U261" s="53"/>
      <c r="V261" s="49"/>
      <c r="W261" s="49"/>
      <c r="X261" s="49"/>
      <c r="Y261" s="49"/>
      <c r="Z261" s="49"/>
    </row>
    <row r="262" spans="1:26" ht="12.75" customHeight="1" x14ac:dyDescent="0.2">
      <c r="A262" s="49"/>
      <c r="B262" s="49"/>
      <c r="C262" s="49"/>
      <c r="D262" s="49"/>
      <c r="E262" s="49"/>
      <c r="F262" s="49"/>
      <c r="G262" s="49"/>
      <c r="H262" s="49"/>
      <c r="I262" s="49"/>
      <c r="J262" s="49"/>
      <c r="K262" s="49"/>
      <c r="L262" s="49"/>
      <c r="M262" s="49"/>
      <c r="N262" s="49"/>
      <c r="O262" s="49"/>
      <c r="P262" s="49"/>
      <c r="Q262" s="49"/>
      <c r="R262" s="49"/>
      <c r="S262" s="49"/>
      <c r="T262" s="53"/>
      <c r="U262" s="53"/>
      <c r="V262" s="49"/>
      <c r="W262" s="49"/>
      <c r="X262" s="49"/>
      <c r="Y262" s="49"/>
      <c r="Z262" s="49"/>
    </row>
    <row r="263" spans="1:26" ht="12.75" customHeight="1" x14ac:dyDescent="0.2">
      <c r="A263" s="49"/>
      <c r="B263" s="49"/>
      <c r="C263" s="49"/>
      <c r="D263" s="49"/>
      <c r="E263" s="49"/>
      <c r="F263" s="49"/>
      <c r="G263" s="49"/>
      <c r="H263" s="49"/>
      <c r="I263" s="49"/>
      <c r="J263" s="49"/>
      <c r="K263" s="49"/>
      <c r="L263" s="49"/>
      <c r="M263" s="49"/>
      <c r="N263" s="49"/>
      <c r="O263" s="49"/>
      <c r="P263" s="49"/>
      <c r="Q263" s="49"/>
      <c r="R263" s="49"/>
      <c r="S263" s="49"/>
      <c r="T263" s="53"/>
      <c r="U263" s="53"/>
      <c r="V263" s="49"/>
      <c r="W263" s="49"/>
      <c r="X263" s="49"/>
      <c r="Y263" s="49"/>
      <c r="Z263" s="49"/>
    </row>
    <row r="264" spans="1:26" ht="12.75" customHeight="1" x14ac:dyDescent="0.2">
      <c r="A264" s="49"/>
      <c r="B264" s="49"/>
      <c r="C264" s="49"/>
      <c r="D264" s="49"/>
      <c r="E264" s="49"/>
      <c r="F264" s="49"/>
      <c r="G264" s="49"/>
      <c r="H264" s="49"/>
      <c r="I264" s="49"/>
      <c r="J264" s="49"/>
      <c r="K264" s="49"/>
      <c r="L264" s="49"/>
      <c r="M264" s="49"/>
      <c r="N264" s="49"/>
      <c r="O264" s="49"/>
      <c r="P264" s="49"/>
      <c r="Q264" s="49"/>
      <c r="R264" s="49"/>
      <c r="S264" s="49"/>
      <c r="T264" s="53"/>
      <c r="U264" s="53"/>
      <c r="V264" s="49"/>
      <c r="W264" s="49"/>
      <c r="X264" s="49"/>
      <c r="Y264" s="49"/>
      <c r="Z264" s="49"/>
    </row>
    <row r="265" spans="1:26" ht="12.75" customHeight="1" x14ac:dyDescent="0.2">
      <c r="A265" s="49"/>
      <c r="B265" s="49"/>
      <c r="C265" s="49"/>
      <c r="D265" s="49"/>
      <c r="E265" s="49"/>
      <c r="F265" s="49"/>
      <c r="G265" s="49"/>
      <c r="H265" s="49"/>
      <c r="I265" s="49"/>
      <c r="J265" s="49"/>
      <c r="K265" s="49"/>
      <c r="L265" s="49"/>
      <c r="M265" s="49"/>
      <c r="N265" s="49"/>
      <c r="O265" s="49"/>
      <c r="P265" s="49"/>
      <c r="Q265" s="49"/>
      <c r="R265" s="49"/>
      <c r="S265" s="49"/>
      <c r="T265" s="53"/>
      <c r="U265" s="53"/>
      <c r="V265" s="49"/>
      <c r="W265" s="49"/>
      <c r="X265" s="49"/>
      <c r="Y265" s="49"/>
      <c r="Z265" s="49"/>
    </row>
    <row r="266" spans="1:26" ht="12.75" customHeight="1" x14ac:dyDescent="0.2">
      <c r="A266" s="49"/>
      <c r="B266" s="49"/>
      <c r="C266" s="49"/>
      <c r="D266" s="49"/>
      <c r="E266" s="49"/>
      <c r="F266" s="49"/>
      <c r="G266" s="49"/>
      <c r="H266" s="49"/>
      <c r="I266" s="49"/>
      <c r="J266" s="49"/>
      <c r="K266" s="49"/>
      <c r="L266" s="49"/>
      <c r="M266" s="49"/>
      <c r="N266" s="49"/>
      <c r="O266" s="49"/>
      <c r="P266" s="49"/>
      <c r="Q266" s="49"/>
      <c r="R266" s="49"/>
      <c r="S266" s="49"/>
      <c r="T266" s="53"/>
      <c r="U266" s="53"/>
      <c r="V266" s="49"/>
      <c r="W266" s="49"/>
      <c r="X266" s="49"/>
      <c r="Y266" s="49"/>
      <c r="Z266" s="49"/>
    </row>
    <row r="267" spans="1:26" ht="12.75" customHeight="1" x14ac:dyDescent="0.2">
      <c r="A267" s="49"/>
      <c r="B267" s="49"/>
      <c r="C267" s="49"/>
      <c r="D267" s="49"/>
      <c r="E267" s="49"/>
      <c r="F267" s="49"/>
      <c r="G267" s="49"/>
      <c r="H267" s="49"/>
      <c r="I267" s="49"/>
      <c r="J267" s="49"/>
      <c r="K267" s="49"/>
      <c r="L267" s="49"/>
      <c r="M267" s="49"/>
      <c r="N267" s="49"/>
      <c r="O267" s="49"/>
      <c r="P267" s="49"/>
      <c r="Q267" s="49"/>
      <c r="R267" s="49"/>
      <c r="S267" s="49"/>
      <c r="T267" s="53"/>
      <c r="U267" s="53"/>
      <c r="V267" s="49"/>
      <c r="W267" s="49"/>
      <c r="X267" s="49"/>
      <c r="Y267" s="49"/>
      <c r="Z267" s="49"/>
    </row>
    <row r="268" spans="1:26" ht="12.75" customHeight="1" x14ac:dyDescent="0.2">
      <c r="A268" s="49"/>
      <c r="B268" s="49"/>
      <c r="C268" s="49"/>
      <c r="D268" s="49"/>
      <c r="E268" s="49"/>
      <c r="F268" s="49"/>
      <c r="G268" s="49"/>
      <c r="H268" s="49"/>
      <c r="I268" s="49"/>
      <c r="J268" s="49"/>
      <c r="K268" s="49"/>
      <c r="L268" s="49"/>
      <c r="M268" s="49"/>
      <c r="N268" s="49"/>
      <c r="O268" s="49"/>
      <c r="P268" s="49"/>
      <c r="Q268" s="49"/>
      <c r="R268" s="49"/>
      <c r="S268" s="49"/>
      <c r="T268" s="53"/>
      <c r="U268" s="53"/>
      <c r="V268" s="49"/>
      <c r="W268" s="49"/>
      <c r="X268" s="49"/>
      <c r="Y268" s="49"/>
      <c r="Z268" s="49"/>
    </row>
    <row r="269" spans="1:26" ht="12.75" customHeight="1" x14ac:dyDescent="0.2">
      <c r="A269" s="49"/>
      <c r="B269" s="49"/>
      <c r="C269" s="49"/>
      <c r="D269" s="49"/>
      <c r="E269" s="49"/>
      <c r="F269" s="49"/>
      <c r="G269" s="49"/>
      <c r="H269" s="49"/>
      <c r="I269" s="49"/>
      <c r="J269" s="49"/>
      <c r="K269" s="49"/>
      <c r="L269" s="49"/>
      <c r="M269" s="49"/>
      <c r="N269" s="49"/>
      <c r="O269" s="49"/>
      <c r="P269" s="49"/>
      <c r="Q269" s="49"/>
      <c r="R269" s="49"/>
      <c r="S269" s="49"/>
      <c r="T269" s="53"/>
      <c r="U269" s="53"/>
      <c r="V269" s="49"/>
      <c r="W269" s="49"/>
      <c r="X269" s="49"/>
      <c r="Y269" s="49"/>
      <c r="Z269" s="49"/>
    </row>
    <row r="270" spans="1:26" ht="12.75" customHeight="1" x14ac:dyDescent="0.2">
      <c r="A270" s="49"/>
      <c r="B270" s="49"/>
      <c r="C270" s="49"/>
      <c r="D270" s="49"/>
      <c r="E270" s="49"/>
      <c r="F270" s="49"/>
      <c r="G270" s="49"/>
      <c r="H270" s="49"/>
      <c r="I270" s="49"/>
      <c r="J270" s="49"/>
      <c r="K270" s="49"/>
      <c r="L270" s="49"/>
      <c r="M270" s="49"/>
      <c r="N270" s="49"/>
      <c r="O270" s="49"/>
      <c r="P270" s="49"/>
      <c r="Q270" s="49"/>
      <c r="R270" s="49"/>
      <c r="S270" s="49"/>
      <c r="T270" s="53"/>
      <c r="U270" s="53"/>
      <c r="V270" s="49"/>
      <c r="W270" s="49"/>
      <c r="X270" s="49"/>
      <c r="Y270" s="49"/>
      <c r="Z270" s="49"/>
    </row>
    <row r="271" spans="1:26" ht="12.75" customHeight="1" x14ac:dyDescent="0.2">
      <c r="A271" s="49"/>
      <c r="B271" s="49"/>
      <c r="C271" s="49"/>
      <c r="D271" s="49"/>
      <c r="E271" s="49"/>
      <c r="F271" s="49"/>
      <c r="G271" s="49"/>
      <c r="H271" s="49"/>
      <c r="I271" s="49"/>
      <c r="J271" s="49"/>
      <c r="K271" s="49"/>
      <c r="L271" s="49"/>
      <c r="M271" s="49"/>
      <c r="N271" s="49"/>
      <c r="O271" s="49"/>
      <c r="P271" s="49"/>
      <c r="Q271" s="49"/>
      <c r="R271" s="49"/>
      <c r="S271" s="49"/>
      <c r="T271" s="53"/>
      <c r="U271" s="53"/>
      <c r="V271" s="49"/>
      <c r="W271" s="49"/>
      <c r="X271" s="49"/>
      <c r="Y271" s="49"/>
      <c r="Z271" s="49"/>
    </row>
    <row r="272" spans="1:26" ht="12.75" customHeight="1" x14ac:dyDescent="0.2">
      <c r="A272" s="49"/>
      <c r="B272" s="49"/>
      <c r="C272" s="49"/>
      <c r="D272" s="49"/>
      <c r="E272" s="49"/>
      <c r="F272" s="49"/>
      <c r="G272" s="49"/>
      <c r="H272" s="49"/>
      <c r="I272" s="49"/>
      <c r="J272" s="49"/>
      <c r="K272" s="49"/>
      <c r="L272" s="49"/>
      <c r="M272" s="49"/>
      <c r="N272" s="49"/>
      <c r="O272" s="49"/>
      <c r="P272" s="49"/>
      <c r="Q272" s="49"/>
      <c r="R272" s="49"/>
      <c r="S272" s="49"/>
      <c r="T272" s="53"/>
      <c r="U272" s="53"/>
      <c r="V272" s="49"/>
      <c r="W272" s="49"/>
      <c r="X272" s="49"/>
      <c r="Y272" s="49"/>
      <c r="Z272" s="49"/>
    </row>
    <row r="273" spans="1:26" ht="12.75" customHeight="1" x14ac:dyDescent="0.2">
      <c r="A273" s="49"/>
      <c r="B273" s="49"/>
      <c r="C273" s="49"/>
      <c r="D273" s="49"/>
      <c r="E273" s="49"/>
      <c r="F273" s="49"/>
      <c r="G273" s="49"/>
      <c r="H273" s="49"/>
      <c r="I273" s="49"/>
      <c r="J273" s="49"/>
      <c r="K273" s="49"/>
      <c r="L273" s="49"/>
      <c r="M273" s="49"/>
      <c r="N273" s="49"/>
      <c r="O273" s="49"/>
      <c r="P273" s="49"/>
      <c r="Q273" s="49"/>
      <c r="R273" s="49"/>
      <c r="S273" s="49"/>
      <c r="T273" s="53"/>
      <c r="U273" s="53"/>
      <c r="V273" s="49"/>
      <c r="W273" s="49"/>
      <c r="X273" s="49"/>
      <c r="Y273" s="49"/>
      <c r="Z273" s="49"/>
    </row>
    <row r="274" spans="1:26" ht="12.75" customHeight="1" x14ac:dyDescent="0.2">
      <c r="A274" s="49"/>
      <c r="B274" s="49"/>
      <c r="C274" s="49"/>
      <c r="D274" s="49"/>
      <c r="E274" s="49"/>
      <c r="F274" s="49"/>
      <c r="G274" s="49"/>
      <c r="H274" s="49"/>
      <c r="I274" s="49"/>
      <c r="J274" s="49"/>
      <c r="K274" s="49"/>
      <c r="L274" s="49"/>
      <c r="M274" s="49"/>
      <c r="N274" s="49"/>
      <c r="O274" s="49"/>
      <c r="P274" s="49"/>
      <c r="Q274" s="49"/>
      <c r="R274" s="49"/>
      <c r="S274" s="49"/>
      <c r="T274" s="53"/>
      <c r="U274" s="53"/>
      <c r="V274" s="49"/>
      <c r="W274" s="49"/>
      <c r="X274" s="49"/>
      <c r="Y274" s="49"/>
      <c r="Z274" s="49"/>
    </row>
    <row r="275" spans="1:26" ht="12.75" customHeight="1" x14ac:dyDescent="0.2">
      <c r="A275" s="49"/>
      <c r="B275" s="49"/>
      <c r="C275" s="49"/>
      <c r="D275" s="49"/>
      <c r="E275" s="49"/>
      <c r="F275" s="49"/>
      <c r="G275" s="49"/>
      <c r="H275" s="49"/>
      <c r="I275" s="49"/>
      <c r="J275" s="49"/>
      <c r="K275" s="49"/>
      <c r="L275" s="49"/>
      <c r="M275" s="49"/>
      <c r="N275" s="49"/>
      <c r="O275" s="49"/>
      <c r="P275" s="49"/>
      <c r="Q275" s="49"/>
      <c r="R275" s="49"/>
      <c r="S275" s="49"/>
      <c r="T275" s="53"/>
      <c r="U275" s="53"/>
      <c r="V275" s="49"/>
      <c r="W275" s="49"/>
      <c r="X275" s="49"/>
      <c r="Y275" s="49"/>
      <c r="Z275" s="49"/>
    </row>
    <row r="276" spans="1:26" ht="12.75" customHeight="1" x14ac:dyDescent="0.2">
      <c r="A276" s="49"/>
      <c r="B276" s="49"/>
      <c r="C276" s="49"/>
      <c r="D276" s="49"/>
      <c r="E276" s="49"/>
      <c r="F276" s="49"/>
      <c r="G276" s="49"/>
      <c r="H276" s="49"/>
      <c r="I276" s="49"/>
      <c r="J276" s="49"/>
      <c r="K276" s="49"/>
      <c r="L276" s="49"/>
      <c r="M276" s="49"/>
      <c r="N276" s="49"/>
      <c r="O276" s="49"/>
      <c r="P276" s="49"/>
      <c r="Q276" s="49"/>
      <c r="R276" s="49"/>
      <c r="S276" s="49"/>
      <c r="T276" s="53"/>
      <c r="U276" s="53"/>
      <c r="V276" s="49"/>
      <c r="W276" s="49"/>
      <c r="X276" s="49"/>
      <c r="Y276" s="49"/>
      <c r="Z276" s="49"/>
    </row>
    <row r="277" spans="1:26" ht="12.75" customHeight="1" x14ac:dyDescent="0.2">
      <c r="A277" s="49"/>
      <c r="B277" s="49"/>
      <c r="C277" s="49"/>
      <c r="D277" s="49"/>
      <c r="E277" s="49"/>
      <c r="F277" s="49"/>
      <c r="G277" s="49"/>
      <c r="H277" s="49"/>
      <c r="I277" s="49"/>
      <c r="J277" s="49"/>
      <c r="K277" s="49"/>
      <c r="L277" s="49"/>
      <c r="M277" s="49"/>
      <c r="N277" s="49"/>
      <c r="O277" s="49"/>
      <c r="P277" s="49"/>
      <c r="Q277" s="49"/>
      <c r="R277" s="49"/>
      <c r="S277" s="49"/>
      <c r="T277" s="53"/>
      <c r="U277" s="53"/>
      <c r="V277" s="49"/>
      <c r="W277" s="49"/>
      <c r="X277" s="49"/>
      <c r="Y277" s="49"/>
      <c r="Z277" s="49"/>
    </row>
    <row r="278" spans="1:26" ht="12.75" customHeight="1" x14ac:dyDescent="0.2">
      <c r="A278" s="49"/>
      <c r="B278" s="49"/>
      <c r="C278" s="49"/>
      <c r="D278" s="49"/>
      <c r="E278" s="49"/>
      <c r="F278" s="49"/>
      <c r="G278" s="49"/>
      <c r="H278" s="49"/>
      <c r="I278" s="49"/>
      <c r="J278" s="49"/>
      <c r="K278" s="49"/>
      <c r="L278" s="49"/>
      <c r="M278" s="49"/>
      <c r="N278" s="49"/>
      <c r="O278" s="49"/>
      <c r="P278" s="49"/>
      <c r="Q278" s="49"/>
      <c r="R278" s="49"/>
      <c r="S278" s="49"/>
      <c r="T278" s="53"/>
      <c r="U278" s="53"/>
      <c r="V278" s="49"/>
      <c r="W278" s="49"/>
      <c r="X278" s="49"/>
      <c r="Y278" s="49"/>
      <c r="Z278" s="49"/>
    </row>
    <row r="279" spans="1:26" ht="12.75" customHeight="1" x14ac:dyDescent="0.2">
      <c r="A279" s="49"/>
      <c r="B279" s="49"/>
      <c r="C279" s="49"/>
      <c r="D279" s="49"/>
      <c r="E279" s="49"/>
      <c r="F279" s="49"/>
      <c r="G279" s="49"/>
      <c r="H279" s="49"/>
      <c r="I279" s="49"/>
      <c r="J279" s="49"/>
      <c r="K279" s="49"/>
      <c r="L279" s="49"/>
      <c r="M279" s="49"/>
      <c r="N279" s="49"/>
      <c r="O279" s="49"/>
      <c r="P279" s="49"/>
      <c r="Q279" s="49"/>
      <c r="R279" s="49"/>
      <c r="S279" s="49"/>
      <c r="T279" s="53"/>
      <c r="U279" s="53"/>
      <c r="V279" s="49"/>
      <c r="W279" s="49"/>
      <c r="X279" s="49"/>
      <c r="Y279" s="49"/>
      <c r="Z279" s="49"/>
    </row>
    <row r="280" spans="1:26" ht="12.75" customHeight="1" x14ac:dyDescent="0.2">
      <c r="A280" s="49"/>
      <c r="B280" s="49"/>
      <c r="C280" s="49"/>
      <c r="D280" s="49"/>
      <c r="E280" s="49"/>
      <c r="F280" s="49"/>
      <c r="G280" s="49"/>
      <c r="H280" s="49"/>
      <c r="I280" s="49"/>
      <c r="J280" s="49"/>
      <c r="K280" s="49"/>
      <c r="L280" s="49"/>
      <c r="M280" s="49"/>
      <c r="N280" s="49"/>
      <c r="O280" s="49"/>
      <c r="P280" s="49"/>
      <c r="Q280" s="49"/>
      <c r="R280" s="49"/>
      <c r="S280" s="49"/>
      <c r="T280" s="53"/>
      <c r="U280" s="53"/>
      <c r="V280" s="49"/>
      <c r="W280" s="49"/>
      <c r="X280" s="49"/>
      <c r="Y280" s="49"/>
      <c r="Z280" s="49"/>
    </row>
    <row r="281" spans="1:26" ht="12.75" customHeight="1" x14ac:dyDescent="0.2">
      <c r="A281" s="49"/>
      <c r="B281" s="49"/>
      <c r="C281" s="49"/>
      <c r="D281" s="49"/>
      <c r="E281" s="49"/>
      <c r="F281" s="49"/>
      <c r="G281" s="49"/>
      <c r="H281" s="49"/>
      <c r="I281" s="49"/>
      <c r="J281" s="49"/>
      <c r="K281" s="49"/>
      <c r="L281" s="49"/>
      <c r="M281" s="49"/>
      <c r="N281" s="49"/>
      <c r="O281" s="49"/>
      <c r="P281" s="49"/>
      <c r="Q281" s="49"/>
      <c r="R281" s="49"/>
      <c r="S281" s="49"/>
      <c r="T281" s="53"/>
      <c r="U281" s="53"/>
      <c r="V281" s="49"/>
      <c r="W281" s="49"/>
      <c r="X281" s="49"/>
      <c r="Y281" s="49"/>
      <c r="Z281" s="49"/>
    </row>
    <row r="282" spans="1:26" ht="12.75" customHeight="1" x14ac:dyDescent="0.2">
      <c r="A282" s="49"/>
      <c r="B282" s="49"/>
      <c r="C282" s="49"/>
      <c r="D282" s="49"/>
      <c r="E282" s="49"/>
      <c r="F282" s="49"/>
      <c r="G282" s="49"/>
      <c r="H282" s="49"/>
      <c r="I282" s="49"/>
      <c r="J282" s="49"/>
      <c r="K282" s="49"/>
      <c r="L282" s="49"/>
      <c r="M282" s="49"/>
      <c r="N282" s="49"/>
      <c r="O282" s="49"/>
      <c r="P282" s="49"/>
      <c r="Q282" s="49"/>
      <c r="R282" s="49"/>
      <c r="S282" s="49"/>
      <c r="T282" s="53"/>
      <c r="U282" s="53"/>
      <c r="V282" s="49"/>
      <c r="W282" s="49"/>
      <c r="X282" s="49"/>
      <c r="Y282" s="49"/>
      <c r="Z282" s="49"/>
    </row>
    <row r="283" spans="1:26" ht="12.75" customHeight="1" x14ac:dyDescent="0.2">
      <c r="A283" s="49"/>
      <c r="B283" s="49"/>
      <c r="C283" s="49"/>
      <c r="D283" s="49"/>
      <c r="E283" s="49"/>
      <c r="F283" s="49"/>
      <c r="G283" s="49"/>
      <c r="H283" s="49"/>
      <c r="I283" s="49"/>
      <c r="J283" s="49"/>
      <c r="K283" s="49"/>
      <c r="L283" s="49"/>
      <c r="M283" s="49"/>
      <c r="N283" s="49"/>
      <c r="O283" s="49"/>
      <c r="P283" s="49"/>
      <c r="Q283" s="49"/>
      <c r="R283" s="49"/>
      <c r="S283" s="49"/>
      <c r="T283" s="53"/>
      <c r="U283" s="53"/>
      <c r="V283" s="49"/>
      <c r="W283" s="49"/>
      <c r="X283" s="49"/>
      <c r="Y283" s="49"/>
      <c r="Z283" s="49"/>
    </row>
    <row r="284" spans="1:26" ht="12.75" customHeight="1" x14ac:dyDescent="0.2">
      <c r="A284" s="49"/>
      <c r="B284" s="49"/>
      <c r="C284" s="49"/>
      <c r="D284" s="49"/>
      <c r="E284" s="49"/>
      <c r="F284" s="49"/>
      <c r="G284" s="49"/>
      <c r="H284" s="49"/>
      <c r="I284" s="49"/>
      <c r="J284" s="49"/>
      <c r="K284" s="49"/>
      <c r="L284" s="49"/>
      <c r="M284" s="49"/>
      <c r="N284" s="49"/>
      <c r="O284" s="49"/>
      <c r="P284" s="49"/>
      <c r="Q284" s="49"/>
      <c r="R284" s="49"/>
      <c r="S284" s="49"/>
      <c r="T284" s="53"/>
      <c r="U284" s="53"/>
      <c r="V284" s="49"/>
      <c r="W284" s="49"/>
      <c r="X284" s="49"/>
      <c r="Y284" s="49"/>
      <c r="Z284" s="49"/>
    </row>
    <row r="285" spans="1:26" ht="12.75" customHeight="1" x14ac:dyDescent="0.2">
      <c r="A285" s="49"/>
      <c r="B285" s="49"/>
      <c r="C285" s="49"/>
      <c r="D285" s="49"/>
      <c r="E285" s="49"/>
      <c r="F285" s="49"/>
      <c r="G285" s="49"/>
      <c r="H285" s="49"/>
      <c r="I285" s="49"/>
      <c r="J285" s="49"/>
      <c r="K285" s="49"/>
      <c r="L285" s="49"/>
      <c r="M285" s="49"/>
      <c r="N285" s="49"/>
      <c r="O285" s="49"/>
      <c r="P285" s="49"/>
      <c r="Q285" s="49"/>
      <c r="R285" s="49"/>
      <c r="S285" s="49"/>
      <c r="T285" s="53"/>
      <c r="U285" s="53"/>
      <c r="V285" s="49"/>
      <c r="W285" s="49"/>
      <c r="X285" s="49"/>
      <c r="Y285" s="49"/>
      <c r="Z285" s="49"/>
    </row>
    <row r="286" spans="1:26" ht="12.75" customHeight="1" x14ac:dyDescent="0.2">
      <c r="A286" s="49"/>
      <c r="B286" s="49"/>
      <c r="C286" s="49"/>
      <c r="D286" s="49"/>
      <c r="E286" s="49"/>
      <c r="F286" s="49"/>
      <c r="G286" s="49"/>
      <c r="H286" s="49"/>
      <c r="I286" s="49"/>
      <c r="J286" s="49"/>
      <c r="K286" s="49"/>
      <c r="L286" s="49"/>
      <c r="M286" s="49"/>
      <c r="N286" s="49"/>
      <c r="O286" s="49"/>
      <c r="P286" s="49"/>
      <c r="Q286" s="49"/>
      <c r="R286" s="49"/>
      <c r="S286" s="49"/>
      <c r="T286" s="53"/>
      <c r="U286" s="53"/>
      <c r="V286" s="49"/>
      <c r="W286" s="49"/>
      <c r="X286" s="49"/>
      <c r="Y286" s="49"/>
      <c r="Z286" s="49"/>
    </row>
    <row r="287" spans="1:26" ht="12.75" customHeight="1" x14ac:dyDescent="0.2">
      <c r="A287" s="49"/>
      <c r="B287" s="49"/>
      <c r="C287" s="49"/>
      <c r="D287" s="49"/>
      <c r="E287" s="49"/>
      <c r="F287" s="49"/>
      <c r="G287" s="49"/>
      <c r="H287" s="49"/>
      <c r="I287" s="49"/>
      <c r="J287" s="49"/>
      <c r="K287" s="49"/>
      <c r="L287" s="49"/>
      <c r="M287" s="49"/>
      <c r="N287" s="49"/>
      <c r="O287" s="49"/>
      <c r="P287" s="49"/>
      <c r="Q287" s="49"/>
      <c r="R287" s="49"/>
      <c r="S287" s="49"/>
      <c r="T287" s="53"/>
      <c r="U287" s="53"/>
      <c r="V287" s="49"/>
      <c r="W287" s="49"/>
      <c r="X287" s="49"/>
      <c r="Y287" s="49"/>
      <c r="Z287" s="49"/>
    </row>
    <row r="288" spans="1:26" ht="12.75" customHeight="1" x14ac:dyDescent="0.2">
      <c r="A288" s="49"/>
      <c r="B288" s="49"/>
      <c r="C288" s="49"/>
      <c r="D288" s="49"/>
      <c r="E288" s="49"/>
      <c r="F288" s="49"/>
      <c r="G288" s="49"/>
      <c r="H288" s="49"/>
      <c r="I288" s="49"/>
      <c r="J288" s="49"/>
      <c r="K288" s="49"/>
      <c r="L288" s="49"/>
      <c r="M288" s="49"/>
      <c r="N288" s="49"/>
      <c r="O288" s="49"/>
      <c r="P288" s="49"/>
      <c r="Q288" s="49"/>
      <c r="R288" s="49"/>
      <c r="S288" s="49"/>
      <c r="T288" s="53"/>
      <c r="U288" s="53"/>
      <c r="V288" s="49"/>
      <c r="W288" s="49"/>
      <c r="X288" s="49"/>
      <c r="Y288" s="49"/>
      <c r="Z288" s="49"/>
    </row>
    <row r="289" spans="1:26" ht="12.75" customHeight="1" x14ac:dyDescent="0.2">
      <c r="A289" s="49"/>
      <c r="B289" s="49"/>
      <c r="C289" s="49"/>
      <c r="D289" s="49"/>
      <c r="E289" s="49"/>
      <c r="F289" s="49"/>
      <c r="G289" s="49"/>
      <c r="H289" s="49"/>
      <c r="I289" s="49"/>
      <c r="J289" s="49"/>
      <c r="K289" s="49"/>
      <c r="L289" s="49"/>
      <c r="M289" s="49"/>
      <c r="N289" s="49"/>
      <c r="O289" s="49"/>
      <c r="P289" s="49"/>
      <c r="Q289" s="49"/>
      <c r="R289" s="49"/>
      <c r="S289" s="49"/>
      <c r="T289" s="53"/>
      <c r="U289" s="53"/>
      <c r="V289" s="49"/>
      <c r="W289" s="49"/>
      <c r="X289" s="49"/>
      <c r="Y289" s="49"/>
      <c r="Z289" s="49"/>
    </row>
    <row r="290" spans="1:26" ht="12.75" customHeight="1" x14ac:dyDescent="0.2">
      <c r="A290" s="49"/>
      <c r="B290" s="49"/>
      <c r="C290" s="49"/>
      <c r="D290" s="49"/>
      <c r="E290" s="49"/>
      <c r="F290" s="49"/>
      <c r="G290" s="49"/>
      <c r="H290" s="49"/>
      <c r="I290" s="49"/>
      <c r="J290" s="49"/>
      <c r="K290" s="49"/>
      <c r="L290" s="49"/>
      <c r="M290" s="49"/>
      <c r="N290" s="49"/>
      <c r="O290" s="49"/>
      <c r="P290" s="49"/>
      <c r="Q290" s="49"/>
      <c r="R290" s="49"/>
      <c r="S290" s="49"/>
      <c r="T290" s="53"/>
      <c r="U290" s="53"/>
      <c r="V290" s="49"/>
      <c r="W290" s="49"/>
      <c r="X290" s="49"/>
      <c r="Y290" s="49"/>
      <c r="Z290" s="49"/>
    </row>
    <row r="291" spans="1:26" ht="12.75" customHeight="1" x14ac:dyDescent="0.2">
      <c r="A291" s="49"/>
      <c r="B291" s="49"/>
      <c r="C291" s="49"/>
      <c r="D291" s="49"/>
      <c r="E291" s="49"/>
      <c r="F291" s="49"/>
      <c r="G291" s="49"/>
      <c r="H291" s="49"/>
      <c r="I291" s="49"/>
      <c r="J291" s="49"/>
      <c r="K291" s="49"/>
      <c r="L291" s="49"/>
      <c r="M291" s="49"/>
      <c r="N291" s="49"/>
      <c r="O291" s="49"/>
      <c r="P291" s="49"/>
      <c r="Q291" s="49"/>
      <c r="R291" s="49"/>
      <c r="S291" s="49"/>
      <c r="T291" s="53"/>
      <c r="U291" s="53"/>
      <c r="V291" s="49"/>
      <c r="W291" s="49"/>
      <c r="X291" s="49"/>
      <c r="Y291" s="49"/>
      <c r="Z291" s="49"/>
    </row>
    <row r="292" spans="1:26" ht="12.75" customHeight="1" x14ac:dyDescent="0.2">
      <c r="A292" s="49"/>
      <c r="B292" s="49"/>
      <c r="C292" s="49"/>
      <c r="D292" s="49"/>
      <c r="E292" s="49"/>
      <c r="F292" s="49"/>
      <c r="G292" s="49"/>
      <c r="H292" s="49"/>
      <c r="I292" s="49"/>
      <c r="J292" s="49"/>
      <c r="K292" s="49"/>
      <c r="L292" s="49"/>
      <c r="M292" s="49"/>
      <c r="N292" s="49"/>
      <c r="O292" s="49"/>
      <c r="P292" s="49"/>
      <c r="Q292" s="49"/>
      <c r="R292" s="49"/>
      <c r="S292" s="49"/>
      <c r="T292" s="53"/>
      <c r="U292" s="53"/>
      <c r="V292" s="49"/>
      <c r="W292" s="49"/>
      <c r="X292" s="49"/>
      <c r="Y292" s="49"/>
      <c r="Z292" s="49"/>
    </row>
    <row r="293" spans="1:26" ht="12.75" customHeight="1" x14ac:dyDescent="0.2">
      <c r="A293" s="49"/>
      <c r="B293" s="49"/>
      <c r="C293" s="49"/>
      <c r="D293" s="49"/>
      <c r="E293" s="49"/>
      <c r="F293" s="49"/>
      <c r="G293" s="49"/>
      <c r="H293" s="49"/>
      <c r="I293" s="49"/>
      <c r="J293" s="49"/>
      <c r="K293" s="49"/>
      <c r="L293" s="49"/>
      <c r="M293" s="49"/>
      <c r="N293" s="49"/>
      <c r="O293" s="49"/>
      <c r="P293" s="49"/>
      <c r="Q293" s="49"/>
      <c r="R293" s="49"/>
      <c r="S293" s="49"/>
      <c r="T293" s="53"/>
      <c r="U293" s="53"/>
      <c r="V293" s="49"/>
      <c r="W293" s="49"/>
      <c r="X293" s="49"/>
      <c r="Y293" s="49"/>
      <c r="Z293" s="49"/>
    </row>
    <row r="294" spans="1:26" ht="12.75" customHeight="1" x14ac:dyDescent="0.2">
      <c r="A294" s="49"/>
      <c r="B294" s="49"/>
      <c r="C294" s="49"/>
      <c r="D294" s="49"/>
      <c r="E294" s="49"/>
      <c r="F294" s="49"/>
      <c r="G294" s="49"/>
      <c r="H294" s="49"/>
      <c r="I294" s="49"/>
      <c r="J294" s="49"/>
      <c r="K294" s="49"/>
      <c r="L294" s="49"/>
      <c r="M294" s="49"/>
      <c r="N294" s="49"/>
      <c r="O294" s="49"/>
      <c r="P294" s="49"/>
      <c r="Q294" s="49"/>
      <c r="R294" s="49"/>
      <c r="S294" s="49"/>
      <c r="T294" s="53"/>
      <c r="U294" s="53"/>
      <c r="V294" s="49"/>
      <c r="W294" s="49"/>
      <c r="X294" s="49"/>
      <c r="Y294" s="49"/>
      <c r="Z294" s="49"/>
    </row>
    <row r="295" spans="1:26" ht="12.75" customHeight="1" x14ac:dyDescent="0.2">
      <c r="A295" s="49"/>
      <c r="B295" s="49"/>
      <c r="C295" s="49"/>
      <c r="D295" s="49"/>
      <c r="E295" s="49"/>
      <c r="F295" s="49"/>
      <c r="G295" s="49"/>
      <c r="H295" s="49"/>
      <c r="I295" s="49"/>
      <c r="J295" s="49"/>
      <c r="K295" s="49"/>
      <c r="L295" s="49"/>
      <c r="M295" s="49"/>
      <c r="N295" s="49"/>
      <c r="O295" s="49"/>
      <c r="P295" s="49"/>
      <c r="Q295" s="49"/>
      <c r="R295" s="49"/>
      <c r="S295" s="49"/>
      <c r="T295" s="53"/>
      <c r="U295" s="53"/>
      <c r="V295" s="49"/>
      <c r="W295" s="49"/>
      <c r="X295" s="49"/>
      <c r="Y295" s="49"/>
      <c r="Z295" s="49"/>
    </row>
    <row r="296" spans="1:26" ht="12.75" customHeight="1" x14ac:dyDescent="0.2">
      <c r="A296" s="49"/>
      <c r="B296" s="49"/>
      <c r="C296" s="49"/>
      <c r="D296" s="49"/>
      <c r="E296" s="49"/>
      <c r="F296" s="49"/>
      <c r="G296" s="49"/>
      <c r="H296" s="49"/>
      <c r="I296" s="49"/>
      <c r="J296" s="49"/>
      <c r="K296" s="49"/>
      <c r="L296" s="49"/>
      <c r="M296" s="49"/>
      <c r="N296" s="49"/>
      <c r="O296" s="49"/>
      <c r="P296" s="49"/>
      <c r="Q296" s="49"/>
      <c r="R296" s="49"/>
      <c r="S296" s="49"/>
      <c r="T296" s="53"/>
      <c r="U296" s="53"/>
      <c r="V296" s="49"/>
      <c r="W296" s="49"/>
      <c r="X296" s="49"/>
      <c r="Y296" s="49"/>
      <c r="Z296" s="49"/>
    </row>
    <row r="297" spans="1:26" ht="12.75" customHeight="1" x14ac:dyDescent="0.2">
      <c r="A297" s="49"/>
      <c r="B297" s="49"/>
      <c r="C297" s="49"/>
      <c r="D297" s="49"/>
      <c r="E297" s="49"/>
      <c r="F297" s="49"/>
      <c r="G297" s="49"/>
      <c r="H297" s="49"/>
      <c r="I297" s="49"/>
      <c r="J297" s="49"/>
      <c r="K297" s="49"/>
      <c r="L297" s="49"/>
      <c r="M297" s="49"/>
      <c r="N297" s="49"/>
      <c r="O297" s="49"/>
      <c r="P297" s="49"/>
      <c r="Q297" s="49"/>
      <c r="R297" s="49"/>
      <c r="S297" s="49"/>
      <c r="T297" s="53"/>
      <c r="U297" s="53"/>
      <c r="V297" s="49"/>
      <c r="W297" s="49"/>
      <c r="X297" s="49"/>
      <c r="Y297" s="49"/>
      <c r="Z297" s="49"/>
    </row>
    <row r="298" spans="1:26" ht="12.75" customHeight="1" x14ac:dyDescent="0.2">
      <c r="A298" s="49"/>
      <c r="B298" s="49"/>
      <c r="C298" s="49"/>
      <c r="D298" s="49"/>
      <c r="E298" s="49"/>
      <c r="F298" s="49"/>
      <c r="G298" s="49"/>
      <c r="H298" s="49"/>
      <c r="I298" s="49"/>
      <c r="J298" s="49"/>
      <c r="K298" s="49"/>
      <c r="L298" s="49"/>
      <c r="M298" s="49"/>
      <c r="N298" s="49"/>
      <c r="O298" s="49"/>
      <c r="P298" s="49"/>
      <c r="Q298" s="49"/>
      <c r="R298" s="49"/>
      <c r="S298" s="49"/>
      <c r="T298" s="53"/>
      <c r="U298" s="53"/>
      <c r="V298" s="49"/>
      <c r="W298" s="49"/>
      <c r="X298" s="49"/>
      <c r="Y298" s="49"/>
      <c r="Z298" s="49"/>
    </row>
    <row r="299" spans="1:26" ht="12.75" customHeight="1" x14ac:dyDescent="0.2">
      <c r="A299" s="49"/>
      <c r="B299" s="49"/>
      <c r="C299" s="49"/>
      <c r="D299" s="49"/>
      <c r="E299" s="49"/>
      <c r="F299" s="49"/>
      <c r="G299" s="49"/>
      <c r="H299" s="49"/>
      <c r="I299" s="49"/>
      <c r="J299" s="49"/>
      <c r="K299" s="49"/>
      <c r="L299" s="49"/>
      <c r="M299" s="49"/>
      <c r="N299" s="49"/>
      <c r="O299" s="49"/>
      <c r="P299" s="49"/>
      <c r="Q299" s="49"/>
      <c r="R299" s="49"/>
      <c r="S299" s="49"/>
      <c r="T299" s="53"/>
      <c r="U299" s="53"/>
      <c r="V299" s="49"/>
      <c r="W299" s="49"/>
      <c r="X299" s="49"/>
      <c r="Y299" s="49"/>
      <c r="Z299" s="49"/>
    </row>
    <row r="300" spans="1:26" ht="12.75" customHeight="1" x14ac:dyDescent="0.2">
      <c r="A300" s="49"/>
      <c r="B300" s="49"/>
      <c r="C300" s="49"/>
      <c r="D300" s="49"/>
      <c r="E300" s="49"/>
      <c r="F300" s="49"/>
      <c r="G300" s="49"/>
      <c r="H300" s="49"/>
      <c r="I300" s="49"/>
      <c r="J300" s="49"/>
      <c r="K300" s="49"/>
      <c r="L300" s="49"/>
      <c r="M300" s="49"/>
      <c r="N300" s="49"/>
      <c r="O300" s="49"/>
      <c r="P300" s="49"/>
      <c r="Q300" s="49"/>
      <c r="R300" s="49"/>
      <c r="S300" s="49"/>
      <c r="T300" s="53"/>
      <c r="U300" s="53"/>
      <c r="V300" s="49"/>
      <c r="W300" s="49"/>
      <c r="X300" s="49"/>
      <c r="Y300" s="49"/>
      <c r="Z300" s="49"/>
    </row>
    <row r="301" spans="1:26" ht="12.75" customHeight="1" x14ac:dyDescent="0.2">
      <c r="A301" s="49"/>
      <c r="B301" s="49"/>
      <c r="C301" s="49"/>
      <c r="D301" s="49"/>
      <c r="E301" s="49"/>
      <c r="F301" s="49"/>
      <c r="G301" s="49"/>
      <c r="H301" s="49"/>
      <c r="I301" s="49"/>
      <c r="J301" s="49"/>
      <c r="K301" s="49"/>
      <c r="L301" s="49"/>
      <c r="M301" s="49"/>
      <c r="N301" s="49"/>
      <c r="O301" s="49"/>
      <c r="P301" s="49"/>
      <c r="Q301" s="49"/>
      <c r="R301" s="49"/>
      <c r="S301" s="49"/>
      <c r="T301" s="53"/>
      <c r="U301" s="53"/>
      <c r="V301" s="49"/>
      <c r="W301" s="49"/>
      <c r="X301" s="49"/>
      <c r="Y301" s="49"/>
      <c r="Z301" s="49"/>
    </row>
    <row r="302" spans="1:26" ht="12.75" customHeight="1" x14ac:dyDescent="0.2">
      <c r="A302" s="49"/>
      <c r="B302" s="49"/>
      <c r="C302" s="49"/>
      <c r="D302" s="49"/>
      <c r="E302" s="49"/>
      <c r="F302" s="49"/>
      <c r="G302" s="49"/>
      <c r="H302" s="49"/>
      <c r="I302" s="49"/>
      <c r="J302" s="49"/>
      <c r="K302" s="49"/>
      <c r="L302" s="49"/>
      <c r="M302" s="49"/>
      <c r="N302" s="49"/>
      <c r="O302" s="49"/>
      <c r="P302" s="49"/>
      <c r="Q302" s="49"/>
      <c r="R302" s="49"/>
      <c r="S302" s="49"/>
      <c r="T302" s="53"/>
      <c r="U302" s="53"/>
      <c r="V302" s="49"/>
      <c r="W302" s="49"/>
      <c r="X302" s="49"/>
      <c r="Y302" s="49"/>
      <c r="Z302" s="49"/>
    </row>
    <row r="303" spans="1:26" ht="12.75" customHeight="1" x14ac:dyDescent="0.2">
      <c r="A303" s="49"/>
      <c r="B303" s="49"/>
      <c r="C303" s="49"/>
      <c r="D303" s="49"/>
      <c r="E303" s="49"/>
      <c r="F303" s="49"/>
      <c r="G303" s="49"/>
      <c r="H303" s="49"/>
      <c r="I303" s="49"/>
      <c r="J303" s="49"/>
      <c r="K303" s="49"/>
      <c r="L303" s="49"/>
      <c r="M303" s="49"/>
      <c r="N303" s="49"/>
      <c r="O303" s="49"/>
      <c r="P303" s="49"/>
      <c r="Q303" s="49"/>
      <c r="R303" s="49"/>
      <c r="S303" s="49"/>
      <c r="T303" s="53"/>
      <c r="U303" s="53"/>
      <c r="V303" s="49"/>
      <c r="W303" s="49"/>
      <c r="X303" s="49"/>
      <c r="Y303" s="49"/>
      <c r="Z303" s="49"/>
    </row>
    <row r="304" spans="1:26" ht="12.75" customHeight="1" x14ac:dyDescent="0.2">
      <c r="A304" s="49"/>
      <c r="B304" s="49"/>
      <c r="C304" s="49"/>
      <c r="D304" s="49"/>
      <c r="E304" s="49"/>
      <c r="F304" s="49"/>
      <c r="G304" s="49"/>
      <c r="H304" s="49"/>
      <c r="I304" s="49"/>
      <c r="J304" s="49"/>
      <c r="K304" s="49"/>
      <c r="L304" s="49"/>
      <c r="M304" s="49"/>
      <c r="N304" s="49"/>
      <c r="O304" s="49"/>
      <c r="P304" s="49"/>
      <c r="Q304" s="49"/>
      <c r="R304" s="49"/>
      <c r="S304" s="49"/>
      <c r="T304" s="53"/>
      <c r="U304" s="53"/>
      <c r="V304" s="49"/>
      <c r="W304" s="49"/>
      <c r="X304" s="49"/>
      <c r="Y304" s="49"/>
      <c r="Z304" s="49"/>
    </row>
    <row r="305" spans="1:26" ht="12.75" customHeight="1" x14ac:dyDescent="0.2">
      <c r="A305" s="49"/>
      <c r="B305" s="49"/>
      <c r="C305" s="49"/>
      <c r="D305" s="49"/>
      <c r="E305" s="49"/>
      <c r="F305" s="49"/>
      <c r="G305" s="49"/>
      <c r="H305" s="49"/>
      <c r="I305" s="49"/>
      <c r="J305" s="49"/>
      <c r="K305" s="49"/>
      <c r="L305" s="49"/>
      <c r="M305" s="49"/>
      <c r="N305" s="49"/>
      <c r="O305" s="49"/>
      <c r="P305" s="49"/>
      <c r="Q305" s="49"/>
      <c r="R305" s="49"/>
      <c r="S305" s="49"/>
      <c r="T305" s="53"/>
      <c r="U305" s="53"/>
      <c r="V305" s="49"/>
      <c r="W305" s="49"/>
      <c r="X305" s="49"/>
      <c r="Y305" s="49"/>
      <c r="Z305" s="49"/>
    </row>
    <row r="306" spans="1:26" ht="12.75" customHeight="1" x14ac:dyDescent="0.2">
      <c r="A306" s="49"/>
      <c r="B306" s="49"/>
      <c r="C306" s="49"/>
      <c r="D306" s="49"/>
      <c r="E306" s="49"/>
      <c r="F306" s="49"/>
      <c r="G306" s="49"/>
      <c r="H306" s="49"/>
      <c r="I306" s="49"/>
      <c r="J306" s="49"/>
      <c r="K306" s="49"/>
      <c r="L306" s="49"/>
      <c r="M306" s="49"/>
      <c r="N306" s="49"/>
      <c r="O306" s="49"/>
      <c r="P306" s="49"/>
      <c r="Q306" s="49"/>
      <c r="R306" s="49"/>
      <c r="S306" s="49"/>
      <c r="T306" s="53"/>
      <c r="U306" s="53"/>
      <c r="V306" s="49"/>
      <c r="W306" s="49"/>
      <c r="X306" s="49"/>
      <c r="Y306" s="49"/>
      <c r="Z306" s="49"/>
    </row>
    <row r="307" spans="1:26" ht="12.75" customHeight="1" x14ac:dyDescent="0.2">
      <c r="A307" s="49"/>
      <c r="B307" s="49"/>
      <c r="C307" s="49"/>
      <c r="D307" s="49"/>
      <c r="E307" s="49"/>
      <c r="F307" s="49"/>
      <c r="G307" s="49"/>
      <c r="H307" s="49"/>
      <c r="I307" s="49"/>
      <c r="J307" s="49"/>
      <c r="K307" s="49"/>
      <c r="L307" s="49"/>
      <c r="M307" s="49"/>
      <c r="N307" s="49"/>
      <c r="O307" s="49"/>
      <c r="P307" s="49"/>
      <c r="Q307" s="49"/>
      <c r="R307" s="49"/>
      <c r="S307" s="49"/>
      <c r="T307" s="53"/>
      <c r="U307" s="53"/>
      <c r="V307" s="49"/>
      <c r="W307" s="49"/>
      <c r="X307" s="49"/>
      <c r="Y307" s="49"/>
      <c r="Z307" s="49"/>
    </row>
    <row r="308" spans="1:26" ht="12.75" customHeight="1" x14ac:dyDescent="0.2">
      <c r="A308" s="49"/>
      <c r="B308" s="49"/>
      <c r="C308" s="49"/>
      <c r="D308" s="49"/>
      <c r="E308" s="49"/>
      <c r="F308" s="49"/>
      <c r="G308" s="49"/>
      <c r="H308" s="49"/>
      <c r="I308" s="49"/>
      <c r="J308" s="49"/>
      <c r="K308" s="49"/>
      <c r="L308" s="49"/>
      <c r="M308" s="49"/>
      <c r="N308" s="49"/>
      <c r="O308" s="49"/>
      <c r="P308" s="49"/>
      <c r="Q308" s="49"/>
      <c r="R308" s="49"/>
      <c r="S308" s="49"/>
      <c r="T308" s="53"/>
      <c r="U308" s="53"/>
      <c r="V308" s="49"/>
      <c r="W308" s="49"/>
      <c r="X308" s="49"/>
      <c r="Y308" s="49"/>
      <c r="Z308" s="49"/>
    </row>
    <row r="309" spans="1:26" ht="12.75" customHeight="1" x14ac:dyDescent="0.2">
      <c r="A309" s="49"/>
      <c r="B309" s="49"/>
      <c r="C309" s="49"/>
      <c r="D309" s="49"/>
      <c r="E309" s="49"/>
      <c r="F309" s="49"/>
      <c r="G309" s="49"/>
      <c r="H309" s="49"/>
      <c r="I309" s="49"/>
      <c r="J309" s="49"/>
      <c r="K309" s="49"/>
      <c r="L309" s="49"/>
      <c r="M309" s="49"/>
      <c r="N309" s="49"/>
      <c r="O309" s="49"/>
      <c r="P309" s="49"/>
      <c r="Q309" s="49"/>
      <c r="R309" s="49"/>
      <c r="S309" s="49"/>
      <c r="T309" s="53"/>
      <c r="U309" s="53"/>
      <c r="V309" s="49"/>
      <c r="W309" s="49"/>
      <c r="X309" s="49"/>
      <c r="Y309" s="49"/>
      <c r="Z309" s="49"/>
    </row>
    <row r="310" spans="1:26" ht="12.75" customHeight="1" x14ac:dyDescent="0.2">
      <c r="A310" s="49"/>
      <c r="B310" s="49"/>
      <c r="C310" s="49"/>
      <c r="D310" s="49"/>
      <c r="E310" s="49"/>
      <c r="F310" s="49"/>
      <c r="G310" s="49"/>
      <c r="H310" s="49"/>
      <c r="I310" s="49"/>
      <c r="J310" s="49"/>
      <c r="K310" s="49"/>
      <c r="L310" s="49"/>
      <c r="M310" s="49"/>
      <c r="N310" s="49"/>
      <c r="O310" s="49"/>
      <c r="P310" s="49"/>
      <c r="Q310" s="49"/>
      <c r="R310" s="49"/>
      <c r="S310" s="49"/>
      <c r="T310" s="53"/>
      <c r="U310" s="53"/>
      <c r="V310" s="49"/>
      <c r="W310" s="49"/>
      <c r="X310" s="49"/>
      <c r="Y310" s="49"/>
      <c r="Z310" s="49"/>
    </row>
    <row r="311" spans="1:26" ht="12.75" customHeight="1" x14ac:dyDescent="0.2">
      <c r="A311" s="49"/>
      <c r="B311" s="49"/>
      <c r="C311" s="49"/>
      <c r="D311" s="49"/>
      <c r="E311" s="49"/>
      <c r="F311" s="49"/>
      <c r="G311" s="49"/>
      <c r="H311" s="49"/>
      <c r="I311" s="49"/>
      <c r="J311" s="49"/>
      <c r="K311" s="49"/>
      <c r="L311" s="49"/>
      <c r="M311" s="49"/>
      <c r="N311" s="49"/>
      <c r="O311" s="49"/>
      <c r="P311" s="49"/>
      <c r="Q311" s="49"/>
      <c r="R311" s="49"/>
      <c r="S311" s="49"/>
      <c r="T311" s="53"/>
      <c r="U311" s="53"/>
      <c r="V311" s="49"/>
      <c r="W311" s="49"/>
      <c r="X311" s="49"/>
      <c r="Y311" s="49"/>
      <c r="Z311" s="49"/>
    </row>
    <row r="312" spans="1:26" ht="12.75" customHeight="1" x14ac:dyDescent="0.2">
      <c r="A312" s="49"/>
      <c r="B312" s="49"/>
      <c r="C312" s="49"/>
      <c r="D312" s="49"/>
      <c r="E312" s="49"/>
      <c r="F312" s="49"/>
      <c r="G312" s="49"/>
      <c r="H312" s="49"/>
      <c r="I312" s="49"/>
      <c r="J312" s="49"/>
      <c r="K312" s="49"/>
      <c r="L312" s="49"/>
      <c r="M312" s="49"/>
      <c r="N312" s="49"/>
      <c r="O312" s="49"/>
      <c r="P312" s="49"/>
      <c r="Q312" s="49"/>
      <c r="R312" s="49"/>
      <c r="S312" s="49"/>
      <c r="T312" s="53"/>
      <c r="U312" s="53"/>
      <c r="V312" s="49"/>
      <c r="W312" s="49"/>
      <c r="X312" s="49"/>
      <c r="Y312" s="49"/>
      <c r="Z312" s="49"/>
    </row>
    <row r="313" spans="1:26" ht="12.75" customHeight="1" x14ac:dyDescent="0.2">
      <c r="A313" s="49"/>
      <c r="B313" s="49"/>
      <c r="C313" s="49"/>
      <c r="D313" s="49"/>
      <c r="E313" s="49"/>
      <c r="F313" s="49"/>
      <c r="G313" s="49"/>
      <c r="H313" s="49"/>
      <c r="I313" s="49"/>
      <c r="J313" s="49"/>
      <c r="K313" s="49"/>
      <c r="L313" s="49"/>
      <c r="M313" s="49"/>
      <c r="N313" s="49"/>
      <c r="O313" s="49"/>
      <c r="P313" s="49"/>
      <c r="Q313" s="49"/>
      <c r="R313" s="49"/>
      <c r="S313" s="49"/>
      <c r="T313" s="53"/>
      <c r="U313" s="53"/>
      <c r="V313" s="49"/>
      <c r="W313" s="49"/>
      <c r="X313" s="49"/>
      <c r="Y313" s="49"/>
      <c r="Z313" s="49"/>
    </row>
    <row r="314" spans="1:26" ht="12.75" customHeight="1" x14ac:dyDescent="0.2">
      <c r="A314" s="49"/>
      <c r="B314" s="49"/>
      <c r="C314" s="49"/>
      <c r="D314" s="49"/>
      <c r="E314" s="49"/>
      <c r="F314" s="49"/>
      <c r="G314" s="49"/>
      <c r="H314" s="49"/>
      <c r="I314" s="49"/>
      <c r="J314" s="49"/>
      <c r="K314" s="49"/>
      <c r="L314" s="49"/>
      <c r="M314" s="49"/>
      <c r="N314" s="49"/>
      <c r="O314" s="49"/>
      <c r="P314" s="49"/>
      <c r="Q314" s="49"/>
      <c r="R314" s="49"/>
      <c r="S314" s="49"/>
      <c r="T314" s="53"/>
      <c r="U314" s="53"/>
      <c r="V314" s="49"/>
      <c r="W314" s="49"/>
      <c r="X314" s="49"/>
      <c r="Y314" s="49"/>
      <c r="Z314" s="49"/>
    </row>
    <row r="315" spans="1:26" ht="12.75" customHeight="1" x14ac:dyDescent="0.2">
      <c r="A315" s="49"/>
      <c r="B315" s="49"/>
      <c r="C315" s="49"/>
      <c r="D315" s="49"/>
      <c r="E315" s="49"/>
      <c r="F315" s="49"/>
      <c r="G315" s="49"/>
      <c r="H315" s="49"/>
      <c r="I315" s="49"/>
      <c r="J315" s="49"/>
      <c r="K315" s="49"/>
      <c r="L315" s="49"/>
      <c r="M315" s="49"/>
      <c r="N315" s="49"/>
      <c r="O315" s="49"/>
      <c r="P315" s="49"/>
      <c r="Q315" s="49"/>
      <c r="R315" s="49"/>
      <c r="S315" s="49"/>
      <c r="T315" s="53"/>
      <c r="U315" s="53"/>
      <c r="V315" s="49"/>
      <c r="W315" s="49"/>
      <c r="X315" s="49"/>
      <c r="Y315" s="49"/>
      <c r="Z315" s="49"/>
    </row>
    <row r="316" spans="1:26" ht="12.75" customHeight="1" x14ac:dyDescent="0.2">
      <c r="A316" s="49"/>
      <c r="B316" s="49"/>
      <c r="C316" s="49"/>
      <c r="D316" s="49"/>
      <c r="E316" s="49"/>
      <c r="F316" s="49"/>
      <c r="G316" s="49"/>
      <c r="H316" s="49"/>
      <c r="I316" s="49"/>
      <c r="J316" s="49"/>
      <c r="K316" s="49"/>
      <c r="L316" s="49"/>
      <c r="M316" s="49"/>
      <c r="N316" s="49"/>
      <c r="O316" s="49"/>
      <c r="P316" s="49"/>
      <c r="Q316" s="49"/>
      <c r="R316" s="49"/>
      <c r="S316" s="49"/>
      <c r="T316" s="53"/>
      <c r="U316" s="53"/>
      <c r="V316" s="49"/>
      <c r="W316" s="49"/>
      <c r="X316" s="49"/>
      <c r="Y316" s="49"/>
      <c r="Z316" s="49"/>
    </row>
    <row r="317" spans="1:26" ht="12.75" customHeight="1" x14ac:dyDescent="0.2">
      <c r="A317" s="49"/>
      <c r="B317" s="49"/>
      <c r="C317" s="49"/>
      <c r="D317" s="49"/>
      <c r="E317" s="49"/>
      <c r="F317" s="49"/>
      <c r="G317" s="49"/>
      <c r="H317" s="49"/>
      <c r="I317" s="49"/>
      <c r="J317" s="49"/>
      <c r="K317" s="49"/>
      <c r="L317" s="49"/>
      <c r="M317" s="49"/>
      <c r="N317" s="49"/>
      <c r="O317" s="49"/>
      <c r="P317" s="49"/>
      <c r="Q317" s="49"/>
      <c r="R317" s="49"/>
      <c r="S317" s="49"/>
      <c r="T317" s="53"/>
      <c r="U317" s="53"/>
      <c r="V317" s="49"/>
      <c r="W317" s="49"/>
      <c r="X317" s="49"/>
      <c r="Y317" s="49"/>
      <c r="Z317" s="49"/>
    </row>
    <row r="318" spans="1:26" ht="12.75" customHeight="1" x14ac:dyDescent="0.2">
      <c r="A318" s="49"/>
      <c r="B318" s="49"/>
      <c r="C318" s="49"/>
      <c r="D318" s="49"/>
      <c r="E318" s="49"/>
      <c r="F318" s="49"/>
      <c r="G318" s="49"/>
      <c r="H318" s="49"/>
      <c r="I318" s="49"/>
      <c r="J318" s="49"/>
      <c r="K318" s="49"/>
      <c r="L318" s="49"/>
      <c r="M318" s="49"/>
      <c r="N318" s="49"/>
      <c r="O318" s="49"/>
      <c r="P318" s="49"/>
      <c r="Q318" s="49"/>
      <c r="R318" s="49"/>
      <c r="S318" s="49"/>
      <c r="T318" s="53"/>
      <c r="U318" s="53"/>
      <c r="V318" s="49"/>
      <c r="W318" s="49"/>
      <c r="X318" s="49"/>
      <c r="Y318" s="49"/>
      <c r="Z318" s="49"/>
    </row>
    <row r="319" spans="1:26" ht="12.75" customHeight="1" x14ac:dyDescent="0.2">
      <c r="A319" s="49"/>
      <c r="B319" s="49"/>
      <c r="C319" s="49"/>
      <c r="D319" s="49"/>
      <c r="E319" s="49"/>
      <c r="F319" s="49"/>
      <c r="G319" s="49"/>
      <c r="H319" s="49"/>
      <c r="I319" s="49"/>
      <c r="J319" s="49"/>
      <c r="K319" s="49"/>
      <c r="L319" s="49"/>
      <c r="M319" s="49"/>
      <c r="N319" s="49"/>
      <c r="O319" s="49"/>
      <c r="P319" s="49"/>
      <c r="Q319" s="49"/>
      <c r="R319" s="49"/>
      <c r="S319" s="49"/>
      <c r="T319" s="53"/>
      <c r="U319" s="53"/>
      <c r="V319" s="49"/>
      <c r="W319" s="49"/>
      <c r="X319" s="49"/>
      <c r="Y319" s="49"/>
      <c r="Z319" s="49"/>
    </row>
    <row r="320" spans="1:26" ht="12.75" customHeight="1" x14ac:dyDescent="0.2">
      <c r="A320" s="49"/>
      <c r="B320" s="49"/>
      <c r="C320" s="49"/>
      <c r="D320" s="49"/>
      <c r="E320" s="49"/>
      <c r="F320" s="49"/>
      <c r="G320" s="49"/>
      <c r="H320" s="49"/>
      <c r="I320" s="49"/>
      <c r="J320" s="49"/>
      <c r="K320" s="49"/>
      <c r="L320" s="49"/>
      <c r="M320" s="49"/>
      <c r="N320" s="49"/>
      <c r="O320" s="49"/>
      <c r="P320" s="49"/>
      <c r="Q320" s="49"/>
      <c r="R320" s="49"/>
      <c r="S320" s="49"/>
      <c r="T320" s="53"/>
      <c r="U320" s="53"/>
      <c r="V320" s="49"/>
      <c r="W320" s="49"/>
      <c r="X320" s="49"/>
      <c r="Y320" s="49"/>
      <c r="Z320" s="49"/>
    </row>
    <row r="321" spans="1:26" ht="12.75" customHeight="1" x14ac:dyDescent="0.2">
      <c r="A321" s="49"/>
      <c r="B321" s="49"/>
      <c r="C321" s="49"/>
      <c r="D321" s="49"/>
      <c r="E321" s="49"/>
      <c r="F321" s="49"/>
      <c r="G321" s="49"/>
      <c r="H321" s="49"/>
      <c r="I321" s="49"/>
      <c r="J321" s="49"/>
      <c r="K321" s="49"/>
      <c r="L321" s="49"/>
      <c r="M321" s="49"/>
      <c r="N321" s="49"/>
      <c r="O321" s="49"/>
      <c r="P321" s="49"/>
      <c r="Q321" s="49"/>
      <c r="R321" s="49"/>
      <c r="S321" s="49"/>
      <c r="T321" s="53"/>
      <c r="U321" s="53"/>
      <c r="V321" s="49"/>
      <c r="W321" s="49"/>
      <c r="X321" s="49"/>
      <c r="Y321" s="49"/>
      <c r="Z321" s="49"/>
    </row>
    <row r="322" spans="1:26" ht="12.75" customHeight="1" x14ac:dyDescent="0.2">
      <c r="A322" s="49"/>
      <c r="B322" s="49"/>
      <c r="C322" s="49"/>
      <c r="D322" s="49"/>
      <c r="E322" s="49"/>
      <c r="F322" s="49"/>
      <c r="G322" s="49"/>
      <c r="H322" s="49"/>
      <c r="I322" s="49"/>
      <c r="J322" s="49"/>
      <c r="K322" s="49"/>
      <c r="L322" s="49"/>
      <c r="M322" s="49"/>
      <c r="N322" s="49"/>
      <c r="O322" s="49"/>
      <c r="P322" s="49"/>
      <c r="Q322" s="49"/>
      <c r="R322" s="49"/>
      <c r="S322" s="49"/>
      <c r="T322" s="53"/>
      <c r="U322" s="53"/>
      <c r="V322" s="49"/>
      <c r="W322" s="49"/>
      <c r="X322" s="49"/>
      <c r="Y322" s="49"/>
      <c r="Z322" s="49"/>
    </row>
    <row r="323" spans="1:26" ht="12.75" customHeight="1" x14ac:dyDescent="0.2">
      <c r="A323" s="49"/>
      <c r="B323" s="49"/>
      <c r="C323" s="49"/>
      <c r="D323" s="49"/>
      <c r="E323" s="49"/>
      <c r="F323" s="49"/>
      <c r="G323" s="49"/>
      <c r="H323" s="49"/>
      <c r="I323" s="49"/>
      <c r="J323" s="49"/>
      <c r="K323" s="49"/>
      <c r="L323" s="49"/>
      <c r="M323" s="49"/>
      <c r="N323" s="49"/>
      <c r="O323" s="49"/>
      <c r="P323" s="49"/>
      <c r="Q323" s="49"/>
      <c r="R323" s="49"/>
      <c r="S323" s="49"/>
      <c r="T323" s="53"/>
      <c r="U323" s="53"/>
      <c r="V323" s="49"/>
      <c r="W323" s="49"/>
      <c r="X323" s="49"/>
      <c r="Y323" s="49"/>
      <c r="Z323" s="49"/>
    </row>
    <row r="324" spans="1:26" ht="12.75" customHeight="1" x14ac:dyDescent="0.2">
      <c r="A324" s="49"/>
      <c r="B324" s="49"/>
      <c r="C324" s="49"/>
      <c r="D324" s="49"/>
      <c r="E324" s="49"/>
      <c r="F324" s="49"/>
      <c r="G324" s="49"/>
      <c r="H324" s="49"/>
      <c r="I324" s="49"/>
      <c r="J324" s="49"/>
      <c r="K324" s="49"/>
      <c r="L324" s="49"/>
      <c r="M324" s="49"/>
      <c r="N324" s="49"/>
      <c r="O324" s="49"/>
      <c r="P324" s="49"/>
      <c r="Q324" s="49"/>
      <c r="R324" s="49"/>
      <c r="S324" s="49"/>
      <c r="T324" s="53"/>
      <c r="U324" s="53"/>
      <c r="V324" s="49"/>
      <c r="W324" s="49"/>
      <c r="X324" s="49"/>
      <c r="Y324" s="49"/>
      <c r="Z324" s="49"/>
    </row>
    <row r="325" spans="1:26" ht="12.75" customHeight="1" x14ac:dyDescent="0.2">
      <c r="A325" s="49"/>
      <c r="B325" s="49"/>
      <c r="C325" s="49"/>
      <c r="D325" s="49"/>
      <c r="E325" s="49"/>
      <c r="F325" s="49"/>
      <c r="G325" s="49"/>
      <c r="H325" s="49"/>
      <c r="I325" s="49"/>
      <c r="J325" s="49"/>
      <c r="K325" s="49"/>
      <c r="L325" s="49"/>
      <c r="M325" s="49"/>
      <c r="N325" s="49"/>
      <c r="O325" s="49"/>
      <c r="P325" s="49"/>
      <c r="Q325" s="49"/>
      <c r="R325" s="49"/>
      <c r="S325" s="49"/>
      <c r="T325" s="53"/>
      <c r="U325" s="53"/>
      <c r="V325" s="49"/>
      <c r="W325" s="49"/>
      <c r="X325" s="49"/>
      <c r="Y325" s="49"/>
      <c r="Z325" s="49"/>
    </row>
    <row r="326" spans="1:26" ht="12.75" customHeight="1" x14ac:dyDescent="0.2">
      <c r="A326" s="49"/>
      <c r="B326" s="49"/>
      <c r="C326" s="49"/>
      <c r="D326" s="49"/>
      <c r="E326" s="49"/>
      <c r="F326" s="49"/>
      <c r="G326" s="49"/>
      <c r="H326" s="49"/>
      <c r="I326" s="49"/>
      <c r="J326" s="49"/>
      <c r="K326" s="49"/>
      <c r="L326" s="49"/>
      <c r="M326" s="49"/>
      <c r="N326" s="49"/>
      <c r="O326" s="49"/>
      <c r="P326" s="49"/>
      <c r="Q326" s="49"/>
      <c r="R326" s="49"/>
      <c r="S326" s="49"/>
      <c r="T326" s="53"/>
      <c r="U326" s="53"/>
      <c r="V326" s="49"/>
      <c r="W326" s="49"/>
      <c r="X326" s="49"/>
      <c r="Y326" s="49"/>
      <c r="Z326" s="49"/>
    </row>
    <row r="327" spans="1:26" ht="12.75" customHeight="1" x14ac:dyDescent="0.2">
      <c r="A327" s="49"/>
      <c r="B327" s="49"/>
      <c r="C327" s="49"/>
      <c r="D327" s="49"/>
      <c r="E327" s="49"/>
      <c r="F327" s="49"/>
      <c r="G327" s="49"/>
      <c r="H327" s="49"/>
      <c r="I327" s="49"/>
      <c r="J327" s="49"/>
      <c r="K327" s="49"/>
      <c r="L327" s="49"/>
      <c r="M327" s="49"/>
      <c r="N327" s="49"/>
      <c r="O327" s="49"/>
      <c r="P327" s="49"/>
      <c r="Q327" s="49"/>
      <c r="R327" s="49"/>
      <c r="S327" s="49"/>
      <c r="T327" s="53"/>
      <c r="U327" s="53"/>
      <c r="V327" s="49"/>
      <c r="W327" s="49"/>
      <c r="X327" s="49"/>
      <c r="Y327" s="49"/>
      <c r="Z327" s="49"/>
    </row>
    <row r="328" spans="1:26" ht="12.75" customHeight="1" x14ac:dyDescent="0.2">
      <c r="A328" s="49"/>
      <c r="B328" s="49"/>
      <c r="C328" s="49"/>
      <c r="D328" s="49"/>
      <c r="E328" s="49"/>
      <c r="F328" s="49"/>
      <c r="G328" s="49"/>
      <c r="H328" s="49"/>
      <c r="I328" s="49"/>
      <c r="J328" s="49"/>
      <c r="K328" s="49"/>
      <c r="L328" s="49"/>
      <c r="M328" s="49"/>
      <c r="N328" s="49"/>
      <c r="O328" s="49"/>
      <c r="P328" s="49"/>
      <c r="Q328" s="49"/>
      <c r="R328" s="49"/>
      <c r="S328" s="49"/>
      <c r="T328" s="53"/>
      <c r="U328" s="53"/>
      <c r="V328" s="49"/>
      <c r="W328" s="49"/>
      <c r="X328" s="49"/>
      <c r="Y328" s="49"/>
      <c r="Z328" s="49"/>
    </row>
    <row r="329" spans="1:26" ht="12.75" customHeight="1" x14ac:dyDescent="0.2">
      <c r="A329" s="49"/>
      <c r="B329" s="49"/>
      <c r="C329" s="49"/>
      <c r="D329" s="49"/>
      <c r="E329" s="49"/>
      <c r="F329" s="49"/>
      <c r="G329" s="49"/>
      <c r="H329" s="49"/>
      <c r="I329" s="49"/>
      <c r="J329" s="49"/>
      <c r="K329" s="49"/>
      <c r="L329" s="49"/>
      <c r="M329" s="49"/>
      <c r="N329" s="49"/>
      <c r="O329" s="49"/>
      <c r="P329" s="49"/>
      <c r="Q329" s="49"/>
      <c r="R329" s="49"/>
      <c r="S329" s="49"/>
      <c r="T329" s="53"/>
      <c r="U329" s="53"/>
      <c r="V329" s="49"/>
      <c r="W329" s="49"/>
      <c r="X329" s="49"/>
      <c r="Y329" s="49"/>
      <c r="Z329" s="49"/>
    </row>
    <row r="330" spans="1:26" ht="12.75" customHeight="1" x14ac:dyDescent="0.2">
      <c r="A330" s="49"/>
      <c r="B330" s="49"/>
      <c r="C330" s="49"/>
      <c r="D330" s="49"/>
      <c r="E330" s="49"/>
      <c r="F330" s="49"/>
      <c r="G330" s="49"/>
      <c r="H330" s="49"/>
      <c r="I330" s="49"/>
      <c r="J330" s="49"/>
      <c r="K330" s="49"/>
      <c r="L330" s="49"/>
      <c r="M330" s="49"/>
      <c r="N330" s="49"/>
      <c r="O330" s="49"/>
      <c r="P330" s="49"/>
      <c r="Q330" s="49"/>
      <c r="R330" s="49"/>
      <c r="S330" s="49"/>
      <c r="T330" s="53"/>
      <c r="U330" s="53"/>
      <c r="V330" s="49"/>
      <c r="W330" s="49"/>
      <c r="X330" s="49"/>
      <c r="Y330" s="49"/>
      <c r="Z330" s="49"/>
    </row>
    <row r="331" spans="1:26" ht="12.75" customHeight="1" x14ac:dyDescent="0.2">
      <c r="A331" s="49"/>
      <c r="B331" s="49"/>
      <c r="C331" s="49"/>
      <c r="D331" s="49"/>
      <c r="E331" s="49"/>
      <c r="F331" s="49"/>
      <c r="G331" s="49"/>
      <c r="H331" s="49"/>
      <c r="I331" s="49"/>
      <c r="J331" s="49"/>
      <c r="K331" s="49"/>
      <c r="L331" s="49"/>
      <c r="M331" s="49"/>
      <c r="N331" s="49"/>
      <c r="O331" s="49"/>
      <c r="P331" s="49"/>
      <c r="Q331" s="49"/>
      <c r="R331" s="49"/>
      <c r="S331" s="49"/>
      <c r="T331" s="53"/>
      <c r="U331" s="53"/>
      <c r="V331" s="49"/>
      <c r="W331" s="49"/>
      <c r="X331" s="49"/>
      <c r="Y331" s="49"/>
      <c r="Z331" s="49"/>
    </row>
    <row r="332" spans="1:26" ht="12.75" customHeight="1" x14ac:dyDescent="0.2">
      <c r="A332" s="49"/>
      <c r="B332" s="49"/>
      <c r="C332" s="49"/>
      <c r="D332" s="49"/>
      <c r="E332" s="49"/>
      <c r="F332" s="49"/>
      <c r="G332" s="49"/>
      <c r="H332" s="49"/>
      <c r="I332" s="49"/>
      <c r="J332" s="49"/>
      <c r="K332" s="49"/>
      <c r="L332" s="49"/>
      <c r="M332" s="49"/>
      <c r="N332" s="49"/>
      <c r="O332" s="49"/>
      <c r="P332" s="49"/>
      <c r="Q332" s="49"/>
      <c r="R332" s="49"/>
      <c r="S332" s="49"/>
      <c r="T332" s="53"/>
      <c r="U332" s="53"/>
      <c r="V332" s="49"/>
      <c r="W332" s="49"/>
      <c r="X332" s="49"/>
      <c r="Y332" s="49"/>
      <c r="Z332" s="49"/>
    </row>
    <row r="333" spans="1:26" ht="12.75" customHeight="1" x14ac:dyDescent="0.2">
      <c r="A333" s="49"/>
      <c r="B333" s="49"/>
      <c r="C333" s="49"/>
      <c r="D333" s="49"/>
      <c r="E333" s="49"/>
      <c r="F333" s="49"/>
      <c r="G333" s="49"/>
      <c r="H333" s="49"/>
      <c r="I333" s="49"/>
      <c r="J333" s="49"/>
      <c r="K333" s="49"/>
      <c r="L333" s="49"/>
      <c r="M333" s="49"/>
      <c r="N333" s="49"/>
      <c r="O333" s="49"/>
      <c r="P333" s="49"/>
      <c r="Q333" s="49"/>
      <c r="R333" s="49"/>
      <c r="S333" s="49"/>
      <c r="T333" s="53"/>
      <c r="U333" s="53"/>
      <c r="V333" s="49"/>
      <c r="W333" s="49"/>
      <c r="X333" s="49"/>
      <c r="Y333" s="49"/>
      <c r="Z333" s="49"/>
    </row>
    <row r="334" spans="1:26" ht="12.75" customHeight="1" x14ac:dyDescent="0.2">
      <c r="A334" s="49"/>
      <c r="B334" s="49"/>
      <c r="C334" s="49"/>
      <c r="D334" s="49"/>
      <c r="E334" s="49"/>
      <c r="F334" s="49"/>
      <c r="G334" s="49"/>
      <c r="H334" s="49"/>
      <c r="I334" s="49"/>
      <c r="J334" s="49"/>
      <c r="K334" s="49"/>
      <c r="L334" s="49"/>
      <c r="M334" s="49"/>
      <c r="N334" s="49"/>
      <c r="O334" s="49"/>
      <c r="P334" s="49"/>
      <c r="Q334" s="49"/>
      <c r="R334" s="49"/>
      <c r="S334" s="49"/>
      <c r="T334" s="53"/>
      <c r="U334" s="53"/>
      <c r="V334" s="49"/>
      <c r="W334" s="49"/>
      <c r="X334" s="49"/>
      <c r="Y334" s="49"/>
      <c r="Z334" s="49"/>
    </row>
    <row r="335" spans="1:26" ht="12.75" customHeight="1" x14ac:dyDescent="0.2">
      <c r="A335" s="49"/>
      <c r="B335" s="49"/>
      <c r="C335" s="49"/>
      <c r="D335" s="49"/>
      <c r="E335" s="49"/>
      <c r="F335" s="49"/>
      <c r="G335" s="49"/>
      <c r="H335" s="49"/>
      <c r="I335" s="49"/>
      <c r="J335" s="49"/>
      <c r="K335" s="49"/>
      <c r="L335" s="49"/>
      <c r="M335" s="49"/>
      <c r="N335" s="49"/>
      <c r="O335" s="49"/>
      <c r="P335" s="49"/>
      <c r="Q335" s="49"/>
      <c r="R335" s="49"/>
      <c r="S335" s="49"/>
      <c r="T335" s="53"/>
      <c r="U335" s="53"/>
      <c r="V335" s="49"/>
      <c r="W335" s="49"/>
      <c r="X335" s="49"/>
      <c r="Y335" s="49"/>
      <c r="Z335" s="49"/>
    </row>
    <row r="336" spans="1:26" ht="12.75" customHeight="1" x14ac:dyDescent="0.2">
      <c r="A336" s="49"/>
      <c r="B336" s="49"/>
      <c r="C336" s="49"/>
      <c r="D336" s="49"/>
      <c r="E336" s="49"/>
      <c r="F336" s="49"/>
      <c r="G336" s="49"/>
      <c r="H336" s="49"/>
      <c r="I336" s="49"/>
      <c r="J336" s="49"/>
      <c r="K336" s="49"/>
      <c r="L336" s="49"/>
      <c r="M336" s="49"/>
      <c r="N336" s="49"/>
      <c r="O336" s="49"/>
      <c r="P336" s="49"/>
      <c r="Q336" s="49"/>
      <c r="R336" s="49"/>
      <c r="S336" s="49"/>
      <c r="T336" s="53"/>
      <c r="U336" s="53"/>
      <c r="V336" s="49"/>
      <c r="W336" s="49"/>
      <c r="X336" s="49"/>
      <c r="Y336" s="49"/>
      <c r="Z336" s="49"/>
    </row>
    <row r="337" spans="1:26" ht="12.75" customHeight="1" x14ac:dyDescent="0.2">
      <c r="A337" s="49"/>
      <c r="B337" s="49"/>
      <c r="C337" s="49"/>
      <c r="D337" s="49"/>
      <c r="E337" s="49"/>
      <c r="F337" s="49"/>
      <c r="G337" s="49"/>
      <c r="H337" s="49"/>
      <c r="I337" s="49"/>
      <c r="J337" s="49"/>
      <c r="K337" s="49"/>
      <c r="L337" s="49"/>
      <c r="M337" s="49"/>
      <c r="N337" s="49"/>
      <c r="O337" s="49"/>
      <c r="P337" s="49"/>
      <c r="Q337" s="49"/>
      <c r="R337" s="49"/>
      <c r="S337" s="49"/>
      <c r="T337" s="53"/>
      <c r="U337" s="53"/>
      <c r="V337" s="49"/>
      <c r="W337" s="49"/>
      <c r="X337" s="49"/>
      <c r="Y337" s="49"/>
      <c r="Z337" s="49"/>
    </row>
    <row r="338" spans="1:26" ht="12.75" customHeight="1" x14ac:dyDescent="0.2">
      <c r="A338" s="49"/>
      <c r="B338" s="49"/>
      <c r="C338" s="49"/>
      <c r="D338" s="49"/>
      <c r="E338" s="49"/>
      <c r="F338" s="49"/>
      <c r="G338" s="49"/>
      <c r="H338" s="49"/>
      <c r="I338" s="49"/>
      <c r="J338" s="49"/>
      <c r="K338" s="49"/>
      <c r="L338" s="49"/>
      <c r="M338" s="49"/>
      <c r="N338" s="49"/>
      <c r="O338" s="49"/>
      <c r="P338" s="49"/>
      <c r="Q338" s="49"/>
      <c r="R338" s="49"/>
      <c r="S338" s="49"/>
      <c r="T338" s="53"/>
      <c r="U338" s="53"/>
      <c r="V338" s="49"/>
      <c r="W338" s="49"/>
      <c r="X338" s="49"/>
      <c r="Y338" s="49"/>
      <c r="Z338" s="49"/>
    </row>
    <row r="339" spans="1:26" ht="12.75" customHeight="1" x14ac:dyDescent="0.2">
      <c r="A339" s="49"/>
      <c r="B339" s="49"/>
      <c r="C339" s="49"/>
      <c r="D339" s="49"/>
      <c r="E339" s="49"/>
      <c r="F339" s="49"/>
      <c r="G339" s="49"/>
      <c r="H339" s="49"/>
      <c r="I339" s="49"/>
      <c r="J339" s="49"/>
      <c r="K339" s="49"/>
      <c r="L339" s="49"/>
      <c r="M339" s="49"/>
      <c r="N339" s="49"/>
      <c r="O339" s="49"/>
      <c r="P339" s="49"/>
      <c r="Q339" s="49"/>
      <c r="R339" s="49"/>
      <c r="S339" s="49"/>
      <c r="T339" s="53"/>
      <c r="U339" s="53"/>
      <c r="V339" s="49"/>
      <c r="W339" s="49"/>
      <c r="X339" s="49"/>
      <c r="Y339" s="49"/>
      <c r="Z339" s="49"/>
    </row>
    <row r="340" spans="1:26" ht="12.75" customHeight="1" x14ac:dyDescent="0.2">
      <c r="A340" s="49"/>
      <c r="B340" s="49"/>
      <c r="C340" s="49"/>
      <c r="D340" s="49"/>
      <c r="E340" s="49"/>
      <c r="F340" s="49"/>
      <c r="G340" s="49"/>
      <c r="H340" s="49"/>
      <c r="I340" s="49"/>
      <c r="J340" s="49"/>
      <c r="K340" s="49"/>
      <c r="L340" s="49"/>
      <c r="M340" s="49"/>
      <c r="N340" s="49"/>
      <c r="O340" s="49"/>
      <c r="P340" s="49"/>
      <c r="Q340" s="49"/>
      <c r="R340" s="49"/>
      <c r="S340" s="49"/>
      <c r="T340" s="53"/>
      <c r="U340" s="53"/>
      <c r="V340" s="49"/>
      <c r="W340" s="49"/>
      <c r="X340" s="49"/>
      <c r="Y340" s="49"/>
      <c r="Z340" s="49"/>
    </row>
    <row r="341" spans="1:26" ht="12.75" customHeight="1" x14ac:dyDescent="0.2">
      <c r="A341" s="49"/>
      <c r="B341" s="49"/>
      <c r="C341" s="49"/>
      <c r="D341" s="49"/>
      <c r="E341" s="49"/>
      <c r="F341" s="49"/>
      <c r="G341" s="49"/>
      <c r="H341" s="49"/>
      <c r="I341" s="49"/>
      <c r="J341" s="49"/>
      <c r="K341" s="49"/>
      <c r="L341" s="49"/>
      <c r="M341" s="49"/>
      <c r="N341" s="49"/>
      <c r="O341" s="49"/>
      <c r="P341" s="49"/>
      <c r="Q341" s="49"/>
      <c r="R341" s="49"/>
      <c r="S341" s="49"/>
      <c r="T341" s="53"/>
      <c r="U341" s="53"/>
      <c r="V341" s="49"/>
      <c r="W341" s="49"/>
      <c r="X341" s="49"/>
      <c r="Y341" s="49"/>
      <c r="Z341" s="49"/>
    </row>
    <row r="342" spans="1:26" ht="12.75" customHeight="1" x14ac:dyDescent="0.2">
      <c r="A342" s="49"/>
      <c r="B342" s="49"/>
      <c r="C342" s="49"/>
      <c r="D342" s="49"/>
      <c r="E342" s="49"/>
      <c r="F342" s="49"/>
      <c r="G342" s="49"/>
      <c r="H342" s="49"/>
      <c r="I342" s="49"/>
      <c r="J342" s="49"/>
      <c r="K342" s="49"/>
      <c r="L342" s="49"/>
      <c r="M342" s="49"/>
      <c r="N342" s="49"/>
      <c r="O342" s="49"/>
      <c r="P342" s="49"/>
      <c r="Q342" s="49"/>
      <c r="R342" s="49"/>
      <c r="S342" s="49"/>
      <c r="T342" s="53"/>
      <c r="U342" s="53"/>
      <c r="V342" s="49"/>
      <c r="W342" s="49"/>
      <c r="X342" s="49"/>
      <c r="Y342" s="49"/>
      <c r="Z342" s="49"/>
    </row>
    <row r="343" spans="1:26" ht="12.75" customHeight="1" x14ac:dyDescent="0.2">
      <c r="A343" s="49"/>
      <c r="B343" s="49"/>
      <c r="C343" s="49"/>
      <c r="D343" s="49"/>
      <c r="E343" s="49"/>
      <c r="F343" s="49"/>
      <c r="G343" s="49"/>
      <c r="H343" s="49"/>
      <c r="I343" s="49"/>
      <c r="J343" s="49"/>
      <c r="K343" s="49"/>
      <c r="L343" s="49"/>
      <c r="M343" s="49"/>
      <c r="N343" s="49"/>
      <c r="O343" s="49"/>
      <c r="P343" s="49"/>
      <c r="Q343" s="49"/>
      <c r="R343" s="49"/>
      <c r="S343" s="49"/>
      <c r="T343" s="53"/>
      <c r="U343" s="53"/>
      <c r="V343" s="49"/>
      <c r="W343" s="49"/>
      <c r="X343" s="49"/>
      <c r="Y343" s="49"/>
      <c r="Z343" s="49"/>
    </row>
    <row r="344" spans="1:26" ht="12.75" customHeight="1" x14ac:dyDescent="0.2">
      <c r="A344" s="49"/>
      <c r="B344" s="49"/>
      <c r="C344" s="49"/>
      <c r="D344" s="49"/>
      <c r="E344" s="49"/>
      <c r="F344" s="49"/>
      <c r="G344" s="49"/>
      <c r="H344" s="49"/>
      <c r="I344" s="49"/>
      <c r="J344" s="49"/>
      <c r="K344" s="49"/>
      <c r="L344" s="49"/>
      <c r="M344" s="49"/>
      <c r="N344" s="49"/>
      <c r="O344" s="49"/>
      <c r="P344" s="49"/>
      <c r="Q344" s="49"/>
      <c r="R344" s="49"/>
      <c r="S344" s="49"/>
      <c r="T344" s="53"/>
      <c r="U344" s="53"/>
      <c r="V344" s="49"/>
      <c r="W344" s="49"/>
      <c r="X344" s="49"/>
      <c r="Y344" s="49"/>
      <c r="Z344" s="49"/>
    </row>
    <row r="345" spans="1:26" ht="12.75" customHeight="1" x14ac:dyDescent="0.2">
      <c r="A345" s="49"/>
      <c r="B345" s="49"/>
      <c r="C345" s="49"/>
      <c r="D345" s="49"/>
      <c r="E345" s="49"/>
      <c r="F345" s="49"/>
      <c r="G345" s="49"/>
      <c r="H345" s="49"/>
      <c r="I345" s="49"/>
      <c r="J345" s="49"/>
      <c r="K345" s="49"/>
      <c r="L345" s="49"/>
      <c r="M345" s="49"/>
      <c r="N345" s="49"/>
      <c r="O345" s="49"/>
      <c r="P345" s="49"/>
      <c r="Q345" s="49"/>
      <c r="R345" s="49"/>
      <c r="S345" s="49"/>
      <c r="T345" s="53"/>
      <c r="U345" s="53"/>
      <c r="V345" s="49"/>
      <c r="W345" s="49"/>
      <c r="X345" s="49"/>
      <c r="Y345" s="49"/>
      <c r="Z345" s="49"/>
    </row>
    <row r="346" spans="1:26" ht="12.75" customHeight="1" x14ac:dyDescent="0.2">
      <c r="A346" s="49"/>
      <c r="B346" s="49"/>
      <c r="C346" s="49"/>
      <c r="D346" s="49"/>
      <c r="E346" s="49"/>
      <c r="F346" s="49"/>
      <c r="G346" s="49"/>
      <c r="H346" s="49"/>
      <c r="I346" s="49"/>
      <c r="J346" s="49"/>
      <c r="K346" s="49"/>
      <c r="L346" s="49"/>
      <c r="M346" s="49"/>
      <c r="N346" s="49"/>
      <c r="O346" s="49"/>
      <c r="P346" s="49"/>
      <c r="Q346" s="49"/>
      <c r="R346" s="49"/>
      <c r="S346" s="49"/>
      <c r="T346" s="53"/>
      <c r="U346" s="53"/>
      <c r="V346" s="49"/>
      <c r="W346" s="49"/>
      <c r="X346" s="49"/>
      <c r="Y346" s="49"/>
      <c r="Z346" s="49"/>
    </row>
    <row r="347" spans="1:26" ht="12.75" customHeight="1" x14ac:dyDescent="0.2">
      <c r="A347" s="49"/>
      <c r="B347" s="49"/>
      <c r="C347" s="49"/>
      <c r="D347" s="49"/>
      <c r="E347" s="49"/>
      <c r="F347" s="49"/>
      <c r="G347" s="49"/>
      <c r="H347" s="49"/>
      <c r="I347" s="49"/>
      <c r="J347" s="49"/>
      <c r="K347" s="49"/>
      <c r="L347" s="49"/>
      <c r="M347" s="49"/>
      <c r="N347" s="49"/>
      <c r="O347" s="49"/>
      <c r="P347" s="49"/>
      <c r="Q347" s="49"/>
      <c r="R347" s="49"/>
      <c r="S347" s="49"/>
      <c r="T347" s="53"/>
      <c r="U347" s="53"/>
      <c r="V347" s="49"/>
      <c r="W347" s="49"/>
      <c r="X347" s="49"/>
      <c r="Y347" s="49"/>
      <c r="Z347" s="49"/>
    </row>
    <row r="348" spans="1:26" ht="12.75" customHeight="1" x14ac:dyDescent="0.2">
      <c r="A348" s="49"/>
      <c r="B348" s="49"/>
      <c r="C348" s="49"/>
      <c r="D348" s="49"/>
      <c r="E348" s="49"/>
      <c r="F348" s="49"/>
      <c r="G348" s="49"/>
      <c r="H348" s="49"/>
      <c r="I348" s="49"/>
      <c r="J348" s="49"/>
      <c r="K348" s="49"/>
      <c r="L348" s="49"/>
      <c r="M348" s="49"/>
      <c r="N348" s="49"/>
      <c r="O348" s="49"/>
      <c r="P348" s="49"/>
      <c r="Q348" s="49"/>
      <c r="R348" s="49"/>
      <c r="S348" s="49"/>
      <c r="T348" s="53"/>
      <c r="U348" s="53"/>
      <c r="V348" s="49"/>
      <c r="W348" s="49"/>
      <c r="X348" s="49"/>
      <c r="Y348" s="49"/>
      <c r="Z348" s="49"/>
    </row>
    <row r="349" spans="1:26" ht="12.75" customHeight="1" x14ac:dyDescent="0.2">
      <c r="A349" s="49"/>
      <c r="B349" s="49"/>
      <c r="C349" s="49"/>
      <c r="D349" s="49"/>
      <c r="E349" s="49"/>
      <c r="F349" s="49"/>
      <c r="G349" s="49"/>
      <c r="H349" s="49"/>
      <c r="I349" s="49"/>
      <c r="J349" s="49"/>
      <c r="K349" s="49"/>
      <c r="L349" s="49"/>
      <c r="M349" s="49"/>
      <c r="N349" s="49"/>
      <c r="O349" s="49"/>
      <c r="P349" s="49"/>
      <c r="Q349" s="49"/>
      <c r="R349" s="49"/>
      <c r="S349" s="49"/>
      <c r="T349" s="53"/>
      <c r="U349" s="53"/>
      <c r="V349" s="49"/>
      <c r="W349" s="49"/>
      <c r="X349" s="49"/>
      <c r="Y349" s="49"/>
      <c r="Z349" s="49"/>
    </row>
    <row r="350" spans="1:26" ht="12.75" customHeight="1" x14ac:dyDescent="0.2">
      <c r="A350" s="49"/>
      <c r="B350" s="49"/>
      <c r="C350" s="49"/>
      <c r="D350" s="49"/>
      <c r="E350" s="49"/>
      <c r="F350" s="49"/>
      <c r="G350" s="49"/>
      <c r="H350" s="49"/>
      <c r="I350" s="49"/>
      <c r="J350" s="49"/>
      <c r="K350" s="49"/>
      <c r="L350" s="49"/>
      <c r="M350" s="49"/>
      <c r="N350" s="49"/>
      <c r="O350" s="49"/>
      <c r="P350" s="49"/>
      <c r="Q350" s="49"/>
      <c r="R350" s="49"/>
      <c r="S350" s="49"/>
      <c r="T350" s="53"/>
      <c r="U350" s="53"/>
      <c r="V350" s="49"/>
      <c r="W350" s="49"/>
      <c r="X350" s="49"/>
      <c r="Y350" s="49"/>
      <c r="Z350" s="49"/>
    </row>
    <row r="351" spans="1:26" ht="12.75" customHeight="1" x14ac:dyDescent="0.2">
      <c r="A351" s="49"/>
      <c r="B351" s="49"/>
      <c r="C351" s="49"/>
      <c r="D351" s="49"/>
      <c r="E351" s="49"/>
      <c r="F351" s="49"/>
      <c r="G351" s="49"/>
      <c r="H351" s="49"/>
      <c r="I351" s="49"/>
      <c r="J351" s="49"/>
      <c r="K351" s="49"/>
      <c r="L351" s="49"/>
      <c r="M351" s="49"/>
      <c r="N351" s="49"/>
      <c r="O351" s="49"/>
      <c r="P351" s="49"/>
      <c r="Q351" s="49"/>
      <c r="R351" s="49"/>
      <c r="S351" s="49"/>
      <c r="T351" s="53"/>
      <c r="U351" s="53"/>
      <c r="V351" s="49"/>
      <c r="W351" s="49"/>
      <c r="X351" s="49"/>
      <c r="Y351" s="49"/>
      <c r="Z351" s="49"/>
    </row>
    <row r="352" spans="1:26" ht="12.75" customHeight="1" x14ac:dyDescent="0.2">
      <c r="A352" s="49"/>
      <c r="B352" s="49"/>
      <c r="C352" s="49"/>
      <c r="D352" s="49"/>
      <c r="E352" s="49"/>
      <c r="F352" s="49"/>
      <c r="G352" s="49"/>
      <c r="H352" s="49"/>
      <c r="I352" s="49"/>
      <c r="J352" s="49"/>
      <c r="K352" s="49"/>
      <c r="L352" s="49"/>
      <c r="M352" s="49"/>
      <c r="N352" s="49"/>
      <c r="O352" s="49"/>
      <c r="P352" s="49"/>
      <c r="Q352" s="49"/>
      <c r="R352" s="49"/>
      <c r="S352" s="49"/>
      <c r="T352" s="53"/>
      <c r="U352" s="53"/>
      <c r="V352" s="49"/>
      <c r="W352" s="49"/>
      <c r="X352" s="49"/>
      <c r="Y352" s="49"/>
      <c r="Z352" s="49"/>
    </row>
    <row r="353" spans="1:26" ht="12.75" customHeight="1" x14ac:dyDescent="0.2">
      <c r="A353" s="49"/>
      <c r="B353" s="49"/>
      <c r="C353" s="49"/>
      <c r="D353" s="49"/>
      <c r="E353" s="49"/>
      <c r="F353" s="49"/>
      <c r="G353" s="49"/>
      <c r="H353" s="49"/>
      <c r="I353" s="49"/>
      <c r="J353" s="49"/>
      <c r="K353" s="49"/>
      <c r="L353" s="49"/>
      <c r="M353" s="49"/>
      <c r="N353" s="49"/>
      <c r="O353" s="49"/>
      <c r="P353" s="49"/>
      <c r="Q353" s="49"/>
      <c r="R353" s="49"/>
      <c r="S353" s="49"/>
      <c r="T353" s="53"/>
      <c r="U353" s="53"/>
      <c r="V353" s="49"/>
      <c r="W353" s="49"/>
      <c r="X353" s="49"/>
      <c r="Y353" s="49"/>
      <c r="Z353" s="49"/>
    </row>
    <row r="354" spans="1:26" ht="12.75" customHeight="1" x14ac:dyDescent="0.2">
      <c r="A354" s="49"/>
      <c r="B354" s="49"/>
      <c r="C354" s="49"/>
      <c r="D354" s="49"/>
      <c r="E354" s="49"/>
      <c r="F354" s="49"/>
      <c r="G354" s="49"/>
      <c r="H354" s="49"/>
      <c r="I354" s="49"/>
      <c r="J354" s="49"/>
      <c r="K354" s="49"/>
      <c r="L354" s="49"/>
      <c r="M354" s="49"/>
      <c r="N354" s="49"/>
      <c r="O354" s="49"/>
      <c r="P354" s="49"/>
      <c r="Q354" s="49"/>
      <c r="R354" s="49"/>
      <c r="S354" s="49"/>
      <c r="T354" s="53"/>
      <c r="U354" s="53"/>
      <c r="V354" s="49"/>
      <c r="W354" s="49"/>
      <c r="X354" s="49"/>
      <c r="Y354" s="49"/>
      <c r="Z354" s="49"/>
    </row>
    <row r="355" spans="1:26" ht="12.75" customHeight="1" x14ac:dyDescent="0.2">
      <c r="A355" s="49"/>
      <c r="B355" s="49"/>
      <c r="C355" s="49"/>
      <c r="D355" s="49"/>
      <c r="E355" s="49"/>
      <c r="F355" s="49"/>
      <c r="G355" s="49"/>
      <c r="H355" s="49"/>
      <c r="I355" s="49"/>
      <c r="J355" s="49"/>
      <c r="K355" s="49"/>
      <c r="L355" s="49"/>
      <c r="M355" s="49"/>
      <c r="N355" s="49"/>
      <c r="O355" s="49"/>
      <c r="P355" s="49"/>
      <c r="Q355" s="49"/>
      <c r="R355" s="49"/>
      <c r="S355" s="49"/>
      <c r="T355" s="53"/>
      <c r="U355" s="53"/>
      <c r="V355" s="49"/>
      <c r="W355" s="49"/>
      <c r="X355" s="49"/>
      <c r="Y355" s="49"/>
      <c r="Z355" s="49"/>
    </row>
    <row r="356" spans="1:26" ht="12.75" customHeight="1" x14ac:dyDescent="0.2">
      <c r="A356" s="49"/>
      <c r="B356" s="49"/>
      <c r="C356" s="49"/>
      <c r="D356" s="49"/>
      <c r="E356" s="49"/>
      <c r="F356" s="49"/>
      <c r="G356" s="49"/>
      <c r="H356" s="49"/>
      <c r="I356" s="49"/>
      <c r="J356" s="49"/>
      <c r="K356" s="49"/>
      <c r="L356" s="49"/>
      <c r="M356" s="49"/>
      <c r="N356" s="49"/>
      <c r="O356" s="49"/>
      <c r="P356" s="49"/>
      <c r="Q356" s="49"/>
      <c r="R356" s="49"/>
      <c r="S356" s="49"/>
      <c r="T356" s="53"/>
      <c r="U356" s="53"/>
      <c r="V356" s="49"/>
      <c r="W356" s="49"/>
      <c r="X356" s="49"/>
      <c r="Y356" s="49"/>
      <c r="Z356" s="49"/>
    </row>
    <row r="357" spans="1:26" ht="12.75" customHeight="1" x14ac:dyDescent="0.2">
      <c r="A357" s="49"/>
      <c r="B357" s="49"/>
      <c r="C357" s="49"/>
      <c r="D357" s="49"/>
      <c r="E357" s="49"/>
      <c r="F357" s="49"/>
      <c r="G357" s="49"/>
      <c r="H357" s="49"/>
      <c r="I357" s="49"/>
      <c r="J357" s="49"/>
      <c r="K357" s="49"/>
      <c r="L357" s="49"/>
      <c r="M357" s="49"/>
      <c r="N357" s="49"/>
      <c r="O357" s="49"/>
      <c r="P357" s="49"/>
      <c r="Q357" s="49"/>
      <c r="R357" s="49"/>
      <c r="S357" s="49"/>
      <c r="T357" s="53"/>
      <c r="U357" s="53"/>
      <c r="V357" s="49"/>
      <c r="W357" s="49"/>
      <c r="X357" s="49"/>
      <c r="Y357" s="49"/>
      <c r="Z357" s="49"/>
    </row>
    <row r="358" spans="1:26" ht="12.75" customHeight="1" x14ac:dyDescent="0.2">
      <c r="A358" s="49"/>
      <c r="B358" s="49"/>
      <c r="C358" s="49"/>
      <c r="D358" s="49"/>
      <c r="E358" s="49"/>
      <c r="F358" s="49"/>
      <c r="G358" s="49"/>
      <c r="H358" s="49"/>
      <c r="I358" s="49"/>
      <c r="J358" s="49"/>
      <c r="K358" s="49"/>
      <c r="L358" s="49"/>
      <c r="M358" s="49"/>
      <c r="N358" s="49"/>
      <c r="O358" s="49"/>
      <c r="P358" s="49"/>
      <c r="Q358" s="49"/>
      <c r="R358" s="49"/>
      <c r="S358" s="49"/>
      <c r="T358" s="53"/>
      <c r="U358" s="53"/>
      <c r="V358" s="49"/>
      <c r="W358" s="49"/>
      <c r="X358" s="49"/>
      <c r="Y358" s="49"/>
      <c r="Z358" s="49"/>
    </row>
    <row r="359" spans="1:26" ht="12.75" customHeight="1" x14ac:dyDescent="0.2">
      <c r="A359" s="49"/>
      <c r="B359" s="49"/>
      <c r="C359" s="49"/>
      <c r="D359" s="49"/>
      <c r="E359" s="49"/>
      <c r="F359" s="49"/>
      <c r="G359" s="49"/>
      <c r="H359" s="49"/>
      <c r="I359" s="49"/>
      <c r="J359" s="49"/>
      <c r="K359" s="49"/>
      <c r="L359" s="49"/>
      <c r="M359" s="49"/>
      <c r="N359" s="49"/>
      <c r="O359" s="49"/>
      <c r="P359" s="49"/>
      <c r="Q359" s="49"/>
      <c r="R359" s="49"/>
      <c r="S359" s="49"/>
      <c r="T359" s="53"/>
      <c r="U359" s="53"/>
      <c r="V359" s="49"/>
      <c r="W359" s="49"/>
      <c r="X359" s="49"/>
      <c r="Y359" s="49"/>
      <c r="Z359" s="49"/>
    </row>
    <row r="360" spans="1:26" ht="12.75" customHeight="1" x14ac:dyDescent="0.2">
      <c r="A360" s="49"/>
      <c r="B360" s="49"/>
      <c r="C360" s="49"/>
      <c r="D360" s="49"/>
      <c r="E360" s="49"/>
      <c r="F360" s="49"/>
      <c r="G360" s="49"/>
      <c r="H360" s="49"/>
      <c r="I360" s="49"/>
      <c r="J360" s="49"/>
      <c r="K360" s="49"/>
      <c r="L360" s="49"/>
      <c r="M360" s="49"/>
      <c r="N360" s="49"/>
      <c r="O360" s="49"/>
      <c r="P360" s="49"/>
      <c r="Q360" s="49"/>
      <c r="R360" s="49"/>
      <c r="S360" s="49"/>
      <c r="T360" s="53"/>
      <c r="U360" s="53"/>
      <c r="V360" s="49"/>
      <c r="W360" s="49"/>
      <c r="X360" s="49"/>
      <c r="Y360" s="49"/>
      <c r="Z360" s="49"/>
    </row>
    <row r="361" spans="1:26" ht="12.75" customHeight="1" x14ac:dyDescent="0.2">
      <c r="A361" s="49"/>
      <c r="B361" s="49"/>
      <c r="C361" s="49"/>
      <c r="D361" s="49"/>
      <c r="E361" s="49"/>
      <c r="F361" s="49"/>
      <c r="G361" s="49"/>
      <c r="H361" s="49"/>
      <c r="I361" s="49"/>
      <c r="J361" s="49"/>
      <c r="K361" s="49"/>
      <c r="L361" s="49"/>
      <c r="M361" s="49"/>
      <c r="N361" s="49"/>
      <c r="O361" s="49"/>
      <c r="P361" s="49"/>
      <c r="Q361" s="49"/>
      <c r="R361" s="49"/>
      <c r="S361" s="49"/>
      <c r="T361" s="53"/>
      <c r="U361" s="53"/>
      <c r="V361" s="49"/>
      <c r="W361" s="49"/>
      <c r="X361" s="49"/>
      <c r="Y361" s="49"/>
      <c r="Z361" s="49"/>
    </row>
    <row r="362" spans="1:26" ht="12.75" customHeight="1" x14ac:dyDescent="0.2">
      <c r="A362" s="49"/>
      <c r="B362" s="49"/>
      <c r="C362" s="49"/>
      <c r="D362" s="49"/>
      <c r="E362" s="49"/>
      <c r="F362" s="49"/>
      <c r="G362" s="49"/>
      <c r="H362" s="49"/>
      <c r="I362" s="49"/>
      <c r="J362" s="49"/>
      <c r="K362" s="49"/>
      <c r="L362" s="49"/>
      <c r="M362" s="49"/>
      <c r="N362" s="49"/>
      <c r="O362" s="49"/>
      <c r="P362" s="49"/>
      <c r="Q362" s="49"/>
      <c r="R362" s="49"/>
      <c r="S362" s="49"/>
      <c r="T362" s="53"/>
      <c r="U362" s="53"/>
      <c r="V362" s="49"/>
      <c r="W362" s="49"/>
      <c r="X362" s="49"/>
      <c r="Y362" s="49"/>
      <c r="Z362" s="49"/>
    </row>
    <row r="363" spans="1:26" ht="12.75" customHeight="1" x14ac:dyDescent="0.2">
      <c r="A363" s="49"/>
      <c r="B363" s="49"/>
      <c r="C363" s="49"/>
      <c r="D363" s="49"/>
      <c r="E363" s="49"/>
      <c r="F363" s="49"/>
      <c r="G363" s="49"/>
      <c r="H363" s="49"/>
      <c r="I363" s="49"/>
      <c r="J363" s="49"/>
      <c r="K363" s="49"/>
      <c r="L363" s="49"/>
      <c r="M363" s="49"/>
      <c r="N363" s="49"/>
      <c r="O363" s="49"/>
      <c r="P363" s="49"/>
      <c r="Q363" s="49"/>
      <c r="R363" s="49"/>
      <c r="S363" s="49"/>
      <c r="T363" s="53"/>
      <c r="U363" s="53"/>
      <c r="V363" s="49"/>
      <c r="W363" s="49"/>
      <c r="X363" s="49"/>
      <c r="Y363" s="49"/>
      <c r="Z363" s="49"/>
    </row>
    <row r="364" spans="1:26" ht="12.75" customHeight="1" x14ac:dyDescent="0.2">
      <c r="A364" s="49"/>
      <c r="B364" s="49"/>
      <c r="C364" s="49"/>
      <c r="D364" s="49"/>
      <c r="E364" s="49"/>
      <c r="F364" s="49"/>
      <c r="G364" s="49"/>
      <c r="H364" s="49"/>
      <c r="I364" s="49"/>
      <c r="J364" s="49"/>
      <c r="K364" s="49"/>
      <c r="L364" s="49"/>
      <c r="M364" s="49"/>
      <c r="N364" s="49"/>
      <c r="O364" s="49"/>
      <c r="P364" s="49"/>
      <c r="Q364" s="49"/>
      <c r="R364" s="49"/>
      <c r="S364" s="49"/>
      <c r="T364" s="53"/>
      <c r="U364" s="53"/>
      <c r="V364" s="49"/>
      <c r="W364" s="49"/>
      <c r="X364" s="49"/>
      <c r="Y364" s="49"/>
      <c r="Z364" s="49"/>
    </row>
    <row r="365" spans="1:26" ht="12.75" customHeight="1" x14ac:dyDescent="0.2">
      <c r="A365" s="49"/>
      <c r="B365" s="49"/>
      <c r="C365" s="49"/>
      <c r="D365" s="49"/>
      <c r="E365" s="49"/>
      <c r="F365" s="49"/>
      <c r="G365" s="49"/>
      <c r="H365" s="49"/>
      <c r="I365" s="49"/>
      <c r="J365" s="49"/>
      <c r="K365" s="49"/>
      <c r="L365" s="49"/>
      <c r="M365" s="49"/>
      <c r="N365" s="49"/>
      <c r="O365" s="49"/>
      <c r="P365" s="49"/>
      <c r="Q365" s="49"/>
      <c r="R365" s="49"/>
      <c r="S365" s="49"/>
      <c r="T365" s="53"/>
      <c r="U365" s="53"/>
      <c r="V365" s="49"/>
      <c r="W365" s="49"/>
      <c r="X365" s="49"/>
      <c r="Y365" s="49"/>
      <c r="Z365" s="49"/>
    </row>
    <row r="366" spans="1:26" ht="12.75" customHeight="1" x14ac:dyDescent="0.2">
      <c r="A366" s="49"/>
      <c r="B366" s="49"/>
      <c r="C366" s="49"/>
      <c r="D366" s="49"/>
      <c r="E366" s="49"/>
      <c r="F366" s="49"/>
      <c r="G366" s="49"/>
      <c r="H366" s="49"/>
      <c r="I366" s="49"/>
      <c r="J366" s="49"/>
      <c r="K366" s="49"/>
      <c r="L366" s="49"/>
      <c r="M366" s="49"/>
      <c r="N366" s="49"/>
      <c r="O366" s="49"/>
      <c r="P366" s="49"/>
      <c r="Q366" s="49"/>
      <c r="R366" s="49"/>
      <c r="S366" s="49"/>
      <c r="T366" s="53"/>
      <c r="U366" s="53"/>
      <c r="V366" s="49"/>
      <c r="W366" s="49"/>
      <c r="X366" s="49"/>
      <c r="Y366" s="49"/>
      <c r="Z366" s="49"/>
    </row>
    <row r="367" spans="1:26" ht="12.75" customHeight="1" x14ac:dyDescent="0.2">
      <c r="A367" s="49"/>
      <c r="B367" s="49"/>
      <c r="C367" s="49"/>
      <c r="D367" s="49"/>
      <c r="E367" s="49"/>
      <c r="F367" s="49"/>
      <c r="G367" s="49"/>
      <c r="H367" s="49"/>
      <c r="I367" s="49"/>
      <c r="J367" s="49"/>
      <c r="K367" s="49"/>
      <c r="L367" s="49"/>
      <c r="M367" s="49"/>
      <c r="N367" s="49"/>
      <c r="O367" s="49"/>
      <c r="P367" s="49"/>
      <c r="Q367" s="49"/>
      <c r="R367" s="49"/>
      <c r="S367" s="49"/>
      <c r="T367" s="53"/>
      <c r="U367" s="53"/>
      <c r="V367" s="49"/>
      <c r="W367" s="49"/>
      <c r="X367" s="49"/>
      <c r="Y367" s="49"/>
      <c r="Z367" s="49"/>
    </row>
    <row r="368" spans="1:26" ht="12.75" customHeight="1" x14ac:dyDescent="0.2">
      <c r="A368" s="49"/>
      <c r="B368" s="49"/>
      <c r="C368" s="49"/>
      <c r="D368" s="49"/>
      <c r="E368" s="49"/>
      <c r="F368" s="49"/>
      <c r="G368" s="49"/>
      <c r="H368" s="49"/>
      <c r="I368" s="49"/>
      <c r="J368" s="49"/>
      <c r="K368" s="49"/>
      <c r="L368" s="49"/>
      <c r="M368" s="49"/>
      <c r="N368" s="49"/>
      <c r="O368" s="49"/>
      <c r="P368" s="49"/>
      <c r="Q368" s="49"/>
      <c r="R368" s="49"/>
      <c r="S368" s="49"/>
      <c r="T368" s="53"/>
      <c r="U368" s="53"/>
      <c r="V368" s="49"/>
      <c r="W368" s="49"/>
      <c r="X368" s="49"/>
      <c r="Y368" s="49"/>
      <c r="Z368" s="49"/>
    </row>
    <row r="369" spans="1:26" ht="12.75" customHeight="1" x14ac:dyDescent="0.2">
      <c r="A369" s="49"/>
      <c r="B369" s="49"/>
      <c r="C369" s="49"/>
      <c r="D369" s="49"/>
      <c r="E369" s="49"/>
      <c r="F369" s="49"/>
      <c r="G369" s="49"/>
      <c r="H369" s="49"/>
      <c r="I369" s="49"/>
      <c r="J369" s="49"/>
      <c r="K369" s="49"/>
      <c r="L369" s="49"/>
      <c r="M369" s="49"/>
      <c r="N369" s="49"/>
      <c r="O369" s="49"/>
      <c r="P369" s="49"/>
      <c r="Q369" s="49"/>
      <c r="R369" s="49"/>
      <c r="S369" s="49"/>
      <c r="T369" s="53"/>
      <c r="U369" s="53"/>
      <c r="V369" s="49"/>
      <c r="W369" s="49"/>
      <c r="X369" s="49"/>
      <c r="Y369" s="49"/>
      <c r="Z369" s="49"/>
    </row>
    <row r="370" spans="1:26" ht="12.75" customHeight="1" x14ac:dyDescent="0.2">
      <c r="A370" s="49"/>
      <c r="B370" s="49"/>
      <c r="C370" s="49"/>
      <c r="D370" s="49"/>
      <c r="E370" s="49"/>
      <c r="F370" s="49"/>
      <c r="G370" s="49"/>
      <c r="H370" s="49"/>
      <c r="I370" s="49"/>
      <c r="J370" s="49"/>
      <c r="K370" s="49"/>
      <c r="L370" s="49"/>
      <c r="M370" s="49"/>
      <c r="N370" s="49"/>
      <c r="O370" s="49"/>
      <c r="P370" s="49"/>
      <c r="Q370" s="49"/>
      <c r="R370" s="49"/>
      <c r="S370" s="49"/>
      <c r="T370" s="53"/>
      <c r="U370" s="53"/>
      <c r="V370" s="49"/>
      <c r="W370" s="49"/>
      <c r="X370" s="49"/>
      <c r="Y370" s="49"/>
      <c r="Z370" s="49"/>
    </row>
    <row r="371" spans="1:26" ht="12.75" customHeight="1" x14ac:dyDescent="0.2">
      <c r="A371" s="49"/>
      <c r="B371" s="49"/>
      <c r="C371" s="49"/>
      <c r="D371" s="49"/>
      <c r="E371" s="49"/>
      <c r="F371" s="49"/>
      <c r="G371" s="49"/>
      <c r="H371" s="49"/>
      <c r="I371" s="49"/>
      <c r="J371" s="49"/>
      <c r="K371" s="49"/>
      <c r="L371" s="49"/>
      <c r="M371" s="49"/>
      <c r="N371" s="49"/>
      <c r="O371" s="49"/>
      <c r="P371" s="49"/>
      <c r="Q371" s="49"/>
      <c r="R371" s="49"/>
      <c r="S371" s="49"/>
      <c r="T371" s="53"/>
      <c r="U371" s="53"/>
      <c r="V371" s="49"/>
      <c r="W371" s="49"/>
      <c r="X371" s="49"/>
      <c r="Y371" s="49"/>
      <c r="Z371" s="49"/>
    </row>
    <row r="372" spans="1:26" ht="12.75" customHeight="1" x14ac:dyDescent="0.2">
      <c r="A372" s="49"/>
      <c r="B372" s="49"/>
      <c r="C372" s="49"/>
      <c r="D372" s="49"/>
      <c r="E372" s="49"/>
      <c r="F372" s="49"/>
      <c r="G372" s="49"/>
      <c r="H372" s="49"/>
      <c r="I372" s="49"/>
      <c r="J372" s="49"/>
      <c r="K372" s="49"/>
      <c r="L372" s="49"/>
      <c r="M372" s="49"/>
      <c r="N372" s="49"/>
      <c r="O372" s="49"/>
      <c r="P372" s="49"/>
      <c r="Q372" s="49"/>
      <c r="R372" s="49"/>
      <c r="S372" s="49"/>
      <c r="T372" s="53"/>
      <c r="U372" s="53"/>
      <c r="V372" s="49"/>
      <c r="W372" s="49"/>
      <c r="X372" s="49"/>
      <c r="Y372" s="49"/>
      <c r="Z372" s="49"/>
    </row>
    <row r="373" spans="1:26" ht="12.75" customHeight="1" x14ac:dyDescent="0.2">
      <c r="A373" s="49"/>
      <c r="B373" s="49"/>
      <c r="C373" s="49"/>
      <c r="D373" s="49"/>
      <c r="E373" s="49"/>
      <c r="F373" s="49"/>
      <c r="G373" s="49"/>
      <c r="H373" s="49"/>
      <c r="I373" s="49"/>
      <c r="J373" s="49"/>
      <c r="K373" s="49"/>
      <c r="L373" s="49"/>
      <c r="M373" s="49"/>
      <c r="N373" s="49"/>
      <c r="O373" s="49"/>
      <c r="P373" s="49"/>
      <c r="Q373" s="49"/>
      <c r="R373" s="49"/>
      <c r="S373" s="49"/>
      <c r="T373" s="53"/>
      <c r="U373" s="53"/>
      <c r="V373" s="49"/>
      <c r="W373" s="49"/>
      <c r="X373" s="49"/>
      <c r="Y373" s="49"/>
      <c r="Z373" s="49"/>
    </row>
    <row r="374" spans="1:26" ht="12.75" customHeight="1" x14ac:dyDescent="0.2">
      <c r="A374" s="49"/>
      <c r="B374" s="49"/>
      <c r="C374" s="49"/>
      <c r="D374" s="49"/>
      <c r="E374" s="49"/>
      <c r="F374" s="49"/>
      <c r="G374" s="49"/>
      <c r="H374" s="49"/>
      <c r="I374" s="49"/>
      <c r="J374" s="49"/>
      <c r="K374" s="49"/>
      <c r="L374" s="49"/>
      <c r="M374" s="49"/>
      <c r="N374" s="49"/>
      <c r="O374" s="49"/>
      <c r="P374" s="49"/>
      <c r="Q374" s="49"/>
      <c r="R374" s="49"/>
      <c r="S374" s="49"/>
      <c r="T374" s="53"/>
      <c r="U374" s="53"/>
      <c r="V374" s="49"/>
      <c r="W374" s="49"/>
      <c r="X374" s="49"/>
      <c r="Y374" s="49"/>
      <c r="Z374" s="49"/>
    </row>
    <row r="375" spans="1:26" ht="12.75" customHeight="1" x14ac:dyDescent="0.2">
      <c r="A375" s="49"/>
      <c r="B375" s="49"/>
      <c r="C375" s="49"/>
      <c r="D375" s="49"/>
      <c r="E375" s="49"/>
      <c r="F375" s="49"/>
      <c r="G375" s="49"/>
      <c r="H375" s="49"/>
      <c r="I375" s="49"/>
      <c r="J375" s="49"/>
      <c r="K375" s="49"/>
      <c r="L375" s="49"/>
      <c r="M375" s="49"/>
      <c r="N375" s="49"/>
      <c r="O375" s="49"/>
      <c r="P375" s="49"/>
      <c r="Q375" s="49"/>
      <c r="R375" s="49"/>
      <c r="S375" s="49"/>
      <c r="T375" s="53"/>
      <c r="U375" s="53"/>
      <c r="V375" s="49"/>
      <c r="W375" s="49"/>
      <c r="X375" s="49"/>
      <c r="Y375" s="49"/>
      <c r="Z375" s="49"/>
    </row>
    <row r="376" spans="1:26" ht="12.75" customHeight="1" x14ac:dyDescent="0.2">
      <c r="A376" s="49"/>
      <c r="B376" s="49"/>
      <c r="C376" s="49"/>
      <c r="D376" s="49"/>
      <c r="E376" s="49"/>
      <c r="F376" s="49"/>
      <c r="G376" s="49"/>
      <c r="H376" s="49"/>
      <c r="I376" s="49"/>
      <c r="J376" s="49"/>
      <c r="K376" s="49"/>
      <c r="L376" s="49"/>
      <c r="M376" s="49"/>
      <c r="N376" s="49"/>
      <c r="O376" s="49"/>
      <c r="P376" s="49"/>
      <c r="Q376" s="49"/>
      <c r="R376" s="49"/>
      <c r="S376" s="49"/>
      <c r="T376" s="53"/>
      <c r="U376" s="53"/>
      <c r="V376" s="49"/>
      <c r="W376" s="49"/>
      <c r="X376" s="49"/>
      <c r="Y376" s="49"/>
      <c r="Z376" s="49"/>
    </row>
    <row r="377" spans="1:26" ht="12.75" customHeight="1" x14ac:dyDescent="0.2">
      <c r="A377" s="49"/>
      <c r="B377" s="49"/>
      <c r="C377" s="49"/>
      <c r="D377" s="49"/>
      <c r="E377" s="49"/>
      <c r="F377" s="49"/>
      <c r="G377" s="49"/>
      <c r="H377" s="49"/>
      <c r="I377" s="49"/>
      <c r="J377" s="49"/>
      <c r="K377" s="49"/>
      <c r="L377" s="49"/>
      <c r="M377" s="49"/>
      <c r="N377" s="49"/>
      <c r="O377" s="49"/>
      <c r="P377" s="49"/>
      <c r="Q377" s="49"/>
      <c r="R377" s="49"/>
      <c r="S377" s="49"/>
      <c r="T377" s="53"/>
      <c r="U377" s="53"/>
      <c r="V377" s="49"/>
      <c r="W377" s="49"/>
      <c r="X377" s="49"/>
      <c r="Y377" s="49"/>
      <c r="Z377" s="49"/>
    </row>
    <row r="378" spans="1:26" ht="12.75" customHeight="1" x14ac:dyDescent="0.2">
      <c r="A378" s="49"/>
      <c r="B378" s="49"/>
      <c r="C378" s="49"/>
      <c r="D378" s="49"/>
      <c r="E378" s="49"/>
      <c r="F378" s="49"/>
      <c r="G378" s="49"/>
      <c r="H378" s="49"/>
      <c r="I378" s="49"/>
      <c r="J378" s="49"/>
      <c r="K378" s="49"/>
      <c r="L378" s="49"/>
      <c r="M378" s="49"/>
      <c r="N378" s="49"/>
      <c r="O378" s="49"/>
      <c r="P378" s="49"/>
      <c r="Q378" s="49"/>
      <c r="R378" s="49"/>
      <c r="S378" s="49"/>
      <c r="T378" s="53"/>
      <c r="U378" s="53"/>
      <c r="V378" s="49"/>
      <c r="W378" s="49"/>
      <c r="X378" s="49"/>
      <c r="Y378" s="49"/>
      <c r="Z378" s="49"/>
    </row>
    <row r="379" spans="1:26" ht="12.75" customHeight="1" x14ac:dyDescent="0.2">
      <c r="A379" s="49"/>
      <c r="B379" s="49"/>
      <c r="C379" s="49"/>
      <c r="D379" s="49"/>
      <c r="E379" s="49"/>
      <c r="F379" s="49"/>
      <c r="G379" s="49"/>
      <c r="H379" s="49"/>
      <c r="I379" s="49"/>
      <c r="J379" s="49"/>
      <c r="K379" s="49"/>
      <c r="L379" s="49"/>
      <c r="M379" s="49"/>
      <c r="N379" s="49"/>
      <c r="O379" s="49"/>
      <c r="P379" s="49"/>
      <c r="Q379" s="49"/>
      <c r="R379" s="49"/>
      <c r="S379" s="49"/>
      <c r="T379" s="53"/>
      <c r="U379" s="53"/>
      <c r="V379" s="49"/>
      <c r="W379" s="49"/>
      <c r="X379" s="49"/>
      <c r="Y379" s="49"/>
      <c r="Z379" s="49"/>
    </row>
    <row r="380" spans="1:26" ht="12.75" customHeight="1" x14ac:dyDescent="0.2">
      <c r="A380" s="49"/>
      <c r="B380" s="49"/>
      <c r="C380" s="49"/>
      <c r="D380" s="49"/>
      <c r="E380" s="49"/>
      <c r="F380" s="49"/>
      <c r="G380" s="49"/>
      <c r="H380" s="49"/>
      <c r="I380" s="49"/>
      <c r="J380" s="49"/>
      <c r="K380" s="49"/>
      <c r="L380" s="49"/>
      <c r="M380" s="49"/>
      <c r="N380" s="49"/>
      <c r="O380" s="49"/>
      <c r="P380" s="49"/>
      <c r="Q380" s="49"/>
      <c r="R380" s="49"/>
      <c r="S380" s="49"/>
      <c r="T380" s="53"/>
      <c r="U380" s="53"/>
      <c r="V380" s="49"/>
      <c r="W380" s="49"/>
      <c r="X380" s="49"/>
      <c r="Y380" s="49"/>
      <c r="Z380" s="49"/>
    </row>
    <row r="381" spans="1:26" ht="12.75" customHeight="1" x14ac:dyDescent="0.2">
      <c r="A381" s="49"/>
      <c r="B381" s="49"/>
      <c r="C381" s="49"/>
      <c r="D381" s="49"/>
      <c r="E381" s="49"/>
      <c r="F381" s="49"/>
      <c r="G381" s="49"/>
      <c r="H381" s="49"/>
      <c r="I381" s="49"/>
      <c r="J381" s="49"/>
      <c r="K381" s="49"/>
      <c r="L381" s="49"/>
      <c r="M381" s="49"/>
      <c r="N381" s="49"/>
      <c r="O381" s="49"/>
      <c r="P381" s="49"/>
      <c r="Q381" s="49"/>
      <c r="R381" s="49"/>
      <c r="S381" s="49"/>
      <c r="T381" s="53"/>
      <c r="U381" s="53"/>
      <c r="V381" s="49"/>
      <c r="W381" s="49"/>
      <c r="X381" s="49"/>
      <c r="Y381" s="49"/>
      <c r="Z381" s="49"/>
    </row>
    <row r="382" spans="1:26" ht="12.75" customHeight="1" x14ac:dyDescent="0.2">
      <c r="A382" s="49"/>
      <c r="B382" s="49"/>
      <c r="C382" s="49"/>
      <c r="D382" s="49"/>
      <c r="E382" s="49"/>
      <c r="F382" s="49"/>
      <c r="G382" s="49"/>
      <c r="H382" s="49"/>
      <c r="I382" s="49"/>
      <c r="J382" s="49"/>
      <c r="K382" s="49"/>
      <c r="L382" s="49"/>
      <c r="M382" s="49"/>
      <c r="N382" s="49"/>
      <c r="O382" s="49"/>
      <c r="P382" s="49"/>
      <c r="Q382" s="49"/>
      <c r="R382" s="49"/>
      <c r="S382" s="49"/>
      <c r="T382" s="53"/>
      <c r="U382" s="53"/>
      <c r="V382" s="49"/>
      <c r="W382" s="49"/>
      <c r="X382" s="49"/>
      <c r="Y382" s="49"/>
      <c r="Z382" s="49"/>
    </row>
    <row r="383" spans="1:26" ht="12.75" customHeight="1" x14ac:dyDescent="0.2">
      <c r="A383" s="49"/>
      <c r="B383" s="49"/>
      <c r="C383" s="49"/>
      <c r="D383" s="49"/>
      <c r="E383" s="49"/>
      <c r="F383" s="49"/>
      <c r="G383" s="49"/>
      <c r="H383" s="49"/>
      <c r="I383" s="49"/>
      <c r="J383" s="49"/>
      <c r="K383" s="49"/>
      <c r="L383" s="49"/>
      <c r="M383" s="49"/>
      <c r="N383" s="49"/>
      <c r="O383" s="49"/>
      <c r="P383" s="49"/>
      <c r="Q383" s="49"/>
      <c r="R383" s="49"/>
      <c r="S383" s="49"/>
      <c r="T383" s="53"/>
      <c r="U383" s="53"/>
      <c r="V383" s="49"/>
      <c r="W383" s="49"/>
      <c r="X383" s="49"/>
      <c r="Y383" s="49"/>
      <c r="Z383" s="49"/>
    </row>
    <row r="384" spans="1:26" ht="12.75" customHeight="1" x14ac:dyDescent="0.2">
      <c r="A384" s="49"/>
      <c r="B384" s="49"/>
      <c r="C384" s="49"/>
      <c r="D384" s="49"/>
      <c r="E384" s="49"/>
      <c r="F384" s="49"/>
      <c r="G384" s="49"/>
      <c r="H384" s="49"/>
      <c r="I384" s="49"/>
      <c r="J384" s="49"/>
      <c r="K384" s="49"/>
      <c r="L384" s="49"/>
      <c r="M384" s="49"/>
      <c r="N384" s="49"/>
      <c r="O384" s="49"/>
      <c r="P384" s="49"/>
      <c r="Q384" s="49"/>
      <c r="R384" s="49"/>
      <c r="S384" s="49"/>
      <c r="T384" s="53"/>
      <c r="U384" s="53"/>
      <c r="V384" s="49"/>
      <c r="W384" s="49"/>
      <c r="X384" s="49"/>
      <c r="Y384" s="49"/>
      <c r="Z384" s="49"/>
    </row>
    <row r="385" spans="1:26" ht="12.75" customHeight="1" x14ac:dyDescent="0.2">
      <c r="A385" s="49"/>
      <c r="B385" s="49"/>
      <c r="C385" s="49"/>
      <c r="D385" s="49"/>
      <c r="E385" s="49"/>
      <c r="F385" s="49"/>
      <c r="G385" s="49"/>
      <c r="H385" s="49"/>
      <c r="I385" s="49"/>
      <c r="J385" s="49"/>
      <c r="K385" s="49"/>
      <c r="L385" s="49"/>
      <c r="M385" s="49"/>
      <c r="N385" s="49"/>
      <c r="O385" s="49"/>
      <c r="P385" s="49"/>
      <c r="Q385" s="49"/>
      <c r="R385" s="49"/>
      <c r="S385" s="49"/>
      <c r="T385" s="53"/>
      <c r="U385" s="53"/>
      <c r="V385" s="49"/>
      <c r="W385" s="49"/>
      <c r="X385" s="49"/>
      <c r="Y385" s="49"/>
      <c r="Z385" s="49"/>
    </row>
    <row r="386" spans="1:26" ht="12.75" customHeight="1" x14ac:dyDescent="0.2">
      <c r="A386" s="49"/>
      <c r="B386" s="49"/>
      <c r="C386" s="49"/>
      <c r="D386" s="49"/>
      <c r="E386" s="49"/>
      <c r="F386" s="49"/>
      <c r="G386" s="49"/>
      <c r="H386" s="49"/>
      <c r="I386" s="49"/>
      <c r="J386" s="49"/>
      <c r="K386" s="49"/>
      <c r="L386" s="49"/>
      <c r="M386" s="49"/>
      <c r="N386" s="49"/>
      <c r="O386" s="49"/>
      <c r="P386" s="49"/>
      <c r="Q386" s="49"/>
      <c r="R386" s="49"/>
      <c r="S386" s="49"/>
      <c r="T386" s="53"/>
      <c r="U386" s="53"/>
      <c r="V386" s="49"/>
      <c r="W386" s="49"/>
      <c r="X386" s="49"/>
      <c r="Y386" s="49"/>
      <c r="Z386" s="49"/>
    </row>
    <row r="387" spans="1:26" ht="12.75" customHeight="1" x14ac:dyDescent="0.2">
      <c r="A387" s="49"/>
      <c r="B387" s="49"/>
      <c r="C387" s="49"/>
      <c r="D387" s="49"/>
      <c r="E387" s="49"/>
      <c r="F387" s="49"/>
      <c r="G387" s="49"/>
      <c r="H387" s="49"/>
      <c r="I387" s="49"/>
      <c r="J387" s="49"/>
      <c r="K387" s="49"/>
      <c r="L387" s="49"/>
      <c r="M387" s="49"/>
      <c r="N387" s="49"/>
      <c r="O387" s="49"/>
      <c r="P387" s="49"/>
      <c r="Q387" s="49"/>
      <c r="R387" s="49"/>
      <c r="S387" s="49"/>
      <c r="T387" s="53"/>
      <c r="U387" s="53"/>
      <c r="V387" s="49"/>
      <c r="W387" s="49"/>
      <c r="X387" s="49"/>
      <c r="Y387" s="49"/>
      <c r="Z387" s="49"/>
    </row>
    <row r="388" spans="1:26" ht="12.75" customHeight="1" x14ac:dyDescent="0.2">
      <c r="A388" s="49"/>
      <c r="B388" s="49"/>
      <c r="C388" s="49"/>
      <c r="D388" s="49"/>
      <c r="E388" s="49"/>
      <c r="F388" s="49"/>
      <c r="G388" s="49"/>
      <c r="H388" s="49"/>
      <c r="I388" s="49"/>
      <c r="J388" s="49"/>
      <c r="K388" s="49"/>
      <c r="L388" s="49"/>
      <c r="M388" s="49"/>
      <c r="N388" s="49"/>
      <c r="O388" s="49"/>
      <c r="P388" s="49"/>
      <c r="Q388" s="49"/>
      <c r="R388" s="49"/>
      <c r="S388" s="49"/>
      <c r="T388" s="53"/>
      <c r="U388" s="53"/>
      <c r="V388" s="49"/>
      <c r="W388" s="49"/>
      <c r="X388" s="49"/>
      <c r="Y388" s="49"/>
      <c r="Z388" s="49"/>
    </row>
    <row r="389" spans="1:26" ht="12.75" customHeight="1" x14ac:dyDescent="0.2">
      <c r="A389" s="49"/>
      <c r="B389" s="49"/>
      <c r="C389" s="49"/>
      <c r="D389" s="49"/>
      <c r="E389" s="49"/>
      <c r="F389" s="49"/>
      <c r="G389" s="49"/>
      <c r="H389" s="49"/>
      <c r="I389" s="49"/>
      <c r="J389" s="49"/>
      <c r="K389" s="49"/>
      <c r="L389" s="49"/>
      <c r="M389" s="49"/>
      <c r="N389" s="49"/>
      <c r="O389" s="49"/>
      <c r="P389" s="49"/>
      <c r="Q389" s="49"/>
      <c r="R389" s="49"/>
      <c r="S389" s="49"/>
      <c r="T389" s="53"/>
      <c r="U389" s="53"/>
      <c r="V389" s="49"/>
      <c r="W389" s="49"/>
      <c r="X389" s="49"/>
      <c r="Y389" s="49"/>
      <c r="Z389" s="49"/>
    </row>
    <row r="390" spans="1:26" ht="12.75" customHeight="1" x14ac:dyDescent="0.2">
      <c r="A390" s="49"/>
      <c r="B390" s="49"/>
      <c r="C390" s="49"/>
      <c r="D390" s="49"/>
      <c r="E390" s="49"/>
      <c r="F390" s="49"/>
      <c r="G390" s="49"/>
      <c r="H390" s="49"/>
      <c r="I390" s="49"/>
      <c r="J390" s="49"/>
      <c r="K390" s="49"/>
      <c r="L390" s="49"/>
      <c r="M390" s="49"/>
      <c r="N390" s="49"/>
      <c r="O390" s="49"/>
      <c r="P390" s="49"/>
      <c r="Q390" s="49"/>
      <c r="R390" s="49"/>
      <c r="S390" s="49"/>
      <c r="T390" s="53"/>
      <c r="U390" s="53"/>
      <c r="V390" s="49"/>
      <c r="W390" s="49"/>
      <c r="X390" s="49"/>
      <c r="Y390" s="49"/>
      <c r="Z390" s="49"/>
    </row>
    <row r="391" spans="1:26" ht="12.75" customHeight="1" x14ac:dyDescent="0.2">
      <c r="A391" s="49"/>
      <c r="B391" s="49"/>
      <c r="C391" s="49"/>
      <c r="D391" s="49"/>
      <c r="E391" s="49"/>
      <c r="F391" s="49"/>
      <c r="G391" s="49"/>
      <c r="H391" s="49"/>
      <c r="I391" s="49"/>
      <c r="J391" s="49"/>
      <c r="K391" s="49"/>
      <c r="L391" s="49"/>
      <c r="M391" s="49"/>
      <c r="N391" s="49"/>
      <c r="O391" s="49"/>
      <c r="P391" s="49"/>
      <c r="Q391" s="49"/>
      <c r="R391" s="49"/>
      <c r="S391" s="49"/>
      <c r="T391" s="53"/>
      <c r="U391" s="53"/>
      <c r="V391" s="49"/>
      <c r="W391" s="49"/>
      <c r="X391" s="49"/>
      <c r="Y391" s="49"/>
      <c r="Z391" s="49"/>
    </row>
    <row r="392" spans="1:26" ht="12.75" customHeight="1" x14ac:dyDescent="0.2">
      <c r="A392" s="49"/>
      <c r="B392" s="49"/>
      <c r="C392" s="49"/>
      <c r="D392" s="49"/>
      <c r="E392" s="49"/>
      <c r="F392" s="49"/>
      <c r="G392" s="49"/>
      <c r="H392" s="49"/>
      <c r="I392" s="49"/>
      <c r="J392" s="49"/>
      <c r="K392" s="49"/>
      <c r="L392" s="49"/>
      <c r="M392" s="49"/>
      <c r="N392" s="49"/>
      <c r="O392" s="49"/>
      <c r="P392" s="49"/>
      <c r="Q392" s="49"/>
      <c r="R392" s="49"/>
      <c r="S392" s="49"/>
      <c r="T392" s="53"/>
      <c r="U392" s="53"/>
      <c r="V392" s="49"/>
      <c r="W392" s="49"/>
      <c r="X392" s="49"/>
      <c r="Y392" s="49"/>
      <c r="Z392" s="49"/>
    </row>
    <row r="393" spans="1:26" ht="12.75" customHeight="1" x14ac:dyDescent="0.2">
      <c r="A393" s="49"/>
      <c r="B393" s="49"/>
      <c r="C393" s="49"/>
      <c r="D393" s="49"/>
      <c r="E393" s="49"/>
      <c r="F393" s="49"/>
      <c r="G393" s="49"/>
      <c r="H393" s="49"/>
      <c r="I393" s="49"/>
      <c r="J393" s="49"/>
      <c r="K393" s="49"/>
      <c r="L393" s="49"/>
      <c r="M393" s="49"/>
      <c r="N393" s="49"/>
      <c r="O393" s="49"/>
      <c r="P393" s="49"/>
      <c r="Q393" s="49"/>
      <c r="R393" s="49"/>
      <c r="S393" s="49"/>
      <c r="T393" s="53"/>
      <c r="U393" s="53"/>
      <c r="V393" s="49"/>
      <c r="W393" s="49"/>
      <c r="X393" s="49"/>
      <c r="Y393" s="49"/>
      <c r="Z393" s="49"/>
    </row>
    <row r="394" spans="1:26" ht="12.75" customHeight="1" x14ac:dyDescent="0.2">
      <c r="A394" s="49"/>
      <c r="B394" s="49"/>
      <c r="C394" s="49"/>
      <c r="D394" s="49"/>
      <c r="E394" s="49"/>
      <c r="F394" s="49"/>
      <c r="G394" s="49"/>
      <c r="H394" s="49"/>
      <c r="I394" s="49"/>
      <c r="J394" s="49"/>
      <c r="K394" s="49"/>
      <c r="L394" s="49"/>
      <c r="M394" s="49"/>
      <c r="N394" s="49"/>
      <c r="O394" s="49"/>
      <c r="P394" s="49"/>
      <c r="Q394" s="49"/>
      <c r="R394" s="49"/>
      <c r="S394" s="49"/>
      <c r="T394" s="53"/>
      <c r="U394" s="53"/>
      <c r="V394" s="49"/>
      <c r="W394" s="49"/>
      <c r="X394" s="49"/>
      <c r="Y394" s="49"/>
      <c r="Z394" s="49"/>
    </row>
    <row r="395" spans="1:26" ht="12.75" customHeight="1" x14ac:dyDescent="0.2">
      <c r="A395" s="49"/>
      <c r="B395" s="49"/>
      <c r="C395" s="49"/>
      <c r="D395" s="49"/>
      <c r="E395" s="49"/>
      <c r="F395" s="49"/>
      <c r="G395" s="49"/>
      <c r="H395" s="49"/>
      <c r="I395" s="49"/>
      <c r="J395" s="49"/>
      <c r="K395" s="49"/>
      <c r="L395" s="49"/>
      <c r="M395" s="49"/>
      <c r="N395" s="49"/>
      <c r="O395" s="49"/>
      <c r="P395" s="49"/>
      <c r="Q395" s="49"/>
      <c r="R395" s="49"/>
      <c r="S395" s="49"/>
      <c r="T395" s="53"/>
      <c r="U395" s="53"/>
      <c r="V395" s="49"/>
      <c r="W395" s="49"/>
      <c r="X395" s="49"/>
      <c r="Y395" s="49"/>
      <c r="Z395" s="49"/>
    </row>
    <row r="396" spans="1:26" ht="12.75" customHeight="1" x14ac:dyDescent="0.2">
      <c r="A396" s="49"/>
      <c r="B396" s="49"/>
      <c r="C396" s="49"/>
      <c r="D396" s="49"/>
      <c r="E396" s="49"/>
      <c r="F396" s="49"/>
      <c r="G396" s="49"/>
      <c r="H396" s="49"/>
      <c r="I396" s="49"/>
      <c r="J396" s="49"/>
      <c r="K396" s="49"/>
      <c r="L396" s="49"/>
      <c r="M396" s="49"/>
      <c r="N396" s="49"/>
      <c r="O396" s="49"/>
      <c r="P396" s="49"/>
      <c r="Q396" s="49"/>
      <c r="R396" s="49"/>
      <c r="S396" s="49"/>
      <c r="T396" s="53"/>
      <c r="U396" s="53"/>
      <c r="V396" s="49"/>
      <c r="W396" s="49"/>
      <c r="X396" s="49"/>
      <c r="Y396" s="49"/>
      <c r="Z396" s="49"/>
    </row>
    <row r="397" spans="1:26" ht="12.75" customHeight="1" x14ac:dyDescent="0.2">
      <c r="A397" s="49"/>
      <c r="B397" s="49"/>
      <c r="C397" s="49"/>
      <c r="D397" s="49"/>
      <c r="E397" s="49"/>
      <c r="F397" s="49"/>
      <c r="G397" s="49"/>
      <c r="H397" s="49"/>
      <c r="I397" s="49"/>
      <c r="J397" s="49"/>
      <c r="K397" s="49"/>
      <c r="L397" s="49"/>
      <c r="M397" s="49"/>
      <c r="N397" s="49"/>
      <c r="O397" s="49"/>
      <c r="P397" s="49"/>
      <c r="Q397" s="49"/>
      <c r="R397" s="49"/>
      <c r="S397" s="49"/>
      <c r="T397" s="53"/>
      <c r="U397" s="53"/>
      <c r="V397" s="49"/>
      <c r="W397" s="49"/>
      <c r="X397" s="49"/>
      <c r="Y397" s="49"/>
      <c r="Z397" s="49"/>
    </row>
    <row r="398" spans="1:26" ht="12.75" customHeight="1" x14ac:dyDescent="0.2">
      <c r="A398" s="49"/>
      <c r="B398" s="49"/>
      <c r="C398" s="49"/>
      <c r="D398" s="49"/>
      <c r="E398" s="49"/>
      <c r="F398" s="49"/>
      <c r="G398" s="49"/>
      <c r="H398" s="49"/>
      <c r="I398" s="49"/>
      <c r="J398" s="49"/>
      <c r="K398" s="49"/>
      <c r="L398" s="49"/>
      <c r="M398" s="49"/>
      <c r="N398" s="49"/>
      <c r="O398" s="49"/>
      <c r="P398" s="49"/>
      <c r="Q398" s="49"/>
      <c r="R398" s="49"/>
      <c r="S398" s="49"/>
      <c r="T398" s="53"/>
      <c r="U398" s="53"/>
      <c r="V398" s="49"/>
      <c r="W398" s="49"/>
      <c r="X398" s="49"/>
      <c r="Y398" s="49"/>
      <c r="Z398" s="49"/>
    </row>
    <row r="399" spans="1:26" ht="12.75" customHeight="1" x14ac:dyDescent="0.2">
      <c r="A399" s="49"/>
      <c r="B399" s="49"/>
      <c r="C399" s="49"/>
      <c r="D399" s="49"/>
      <c r="E399" s="49"/>
      <c r="F399" s="49"/>
      <c r="G399" s="49"/>
      <c r="H399" s="49"/>
      <c r="I399" s="49"/>
      <c r="J399" s="49"/>
      <c r="K399" s="49"/>
      <c r="L399" s="49"/>
      <c r="M399" s="49"/>
      <c r="N399" s="49"/>
      <c r="O399" s="49"/>
      <c r="P399" s="49"/>
      <c r="Q399" s="49"/>
      <c r="R399" s="49"/>
      <c r="S399" s="49"/>
      <c r="T399" s="53"/>
      <c r="U399" s="53"/>
      <c r="V399" s="49"/>
      <c r="W399" s="49"/>
      <c r="X399" s="49"/>
      <c r="Y399" s="49"/>
      <c r="Z399" s="49"/>
    </row>
    <row r="400" spans="1:26" ht="12.75" customHeight="1" x14ac:dyDescent="0.2">
      <c r="A400" s="49"/>
      <c r="B400" s="49"/>
      <c r="C400" s="49"/>
      <c r="D400" s="49"/>
      <c r="E400" s="49"/>
      <c r="F400" s="49"/>
      <c r="G400" s="49"/>
      <c r="H400" s="49"/>
      <c r="I400" s="49"/>
      <c r="J400" s="49"/>
      <c r="K400" s="49"/>
      <c r="L400" s="49"/>
      <c r="M400" s="49"/>
      <c r="N400" s="49"/>
      <c r="O400" s="49"/>
      <c r="P400" s="49"/>
      <c r="Q400" s="49"/>
      <c r="R400" s="49"/>
      <c r="S400" s="49"/>
      <c r="T400" s="53"/>
      <c r="U400" s="53"/>
      <c r="V400" s="49"/>
      <c r="W400" s="49"/>
      <c r="X400" s="49"/>
      <c r="Y400" s="49"/>
      <c r="Z400" s="49"/>
    </row>
    <row r="401" spans="1:26" ht="12.75" customHeight="1" x14ac:dyDescent="0.2">
      <c r="A401" s="49"/>
      <c r="B401" s="49"/>
      <c r="C401" s="49"/>
      <c r="D401" s="49"/>
      <c r="E401" s="49"/>
      <c r="F401" s="49"/>
      <c r="G401" s="49"/>
      <c r="H401" s="49"/>
      <c r="I401" s="49"/>
      <c r="J401" s="49"/>
      <c r="K401" s="49"/>
      <c r="L401" s="49"/>
      <c r="M401" s="49"/>
      <c r="N401" s="49"/>
      <c r="O401" s="49"/>
      <c r="P401" s="49"/>
      <c r="Q401" s="49"/>
      <c r="R401" s="49"/>
      <c r="S401" s="49"/>
      <c r="T401" s="53"/>
      <c r="U401" s="53"/>
      <c r="V401" s="49"/>
      <c r="W401" s="49"/>
      <c r="X401" s="49"/>
      <c r="Y401" s="49"/>
      <c r="Z401" s="49"/>
    </row>
    <row r="402" spans="1:26" ht="12.75" customHeight="1" x14ac:dyDescent="0.2">
      <c r="A402" s="49"/>
      <c r="B402" s="49"/>
      <c r="C402" s="49"/>
      <c r="D402" s="49"/>
      <c r="E402" s="49"/>
      <c r="F402" s="49"/>
      <c r="G402" s="49"/>
      <c r="H402" s="49"/>
      <c r="I402" s="49"/>
      <c r="J402" s="49"/>
      <c r="K402" s="49"/>
      <c r="L402" s="49"/>
      <c r="M402" s="49"/>
      <c r="N402" s="49"/>
      <c r="O402" s="49"/>
      <c r="P402" s="49"/>
      <c r="Q402" s="49"/>
      <c r="R402" s="49"/>
      <c r="S402" s="49"/>
      <c r="T402" s="53"/>
      <c r="U402" s="53"/>
      <c r="V402" s="49"/>
      <c r="W402" s="49"/>
      <c r="X402" s="49"/>
      <c r="Y402" s="49"/>
      <c r="Z402" s="49"/>
    </row>
    <row r="403" spans="1:26" ht="12.75" customHeight="1" x14ac:dyDescent="0.2">
      <c r="A403" s="49"/>
      <c r="B403" s="49"/>
      <c r="C403" s="49"/>
      <c r="D403" s="49"/>
      <c r="E403" s="49"/>
      <c r="F403" s="49"/>
      <c r="G403" s="49"/>
      <c r="H403" s="49"/>
      <c r="I403" s="49"/>
      <c r="J403" s="49"/>
      <c r="K403" s="49"/>
      <c r="L403" s="49"/>
      <c r="M403" s="49"/>
      <c r="N403" s="49"/>
      <c r="O403" s="49"/>
      <c r="P403" s="49"/>
      <c r="Q403" s="49"/>
      <c r="R403" s="49"/>
      <c r="S403" s="49"/>
      <c r="T403" s="53"/>
      <c r="U403" s="53"/>
      <c r="V403" s="49"/>
      <c r="W403" s="49"/>
      <c r="X403" s="49"/>
      <c r="Y403" s="49"/>
      <c r="Z403" s="49"/>
    </row>
    <row r="404" spans="1:26" ht="12.75" customHeight="1" x14ac:dyDescent="0.2">
      <c r="A404" s="49"/>
      <c r="B404" s="49"/>
      <c r="C404" s="49"/>
      <c r="D404" s="49"/>
      <c r="E404" s="49"/>
      <c r="F404" s="49"/>
      <c r="G404" s="49"/>
      <c r="H404" s="49"/>
      <c r="I404" s="49"/>
      <c r="J404" s="49"/>
      <c r="K404" s="49"/>
      <c r="L404" s="49"/>
      <c r="M404" s="49"/>
      <c r="N404" s="49"/>
      <c r="O404" s="49"/>
      <c r="P404" s="49"/>
      <c r="Q404" s="49"/>
      <c r="R404" s="49"/>
      <c r="S404" s="49"/>
      <c r="T404" s="53"/>
      <c r="U404" s="53"/>
      <c r="V404" s="49"/>
      <c r="W404" s="49"/>
      <c r="X404" s="49"/>
      <c r="Y404" s="49"/>
      <c r="Z404" s="49"/>
    </row>
    <row r="405" spans="1:26" ht="12.75" customHeight="1" x14ac:dyDescent="0.2">
      <c r="A405" s="49"/>
      <c r="B405" s="49"/>
      <c r="C405" s="49"/>
      <c r="D405" s="49"/>
      <c r="E405" s="49"/>
      <c r="F405" s="49"/>
      <c r="G405" s="49"/>
      <c r="H405" s="49"/>
      <c r="I405" s="49"/>
      <c r="J405" s="49"/>
      <c r="K405" s="49"/>
      <c r="L405" s="49"/>
      <c r="M405" s="49"/>
      <c r="N405" s="49"/>
      <c r="O405" s="49"/>
      <c r="P405" s="49"/>
      <c r="Q405" s="49"/>
      <c r="R405" s="49"/>
      <c r="S405" s="49"/>
      <c r="T405" s="53"/>
      <c r="U405" s="53"/>
      <c r="V405" s="49"/>
      <c r="W405" s="49"/>
      <c r="X405" s="49"/>
      <c r="Y405" s="49"/>
      <c r="Z405" s="49"/>
    </row>
    <row r="406" spans="1:26" ht="12.75" customHeight="1" x14ac:dyDescent="0.2">
      <c r="A406" s="49"/>
      <c r="B406" s="49"/>
      <c r="C406" s="49"/>
      <c r="D406" s="49"/>
      <c r="E406" s="49"/>
      <c r="F406" s="49"/>
      <c r="G406" s="49"/>
      <c r="H406" s="49"/>
      <c r="I406" s="49"/>
      <c r="J406" s="49"/>
      <c r="K406" s="49"/>
      <c r="L406" s="49"/>
      <c r="M406" s="49"/>
      <c r="N406" s="49"/>
      <c r="O406" s="49"/>
      <c r="P406" s="49"/>
      <c r="Q406" s="49"/>
      <c r="R406" s="49"/>
      <c r="S406" s="49"/>
      <c r="T406" s="53"/>
      <c r="U406" s="53"/>
      <c r="V406" s="49"/>
      <c r="W406" s="49"/>
      <c r="X406" s="49"/>
      <c r="Y406" s="49"/>
      <c r="Z406" s="49"/>
    </row>
    <row r="407" spans="1:26" ht="12.75" customHeight="1" x14ac:dyDescent="0.2">
      <c r="A407" s="49"/>
      <c r="B407" s="49"/>
      <c r="C407" s="49"/>
      <c r="D407" s="49"/>
      <c r="E407" s="49"/>
      <c r="F407" s="49"/>
      <c r="G407" s="49"/>
      <c r="H407" s="49"/>
      <c r="I407" s="49"/>
      <c r="J407" s="49"/>
      <c r="K407" s="49"/>
      <c r="L407" s="49"/>
      <c r="M407" s="49"/>
      <c r="N407" s="49"/>
      <c r="O407" s="49"/>
      <c r="P407" s="49"/>
      <c r="Q407" s="49"/>
      <c r="R407" s="49"/>
      <c r="S407" s="49"/>
      <c r="T407" s="53"/>
      <c r="U407" s="53"/>
      <c r="V407" s="49"/>
      <c r="W407" s="49"/>
      <c r="X407" s="49"/>
      <c r="Y407" s="49"/>
      <c r="Z407" s="49"/>
    </row>
    <row r="408" spans="1:26" ht="12.75" customHeight="1" x14ac:dyDescent="0.2">
      <c r="A408" s="49"/>
      <c r="B408" s="49"/>
      <c r="C408" s="49"/>
      <c r="D408" s="49"/>
      <c r="E408" s="49"/>
      <c r="F408" s="49"/>
      <c r="G408" s="49"/>
      <c r="H408" s="49"/>
      <c r="I408" s="49"/>
      <c r="J408" s="49"/>
      <c r="K408" s="49"/>
      <c r="L408" s="49"/>
      <c r="M408" s="49"/>
      <c r="N408" s="49"/>
      <c r="O408" s="49"/>
      <c r="P408" s="49"/>
      <c r="Q408" s="49"/>
      <c r="R408" s="49"/>
      <c r="S408" s="49"/>
      <c r="T408" s="53"/>
      <c r="U408" s="53"/>
      <c r="V408" s="49"/>
      <c r="W408" s="49"/>
      <c r="X408" s="49"/>
      <c r="Y408" s="49"/>
      <c r="Z408" s="49"/>
    </row>
    <row r="409" spans="1:26" ht="12.75" customHeight="1" x14ac:dyDescent="0.2">
      <c r="A409" s="49"/>
      <c r="B409" s="49"/>
      <c r="C409" s="49"/>
      <c r="D409" s="49"/>
      <c r="E409" s="49"/>
      <c r="F409" s="49"/>
      <c r="G409" s="49"/>
      <c r="H409" s="49"/>
      <c r="I409" s="49"/>
      <c r="J409" s="49"/>
      <c r="K409" s="49"/>
      <c r="L409" s="49"/>
      <c r="M409" s="49"/>
      <c r="N409" s="49"/>
      <c r="O409" s="49"/>
      <c r="P409" s="49"/>
      <c r="Q409" s="49"/>
      <c r="R409" s="49"/>
      <c r="S409" s="49"/>
      <c r="T409" s="53"/>
      <c r="U409" s="53"/>
      <c r="V409" s="49"/>
      <c r="W409" s="49"/>
      <c r="X409" s="49"/>
      <c r="Y409" s="49"/>
      <c r="Z409" s="49"/>
    </row>
    <row r="410" spans="1:26" ht="12.75" customHeight="1" x14ac:dyDescent="0.2">
      <c r="A410" s="49"/>
      <c r="B410" s="49"/>
      <c r="C410" s="49"/>
      <c r="D410" s="49"/>
      <c r="E410" s="49"/>
      <c r="F410" s="49"/>
      <c r="G410" s="49"/>
      <c r="H410" s="49"/>
      <c r="I410" s="49"/>
      <c r="J410" s="49"/>
      <c r="K410" s="49"/>
      <c r="L410" s="49"/>
      <c r="M410" s="49"/>
      <c r="N410" s="49"/>
      <c r="O410" s="49"/>
      <c r="P410" s="49"/>
      <c r="Q410" s="49"/>
      <c r="R410" s="49"/>
      <c r="S410" s="49"/>
      <c r="T410" s="53"/>
      <c r="U410" s="53"/>
      <c r="V410" s="49"/>
      <c r="W410" s="49"/>
      <c r="X410" s="49"/>
      <c r="Y410" s="49"/>
      <c r="Z410" s="49"/>
    </row>
    <row r="411" spans="1:26" ht="12.75" customHeight="1" x14ac:dyDescent="0.2">
      <c r="A411" s="49"/>
      <c r="B411" s="49"/>
      <c r="C411" s="49"/>
      <c r="D411" s="49"/>
      <c r="E411" s="49"/>
      <c r="F411" s="49"/>
      <c r="G411" s="49"/>
      <c r="H411" s="49"/>
      <c r="I411" s="49"/>
      <c r="J411" s="49"/>
      <c r="K411" s="49"/>
      <c r="L411" s="49"/>
      <c r="M411" s="49"/>
      <c r="N411" s="49"/>
      <c r="O411" s="49"/>
      <c r="P411" s="49"/>
      <c r="Q411" s="49"/>
      <c r="R411" s="49"/>
      <c r="S411" s="49"/>
      <c r="T411" s="53"/>
      <c r="U411" s="53"/>
      <c r="V411" s="49"/>
      <c r="W411" s="49"/>
      <c r="X411" s="49"/>
      <c r="Y411" s="49"/>
      <c r="Z411" s="49"/>
    </row>
    <row r="412" spans="1:26" ht="12.75" customHeight="1" x14ac:dyDescent="0.2">
      <c r="A412" s="49"/>
      <c r="B412" s="49"/>
      <c r="C412" s="49"/>
      <c r="D412" s="49"/>
      <c r="E412" s="49"/>
      <c r="F412" s="49"/>
      <c r="G412" s="49"/>
      <c r="H412" s="49"/>
      <c r="I412" s="49"/>
      <c r="J412" s="49"/>
      <c r="K412" s="49"/>
      <c r="L412" s="49"/>
      <c r="M412" s="49"/>
      <c r="N412" s="49"/>
      <c r="O412" s="49"/>
      <c r="P412" s="49"/>
      <c r="Q412" s="49"/>
      <c r="R412" s="49"/>
      <c r="S412" s="49"/>
      <c r="T412" s="53"/>
      <c r="U412" s="53"/>
      <c r="V412" s="49"/>
      <c r="W412" s="49"/>
      <c r="X412" s="49"/>
      <c r="Y412" s="49"/>
      <c r="Z412" s="49"/>
    </row>
    <row r="413" spans="1:26" ht="12.75" customHeight="1" x14ac:dyDescent="0.2">
      <c r="A413" s="49"/>
      <c r="B413" s="49"/>
      <c r="C413" s="49"/>
      <c r="D413" s="49"/>
      <c r="E413" s="49"/>
      <c r="F413" s="49"/>
      <c r="G413" s="49"/>
      <c r="H413" s="49"/>
      <c r="I413" s="49"/>
      <c r="J413" s="49"/>
      <c r="K413" s="49"/>
      <c r="L413" s="49"/>
      <c r="M413" s="49"/>
      <c r="N413" s="49"/>
      <c r="O413" s="49"/>
      <c r="P413" s="49"/>
      <c r="Q413" s="49"/>
      <c r="R413" s="49"/>
      <c r="S413" s="49"/>
      <c r="T413" s="53"/>
      <c r="U413" s="53"/>
      <c r="V413" s="49"/>
      <c r="W413" s="49"/>
      <c r="X413" s="49"/>
      <c r="Y413" s="49"/>
      <c r="Z413" s="49"/>
    </row>
    <row r="414" spans="1:26" ht="12.75" customHeight="1" x14ac:dyDescent="0.2">
      <c r="A414" s="49"/>
      <c r="B414" s="49"/>
      <c r="C414" s="49"/>
      <c r="D414" s="49"/>
      <c r="E414" s="49"/>
      <c r="F414" s="49"/>
      <c r="G414" s="49"/>
      <c r="H414" s="49"/>
      <c r="I414" s="49"/>
      <c r="J414" s="49"/>
      <c r="K414" s="49"/>
      <c r="L414" s="49"/>
      <c r="M414" s="49"/>
      <c r="N414" s="49"/>
      <c r="O414" s="49"/>
      <c r="P414" s="49"/>
      <c r="Q414" s="49"/>
      <c r="R414" s="49"/>
      <c r="S414" s="49"/>
      <c r="T414" s="53"/>
      <c r="U414" s="53"/>
      <c r="V414" s="49"/>
      <c r="W414" s="49"/>
      <c r="X414" s="49"/>
      <c r="Y414" s="49"/>
      <c r="Z414" s="49"/>
    </row>
    <row r="415" spans="1:26" ht="12.75" customHeight="1" x14ac:dyDescent="0.2">
      <c r="A415" s="49"/>
      <c r="B415" s="49"/>
      <c r="C415" s="49"/>
      <c r="D415" s="49"/>
      <c r="E415" s="49"/>
      <c r="F415" s="49"/>
      <c r="G415" s="49"/>
      <c r="H415" s="49"/>
      <c r="I415" s="49"/>
      <c r="J415" s="49"/>
      <c r="K415" s="49"/>
      <c r="L415" s="49"/>
      <c r="M415" s="49"/>
      <c r="N415" s="49"/>
      <c r="O415" s="49"/>
      <c r="P415" s="49"/>
      <c r="Q415" s="49"/>
      <c r="R415" s="49"/>
      <c r="S415" s="49"/>
      <c r="T415" s="53"/>
      <c r="U415" s="53"/>
      <c r="V415" s="49"/>
      <c r="W415" s="49"/>
      <c r="X415" s="49"/>
      <c r="Y415" s="49"/>
      <c r="Z415" s="49"/>
    </row>
    <row r="416" spans="1:26" ht="12.75" customHeight="1" x14ac:dyDescent="0.2">
      <c r="A416" s="49"/>
      <c r="B416" s="49"/>
      <c r="C416" s="49"/>
      <c r="D416" s="49"/>
      <c r="E416" s="49"/>
      <c r="F416" s="49"/>
      <c r="G416" s="49"/>
      <c r="H416" s="49"/>
      <c r="I416" s="49"/>
      <c r="J416" s="49"/>
      <c r="K416" s="49"/>
      <c r="L416" s="49"/>
      <c r="M416" s="49"/>
      <c r="N416" s="49"/>
      <c r="O416" s="49"/>
      <c r="P416" s="49"/>
      <c r="Q416" s="49"/>
      <c r="R416" s="49"/>
      <c r="S416" s="49"/>
      <c r="T416" s="53"/>
      <c r="U416" s="53"/>
      <c r="V416" s="49"/>
      <c r="W416" s="49"/>
      <c r="X416" s="49"/>
      <c r="Y416" s="49"/>
      <c r="Z416" s="49"/>
    </row>
    <row r="417" spans="1:26" ht="12.75" customHeight="1" x14ac:dyDescent="0.2">
      <c r="A417" s="49"/>
      <c r="B417" s="49"/>
      <c r="C417" s="49"/>
      <c r="D417" s="49"/>
      <c r="E417" s="49"/>
      <c r="F417" s="49"/>
      <c r="G417" s="49"/>
      <c r="H417" s="49"/>
      <c r="I417" s="49"/>
      <c r="J417" s="49"/>
      <c r="K417" s="49"/>
      <c r="L417" s="49"/>
      <c r="M417" s="49"/>
      <c r="N417" s="49"/>
      <c r="O417" s="49"/>
      <c r="P417" s="49"/>
      <c r="Q417" s="49"/>
      <c r="R417" s="49"/>
      <c r="S417" s="49"/>
      <c r="T417" s="53"/>
      <c r="U417" s="53"/>
      <c r="V417" s="49"/>
      <c r="W417" s="49"/>
      <c r="X417" s="49"/>
      <c r="Y417" s="49"/>
      <c r="Z417" s="49"/>
    </row>
    <row r="418" spans="1:26" ht="12.75" customHeight="1" x14ac:dyDescent="0.2">
      <c r="A418" s="49"/>
      <c r="B418" s="49"/>
      <c r="C418" s="49"/>
      <c r="D418" s="49"/>
      <c r="E418" s="49"/>
      <c r="F418" s="49"/>
      <c r="G418" s="49"/>
      <c r="H418" s="49"/>
      <c r="I418" s="49"/>
      <c r="J418" s="49"/>
      <c r="K418" s="49"/>
      <c r="L418" s="49"/>
      <c r="M418" s="49"/>
      <c r="N418" s="49"/>
      <c r="O418" s="49"/>
      <c r="P418" s="49"/>
      <c r="Q418" s="49"/>
      <c r="R418" s="49"/>
      <c r="S418" s="49"/>
      <c r="T418" s="53"/>
      <c r="U418" s="53"/>
      <c r="V418" s="49"/>
      <c r="W418" s="49"/>
      <c r="X418" s="49"/>
      <c r="Y418" s="49"/>
      <c r="Z418" s="49"/>
    </row>
    <row r="419" spans="1:26" ht="12.75" customHeight="1" x14ac:dyDescent="0.2">
      <c r="A419" s="49"/>
      <c r="B419" s="49"/>
      <c r="C419" s="49"/>
      <c r="D419" s="49"/>
      <c r="E419" s="49"/>
      <c r="F419" s="49"/>
      <c r="G419" s="49"/>
      <c r="H419" s="49"/>
      <c r="I419" s="49"/>
      <c r="J419" s="49"/>
      <c r="K419" s="49"/>
      <c r="L419" s="49"/>
      <c r="M419" s="49"/>
      <c r="N419" s="49"/>
      <c r="O419" s="49"/>
      <c r="P419" s="49"/>
      <c r="Q419" s="49"/>
      <c r="R419" s="49"/>
      <c r="S419" s="49"/>
      <c r="T419" s="53"/>
      <c r="U419" s="53"/>
      <c r="V419" s="49"/>
      <c r="W419" s="49"/>
      <c r="X419" s="49"/>
      <c r="Y419" s="49"/>
      <c r="Z419" s="49"/>
    </row>
    <row r="420" spans="1:26" ht="12.75" customHeight="1" x14ac:dyDescent="0.2">
      <c r="A420" s="49"/>
      <c r="B420" s="49"/>
      <c r="C420" s="49"/>
      <c r="D420" s="49"/>
      <c r="E420" s="49"/>
      <c r="F420" s="49"/>
      <c r="G420" s="49"/>
      <c r="H420" s="49"/>
      <c r="I420" s="49"/>
      <c r="J420" s="49"/>
      <c r="K420" s="49"/>
      <c r="L420" s="49"/>
      <c r="M420" s="49"/>
      <c r="N420" s="49"/>
      <c r="O420" s="49"/>
      <c r="P420" s="49"/>
      <c r="Q420" s="49"/>
      <c r="R420" s="49"/>
      <c r="S420" s="49"/>
      <c r="T420" s="53"/>
      <c r="U420" s="53"/>
      <c r="V420" s="49"/>
      <c r="W420" s="49"/>
      <c r="X420" s="49"/>
      <c r="Y420" s="49"/>
      <c r="Z420" s="49"/>
    </row>
    <row r="421" spans="1:26" ht="12.75" customHeight="1" x14ac:dyDescent="0.2">
      <c r="A421" s="49"/>
      <c r="B421" s="49"/>
      <c r="C421" s="49"/>
      <c r="D421" s="49"/>
      <c r="E421" s="49"/>
      <c r="F421" s="49"/>
      <c r="G421" s="49"/>
      <c r="H421" s="49"/>
      <c r="I421" s="49"/>
      <c r="J421" s="49"/>
      <c r="K421" s="49"/>
      <c r="L421" s="49"/>
      <c r="M421" s="49"/>
      <c r="N421" s="49"/>
      <c r="O421" s="49"/>
      <c r="P421" s="49"/>
      <c r="Q421" s="49"/>
      <c r="R421" s="49"/>
      <c r="S421" s="49"/>
      <c r="T421" s="53"/>
      <c r="U421" s="53"/>
      <c r="V421" s="49"/>
      <c r="W421" s="49"/>
      <c r="X421" s="49"/>
      <c r="Y421" s="49"/>
      <c r="Z421" s="49"/>
    </row>
    <row r="422" spans="1:26" ht="12.75" customHeight="1" x14ac:dyDescent="0.2">
      <c r="A422" s="49"/>
      <c r="B422" s="49"/>
      <c r="C422" s="49"/>
      <c r="D422" s="49"/>
      <c r="E422" s="49"/>
      <c r="F422" s="49"/>
      <c r="G422" s="49"/>
      <c r="H422" s="49"/>
      <c r="I422" s="49"/>
      <c r="J422" s="49"/>
      <c r="K422" s="49"/>
      <c r="L422" s="49"/>
      <c r="M422" s="49"/>
      <c r="N422" s="49"/>
      <c r="O422" s="49"/>
      <c r="P422" s="49"/>
      <c r="Q422" s="49"/>
      <c r="R422" s="49"/>
      <c r="S422" s="49"/>
      <c r="T422" s="53"/>
      <c r="U422" s="53"/>
      <c r="V422" s="49"/>
      <c r="W422" s="49"/>
      <c r="X422" s="49"/>
      <c r="Y422" s="49"/>
      <c r="Z422" s="49"/>
    </row>
    <row r="423" spans="1:26" ht="12.75" customHeight="1" x14ac:dyDescent="0.2">
      <c r="A423" s="49"/>
      <c r="B423" s="49"/>
      <c r="C423" s="49"/>
      <c r="D423" s="49"/>
      <c r="E423" s="49"/>
      <c r="F423" s="49"/>
      <c r="G423" s="49"/>
      <c r="H423" s="49"/>
      <c r="I423" s="49"/>
      <c r="J423" s="49"/>
      <c r="K423" s="49"/>
      <c r="L423" s="49"/>
      <c r="M423" s="49"/>
      <c r="N423" s="49"/>
      <c r="O423" s="49"/>
      <c r="P423" s="49"/>
      <c r="Q423" s="49"/>
      <c r="R423" s="49"/>
      <c r="S423" s="49"/>
      <c r="T423" s="53"/>
      <c r="U423" s="53"/>
      <c r="V423" s="49"/>
      <c r="W423" s="49"/>
      <c r="X423" s="49"/>
      <c r="Y423" s="49"/>
      <c r="Z423" s="49"/>
    </row>
    <row r="424" spans="1:26" ht="12.75" customHeight="1" x14ac:dyDescent="0.2">
      <c r="A424" s="49"/>
      <c r="B424" s="49"/>
      <c r="C424" s="49"/>
      <c r="D424" s="49"/>
      <c r="E424" s="49"/>
      <c r="F424" s="49"/>
      <c r="G424" s="49"/>
      <c r="H424" s="49"/>
      <c r="I424" s="49"/>
      <c r="J424" s="49"/>
      <c r="K424" s="49"/>
      <c r="L424" s="49"/>
      <c r="M424" s="49"/>
      <c r="N424" s="49"/>
      <c r="O424" s="49"/>
      <c r="P424" s="49"/>
      <c r="Q424" s="49"/>
      <c r="R424" s="49"/>
      <c r="S424" s="49"/>
      <c r="T424" s="53"/>
      <c r="U424" s="53"/>
      <c r="V424" s="49"/>
      <c r="W424" s="49"/>
      <c r="X424" s="49"/>
      <c r="Y424" s="49"/>
      <c r="Z424" s="49"/>
    </row>
    <row r="425" spans="1:26" ht="12.75" customHeight="1" x14ac:dyDescent="0.2">
      <c r="A425" s="49"/>
      <c r="B425" s="49"/>
      <c r="C425" s="49"/>
      <c r="D425" s="49"/>
      <c r="E425" s="49"/>
      <c r="F425" s="49"/>
      <c r="G425" s="49"/>
      <c r="H425" s="49"/>
      <c r="I425" s="49"/>
      <c r="J425" s="49"/>
      <c r="K425" s="49"/>
      <c r="L425" s="49"/>
      <c r="M425" s="49"/>
      <c r="N425" s="49"/>
      <c r="O425" s="49"/>
      <c r="P425" s="49"/>
      <c r="Q425" s="49"/>
      <c r="R425" s="49"/>
      <c r="S425" s="49"/>
      <c r="T425" s="53"/>
      <c r="U425" s="53"/>
      <c r="V425" s="49"/>
      <c r="W425" s="49"/>
      <c r="X425" s="49"/>
      <c r="Y425" s="49"/>
      <c r="Z425" s="49"/>
    </row>
    <row r="426" spans="1:26" ht="12.75" customHeight="1" x14ac:dyDescent="0.2">
      <c r="A426" s="49"/>
      <c r="B426" s="49"/>
      <c r="C426" s="49"/>
      <c r="D426" s="49"/>
      <c r="E426" s="49"/>
      <c r="F426" s="49"/>
      <c r="G426" s="49"/>
      <c r="H426" s="49"/>
      <c r="I426" s="49"/>
      <c r="J426" s="49"/>
      <c r="K426" s="49"/>
      <c r="L426" s="49"/>
      <c r="M426" s="49"/>
      <c r="N426" s="49"/>
      <c r="O426" s="49"/>
      <c r="P426" s="49"/>
      <c r="Q426" s="49"/>
      <c r="R426" s="49"/>
      <c r="S426" s="49"/>
      <c r="T426" s="53"/>
      <c r="U426" s="53"/>
      <c r="V426" s="49"/>
      <c r="W426" s="49"/>
      <c r="X426" s="49"/>
      <c r="Y426" s="49"/>
      <c r="Z426" s="49"/>
    </row>
    <row r="427" spans="1:26" ht="12.75" customHeight="1" x14ac:dyDescent="0.2">
      <c r="A427" s="49"/>
      <c r="B427" s="49"/>
      <c r="C427" s="49"/>
      <c r="D427" s="49"/>
      <c r="E427" s="49"/>
      <c r="F427" s="49"/>
      <c r="G427" s="49"/>
      <c r="H427" s="49"/>
      <c r="I427" s="49"/>
      <c r="J427" s="49"/>
      <c r="K427" s="49"/>
      <c r="L427" s="49"/>
      <c r="M427" s="49"/>
      <c r="N427" s="49"/>
      <c r="O427" s="49"/>
      <c r="P427" s="49"/>
      <c r="Q427" s="49"/>
      <c r="R427" s="49"/>
      <c r="S427" s="49"/>
      <c r="T427" s="53"/>
      <c r="U427" s="53"/>
      <c r="V427" s="49"/>
      <c r="W427" s="49"/>
      <c r="X427" s="49"/>
      <c r="Y427" s="49"/>
      <c r="Z427" s="49"/>
    </row>
    <row r="428" spans="1:26" ht="12.75" customHeight="1" x14ac:dyDescent="0.2">
      <c r="A428" s="49"/>
      <c r="B428" s="49"/>
      <c r="C428" s="49"/>
      <c r="D428" s="49"/>
      <c r="E428" s="49"/>
      <c r="F428" s="49"/>
      <c r="G428" s="49"/>
      <c r="H428" s="49"/>
      <c r="I428" s="49"/>
      <c r="J428" s="49"/>
      <c r="K428" s="49"/>
      <c r="L428" s="49"/>
      <c r="M428" s="49"/>
      <c r="N428" s="49"/>
      <c r="O428" s="49"/>
      <c r="P428" s="49"/>
      <c r="Q428" s="49"/>
      <c r="R428" s="49"/>
      <c r="S428" s="49"/>
      <c r="T428" s="53"/>
      <c r="U428" s="53"/>
      <c r="V428" s="49"/>
      <c r="W428" s="49"/>
      <c r="X428" s="49"/>
      <c r="Y428" s="49"/>
      <c r="Z428" s="49"/>
    </row>
    <row r="429" spans="1:26" ht="12.75" customHeight="1" x14ac:dyDescent="0.2">
      <c r="A429" s="49"/>
      <c r="B429" s="49"/>
      <c r="C429" s="49"/>
      <c r="D429" s="49"/>
      <c r="E429" s="49"/>
      <c r="F429" s="49"/>
      <c r="G429" s="49"/>
      <c r="H429" s="49"/>
      <c r="I429" s="49"/>
      <c r="J429" s="49"/>
      <c r="K429" s="49"/>
      <c r="L429" s="49"/>
      <c r="M429" s="49"/>
      <c r="N429" s="49"/>
      <c r="O429" s="49"/>
      <c r="P429" s="49"/>
      <c r="Q429" s="49"/>
      <c r="R429" s="49"/>
      <c r="S429" s="49"/>
      <c r="T429" s="53"/>
      <c r="U429" s="53"/>
      <c r="V429" s="49"/>
      <c r="W429" s="49"/>
      <c r="X429" s="49"/>
      <c r="Y429" s="49"/>
      <c r="Z429" s="49"/>
    </row>
    <row r="430" spans="1:26" ht="12.75" customHeight="1" x14ac:dyDescent="0.2">
      <c r="A430" s="49"/>
      <c r="B430" s="49"/>
      <c r="C430" s="49"/>
      <c r="D430" s="49"/>
      <c r="E430" s="49"/>
      <c r="F430" s="49"/>
      <c r="G430" s="49"/>
      <c r="H430" s="49"/>
      <c r="I430" s="49"/>
      <c r="J430" s="49"/>
      <c r="K430" s="49"/>
      <c r="L430" s="49"/>
      <c r="M430" s="49"/>
      <c r="N430" s="49"/>
      <c r="O430" s="49"/>
      <c r="P430" s="49"/>
      <c r="Q430" s="49"/>
      <c r="R430" s="49"/>
      <c r="S430" s="49"/>
      <c r="T430" s="53"/>
      <c r="U430" s="53"/>
      <c r="V430" s="49"/>
      <c r="W430" s="49"/>
      <c r="X430" s="49"/>
      <c r="Y430" s="49"/>
      <c r="Z430" s="49"/>
    </row>
    <row r="431" spans="1:26" ht="12.75" customHeight="1" x14ac:dyDescent="0.2">
      <c r="A431" s="49"/>
      <c r="B431" s="49"/>
      <c r="C431" s="49"/>
      <c r="D431" s="49"/>
      <c r="E431" s="49"/>
      <c r="F431" s="49"/>
      <c r="G431" s="49"/>
      <c r="H431" s="49"/>
      <c r="I431" s="49"/>
      <c r="J431" s="49"/>
      <c r="K431" s="49"/>
      <c r="L431" s="49"/>
      <c r="M431" s="49"/>
      <c r="N431" s="49"/>
      <c r="O431" s="49"/>
      <c r="P431" s="49"/>
      <c r="Q431" s="49"/>
      <c r="R431" s="49"/>
      <c r="S431" s="49"/>
      <c r="T431" s="53"/>
      <c r="U431" s="53"/>
      <c r="V431" s="49"/>
      <c r="W431" s="49"/>
      <c r="X431" s="49"/>
      <c r="Y431" s="49"/>
      <c r="Z431" s="49"/>
    </row>
    <row r="432" spans="1:26" ht="12.75" customHeight="1" x14ac:dyDescent="0.2">
      <c r="A432" s="49"/>
      <c r="B432" s="49"/>
      <c r="C432" s="49"/>
      <c r="D432" s="49"/>
      <c r="E432" s="49"/>
      <c r="F432" s="49"/>
      <c r="G432" s="49"/>
      <c r="H432" s="49"/>
      <c r="I432" s="49"/>
      <c r="J432" s="49"/>
      <c r="K432" s="49"/>
      <c r="L432" s="49"/>
      <c r="M432" s="49"/>
      <c r="N432" s="49"/>
      <c r="O432" s="49"/>
      <c r="P432" s="49"/>
      <c r="Q432" s="49"/>
      <c r="R432" s="49"/>
      <c r="S432" s="49"/>
      <c r="T432" s="53"/>
      <c r="U432" s="53"/>
      <c r="V432" s="49"/>
      <c r="W432" s="49"/>
      <c r="X432" s="49"/>
      <c r="Y432" s="49"/>
      <c r="Z432" s="49"/>
    </row>
    <row r="433" spans="1:26" ht="12.75" customHeight="1" x14ac:dyDescent="0.2">
      <c r="A433" s="49"/>
      <c r="B433" s="49"/>
      <c r="C433" s="49"/>
      <c r="D433" s="49"/>
      <c r="E433" s="49"/>
      <c r="F433" s="49"/>
      <c r="G433" s="49"/>
      <c r="H433" s="49"/>
      <c r="I433" s="49"/>
      <c r="J433" s="49"/>
      <c r="K433" s="49"/>
      <c r="L433" s="49"/>
      <c r="M433" s="49"/>
      <c r="N433" s="49"/>
      <c r="O433" s="49"/>
      <c r="P433" s="49"/>
      <c r="Q433" s="49"/>
      <c r="R433" s="49"/>
      <c r="S433" s="49"/>
      <c r="T433" s="53"/>
      <c r="U433" s="53"/>
      <c r="V433" s="49"/>
      <c r="W433" s="49"/>
      <c r="X433" s="49"/>
      <c r="Y433" s="49"/>
      <c r="Z433" s="49"/>
    </row>
    <row r="434" spans="1:26" ht="12.75" customHeight="1" x14ac:dyDescent="0.2">
      <c r="A434" s="49"/>
      <c r="B434" s="49"/>
      <c r="C434" s="49"/>
      <c r="D434" s="49"/>
      <c r="E434" s="49"/>
      <c r="F434" s="49"/>
      <c r="G434" s="49"/>
      <c r="H434" s="49"/>
      <c r="I434" s="49"/>
      <c r="J434" s="49"/>
      <c r="K434" s="49"/>
      <c r="L434" s="49"/>
      <c r="M434" s="49"/>
      <c r="N434" s="49"/>
      <c r="O434" s="49"/>
      <c r="P434" s="49"/>
      <c r="Q434" s="49"/>
      <c r="R434" s="49"/>
      <c r="S434" s="49"/>
      <c r="T434" s="53"/>
      <c r="U434" s="53"/>
      <c r="V434" s="49"/>
      <c r="W434" s="49"/>
      <c r="X434" s="49"/>
      <c r="Y434" s="49"/>
      <c r="Z434" s="49"/>
    </row>
    <row r="435" spans="1:26" ht="12.75" customHeight="1" x14ac:dyDescent="0.2">
      <c r="A435" s="49"/>
      <c r="B435" s="49"/>
      <c r="C435" s="49"/>
      <c r="D435" s="49"/>
      <c r="E435" s="49"/>
      <c r="F435" s="49"/>
      <c r="G435" s="49"/>
      <c r="H435" s="49"/>
      <c r="I435" s="49"/>
      <c r="J435" s="49"/>
      <c r="K435" s="49"/>
      <c r="L435" s="49"/>
      <c r="M435" s="49"/>
      <c r="N435" s="49"/>
      <c r="O435" s="49"/>
      <c r="P435" s="49"/>
      <c r="Q435" s="49"/>
      <c r="R435" s="49"/>
      <c r="S435" s="49"/>
      <c r="T435" s="53"/>
      <c r="U435" s="53"/>
      <c r="V435" s="49"/>
      <c r="W435" s="49"/>
      <c r="X435" s="49"/>
      <c r="Y435" s="49"/>
      <c r="Z435" s="49"/>
    </row>
    <row r="436" spans="1:26" ht="12.75" customHeight="1" x14ac:dyDescent="0.2">
      <c r="A436" s="49"/>
      <c r="B436" s="49"/>
      <c r="C436" s="49"/>
      <c r="D436" s="49"/>
      <c r="E436" s="49"/>
      <c r="F436" s="49"/>
      <c r="G436" s="49"/>
      <c r="H436" s="49"/>
      <c r="I436" s="49"/>
      <c r="J436" s="49"/>
      <c r="K436" s="49"/>
      <c r="L436" s="49"/>
      <c r="M436" s="49"/>
      <c r="N436" s="49"/>
      <c r="O436" s="49"/>
      <c r="P436" s="49"/>
      <c r="Q436" s="49"/>
      <c r="R436" s="49"/>
      <c r="S436" s="49"/>
      <c r="T436" s="53"/>
      <c r="U436" s="53"/>
      <c r="V436" s="49"/>
      <c r="W436" s="49"/>
      <c r="X436" s="49"/>
      <c r="Y436" s="49"/>
      <c r="Z436" s="49"/>
    </row>
    <row r="437" spans="1:26" ht="12.75" customHeight="1" x14ac:dyDescent="0.2">
      <c r="A437" s="49"/>
      <c r="B437" s="49"/>
      <c r="C437" s="49"/>
      <c r="D437" s="49"/>
      <c r="E437" s="49"/>
      <c r="F437" s="49"/>
      <c r="G437" s="49"/>
      <c r="H437" s="49"/>
      <c r="I437" s="49"/>
      <c r="J437" s="49"/>
      <c r="K437" s="49"/>
      <c r="L437" s="49"/>
      <c r="M437" s="49"/>
      <c r="N437" s="49"/>
      <c r="O437" s="49"/>
      <c r="P437" s="49"/>
      <c r="Q437" s="49"/>
      <c r="R437" s="49"/>
      <c r="S437" s="49"/>
      <c r="T437" s="53"/>
      <c r="U437" s="53"/>
      <c r="V437" s="49"/>
      <c r="W437" s="49"/>
      <c r="X437" s="49"/>
      <c r="Y437" s="49"/>
      <c r="Z437" s="49"/>
    </row>
    <row r="438" spans="1:26" ht="12.75" customHeight="1" x14ac:dyDescent="0.2">
      <c r="A438" s="49"/>
      <c r="B438" s="49"/>
      <c r="C438" s="49"/>
      <c r="D438" s="49"/>
      <c r="E438" s="49"/>
      <c r="F438" s="49"/>
      <c r="G438" s="49"/>
      <c r="H438" s="49"/>
      <c r="I438" s="49"/>
      <c r="J438" s="49"/>
      <c r="K438" s="49"/>
      <c r="L438" s="49"/>
      <c r="M438" s="49"/>
      <c r="N438" s="49"/>
      <c r="O438" s="49"/>
      <c r="P438" s="49"/>
      <c r="Q438" s="49"/>
      <c r="R438" s="49"/>
      <c r="S438" s="49"/>
      <c r="T438" s="53"/>
      <c r="U438" s="53"/>
      <c r="V438" s="49"/>
      <c r="W438" s="49"/>
      <c r="X438" s="49"/>
      <c r="Y438" s="49"/>
      <c r="Z438" s="49"/>
    </row>
    <row r="439" spans="1:26" ht="12.75" customHeight="1" x14ac:dyDescent="0.2">
      <c r="A439" s="49"/>
      <c r="B439" s="49"/>
      <c r="C439" s="49"/>
      <c r="D439" s="49"/>
      <c r="E439" s="49"/>
      <c r="F439" s="49"/>
      <c r="G439" s="49"/>
      <c r="H439" s="49"/>
      <c r="I439" s="49"/>
      <c r="J439" s="49"/>
      <c r="K439" s="49"/>
      <c r="L439" s="49"/>
      <c r="M439" s="49"/>
      <c r="N439" s="49"/>
      <c r="O439" s="49"/>
      <c r="P439" s="49"/>
      <c r="Q439" s="49"/>
      <c r="R439" s="49"/>
      <c r="S439" s="49"/>
      <c r="T439" s="53"/>
      <c r="U439" s="53"/>
      <c r="V439" s="49"/>
      <c r="W439" s="49"/>
      <c r="X439" s="49"/>
      <c r="Y439" s="49"/>
      <c r="Z439" s="49"/>
    </row>
    <row r="440" spans="1:26" ht="12.75" customHeight="1" x14ac:dyDescent="0.2">
      <c r="A440" s="49"/>
      <c r="B440" s="49"/>
      <c r="C440" s="49"/>
      <c r="D440" s="49"/>
      <c r="E440" s="49"/>
      <c r="F440" s="49"/>
      <c r="G440" s="49"/>
      <c r="H440" s="49"/>
      <c r="I440" s="49"/>
      <c r="J440" s="49"/>
      <c r="K440" s="49"/>
      <c r="L440" s="49"/>
      <c r="M440" s="49"/>
      <c r="N440" s="49"/>
      <c r="O440" s="49"/>
      <c r="P440" s="49"/>
      <c r="Q440" s="49"/>
      <c r="R440" s="49"/>
      <c r="S440" s="49"/>
      <c r="T440" s="53"/>
      <c r="U440" s="53"/>
      <c r="V440" s="49"/>
      <c r="W440" s="49"/>
      <c r="X440" s="49"/>
      <c r="Y440" s="49"/>
      <c r="Z440" s="49"/>
    </row>
    <row r="441" spans="1:26" ht="12.75" customHeight="1" x14ac:dyDescent="0.2">
      <c r="A441" s="49"/>
      <c r="B441" s="49"/>
      <c r="C441" s="49"/>
      <c r="D441" s="49"/>
      <c r="E441" s="49"/>
      <c r="F441" s="49"/>
      <c r="G441" s="49"/>
      <c r="H441" s="49"/>
      <c r="I441" s="49"/>
      <c r="J441" s="49"/>
      <c r="K441" s="49"/>
      <c r="L441" s="49"/>
      <c r="M441" s="49"/>
      <c r="N441" s="49"/>
      <c r="O441" s="49"/>
      <c r="P441" s="49"/>
      <c r="Q441" s="49"/>
      <c r="R441" s="49"/>
      <c r="S441" s="49"/>
      <c r="T441" s="53"/>
      <c r="U441" s="53"/>
      <c r="V441" s="49"/>
      <c r="W441" s="49"/>
      <c r="X441" s="49"/>
      <c r="Y441" s="49"/>
      <c r="Z441" s="49"/>
    </row>
    <row r="442" spans="1:26" ht="12.75" customHeight="1" x14ac:dyDescent="0.2">
      <c r="A442" s="49"/>
      <c r="B442" s="49"/>
      <c r="C442" s="49"/>
      <c r="D442" s="49"/>
      <c r="E442" s="49"/>
      <c r="F442" s="49"/>
      <c r="G442" s="49"/>
      <c r="H442" s="49"/>
      <c r="I442" s="49"/>
      <c r="J442" s="49"/>
      <c r="K442" s="49"/>
      <c r="L442" s="49"/>
      <c r="M442" s="49"/>
      <c r="N442" s="49"/>
      <c r="O442" s="49"/>
      <c r="P442" s="49"/>
      <c r="Q442" s="49"/>
      <c r="R442" s="49"/>
      <c r="S442" s="49"/>
      <c r="T442" s="53"/>
      <c r="U442" s="53"/>
      <c r="V442" s="49"/>
      <c r="W442" s="49"/>
      <c r="X442" s="49"/>
      <c r="Y442" s="49"/>
      <c r="Z442" s="49"/>
    </row>
    <row r="443" spans="1:26" ht="12.75" customHeight="1" x14ac:dyDescent="0.2">
      <c r="A443" s="49"/>
      <c r="B443" s="49"/>
      <c r="C443" s="49"/>
      <c r="D443" s="49"/>
      <c r="E443" s="49"/>
      <c r="F443" s="49"/>
      <c r="G443" s="49"/>
      <c r="H443" s="49"/>
      <c r="I443" s="49"/>
      <c r="J443" s="49"/>
      <c r="K443" s="49"/>
      <c r="L443" s="49"/>
      <c r="M443" s="49"/>
      <c r="N443" s="49"/>
      <c r="O443" s="49"/>
      <c r="P443" s="49"/>
      <c r="Q443" s="49"/>
      <c r="R443" s="49"/>
      <c r="S443" s="49"/>
      <c r="T443" s="53"/>
      <c r="U443" s="53"/>
      <c r="V443" s="49"/>
      <c r="W443" s="49"/>
      <c r="X443" s="49"/>
      <c r="Y443" s="49"/>
      <c r="Z443" s="49"/>
    </row>
    <row r="444" spans="1:26" ht="12.75" customHeight="1" x14ac:dyDescent="0.2">
      <c r="A444" s="49"/>
      <c r="B444" s="49"/>
      <c r="C444" s="49"/>
      <c r="D444" s="49"/>
      <c r="E444" s="49"/>
      <c r="F444" s="49"/>
      <c r="G444" s="49"/>
      <c r="H444" s="49"/>
      <c r="I444" s="49"/>
      <c r="J444" s="49"/>
      <c r="K444" s="49"/>
      <c r="L444" s="49"/>
      <c r="M444" s="49"/>
      <c r="N444" s="49"/>
      <c r="O444" s="49"/>
      <c r="P444" s="49"/>
      <c r="Q444" s="49"/>
      <c r="R444" s="49"/>
      <c r="S444" s="49"/>
      <c r="T444" s="53"/>
      <c r="U444" s="53"/>
      <c r="V444" s="49"/>
      <c r="W444" s="49"/>
      <c r="X444" s="49"/>
      <c r="Y444" s="49"/>
      <c r="Z444" s="49"/>
    </row>
    <row r="445" spans="1:26" ht="12.75" customHeight="1" x14ac:dyDescent="0.2">
      <c r="A445" s="49"/>
      <c r="B445" s="49"/>
      <c r="C445" s="49"/>
      <c r="D445" s="49"/>
      <c r="E445" s="49"/>
      <c r="F445" s="49"/>
      <c r="G445" s="49"/>
      <c r="H445" s="49"/>
      <c r="I445" s="49"/>
      <c r="J445" s="49"/>
      <c r="K445" s="49"/>
      <c r="L445" s="49"/>
      <c r="M445" s="49"/>
      <c r="N445" s="49"/>
      <c r="O445" s="49"/>
      <c r="P445" s="49"/>
      <c r="Q445" s="49"/>
      <c r="R445" s="49"/>
      <c r="S445" s="49"/>
      <c r="T445" s="53"/>
      <c r="U445" s="53"/>
      <c r="V445" s="49"/>
      <c r="W445" s="49"/>
      <c r="X445" s="49"/>
      <c r="Y445" s="49"/>
      <c r="Z445" s="49"/>
    </row>
    <row r="446" spans="1:26" ht="12.75" customHeight="1" x14ac:dyDescent="0.2">
      <c r="A446" s="49"/>
      <c r="B446" s="49"/>
      <c r="C446" s="49"/>
      <c r="D446" s="49"/>
      <c r="E446" s="49"/>
      <c r="F446" s="49"/>
      <c r="G446" s="49"/>
      <c r="H446" s="49"/>
      <c r="I446" s="49"/>
      <c r="J446" s="49"/>
      <c r="K446" s="49"/>
      <c r="L446" s="49"/>
      <c r="M446" s="49"/>
      <c r="N446" s="49"/>
      <c r="O446" s="49"/>
      <c r="P446" s="49"/>
      <c r="Q446" s="49"/>
      <c r="R446" s="49"/>
      <c r="S446" s="49"/>
      <c r="T446" s="53"/>
      <c r="U446" s="53"/>
      <c r="V446" s="49"/>
      <c r="W446" s="49"/>
      <c r="X446" s="49"/>
      <c r="Y446" s="49"/>
      <c r="Z446" s="49"/>
    </row>
    <row r="447" spans="1:26" ht="12.75" customHeight="1" x14ac:dyDescent="0.2">
      <c r="A447" s="49"/>
      <c r="B447" s="49"/>
      <c r="C447" s="49"/>
      <c r="D447" s="49"/>
      <c r="E447" s="49"/>
      <c r="F447" s="49"/>
      <c r="G447" s="49"/>
      <c r="H447" s="49"/>
      <c r="I447" s="49"/>
      <c r="J447" s="49"/>
      <c r="K447" s="49"/>
      <c r="L447" s="49"/>
      <c r="M447" s="49"/>
      <c r="N447" s="49"/>
      <c r="O447" s="49"/>
      <c r="P447" s="49"/>
      <c r="Q447" s="49"/>
      <c r="R447" s="49"/>
      <c r="S447" s="49"/>
      <c r="T447" s="53"/>
      <c r="U447" s="53"/>
      <c r="V447" s="49"/>
      <c r="W447" s="49"/>
      <c r="X447" s="49"/>
      <c r="Y447" s="49"/>
      <c r="Z447" s="49"/>
    </row>
    <row r="448" spans="1:26" ht="12.75" customHeight="1" x14ac:dyDescent="0.2">
      <c r="A448" s="49"/>
      <c r="B448" s="49"/>
      <c r="C448" s="49"/>
      <c r="D448" s="49"/>
      <c r="E448" s="49"/>
      <c r="F448" s="49"/>
      <c r="G448" s="49"/>
      <c r="H448" s="49"/>
      <c r="I448" s="49"/>
      <c r="J448" s="49"/>
      <c r="K448" s="49"/>
      <c r="L448" s="49"/>
      <c r="M448" s="49"/>
      <c r="N448" s="49"/>
      <c r="O448" s="49"/>
      <c r="P448" s="49"/>
      <c r="Q448" s="49"/>
      <c r="R448" s="49"/>
      <c r="S448" s="49"/>
      <c r="T448" s="53"/>
      <c r="U448" s="53"/>
      <c r="V448" s="49"/>
      <c r="W448" s="49"/>
      <c r="X448" s="49"/>
      <c r="Y448" s="49"/>
      <c r="Z448" s="49"/>
    </row>
    <row r="449" spans="1:26" ht="12.75" customHeight="1" x14ac:dyDescent="0.2">
      <c r="A449" s="49"/>
      <c r="B449" s="49"/>
      <c r="C449" s="49"/>
      <c r="D449" s="49"/>
      <c r="E449" s="49"/>
      <c r="F449" s="49"/>
      <c r="G449" s="49"/>
      <c r="H449" s="49"/>
      <c r="I449" s="49"/>
      <c r="J449" s="49"/>
      <c r="K449" s="49"/>
      <c r="L449" s="49"/>
      <c r="M449" s="49"/>
      <c r="N449" s="49"/>
      <c r="O449" s="49"/>
      <c r="P449" s="49"/>
      <c r="Q449" s="49"/>
      <c r="R449" s="49"/>
      <c r="S449" s="49"/>
      <c r="T449" s="53"/>
      <c r="U449" s="53"/>
      <c r="V449" s="49"/>
      <c r="W449" s="49"/>
      <c r="X449" s="49"/>
      <c r="Y449" s="49"/>
      <c r="Z449" s="49"/>
    </row>
    <row r="450" spans="1:26" ht="12.75" customHeight="1" x14ac:dyDescent="0.2">
      <c r="A450" s="49"/>
      <c r="B450" s="49"/>
      <c r="C450" s="49"/>
      <c r="D450" s="49"/>
      <c r="E450" s="49"/>
      <c r="F450" s="49"/>
      <c r="G450" s="49"/>
      <c r="H450" s="49"/>
      <c r="I450" s="49"/>
      <c r="J450" s="49"/>
      <c r="K450" s="49"/>
      <c r="L450" s="49"/>
      <c r="M450" s="49"/>
      <c r="N450" s="49"/>
      <c r="O450" s="49"/>
      <c r="P450" s="49"/>
      <c r="Q450" s="49"/>
      <c r="R450" s="49"/>
      <c r="S450" s="49"/>
      <c r="T450" s="53"/>
      <c r="U450" s="53"/>
      <c r="V450" s="49"/>
      <c r="W450" s="49"/>
      <c r="X450" s="49"/>
      <c r="Y450" s="49"/>
      <c r="Z450" s="49"/>
    </row>
    <row r="451" spans="1:26" ht="12.75" customHeight="1" x14ac:dyDescent="0.2">
      <c r="A451" s="49"/>
      <c r="B451" s="49"/>
      <c r="C451" s="49"/>
      <c r="D451" s="49"/>
      <c r="E451" s="49"/>
      <c r="F451" s="49"/>
      <c r="G451" s="49"/>
      <c r="H451" s="49"/>
      <c r="I451" s="49"/>
      <c r="J451" s="49"/>
      <c r="K451" s="49"/>
      <c r="L451" s="49"/>
      <c r="M451" s="49"/>
      <c r="N451" s="49"/>
      <c r="O451" s="49"/>
      <c r="P451" s="49"/>
      <c r="Q451" s="49"/>
      <c r="R451" s="49"/>
      <c r="S451" s="49"/>
      <c r="T451" s="53"/>
      <c r="U451" s="53"/>
      <c r="V451" s="49"/>
      <c r="W451" s="49"/>
      <c r="X451" s="49"/>
      <c r="Y451" s="49"/>
      <c r="Z451" s="49"/>
    </row>
    <row r="452" spans="1:26" ht="12.75" customHeight="1" x14ac:dyDescent="0.2">
      <c r="A452" s="49"/>
      <c r="B452" s="49"/>
      <c r="C452" s="49"/>
      <c r="D452" s="49"/>
      <c r="E452" s="49"/>
      <c r="F452" s="49"/>
      <c r="G452" s="49"/>
      <c r="H452" s="49"/>
      <c r="I452" s="49"/>
      <c r="J452" s="49"/>
      <c r="K452" s="49"/>
      <c r="L452" s="49"/>
      <c r="M452" s="49"/>
      <c r="N452" s="49"/>
      <c r="O452" s="49"/>
      <c r="P452" s="49"/>
      <c r="Q452" s="49"/>
      <c r="R452" s="49"/>
      <c r="S452" s="49"/>
      <c r="T452" s="53"/>
      <c r="U452" s="53"/>
      <c r="V452" s="49"/>
      <c r="W452" s="49"/>
      <c r="X452" s="49"/>
      <c r="Y452" s="49"/>
      <c r="Z452" s="49"/>
    </row>
    <row r="453" spans="1:26" ht="12.75" customHeight="1" x14ac:dyDescent="0.2">
      <c r="A453" s="49"/>
      <c r="B453" s="49"/>
      <c r="C453" s="49"/>
      <c r="D453" s="49"/>
      <c r="E453" s="49"/>
      <c r="F453" s="49"/>
      <c r="G453" s="49"/>
      <c r="H453" s="49"/>
      <c r="I453" s="49"/>
      <c r="J453" s="49"/>
      <c r="K453" s="49"/>
      <c r="L453" s="49"/>
      <c r="M453" s="49"/>
      <c r="N453" s="49"/>
      <c r="O453" s="49"/>
      <c r="P453" s="49"/>
      <c r="Q453" s="49"/>
      <c r="R453" s="49"/>
      <c r="S453" s="49"/>
      <c r="T453" s="53"/>
      <c r="U453" s="53"/>
      <c r="V453" s="49"/>
      <c r="W453" s="49"/>
      <c r="X453" s="49"/>
      <c r="Y453" s="49"/>
      <c r="Z453" s="49"/>
    </row>
    <row r="454" spans="1:26" ht="12.75" customHeight="1" x14ac:dyDescent="0.2">
      <c r="A454" s="49"/>
      <c r="B454" s="49"/>
      <c r="C454" s="49"/>
      <c r="D454" s="49"/>
      <c r="E454" s="49"/>
      <c r="F454" s="49"/>
      <c r="G454" s="49"/>
      <c r="H454" s="49"/>
      <c r="I454" s="49"/>
      <c r="J454" s="49"/>
      <c r="K454" s="49"/>
      <c r="L454" s="49"/>
      <c r="M454" s="49"/>
      <c r="N454" s="49"/>
      <c r="O454" s="49"/>
      <c r="P454" s="49"/>
      <c r="Q454" s="49"/>
      <c r="R454" s="49"/>
      <c r="S454" s="49"/>
      <c r="T454" s="53"/>
      <c r="U454" s="53"/>
      <c r="V454" s="49"/>
      <c r="W454" s="49"/>
      <c r="X454" s="49"/>
      <c r="Y454" s="49"/>
      <c r="Z454" s="49"/>
    </row>
    <row r="455" spans="1:26" ht="12.75" customHeight="1" x14ac:dyDescent="0.2">
      <c r="A455" s="49"/>
      <c r="B455" s="49"/>
      <c r="C455" s="49"/>
      <c r="D455" s="49"/>
      <c r="E455" s="49"/>
      <c r="F455" s="49"/>
      <c r="G455" s="49"/>
      <c r="H455" s="49"/>
      <c r="I455" s="49"/>
      <c r="J455" s="49"/>
      <c r="K455" s="49"/>
      <c r="L455" s="49"/>
      <c r="M455" s="49"/>
      <c r="N455" s="49"/>
      <c r="O455" s="49"/>
      <c r="P455" s="49"/>
      <c r="Q455" s="49"/>
      <c r="R455" s="49"/>
      <c r="S455" s="49"/>
      <c r="T455" s="53"/>
      <c r="U455" s="53"/>
      <c r="V455" s="49"/>
      <c r="W455" s="49"/>
      <c r="X455" s="49"/>
      <c r="Y455" s="49"/>
      <c r="Z455" s="49"/>
    </row>
    <row r="456" spans="1:26" ht="12.75" customHeight="1" x14ac:dyDescent="0.2">
      <c r="A456" s="49"/>
      <c r="B456" s="49"/>
      <c r="C456" s="49"/>
      <c r="D456" s="49"/>
      <c r="E456" s="49"/>
      <c r="F456" s="49"/>
      <c r="G456" s="49"/>
      <c r="H456" s="49"/>
      <c r="I456" s="49"/>
      <c r="J456" s="49"/>
      <c r="K456" s="49"/>
      <c r="L456" s="49"/>
      <c r="M456" s="49"/>
      <c r="N456" s="49"/>
      <c r="O456" s="49"/>
      <c r="P456" s="49"/>
      <c r="Q456" s="49"/>
      <c r="R456" s="49"/>
      <c r="S456" s="49"/>
      <c r="T456" s="53"/>
      <c r="U456" s="53"/>
      <c r="V456" s="49"/>
      <c r="W456" s="49"/>
      <c r="X456" s="49"/>
      <c r="Y456" s="49"/>
      <c r="Z456" s="49"/>
    </row>
    <row r="457" spans="1:26" ht="12.75" customHeight="1" x14ac:dyDescent="0.2">
      <c r="A457" s="49"/>
      <c r="B457" s="49"/>
      <c r="C457" s="49"/>
      <c r="D457" s="49"/>
      <c r="E457" s="49"/>
      <c r="F457" s="49"/>
      <c r="G457" s="49"/>
      <c r="H457" s="49"/>
      <c r="I457" s="49"/>
      <c r="J457" s="49"/>
      <c r="K457" s="49"/>
      <c r="L457" s="49"/>
      <c r="M457" s="49"/>
      <c r="N457" s="49"/>
      <c r="O457" s="49"/>
      <c r="P457" s="49"/>
      <c r="Q457" s="49"/>
      <c r="R457" s="49"/>
      <c r="S457" s="49"/>
      <c r="T457" s="53"/>
      <c r="U457" s="53"/>
      <c r="V457" s="49"/>
      <c r="W457" s="49"/>
      <c r="X457" s="49"/>
      <c r="Y457" s="49"/>
      <c r="Z457" s="49"/>
    </row>
    <row r="458" spans="1:26" ht="12.75" customHeight="1" x14ac:dyDescent="0.2">
      <c r="A458" s="49"/>
      <c r="B458" s="49"/>
      <c r="C458" s="49"/>
      <c r="D458" s="49"/>
      <c r="E458" s="49"/>
      <c r="F458" s="49"/>
      <c r="G458" s="49"/>
      <c r="H458" s="49"/>
      <c r="I458" s="49"/>
      <c r="J458" s="49"/>
      <c r="K458" s="49"/>
      <c r="L458" s="49"/>
      <c r="M458" s="49"/>
      <c r="N458" s="49"/>
      <c r="O458" s="49"/>
      <c r="P458" s="49"/>
      <c r="Q458" s="49"/>
      <c r="R458" s="49"/>
      <c r="S458" s="49"/>
      <c r="T458" s="53"/>
      <c r="U458" s="53"/>
      <c r="V458" s="49"/>
      <c r="W458" s="49"/>
      <c r="X458" s="49"/>
      <c r="Y458" s="49"/>
      <c r="Z458" s="49"/>
    </row>
    <row r="459" spans="1:26" ht="12.75" customHeight="1" x14ac:dyDescent="0.2">
      <c r="A459" s="49"/>
      <c r="B459" s="49"/>
      <c r="C459" s="49"/>
      <c r="D459" s="49"/>
      <c r="E459" s="49"/>
      <c r="F459" s="49"/>
      <c r="G459" s="49"/>
      <c r="H459" s="49"/>
      <c r="I459" s="49"/>
      <c r="J459" s="49"/>
      <c r="K459" s="49"/>
      <c r="L459" s="49"/>
      <c r="M459" s="49"/>
      <c r="N459" s="49"/>
      <c r="O459" s="49"/>
      <c r="P459" s="49"/>
      <c r="Q459" s="49"/>
      <c r="R459" s="49"/>
      <c r="S459" s="49"/>
      <c r="T459" s="53"/>
      <c r="U459" s="53"/>
      <c r="V459" s="49"/>
      <c r="W459" s="49"/>
      <c r="X459" s="49"/>
      <c r="Y459" s="49"/>
      <c r="Z459" s="49"/>
    </row>
    <row r="460" spans="1:26" ht="12.75" customHeight="1" x14ac:dyDescent="0.2">
      <c r="A460" s="49"/>
      <c r="B460" s="49"/>
      <c r="C460" s="49"/>
      <c r="D460" s="49"/>
      <c r="E460" s="49"/>
      <c r="F460" s="49"/>
      <c r="G460" s="49"/>
      <c r="H460" s="49"/>
      <c r="I460" s="49"/>
      <c r="J460" s="49"/>
      <c r="K460" s="49"/>
      <c r="L460" s="49"/>
      <c r="M460" s="49"/>
      <c r="N460" s="49"/>
      <c r="O460" s="49"/>
      <c r="P460" s="49"/>
      <c r="Q460" s="49"/>
      <c r="R460" s="49"/>
      <c r="S460" s="49"/>
      <c r="T460" s="53"/>
      <c r="U460" s="53"/>
      <c r="V460" s="49"/>
      <c r="W460" s="49"/>
      <c r="X460" s="49"/>
      <c r="Y460" s="49"/>
      <c r="Z460" s="49"/>
    </row>
    <row r="461" spans="1:26" ht="12.75" customHeight="1" x14ac:dyDescent="0.2">
      <c r="A461" s="49"/>
      <c r="B461" s="49"/>
      <c r="C461" s="49"/>
      <c r="D461" s="49"/>
      <c r="E461" s="49"/>
      <c r="F461" s="49"/>
      <c r="G461" s="49"/>
      <c r="H461" s="49"/>
      <c r="I461" s="49"/>
      <c r="J461" s="49"/>
      <c r="K461" s="49"/>
      <c r="L461" s="49"/>
      <c r="M461" s="49"/>
      <c r="N461" s="49"/>
      <c r="O461" s="49"/>
      <c r="P461" s="49"/>
      <c r="Q461" s="49"/>
      <c r="R461" s="49"/>
      <c r="S461" s="49"/>
      <c r="T461" s="53"/>
      <c r="U461" s="53"/>
      <c r="V461" s="49"/>
      <c r="W461" s="49"/>
      <c r="X461" s="49"/>
      <c r="Y461" s="49"/>
      <c r="Z461" s="49"/>
    </row>
    <row r="462" spans="1:26" ht="12.75" customHeight="1" x14ac:dyDescent="0.2">
      <c r="A462" s="49"/>
      <c r="B462" s="49"/>
      <c r="C462" s="49"/>
      <c r="D462" s="49"/>
      <c r="E462" s="49"/>
      <c r="F462" s="49"/>
      <c r="G462" s="49"/>
      <c r="H462" s="49"/>
      <c r="I462" s="49"/>
      <c r="J462" s="49"/>
      <c r="K462" s="49"/>
      <c r="L462" s="49"/>
      <c r="M462" s="49"/>
      <c r="N462" s="49"/>
      <c r="O462" s="49"/>
      <c r="P462" s="49"/>
      <c r="Q462" s="49"/>
      <c r="R462" s="49"/>
      <c r="S462" s="49"/>
      <c r="T462" s="53"/>
      <c r="U462" s="53"/>
      <c r="V462" s="49"/>
      <c r="W462" s="49"/>
      <c r="X462" s="49"/>
      <c r="Y462" s="49"/>
      <c r="Z462" s="49"/>
    </row>
    <row r="463" spans="1:26" ht="12.75" customHeight="1" x14ac:dyDescent="0.2">
      <c r="A463" s="49"/>
      <c r="B463" s="49"/>
      <c r="C463" s="49"/>
      <c r="D463" s="49"/>
      <c r="E463" s="49"/>
      <c r="F463" s="49"/>
      <c r="G463" s="49"/>
      <c r="H463" s="49"/>
      <c r="I463" s="49"/>
      <c r="J463" s="49"/>
      <c r="K463" s="49"/>
      <c r="L463" s="49"/>
      <c r="M463" s="49"/>
      <c r="N463" s="49"/>
      <c r="O463" s="49"/>
      <c r="P463" s="49"/>
      <c r="Q463" s="49"/>
      <c r="R463" s="49"/>
      <c r="S463" s="49"/>
      <c r="T463" s="53"/>
      <c r="U463" s="53"/>
      <c r="V463" s="49"/>
      <c r="W463" s="49"/>
      <c r="X463" s="49"/>
      <c r="Y463" s="49"/>
      <c r="Z463" s="49"/>
    </row>
    <row r="464" spans="1:26" ht="12.75" customHeight="1" x14ac:dyDescent="0.2">
      <c r="A464" s="49"/>
      <c r="B464" s="49"/>
      <c r="C464" s="49"/>
      <c r="D464" s="49"/>
      <c r="E464" s="49"/>
      <c r="F464" s="49"/>
      <c r="G464" s="49"/>
      <c r="H464" s="49"/>
      <c r="I464" s="49"/>
      <c r="J464" s="49"/>
      <c r="K464" s="49"/>
      <c r="L464" s="49"/>
      <c r="M464" s="49"/>
      <c r="N464" s="49"/>
      <c r="O464" s="49"/>
      <c r="P464" s="49"/>
      <c r="Q464" s="49"/>
      <c r="R464" s="49"/>
      <c r="S464" s="49"/>
      <c r="T464" s="53"/>
      <c r="U464" s="53"/>
      <c r="V464" s="49"/>
      <c r="W464" s="49"/>
      <c r="X464" s="49"/>
      <c r="Y464" s="49"/>
      <c r="Z464" s="49"/>
    </row>
    <row r="465" spans="1:26" ht="12.75" customHeight="1" x14ac:dyDescent="0.2">
      <c r="A465" s="49"/>
      <c r="B465" s="49"/>
      <c r="C465" s="49"/>
      <c r="D465" s="49"/>
      <c r="E465" s="49"/>
      <c r="F465" s="49"/>
      <c r="G465" s="49"/>
      <c r="H465" s="49"/>
      <c r="I465" s="49"/>
      <c r="J465" s="49"/>
      <c r="K465" s="49"/>
      <c r="L465" s="49"/>
      <c r="M465" s="49"/>
      <c r="N465" s="49"/>
      <c r="O465" s="49"/>
      <c r="P465" s="49"/>
      <c r="Q465" s="49"/>
      <c r="R465" s="49"/>
      <c r="S465" s="49"/>
      <c r="T465" s="53"/>
      <c r="U465" s="53"/>
      <c r="V465" s="49"/>
      <c r="W465" s="49"/>
      <c r="X465" s="49"/>
      <c r="Y465" s="49"/>
      <c r="Z465" s="49"/>
    </row>
    <row r="466" spans="1:26" ht="12.75" customHeight="1" x14ac:dyDescent="0.2">
      <c r="A466" s="49"/>
      <c r="B466" s="49"/>
      <c r="C466" s="49"/>
      <c r="D466" s="49"/>
      <c r="E466" s="49"/>
      <c r="F466" s="49"/>
      <c r="G466" s="49"/>
      <c r="H466" s="49"/>
      <c r="I466" s="49"/>
      <c r="J466" s="49"/>
      <c r="K466" s="49"/>
      <c r="L466" s="49"/>
      <c r="M466" s="49"/>
      <c r="N466" s="49"/>
      <c r="O466" s="49"/>
      <c r="P466" s="49"/>
      <c r="Q466" s="49"/>
      <c r="R466" s="49"/>
      <c r="S466" s="49"/>
      <c r="T466" s="53"/>
      <c r="U466" s="53"/>
      <c r="V466" s="49"/>
      <c r="W466" s="49"/>
      <c r="X466" s="49"/>
      <c r="Y466" s="49"/>
      <c r="Z466" s="49"/>
    </row>
    <row r="467" spans="1:26" ht="12.75" customHeight="1" x14ac:dyDescent="0.2">
      <c r="A467" s="49"/>
      <c r="B467" s="49"/>
      <c r="C467" s="49"/>
      <c r="D467" s="49"/>
      <c r="E467" s="49"/>
      <c r="F467" s="49"/>
      <c r="G467" s="49"/>
      <c r="H467" s="49"/>
      <c r="I467" s="49"/>
      <c r="J467" s="49"/>
      <c r="K467" s="49"/>
      <c r="L467" s="49"/>
      <c r="M467" s="49"/>
      <c r="N467" s="49"/>
      <c r="O467" s="49"/>
      <c r="P467" s="49"/>
      <c r="Q467" s="49"/>
      <c r="R467" s="49"/>
      <c r="S467" s="49"/>
      <c r="T467" s="53"/>
      <c r="U467" s="53"/>
      <c r="V467" s="49"/>
      <c r="W467" s="49"/>
      <c r="X467" s="49"/>
      <c r="Y467" s="49"/>
      <c r="Z467" s="49"/>
    </row>
    <row r="468" spans="1:26" ht="12.75" customHeight="1" x14ac:dyDescent="0.2">
      <c r="A468" s="49"/>
      <c r="B468" s="49"/>
      <c r="C468" s="49"/>
      <c r="D468" s="49"/>
      <c r="E468" s="49"/>
      <c r="F468" s="49"/>
      <c r="G468" s="49"/>
      <c r="H468" s="49"/>
      <c r="I468" s="49"/>
      <c r="J468" s="49"/>
      <c r="K468" s="49"/>
      <c r="L468" s="49"/>
      <c r="M468" s="49"/>
      <c r="N468" s="49"/>
      <c r="O468" s="49"/>
      <c r="P468" s="49"/>
      <c r="Q468" s="49"/>
      <c r="R468" s="49"/>
      <c r="S468" s="49"/>
      <c r="T468" s="53"/>
      <c r="U468" s="53"/>
      <c r="V468" s="49"/>
      <c r="W468" s="49"/>
      <c r="X468" s="49"/>
      <c r="Y468" s="49"/>
      <c r="Z468" s="49"/>
    </row>
    <row r="469" spans="1:26" ht="12.75" customHeight="1" x14ac:dyDescent="0.2">
      <c r="A469" s="49"/>
      <c r="B469" s="49"/>
      <c r="C469" s="49"/>
      <c r="D469" s="49"/>
      <c r="E469" s="49"/>
      <c r="F469" s="49"/>
      <c r="G469" s="49"/>
      <c r="H469" s="49"/>
      <c r="I469" s="49"/>
      <c r="J469" s="49"/>
      <c r="K469" s="49"/>
      <c r="L469" s="49"/>
      <c r="M469" s="49"/>
      <c r="N469" s="49"/>
      <c r="O469" s="49"/>
      <c r="P469" s="49"/>
      <c r="Q469" s="49"/>
      <c r="R469" s="49"/>
      <c r="S469" s="49"/>
      <c r="T469" s="53"/>
      <c r="U469" s="53"/>
      <c r="V469" s="49"/>
      <c r="W469" s="49"/>
      <c r="X469" s="49"/>
      <c r="Y469" s="49"/>
      <c r="Z469" s="49"/>
    </row>
    <row r="470" spans="1:26" ht="12.75" customHeight="1" x14ac:dyDescent="0.2">
      <c r="A470" s="49"/>
      <c r="B470" s="49"/>
      <c r="C470" s="49"/>
      <c r="D470" s="49"/>
      <c r="E470" s="49"/>
      <c r="F470" s="49"/>
      <c r="G470" s="49"/>
      <c r="H470" s="49"/>
      <c r="I470" s="49"/>
      <c r="J470" s="49"/>
      <c r="K470" s="49"/>
      <c r="L470" s="49"/>
      <c r="M470" s="49"/>
      <c r="N470" s="49"/>
      <c r="O470" s="49"/>
      <c r="P470" s="49"/>
      <c r="Q470" s="49"/>
      <c r="R470" s="49"/>
      <c r="S470" s="49"/>
      <c r="T470" s="53"/>
      <c r="U470" s="53"/>
      <c r="V470" s="49"/>
      <c r="W470" s="49"/>
      <c r="X470" s="49"/>
      <c r="Y470" s="49"/>
      <c r="Z470" s="49"/>
    </row>
    <row r="471" spans="1:26" ht="12.75" customHeight="1" x14ac:dyDescent="0.2">
      <c r="A471" s="49"/>
      <c r="B471" s="49"/>
      <c r="C471" s="49"/>
      <c r="D471" s="49"/>
      <c r="E471" s="49"/>
      <c r="F471" s="49"/>
      <c r="G471" s="49"/>
      <c r="H471" s="49"/>
      <c r="I471" s="49"/>
      <c r="J471" s="49"/>
      <c r="K471" s="49"/>
      <c r="L471" s="49"/>
      <c r="M471" s="49"/>
      <c r="N471" s="49"/>
      <c r="O471" s="49"/>
      <c r="P471" s="49"/>
      <c r="Q471" s="49"/>
      <c r="R471" s="49"/>
      <c r="S471" s="49"/>
      <c r="T471" s="53"/>
      <c r="U471" s="53"/>
      <c r="V471" s="49"/>
      <c r="W471" s="49"/>
      <c r="X471" s="49"/>
      <c r="Y471" s="49"/>
      <c r="Z471" s="49"/>
    </row>
    <row r="472" spans="1:26" ht="12.75" customHeight="1" x14ac:dyDescent="0.2">
      <c r="A472" s="49"/>
      <c r="B472" s="49"/>
      <c r="C472" s="49"/>
      <c r="D472" s="49"/>
      <c r="E472" s="49"/>
      <c r="F472" s="49"/>
      <c r="G472" s="49"/>
      <c r="H472" s="49"/>
      <c r="I472" s="49"/>
      <c r="J472" s="49"/>
      <c r="K472" s="49"/>
      <c r="L472" s="49"/>
      <c r="M472" s="49"/>
      <c r="N472" s="49"/>
      <c r="O472" s="49"/>
      <c r="P472" s="49"/>
      <c r="Q472" s="49"/>
      <c r="R472" s="49"/>
      <c r="S472" s="49"/>
      <c r="T472" s="53"/>
      <c r="U472" s="53"/>
      <c r="V472" s="49"/>
      <c r="W472" s="49"/>
      <c r="X472" s="49"/>
      <c r="Y472" s="49"/>
      <c r="Z472" s="49"/>
    </row>
    <row r="473" spans="1:26" ht="12.75" customHeight="1" x14ac:dyDescent="0.2">
      <c r="A473" s="49"/>
      <c r="B473" s="49"/>
      <c r="C473" s="49"/>
      <c r="D473" s="49"/>
      <c r="E473" s="49"/>
      <c r="F473" s="49"/>
      <c r="G473" s="49"/>
      <c r="H473" s="49"/>
      <c r="I473" s="49"/>
      <c r="J473" s="49"/>
      <c r="K473" s="49"/>
      <c r="L473" s="49"/>
      <c r="M473" s="49"/>
      <c r="N473" s="49"/>
      <c r="O473" s="49"/>
      <c r="P473" s="49"/>
      <c r="Q473" s="49"/>
      <c r="R473" s="49"/>
      <c r="S473" s="49"/>
      <c r="T473" s="53"/>
      <c r="U473" s="53"/>
      <c r="V473" s="49"/>
      <c r="W473" s="49"/>
      <c r="X473" s="49"/>
      <c r="Y473" s="49"/>
      <c r="Z473" s="49"/>
    </row>
    <row r="474" spans="1:26" ht="12.75" customHeight="1" x14ac:dyDescent="0.2">
      <c r="A474" s="49"/>
      <c r="B474" s="49"/>
      <c r="C474" s="49"/>
      <c r="D474" s="49"/>
      <c r="E474" s="49"/>
      <c r="F474" s="49"/>
      <c r="G474" s="49"/>
      <c r="H474" s="49"/>
      <c r="I474" s="49"/>
      <c r="J474" s="49"/>
      <c r="K474" s="49"/>
      <c r="L474" s="49"/>
      <c r="M474" s="49"/>
      <c r="N474" s="49"/>
      <c r="O474" s="49"/>
      <c r="P474" s="49"/>
      <c r="Q474" s="49"/>
      <c r="R474" s="49"/>
      <c r="S474" s="49"/>
      <c r="T474" s="53"/>
      <c r="U474" s="53"/>
      <c r="V474" s="49"/>
      <c r="W474" s="49"/>
      <c r="X474" s="49"/>
      <c r="Y474" s="49"/>
      <c r="Z474" s="49"/>
    </row>
    <row r="475" spans="1:26" ht="12.75" customHeight="1" x14ac:dyDescent="0.2">
      <c r="A475" s="49"/>
      <c r="B475" s="49"/>
      <c r="C475" s="49"/>
      <c r="D475" s="49"/>
      <c r="E475" s="49"/>
      <c r="F475" s="49"/>
      <c r="G475" s="49"/>
      <c r="H475" s="49"/>
      <c r="I475" s="49"/>
      <c r="J475" s="49"/>
      <c r="K475" s="49"/>
      <c r="L475" s="49"/>
      <c r="M475" s="49"/>
      <c r="N475" s="49"/>
      <c r="O475" s="49"/>
      <c r="P475" s="49"/>
      <c r="Q475" s="49"/>
      <c r="R475" s="49"/>
      <c r="S475" s="49"/>
      <c r="T475" s="53"/>
      <c r="U475" s="53"/>
      <c r="V475" s="49"/>
      <c r="W475" s="49"/>
      <c r="X475" s="49"/>
      <c r="Y475" s="49"/>
      <c r="Z475" s="49"/>
    </row>
    <row r="476" spans="1:26" ht="12.75" customHeight="1" x14ac:dyDescent="0.2">
      <c r="A476" s="49"/>
      <c r="B476" s="49"/>
      <c r="C476" s="49"/>
      <c r="D476" s="49"/>
      <c r="E476" s="49"/>
      <c r="F476" s="49"/>
      <c r="G476" s="49"/>
      <c r="H476" s="49"/>
      <c r="I476" s="49"/>
      <c r="J476" s="49"/>
      <c r="K476" s="49"/>
      <c r="L476" s="49"/>
      <c r="M476" s="49"/>
      <c r="N476" s="49"/>
      <c r="O476" s="49"/>
      <c r="P476" s="49"/>
      <c r="Q476" s="49"/>
      <c r="R476" s="49"/>
      <c r="S476" s="49"/>
      <c r="T476" s="53"/>
      <c r="U476" s="53"/>
      <c r="V476" s="49"/>
      <c r="W476" s="49"/>
      <c r="X476" s="49"/>
      <c r="Y476" s="49"/>
      <c r="Z476" s="49"/>
    </row>
    <row r="477" spans="1:26" ht="12.75" customHeight="1" x14ac:dyDescent="0.2">
      <c r="A477" s="49"/>
      <c r="B477" s="49"/>
      <c r="C477" s="49"/>
      <c r="D477" s="49"/>
      <c r="E477" s="49"/>
      <c r="F477" s="49"/>
      <c r="G477" s="49"/>
      <c r="H477" s="49"/>
      <c r="I477" s="49"/>
      <c r="J477" s="49"/>
      <c r="K477" s="49"/>
      <c r="L477" s="49"/>
      <c r="M477" s="49"/>
      <c r="N477" s="49"/>
      <c r="O477" s="49"/>
      <c r="P477" s="49"/>
      <c r="Q477" s="49"/>
      <c r="R477" s="49"/>
      <c r="S477" s="49"/>
      <c r="T477" s="53"/>
      <c r="U477" s="53"/>
      <c r="V477" s="49"/>
      <c r="W477" s="49"/>
      <c r="X477" s="49"/>
      <c r="Y477" s="49"/>
      <c r="Z477" s="49"/>
    </row>
    <row r="478" spans="1:26" ht="12.75" customHeight="1" x14ac:dyDescent="0.2">
      <c r="A478" s="49"/>
      <c r="B478" s="49"/>
      <c r="C478" s="49"/>
      <c r="D478" s="49"/>
      <c r="E478" s="49"/>
      <c r="F478" s="49"/>
      <c r="G478" s="49"/>
      <c r="H478" s="49"/>
      <c r="I478" s="49"/>
      <c r="J478" s="49"/>
      <c r="K478" s="49"/>
      <c r="L478" s="49"/>
      <c r="M478" s="49"/>
      <c r="N478" s="49"/>
      <c r="O478" s="49"/>
      <c r="P478" s="49"/>
      <c r="Q478" s="49"/>
      <c r="R478" s="49"/>
      <c r="S478" s="49"/>
      <c r="T478" s="53"/>
      <c r="U478" s="53"/>
      <c r="V478" s="49"/>
      <c r="W478" s="49"/>
      <c r="X478" s="49"/>
      <c r="Y478" s="49"/>
      <c r="Z478" s="49"/>
    </row>
    <row r="479" spans="1:26" ht="12.75" customHeight="1" x14ac:dyDescent="0.2">
      <c r="A479" s="49"/>
      <c r="B479" s="49"/>
      <c r="C479" s="49"/>
      <c r="D479" s="49"/>
      <c r="E479" s="49"/>
      <c r="F479" s="49"/>
      <c r="G479" s="49"/>
      <c r="H479" s="49"/>
      <c r="I479" s="49"/>
      <c r="J479" s="49"/>
      <c r="K479" s="49"/>
      <c r="L479" s="49"/>
      <c r="M479" s="49"/>
      <c r="N479" s="49"/>
      <c r="O479" s="49"/>
      <c r="P479" s="49"/>
      <c r="Q479" s="49"/>
      <c r="R479" s="49"/>
      <c r="S479" s="49"/>
      <c r="T479" s="53"/>
      <c r="U479" s="53"/>
      <c r="V479" s="49"/>
      <c r="W479" s="49"/>
      <c r="X479" s="49"/>
      <c r="Y479" s="49"/>
      <c r="Z479" s="49"/>
    </row>
    <row r="480" spans="1:26" ht="12.75" customHeight="1" x14ac:dyDescent="0.2">
      <c r="A480" s="49"/>
      <c r="B480" s="49"/>
      <c r="C480" s="49"/>
      <c r="D480" s="49"/>
      <c r="E480" s="49"/>
      <c r="F480" s="49"/>
      <c r="G480" s="49"/>
      <c r="H480" s="49"/>
      <c r="I480" s="49"/>
      <c r="J480" s="49"/>
      <c r="K480" s="49"/>
      <c r="L480" s="49"/>
      <c r="M480" s="49"/>
      <c r="N480" s="49"/>
      <c r="O480" s="49"/>
      <c r="P480" s="49"/>
      <c r="Q480" s="49"/>
      <c r="R480" s="49"/>
      <c r="S480" s="49"/>
      <c r="T480" s="53"/>
      <c r="U480" s="53"/>
      <c r="V480" s="49"/>
      <c r="W480" s="49"/>
      <c r="X480" s="49"/>
      <c r="Y480" s="49"/>
      <c r="Z480" s="49"/>
    </row>
    <row r="481" spans="1:26" ht="12.75" customHeight="1" x14ac:dyDescent="0.2">
      <c r="A481" s="49"/>
      <c r="B481" s="49"/>
      <c r="C481" s="49"/>
      <c r="D481" s="49"/>
      <c r="E481" s="49"/>
      <c r="F481" s="49"/>
      <c r="G481" s="49"/>
      <c r="H481" s="49"/>
      <c r="I481" s="49"/>
      <c r="J481" s="49"/>
      <c r="K481" s="49"/>
      <c r="L481" s="49"/>
      <c r="M481" s="49"/>
      <c r="N481" s="49"/>
      <c r="O481" s="49"/>
      <c r="P481" s="49"/>
      <c r="Q481" s="49"/>
      <c r="R481" s="49"/>
      <c r="S481" s="49"/>
      <c r="T481" s="53"/>
      <c r="U481" s="53"/>
      <c r="V481" s="49"/>
      <c r="W481" s="49"/>
      <c r="X481" s="49"/>
      <c r="Y481" s="49"/>
      <c r="Z481" s="49"/>
    </row>
    <row r="482" spans="1:26" ht="12.75" customHeight="1" x14ac:dyDescent="0.2">
      <c r="A482" s="49"/>
      <c r="B482" s="49"/>
      <c r="C482" s="49"/>
      <c r="D482" s="49"/>
      <c r="E482" s="49"/>
      <c r="F482" s="49"/>
      <c r="G482" s="49"/>
      <c r="H482" s="49"/>
      <c r="I482" s="49"/>
      <c r="J482" s="49"/>
      <c r="K482" s="49"/>
      <c r="L482" s="49"/>
      <c r="M482" s="49"/>
      <c r="N482" s="49"/>
      <c r="O482" s="49"/>
      <c r="P482" s="49"/>
      <c r="Q482" s="49"/>
      <c r="R482" s="49"/>
      <c r="S482" s="49"/>
      <c r="T482" s="53"/>
      <c r="U482" s="53"/>
      <c r="V482" s="49"/>
      <c r="W482" s="49"/>
      <c r="X482" s="49"/>
      <c r="Y482" s="49"/>
      <c r="Z482" s="49"/>
    </row>
    <row r="483" spans="1:26" ht="12.75" customHeight="1" x14ac:dyDescent="0.2">
      <c r="A483" s="49"/>
      <c r="B483" s="49"/>
      <c r="C483" s="49"/>
      <c r="D483" s="49"/>
      <c r="E483" s="49"/>
      <c r="F483" s="49"/>
      <c r="G483" s="49"/>
      <c r="H483" s="49"/>
      <c r="I483" s="49"/>
      <c r="J483" s="49"/>
      <c r="K483" s="49"/>
      <c r="L483" s="49"/>
      <c r="M483" s="49"/>
      <c r="N483" s="49"/>
      <c r="O483" s="49"/>
      <c r="P483" s="49"/>
      <c r="Q483" s="49"/>
      <c r="R483" s="49"/>
      <c r="S483" s="49"/>
      <c r="T483" s="53"/>
      <c r="U483" s="53"/>
      <c r="V483" s="49"/>
      <c r="W483" s="49"/>
      <c r="X483" s="49"/>
      <c r="Y483" s="49"/>
      <c r="Z483" s="49"/>
    </row>
    <row r="484" spans="1:26" ht="12.75" customHeight="1" x14ac:dyDescent="0.2">
      <c r="A484" s="49"/>
      <c r="B484" s="49"/>
      <c r="C484" s="49"/>
      <c r="D484" s="49"/>
      <c r="E484" s="49"/>
      <c r="F484" s="49"/>
      <c r="G484" s="49"/>
      <c r="H484" s="49"/>
      <c r="I484" s="49"/>
      <c r="J484" s="49"/>
      <c r="K484" s="49"/>
      <c r="L484" s="49"/>
      <c r="M484" s="49"/>
      <c r="N484" s="49"/>
      <c r="O484" s="49"/>
      <c r="P484" s="49"/>
      <c r="Q484" s="49"/>
      <c r="R484" s="49"/>
      <c r="S484" s="49"/>
      <c r="T484" s="53"/>
      <c r="U484" s="53"/>
      <c r="V484" s="49"/>
      <c r="W484" s="49"/>
      <c r="X484" s="49"/>
      <c r="Y484" s="49"/>
      <c r="Z484" s="49"/>
    </row>
    <row r="485" spans="1:26" ht="12.75" customHeight="1" x14ac:dyDescent="0.2">
      <c r="A485" s="49"/>
      <c r="B485" s="49"/>
      <c r="C485" s="49"/>
      <c r="D485" s="49"/>
      <c r="E485" s="49"/>
      <c r="F485" s="49"/>
      <c r="G485" s="49"/>
      <c r="H485" s="49"/>
      <c r="I485" s="49"/>
      <c r="J485" s="49"/>
      <c r="K485" s="49"/>
      <c r="L485" s="49"/>
      <c r="M485" s="49"/>
      <c r="N485" s="49"/>
      <c r="O485" s="49"/>
      <c r="P485" s="49"/>
      <c r="Q485" s="49"/>
      <c r="R485" s="49"/>
      <c r="S485" s="49"/>
      <c r="T485" s="53"/>
      <c r="U485" s="53"/>
      <c r="V485" s="49"/>
      <c r="W485" s="49"/>
      <c r="X485" s="49"/>
      <c r="Y485" s="49"/>
      <c r="Z485" s="49"/>
    </row>
    <row r="486" spans="1:26" ht="12.75" customHeight="1" x14ac:dyDescent="0.2">
      <c r="A486" s="49"/>
      <c r="B486" s="49"/>
      <c r="C486" s="49"/>
      <c r="D486" s="49"/>
      <c r="E486" s="49"/>
      <c r="F486" s="49"/>
      <c r="G486" s="49"/>
      <c r="H486" s="49"/>
      <c r="I486" s="49"/>
      <c r="J486" s="49"/>
      <c r="K486" s="49"/>
      <c r="L486" s="49"/>
      <c r="M486" s="49"/>
      <c r="N486" s="49"/>
      <c r="O486" s="49"/>
      <c r="P486" s="49"/>
      <c r="Q486" s="49"/>
      <c r="R486" s="49"/>
      <c r="S486" s="49"/>
      <c r="T486" s="53"/>
      <c r="U486" s="53"/>
      <c r="V486" s="49"/>
      <c r="W486" s="49"/>
      <c r="X486" s="49"/>
      <c r="Y486" s="49"/>
      <c r="Z486" s="49"/>
    </row>
    <row r="487" spans="1:26" ht="12.75" customHeight="1" x14ac:dyDescent="0.2">
      <c r="A487" s="49"/>
      <c r="B487" s="49"/>
      <c r="C487" s="49"/>
      <c r="D487" s="49"/>
      <c r="E487" s="49"/>
      <c r="F487" s="49"/>
      <c r="G487" s="49"/>
      <c r="H487" s="49"/>
      <c r="I487" s="49"/>
      <c r="J487" s="49"/>
      <c r="K487" s="49"/>
      <c r="L487" s="49"/>
      <c r="M487" s="49"/>
      <c r="N487" s="49"/>
      <c r="O487" s="49"/>
      <c r="P487" s="49"/>
      <c r="Q487" s="49"/>
      <c r="R487" s="49"/>
      <c r="S487" s="49"/>
      <c r="T487" s="53"/>
      <c r="U487" s="53"/>
      <c r="V487" s="49"/>
      <c r="W487" s="49"/>
      <c r="X487" s="49"/>
      <c r="Y487" s="49"/>
      <c r="Z487" s="49"/>
    </row>
    <row r="488" spans="1:26" ht="12.75" customHeight="1" x14ac:dyDescent="0.2">
      <c r="A488" s="49"/>
      <c r="B488" s="49"/>
      <c r="C488" s="49"/>
      <c r="D488" s="49"/>
      <c r="E488" s="49"/>
      <c r="F488" s="49"/>
      <c r="G488" s="49"/>
      <c r="H488" s="49"/>
      <c r="I488" s="49"/>
      <c r="J488" s="49"/>
      <c r="K488" s="49"/>
      <c r="L488" s="49"/>
      <c r="M488" s="49"/>
      <c r="N488" s="49"/>
      <c r="O488" s="49"/>
      <c r="P488" s="49"/>
      <c r="Q488" s="49"/>
      <c r="R488" s="49"/>
      <c r="S488" s="49"/>
      <c r="T488" s="53"/>
      <c r="U488" s="53"/>
      <c r="V488" s="49"/>
      <c r="W488" s="49"/>
      <c r="X488" s="49"/>
      <c r="Y488" s="49"/>
      <c r="Z488" s="49"/>
    </row>
    <row r="489" spans="1:26" ht="12.75" customHeight="1" x14ac:dyDescent="0.2">
      <c r="A489" s="49"/>
      <c r="B489" s="49"/>
      <c r="C489" s="49"/>
      <c r="D489" s="49"/>
      <c r="E489" s="49"/>
      <c r="F489" s="49"/>
      <c r="G489" s="49"/>
      <c r="H489" s="49"/>
      <c r="I489" s="49"/>
      <c r="J489" s="49"/>
      <c r="K489" s="49"/>
      <c r="L489" s="49"/>
      <c r="M489" s="49"/>
      <c r="N489" s="49"/>
      <c r="O489" s="49"/>
      <c r="P489" s="49"/>
      <c r="Q489" s="49"/>
      <c r="R489" s="49"/>
      <c r="S489" s="49"/>
      <c r="T489" s="53"/>
      <c r="U489" s="53"/>
      <c r="V489" s="49"/>
      <c r="W489" s="49"/>
      <c r="X489" s="49"/>
      <c r="Y489" s="49"/>
      <c r="Z489" s="49"/>
    </row>
    <row r="490" spans="1:26" ht="12.75" customHeight="1" x14ac:dyDescent="0.2">
      <c r="A490" s="49"/>
      <c r="B490" s="49"/>
      <c r="C490" s="49"/>
      <c r="D490" s="49"/>
      <c r="E490" s="49"/>
      <c r="F490" s="49"/>
      <c r="G490" s="49"/>
      <c r="H490" s="49"/>
      <c r="I490" s="49"/>
      <c r="J490" s="49"/>
      <c r="K490" s="49"/>
      <c r="L490" s="49"/>
      <c r="M490" s="49"/>
      <c r="N490" s="49"/>
      <c r="O490" s="49"/>
      <c r="P490" s="49"/>
      <c r="Q490" s="49"/>
      <c r="R490" s="49"/>
      <c r="S490" s="49"/>
      <c r="T490" s="53"/>
      <c r="U490" s="53"/>
      <c r="V490" s="49"/>
      <c r="W490" s="49"/>
      <c r="X490" s="49"/>
      <c r="Y490" s="49"/>
      <c r="Z490" s="49"/>
    </row>
    <row r="491" spans="1:26" ht="12.75" customHeight="1" x14ac:dyDescent="0.2">
      <c r="A491" s="49"/>
      <c r="B491" s="49"/>
      <c r="C491" s="49"/>
      <c r="D491" s="49"/>
      <c r="E491" s="49"/>
      <c r="F491" s="49"/>
      <c r="G491" s="49"/>
      <c r="H491" s="49"/>
      <c r="I491" s="49"/>
      <c r="J491" s="49"/>
      <c r="K491" s="49"/>
      <c r="L491" s="49"/>
      <c r="M491" s="49"/>
      <c r="N491" s="49"/>
      <c r="O491" s="49"/>
      <c r="P491" s="49"/>
      <c r="Q491" s="49"/>
      <c r="R491" s="49"/>
      <c r="S491" s="49"/>
      <c r="T491" s="53"/>
      <c r="U491" s="53"/>
      <c r="V491" s="49"/>
      <c r="W491" s="49"/>
      <c r="X491" s="49"/>
      <c r="Y491" s="49"/>
      <c r="Z491" s="49"/>
    </row>
    <row r="492" spans="1:26" ht="12.75" customHeight="1" x14ac:dyDescent="0.2">
      <c r="A492" s="49"/>
      <c r="B492" s="49"/>
      <c r="C492" s="49"/>
      <c r="D492" s="49"/>
      <c r="E492" s="49"/>
      <c r="F492" s="49"/>
      <c r="G492" s="49"/>
      <c r="H492" s="49"/>
      <c r="I492" s="49"/>
      <c r="J492" s="49"/>
      <c r="K492" s="49"/>
      <c r="L492" s="49"/>
      <c r="M492" s="49"/>
      <c r="N492" s="49"/>
      <c r="O492" s="49"/>
      <c r="P492" s="49"/>
      <c r="Q492" s="49"/>
      <c r="R492" s="49"/>
      <c r="S492" s="49"/>
      <c r="T492" s="53"/>
      <c r="U492" s="53"/>
      <c r="V492" s="49"/>
      <c r="W492" s="49"/>
      <c r="X492" s="49"/>
      <c r="Y492" s="49"/>
      <c r="Z492" s="49"/>
    </row>
    <row r="493" spans="1:26" ht="12.75" customHeight="1" x14ac:dyDescent="0.2">
      <c r="A493" s="49"/>
      <c r="B493" s="49"/>
      <c r="C493" s="49"/>
      <c r="D493" s="49"/>
      <c r="E493" s="49"/>
      <c r="F493" s="49"/>
      <c r="G493" s="49"/>
      <c r="H493" s="49"/>
      <c r="I493" s="49"/>
      <c r="J493" s="49"/>
      <c r="K493" s="49"/>
      <c r="L493" s="49"/>
      <c r="M493" s="49"/>
      <c r="N493" s="49"/>
      <c r="O493" s="49"/>
      <c r="P493" s="49"/>
      <c r="Q493" s="49"/>
      <c r="R493" s="49"/>
      <c r="S493" s="49"/>
      <c r="T493" s="53"/>
      <c r="U493" s="53"/>
      <c r="V493" s="49"/>
      <c r="W493" s="49"/>
      <c r="X493" s="49"/>
      <c r="Y493" s="49"/>
      <c r="Z493" s="49"/>
    </row>
    <row r="494" spans="1:26" ht="12.75" customHeight="1" x14ac:dyDescent="0.2">
      <c r="A494" s="49"/>
      <c r="B494" s="49"/>
      <c r="C494" s="49"/>
      <c r="D494" s="49"/>
      <c r="E494" s="49"/>
      <c r="F494" s="49"/>
      <c r="G494" s="49"/>
      <c r="H494" s="49"/>
      <c r="I494" s="49"/>
      <c r="J494" s="49"/>
      <c r="K494" s="49"/>
      <c r="L494" s="49"/>
      <c r="M494" s="49"/>
      <c r="N494" s="49"/>
      <c r="O494" s="49"/>
      <c r="P494" s="49"/>
      <c r="Q494" s="49"/>
      <c r="R494" s="49"/>
      <c r="S494" s="49"/>
      <c r="T494" s="53"/>
      <c r="U494" s="53"/>
      <c r="V494" s="49"/>
      <c r="W494" s="49"/>
      <c r="X494" s="49"/>
      <c r="Y494" s="49"/>
      <c r="Z494" s="49"/>
    </row>
    <row r="495" spans="1:26" ht="12.75" customHeight="1" x14ac:dyDescent="0.2">
      <c r="A495" s="49"/>
      <c r="B495" s="49"/>
      <c r="C495" s="49"/>
      <c r="D495" s="49"/>
      <c r="E495" s="49"/>
      <c r="F495" s="49"/>
      <c r="G495" s="49"/>
      <c r="H495" s="49"/>
      <c r="I495" s="49"/>
      <c r="J495" s="49"/>
      <c r="K495" s="49"/>
      <c r="L495" s="49"/>
      <c r="M495" s="49"/>
      <c r="N495" s="49"/>
      <c r="O495" s="49"/>
      <c r="P495" s="49"/>
      <c r="Q495" s="49"/>
      <c r="R495" s="49"/>
      <c r="S495" s="49"/>
      <c r="T495" s="53"/>
      <c r="U495" s="53"/>
      <c r="V495" s="49"/>
      <c r="W495" s="49"/>
      <c r="X495" s="49"/>
      <c r="Y495" s="49"/>
      <c r="Z495" s="49"/>
    </row>
    <row r="496" spans="1:26" ht="12.75" customHeight="1" x14ac:dyDescent="0.2">
      <c r="A496" s="49"/>
      <c r="B496" s="49"/>
      <c r="C496" s="49"/>
      <c r="D496" s="49"/>
      <c r="E496" s="49"/>
      <c r="F496" s="49"/>
      <c r="G496" s="49"/>
      <c r="H496" s="49"/>
      <c r="I496" s="49"/>
      <c r="J496" s="49"/>
      <c r="K496" s="49"/>
      <c r="L496" s="49"/>
      <c r="M496" s="49"/>
      <c r="N496" s="49"/>
      <c r="O496" s="49"/>
      <c r="P496" s="49"/>
      <c r="Q496" s="49"/>
      <c r="R496" s="49"/>
      <c r="S496" s="49"/>
      <c r="T496" s="53"/>
      <c r="U496" s="53"/>
      <c r="V496" s="49"/>
      <c r="W496" s="49"/>
      <c r="X496" s="49"/>
      <c r="Y496" s="49"/>
      <c r="Z496" s="49"/>
    </row>
    <row r="497" spans="1:26" ht="12.75" customHeight="1" x14ac:dyDescent="0.2">
      <c r="A497" s="49"/>
      <c r="B497" s="49"/>
      <c r="C497" s="49"/>
      <c r="D497" s="49"/>
      <c r="E497" s="49"/>
      <c r="F497" s="49"/>
      <c r="G497" s="49"/>
      <c r="H497" s="49"/>
      <c r="I497" s="49"/>
      <c r="J497" s="49"/>
      <c r="K497" s="49"/>
      <c r="L497" s="49"/>
      <c r="M497" s="49"/>
      <c r="N497" s="49"/>
      <c r="O497" s="49"/>
      <c r="P497" s="49"/>
      <c r="Q497" s="49"/>
      <c r="R497" s="49"/>
      <c r="S497" s="49"/>
      <c r="T497" s="53"/>
      <c r="U497" s="53"/>
      <c r="V497" s="49"/>
      <c r="W497" s="49"/>
      <c r="X497" s="49"/>
      <c r="Y497" s="49"/>
      <c r="Z497" s="49"/>
    </row>
    <row r="498" spans="1:26" ht="12.75" customHeight="1" x14ac:dyDescent="0.2">
      <c r="A498" s="49"/>
      <c r="B498" s="49"/>
      <c r="C498" s="49"/>
      <c r="D498" s="49"/>
      <c r="E498" s="49"/>
      <c r="F498" s="49"/>
      <c r="G498" s="49"/>
      <c r="H498" s="49"/>
      <c r="I498" s="49"/>
      <c r="J498" s="49"/>
      <c r="K498" s="49"/>
      <c r="L498" s="49"/>
      <c r="M498" s="49"/>
      <c r="N498" s="49"/>
      <c r="O498" s="49"/>
      <c r="P498" s="49"/>
      <c r="Q498" s="49"/>
      <c r="R498" s="49"/>
      <c r="S498" s="49"/>
      <c r="T498" s="53"/>
      <c r="U498" s="53"/>
      <c r="V498" s="49"/>
      <c r="W498" s="49"/>
      <c r="X498" s="49"/>
      <c r="Y498" s="49"/>
      <c r="Z498" s="49"/>
    </row>
    <row r="499" spans="1:26" ht="12.75" customHeight="1" x14ac:dyDescent="0.2">
      <c r="A499" s="49"/>
      <c r="B499" s="49"/>
      <c r="C499" s="49"/>
      <c r="D499" s="49"/>
      <c r="E499" s="49"/>
      <c r="F499" s="49"/>
      <c r="G499" s="49"/>
      <c r="H499" s="49"/>
      <c r="I499" s="49"/>
      <c r="J499" s="49"/>
      <c r="K499" s="49"/>
      <c r="L499" s="49"/>
      <c r="M499" s="49"/>
      <c r="N499" s="49"/>
      <c r="O499" s="49"/>
      <c r="P499" s="49"/>
      <c r="Q499" s="49"/>
      <c r="R499" s="49"/>
      <c r="S499" s="49"/>
      <c r="T499" s="53"/>
      <c r="U499" s="53"/>
      <c r="V499" s="49"/>
      <c r="W499" s="49"/>
      <c r="X499" s="49"/>
      <c r="Y499" s="49"/>
      <c r="Z499" s="49"/>
    </row>
    <row r="500" spans="1:26" ht="12.75" customHeight="1" x14ac:dyDescent="0.2">
      <c r="A500" s="49"/>
      <c r="B500" s="49"/>
      <c r="C500" s="49"/>
      <c r="D500" s="49"/>
      <c r="E500" s="49"/>
      <c r="F500" s="49"/>
      <c r="G500" s="49"/>
      <c r="H500" s="49"/>
      <c r="I500" s="49"/>
      <c r="J500" s="49"/>
      <c r="K500" s="49"/>
      <c r="L500" s="49"/>
      <c r="M500" s="49"/>
      <c r="N500" s="49"/>
      <c r="O500" s="49"/>
      <c r="P500" s="49"/>
      <c r="Q500" s="49"/>
      <c r="R500" s="49"/>
      <c r="S500" s="49"/>
      <c r="T500" s="53"/>
      <c r="U500" s="53"/>
      <c r="V500" s="49"/>
      <c r="W500" s="49"/>
      <c r="X500" s="49"/>
      <c r="Y500" s="49"/>
      <c r="Z500" s="49"/>
    </row>
    <row r="501" spans="1:26" ht="12.75" customHeight="1" x14ac:dyDescent="0.2">
      <c r="A501" s="49"/>
      <c r="B501" s="49"/>
      <c r="C501" s="49"/>
      <c r="D501" s="49"/>
      <c r="E501" s="49"/>
      <c r="F501" s="49"/>
      <c r="G501" s="49"/>
      <c r="H501" s="49"/>
      <c r="I501" s="49"/>
      <c r="J501" s="49"/>
      <c r="K501" s="49"/>
      <c r="L501" s="49"/>
      <c r="M501" s="49"/>
      <c r="N501" s="49"/>
      <c r="O501" s="49"/>
      <c r="P501" s="49"/>
      <c r="Q501" s="49"/>
      <c r="R501" s="49"/>
      <c r="S501" s="49"/>
      <c r="T501" s="53"/>
      <c r="U501" s="53"/>
      <c r="V501" s="49"/>
      <c r="W501" s="49"/>
      <c r="X501" s="49"/>
      <c r="Y501" s="49"/>
      <c r="Z501" s="49"/>
    </row>
    <row r="502" spans="1:26" ht="12.75" customHeight="1" x14ac:dyDescent="0.2">
      <c r="A502" s="49"/>
      <c r="B502" s="49"/>
      <c r="C502" s="49"/>
      <c r="D502" s="49"/>
      <c r="E502" s="49"/>
      <c r="F502" s="49"/>
      <c r="G502" s="49"/>
      <c r="H502" s="49"/>
      <c r="I502" s="49"/>
      <c r="J502" s="49"/>
      <c r="K502" s="49"/>
      <c r="L502" s="49"/>
      <c r="M502" s="49"/>
      <c r="N502" s="49"/>
      <c r="O502" s="49"/>
      <c r="P502" s="49"/>
      <c r="Q502" s="49"/>
      <c r="R502" s="49"/>
      <c r="S502" s="49"/>
      <c r="T502" s="53"/>
      <c r="U502" s="53"/>
      <c r="V502" s="49"/>
      <c r="W502" s="49"/>
      <c r="X502" s="49"/>
      <c r="Y502" s="49"/>
      <c r="Z502" s="49"/>
    </row>
    <row r="503" spans="1:26" ht="12.75" customHeight="1" x14ac:dyDescent="0.2">
      <c r="A503" s="49"/>
      <c r="B503" s="49"/>
      <c r="C503" s="49"/>
      <c r="D503" s="49"/>
      <c r="E503" s="49"/>
      <c r="F503" s="49"/>
      <c r="G503" s="49"/>
      <c r="H503" s="49"/>
      <c r="I503" s="49"/>
      <c r="J503" s="49"/>
      <c r="K503" s="49"/>
      <c r="L503" s="49"/>
      <c r="M503" s="49"/>
      <c r="N503" s="49"/>
      <c r="O503" s="49"/>
      <c r="P503" s="49"/>
      <c r="Q503" s="49"/>
      <c r="R503" s="49"/>
      <c r="S503" s="49"/>
      <c r="T503" s="53"/>
      <c r="U503" s="53"/>
      <c r="V503" s="49"/>
      <c r="W503" s="49"/>
      <c r="X503" s="49"/>
      <c r="Y503" s="49"/>
      <c r="Z503" s="49"/>
    </row>
    <row r="504" spans="1:26" ht="12.75" customHeight="1" x14ac:dyDescent="0.2">
      <c r="A504" s="49"/>
      <c r="B504" s="49"/>
      <c r="C504" s="49"/>
      <c r="D504" s="49"/>
      <c r="E504" s="49"/>
      <c r="F504" s="49"/>
      <c r="G504" s="49"/>
      <c r="H504" s="49"/>
      <c r="I504" s="49"/>
      <c r="J504" s="49"/>
      <c r="K504" s="49"/>
      <c r="L504" s="49"/>
      <c r="M504" s="49"/>
      <c r="N504" s="49"/>
      <c r="O504" s="49"/>
      <c r="P504" s="49"/>
      <c r="Q504" s="49"/>
      <c r="R504" s="49"/>
      <c r="S504" s="49"/>
      <c r="T504" s="53"/>
      <c r="U504" s="53"/>
      <c r="V504" s="49"/>
      <c r="W504" s="49"/>
      <c r="X504" s="49"/>
      <c r="Y504" s="49"/>
      <c r="Z504" s="49"/>
    </row>
    <row r="505" spans="1:26" ht="12.75" customHeight="1" x14ac:dyDescent="0.2">
      <c r="A505" s="49"/>
      <c r="B505" s="49"/>
      <c r="C505" s="49"/>
      <c r="D505" s="49"/>
      <c r="E505" s="49"/>
      <c r="F505" s="49"/>
      <c r="G505" s="49"/>
      <c r="H505" s="49"/>
      <c r="I505" s="49"/>
      <c r="J505" s="49"/>
      <c r="K505" s="49"/>
      <c r="L505" s="49"/>
      <c r="M505" s="49"/>
      <c r="N505" s="49"/>
      <c r="O505" s="49"/>
      <c r="P505" s="49"/>
      <c r="Q505" s="49"/>
      <c r="R505" s="49"/>
      <c r="S505" s="49"/>
      <c r="T505" s="53"/>
      <c r="U505" s="53"/>
      <c r="V505" s="49"/>
      <c r="W505" s="49"/>
      <c r="X505" s="49"/>
      <c r="Y505" s="49"/>
      <c r="Z505" s="49"/>
    </row>
    <row r="506" spans="1:26" ht="12.75" customHeight="1" x14ac:dyDescent="0.2">
      <c r="A506" s="49"/>
      <c r="B506" s="49"/>
      <c r="C506" s="49"/>
      <c r="D506" s="49"/>
      <c r="E506" s="49"/>
      <c r="F506" s="49"/>
      <c r="G506" s="49"/>
      <c r="H506" s="49"/>
      <c r="I506" s="49"/>
      <c r="J506" s="49"/>
      <c r="K506" s="49"/>
      <c r="L506" s="49"/>
      <c r="M506" s="49"/>
      <c r="N506" s="49"/>
      <c r="O506" s="49"/>
      <c r="P506" s="49"/>
      <c r="Q506" s="49"/>
      <c r="R506" s="49"/>
      <c r="S506" s="49"/>
      <c r="T506" s="53"/>
      <c r="U506" s="53"/>
      <c r="V506" s="49"/>
      <c r="W506" s="49"/>
      <c r="X506" s="49"/>
      <c r="Y506" s="49"/>
      <c r="Z506" s="49"/>
    </row>
    <row r="507" spans="1:26" ht="12.75" customHeight="1" x14ac:dyDescent="0.2">
      <c r="A507" s="49"/>
      <c r="B507" s="49"/>
      <c r="C507" s="49"/>
      <c r="D507" s="49"/>
      <c r="E507" s="49"/>
      <c r="F507" s="49"/>
      <c r="G507" s="49"/>
      <c r="H507" s="49"/>
      <c r="I507" s="49"/>
      <c r="J507" s="49"/>
      <c r="K507" s="49"/>
      <c r="L507" s="49"/>
      <c r="M507" s="49"/>
      <c r="N507" s="49"/>
      <c r="O507" s="49"/>
      <c r="P507" s="49"/>
      <c r="Q507" s="49"/>
      <c r="R507" s="49"/>
      <c r="S507" s="49"/>
      <c r="T507" s="53"/>
      <c r="U507" s="53"/>
      <c r="V507" s="49"/>
      <c r="W507" s="49"/>
      <c r="X507" s="49"/>
      <c r="Y507" s="49"/>
      <c r="Z507" s="49"/>
    </row>
    <row r="508" spans="1:26" ht="12.75" customHeight="1" x14ac:dyDescent="0.2">
      <c r="A508" s="49"/>
      <c r="B508" s="49"/>
      <c r="C508" s="49"/>
      <c r="D508" s="49"/>
      <c r="E508" s="49"/>
      <c r="F508" s="49"/>
      <c r="G508" s="49"/>
      <c r="H508" s="49"/>
      <c r="I508" s="49"/>
      <c r="J508" s="49"/>
      <c r="K508" s="49"/>
      <c r="L508" s="49"/>
      <c r="M508" s="49"/>
      <c r="N508" s="49"/>
      <c r="O508" s="49"/>
      <c r="P508" s="49"/>
      <c r="Q508" s="49"/>
      <c r="R508" s="49"/>
      <c r="S508" s="49"/>
      <c r="T508" s="53"/>
      <c r="U508" s="53"/>
      <c r="V508" s="49"/>
      <c r="W508" s="49"/>
      <c r="X508" s="49"/>
      <c r="Y508" s="49"/>
      <c r="Z508" s="49"/>
    </row>
    <row r="509" spans="1:26" ht="12.75" customHeight="1" x14ac:dyDescent="0.2">
      <c r="A509" s="49"/>
      <c r="B509" s="49"/>
      <c r="C509" s="49"/>
      <c r="D509" s="49"/>
      <c r="E509" s="49"/>
      <c r="F509" s="49"/>
      <c r="G509" s="49"/>
      <c r="H509" s="49"/>
      <c r="I509" s="49"/>
      <c r="J509" s="49"/>
      <c r="K509" s="49"/>
      <c r="L509" s="49"/>
      <c r="M509" s="49"/>
      <c r="N509" s="49"/>
      <c r="O509" s="49"/>
      <c r="P509" s="49"/>
      <c r="Q509" s="49"/>
      <c r="R509" s="49"/>
      <c r="S509" s="49"/>
      <c r="T509" s="53"/>
      <c r="U509" s="53"/>
      <c r="V509" s="49"/>
      <c r="W509" s="49"/>
      <c r="X509" s="49"/>
      <c r="Y509" s="49"/>
      <c r="Z509" s="49"/>
    </row>
    <row r="510" spans="1:26" ht="12.75" customHeight="1" x14ac:dyDescent="0.2">
      <c r="A510" s="49"/>
      <c r="B510" s="49"/>
      <c r="C510" s="49"/>
      <c r="D510" s="49"/>
      <c r="E510" s="49"/>
      <c r="F510" s="49"/>
      <c r="G510" s="49"/>
      <c r="H510" s="49"/>
      <c r="I510" s="49"/>
      <c r="J510" s="49"/>
      <c r="K510" s="49"/>
      <c r="L510" s="49"/>
      <c r="M510" s="49"/>
      <c r="N510" s="49"/>
      <c r="O510" s="49"/>
      <c r="P510" s="49"/>
      <c r="Q510" s="49"/>
      <c r="R510" s="49"/>
      <c r="S510" s="49"/>
      <c r="T510" s="53"/>
      <c r="U510" s="53"/>
      <c r="V510" s="49"/>
      <c r="W510" s="49"/>
      <c r="X510" s="49"/>
      <c r="Y510" s="49"/>
      <c r="Z510" s="49"/>
    </row>
    <row r="511" spans="1:26" ht="12.75" customHeight="1" x14ac:dyDescent="0.2">
      <c r="A511" s="49"/>
      <c r="B511" s="49"/>
      <c r="C511" s="49"/>
      <c r="D511" s="49"/>
      <c r="E511" s="49"/>
      <c r="F511" s="49"/>
      <c r="G511" s="49"/>
      <c r="H511" s="49"/>
      <c r="I511" s="49"/>
      <c r="J511" s="49"/>
      <c r="K511" s="49"/>
      <c r="L511" s="49"/>
      <c r="M511" s="49"/>
      <c r="N511" s="49"/>
      <c r="O511" s="49"/>
      <c r="P511" s="49"/>
      <c r="Q511" s="49"/>
      <c r="R511" s="49"/>
      <c r="S511" s="49"/>
      <c r="T511" s="53"/>
      <c r="U511" s="53"/>
      <c r="V511" s="49"/>
      <c r="W511" s="49"/>
      <c r="X511" s="49"/>
      <c r="Y511" s="49"/>
      <c r="Z511" s="49"/>
    </row>
    <row r="512" spans="1:26" ht="12.75" customHeight="1" x14ac:dyDescent="0.2">
      <c r="A512" s="49"/>
      <c r="B512" s="49"/>
      <c r="C512" s="49"/>
      <c r="D512" s="49"/>
      <c r="E512" s="49"/>
      <c r="F512" s="49"/>
      <c r="G512" s="49"/>
      <c r="H512" s="49"/>
      <c r="I512" s="49"/>
      <c r="J512" s="49"/>
      <c r="K512" s="49"/>
      <c r="L512" s="49"/>
      <c r="M512" s="49"/>
      <c r="N512" s="49"/>
      <c r="O512" s="49"/>
      <c r="P512" s="49"/>
      <c r="Q512" s="49"/>
      <c r="R512" s="49"/>
      <c r="S512" s="49"/>
      <c r="T512" s="53"/>
      <c r="U512" s="53"/>
      <c r="V512" s="49"/>
      <c r="W512" s="49"/>
      <c r="X512" s="49"/>
      <c r="Y512" s="49"/>
      <c r="Z512" s="49"/>
    </row>
    <row r="513" spans="1:26" ht="12.75" customHeight="1" x14ac:dyDescent="0.2">
      <c r="A513" s="49"/>
      <c r="B513" s="49"/>
      <c r="C513" s="49"/>
      <c r="D513" s="49"/>
      <c r="E513" s="49"/>
      <c r="F513" s="49"/>
      <c r="G513" s="49"/>
      <c r="H513" s="49"/>
      <c r="I513" s="49"/>
      <c r="J513" s="49"/>
      <c r="K513" s="49"/>
      <c r="L513" s="49"/>
      <c r="M513" s="49"/>
      <c r="N513" s="49"/>
      <c r="O513" s="49"/>
      <c r="P513" s="49"/>
      <c r="Q513" s="49"/>
      <c r="R513" s="49"/>
      <c r="S513" s="49"/>
      <c r="T513" s="53"/>
      <c r="U513" s="53"/>
      <c r="V513" s="49"/>
      <c r="W513" s="49"/>
      <c r="X513" s="49"/>
      <c r="Y513" s="49"/>
      <c r="Z513" s="49"/>
    </row>
    <row r="514" spans="1:26" ht="12.75" customHeight="1" x14ac:dyDescent="0.2">
      <c r="A514" s="49"/>
      <c r="B514" s="49"/>
      <c r="C514" s="49"/>
      <c r="D514" s="49"/>
      <c r="E514" s="49"/>
      <c r="F514" s="49"/>
      <c r="G514" s="49"/>
      <c r="H514" s="49"/>
      <c r="I514" s="49"/>
      <c r="J514" s="49"/>
      <c r="K514" s="49"/>
      <c r="L514" s="49"/>
      <c r="M514" s="49"/>
      <c r="N514" s="49"/>
      <c r="O514" s="49"/>
      <c r="P514" s="49"/>
      <c r="Q514" s="49"/>
      <c r="R514" s="49"/>
      <c r="S514" s="49"/>
      <c r="T514" s="53"/>
      <c r="U514" s="53"/>
      <c r="V514" s="49"/>
      <c r="W514" s="49"/>
      <c r="X514" s="49"/>
      <c r="Y514" s="49"/>
      <c r="Z514" s="49"/>
    </row>
    <row r="515" spans="1:26" ht="12.75" customHeight="1" x14ac:dyDescent="0.2">
      <c r="A515" s="49"/>
      <c r="B515" s="49"/>
      <c r="C515" s="49"/>
      <c r="D515" s="49"/>
      <c r="E515" s="49"/>
      <c r="F515" s="49"/>
      <c r="G515" s="49"/>
      <c r="H515" s="49"/>
      <c r="I515" s="49"/>
      <c r="J515" s="49"/>
      <c r="K515" s="49"/>
      <c r="L515" s="49"/>
      <c r="M515" s="49"/>
      <c r="N515" s="49"/>
      <c r="O515" s="49"/>
      <c r="P515" s="49"/>
      <c r="Q515" s="49"/>
      <c r="R515" s="49"/>
      <c r="S515" s="49"/>
      <c r="T515" s="53"/>
      <c r="U515" s="53"/>
      <c r="V515" s="49"/>
      <c r="W515" s="49"/>
      <c r="X515" s="49"/>
      <c r="Y515" s="49"/>
      <c r="Z515" s="49"/>
    </row>
    <row r="516" spans="1:26" ht="12.75" customHeight="1" x14ac:dyDescent="0.2">
      <c r="A516" s="49"/>
      <c r="B516" s="49"/>
      <c r="C516" s="49"/>
      <c r="D516" s="49"/>
      <c r="E516" s="49"/>
      <c r="F516" s="49"/>
      <c r="G516" s="49"/>
      <c r="H516" s="49"/>
      <c r="I516" s="49"/>
      <c r="J516" s="49"/>
      <c r="K516" s="49"/>
      <c r="L516" s="49"/>
      <c r="M516" s="49"/>
      <c r="N516" s="49"/>
      <c r="O516" s="49"/>
      <c r="P516" s="49"/>
      <c r="Q516" s="49"/>
      <c r="R516" s="49"/>
      <c r="S516" s="49"/>
      <c r="T516" s="53"/>
      <c r="U516" s="53"/>
      <c r="V516" s="49"/>
      <c r="W516" s="49"/>
      <c r="X516" s="49"/>
      <c r="Y516" s="49"/>
      <c r="Z516" s="49"/>
    </row>
    <row r="517" spans="1:26" ht="12.75" customHeight="1" x14ac:dyDescent="0.2">
      <c r="A517" s="49"/>
      <c r="B517" s="49"/>
      <c r="C517" s="49"/>
      <c r="D517" s="49"/>
      <c r="E517" s="49"/>
      <c r="F517" s="49"/>
      <c r="G517" s="49"/>
      <c r="H517" s="49"/>
      <c r="I517" s="49"/>
      <c r="J517" s="49"/>
      <c r="K517" s="49"/>
      <c r="L517" s="49"/>
      <c r="M517" s="49"/>
      <c r="N517" s="49"/>
      <c r="O517" s="49"/>
      <c r="P517" s="49"/>
      <c r="Q517" s="49"/>
      <c r="R517" s="49"/>
      <c r="S517" s="49"/>
      <c r="T517" s="53"/>
      <c r="U517" s="53"/>
      <c r="V517" s="49"/>
      <c r="W517" s="49"/>
      <c r="X517" s="49"/>
      <c r="Y517" s="49"/>
      <c r="Z517" s="49"/>
    </row>
    <row r="518" spans="1:26" ht="12.75" customHeight="1" x14ac:dyDescent="0.2">
      <c r="A518" s="49"/>
      <c r="B518" s="49"/>
      <c r="C518" s="49"/>
      <c r="D518" s="49"/>
      <c r="E518" s="49"/>
      <c r="F518" s="49"/>
      <c r="G518" s="49"/>
      <c r="H518" s="49"/>
      <c r="I518" s="49"/>
      <c r="J518" s="49"/>
      <c r="K518" s="49"/>
      <c r="L518" s="49"/>
      <c r="M518" s="49"/>
      <c r="N518" s="49"/>
      <c r="O518" s="49"/>
      <c r="P518" s="49"/>
      <c r="Q518" s="49"/>
      <c r="R518" s="49"/>
      <c r="S518" s="49"/>
      <c r="T518" s="53"/>
      <c r="U518" s="53"/>
      <c r="V518" s="49"/>
      <c r="W518" s="49"/>
      <c r="X518" s="49"/>
      <c r="Y518" s="49"/>
      <c r="Z518" s="49"/>
    </row>
    <row r="519" spans="1:26" ht="12.75" customHeight="1" x14ac:dyDescent="0.2">
      <c r="A519" s="49"/>
      <c r="B519" s="49"/>
      <c r="C519" s="49"/>
      <c r="D519" s="49"/>
      <c r="E519" s="49"/>
      <c r="F519" s="49"/>
      <c r="G519" s="49"/>
      <c r="H519" s="49"/>
      <c r="I519" s="49"/>
      <c r="J519" s="49"/>
      <c r="K519" s="49"/>
      <c r="L519" s="49"/>
      <c r="M519" s="49"/>
      <c r="N519" s="49"/>
      <c r="O519" s="49"/>
      <c r="P519" s="49"/>
      <c r="Q519" s="49"/>
      <c r="R519" s="49"/>
      <c r="S519" s="49"/>
      <c r="T519" s="53"/>
      <c r="U519" s="53"/>
      <c r="V519" s="49"/>
      <c r="W519" s="49"/>
      <c r="X519" s="49"/>
      <c r="Y519" s="49"/>
      <c r="Z519" s="49"/>
    </row>
    <row r="520" spans="1:26" ht="12.75" customHeight="1" x14ac:dyDescent="0.2">
      <c r="A520" s="49"/>
      <c r="B520" s="49"/>
      <c r="C520" s="49"/>
      <c r="D520" s="49"/>
      <c r="E520" s="49"/>
      <c r="F520" s="49"/>
      <c r="G520" s="49"/>
      <c r="H520" s="49"/>
      <c r="I520" s="49"/>
      <c r="J520" s="49"/>
      <c r="K520" s="49"/>
      <c r="L520" s="49"/>
      <c r="M520" s="49"/>
      <c r="N520" s="49"/>
      <c r="O520" s="49"/>
      <c r="P520" s="49"/>
      <c r="Q520" s="49"/>
      <c r="R520" s="49"/>
      <c r="S520" s="49"/>
      <c r="T520" s="53"/>
      <c r="U520" s="53"/>
      <c r="V520" s="49"/>
      <c r="W520" s="49"/>
      <c r="X520" s="49"/>
      <c r="Y520" s="49"/>
      <c r="Z520" s="49"/>
    </row>
    <row r="521" spans="1:26" ht="12.75" customHeight="1" x14ac:dyDescent="0.2">
      <c r="A521" s="49"/>
      <c r="B521" s="49"/>
      <c r="C521" s="49"/>
      <c r="D521" s="49"/>
      <c r="E521" s="49"/>
      <c r="F521" s="49"/>
      <c r="G521" s="49"/>
      <c r="H521" s="49"/>
      <c r="I521" s="49"/>
      <c r="J521" s="49"/>
      <c r="K521" s="49"/>
      <c r="L521" s="49"/>
      <c r="M521" s="49"/>
      <c r="N521" s="49"/>
      <c r="O521" s="49"/>
      <c r="P521" s="49"/>
      <c r="Q521" s="49"/>
      <c r="R521" s="49"/>
      <c r="S521" s="49"/>
      <c r="T521" s="53"/>
      <c r="U521" s="53"/>
      <c r="V521" s="49"/>
      <c r="W521" s="49"/>
      <c r="X521" s="49"/>
      <c r="Y521" s="49"/>
      <c r="Z521" s="49"/>
    </row>
    <row r="522" spans="1:26" ht="12.75" customHeight="1" x14ac:dyDescent="0.2">
      <c r="A522" s="49"/>
      <c r="B522" s="49"/>
      <c r="C522" s="49"/>
      <c r="D522" s="49"/>
      <c r="E522" s="49"/>
      <c r="F522" s="49"/>
      <c r="G522" s="49"/>
      <c r="H522" s="49"/>
      <c r="I522" s="49"/>
      <c r="J522" s="49"/>
      <c r="K522" s="49"/>
      <c r="L522" s="49"/>
      <c r="M522" s="49"/>
      <c r="N522" s="49"/>
      <c r="O522" s="49"/>
      <c r="P522" s="49"/>
      <c r="Q522" s="49"/>
      <c r="R522" s="49"/>
      <c r="S522" s="49"/>
      <c r="T522" s="53"/>
      <c r="U522" s="53"/>
      <c r="V522" s="49"/>
      <c r="W522" s="49"/>
      <c r="X522" s="49"/>
      <c r="Y522" s="49"/>
      <c r="Z522" s="49"/>
    </row>
    <row r="523" spans="1:26" ht="12.75" customHeight="1" x14ac:dyDescent="0.2">
      <c r="A523" s="49"/>
      <c r="B523" s="49"/>
      <c r="C523" s="49"/>
      <c r="D523" s="49"/>
      <c r="E523" s="49"/>
      <c r="F523" s="49"/>
      <c r="G523" s="49"/>
      <c r="H523" s="49"/>
      <c r="I523" s="49"/>
      <c r="J523" s="49"/>
      <c r="K523" s="49"/>
      <c r="L523" s="49"/>
      <c r="M523" s="49"/>
      <c r="N523" s="49"/>
      <c r="O523" s="49"/>
      <c r="P523" s="49"/>
      <c r="Q523" s="49"/>
      <c r="R523" s="49"/>
      <c r="S523" s="49"/>
      <c r="T523" s="53"/>
      <c r="U523" s="53"/>
      <c r="V523" s="49"/>
      <c r="W523" s="49"/>
      <c r="X523" s="49"/>
      <c r="Y523" s="49"/>
      <c r="Z523" s="49"/>
    </row>
    <row r="524" spans="1:26" ht="12.75" customHeight="1" x14ac:dyDescent="0.2">
      <c r="A524" s="49"/>
      <c r="B524" s="49"/>
      <c r="C524" s="49"/>
      <c r="D524" s="49"/>
      <c r="E524" s="49"/>
      <c r="F524" s="49"/>
      <c r="G524" s="49"/>
      <c r="H524" s="49"/>
      <c r="I524" s="49"/>
      <c r="J524" s="49"/>
      <c r="K524" s="49"/>
      <c r="L524" s="49"/>
      <c r="M524" s="49"/>
      <c r="N524" s="49"/>
      <c r="O524" s="49"/>
      <c r="P524" s="49"/>
      <c r="Q524" s="49"/>
      <c r="R524" s="49"/>
      <c r="S524" s="49"/>
      <c r="T524" s="53"/>
      <c r="U524" s="53"/>
      <c r="V524" s="49"/>
      <c r="W524" s="49"/>
      <c r="X524" s="49"/>
      <c r="Y524" s="49"/>
      <c r="Z524" s="49"/>
    </row>
    <row r="525" spans="1:26" ht="12.75" customHeight="1" x14ac:dyDescent="0.2">
      <c r="A525" s="49"/>
      <c r="B525" s="49"/>
      <c r="C525" s="49"/>
      <c r="D525" s="49"/>
      <c r="E525" s="49"/>
      <c r="F525" s="49"/>
      <c r="G525" s="49"/>
      <c r="H525" s="49"/>
      <c r="I525" s="49"/>
      <c r="J525" s="49"/>
      <c r="K525" s="49"/>
      <c r="L525" s="49"/>
      <c r="M525" s="49"/>
      <c r="N525" s="49"/>
      <c r="O525" s="49"/>
      <c r="P525" s="49"/>
      <c r="Q525" s="49"/>
      <c r="R525" s="49"/>
      <c r="S525" s="49"/>
      <c r="T525" s="53"/>
      <c r="U525" s="53"/>
      <c r="V525" s="49"/>
      <c r="W525" s="49"/>
      <c r="X525" s="49"/>
      <c r="Y525" s="49"/>
      <c r="Z525" s="49"/>
    </row>
    <row r="526" spans="1:26" ht="12.75" customHeight="1" x14ac:dyDescent="0.2">
      <c r="A526" s="49"/>
      <c r="B526" s="49"/>
      <c r="C526" s="49"/>
      <c r="D526" s="49"/>
      <c r="E526" s="49"/>
      <c r="F526" s="49"/>
      <c r="G526" s="49"/>
      <c r="H526" s="49"/>
      <c r="I526" s="49"/>
      <c r="J526" s="49"/>
      <c r="K526" s="49"/>
      <c r="L526" s="49"/>
      <c r="M526" s="49"/>
      <c r="N526" s="49"/>
      <c r="O526" s="49"/>
      <c r="P526" s="49"/>
      <c r="Q526" s="49"/>
      <c r="R526" s="49"/>
      <c r="S526" s="49"/>
      <c r="T526" s="53"/>
      <c r="U526" s="53"/>
      <c r="V526" s="49"/>
      <c r="W526" s="49"/>
      <c r="X526" s="49"/>
      <c r="Y526" s="49"/>
      <c r="Z526" s="49"/>
    </row>
    <row r="527" spans="1:26" ht="12.75" customHeight="1" x14ac:dyDescent="0.2">
      <c r="A527" s="49"/>
      <c r="B527" s="49"/>
      <c r="C527" s="49"/>
      <c r="D527" s="49"/>
      <c r="E527" s="49"/>
      <c r="F527" s="49"/>
      <c r="G527" s="49"/>
      <c r="H527" s="49"/>
      <c r="I527" s="49"/>
      <c r="J527" s="49"/>
      <c r="K527" s="49"/>
      <c r="L527" s="49"/>
      <c r="M527" s="49"/>
      <c r="N527" s="49"/>
      <c r="O527" s="49"/>
      <c r="P527" s="49"/>
      <c r="Q527" s="49"/>
      <c r="R527" s="49"/>
      <c r="S527" s="49"/>
      <c r="T527" s="53"/>
      <c r="U527" s="53"/>
      <c r="V527" s="49"/>
      <c r="W527" s="49"/>
      <c r="X527" s="49"/>
      <c r="Y527" s="49"/>
      <c r="Z527" s="49"/>
    </row>
    <row r="528" spans="1:26" ht="12.75" customHeight="1" x14ac:dyDescent="0.2">
      <c r="A528" s="49"/>
      <c r="B528" s="49"/>
      <c r="C528" s="49"/>
      <c r="D528" s="49"/>
      <c r="E528" s="49"/>
      <c r="F528" s="49"/>
      <c r="G528" s="49"/>
      <c r="H528" s="49"/>
      <c r="I528" s="49"/>
      <c r="J528" s="49"/>
      <c r="K528" s="49"/>
      <c r="L528" s="49"/>
      <c r="M528" s="49"/>
      <c r="N528" s="49"/>
      <c r="O528" s="49"/>
      <c r="P528" s="49"/>
      <c r="Q528" s="49"/>
      <c r="R528" s="49"/>
      <c r="S528" s="49"/>
      <c r="T528" s="53"/>
      <c r="U528" s="53"/>
      <c r="V528" s="49"/>
      <c r="W528" s="49"/>
      <c r="X528" s="49"/>
      <c r="Y528" s="49"/>
      <c r="Z528" s="49"/>
    </row>
    <row r="529" spans="1:26" ht="12.75" customHeight="1" x14ac:dyDescent="0.2">
      <c r="A529" s="49"/>
      <c r="B529" s="49"/>
      <c r="C529" s="49"/>
      <c r="D529" s="49"/>
      <c r="E529" s="49"/>
      <c r="F529" s="49"/>
      <c r="G529" s="49"/>
      <c r="H529" s="49"/>
      <c r="I529" s="49"/>
      <c r="J529" s="49"/>
      <c r="K529" s="49"/>
      <c r="L529" s="49"/>
      <c r="M529" s="49"/>
      <c r="N529" s="49"/>
      <c r="O529" s="49"/>
      <c r="P529" s="49"/>
      <c r="Q529" s="49"/>
      <c r="R529" s="49"/>
      <c r="S529" s="49"/>
      <c r="T529" s="53"/>
      <c r="U529" s="53"/>
      <c r="V529" s="49"/>
      <c r="W529" s="49"/>
      <c r="X529" s="49"/>
      <c r="Y529" s="49"/>
      <c r="Z529" s="49"/>
    </row>
    <row r="530" spans="1:26" ht="12.75" customHeight="1" x14ac:dyDescent="0.2">
      <c r="A530" s="49"/>
      <c r="B530" s="49"/>
      <c r="C530" s="49"/>
      <c r="D530" s="49"/>
      <c r="E530" s="49"/>
      <c r="F530" s="49"/>
      <c r="G530" s="49"/>
      <c r="H530" s="49"/>
      <c r="I530" s="49"/>
      <c r="J530" s="49"/>
      <c r="K530" s="49"/>
      <c r="L530" s="49"/>
      <c r="M530" s="49"/>
      <c r="N530" s="49"/>
      <c r="O530" s="49"/>
      <c r="P530" s="49"/>
      <c r="Q530" s="49"/>
      <c r="R530" s="49"/>
      <c r="S530" s="49"/>
      <c r="T530" s="53"/>
      <c r="U530" s="53"/>
      <c r="V530" s="49"/>
      <c r="W530" s="49"/>
      <c r="X530" s="49"/>
      <c r="Y530" s="49"/>
      <c r="Z530" s="49"/>
    </row>
    <row r="531" spans="1:26" ht="12.75" customHeight="1" x14ac:dyDescent="0.2">
      <c r="A531" s="49"/>
      <c r="B531" s="49"/>
      <c r="C531" s="49"/>
      <c r="D531" s="49"/>
      <c r="E531" s="49"/>
      <c r="F531" s="49"/>
      <c r="G531" s="49"/>
      <c r="H531" s="49"/>
      <c r="I531" s="49"/>
      <c r="J531" s="49"/>
      <c r="K531" s="49"/>
      <c r="L531" s="49"/>
      <c r="M531" s="49"/>
      <c r="N531" s="49"/>
      <c r="O531" s="49"/>
      <c r="P531" s="49"/>
      <c r="Q531" s="49"/>
      <c r="R531" s="49"/>
      <c r="S531" s="49"/>
      <c r="T531" s="53"/>
      <c r="U531" s="53"/>
      <c r="V531" s="49"/>
      <c r="W531" s="49"/>
      <c r="X531" s="49"/>
      <c r="Y531" s="49"/>
      <c r="Z531" s="49"/>
    </row>
    <row r="532" spans="1:26" ht="12.75" customHeight="1" x14ac:dyDescent="0.2">
      <c r="A532" s="49"/>
      <c r="B532" s="49"/>
      <c r="C532" s="49"/>
      <c r="D532" s="49"/>
      <c r="E532" s="49"/>
      <c r="F532" s="49"/>
      <c r="G532" s="49"/>
      <c r="H532" s="49"/>
      <c r="I532" s="49"/>
      <c r="J532" s="49"/>
      <c r="K532" s="49"/>
      <c r="L532" s="49"/>
      <c r="M532" s="49"/>
      <c r="N532" s="49"/>
      <c r="O532" s="49"/>
      <c r="P532" s="49"/>
      <c r="Q532" s="49"/>
      <c r="R532" s="49"/>
      <c r="S532" s="49"/>
      <c r="T532" s="53"/>
      <c r="U532" s="53"/>
      <c r="V532" s="49"/>
      <c r="W532" s="49"/>
      <c r="X532" s="49"/>
      <c r="Y532" s="49"/>
      <c r="Z532" s="49"/>
    </row>
    <row r="533" spans="1:26" ht="12.75" customHeight="1" x14ac:dyDescent="0.2">
      <c r="A533" s="49"/>
      <c r="B533" s="49"/>
      <c r="C533" s="49"/>
      <c r="D533" s="49"/>
      <c r="E533" s="49"/>
      <c r="F533" s="49"/>
      <c r="G533" s="49"/>
      <c r="H533" s="49"/>
      <c r="I533" s="49"/>
      <c r="J533" s="49"/>
      <c r="K533" s="49"/>
      <c r="L533" s="49"/>
      <c r="M533" s="49"/>
      <c r="N533" s="49"/>
      <c r="O533" s="49"/>
      <c r="P533" s="49"/>
      <c r="Q533" s="49"/>
      <c r="R533" s="49"/>
      <c r="S533" s="49"/>
      <c r="T533" s="53"/>
      <c r="U533" s="53"/>
      <c r="V533" s="49"/>
      <c r="W533" s="49"/>
      <c r="X533" s="49"/>
      <c r="Y533" s="49"/>
      <c r="Z533" s="49"/>
    </row>
    <row r="534" spans="1:26" ht="12.75" customHeight="1" x14ac:dyDescent="0.2">
      <c r="A534" s="49"/>
      <c r="B534" s="49"/>
      <c r="C534" s="49"/>
      <c r="D534" s="49"/>
      <c r="E534" s="49"/>
      <c r="F534" s="49"/>
      <c r="G534" s="49"/>
      <c r="H534" s="49"/>
      <c r="I534" s="49"/>
      <c r="J534" s="49"/>
      <c r="K534" s="49"/>
      <c r="L534" s="49"/>
      <c r="M534" s="49"/>
      <c r="N534" s="49"/>
      <c r="O534" s="49"/>
      <c r="P534" s="49"/>
      <c r="Q534" s="49"/>
      <c r="R534" s="49"/>
      <c r="S534" s="49"/>
      <c r="T534" s="53"/>
      <c r="U534" s="53"/>
      <c r="V534" s="49"/>
      <c r="W534" s="49"/>
      <c r="X534" s="49"/>
      <c r="Y534" s="49"/>
      <c r="Z534" s="49"/>
    </row>
    <row r="535" spans="1:26" ht="12.75" customHeight="1" x14ac:dyDescent="0.2">
      <c r="A535" s="49"/>
      <c r="B535" s="49"/>
      <c r="C535" s="49"/>
      <c r="D535" s="49"/>
      <c r="E535" s="49"/>
      <c r="F535" s="49"/>
      <c r="G535" s="49"/>
      <c r="H535" s="49"/>
      <c r="I535" s="49"/>
      <c r="J535" s="49"/>
      <c r="K535" s="49"/>
      <c r="L535" s="49"/>
      <c r="M535" s="49"/>
      <c r="N535" s="49"/>
      <c r="O535" s="49"/>
      <c r="P535" s="49"/>
      <c r="Q535" s="49"/>
      <c r="R535" s="49"/>
      <c r="S535" s="49"/>
      <c r="T535" s="53"/>
      <c r="U535" s="53"/>
      <c r="V535" s="49"/>
      <c r="W535" s="49"/>
      <c r="X535" s="49"/>
      <c r="Y535" s="49"/>
      <c r="Z535" s="49"/>
    </row>
    <row r="536" spans="1:26" ht="12.75" customHeight="1" x14ac:dyDescent="0.2">
      <c r="A536" s="49"/>
      <c r="B536" s="49"/>
      <c r="C536" s="49"/>
      <c r="D536" s="49"/>
      <c r="E536" s="49"/>
      <c r="F536" s="49"/>
      <c r="G536" s="49"/>
      <c r="H536" s="49"/>
      <c r="I536" s="49"/>
      <c r="J536" s="49"/>
      <c r="K536" s="49"/>
      <c r="L536" s="49"/>
      <c r="M536" s="49"/>
      <c r="N536" s="49"/>
      <c r="O536" s="49"/>
      <c r="P536" s="49"/>
      <c r="Q536" s="49"/>
      <c r="R536" s="49"/>
      <c r="S536" s="49"/>
      <c r="T536" s="53"/>
      <c r="U536" s="53"/>
      <c r="V536" s="49"/>
      <c r="W536" s="49"/>
      <c r="X536" s="49"/>
      <c r="Y536" s="49"/>
      <c r="Z536" s="49"/>
    </row>
    <row r="537" spans="1:26" ht="12.75" customHeight="1" x14ac:dyDescent="0.2">
      <c r="A537" s="49"/>
      <c r="B537" s="49"/>
      <c r="C537" s="49"/>
      <c r="D537" s="49"/>
      <c r="E537" s="49"/>
      <c r="F537" s="49"/>
      <c r="G537" s="49"/>
      <c r="H537" s="49"/>
      <c r="I537" s="49"/>
      <c r="J537" s="49"/>
      <c r="K537" s="49"/>
      <c r="L537" s="49"/>
      <c r="M537" s="49"/>
      <c r="N537" s="49"/>
      <c r="O537" s="49"/>
      <c r="P537" s="49"/>
      <c r="Q537" s="49"/>
      <c r="R537" s="49"/>
      <c r="S537" s="49"/>
      <c r="T537" s="53"/>
      <c r="U537" s="53"/>
      <c r="V537" s="49"/>
      <c r="W537" s="49"/>
      <c r="X537" s="49"/>
      <c r="Y537" s="49"/>
      <c r="Z537" s="49"/>
    </row>
    <row r="538" spans="1:26" ht="12.75" customHeight="1" x14ac:dyDescent="0.2">
      <c r="A538" s="49"/>
      <c r="B538" s="49"/>
      <c r="C538" s="49"/>
      <c r="D538" s="49"/>
      <c r="E538" s="49"/>
      <c r="F538" s="49"/>
      <c r="G538" s="49"/>
      <c r="H538" s="49"/>
      <c r="I538" s="49"/>
      <c r="J538" s="49"/>
      <c r="K538" s="49"/>
      <c r="L538" s="49"/>
      <c r="M538" s="49"/>
      <c r="N538" s="49"/>
      <c r="O538" s="49"/>
      <c r="P538" s="49"/>
      <c r="Q538" s="49"/>
      <c r="R538" s="49"/>
      <c r="S538" s="49"/>
      <c r="T538" s="53"/>
      <c r="U538" s="53"/>
      <c r="V538" s="49"/>
      <c r="W538" s="49"/>
      <c r="X538" s="49"/>
      <c r="Y538" s="49"/>
      <c r="Z538" s="49"/>
    </row>
    <row r="539" spans="1:26" ht="12.75" customHeight="1" x14ac:dyDescent="0.2">
      <c r="A539" s="49"/>
      <c r="B539" s="49"/>
      <c r="C539" s="49"/>
      <c r="D539" s="49"/>
      <c r="E539" s="49"/>
      <c r="F539" s="49"/>
      <c r="G539" s="49"/>
      <c r="H539" s="49"/>
      <c r="I539" s="49"/>
      <c r="J539" s="49"/>
      <c r="K539" s="49"/>
      <c r="L539" s="49"/>
      <c r="M539" s="49"/>
      <c r="N539" s="49"/>
      <c r="O539" s="49"/>
      <c r="P539" s="49"/>
      <c r="Q539" s="49"/>
      <c r="R539" s="49"/>
      <c r="S539" s="49"/>
      <c r="T539" s="53"/>
      <c r="U539" s="53"/>
      <c r="V539" s="49"/>
      <c r="W539" s="49"/>
      <c r="X539" s="49"/>
      <c r="Y539" s="49"/>
      <c r="Z539" s="49"/>
    </row>
    <row r="540" spans="1:26" ht="12.75" customHeight="1" x14ac:dyDescent="0.2">
      <c r="A540" s="49"/>
      <c r="B540" s="49"/>
      <c r="C540" s="49"/>
      <c r="D540" s="49"/>
      <c r="E540" s="49"/>
      <c r="F540" s="49"/>
      <c r="G540" s="49"/>
      <c r="H540" s="49"/>
      <c r="I540" s="49"/>
      <c r="J540" s="49"/>
      <c r="K540" s="49"/>
      <c r="L540" s="49"/>
      <c r="M540" s="49"/>
      <c r="N540" s="49"/>
      <c r="O540" s="49"/>
      <c r="P540" s="49"/>
      <c r="Q540" s="49"/>
      <c r="R540" s="49"/>
      <c r="S540" s="49"/>
      <c r="T540" s="53"/>
      <c r="U540" s="53"/>
      <c r="V540" s="49"/>
      <c r="W540" s="49"/>
      <c r="X540" s="49"/>
      <c r="Y540" s="49"/>
      <c r="Z540" s="49"/>
    </row>
    <row r="541" spans="1:26" ht="12.75" customHeight="1" x14ac:dyDescent="0.2">
      <c r="A541" s="49"/>
      <c r="B541" s="49"/>
      <c r="C541" s="49"/>
      <c r="D541" s="49"/>
      <c r="E541" s="49"/>
      <c r="F541" s="49"/>
      <c r="G541" s="49"/>
      <c r="H541" s="49"/>
      <c r="I541" s="49"/>
      <c r="J541" s="49"/>
      <c r="K541" s="49"/>
      <c r="L541" s="49"/>
      <c r="M541" s="49"/>
      <c r="N541" s="49"/>
      <c r="O541" s="49"/>
      <c r="P541" s="49"/>
      <c r="Q541" s="49"/>
      <c r="R541" s="49"/>
      <c r="S541" s="49"/>
      <c r="T541" s="53"/>
      <c r="U541" s="53"/>
      <c r="V541" s="49"/>
      <c r="W541" s="49"/>
      <c r="X541" s="49"/>
      <c r="Y541" s="49"/>
      <c r="Z541" s="49"/>
    </row>
    <row r="542" spans="1:26" ht="12.75" customHeight="1" x14ac:dyDescent="0.2">
      <c r="A542" s="49"/>
      <c r="B542" s="49"/>
      <c r="C542" s="49"/>
      <c r="D542" s="49"/>
      <c r="E542" s="49"/>
      <c r="F542" s="49"/>
      <c r="G542" s="49"/>
      <c r="H542" s="49"/>
      <c r="I542" s="49"/>
      <c r="J542" s="49"/>
      <c r="K542" s="49"/>
      <c r="L542" s="49"/>
      <c r="M542" s="49"/>
      <c r="N542" s="49"/>
      <c r="O542" s="49"/>
      <c r="P542" s="49"/>
      <c r="Q542" s="49"/>
      <c r="R542" s="49"/>
      <c r="S542" s="49"/>
      <c r="T542" s="53"/>
      <c r="U542" s="53"/>
      <c r="V542" s="49"/>
      <c r="W542" s="49"/>
      <c r="X542" s="49"/>
      <c r="Y542" s="49"/>
      <c r="Z542" s="49"/>
    </row>
    <row r="543" spans="1:26" ht="12.75" customHeight="1" x14ac:dyDescent="0.2">
      <c r="A543" s="49"/>
      <c r="B543" s="49"/>
      <c r="C543" s="49"/>
      <c r="D543" s="49"/>
      <c r="E543" s="49"/>
      <c r="F543" s="49"/>
      <c r="G543" s="49"/>
      <c r="H543" s="49"/>
      <c r="I543" s="49"/>
      <c r="J543" s="49"/>
      <c r="K543" s="49"/>
      <c r="L543" s="49"/>
      <c r="M543" s="49"/>
      <c r="N543" s="49"/>
      <c r="O543" s="49"/>
      <c r="P543" s="49"/>
      <c r="Q543" s="49"/>
      <c r="R543" s="49"/>
      <c r="S543" s="49"/>
      <c r="T543" s="53"/>
      <c r="U543" s="53"/>
      <c r="V543" s="49"/>
      <c r="W543" s="49"/>
      <c r="X543" s="49"/>
      <c r="Y543" s="49"/>
      <c r="Z543" s="49"/>
    </row>
    <row r="544" spans="1:26" ht="12.75" customHeight="1" x14ac:dyDescent="0.2">
      <c r="A544" s="49"/>
      <c r="B544" s="49"/>
      <c r="C544" s="49"/>
      <c r="D544" s="49"/>
      <c r="E544" s="49"/>
      <c r="F544" s="49"/>
      <c r="G544" s="49"/>
      <c r="H544" s="49"/>
      <c r="I544" s="49"/>
      <c r="J544" s="49"/>
      <c r="K544" s="49"/>
      <c r="L544" s="49"/>
      <c r="M544" s="49"/>
      <c r="N544" s="49"/>
      <c r="O544" s="49"/>
      <c r="P544" s="49"/>
      <c r="Q544" s="49"/>
      <c r="R544" s="49"/>
      <c r="S544" s="49"/>
      <c r="T544" s="53"/>
      <c r="U544" s="53"/>
      <c r="V544" s="49"/>
      <c r="W544" s="49"/>
      <c r="X544" s="49"/>
      <c r="Y544" s="49"/>
      <c r="Z544" s="49"/>
    </row>
    <row r="545" spans="1:26" ht="12.75" customHeight="1" x14ac:dyDescent="0.2">
      <c r="A545" s="49"/>
      <c r="B545" s="49"/>
      <c r="C545" s="49"/>
      <c r="D545" s="49"/>
      <c r="E545" s="49"/>
      <c r="F545" s="49"/>
      <c r="G545" s="49"/>
      <c r="H545" s="49"/>
      <c r="I545" s="49"/>
      <c r="J545" s="49"/>
      <c r="K545" s="49"/>
      <c r="L545" s="49"/>
      <c r="M545" s="49"/>
      <c r="N545" s="49"/>
      <c r="O545" s="49"/>
      <c r="P545" s="49"/>
      <c r="Q545" s="49"/>
      <c r="R545" s="49"/>
      <c r="S545" s="49"/>
      <c r="T545" s="53"/>
      <c r="U545" s="53"/>
      <c r="V545" s="49"/>
      <c r="W545" s="49"/>
      <c r="X545" s="49"/>
      <c r="Y545" s="49"/>
      <c r="Z545" s="49"/>
    </row>
    <row r="546" spans="1:26" ht="12.75" customHeight="1" x14ac:dyDescent="0.2">
      <c r="A546" s="49"/>
      <c r="B546" s="49"/>
      <c r="C546" s="49"/>
      <c r="D546" s="49"/>
      <c r="E546" s="49"/>
      <c r="F546" s="49"/>
      <c r="G546" s="49"/>
      <c r="H546" s="49"/>
      <c r="I546" s="49"/>
      <c r="J546" s="49"/>
      <c r="K546" s="49"/>
      <c r="L546" s="49"/>
      <c r="M546" s="49"/>
      <c r="N546" s="49"/>
      <c r="O546" s="49"/>
      <c r="P546" s="49"/>
      <c r="Q546" s="49"/>
      <c r="R546" s="49"/>
      <c r="S546" s="49"/>
      <c r="T546" s="53"/>
      <c r="U546" s="53"/>
      <c r="V546" s="49"/>
      <c r="W546" s="49"/>
      <c r="X546" s="49"/>
      <c r="Y546" s="49"/>
      <c r="Z546" s="49"/>
    </row>
    <row r="547" spans="1:26" ht="12.75" customHeight="1" x14ac:dyDescent="0.2">
      <c r="A547" s="49"/>
      <c r="B547" s="49"/>
      <c r="C547" s="49"/>
      <c r="D547" s="49"/>
      <c r="E547" s="49"/>
      <c r="F547" s="49"/>
      <c r="G547" s="49"/>
      <c r="H547" s="49"/>
      <c r="I547" s="49"/>
      <c r="J547" s="49"/>
      <c r="K547" s="49"/>
      <c r="L547" s="49"/>
      <c r="M547" s="49"/>
      <c r="N547" s="49"/>
      <c r="O547" s="49"/>
      <c r="P547" s="49"/>
      <c r="Q547" s="49"/>
      <c r="R547" s="49"/>
      <c r="S547" s="49"/>
      <c r="T547" s="53"/>
      <c r="U547" s="53"/>
      <c r="V547" s="49"/>
      <c r="W547" s="49"/>
      <c r="X547" s="49"/>
      <c r="Y547" s="49"/>
      <c r="Z547" s="49"/>
    </row>
    <row r="548" spans="1:26" ht="12.75" customHeight="1" x14ac:dyDescent="0.2">
      <c r="A548" s="49"/>
      <c r="B548" s="49"/>
      <c r="C548" s="49"/>
      <c r="D548" s="49"/>
      <c r="E548" s="49"/>
      <c r="F548" s="49"/>
      <c r="G548" s="49"/>
      <c r="H548" s="49"/>
      <c r="I548" s="49"/>
      <c r="J548" s="49"/>
      <c r="K548" s="49"/>
      <c r="L548" s="49"/>
      <c r="M548" s="49"/>
      <c r="N548" s="49"/>
      <c r="O548" s="49"/>
      <c r="P548" s="49"/>
      <c r="Q548" s="49"/>
      <c r="R548" s="49"/>
      <c r="S548" s="49"/>
      <c r="T548" s="53"/>
      <c r="U548" s="53"/>
      <c r="V548" s="49"/>
      <c r="W548" s="49"/>
      <c r="X548" s="49"/>
      <c r="Y548" s="49"/>
      <c r="Z548" s="49"/>
    </row>
    <row r="549" spans="1:26" ht="12.75" customHeight="1" x14ac:dyDescent="0.2">
      <c r="A549" s="49"/>
      <c r="B549" s="49"/>
      <c r="C549" s="49"/>
      <c r="D549" s="49"/>
      <c r="E549" s="49"/>
      <c r="F549" s="49"/>
      <c r="G549" s="49"/>
      <c r="H549" s="49"/>
      <c r="I549" s="49"/>
      <c r="J549" s="49"/>
      <c r="K549" s="49"/>
      <c r="L549" s="49"/>
      <c r="M549" s="49"/>
      <c r="N549" s="49"/>
      <c r="O549" s="49"/>
      <c r="P549" s="49"/>
      <c r="Q549" s="49"/>
      <c r="R549" s="49"/>
      <c r="S549" s="49"/>
      <c r="T549" s="53"/>
      <c r="U549" s="53"/>
      <c r="V549" s="49"/>
      <c r="W549" s="49"/>
      <c r="X549" s="49"/>
      <c r="Y549" s="49"/>
      <c r="Z549" s="49"/>
    </row>
    <row r="550" spans="1:26" ht="12.75" customHeight="1" x14ac:dyDescent="0.2">
      <c r="A550" s="49"/>
      <c r="B550" s="49"/>
      <c r="C550" s="49"/>
      <c r="D550" s="49"/>
      <c r="E550" s="49"/>
      <c r="F550" s="49"/>
      <c r="G550" s="49"/>
      <c r="H550" s="49"/>
      <c r="I550" s="49"/>
      <c r="J550" s="49"/>
      <c r="K550" s="49"/>
      <c r="L550" s="49"/>
      <c r="M550" s="49"/>
      <c r="N550" s="49"/>
      <c r="O550" s="49"/>
      <c r="P550" s="49"/>
      <c r="Q550" s="49"/>
      <c r="R550" s="49"/>
      <c r="S550" s="49"/>
      <c r="T550" s="53"/>
      <c r="U550" s="53"/>
      <c r="V550" s="49"/>
      <c r="W550" s="49"/>
      <c r="X550" s="49"/>
      <c r="Y550" s="49"/>
      <c r="Z550" s="49"/>
    </row>
    <row r="551" spans="1:26" ht="12.75" customHeight="1" x14ac:dyDescent="0.2">
      <c r="A551" s="49"/>
      <c r="B551" s="49"/>
      <c r="C551" s="49"/>
      <c r="D551" s="49"/>
      <c r="E551" s="49"/>
      <c r="F551" s="49"/>
      <c r="G551" s="49"/>
      <c r="H551" s="49"/>
      <c r="I551" s="49"/>
      <c r="J551" s="49"/>
      <c r="K551" s="49"/>
      <c r="L551" s="49"/>
      <c r="M551" s="49"/>
      <c r="N551" s="49"/>
      <c r="O551" s="49"/>
      <c r="P551" s="49"/>
      <c r="Q551" s="49"/>
      <c r="R551" s="49"/>
      <c r="S551" s="49"/>
      <c r="T551" s="53"/>
      <c r="U551" s="53"/>
      <c r="V551" s="49"/>
      <c r="W551" s="49"/>
      <c r="X551" s="49"/>
      <c r="Y551" s="49"/>
      <c r="Z551" s="49"/>
    </row>
    <row r="552" spans="1:26" ht="12.75" customHeight="1" x14ac:dyDescent="0.2">
      <c r="A552" s="49"/>
      <c r="B552" s="49"/>
      <c r="C552" s="49"/>
      <c r="D552" s="49"/>
      <c r="E552" s="49"/>
      <c r="F552" s="49"/>
      <c r="G552" s="49"/>
      <c r="H552" s="49"/>
      <c r="I552" s="49"/>
      <c r="J552" s="49"/>
      <c r="K552" s="49"/>
      <c r="L552" s="49"/>
      <c r="M552" s="49"/>
      <c r="N552" s="49"/>
      <c r="O552" s="49"/>
      <c r="P552" s="49"/>
      <c r="Q552" s="49"/>
      <c r="R552" s="49"/>
      <c r="S552" s="49"/>
      <c r="T552" s="53"/>
      <c r="U552" s="53"/>
      <c r="V552" s="49"/>
      <c r="W552" s="49"/>
      <c r="X552" s="49"/>
      <c r="Y552" s="49"/>
      <c r="Z552" s="49"/>
    </row>
    <row r="553" spans="1:26" ht="12.75" customHeight="1" x14ac:dyDescent="0.2">
      <c r="A553" s="49"/>
      <c r="B553" s="49"/>
      <c r="C553" s="49"/>
      <c r="D553" s="49"/>
      <c r="E553" s="49"/>
      <c r="F553" s="49"/>
      <c r="G553" s="49"/>
      <c r="H553" s="49"/>
      <c r="I553" s="49"/>
      <c r="J553" s="49"/>
      <c r="K553" s="49"/>
      <c r="L553" s="49"/>
      <c r="M553" s="49"/>
      <c r="N553" s="49"/>
      <c r="O553" s="49"/>
      <c r="P553" s="49"/>
      <c r="Q553" s="49"/>
      <c r="R553" s="49"/>
      <c r="S553" s="49"/>
      <c r="T553" s="53"/>
      <c r="U553" s="53"/>
      <c r="V553" s="49"/>
      <c r="W553" s="49"/>
      <c r="X553" s="49"/>
      <c r="Y553" s="49"/>
      <c r="Z553" s="49"/>
    </row>
    <row r="554" spans="1:26" ht="12.75" customHeight="1" x14ac:dyDescent="0.2">
      <c r="A554" s="49"/>
      <c r="B554" s="49"/>
      <c r="C554" s="49"/>
      <c r="D554" s="49"/>
      <c r="E554" s="49"/>
      <c r="F554" s="49"/>
      <c r="G554" s="49"/>
      <c r="H554" s="49"/>
      <c r="I554" s="49"/>
      <c r="J554" s="49"/>
      <c r="K554" s="49"/>
      <c r="L554" s="49"/>
      <c r="M554" s="49"/>
      <c r="N554" s="49"/>
      <c r="O554" s="49"/>
      <c r="P554" s="49"/>
      <c r="Q554" s="49"/>
      <c r="R554" s="49"/>
      <c r="S554" s="49"/>
      <c r="T554" s="53"/>
      <c r="U554" s="53"/>
      <c r="V554" s="49"/>
      <c r="W554" s="49"/>
      <c r="X554" s="49"/>
      <c r="Y554" s="49"/>
      <c r="Z554" s="49"/>
    </row>
    <row r="555" spans="1:26" ht="12.75" customHeight="1" x14ac:dyDescent="0.2">
      <c r="A555" s="49"/>
      <c r="B555" s="49"/>
      <c r="C555" s="49"/>
      <c r="D555" s="49"/>
      <c r="E555" s="49"/>
      <c r="F555" s="49"/>
      <c r="G555" s="49"/>
      <c r="H555" s="49"/>
      <c r="I555" s="49"/>
      <c r="J555" s="49"/>
      <c r="K555" s="49"/>
      <c r="L555" s="49"/>
      <c r="M555" s="49"/>
      <c r="N555" s="49"/>
      <c r="O555" s="49"/>
      <c r="P555" s="49"/>
      <c r="Q555" s="49"/>
      <c r="R555" s="49"/>
      <c r="S555" s="49"/>
      <c r="T555" s="53"/>
      <c r="U555" s="53"/>
      <c r="V555" s="49"/>
      <c r="W555" s="49"/>
      <c r="X555" s="49"/>
      <c r="Y555" s="49"/>
      <c r="Z555" s="49"/>
    </row>
    <row r="556" spans="1:26" ht="12.75" customHeight="1" x14ac:dyDescent="0.2">
      <c r="A556" s="49"/>
      <c r="B556" s="49"/>
      <c r="C556" s="49"/>
      <c r="D556" s="49"/>
      <c r="E556" s="49"/>
      <c r="F556" s="49"/>
      <c r="G556" s="49"/>
      <c r="H556" s="49"/>
      <c r="I556" s="49"/>
      <c r="J556" s="49"/>
      <c r="K556" s="49"/>
      <c r="L556" s="49"/>
      <c r="M556" s="49"/>
      <c r="N556" s="49"/>
      <c r="O556" s="49"/>
      <c r="P556" s="49"/>
      <c r="Q556" s="49"/>
      <c r="R556" s="49"/>
      <c r="S556" s="49"/>
      <c r="T556" s="53"/>
      <c r="U556" s="53"/>
      <c r="V556" s="49"/>
      <c r="W556" s="49"/>
      <c r="X556" s="49"/>
      <c r="Y556" s="49"/>
      <c r="Z556" s="49"/>
    </row>
    <row r="557" spans="1:26" ht="12.75" customHeight="1" x14ac:dyDescent="0.2">
      <c r="A557" s="49"/>
      <c r="B557" s="49"/>
      <c r="C557" s="49"/>
      <c r="D557" s="49"/>
      <c r="E557" s="49"/>
      <c r="F557" s="49"/>
      <c r="G557" s="49"/>
      <c r="H557" s="49"/>
      <c r="I557" s="49"/>
      <c r="J557" s="49"/>
      <c r="K557" s="49"/>
      <c r="L557" s="49"/>
      <c r="M557" s="49"/>
      <c r="N557" s="49"/>
      <c r="O557" s="49"/>
      <c r="P557" s="49"/>
      <c r="Q557" s="49"/>
      <c r="R557" s="49"/>
      <c r="S557" s="49"/>
      <c r="T557" s="53"/>
      <c r="U557" s="53"/>
      <c r="V557" s="49"/>
      <c r="W557" s="49"/>
      <c r="X557" s="49"/>
      <c r="Y557" s="49"/>
      <c r="Z557" s="49"/>
    </row>
    <row r="558" spans="1:26" ht="12.75" customHeight="1" x14ac:dyDescent="0.2">
      <c r="A558" s="49"/>
      <c r="B558" s="49"/>
      <c r="C558" s="49"/>
      <c r="D558" s="49"/>
      <c r="E558" s="49"/>
      <c r="F558" s="49"/>
      <c r="G558" s="49"/>
      <c r="H558" s="49"/>
      <c r="I558" s="49"/>
      <c r="J558" s="49"/>
      <c r="K558" s="49"/>
      <c r="L558" s="49"/>
      <c r="M558" s="49"/>
      <c r="N558" s="49"/>
      <c r="O558" s="49"/>
      <c r="P558" s="49"/>
      <c r="Q558" s="49"/>
      <c r="R558" s="49"/>
      <c r="S558" s="49"/>
      <c r="T558" s="53"/>
      <c r="U558" s="53"/>
      <c r="V558" s="49"/>
      <c r="W558" s="49"/>
      <c r="X558" s="49"/>
      <c r="Y558" s="49"/>
      <c r="Z558" s="49"/>
    </row>
    <row r="559" spans="1:26" ht="12.75" customHeight="1" x14ac:dyDescent="0.2">
      <c r="A559" s="49"/>
      <c r="B559" s="49"/>
      <c r="C559" s="49"/>
      <c r="D559" s="49"/>
      <c r="E559" s="49"/>
      <c r="F559" s="49"/>
      <c r="G559" s="49"/>
      <c r="H559" s="49"/>
      <c r="I559" s="49"/>
      <c r="J559" s="49"/>
      <c r="K559" s="49"/>
      <c r="L559" s="49"/>
      <c r="M559" s="49"/>
      <c r="N559" s="49"/>
      <c r="O559" s="49"/>
      <c r="P559" s="49"/>
      <c r="Q559" s="49"/>
      <c r="R559" s="49"/>
      <c r="S559" s="49"/>
      <c r="T559" s="53"/>
      <c r="U559" s="53"/>
      <c r="V559" s="49"/>
      <c r="W559" s="49"/>
      <c r="X559" s="49"/>
      <c r="Y559" s="49"/>
      <c r="Z559" s="49"/>
    </row>
    <row r="560" spans="1:26" ht="12.75" customHeight="1" x14ac:dyDescent="0.2">
      <c r="A560" s="49"/>
      <c r="B560" s="49"/>
      <c r="C560" s="49"/>
      <c r="D560" s="49"/>
      <c r="E560" s="49"/>
      <c r="F560" s="49"/>
      <c r="G560" s="49"/>
      <c r="H560" s="49"/>
      <c r="I560" s="49"/>
      <c r="J560" s="49"/>
      <c r="K560" s="49"/>
      <c r="L560" s="49"/>
      <c r="M560" s="49"/>
      <c r="N560" s="49"/>
      <c r="O560" s="49"/>
      <c r="P560" s="49"/>
      <c r="Q560" s="49"/>
      <c r="R560" s="49"/>
      <c r="S560" s="49"/>
      <c r="T560" s="53"/>
      <c r="U560" s="53"/>
      <c r="V560" s="49"/>
      <c r="W560" s="49"/>
      <c r="X560" s="49"/>
      <c r="Y560" s="49"/>
      <c r="Z560" s="49"/>
    </row>
    <row r="561" spans="1:26" ht="12.75" customHeight="1" x14ac:dyDescent="0.2">
      <c r="A561" s="49"/>
      <c r="B561" s="49"/>
      <c r="C561" s="49"/>
      <c r="D561" s="49"/>
      <c r="E561" s="49"/>
      <c r="F561" s="49"/>
      <c r="G561" s="49"/>
      <c r="H561" s="49"/>
      <c r="I561" s="49"/>
      <c r="J561" s="49"/>
      <c r="K561" s="49"/>
      <c r="L561" s="49"/>
      <c r="M561" s="49"/>
      <c r="N561" s="49"/>
      <c r="O561" s="49"/>
      <c r="P561" s="49"/>
      <c r="Q561" s="49"/>
      <c r="R561" s="49"/>
      <c r="S561" s="49"/>
      <c r="T561" s="53"/>
      <c r="U561" s="53"/>
      <c r="V561" s="49"/>
      <c r="W561" s="49"/>
      <c r="X561" s="49"/>
      <c r="Y561" s="49"/>
      <c r="Z561" s="49"/>
    </row>
    <row r="562" spans="1:26" ht="12.75" customHeight="1" x14ac:dyDescent="0.2">
      <c r="A562" s="49"/>
      <c r="B562" s="49"/>
      <c r="C562" s="49"/>
      <c r="D562" s="49"/>
      <c r="E562" s="49"/>
      <c r="F562" s="49"/>
      <c r="G562" s="49"/>
      <c r="H562" s="49"/>
      <c r="I562" s="49"/>
      <c r="J562" s="49"/>
      <c r="K562" s="49"/>
      <c r="L562" s="49"/>
      <c r="M562" s="49"/>
      <c r="N562" s="49"/>
      <c r="O562" s="49"/>
      <c r="P562" s="49"/>
      <c r="Q562" s="49"/>
      <c r="R562" s="49"/>
      <c r="S562" s="49"/>
      <c r="T562" s="53"/>
      <c r="U562" s="53"/>
      <c r="V562" s="49"/>
      <c r="W562" s="49"/>
      <c r="X562" s="49"/>
      <c r="Y562" s="49"/>
      <c r="Z562" s="49"/>
    </row>
    <row r="563" spans="1:26" ht="12.75" customHeight="1" x14ac:dyDescent="0.2">
      <c r="A563" s="49"/>
      <c r="B563" s="49"/>
      <c r="C563" s="49"/>
      <c r="D563" s="49"/>
      <c r="E563" s="49"/>
      <c r="F563" s="49"/>
      <c r="G563" s="49"/>
      <c r="H563" s="49"/>
      <c r="I563" s="49"/>
      <c r="J563" s="49"/>
      <c r="K563" s="49"/>
      <c r="L563" s="49"/>
      <c r="M563" s="49"/>
      <c r="N563" s="49"/>
      <c r="O563" s="49"/>
      <c r="P563" s="49"/>
      <c r="Q563" s="49"/>
      <c r="R563" s="49"/>
      <c r="S563" s="49"/>
      <c r="T563" s="53"/>
      <c r="U563" s="53"/>
      <c r="V563" s="49"/>
      <c r="W563" s="49"/>
      <c r="X563" s="49"/>
      <c r="Y563" s="49"/>
      <c r="Z563" s="49"/>
    </row>
    <row r="564" spans="1:26" ht="12.75" customHeight="1" x14ac:dyDescent="0.2">
      <c r="A564" s="49"/>
      <c r="B564" s="49"/>
      <c r="C564" s="49"/>
      <c r="D564" s="49"/>
      <c r="E564" s="49"/>
      <c r="F564" s="49"/>
      <c r="G564" s="49"/>
      <c r="H564" s="49"/>
      <c r="I564" s="49"/>
      <c r="J564" s="49"/>
      <c r="K564" s="49"/>
      <c r="L564" s="49"/>
      <c r="M564" s="49"/>
      <c r="N564" s="49"/>
      <c r="O564" s="49"/>
      <c r="P564" s="49"/>
      <c r="Q564" s="49"/>
      <c r="R564" s="49"/>
      <c r="S564" s="49"/>
      <c r="T564" s="53"/>
      <c r="U564" s="53"/>
      <c r="V564" s="49"/>
      <c r="W564" s="49"/>
      <c r="X564" s="49"/>
      <c r="Y564" s="49"/>
      <c r="Z564" s="49"/>
    </row>
    <row r="565" spans="1:26" ht="12.75" customHeight="1" x14ac:dyDescent="0.2">
      <c r="A565" s="49"/>
      <c r="B565" s="49"/>
      <c r="C565" s="49"/>
      <c r="D565" s="49"/>
      <c r="E565" s="49"/>
      <c r="F565" s="49"/>
      <c r="G565" s="49"/>
      <c r="H565" s="49"/>
      <c r="I565" s="49"/>
      <c r="J565" s="49"/>
      <c r="K565" s="49"/>
      <c r="L565" s="49"/>
      <c r="M565" s="49"/>
      <c r="N565" s="49"/>
      <c r="O565" s="49"/>
      <c r="P565" s="49"/>
      <c r="Q565" s="49"/>
      <c r="R565" s="49"/>
      <c r="S565" s="49"/>
      <c r="T565" s="53"/>
      <c r="U565" s="53"/>
      <c r="V565" s="49"/>
      <c r="W565" s="49"/>
      <c r="X565" s="49"/>
      <c r="Y565" s="49"/>
      <c r="Z565" s="49"/>
    </row>
    <row r="566" spans="1:26" ht="12.75" customHeight="1" x14ac:dyDescent="0.2">
      <c r="A566" s="49"/>
      <c r="B566" s="49"/>
      <c r="C566" s="49"/>
      <c r="D566" s="49"/>
      <c r="E566" s="49"/>
      <c r="F566" s="49"/>
      <c r="G566" s="49"/>
      <c r="H566" s="49"/>
      <c r="I566" s="49"/>
      <c r="J566" s="49"/>
      <c r="K566" s="49"/>
      <c r="L566" s="49"/>
      <c r="M566" s="49"/>
      <c r="N566" s="49"/>
      <c r="O566" s="49"/>
      <c r="P566" s="49"/>
      <c r="Q566" s="49"/>
      <c r="R566" s="49"/>
      <c r="S566" s="49"/>
      <c r="T566" s="53"/>
      <c r="U566" s="53"/>
      <c r="V566" s="49"/>
      <c r="W566" s="49"/>
      <c r="X566" s="49"/>
      <c r="Y566" s="49"/>
      <c r="Z566" s="49"/>
    </row>
    <row r="567" spans="1:26" ht="12.75" customHeight="1" x14ac:dyDescent="0.2">
      <c r="A567" s="49"/>
      <c r="B567" s="49"/>
      <c r="C567" s="49"/>
      <c r="D567" s="49"/>
      <c r="E567" s="49"/>
      <c r="F567" s="49"/>
      <c r="G567" s="49"/>
      <c r="H567" s="49"/>
      <c r="I567" s="49"/>
      <c r="J567" s="49"/>
      <c r="K567" s="49"/>
      <c r="L567" s="49"/>
      <c r="M567" s="49"/>
      <c r="N567" s="49"/>
      <c r="O567" s="49"/>
      <c r="P567" s="49"/>
      <c r="Q567" s="49"/>
      <c r="R567" s="49"/>
      <c r="S567" s="49"/>
      <c r="T567" s="53"/>
      <c r="U567" s="53"/>
      <c r="V567" s="49"/>
      <c r="W567" s="49"/>
      <c r="X567" s="49"/>
      <c r="Y567" s="49"/>
      <c r="Z567" s="49"/>
    </row>
    <row r="568" spans="1:26" ht="12.75" customHeight="1" x14ac:dyDescent="0.2">
      <c r="A568" s="49"/>
      <c r="B568" s="49"/>
      <c r="C568" s="49"/>
      <c r="D568" s="49"/>
      <c r="E568" s="49"/>
      <c r="F568" s="49"/>
      <c r="G568" s="49"/>
      <c r="H568" s="49"/>
      <c r="I568" s="49"/>
      <c r="J568" s="49"/>
      <c r="K568" s="49"/>
      <c r="L568" s="49"/>
      <c r="M568" s="49"/>
      <c r="N568" s="49"/>
      <c r="O568" s="49"/>
      <c r="P568" s="49"/>
      <c r="Q568" s="49"/>
      <c r="R568" s="49"/>
      <c r="S568" s="49"/>
      <c r="T568" s="53"/>
      <c r="U568" s="53"/>
      <c r="V568" s="49"/>
      <c r="W568" s="49"/>
      <c r="X568" s="49"/>
      <c r="Y568" s="49"/>
      <c r="Z568" s="49"/>
    </row>
    <row r="569" spans="1:26" ht="12.75" customHeight="1" x14ac:dyDescent="0.2">
      <c r="A569" s="49"/>
      <c r="B569" s="49"/>
      <c r="C569" s="49"/>
      <c r="D569" s="49"/>
      <c r="E569" s="49"/>
      <c r="F569" s="49"/>
      <c r="G569" s="49"/>
      <c r="H569" s="49"/>
      <c r="I569" s="49"/>
      <c r="J569" s="49"/>
      <c r="K569" s="49"/>
      <c r="L569" s="49"/>
      <c r="M569" s="49"/>
      <c r="N569" s="49"/>
      <c r="O569" s="49"/>
      <c r="P569" s="49"/>
      <c r="Q569" s="49"/>
      <c r="R569" s="49"/>
      <c r="S569" s="49"/>
      <c r="T569" s="53"/>
      <c r="U569" s="53"/>
      <c r="V569" s="49"/>
      <c r="W569" s="49"/>
      <c r="X569" s="49"/>
      <c r="Y569" s="49"/>
      <c r="Z569" s="49"/>
    </row>
    <row r="570" spans="1:26" ht="12.75" customHeight="1" x14ac:dyDescent="0.2">
      <c r="A570" s="49"/>
      <c r="B570" s="49"/>
      <c r="C570" s="49"/>
      <c r="D570" s="49"/>
      <c r="E570" s="49"/>
      <c r="F570" s="49"/>
      <c r="G570" s="49"/>
      <c r="H570" s="49"/>
      <c r="I570" s="49"/>
      <c r="J570" s="49"/>
      <c r="K570" s="49"/>
      <c r="L570" s="49"/>
      <c r="M570" s="49"/>
      <c r="N570" s="49"/>
      <c r="O570" s="49"/>
      <c r="P570" s="49"/>
      <c r="Q570" s="49"/>
      <c r="R570" s="49"/>
      <c r="S570" s="49"/>
      <c r="T570" s="53"/>
      <c r="U570" s="53"/>
      <c r="V570" s="49"/>
      <c r="W570" s="49"/>
      <c r="X570" s="49"/>
      <c r="Y570" s="49"/>
      <c r="Z570" s="49"/>
    </row>
    <row r="571" spans="1:26" ht="12.75" customHeight="1" x14ac:dyDescent="0.2">
      <c r="A571" s="49"/>
      <c r="B571" s="49"/>
      <c r="C571" s="49"/>
      <c r="D571" s="49"/>
      <c r="E571" s="49"/>
      <c r="F571" s="49"/>
      <c r="G571" s="49"/>
      <c r="H571" s="49"/>
      <c r="I571" s="49"/>
      <c r="J571" s="49"/>
      <c r="K571" s="49"/>
      <c r="L571" s="49"/>
      <c r="M571" s="49"/>
      <c r="N571" s="49"/>
      <c r="O571" s="49"/>
      <c r="P571" s="49"/>
      <c r="Q571" s="49"/>
      <c r="R571" s="49"/>
      <c r="S571" s="49"/>
      <c r="T571" s="53"/>
      <c r="U571" s="53"/>
      <c r="V571" s="49"/>
      <c r="W571" s="49"/>
      <c r="X571" s="49"/>
      <c r="Y571" s="49"/>
      <c r="Z571" s="49"/>
    </row>
    <row r="572" spans="1:26" ht="12.75" customHeight="1" x14ac:dyDescent="0.2">
      <c r="A572" s="49"/>
      <c r="B572" s="49"/>
      <c r="C572" s="49"/>
      <c r="D572" s="49"/>
      <c r="E572" s="49"/>
      <c r="F572" s="49"/>
      <c r="G572" s="49"/>
      <c r="H572" s="49"/>
      <c r="I572" s="49"/>
      <c r="J572" s="49"/>
      <c r="K572" s="49"/>
      <c r="L572" s="49"/>
      <c r="M572" s="49"/>
      <c r="N572" s="49"/>
      <c r="O572" s="49"/>
      <c r="P572" s="49"/>
      <c r="Q572" s="49"/>
      <c r="R572" s="49"/>
      <c r="S572" s="49"/>
      <c r="T572" s="53"/>
      <c r="U572" s="53"/>
      <c r="V572" s="49"/>
      <c r="W572" s="49"/>
      <c r="X572" s="49"/>
      <c r="Y572" s="49"/>
      <c r="Z572" s="49"/>
    </row>
    <row r="573" spans="1:26" ht="12.75" customHeight="1" x14ac:dyDescent="0.2">
      <c r="A573" s="49"/>
      <c r="B573" s="49"/>
      <c r="C573" s="49"/>
      <c r="D573" s="49"/>
      <c r="E573" s="49"/>
      <c r="F573" s="49"/>
      <c r="G573" s="49"/>
      <c r="H573" s="49"/>
      <c r="I573" s="49"/>
      <c r="J573" s="49"/>
      <c r="K573" s="49"/>
      <c r="L573" s="49"/>
      <c r="M573" s="49"/>
      <c r="N573" s="49"/>
      <c r="O573" s="49"/>
      <c r="P573" s="49"/>
      <c r="Q573" s="49"/>
      <c r="R573" s="49"/>
      <c r="S573" s="49"/>
      <c r="T573" s="53"/>
      <c r="U573" s="53"/>
      <c r="V573" s="49"/>
      <c r="W573" s="49"/>
      <c r="X573" s="49"/>
      <c r="Y573" s="49"/>
      <c r="Z573" s="49"/>
    </row>
    <row r="574" spans="1:26" ht="12.75" customHeight="1" x14ac:dyDescent="0.2">
      <c r="A574" s="49"/>
      <c r="B574" s="49"/>
      <c r="C574" s="49"/>
      <c r="D574" s="49"/>
      <c r="E574" s="49"/>
      <c r="F574" s="49"/>
      <c r="G574" s="49"/>
      <c r="H574" s="49"/>
      <c r="I574" s="49"/>
      <c r="J574" s="49"/>
      <c r="K574" s="49"/>
      <c r="L574" s="49"/>
      <c r="M574" s="49"/>
      <c r="N574" s="49"/>
      <c r="O574" s="49"/>
      <c r="P574" s="49"/>
      <c r="Q574" s="49"/>
      <c r="R574" s="49"/>
      <c r="S574" s="49"/>
      <c r="T574" s="53"/>
      <c r="U574" s="53"/>
      <c r="V574" s="49"/>
      <c r="W574" s="49"/>
      <c r="X574" s="49"/>
      <c r="Y574" s="49"/>
      <c r="Z574" s="49"/>
    </row>
    <row r="575" spans="1:26" ht="12.75" customHeight="1" x14ac:dyDescent="0.2">
      <c r="A575" s="49"/>
      <c r="B575" s="49"/>
      <c r="C575" s="49"/>
      <c r="D575" s="49"/>
      <c r="E575" s="49"/>
      <c r="F575" s="49"/>
      <c r="G575" s="49"/>
      <c r="H575" s="49"/>
      <c r="I575" s="49"/>
      <c r="J575" s="49"/>
      <c r="K575" s="49"/>
      <c r="L575" s="49"/>
      <c r="M575" s="49"/>
      <c r="N575" s="49"/>
      <c r="O575" s="49"/>
      <c r="P575" s="49"/>
      <c r="Q575" s="49"/>
      <c r="R575" s="49"/>
      <c r="S575" s="49"/>
      <c r="T575" s="53"/>
      <c r="U575" s="53"/>
      <c r="V575" s="49"/>
      <c r="W575" s="49"/>
      <c r="X575" s="49"/>
      <c r="Y575" s="49"/>
      <c r="Z575" s="49"/>
    </row>
    <row r="576" spans="1:26" ht="12.75" customHeight="1" x14ac:dyDescent="0.2">
      <c r="A576" s="49"/>
      <c r="B576" s="49"/>
      <c r="C576" s="49"/>
      <c r="D576" s="49"/>
      <c r="E576" s="49"/>
      <c r="F576" s="49"/>
      <c r="G576" s="49"/>
      <c r="H576" s="49"/>
      <c r="I576" s="49"/>
      <c r="J576" s="49"/>
      <c r="K576" s="49"/>
      <c r="L576" s="49"/>
      <c r="M576" s="49"/>
      <c r="N576" s="49"/>
      <c r="O576" s="49"/>
      <c r="P576" s="49"/>
      <c r="Q576" s="49"/>
      <c r="R576" s="49"/>
      <c r="S576" s="49"/>
      <c r="T576" s="53"/>
      <c r="U576" s="53"/>
      <c r="V576" s="49"/>
      <c r="W576" s="49"/>
      <c r="X576" s="49"/>
      <c r="Y576" s="49"/>
      <c r="Z576" s="49"/>
    </row>
    <row r="577" spans="1:26" ht="12.75" customHeight="1" x14ac:dyDescent="0.2">
      <c r="A577" s="49"/>
      <c r="B577" s="49"/>
      <c r="C577" s="49"/>
      <c r="D577" s="49"/>
      <c r="E577" s="49"/>
      <c r="F577" s="49"/>
      <c r="G577" s="49"/>
      <c r="H577" s="49"/>
      <c r="I577" s="49"/>
      <c r="J577" s="49"/>
      <c r="K577" s="49"/>
      <c r="L577" s="49"/>
      <c r="M577" s="49"/>
      <c r="N577" s="49"/>
      <c r="O577" s="49"/>
      <c r="P577" s="49"/>
      <c r="Q577" s="49"/>
      <c r="R577" s="49"/>
      <c r="S577" s="49"/>
      <c r="T577" s="53"/>
      <c r="U577" s="53"/>
      <c r="V577" s="49"/>
      <c r="W577" s="49"/>
      <c r="X577" s="49"/>
      <c r="Y577" s="49"/>
      <c r="Z577" s="49"/>
    </row>
    <row r="578" spans="1:26" ht="12.75" customHeight="1" x14ac:dyDescent="0.2">
      <c r="A578" s="49"/>
      <c r="B578" s="49"/>
      <c r="C578" s="49"/>
      <c r="D578" s="49"/>
      <c r="E578" s="49"/>
      <c r="F578" s="49"/>
      <c r="G578" s="49"/>
      <c r="H578" s="49"/>
      <c r="I578" s="49"/>
      <c r="J578" s="49"/>
      <c r="K578" s="49"/>
      <c r="L578" s="49"/>
      <c r="M578" s="49"/>
      <c r="N578" s="49"/>
      <c r="O578" s="49"/>
      <c r="P578" s="49"/>
      <c r="Q578" s="49"/>
      <c r="R578" s="49"/>
      <c r="S578" s="49"/>
      <c r="T578" s="53"/>
      <c r="U578" s="53"/>
      <c r="V578" s="49"/>
      <c r="W578" s="49"/>
      <c r="X578" s="49"/>
      <c r="Y578" s="49"/>
      <c r="Z578" s="49"/>
    </row>
    <row r="579" spans="1:26" ht="12.75" customHeight="1" x14ac:dyDescent="0.2">
      <c r="A579" s="49"/>
      <c r="B579" s="49"/>
      <c r="C579" s="49"/>
      <c r="D579" s="49"/>
      <c r="E579" s="49"/>
      <c r="F579" s="49"/>
      <c r="G579" s="49"/>
      <c r="H579" s="49"/>
      <c r="I579" s="49"/>
      <c r="J579" s="49"/>
      <c r="K579" s="49"/>
      <c r="L579" s="49"/>
      <c r="M579" s="49"/>
      <c r="N579" s="49"/>
      <c r="O579" s="49"/>
      <c r="P579" s="49"/>
      <c r="Q579" s="49"/>
      <c r="R579" s="49"/>
      <c r="S579" s="49"/>
      <c r="T579" s="53"/>
      <c r="U579" s="53"/>
      <c r="V579" s="49"/>
      <c r="W579" s="49"/>
      <c r="X579" s="49"/>
      <c r="Y579" s="49"/>
      <c r="Z579" s="49"/>
    </row>
    <row r="580" spans="1:26" ht="12.75" customHeight="1" x14ac:dyDescent="0.2">
      <c r="A580" s="49"/>
      <c r="B580" s="49"/>
      <c r="C580" s="49"/>
      <c r="D580" s="49"/>
      <c r="E580" s="49"/>
      <c r="F580" s="49"/>
      <c r="G580" s="49"/>
      <c r="H580" s="49"/>
      <c r="I580" s="49"/>
      <c r="J580" s="49"/>
      <c r="K580" s="49"/>
      <c r="L580" s="49"/>
      <c r="M580" s="49"/>
      <c r="N580" s="49"/>
      <c r="O580" s="49"/>
      <c r="P580" s="49"/>
      <c r="Q580" s="49"/>
      <c r="R580" s="49"/>
      <c r="S580" s="49"/>
      <c r="T580" s="53"/>
      <c r="U580" s="53"/>
      <c r="V580" s="49"/>
      <c r="W580" s="49"/>
      <c r="X580" s="49"/>
      <c r="Y580" s="49"/>
      <c r="Z580" s="49"/>
    </row>
    <row r="581" spans="1:26" ht="12.75" customHeight="1" x14ac:dyDescent="0.2">
      <c r="A581" s="49"/>
      <c r="B581" s="49"/>
      <c r="C581" s="49"/>
      <c r="D581" s="49"/>
      <c r="E581" s="49"/>
      <c r="F581" s="49"/>
      <c r="G581" s="49"/>
      <c r="H581" s="49"/>
      <c r="I581" s="49"/>
      <c r="J581" s="49"/>
      <c r="K581" s="49"/>
      <c r="L581" s="49"/>
      <c r="M581" s="49"/>
      <c r="N581" s="49"/>
      <c r="O581" s="49"/>
      <c r="P581" s="49"/>
      <c r="Q581" s="49"/>
      <c r="R581" s="49"/>
      <c r="S581" s="49"/>
      <c r="T581" s="53"/>
      <c r="U581" s="53"/>
      <c r="V581" s="49"/>
      <c r="W581" s="49"/>
      <c r="X581" s="49"/>
      <c r="Y581" s="49"/>
      <c r="Z581" s="49"/>
    </row>
    <row r="582" spans="1:26" ht="12.75" customHeight="1" x14ac:dyDescent="0.2">
      <c r="A582" s="49"/>
      <c r="B582" s="49"/>
      <c r="C582" s="49"/>
      <c r="D582" s="49"/>
      <c r="E582" s="49"/>
      <c r="F582" s="49"/>
      <c r="G582" s="49"/>
      <c r="H582" s="49"/>
      <c r="I582" s="49"/>
      <c r="J582" s="49"/>
      <c r="K582" s="49"/>
      <c r="L582" s="49"/>
      <c r="M582" s="49"/>
      <c r="N582" s="49"/>
      <c r="O582" s="49"/>
      <c r="P582" s="49"/>
      <c r="Q582" s="49"/>
      <c r="R582" s="49"/>
      <c r="S582" s="49"/>
      <c r="T582" s="53"/>
      <c r="U582" s="53"/>
      <c r="V582" s="49"/>
      <c r="W582" s="49"/>
      <c r="X582" s="49"/>
      <c r="Y582" s="49"/>
      <c r="Z582" s="49"/>
    </row>
    <row r="583" spans="1:26" ht="12.75" customHeight="1" x14ac:dyDescent="0.2">
      <c r="A583" s="49"/>
      <c r="B583" s="49"/>
      <c r="C583" s="49"/>
      <c r="D583" s="49"/>
      <c r="E583" s="49"/>
      <c r="F583" s="49"/>
      <c r="G583" s="49"/>
      <c r="H583" s="49"/>
      <c r="I583" s="49"/>
      <c r="J583" s="49"/>
      <c r="K583" s="49"/>
      <c r="L583" s="49"/>
      <c r="M583" s="49"/>
      <c r="N583" s="49"/>
      <c r="O583" s="49"/>
      <c r="P583" s="49"/>
      <c r="Q583" s="49"/>
      <c r="R583" s="49"/>
      <c r="S583" s="49"/>
      <c r="T583" s="53"/>
      <c r="U583" s="53"/>
      <c r="V583" s="49"/>
      <c r="W583" s="49"/>
      <c r="X583" s="49"/>
      <c r="Y583" s="49"/>
      <c r="Z583" s="49"/>
    </row>
    <row r="584" spans="1:26" ht="12.75" customHeight="1" x14ac:dyDescent="0.2">
      <c r="A584" s="49"/>
      <c r="B584" s="49"/>
      <c r="C584" s="49"/>
      <c r="D584" s="49"/>
      <c r="E584" s="49"/>
      <c r="F584" s="49"/>
      <c r="G584" s="49"/>
      <c r="H584" s="49"/>
      <c r="I584" s="49"/>
      <c r="J584" s="49"/>
      <c r="K584" s="49"/>
      <c r="L584" s="49"/>
      <c r="M584" s="49"/>
      <c r="N584" s="49"/>
      <c r="O584" s="49"/>
      <c r="P584" s="49"/>
      <c r="Q584" s="49"/>
      <c r="R584" s="49"/>
      <c r="S584" s="49"/>
      <c r="T584" s="53"/>
      <c r="U584" s="53"/>
      <c r="V584" s="49"/>
      <c r="W584" s="49"/>
      <c r="X584" s="49"/>
      <c r="Y584" s="49"/>
      <c r="Z584" s="49"/>
    </row>
    <row r="585" spans="1:26" ht="12.75" customHeight="1" x14ac:dyDescent="0.2">
      <c r="A585" s="49"/>
      <c r="B585" s="49"/>
      <c r="C585" s="49"/>
      <c r="D585" s="49"/>
      <c r="E585" s="49"/>
      <c r="F585" s="49"/>
      <c r="G585" s="49"/>
      <c r="H585" s="49"/>
      <c r="I585" s="49"/>
      <c r="J585" s="49"/>
      <c r="K585" s="49"/>
      <c r="L585" s="49"/>
      <c r="M585" s="49"/>
      <c r="N585" s="49"/>
      <c r="O585" s="49"/>
      <c r="P585" s="49"/>
      <c r="Q585" s="49"/>
      <c r="R585" s="49"/>
      <c r="S585" s="49"/>
      <c r="T585" s="53"/>
      <c r="U585" s="53"/>
      <c r="V585" s="49"/>
      <c r="W585" s="49"/>
      <c r="X585" s="49"/>
      <c r="Y585" s="49"/>
      <c r="Z585" s="49"/>
    </row>
    <row r="586" spans="1:26" ht="12.75" customHeight="1" x14ac:dyDescent="0.2">
      <c r="A586" s="49"/>
      <c r="B586" s="49"/>
      <c r="C586" s="49"/>
      <c r="D586" s="49"/>
      <c r="E586" s="49"/>
      <c r="F586" s="49"/>
      <c r="G586" s="49"/>
      <c r="H586" s="49"/>
      <c r="I586" s="49"/>
      <c r="J586" s="49"/>
      <c r="K586" s="49"/>
      <c r="L586" s="49"/>
      <c r="M586" s="49"/>
      <c r="N586" s="49"/>
      <c r="O586" s="49"/>
      <c r="P586" s="49"/>
      <c r="Q586" s="49"/>
      <c r="R586" s="49"/>
      <c r="S586" s="49"/>
      <c r="T586" s="53"/>
      <c r="U586" s="53"/>
      <c r="V586" s="49"/>
      <c r="W586" s="49"/>
      <c r="X586" s="49"/>
      <c r="Y586" s="49"/>
      <c r="Z586" s="49"/>
    </row>
    <row r="587" spans="1:26" ht="12.75" customHeight="1" x14ac:dyDescent="0.2">
      <c r="A587" s="49"/>
      <c r="B587" s="49"/>
      <c r="C587" s="49"/>
      <c r="D587" s="49"/>
      <c r="E587" s="49"/>
      <c r="F587" s="49"/>
      <c r="G587" s="49"/>
      <c r="H587" s="49"/>
      <c r="I587" s="49"/>
      <c r="J587" s="49"/>
      <c r="K587" s="49"/>
      <c r="L587" s="49"/>
      <c r="M587" s="49"/>
      <c r="N587" s="49"/>
      <c r="O587" s="49"/>
      <c r="P587" s="49"/>
      <c r="Q587" s="49"/>
      <c r="R587" s="49"/>
      <c r="S587" s="49"/>
      <c r="T587" s="53"/>
      <c r="U587" s="53"/>
      <c r="V587" s="49"/>
      <c r="W587" s="49"/>
      <c r="X587" s="49"/>
      <c r="Y587" s="49"/>
      <c r="Z587" s="49"/>
    </row>
    <row r="588" spans="1:26" ht="12.75" customHeight="1" x14ac:dyDescent="0.2">
      <c r="A588" s="49"/>
      <c r="B588" s="49"/>
      <c r="C588" s="49"/>
      <c r="D588" s="49"/>
      <c r="E588" s="49"/>
      <c r="F588" s="49"/>
      <c r="G588" s="49"/>
      <c r="H588" s="49"/>
      <c r="I588" s="49"/>
      <c r="J588" s="49"/>
      <c r="K588" s="49"/>
      <c r="L588" s="49"/>
      <c r="M588" s="49"/>
      <c r="N588" s="49"/>
      <c r="O588" s="49"/>
      <c r="P588" s="49"/>
      <c r="Q588" s="49"/>
      <c r="R588" s="49"/>
      <c r="S588" s="49"/>
      <c r="T588" s="53"/>
      <c r="U588" s="53"/>
      <c r="V588" s="49"/>
      <c r="W588" s="49"/>
      <c r="X588" s="49"/>
      <c r="Y588" s="49"/>
      <c r="Z588" s="49"/>
    </row>
    <row r="589" spans="1:26" ht="12.75" customHeight="1" x14ac:dyDescent="0.2">
      <c r="A589" s="49"/>
      <c r="B589" s="49"/>
      <c r="C589" s="49"/>
      <c r="D589" s="49"/>
      <c r="E589" s="49"/>
      <c r="F589" s="49"/>
      <c r="G589" s="49"/>
      <c r="H589" s="49"/>
      <c r="I589" s="49"/>
      <c r="J589" s="49"/>
      <c r="K589" s="49"/>
      <c r="L589" s="49"/>
      <c r="M589" s="49"/>
      <c r="N589" s="49"/>
      <c r="O589" s="49"/>
      <c r="P589" s="49"/>
      <c r="Q589" s="49"/>
      <c r="R589" s="49"/>
      <c r="S589" s="49"/>
      <c r="T589" s="53"/>
      <c r="U589" s="53"/>
      <c r="V589" s="49"/>
      <c r="W589" s="49"/>
      <c r="X589" s="49"/>
      <c r="Y589" s="49"/>
      <c r="Z589" s="49"/>
    </row>
    <row r="590" spans="1:26" ht="12.75" customHeight="1" x14ac:dyDescent="0.2">
      <c r="A590" s="49"/>
      <c r="B590" s="49"/>
      <c r="C590" s="49"/>
      <c r="D590" s="49"/>
      <c r="E590" s="49"/>
      <c r="F590" s="49"/>
      <c r="G590" s="49"/>
      <c r="H590" s="49"/>
      <c r="I590" s="49"/>
      <c r="J590" s="49"/>
      <c r="K590" s="49"/>
      <c r="L590" s="49"/>
      <c r="M590" s="49"/>
      <c r="N590" s="49"/>
      <c r="O590" s="49"/>
      <c r="P590" s="49"/>
      <c r="Q590" s="49"/>
      <c r="R590" s="49"/>
      <c r="S590" s="49"/>
      <c r="T590" s="53"/>
      <c r="U590" s="53"/>
      <c r="V590" s="49"/>
      <c r="W590" s="49"/>
      <c r="X590" s="49"/>
      <c r="Y590" s="49"/>
      <c r="Z590" s="49"/>
    </row>
    <row r="591" spans="1:26" ht="12.75" customHeight="1" x14ac:dyDescent="0.2">
      <c r="A591" s="49"/>
      <c r="B591" s="49"/>
      <c r="C591" s="49"/>
      <c r="D591" s="49"/>
      <c r="E591" s="49"/>
      <c r="F591" s="49"/>
      <c r="G591" s="49"/>
      <c r="H591" s="49"/>
      <c r="I591" s="49"/>
      <c r="J591" s="49"/>
      <c r="K591" s="49"/>
      <c r="L591" s="49"/>
      <c r="M591" s="49"/>
      <c r="N591" s="49"/>
      <c r="O591" s="49"/>
      <c r="P591" s="49"/>
      <c r="Q591" s="49"/>
      <c r="R591" s="49"/>
      <c r="S591" s="49"/>
      <c r="T591" s="53"/>
      <c r="U591" s="53"/>
      <c r="V591" s="49"/>
      <c r="W591" s="49"/>
      <c r="X591" s="49"/>
      <c r="Y591" s="49"/>
      <c r="Z591" s="49"/>
    </row>
    <row r="592" spans="1:26" ht="12.75" customHeight="1" x14ac:dyDescent="0.2">
      <c r="A592" s="49"/>
      <c r="B592" s="49"/>
      <c r="C592" s="49"/>
      <c r="D592" s="49"/>
      <c r="E592" s="49"/>
      <c r="F592" s="49"/>
      <c r="G592" s="49"/>
      <c r="H592" s="49"/>
      <c r="I592" s="49"/>
      <c r="J592" s="49"/>
      <c r="K592" s="49"/>
      <c r="L592" s="49"/>
      <c r="M592" s="49"/>
      <c r="N592" s="49"/>
      <c r="O592" s="49"/>
      <c r="P592" s="49"/>
      <c r="Q592" s="49"/>
      <c r="R592" s="49"/>
      <c r="S592" s="49"/>
      <c r="T592" s="53"/>
      <c r="U592" s="53"/>
      <c r="V592" s="49"/>
      <c r="W592" s="49"/>
      <c r="X592" s="49"/>
      <c r="Y592" s="49"/>
      <c r="Z592" s="49"/>
    </row>
    <row r="593" spans="1:26" ht="12.75" customHeight="1" x14ac:dyDescent="0.2">
      <c r="A593" s="49"/>
      <c r="B593" s="49"/>
      <c r="C593" s="49"/>
      <c r="D593" s="49"/>
      <c r="E593" s="49"/>
      <c r="F593" s="49"/>
      <c r="G593" s="49"/>
      <c r="H593" s="49"/>
      <c r="I593" s="49"/>
      <c r="J593" s="49"/>
      <c r="K593" s="49"/>
      <c r="L593" s="49"/>
      <c r="M593" s="49"/>
      <c r="N593" s="49"/>
      <c r="O593" s="49"/>
      <c r="P593" s="49"/>
      <c r="Q593" s="49"/>
      <c r="R593" s="49"/>
      <c r="S593" s="49"/>
      <c r="T593" s="53"/>
      <c r="U593" s="53"/>
      <c r="V593" s="49"/>
      <c r="W593" s="49"/>
      <c r="X593" s="49"/>
      <c r="Y593" s="49"/>
      <c r="Z593" s="49"/>
    </row>
    <row r="594" spans="1:26" ht="12.75" customHeight="1" x14ac:dyDescent="0.2">
      <c r="A594" s="49"/>
      <c r="B594" s="49"/>
      <c r="C594" s="49"/>
      <c r="D594" s="49"/>
      <c r="E594" s="49"/>
      <c r="F594" s="49"/>
      <c r="G594" s="49"/>
      <c r="H594" s="49"/>
      <c r="I594" s="49"/>
      <c r="J594" s="49"/>
      <c r="K594" s="49"/>
      <c r="L594" s="49"/>
      <c r="M594" s="49"/>
      <c r="N594" s="49"/>
      <c r="O594" s="49"/>
      <c r="P594" s="49"/>
      <c r="Q594" s="49"/>
      <c r="R594" s="49"/>
      <c r="S594" s="49"/>
      <c r="T594" s="53"/>
      <c r="U594" s="53"/>
      <c r="V594" s="49"/>
      <c r="W594" s="49"/>
      <c r="X594" s="49"/>
      <c r="Y594" s="49"/>
      <c r="Z594" s="49"/>
    </row>
    <row r="595" spans="1:26" ht="12.75" customHeight="1" x14ac:dyDescent="0.2">
      <c r="A595" s="49"/>
      <c r="B595" s="49"/>
      <c r="C595" s="49"/>
      <c r="D595" s="49"/>
      <c r="E595" s="49"/>
      <c r="F595" s="49"/>
      <c r="G595" s="49"/>
      <c r="H595" s="49"/>
      <c r="I595" s="49"/>
      <c r="J595" s="49"/>
      <c r="K595" s="49"/>
      <c r="L595" s="49"/>
      <c r="M595" s="49"/>
      <c r="N595" s="49"/>
      <c r="O595" s="49"/>
      <c r="P595" s="49"/>
      <c r="Q595" s="49"/>
      <c r="R595" s="49"/>
      <c r="S595" s="49"/>
      <c r="T595" s="53"/>
      <c r="U595" s="53"/>
      <c r="V595" s="49"/>
      <c r="W595" s="49"/>
      <c r="X595" s="49"/>
      <c r="Y595" s="49"/>
      <c r="Z595" s="49"/>
    </row>
    <row r="596" spans="1:26" ht="12.75" customHeight="1" x14ac:dyDescent="0.2">
      <c r="A596" s="49"/>
      <c r="B596" s="49"/>
      <c r="C596" s="49"/>
      <c r="D596" s="49"/>
      <c r="E596" s="49"/>
      <c r="F596" s="49"/>
      <c r="G596" s="49"/>
      <c r="H596" s="49"/>
      <c r="I596" s="49"/>
      <c r="J596" s="49"/>
      <c r="K596" s="49"/>
      <c r="L596" s="49"/>
      <c r="M596" s="49"/>
      <c r="N596" s="49"/>
      <c r="O596" s="49"/>
      <c r="P596" s="49"/>
      <c r="Q596" s="49"/>
      <c r="R596" s="49"/>
      <c r="S596" s="49"/>
      <c r="T596" s="53"/>
      <c r="U596" s="53"/>
      <c r="V596" s="49"/>
      <c r="W596" s="49"/>
      <c r="X596" s="49"/>
      <c r="Y596" s="49"/>
      <c r="Z596" s="49"/>
    </row>
    <row r="597" spans="1:26" ht="12.75" customHeight="1" x14ac:dyDescent="0.2">
      <c r="A597" s="49"/>
      <c r="B597" s="49"/>
      <c r="C597" s="49"/>
      <c r="D597" s="49"/>
      <c r="E597" s="49"/>
      <c r="F597" s="49"/>
      <c r="G597" s="49"/>
      <c r="H597" s="49"/>
      <c r="I597" s="49"/>
      <c r="J597" s="49"/>
      <c r="K597" s="49"/>
      <c r="L597" s="49"/>
      <c r="M597" s="49"/>
      <c r="N597" s="49"/>
      <c r="O597" s="49"/>
      <c r="P597" s="49"/>
      <c r="Q597" s="49"/>
      <c r="R597" s="49"/>
      <c r="S597" s="49"/>
      <c r="T597" s="53"/>
      <c r="U597" s="53"/>
      <c r="V597" s="49"/>
      <c r="W597" s="49"/>
      <c r="X597" s="49"/>
      <c r="Y597" s="49"/>
      <c r="Z597" s="49"/>
    </row>
    <row r="598" spans="1:26" ht="12.75" customHeight="1" x14ac:dyDescent="0.2">
      <c r="A598" s="49"/>
      <c r="B598" s="49"/>
      <c r="C598" s="49"/>
      <c r="D598" s="49"/>
      <c r="E598" s="49"/>
      <c r="F598" s="49"/>
      <c r="G598" s="49"/>
      <c r="H598" s="49"/>
      <c r="I598" s="49"/>
      <c r="J598" s="49"/>
      <c r="K598" s="49"/>
      <c r="L598" s="49"/>
      <c r="M598" s="49"/>
      <c r="N598" s="49"/>
      <c r="O598" s="49"/>
      <c r="P598" s="49"/>
      <c r="Q598" s="49"/>
      <c r="R598" s="49"/>
      <c r="S598" s="49"/>
      <c r="T598" s="53"/>
      <c r="U598" s="53"/>
      <c r="V598" s="49"/>
      <c r="W598" s="49"/>
      <c r="X598" s="49"/>
      <c r="Y598" s="49"/>
      <c r="Z598" s="49"/>
    </row>
    <row r="599" spans="1:26" ht="12.75" customHeight="1" x14ac:dyDescent="0.2">
      <c r="A599" s="49"/>
      <c r="B599" s="49"/>
      <c r="C599" s="49"/>
      <c r="D599" s="49"/>
      <c r="E599" s="49"/>
      <c r="F599" s="49"/>
      <c r="G599" s="49"/>
      <c r="H599" s="49"/>
      <c r="I599" s="49"/>
      <c r="J599" s="49"/>
      <c r="K599" s="49"/>
      <c r="L599" s="49"/>
      <c r="M599" s="49"/>
      <c r="N599" s="49"/>
      <c r="O599" s="49"/>
      <c r="P599" s="49"/>
      <c r="Q599" s="49"/>
      <c r="R599" s="49"/>
      <c r="S599" s="49"/>
      <c r="T599" s="53"/>
      <c r="U599" s="53"/>
      <c r="V599" s="49"/>
      <c r="W599" s="49"/>
      <c r="X599" s="49"/>
      <c r="Y599" s="49"/>
      <c r="Z599" s="49"/>
    </row>
    <row r="600" spans="1:26" ht="12.75" customHeight="1" x14ac:dyDescent="0.2">
      <c r="A600" s="49"/>
      <c r="B600" s="49"/>
      <c r="C600" s="49"/>
      <c r="D600" s="49"/>
      <c r="E600" s="49"/>
      <c r="F600" s="49"/>
      <c r="G600" s="49"/>
      <c r="H600" s="49"/>
      <c r="I600" s="49"/>
      <c r="J600" s="49"/>
      <c r="K600" s="49"/>
      <c r="L600" s="49"/>
      <c r="M600" s="49"/>
      <c r="N600" s="49"/>
      <c r="O600" s="49"/>
      <c r="P600" s="49"/>
      <c r="Q600" s="49"/>
      <c r="R600" s="49"/>
      <c r="S600" s="49"/>
      <c r="T600" s="53"/>
      <c r="U600" s="53"/>
      <c r="V600" s="49"/>
      <c r="W600" s="49"/>
      <c r="X600" s="49"/>
      <c r="Y600" s="49"/>
      <c r="Z600" s="49"/>
    </row>
    <row r="601" spans="1:26" ht="12.75" customHeight="1" x14ac:dyDescent="0.2">
      <c r="A601" s="49"/>
      <c r="B601" s="49"/>
      <c r="C601" s="49"/>
      <c r="D601" s="49"/>
      <c r="E601" s="49"/>
      <c r="F601" s="49"/>
      <c r="G601" s="49"/>
      <c r="H601" s="49"/>
      <c r="I601" s="49"/>
      <c r="J601" s="49"/>
      <c r="K601" s="49"/>
      <c r="L601" s="49"/>
      <c r="M601" s="49"/>
      <c r="N601" s="49"/>
      <c r="O601" s="49"/>
      <c r="P601" s="49"/>
      <c r="Q601" s="49"/>
      <c r="R601" s="49"/>
      <c r="S601" s="49"/>
      <c r="T601" s="53"/>
      <c r="U601" s="53"/>
      <c r="V601" s="49"/>
      <c r="W601" s="49"/>
      <c r="X601" s="49"/>
      <c r="Y601" s="49"/>
      <c r="Z601" s="49"/>
    </row>
    <row r="602" spans="1:26" ht="12.75" customHeight="1" x14ac:dyDescent="0.2">
      <c r="A602" s="49"/>
      <c r="B602" s="49"/>
      <c r="C602" s="49"/>
      <c r="D602" s="49"/>
      <c r="E602" s="49"/>
      <c r="F602" s="49"/>
      <c r="G602" s="49"/>
      <c r="H602" s="49"/>
      <c r="I602" s="49"/>
      <c r="J602" s="49"/>
      <c r="K602" s="49"/>
      <c r="L602" s="49"/>
      <c r="M602" s="49"/>
      <c r="N602" s="49"/>
      <c r="O602" s="49"/>
      <c r="P602" s="49"/>
      <c r="Q602" s="49"/>
      <c r="R602" s="49"/>
      <c r="S602" s="49"/>
      <c r="T602" s="53"/>
      <c r="U602" s="53"/>
      <c r="V602" s="49"/>
      <c r="W602" s="49"/>
      <c r="X602" s="49"/>
      <c r="Y602" s="49"/>
      <c r="Z602" s="49"/>
    </row>
    <row r="603" spans="1:26" ht="12.75" customHeight="1" x14ac:dyDescent="0.2">
      <c r="A603" s="49"/>
      <c r="B603" s="49"/>
      <c r="C603" s="49"/>
      <c r="D603" s="49"/>
      <c r="E603" s="49"/>
      <c r="F603" s="49"/>
      <c r="G603" s="49"/>
      <c r="H603" s="49"/>
      <c r="I603" s="49"/>
      <c r="J603" s="49"/>
      <c r="K603" s="49"/>
      <c r="L603" s="49"/>
      <c r="M603" s="49"/>
      <c r="N603" s="49"/>
      <c r="O603" s="49"/>
      <c r="P603" s="49"/>
      <c r="Q603" s="49"/>
      <c r="R603" s="49"/>
      <c r="S603" s="49"/>
      <c r="T603" s="53"/>
      <c r="U603" s="53"/>
      <c r="V603" s="49"/>
      <c r="W603" s="49"/>
      <c r="X603" s="49"/>
      <c r="Y603" s="49"/>
      <c r="Z603" s="49"/>
    </row>
    <row r="604" spans="1:26" ht="12.75" customHeight="1" x14ac:dyDescent="0.2">
      <c r="A604" s="49"/>
      <c r="B604" s="49"/>
      <c r="C604" s="49"/>
      <c r="D604" s="49"/>
      <c r="E604" s="49"/>
      <c r="F604" s="49"/>
      <c r="G604" s="49"/>
      <c r="H604" s="49"/>
      <c r="I604" s="49"/>
      <c r="J604" s="49"/>
      <c r="K604" s="49"/>
      <c r="L604" s="49"/>
      <c r="M604" s="49"/>
      <c r="N604" s="49"/>
      <c r="O604" s="49"/>
      <c r="P604" s="49"/>
      <c r="Q604" s="49"/>
      <c r="R604" s="49"/>
      <c r="S604" s="49"/>
      <c r="T604" s="53"/>
      <c r="U604" s="53"/>
      <c r="V604" s="49"/>
      <c r="W604" s="49"/>
      <c r="X604" s="49"/>
      <c r="Y604" s="49"/>
      <c r="Z604" s="49"/>
    </row>
    <row r="605" spans="1:26" ht="12.75" customHeight="1" x14ac:dyDescent="0.2">
      <c r="A605" s="49"/>
      <c r="B605" s="49"/>
      <c r="C605" s="49"/>
      <c r="D605" s="49"/>
      <c r="E605" s="49"/>
      <c r="F605" s="49"/>
      <c r="G605" s="49"/>
      <c r="H605" s="49"/>
      <c r="I605" s="49"/>
      <c r="J605" s="49"/>
      <c r="K605" s="49"/>
      <c r="L605" s="49"/>
      <c r="M605" s="49"/>
      <c r="N605" s="49"/>
      <c r="O605" s="49"/>
      <c r="P605" s="49"/>
      <c r="Q605" s="49"/>
      <c r="R605" s="49"/>
      <c r="S605" s="49"/>
      <c r="T605" s="53"/>
      <c r="U605" s="53"/>
      <c r="V605" s="49"/>
      <c r="W605" s="49"/>
      <c r="X605" s="49"/>
      <c r="Y605" s="49"/>
      <c r="Z605" s="49"/>
    </row>
    <row r="606" spans="1:26" ht="12.75" customHeight="1" x14ac:dyDescent="0.2">
      <c r="A606" s="49"/>
      <c r="B606" s="49"/>
      <c r="C606" s="49"/>
      <c r="D606" s="49"/>
      <c r="E606" s="49"/>
      <c r="F606" s="49"/>
      <c r="G606" s="49"/>
      <c r="H606" s="49"/>
      <c r="I606" s="49"/>
      <c r="J606" s="49"/>
      <c r="K606" s="49"/>
      <c r="L606" s="49"/>
      <c r="M606" s="49"/>
      <c r="N606" s="49"/>
      <c r="O606" s="49"/>
      <c r="P606" s="49"/>
      <c r="Q606" s="49"/>
      <c r="R606" s="49"/>
      <c r="S606" s="49"/>
      <c r="T606" s="53"/>
      <c r="U606" s="53"/>
      <c r="V606" s="49"/>
      <c r="W606" s="49"/>
      <c r="X606" s="49"/>
      <c r="Y606" s="49"/>
      <c r="Z606" s="49"/>
    </row>
    <row r="607" spans="1:26" ht="12.75" customHeight="1" x14ac:dyDescent="0.2">
      <c r="A607" s="49"/>
      <c r="B607" s="49"/>
      <c r="C607" s="49"/>
      <c r="D607" s="49"/>
      <c r="E607" s="49"/>
      <c r="F607" s="49"/>
      <c r="G607" s="49"/>
      <c r="H607" s="49"/>
      <c r="I607" s="49"/>
      <c r="J607" s="49"/>
      <c r="K607" s="49"/>
      <c r="L607" s="49"/>
      <c r="M607" s="49"/>
      <c r="N607" s="49"/>
      <c r="O607" s="49"/>
      <c r="P607" s="49"/>
      <c r="Q607" s="49"/>
      <c r="R607" s="49"/>
      <c r="S607" s="49"/>
      <c r="T607" s="53"/>
      <c r="U607" s="53"/>
      <c r="V607" s="49"/>
      <c r="W607" s="49"/>
      <c r="X607" s="49"/>
      <c r="Y607" s="49"/>
      <c r="Z607" s="49"/>
    </row>
    <row r="608" spans="1:26" ht="12.75" customHeight="1" x14ac:dyDescent="0.2">
      <c r="A608" s="49"/>
      <c r="B608" s="49"/>
      <c r="C608" s="49"/>
      <c r="D608" s="49"/>
      <c r="E608" s="49"/>
      <c r="F608" s="49"/>
      <c r="G608" s="49"/>
      <c r="H608" s="49"/>
      <c r="I608" s="49"/>
      <c r="J608" s="49"/>
      <c r="K608" s="49"/>
      <c r="L608" s="49"/>
      <c r="M608" s="49"/>
      <c r="N608" s="49"/>
      <c r="O608" s="49"/>
      <c r="P608" s="49"/>
      <c r="Q608" s="49"/>
      <c r="R608" s="49"/>
      <c r="S608" s="49"/>
      <c r="T608" s="53"/>
      <c r="U608" s="53"/>
      <c r="V608" s="49"/>
      <c r="W608" s="49"/>
      <c r="X608" s="49"/>
      <c r="Y608" s="49"/>
      <c r="Z608" s="49"/>
    </row>
    <row r="609" spans="1:26" ht="12.75" customHeight="1" x14ac:dyDescent="0.2">
      <c r="A609" s="49"/>
      <c r="B609" s="49"/>
      <c r="C609" s="49"/>
      <c r="D609" s="49"/>
      <c r="E609" s="49"/>
      <c r="F609" s="49"/>
      <c r="G609" s="49"/>
      <c r="H609" s="49"/>
      <c r="I609" s="49"/>
      <c r="J609" s="49"/>
      <c r="K609" s="49"/>
      <c r="L609" s="49"/>
      <c r="M609" s="49"/>
      <c r="N609" s="49"/>
      <c r="O609" s="49"/>
      <c r="P609" s="49"/>
      <c r="Q609" s="49"/>
      <c r="R609" s="49"/>
      <c r="S609" s="49"/>
      <c r="T609" s="53"/>
      <c r="U609" s="53"/>
      <c r="V609" s="49"/>
      <c r="W609" s="49"/>
      <c r="X609" s="49"/>
      <c r="Y609" s="49"/>
      <c r="Z609" s="49"/>
    </row>
    <row r="610" spans="1:26" ht="12.75" customHeight="1" x14ac:dyDescent="0.2">
      <c r="A610" s="49"/>
      <c r="B610" s="49"/>
      <c r="C610" s="49"/>
      <c r="D610" s="49"/>
      <c r="E610" s="49"/>
      <c r="F610" s="49"/>
      <c r="G610" s="49"/>
      <c r="H610" s="49"/>
      <c r="I610" s="49"/>
      <c r="J610" s="49"/>
      <c r="K610" s="49"/>
      <c r="L610" s="49"/>
      <c r="M610" s="49"/>
      <c r="N610" s="49"/>
      <c r="O610" s="49"/>
      <c r="P610" s="49"/>
      <c r="Q610" s="49"/>
      <c r="R610" s="49"/>
      <c r="S610" s="49"/>
      <c r="T610" s="53"/>
      <c r="U610" s="53"/>
      <c r="V610" s="49"/>
      <c r="W610" s="49"/>
      <c r="X610" s="49"/>
      <c r="Y610" s="49"/>
      <c r="Z610" s="49"/>
    </row>
    <row r="611" spans="1:26" ht="12.75" customHeight="1" x14ac:dyDescent="0.2">
      <c r="A611" s="49"/>
      <c r="B611" s="49"/>
      <c r="C611" s="49"/>
      <c r="D611" s="49"/>
      <c r="E611" s="49"/>
      <c r="F611" s="49"/>
      <c r="G611" s="49"/>
      <c r="H611" s="49"/>
      <c r="I611" s="49"/>
      <c r="J611" s="49"/>
      <c r="K611" s="49"/>
      <c r="L611" s="49"/>
      <c r="M611" s="49"/>
      <c r="N611" s="49"/>
      <c r="O611" s="49"/>
      <c r="P611" s="49"/>
      <c r="Q611" s="49"/>
      <c r="R611" s="49"/>
      <c r="S611" s="49"/>
      <c r="T611" s="53"/>
      <c r="U611" s="53"/>
      <c r="V611" s="49"/>
      <c r="W611" s="49"/>
      <c r="X611" s="49"/>
      <c r="Y611" s="49"/>
      <c r="Z611" s="49"/>
    </row>
    <row r="612" spans="1:26" ht="12.75" customHeight="1" x14ac:dyDescent="0.2">
      <c r="A612" s="49"/>
      <c r="B612" s="49"/>
      <c r="C612" s="49"/>
      <c r="D612" s="49"/>
      <c r="E612" s="49"/>
      <c r="F612" s="49"/>
      <c r="G612" s="49"/>
      <c r="H612" s="49"/>
      <c r="I612" s="49"/>
      <c r="J612" s="49"/>
      <c r="K612" s="49"/>
      <c r="L612" s="49"/>
      <c r="M612" s="49"/>
      <c r="N612" s="49"/>
      <c r="O612" s="49"/>
      <c r="P612" s="49"/>
      <c r="Q612" s="49"/>
      <c r="R612" s="49"/>
      <c r="S612" s="49"/>
      <c r="T612" s="53"/>
      <c r="U612" s="53"/>
      <c r="V612" s="49"/>
      <c r="W612" s="49"/>
      <c r="X612" s="49"/>
      <c r="Y612" s="49"/>
      <c r="Z612" s="49"/>
    </row>
    <row r="613" spans="1:26" ht="12.75" customHeight="1" x14ac:dyDescent="0.2">
      <c r="A613" s="49"/>
      <c r="B613" s="49"/>
      <c r="C613" s="49"/>
      <c r="D613" s="49"/>
      <c r="E613" s="49"/>
      <c r="F613" s="49"/>
      <c r="G613" s="49"/>
      <c r="H613" s="49"/>
      <c r="I613" s="49"/>
      <c r="J613" s="49"/>
      <c r="K613" s="49"/>
      <c r="L613" s="49"/>
      <c r="M613" s="49"/>
      <c r="N613" s="49"/>
      <c r="O613" s="49"/>
      <c r="P613" s="49"/>
      <c r="Q613" s="49"/>
      <c r="R613" s="49"/>
      <c r="S613" s="49"/>
      <c r="T613" s="53"/>
      <c r="U613" s="53"/>
      <c r="V613" s="49"/>
      <c r="W613" s="49"/>
      <c r="X613" s="49"/>
      <c r="Y613" s="49"/>
      <c r="Z613" s="49"/>
    </row>
    <row r="614" spans="1:26" ht="12.75" customHeight="1" x14ac:dyDescent="0.2">
      <c r="A614" s="49"/>
      <c r="B614" s="49"/>
      <c r="C614" s="49"/>
      <c r="D614" s="49"/>
      <c r="E614" s="49"/>
      <c r="F614" s="49"/>
      <c r="G614" s="49"/>
      <c r="H614" s="49"/>
      <c r="I614" s="49"/>
      <c r="J614" s="49"/>
      <c r="K614" s="49"/>
      <c r="L614" s="49"/>
      <c r="M614" s="49"/>
      <c r="N614" s="49"/>
      <c r="O614" s="49"/>
      <c r="P614" s="49"/>
      <c r="Q614" s="49"/>
      <c r="R614" s="49"/>
      <c r="S614" s="49"/>
      <c r="T614" s="53"/>
      <c r="U614" s="53"/>
      <c r="V614" s="49"/>
      <c r="W614" s="49"/>
      <c r="X614" s="49"/>
      <c r="Y614" s="49"/>
      <c r="Z614" s="49"/>
    </row>
    <row r="615" spans="1:26" ht="12.75" customHeight="1" x14ac:dyDescent="0.2">
      <c r="A615" s="49"/>
      <c r="B615" s="49"/>
      <c r="C615" s="49"/>
      <c r="D615" s="49"/>
      <c r="E615" s="49"/>
      <c r="F615" s="49"/>
      <c r="G615" s="49"/>
      <c r="H615" s="49"/>
      <c r="I615" s="49"/>
      <c r="J615" s="49"/>
      <c r="K615" s="49"/>
      <c r="L615" s="49"/>
      <c r="M615" s="49"/>
      <c r="N615" s="49"/>
      <c r="O615" s="49"/>
      <c r="P615" s="49"/>
      <c r="Q615" s="49"/>
      <c r="R615" s="49"/>
      <c r="S615" s="49"/>
      <c r="T615" s="53"/>
      <c r="U615" s="53"/>
      <c r="V615" s="49"/>
      <c r="W615" s="49"/>
      <c r="X615" s="49"/>
      <c r="Y615" s="49"/>
      <c r="Z615" s="49"/>
    </row>
    <row r="616" spans="1:26" ht="12.75" customHeight="1" x14ac:dyDescent="0.2">
      <c r="A616" s="49"/>
      <c r="B616" s="49"/>
      <c r="C616" s="49"/>
      <c r="D616" s="49"/>
      <c r="E616" s="49"/>
      <c r="F616" s="49"/>
      <c r="G616" s="49"/>
      <c r="H616" s="49"/>
      <c r="I616" s="49"/>
      <c r="J616" s="49"/>
      <c r="K616" s="49"/>
      <c r="L616" s="49"/>
      <c r="M616" s="49"/>
      <c r="N616" s="49"/>
      <c r="O616" s="49"/>
      <c r="P616" s="49"/>
      <c r="Q616" s="49"/>
      <c r="R616" s="49"/>
      <c r="S616" s="49"/>
      <c r="T616" s="53"/>
      <c r="U616" s="53"/>
      <c r="V616" s="49"/>
      <c r="W616" s="49"/>
      <c r="X616" s="49"/>
      <c r="Y616" s="49"/>
      <c r="Z616" s="49"/>
    </row>
    <row r="617" spans="1:26" ht="12.75" customHeight="1" x14ac:dyDescent="0.2">
      <c r="A617" s="49"/>
      <c r="B617" s="49"/>
      <c r="C617" s="49"/>
      <c r="D617" s="49"/>
      <c r="E617" s="49"/>
      <c r="F617" s="49"/>
      <c r="G617" s="49"/>
      <c r="H617" s="49"/>
      <c r="I617" s="49"/>
      <c r="J617" s="49"/>
      <c r="K617" s="49"/>
      <c r="L617" s="49"/>
      <c r="M617" s="49"/>
      <c r="N617" s="49"/>
      <c r="O617" s="49"/>
      <c r="P617" s="49"/>
      <c r="Q617" s="49"/>
      <c r="R617" s="49"/>
      <c r="S617" s="49"/>
      <c r="T617" s="53"/>
      <c r="U617" s="53"/>
      <c r="V617" s="49"/>
      <c r="W617" s="49"/>
      <c r="X617" s="49"/>
      <c r="Y617" s="49"/>
      <c r="Z617" s="49"/>
    </row>
    <row r="618" spans="1:26" ht="12.75" customHeight="1" x14ac:dyDescent="0.2">
      <c r="A618" s="49"/>
      <c r="B618" s="49"/>
      <c r="C618" s="49"/>
      <c r="D618" s="49"/>
      <c r="E618" s="49"/>
      <c r="F618" s="49"/>
      <c r="G618" s="49"/>
      <c r="H618" s="49"/>
      <c r="I618" s="49"/>
      <c r="J618" s="49"/>
      <c r="K618" s="49"/>
      <c r="L618" s="49"/>
      <c r="M618" s="49"/>
      <c r="N618" s="49"/>
      <c r="O618" s="49"/>
      <c r="P618" s="49"/>
      <c r="Q618" s="49"/>
      <c r="R618" s="49"/>
      <c r="S618" s="49"/>
      <c r="T618" s="53"/>
      <c r="U618" s="53"/>
      <c r="V618" s="49"/>
      <c r="W618" s="49"/>
      <c r="X618" s="49"/>
      <c r="Y618" s="49"/>
      <c r="Z618" s="49"/>
    </row>
    <row r="619" spans="1:26" ht="12.75" customHeight="1" x14ac:dyDescent="0.2">
      <c r="A619" s="49"/>
      <c r="B619" s="49"/>
      <c r="C619" s="49"/>
      <c r="D619" s="49"/>
      <c r="E619" s="49"/>
      <c r="F619" s="49"/>
      <c r="G619" s="49"/>
      <c r="H619" s="49"/>
      <c r="I619" s="49"/>
      <c r="J619" s="49"/>
      <c r="K619" s="49"/>
      <c r="L619" s="49"/>
      <c r="M619" s="49"/>
      <c r="N619" s="49"/>
      <c r="O619" s="49"/>
      <c r="P619" s="49"/>
      <c r="Q619" s="49"/>
      <c r="R619" s="49"/>
      <c r="S619" s="49"/>
      <c r="T619" s="53"/>
      <c r="U619" s="53"/>
      <c r="V619" s="49"/>
      <c r="W619" s="49"/>
      <c r="X619" s="49"/>
      <c r="Y619" s="49"/>
      <c r="Z619" s="49"/>
    </row>
    <row r="620" spans="1:26" ht="12.75" customHeight="1" x14ac:dyDescent="0.2">
      <c r="A620" s="49"/>
      <c r="B620" s="49"/>
      <c r="C620" s="49"/>
      <c r="D620" s="49"/>
      <c r="E620" s="49"/>
      <c r="F620" s="49"/>
      <c r="G620" s="49"/>
      <c r="H620" s="49"/>
      <c r="I620" s="49"/>
      <c r="J620" s="49"/>
      <c r="K620" s="49"/>
      <c r="L620" s="49"/>
      <c r="M620" s="49"/>
      <c r="N620" s="49"/>
      <c r="O620" s="49"/>
      <c r="P620" s="49"/>
      <c r="Q620" s="49"/>
      <c r="R620" s="49"/>
      <c r="S620" s="49"/>
      <c r="T620" s="53"/>
      <c r="U620" s="53"/>
      <c r="V620" s="49"/>
      <c r="W620" s="49"/>
      <c r="X620" s="49"/>
      <c r="Y620" s="49"/>
      <c r="Z620" s="49"/>
    </row>
    <row r="621" spans="1:26" ht="12.75" customHeight="1" x14ac:dyDescent="0.2">
      <c r="A621" s="49"/>
      <c r="B621" s="49"/>
      <c r="C621" s="49"/>
      <c r="D621" s="49"/>
      <c r="E621" s="49"/>
      <c r="F621" s="49"/>
      <c r="G621" s="49"/>
      <c r="H621" s="49"/>
      <c r="I621" s="49"/>
      <c r="J621" s="49"/>
      <c r="K621" s="49"/>
      <c r="L621" s="49"/>
      <c r="M621" s="49"/>
      <c r="N621" s="49"/>
      <c r="O621" s="49"/>
      <c r="P621" s="49"/>
      <c r="Q621" s="49"/>
      <c r="R621" s="49"/>
      <c r="S621" s="49"/>
      <c r="T621" s="53"/>
      <c r="U621" s="53"/>
      <c r="V621" s="49"/>
      <c r="W621" s="49"/>
      <c r="X621" s="49"/>
      <c r="Y621" s="49"/>
      <c r="Z621" s="49"/>
    </row>
    <row r="622" spans="1:26" ht="12.75" customHeight="1" x14ac:dyDescent="0.2">
      <c r="A622" s="49"/>
      <c r="B622" s="49"/>
      <c r="C622" s="49"/>
      <c r="D622" s="49"/>
      <c r="E622" s="49"/>
      <c r="F622" s="49"/>
      <c r="G622" s="49"/>
      <c r="H622" s="49"/>
      <c r="I622" s="49"/>
      <c r="J622" s="49"/>
      <c r="K622" s="49"/>
      <c r="L622" s="49"/>
      <c r="M622" s="49"/>
      <c r="N622" s="49"/>
      <c r="O622" s="49"/>
      <c r="P622" s="49"/>
      <c r="Q622" s="49"/>
      <c r="R622" s="49"/>
      <c r="S622" s="49"/>
      <c r="T622" s="53"/>
      <c r="U622" s="53"/>
      <c r="V622" s="49"/>
      <c r="W622" s="49"/>
      <c r="X622" s="49"/>
      <c r="Y622" s="49"/>
      <c r="Z622" s="49"/>
    </row>
    <row r="623" spans="1:26" ht="12.75" customHeight="1" x14ac:dyDescent="0.2">
      <c r="A623" s="49"/>
      <c r="B623" s="49"/>
      <c r="C623" s="49"/>
      <c r="D623" s="49"/>
      <c r="E623" s="49"/>
      <c r="F623" s="49"/>
      <c r="G623" s="49"/>
      <c r="H623" s="49"/>
      <c r="I623" s="49"/>
      <c r="J623" s="49"/>
      <c r="K623" s="49"/>
      <c r="L623" s="49"/>
      <c r="M623" s="49"/>
      <c r="N623" s="49"/>
      <c r="O623" s="49"/>
      <c r="P623" s="49"/>
      <c r="Q623" s="49"/>
      <c r="R623" s="49"/>
      <c r="S623" s="49"/>
      <c r="T623" s="53"/>
      <c r="U623" s="53"/>
      <c r="V623" s="49"/>
      <c r="W623" s="49"/>
      <c r="X623" s="49"/>
      <c r="Y623" s="49"/>
      <c r="Z623" s="49"/>
    </row>
    <row r="624" spans="1:26" ht="12.75" customHeight="1" x14ac:dyDescent="0.2">
      <c r="A624" s="49"/>
      <c r="B624" s="49"/>
      <c r="C624" s="49"/>
      <c r="D624" s="49"/>
      <c r="E624" s="49"/>
      <c r="F624" s="49"/>
      <c r="G624" s="49"/>
      <c r="H624" s="49"/>
      <c r="I624" s="49"/>
      <c r="J624" s="49"/>
      <c r="K624" s="49"/>
      <c r="L624" s="49"/>
      <c r="M624" s="49"/>
      <c r="N624" s="49"/>
      <c r="O624" s="49"/>
      <c r="P624" s="49"/>
      <c r="Q624" s="49"/>
      <c r="R624" s="49"/>
      <c r="S624" s="49"/>
      <c r="T624" s="53"/>
      <c r="U624" s="53"/>
      <c r="V624" s="49"/>
      <c r="W624" s="49"/>
      <c r="X624" s="49"/>
      <c r="Y624" s="49"/>
      <c r="Z624" s="49"/>
    </row>
    <row r="625" spans="1:26" ht="12.75" customHeight="1" x14ac:dyDescent="0.2">
      <c r="A625" s="49"/>
      <c r="B625" s="49"/>
      <c r="C625" s="49"/>
      <c r="D625" s="49"/>
      <c r="E625" s="49"/>
      <c r="F625" s="49"/>
      <c r="G625" s="49"/>
      <c r="H625" s="49"/>
      <c r="I625" s="49"/>
      <c r="J625" s="49"/>
      <c r="K625" s="49"/>
      <c r="L625" s="49"/>
      <c r="M625" s="49"/>
      <c r="N625" s="49"/>
      <c r="O625" s="49"/>
      <c r="P625" s="49"/>
      <c r="Q625" s="49"/>
      <c r="R625" s="49"/>
      <c r="S625" s="49"/>
      <c r="T625" s="53"/>
      <c r="U625" s="53"/>
      <c r="V625" s="49"/>
      <c r="W625" s="49"/>
      <c r="X625" s="49"/>
      <c r="Y625" s="49"/>
      <c r="Z625" s="49"/>
    </row>
    <row r="626" spans="1:26" ht="12.75" customHeight="1" x14ac:dyDescent="0.2">
      <c r="A626" s="49"/>
      <c r="B626" s="49"/>
      <c r="C626" s="49"/>
      <c r="D626" s="49"/>
      <c r="E626" s="49"/>
      <c r="F626" s="49"/>
      <c r="G626" s="49"/>
      <c r="H626" s="49"/>
      <c r="I626" s="49"/>
      <c r="J626" s="49"/>
      <c r="K626" s="49"/>
      <c r="L626" s="49"/>
      <c r="M626" s="49"/>
      <c r="N626" s="49"/>
      <c r="O626" s="49"/>
      <c r="P626" s="49"/>
      <c r="Q626" s="49"/>
      <c r="R626" s="49"/>
      <c r="S626" s="49"/>
      <c r="T626" s="53"/>
      <c r="U626" s="53"/>
      <c r="V626" s="49"/>
      <c r="W626" s="49"/>
      <c r="X626" s="49"/>
      <c r="Y626" s="49"/>
      <c r="Z626" s="49"/>
    </row>
    <row r="627" spans="1:26" ht="12.75" customHeight="1" x14ac:dyDescent="0.2">
      <c r="A627" s="49"/>
      <c r="B627" s="49"/>
      <c r="C627" s="49"/>
      <c r="D627" s="49"/>
      <c r="E627" s="49"/>
      <c r="F627" s="49"/>
      <c r="G627" s="49"/>
      <c r="H627" s="49"/>
      <c r="I627" s="49"/>
      <c r="J627" s="49"/>
      <c r="K627" s="49"/>
      <c r="L627" s="49"/>
      <c r="M627" s="49"/>
      <c r="N627" s="49"/>
      <c r="O627" s="49"/>
      <c r="P627" s="49"/>
      <c r="Q627" s="49"/>
      <c r="R627" s="49"/>
      <c r="S627" s="49"/>
      <c r="T627" s="53"/>
      <c r="U627" s="53"/>
      <c r="V627" s="49"/>
      <c r="W627" s="49"/>
      <c r="X627" s="49"/>
      <c r="Y627" s="49"/>
      <c r="Z627" s="49"/>
    </row>
    <row r="628" spans="1:26" ht="12.75" customHeight="1" x14ac:dyDescent="0.2">
      <c r="A628" s="49"/>
      <c r="B628" s="49"/>
      <c r="C628" s="49"/>
      <c r="D628" s="49"/>
      <c r="E628" s="49"/>
      <c r="F628" s="49"/>
      <c r="G628" s="49"/>
      <c r="H628" s="49"/>
      <c r="I628" s="49"/>
      <c r="J628" s="49"/>
      <c r="K628" s="49"/>
      <c r="L628" s="49"/>
      <c r="M628" s="49"/>
      <c r="N628" s="49"/>
      <c r="O628" s="49"/>
      <c r="P628" s="49"/>
      <c r="Q628" s="49"/>
      <c r="R628" s="49"/>
      <c r="S628" s="49"/>
      <c r="T628" s="53"/>
      <c r="U628" s="53"/>
      <c r="V628" s="49"/>
      <c r="W628" s="49"/>
      <c r="X628" s="49"/>
      <c r="Y628" s="49"/>
      <c r="Z628" s="49"/>
    </row>
    <row r="629" spans="1:26" ht="12.75" customHeight="1" x14ac:dyDescent="0.2">
      <c r="A629" s="49"/>
      <c r="B629" s="49"/>
      <c r="C629" s="49"/>
      <c r="D629" s="49"/>
      <c r="E629" s="49"/>
      <c r="F629" s="49"/>
      <c r="G629" s="49"/>
      <c r="H629" s="49"/>
      <c r="I629" s="49"/>
      <c r="J629" s="49"/>
      <c r="K629" s="49"/>
      <c r="L629" s="49"/>
      <c r="M629" s="49"/>
      <c r="N629" s="49"/>
      <c r="O629" s="49"/>
      <c r="P629" s="49"/>
      <c r="Q629" s="49"/>
      <c r="R629" s="49"/>
      <c r="S629" s="49"/>
      <c r="T629" s="53"/>
      <c r="U629" s="53"/>
      <c r="V629" s="49"/>
      <c r="W629" s="49"/>
      <c r="X629" s="49"/>
      <c r="Y629" s="49"/>
      <c r="Z629" s="49"/>
    </row>
    <row r="630" spans="1:26" ht="12.75" customHeight="1" x14ac:dyDescent="0.2">
      <c r="A630" s="49"/>
      <c r="B630" s="49"/>
      <c r="C630" s="49"/>
      <c r="D630" s="49"/>
      <c r="E630" s="49"/>
      <c r="F630" s="49"/>
      <c r="G630" s="49"/>
      <c r="H630" s="49"/>
      <c r="I630" s="49"/>
      <c r="J630" s="49"/>
      <c r="K630" s="49"/>
      <c r="L630" s="49"/>
      <c r="M630" s="49"/>
      <c r="N630" s="49"/>
      <c r="O630" s="49"/>
      <c r="P630" s="49"/>
      <c r="Q630" s="49"/>
      <c r="R630" s="49"/>
      <c r="S630" s="49"/>
      <c r="T630" s="53"/>
      <c r="U630" s="53"/>
      <c r="V630" s="49"/>
      <c r="W630" s="49"/>
      <c r="X630" s="49"/>
      <c r="Y630" s="49"/>
      <c r="Z630" s="49"/>
    </row>
    <row r="631" spans="1:26" ht="12.75" customHeight="1" x14ac:dyDescent="0.2">
      <c r="A631" s="49"/>
      <c r="B631" s="49"/>
      <c r="C631" s="49"/>
      <c r="D631" s="49"/>
      <c r="E631" s="49"/>
      <c r="F631" s="49"/>
      <c r="G631" s="49"/>
      <c r="H631" s="49"/>
      <c r="I631" s="49"/>
      <c r="J631" s="49"/>
      <c r="K631" s="49"/>
      <c r="L631" s="49"/>
      <c r="M631" s="49"/>
      <c r="N631" s="49"/>
      <c r="O631" s="49"/>
      <c r="P631" s="49"/>
      <c r="Q631" s="49"/>
      <c r="R631" s="49"/>
      <c r="S631" s="49"/>
      <c r="T631" s="53"/>
      <c r="U631" s="53"/>
      <c r="V631" s="49"/>
      <c r="W631" s="49"/>
      <c r="X631" s="49"/>
      <c r="Y631" s="49"/>
      <c r="Z631" s="49"/>
    </row>
    <row r="632" spans="1:26" ht="12.75" customHeight="1" x14ac:dyDescent="0.2">
      <c r="A632" s="49"/>
      <c r="B632" s="49"/>
      <c r="C632" s="49"/>
      <c r="D632" s="49"/>
      <c r="E632" s="49"/>
      <c r="F632" s="49"/>
      <c r="G632" s="49"/>
      <c r="H632" s="49"/>
      <c r="I632" s="49"/>
      <c r="J632" s="49"/>
      <c r="K632" s="49"/>
      <c r="L632" s="49"/>
      <c r="M632" s="49"/>
      <c r="N632" s="49"/>
      <c r="O632" s="49"/>
      <c r="P632" s="49"/>
      <c r="Q632" s="49"/>
      <c r="R632" s="49"/>
      <c r="S632" s="49"/>
      <c r="T632" s="53"/>
      <c r="U632" s="53"/>
      <c r="V632" s="49"/>
      <c r="W632" s="49"/>
      <c r="X632" s="49"/>
      <c r="Y632" s="49"/>
      <c r="Z632" s="49"/>
    </row>
    <row r="633" spans="1:26" ht="12.75" customHeight="1" x14ac:dyDescent="0.2">
      <c r="A633" s="49"/>
      <c r="B633" s="49"/>
      <c r="C633" s="49"/>
      <c r="D633" s="49"/>
      <c r="E633" s="49"/>
      <c r="F633" s="49"/>
      <c r="G633" s="49"/>
      <c r="H633" s="49"/>
      <c r="I633" s="49"/>
      <c r="J633" s="49"/>
      <c r="K633" s="49"/>
      <c r="L633" s="49"/>
      <c r="M633" s="49"/>
      <c r="N633" s="49"/>
      <c r="O633" s="49"/>
      <c r="P633" s="49"/>
      <c r="Q633" s="49"/>
      <c r="R633" s="49"/>
      <c r="S633" s="49"/>
      <c r="T633" s="53"/>
      <c r="U633" s="53"/>
      <c r="V633" s="49"/>
      <c r="W633" s="49"/>
      <c r="X633" s="49"/>
      <c r="Y633" s="49"/>
      <c r="Z633" s="49"/>
    </row>
    <row r="634" spans="1:26" ht="12.75" customHeight="1" x14ac:dyDescent="0.2">
      <c r="A634" s="49"/>
      <c r="B634" s="49"/>
      <c r="C634" s="49"/>
      <c r="D634" s="49"/>
      <c r="E634" s="49"/>
      <c r="F634" s="49"/>
      <c r="G634" s="49"/>
      <c r="H634" s="49"/>
      <c r="I634" s="49"/>
      <c r="J634" s="49"/>
      <c r="K634" s="49"/>
      <c r="L634" s="49"/>
      <c r="M634" s="49"/>
      <c r="N634" s="49"/>
      <c r="O634" s="49"/>
      <c r="P634" s="49"/>
      <c r="Q634" s="49"/>
      <c r="R634" s="49"/>
      <c r="S634" s="49"/>
      <c r="T634" s="53"/>
      <c r="U634" s="53"/>
      <c r="V634" s="49"/>
      <c r="W634" s="49"/>
      <c r="X634" s="49"/>
      <c r="Y634" s="49"/>
      <c r="Z634" s="49"/>
    </row>
    <row r="635" spans="1:26" ht="12.75" customHeight="1" x14ac:dyDescent="0.2">
      <c r="A635" s="49"/>
      <c r="B635" s="49"/>
      <c r="C635" s="49"/>
      <c r="D635" s="49"/>
      <c r="E635" s="49"/>
      <c r="F635" s="49"/>
      <c r="G635" s="49"/>
      <c r="H635" s="49"/>
      <c r="I635" s="49"/>
      <c r="J635" s="49"/>
      <c r="K635" s="49"/>
      <c r="L635" s="49"/>
      <c r="M635" s="49"/>
      <c r="N635" s="49"/>
      <c r="O635" s="49"/>
      <c r="P635" s="49"/>
      <c r="Q635" s="49"/>
      <c r="R635" s="49"/>
      <c r="S635" s="49"/>
      <c r="T635" s="53"/>
      <c r="U635" s="53"/>
      <c r="V635" s="49"/>
      <c r="W635" s="49"/>
      <c r="X635" s="49"/>
      <c r="Y635" s="49"/>
      <c r="Z635" s="49"/>
    </row>
    <row r="636" spans="1:26" ht="12.75" customHeight="1" x14ac:dyDescent="0.2">
      <c r="A636" s="49"/>
      <c r="B636" s="49"/>
      <c r="C636" s="49"/>
      <c r="D636" s="49"/>
      <c r="E636" s="49"/>
      <c r="F636" s="49"/>
      <c r="G636" s="49"/>
      <c r="H636" s="49"/>
      <c r="I636" s="49"/>
      <c r="J636" s="49"/>
      <c r="K636" s="49"/>
      <c r="L636" s="49"/>
      <c r="M636" s="49"/>
      <c r="N636" s="49"/>
      <c r="O636" s="49"/>
      <c r="P636" s="49"/>
      <c r="Q636" s="49"/>
      <c r="R636" s="49"/>
      <c r="S636" s="49"/>
      <c r="T636" s="53"/>
      <c r="U636" s="53"/>
      <c r="V636" s="49"/>
      <c r="W636" s="49"/>
      <c r="X636" s="49"/>
      <c r="Y636" s="49"/>
      <c r="Z636" s="49"/>
    </row>
    <row r="637" spans="1:26" ht="12.75" customHeight="1" x14ac:dyDescent="0.2">
      <c r="A637" s="49"/>
      <c r="B637" s="49"/>
      <c r="C637" s="49"/>
      <c r="D637" s="49"/>
      <c r="E637" s="49"/>
      <c r="F637" s="49"/>
      <c r="G637" s="49"/>
      <c r="H637" s="49"/>
      <c r="I637" s="49"/>
      <c r="J637" s="49"/>
      <c r="K637" s="49"/>
      <c r="L637" s="49"/>
      <c r="M637" s="49"/>
      <c r="N637" s="49"/>
      <c r="O637" s="49"/>
      <c r="P637" s="49"/>
      <c r="Q637" s="49"/>
      <c r="R637" s="49"/>
      <c r="S637" s="49"/>
      <c r="T637" s="53"/>
      <c r="U637" s="53"/>
      <c r="V637" s="49"/>
      <c r="W637" s="49"/>
      <c r="X637" s="49"/>
      <c r="Y637" s="49"/>
      <c r="Z637" s="49"/>
    </row>
    <row r="638" spans="1:26" ht="12.75" customHeight="1" x14ac:dyDescent="0.2">
      <c r="A638" s="49"/>
      <c r="B638" s="49"/>
      <c r="C638" s="49"/>
      <c r="D638" s="49"/>
      <c r="E638" s="49"/>
      <c r="F638" s="49"/>
      <c r="G638" s="49"/>
      <c r="H638" s="49"/>
      <c r="I638" s="49"/>
      <c r="J638" s="49"/>
      <c r="K638" s="49"/>
      <c r="L638" s="49"/>
      <c r="M638" s="49"/>
      <c r="N638" s="49"/>
      <c r="O638" s="49"/>
      <c r="P638" s="49"/>
      <c r="Q638" s="49"/>
      <c r="R638" s="49"/>
      <c r="S638" s="49"/>
      <c r="T638" s="53"/>
      <c r="U638" s="53"/>
      <c r="V638" s="49"/>
      <c r="W638" s="49"/>
      <c r="X638" s="49"/>
      <c r="Y638" s="49"/>
      <c r="Z638" s="49"/>
    </row>
    <row r="639" spans="1:26" ht="12.75" customHeight="1" x14ac:dyDescent="0.2">
      <c r="A639" s="49"/>
      <c r="B639" s="49"/>
      <c r="C639" s="49"/>
      <c r="D639" s="49"/>
      <c r="E639" s="49"/>
      <c r="F639" s="49"/>
      <c r="G639" s="49"/>
      <c r="H639" s="49"/>
      <c r="I639" s="49"/>
      <c r="J639" s="49"/>
      <c r="K639" s="49"/>
      <c r="L639" s="49"/>
      <c r="M639" s="49"/>
      <c r="N639" s="49"/>
      <c r="O639" s="49"/>
      <c r="P639" s="49"/>
      <c r="Q639" s="49"/>
      <c r="R639" s="49"/>
      <c r="S639" s="49"/>
      <c r="T639" s="53"/>
      <c r="U639" s="53"/>
      <c r="V639" s="49"/>
      <c r="W639" s="49"/>
      <c r="X639" s="49"/>
      <c r="Y639" s="49"/>
      <c r="Z639" s="49"/>
    </row>
    <row r="640" spans="1:26" ht="12.75" customHeight="1" x14ac:dyDescent="0.2">
      <c r="A640" s="49"/>
      <c r="B640" s="49"/>
      <c r="C640" s="49"/>
      <c r="D640" s="49"/>
      <c r="E640" s="49"/>
      <c r="F640" s="49"/>
      <c r="G640" s="49"/>
      <c r="H640" s="49"/>
      <c r="I640" s="49"/>
      <c r="J640" s="49"/>
      <c r="K640" s="49"/>
      <c r="L640" s="49"/>
      <c r="M640" s="49"/>
      <c r="N640" s="49"/>
      <c r="O640" s="49"/>
      <c r="P640" s="49"/>
      <c r="Q640" s="49"/>
      <c r="R640" s="49"/>
      <c r="S640" s="49"/>
      <c r="T640" s="53"/>
      <c r="U640" s="53"/>
      <c r="V640" s="49"/>
      <c r="W640" s="49"/>
      <c r="X640" s="49"/>
      <c r="Y640" s="49"/>
      <c r="Z640" s="49"/>
    </row>
    <row r="641" spans="1:26" ht="12.75" customHeight="1" x14ac:dyDescent="0.2">
      <c r="A641" s="49"/>
      <c r="B641" s="49"/>
      <c r="C641" s="49"/>
      <c r="D641" s="49"/>
      <c r="E641" s="49"/>
      <c r="F641" s="49"/>
      <c r="G641" s="49"/>
      <c r="H641" s="49"/>
      <c r="I641" s="49"/>
      <c r="J641" s="49"/>
      <c r="K641" s="49"/>
      <c r="L641" s="49"/>
      <c r="M641" s="49"/>
      <c r="N641" s="49"/>
      <c r="O641" s="49"/>
      <c r="P641" s="49"/>
      <c r="Q641" s="49"/>
      <c r="R641" s="49"/>
      <c r="S641" s="49"/>
      <c r="T641" s="53"/>
      <c r="U641" s="53"/>
      <c r="V641" s="49"/>
      <c r="W641" s="49"/>
      <c r="X641" s="49"/>
      <c r="Y641" s="49"/>
      <c r="Z641" s="49"/>
    </row>
    <row r="642" spans="1:26" ht="12.75" customHeight="1" x14ac:dyDescent="0.2">
      <c r="A642" s="49"/>
      <c r="B642" s="49"/>
      <c r="C642" s="49"/>
      <c r="D642" s="49"/>
      <c r="E642" s="49"/>
      <c r="F642" s="49"/>
      <c r="G642" s="49"/>
      <c r="H642" s="49"/>
      <c r="I642" s="49"/>
      <c r="J642" s="49"/>
      <c r="K642" s="49"/>
      <c r="L642" s="49"/>
      <c r="M642" s="49"/>
      <c r="N642" s="49"/>
      <c r="O642" s="49"/>
      <c r="P642" s="49"/>
      <c r="Q642" s="49"/>
      <c r="R642" s="49"/>
      <c r="S642" s="49"/>
      <c r="T642" s="53"/>
      <c r="U642" s="53"/>
      <c r="V642" s="49"/>
      <c r="W642" s="49"/>
      <c r="X642" s="49"/>
      <c r="Y642" s="49"/>
      <c r="Z642" s="49"/>
    </row>
    <row r="643" spans="1:26" ht="12.75" customHeight="1" x14ac:dyDescent="0.2">
      <c r="A643" s="49"/>
      <c r="B643" s="49"/>
      <c r="C643" s="49"/>
      <c r="D643" s="49"/>
      <c r="E643" s="49"/>
      <c r="F643" s="49"/>
      <c r="G643" s="49"/>
      <c r="H643" s="49"/>
      <c r="I643" s="49"/>
      <c r="J643" s="49"/>
      <c r="K643" s="49"/>
      <c r="L643" s="49"/>
      <c r="M643" s="49"/>
      <c r="N643" s="49"/>
      <c r="O643" s="49"/>
      <c r="P643" s="49"/>
      <c r="Q643" s="49"/>
      <c r="R643" s="49"/>
      <c r="S643" s="49"/>
      <c r="T643" s="53"/>
      <c r="U643" s="53"/>
      <c r="V643" s="49"/>
      <c r="W643" s="49"/>
      <c r="X643" s="49"/>
      <c r="Y643" s="49"/>
      <c r="Z643" s="49"/>
    </row>
    <row r="644" spans="1:26" ht="12.75" customHeight="1" x14ac:dyDescent="0.2">
      <c r="A644" s="49"/>
      <c r="B644" s="49"/>
      <c r="C644" s="49"/>
      <c r="D644" s="49"/>
      <c r="E644" s="49"/>
      <c r="F644" s="49"/>
      <c r="G644" s="49"/>
      <c r="H644" s="49"/>
      <c r="I644" s="49"/>
      <c r="J644" s="49"/>
      <c r="K644" s="49"/>
      <c r="L644" s="49"/>
      <c r="M644" s="49"/>
      <c r="N644" s="49"/>
      <c r="O644" s="49"/>
      <c r="P644" s="49"/>
      <c r="Q644" s="49"/>
      <c r="R644" s="49"/>
      <c r="S644" s="49"/>
      <c r="T644" s="53"/>
      <c r="U644" s="53"/>
      <c r="V644" s="49"/>
      <c r="W644" s="49"/>
      <c r="X644" s="49"/>
      <c r="Y644" s="49"/>
      <c r="Z644" s="49"/>
    </row>
    <row r="645" spans="1:26" ht="12.75" customHeight="1" x14ac:dyDescent="0.2">
      <c r="A645" s="49"/>
      <c r="B645" s="49"/>
      <c r="C645" s="49"/>
      <c r="D645" s="49"/>
      <c r="E645" s="49"/>
      <c r="F645" s="49"/>
      <c r="G645" s="49"/>
      <c r="H645" s="49"/>
      <c r="I645" s="49"/>
      <c r="J645" s="49"/>
      <c r="K645" s="49"/>
      <c r="L645" s="49"/>
      <c r="M645" s="49"/>
      <c r="N645" s="49"/>
      <c r="O645" s="49"/>
      <c r="P645" s="49"/>
      <c r="Q645" s="49"/>
      <c r="R645" s="49"/>
      <c r="S645" s="49"/>
      <c r="T645" s="53"/>
      <c r="U645" s="53"/>
      <c r="V645" s="49"/>
      <c r="W645" s="49"/>
      <c r="X645" s="49"/>
      <c r="Y645" s="49"/>
      <c r="Z645" s="49"/>
    </row>
    <row r="646" spans="1:26" ht="12.75" customHeight="1" x14ac:dyDescent="0.2">
      <c r="A646" s="49"/>
      <c r="B646" s="49"/>
      <c r="C646" s="49"/>
      <c r="D646" s="49"/>
      <c r="E646" s="49"/>
      <c r="F646" s="49"/>
      <c r="G646" s="49"/>
      <c r="H646" s="49"/>
      <c r="I646" s="49"/>
      <c r="J646" s="49"/>
      <c r="K646" s="49"/>
      <c r="L646" s="49"/>
      <c r="M646" s="49"/>
      <c r="N646" s="49"/>
      <c r="O646" s="49"/>
      <c r="P646" s="49"/>
      <c r="Q646" s="49"/>
      <c r="R646" s="49"/>
      <c r="S646" s="49"/>
      <c r="T646" s="53"/>
      <c r="U646" s="53"/>
      <c r="V646" s="49"/>
      <c r="W646" s="49"/>
      <c r="X646" s="49"/>
      <c r="Y646" s="49"/>
      <c r="Z646" s="49"/>
    </row>
    <row r="647" spans="1:26" ht="12.75" customHeight="1" x14ac:dyDescent="0.2">
      <c r="A647" s="49"/>
      <c r="B647" s="49"/>
      <c r="C647" s="49"/>
      <c r="D647" s="49"/>
      <c r="E647" s="49"/>
      <c r="F647" s="49"/>
      <c r="G647" s="49"/>
      <c r="H647" s="49"/>
      <c r="I647" s="49"/>
      <c r="J647" s="49"/>
      <c r="K647" s="49"/>
      <c r="L647" s="49"/>
      <c r="M647" s="49"/>
      <c r="N647" s="49"/>
      <c r="O647" s="49"/>
      <c r="P647" s="49"/>
      <c r="Q647" s="49"/>
      <c r="R647" s="49"/>
      <c r="S647" s="49"/>
      <c r="T647" s="53"/>
      <c r="U647" s="53"/>
      <c r="V647" s="49"/>
      <c r="W647" s="49"/>
      <c r="X647" s="49"/>
      <c r="Y647" s="49"/>
      <c r="Z647" s="49"/>
    </row>
    <row r="648" spans="1:26" ht="12.75" customHeight="1" x14ac:dyDescent="0.2">
      <c r="A648" s="49"/>
      <c r="B648" s="49"/>
      <c r="C648" s="49"/>
      <c r="D648" s="49"/>
      <c r="E648" s="49"/>
      <c r="F648" s="49"/>
      <c r="G648" s="49"/>
      <c r="H648" s="49"/>
      <c r="I648" s="49"/>
      <c r="J648" s="49"/>
      <c r="K648" s="49"/>
      <c r="L648" s="49"/>
      <c r="M648" s="49"/>
      <c r="N648" s="49"/>
      <c r="O648" s="49"/>
      <c r="P648" s="49"/>
      <c r="Q648" s="49"/>
      <c r="R648" s="49"/>
      <c r="S648" s="49"/>
      <c r="T648" s="53"/>
      <c r="U648" s="53"/>
      <c r="V648" s="49"/>
      <c r="W648" s="49"/>
      <c r="X648" s="49"/>
      <c r="Y648" s="49"/>
      <c r="Z648" s="49"/>
    </row>
    <row r="649" spans="1:26" ht="12.75" customHeight="1" x14ac:dyDescent="0.2">
      <c r="A649" s="49"/>
      <c r="B649" s="49"/>
      <c r="C649" s="49"/>
      <c r="D649" s="49"/>
      <c r="E649" s="49"/>
      <c r="F649" s="49"/>
      <c r="G649" s="49"/>
      <c r="H649" s="49"/>
      <c r="I649" s="49"/>
      <c r="J649" s="49"/>
      <c r="K649" s="49"/>
      <c r="L649" s="49"/>
      <c r="M649" s="49"/>
      <c r="N649" s="49"/>
      <c r="O649" s="49"/>
      <c r="P649" s="49"/>
      <c r="Q649" s="49"/>
      <c r="R649" s="49"/>
      <c r="S649" s="49"/>
      <c r="T649" s="53"/>
      <c r="U649" s="53"/>
      <c r="V649" s="49"/>
      <c r="W649" s="49"/>
      <c r="X649" s="49"/>
      <c r="Y649" s="49"/>
      <c r="Z649" s="49"/>
    </row>
    <row r="650" spans="1:26" ht="12.75" customHeight="1" x14ac:dyDescent="0.2">
      <c r="A650" s="49"/>
      <c r="B650" s="49"/>
      <c r="C650" s="49"/>
      <c r="D650" s="49"/>
      <c r="E650" s="49"/>
      <c r="F650" s="49"/>
      <c r="G650" s="49"/>
      <c r="H650" s="49"/>
      <c r="I650" s="49"/>
      <c r="J650" s="49"/>
      <c r="K650" s="49"/>
      <c r="L650" s="49"/>
      <c r="M650" s="49"/>
      <c r="N650" s="49"/>
      <c r="O650" s="49"/>
      <c r="P650" s="49"/>
      <c r="Q650" s="49"/>
      <c r="R650" s="49"/>
      <c r="S650" s="49"/>
      <c r="T650" s="53"/>
      <c r="U650" s="53"/>
      <c r="V650" s="49"/>
      <c r="W650" s="49"/>
      <c r="X650" s="49"/>
      <c r="Y650" s="49"/>
      <c r="Z650" s="49"/>
    </row>
    <row r="651" spans="1:26" ht="12.75" customHeight="1" x14ac:dyDescent="0.2">
      <c r="A651" s="49"/>
      <c r="B651" s="49"/>
      <c r="C651" s="49"/>
      <c r="D651" s="49"/>
      <c r="E651" s="49"/>
      <c r="F651" s="49"/>
      <c r="G651" s="49"/>
      <c r="H651" s="49"/>
      <c r="I651" s="49"/>
      <c r="J651" s="49"/>
      <c r="K651" s="49"/>
      <c r="L651" s="49"/>
      <c r="M651" s="49"/>
      <c r="N651" s="49"/>
      <c r="O651" s="49"/>
      <c r="P651" s="49"/>
      <c r="Q651" s="49"/>
      <c r="R651" s="49"/>
      <c r="S651" s="49"/>
      <c r="T651" s="53"/>
      <c r="U651" s="53"/>
      <c r="V651" s="49"/>
      <c r="W651" s="49"/>
      <c r="X651" s="49"/>
      <c r="Y651" s="49"/>
      <c r="Z651" s="49"/>
    </row>
    <row r="652" spans="1:26" ht="12.75" customHeight="1" x14ac:dyDescent="0.2">
      <c r="A652" s="49"/>
      <c r="B652" s="49"/>
      <c r="C652" s="49"/>
      <c r="D652" s="49"/>
      <c r="E652" s="49"/>
      <c r="F652" s="49"/>
      <c r="G652" s="49"/>
      <c r="H652" s="49"/>
      <c r="I652" s="49"/>
      <c r="J652" s="49"/>
      <c r="K652" s="49"/>
      <c r="L652" s="49"/>
      <c r="M652" s="49"/>
      <c r="N652" s="49"/>
      <c r="O652" s="49"/>
      <c r="P652" s="49"/>
      <c r="Q652" s="49"/>
      <c r="R652" s="49"/>
      <c r="S652" s="49"/>
      <c r="T652" s="53"/>
      <c r="U652" s="53"/>
      <c r="V652" s="49"/>
      <c r="W652" s="49"/>
      <c r="X652" s="49"/>
      <c r="Y652" s="49"/>
      <c r="Z652" s="49"/>
    </row>
    <row r="653" spans="1:26" ht="12.75" customHeight="1" x14ac:dyDescent="0.2">
      <c r="A653" s="49"/>
      <c r="B653" s="49"/>
      <c r="C653" s="49"/>
      <c r="D653" s="49"/>
      <c r="E653" s="49"/>
      <c r="F653" s="49"/>
      <c r="G653" s="49"/>
      <c r="H653" s="49"/>
      <c r="I653" s="49"/>
      <c r="J653" s="49"/>
      <c r="K653" s="49"/>
      <c r="L653" s="49"/>
      <c r="M653" s="49"/>
      <c r="N653" s="49"/>
      <c r="O653" s="49"/>
      <c r="P653" s="49"/>
      <c r="Q653" s="49"/>
      <c r="R653" s="49"/>
      <c r="S653" s="49"/>
      <c r="T653" s="53"/>
      <c r="U653" s="53"/>
      <c r="V653" s="49"/>
      <c r="W653" s="49"/>
      <c r="X653" s="49"/>
      <c r="Y653" s="49"/>
      <c r="Z653" s="49"/>
    </row>
    <row r="654" spans="1:26" ht="12.75" customHeight="1" x14ac:dyDescent="0.2">
      <c r="A654" s="49"/>
      <c r="B654" s="49"/>
      <c r="C654" s="49"/>
      <c r="D654" s="49"/>
      <c r="E654" s="49"/>
      <c r="F654" s="49"/>
      <c r="G654" s="49"/>
      <c r="H654" s="49"/>
      <c r="I654" s="49"/>
      <c r="J654" s="49"/>
      <c r="K654" s="49"/>
      <c r="L654" s="49"/>
      <c r="M654" s="49"/>
      <c r="N654" s="49"/>
      <c r="O654" s="49"/>
      <c r="P654" s="49"/>
      <c r="Q654" s="49"/>
      <c r="R654" s="49"/>
      <c r="S654" s="49"/>
      <c r="T654" s="53"/>
      <c r="U654" s="53"/>
      <c r="V654" s="49"/>
      <c r="W654" s="49"/>
      <c r="X654" s="49"/>
      <c r="Y654" s="49"/>
      <c r="Z654" s="49"/>
    </row>
    <row r="655" spans="1:26" ht="12.75" customHeight="1" x14ac:dyDescent="0.2">
      <c r="A655" s="49"/>
      <c r="B655" s="49"/>
      <c r="C655" s="49"/>
      <c r="D655" s="49"/>
      <c r="E655" s="49"/>
      <c r="F655" s="49"/>
      <c r="G655" s="49"/>
      <c r="H655" s="49"/>
      <c r="I655" s="49"/>
      <c r="J655" s="49"/>
      <c r="K655" s="49"/>
      <c r="L655" s="49"/>
      <c r="M655" s="49"/>
      <c r="N655" s="49"/>
      <c r="O655" s="49"/>
      <c r="P655" s="49"/>
      <c r="Q655" s="49"/>
      <c r="R655" s="49"/>
      <c r="S655" s="49"/>
      <c r="T655" s="53"/>
      <c r="U655" s="53"/>
      <c r="V655" s="49"/>
      <c r="W655" s="49"/>
      <c r="X655" s="49"/>
      <c r="Y655" s="49"/>
      <c r="Z655" s="49"/>
    </row>
    <row r="656" spans="1:26" ht="12.75" customHeight="1" x14ac:dyDescent="0.2">
      <c r="A656" s="49"/>
      <c r="B656" s="49"/>
      <c r="C656" s="49"/>
      <c r="D656" s="49"/>
      <c r="E656" s="49"/>
      <c r="F656" s="49"/>
      <c r="G656" s="49"/>
      <c r="H656" s="49"/>
      <c r="I656" s="49"/>
      <c r="J656" s="49"/>
      <c r="K656" s="49"/>
      <c r="L656" s="49"/>
      <c r="M656" s="49"/>
      <c r="N656" s="49"/>
      <c r="O656" s="49"/>
      <c r="P656" s="49"/>
      <c r="Q656" s="49"/>
      <c r="R656" s="49"/>
      <c r="S656" s="49"/>
      <c r="T656" s="53"/>
      <c r="U656" s="53"/>
      <c r="V656" s="49"/>
      <c r="W656" s="49"/>
      <c r="X656" s="49"/>
      <c r="Y656" s="49"/>
      <c r="Z656" s="49"/>
    </row>
    <row r="657" spans="1:26" ht="12.75" customHeight="1" x14ac:dyDescent="0.2">
      <c r="A657" s="49"/>
      <c r="B657" s="49"/>
      <c r="C657" s="49"/>
      <c r="D657" s="49"/>
      <c r="E657" s="49"/>
      <c r="F657" s="49"/>
      <c r="G657" s="49"/>
      <c r="H657" s="49"/>
      <c r="I657" s="49"/>
      <c r="J657" s="49"/>
      <c r="K657" s="49"/>
      <c r="L657" s="49"/>
      <c r="M657" s="49"/>
      <c r="N657" s="49"/>
      <c r="O657" s="49"/>
      <c r="P657" s="49"/>
      <c r="Q657" s="49"/>
      <c r="R657" s="49"/>
      <c r="S657" s="49"/>
      <c r="T657" s="53"/>
      <c r="U657" s="53"/>
      <c r="V657" s="49"/>
      <c r="W657" s="49"/>
      <c r="X657" s="49"/>
      <c r="Y657" s="49"/>
      <c r="Z657" s="49"/>
    </row>
    <row r="658" spans="1:26" ht="12.75" customHeight="1" x14ac:dyDescent="0.2">
      <c r="A658" s="49"/>
      <c r="B658" s="49"/>
      <c r="C658" s="49"/>
      <c r="D658" s="49"/>
      <c r="E658" s="49"/>
      <c r="F658" s="49"/>
      <c r="G658" s="49"/>
      <c r="H658" s="49"/>
      <c r="I658" s="49"/>
      <c r="J658" s="49"/>
      <c r="K658" s="49"/>
      <c r="L658" s="49"/>
      <c r="M658" s="49"/>
      <c r="N658" s="49"/>
      <c r="O658" s="49"/>
      <c r="P658" s="49"/>
      <c r="Q658" s="49"/>
      <c r="R658" s="49"/>
      <c r="S658" s="49"/>
      <c r="T658" s="53"/>
      <c r="U658" s="53"/>
      <c r="V658" s="49"/>
      <c r="W658" s="49"/>
      <c r="X658" s="49"/>
      <c r="Y658" s="49"/>
      <c r="Z658" s="49"/>
    </row>
    <row r="659" spans="1:26" ht="12.75" customHeight="1" x14ac:dyDescent="0.2">
      <c r="A659" s="49"/>
      <c r="B659" s="49"/>
      <c r="C659" s="49"/>
      <c r="D659" s="49"/>
      <c r="E659" s="49"/>
      <c r="F659" s="49"/>
      <c r="G659" s="49"/>
      <c r="H659" s="49"/>
      <c r="I659" s="49"/>
      <c r="J659" s="49"/>
      <c r="K659" s="49"/>
      <c r="L659" s="49"/>
      <c r="M659" s="49"/>
      <c r="N659" s="49"/>
      <c r="O659" s="49"/>
      <c r="P659" s="49"/>
      <c r="Q659" s="49"/>
      <c r="R659" s="49"/>
      <c r="S659" s="49"/>
      <c r="T659" s="53"/>
      <c r="U659" s="53"/>
      <c r="V659" s="49"/>
      <c r="W659" s="49"/>
      <c r="X659" s="49"/>
      <c r="Y659" s="49"/>
      <c r="Z659" s="49"/>
    </row>
    <row r="660" spans="1:26" ht="12.75" customHeight="1" x14ac:dyDescent="0.2">
      <c r="A660" s="49"/>
      <c r="B660" s="49"/>
      <c r="C660" s="49"/>
      <c r="D660" s="49"/>
      <c r="E660" s="49"/>
      <c r="F660" s="49"/>
      <c r="G660" s="49"/>
      <c r="H660" s="49"/>
      <c r="I660" s="49"/>
      <c r="J660" s="49"/>
      <c r="K660" s="49"/>
      <c r="L660" s="49"/>
      <c r="M660" s="49"/>
      <c r="N660" s="49"/>
      <c r="O660" s="49"/>
      <c r="P660" s="49"/>
      <c r="Q660" s="49"/>
      <c r="R660" s="49"/>
      <c r="S660" s="49"/>
      <c r="T660" s="53"/>
      <c r="U660" s="53"/>
      <c r="V660" s="49"/>
      <c r="W660" s="49"/>
      <c r="X660" s="49"/>
      <c r="Y660" s="49"/>
      <c r="Z660" s="49"/>
    </row>
    <row r="661" spans="1:26" ht="12.75" customHeight="1" x14ac:dyDescent="0.2">
      <c r="A661" s="49"/>
      <c r="B661" s="49"/>
      <c r="C661" s="49"/>
      <c r="D661" s="49"/>
      <c r="E661" s="49"/>
      <c r="F661" s="49"/>
      <c r="G661" s="49"/>
      <c r="H661" s="49"/>
      <c r="I661" s="49"/>
      <c r="J661" s="49"/>
      <c r="K661" s="49"/>
      <c r="L661" s="49"/>
      <c r="M661" s="49"/>
      <c r="N661" s="49"/>
      <c r="O661" s="49"/>
      <c r="P661" s="49"/>
      <c r="Q661" s="49"/>
      <c r="R661" s="49"/>
      <c r="S661" s="49"/>
      <c r="T661" s="53"/>
      <c r="U661" s="53"/>
      <c r="V661" s="49"/>
      <c r="W661" s="49"/>
      <c r="X661" s="49"/>
      <c r="Y661" s="49"/>
      <c r="Z661" s="49"/>
    </row>
    <row r="662" spans="1:26" ht="12.75" customHeight="1" x14ac:dyDescent="0.2">
      <c r="A662" s="49"/>
      <c r="B662" s="49"/>
      <c r="C662" s="49"/>
      <c r="D662" s="49"/>
      <c r="E662" s="49"/>
      <c r="F662" s="49"/>
      <c r="G662" s="49"/>
      <c r="H662" s="49"/>
      <c r="I662" s="49"/>
      <c r="J662" s="49"/>
      <c r="K662" s="49"/>
      <c r="L662" s="49"/>
      <c r="M662" s="49"/>
      <c r="N662" s="49"/>
      <c r="O662" s="49"/>
      <c r="P662" s="49"/>
      <c r="Q662" s="49"/>
      <c r="R662" s="49"/>
      <c r="S662" s="49"/>
      <c r="T662" s="53"/>
      <c r="U662" s="53"/>
      <c r="V662" s="49"/>
      <c r="W662" s="49"/>
      <c r="X662" s="49"/>
      <c r="Y662" s="49"/>
      <c r="Z662" s="49"/>
    </row>
    <row r="663" spans="1:26" ht="12.75" customHeight="1" x14ac:dyDescent="0.2">
      <c r="A663" s="49"/>
      <c r="B663" s="49"/>
      <c r="C663" s="49"/>
      <c r="D663" s="49"/>
      <c r="E663" s="49"/>
      <c r="F663" s="49"/>
      <c r="G663" s="49"/>
      <c r="H663" s="49"/>
      <c r="I663" s="49"/>
      <c r="J663" s="49"/>
      <c r="K663" s="49"/>
      <c r="L663" s="49"/>
      <c r="M663" s="49"/>
      <c r="N663" s="49"/>
      <c r="O663" s="49"/>
      <c r="P663" s="49"/>
      <c r="Q663" s="49"/>
      <c r="R663" s="49"/>
      <c r="S663" s="49"/>
      <c r="T663" s="53"/>
      <c r="U663" s="53"/>
      <c r="V663" s="49"/>
      <c r="W663" s="49"/>
      <c r="X663" s="49"/>
      <c r="Y663" s="49"/>
      <c r="Z663" s="49"/>
    </row>
    <row r="664" spans="1:26" ht="12.75" customHeight="1" x14ac:dyDescent="0.2">
      <c r="A664" s="49"/>
      <c r="B664" s="49"/>
      <c r="C664" s="49"/>
      <c r="D664" s="49"/>
      <c r="E664" s="49"/>
      <c r="F664" s="49"/>
      <c r="G664" s="49"/>
      <c r="H664" s="49"/>
      <c r="I664" s="49"/>
      <c r="J664" s="49"/>
      <c r="K664" s="49"/>
      <c r="L664" s="49"/>
      <c r="M664" s="49"/>
      <c r="N664" s="49"/>
      <c r="O664" s="49"/>
      <c r="P664" s="49"/>
      <c r="Q664" s="49"/>
      <c r="R664" s="49"/>
      <c r="S664" s="49"/>
      <c r="T664" s="53"/>
      <c r="U664" s="53"/>
      <c r="V664" s="49"/>
      <c r="W664" s="49"/>
      <c r="X664" s="49"/>
      <c r="Y664" s="49"/>
      <c r="Z664" s="49"/>
    </row>
    <row r="665" spans="1:26" ht="12.75" customHeight="1" x14ac:dyDescent="0.2">
      <c r="A665" s="49"/>
      <c r="B665" s="49"/>
      <c r="C665" s="49"/>
      <c r="D665" s="49"/>
      <c r="E665" s="49"/>
      <c r="F665" s="49"/>
      <c r="G665" s="49"/>
      <c r="H665" s="49"/>
      <c r="I665" s="49"/>
      <c r="J665" s="49"/>
      <c r="K665" s="49"/>
      <c r="L665" s="49"/>
      <c r="M665" s="49"/>
      <c r="N665" s="49"/>
      <c r="O665" s="49"/>
      <c r="P665" s="49"/>
      <c r="Q665" s="49"/>
      <c r="R665" s="49"/>
      <c r="S665" s="49"/>
      <c r="T665" s="53"/>
      <c r="U665" s="53"/>
      <c r="V665" s="49"/>
      <c r="W665" s="49"/>
      <c r="X665" s="49"/>
      <c r="Y665" s="49"/>
      <c r="Z665" s="49"/>
    </row>
    <row r="666" spans="1:26" ht="12.75" customHeight="1" x14ac:dyDescent="0.2">
      <c r="A666" s="49"/>
      <c r="B666" s="49"/>
      <c r="C666" s="49"/>
      <c r="D666" s="49"/>
      <c r="E666" s="49"/>
      <c r="F666" s="49"/>
      <c r="G666" s="49"/>
      <c r="H666" s="49"/>
      <c r="I666" s="49"/>
      <c r="J666" s="49"/>
      <c r="K666" s="49"/>
      <c r="L666" s="49"/>
      <c r="M666" s="49"/>
      <c r="N666" s="49"/>
      <c r="O666" s="49"/>
      <c r="P666" s="49"/>
      <c r="Q666" s="49"/>
      <c r="R666" s="49"/>
      <c r="S666" s="49"/>
      <c r="T666" s="53"/>
      <c r="U666" s="53"/>
      <c r="V666" s="49"/>
      <c r="W666" s="49"/>
      <c r="X666" s="49"/>
      <c r="Y666" s="49"/>
      <c r="Z666" s="49"/>
    </row>
    <row r="667" spans="1:26" ht="12.75" customHeight="1" x14ac:dyDescent="0.2">
      <c r="A667" s="49"/>
      <c r="B667" s="49"/>
      <c r="C667" s="49"/>
      <c r="D667" s="49"/>
      <c r="E667" s="49"/>
      <c r="F667" s="49"/>
      <c r="G667" s="49"/>
      <c r="H667" s="49"/>
      <c r="I667" s="49"/>
      <c r="J667" s="49"/>
      <c r="K667" s="49"/>
      <c r="L667" s="49"/>
      <c r="M667" s="49"/>
      <c r="N667" s="49"/>
      <c r="O667" s="49"/>
      <c r="P667" s="49"/>
      <c r="Q667" s="49"/>
      <c r="R667" s="49"/>
      <c r="S667" s="49"/>
      <c r="T667" s="53"/>
      <c r="U667" s="53"/>
      <c r="V667" s="49"/>
      <c r="W667" s="49"/>
      <c r="X667" s="49"/>
      <c r="Y667" s="49"/>
      <c r="Z667" s="49"/>
    </row>
    <row r="668" spans="1:26" ht="12.75" customHeight="1" x14ac:dyDescent="0.2">
      <c r="A668" s="49"/>
      <c r="B668" s="49"/>
      <c r="C668" s="49"/>
      <c r="D668" s="49"/>
      <c r="E668" s="49"/>
      <c r="F668" s="49"/>
      <c r="G668" s="49"/>
      <c r="H668" s="49"/>
      <c r="I668" s="49"/>
      <c r="J668" s="49"/>
      <c r="K668" s="49"/>
      <c r="L668" s="49"/>
      <c r="M668" s="49"/>
      <c r="N668" s="49"/>
      <c r="O668" s="49"/>
      <c r="P668" s="49"/>
      <c r="Q668" s="49"/>
      <c r="R668" s="49"/>
      <c r="S668" s="49"/>
      <c r="T668" s="53"/>
      <c r="U668" s="53"/>
      <c r="V668" s="49"/>
      <c r="W668" s="49"/>
      <c r="X668" s="49"/>
      <c r="Y668" s="49"/>
      <c r="Z668" s="49"/>
    </row>
    <row r="669" spans="1:26" ht="12.75" customHeight="1" x14ac:dyDescent="0.2">
      <c r="A669" s="49"/>
      <c r="B669" s="49"/>
      <c r="C669" s="49"/>
      <c r="D669" s="49"/>
      <c r="E669" s="49"/>
      <c r="F669" s="49"/>
      <c r="G669" s="49"/>
      <c r="H669" s="49"/>
      <c r="I669" s="49"/>
      <c r="J669" s="49"/>
      <c r="K669" s="49"/>
      <c r="L669" s="49"/>
      <c r="M669" s="49"/>
      <c r="N669" s="49"/>
      <c r="O669" s="49"/>
      <c r="P669" s="49"/>
      <c r="Q669" s="49"/>
      <c r="R669" s="49"/>
      <c r="S669" s="49"/>
      <c r="T669" s="53"/>
      <c r="U669" s="53"/>
      <c r="V669" s="49"/>
      <c r="W669" s="49"/>
      <c r="X669" s="49"/>
      <c r="Y669" s="49"/>
      <c r="Z669" s="49"/>
    </row>
    <row r="670" spans="1:26" ht="12.75" customHeight="1" x14ac:dyDescent="0.2">
      <c r="A670" s="49"/>
      <c r="B670" s="49"/>
      <c r="C670" s="49"/>
      <c r="D670" s="49"/>
      <c r="E670" s="49"/>
      <c r="F670" s="49"/>
      <c r="G670" s="49"/>
      <c r="H670" s="49"/>
      <c r="I670" s="49"/>
      <c r="J670" s="49"/>
      <c r="K670" s="49"/>
      <c r="L670" s="49"/>
      <c r="M670" s="49"/>
      <c r="N670" s="49"/>
      <c r="O670" s="49"/>
      <c r="P670" s="49"/>
      <c r="Q670" s="49"/>
      <c r="R670" s="49"/>
      <c r="S670" s="49"/>
      <c r="T670" s="53"/>
      <c r="U670" s="53"/>
      <c r="V670" s="49"/>
      <c r="W670" s="49"/>
      <c r="X670" s="49"/>
      <c r="Y670" s="49"/>
      <c r="Z670" s="49"/>
    </row>
    <row r="671" spans="1:26" ht="12.75" customHeight="1" x14ac:dyDescent="0.2">
      <c r="A671" s="49"/>
      <c r="B671" s="49"/>
      <c r="C671" s="49"/>
      <c r="D671" s="49"/>
      <c r="E671" s="49"/>
      <c r="F671" s="49"/>
      <c r="G671" s="49"/>
      <c r="H671" s="49"/>
      <c r="I671" s="49"/>
      <c r="J671" s="49"/>
      <c r="K671" s="49"/>
      <c r="L671" s="49"/>
      <c r="M671" s="49"/>
      <c r="N671" s="49"/>
      <c r="O671" s="49"/>
      <c r="P671" s="49"/>
      <c r="Q671" s="49"/>
      <c r="R671" s="49"/>
      <c r="S671" s="49"/>
      <c r="T671" s="53"/>
      <c r="U671" s="53"/>
      <c r="V671" s="49"/>
      <c r="W671" s="49"/>
      <c r="X671" s="49"/>
      <c r="Y671" s="49"/>
      <c r="Z671" s="49"/>
    </row>
    <row r="672" spans="1:26" ht="12.75" customHeight="1" x14ac:dyDescent="0.2">
      <c r="A672" s="49"/>
      <c r="B672" s="49"/>
      <c r="C672" s="49"/>
      <c r="D672" s="49"/>
      <c r="E672" s="49"/>
      <c r="F672" s="49"/>
      <c r="G672" s="49"/>
      <c r="H672" s="49"/>
      <c r="I672" s="49"/>
      <c r="J672" s="49"/>
      <c r="K672" s="49"/>
      <c r="L672" s="49"/>
      <c r="M672" s="49"/>
      <c r="N672" s="49"/>
      <c r="O672" s="49"/>
      <c r="P672" s="49"/>
      <c r="Q672" s="49"/>
      <c r="R672" s="49"/>
      <c r="S672" s="49"/>
      <c r="T672" s="53"/>
      <c r="U672" s="53"/>
      <c r="V672" s="49"/>
      <c r="W672" s="49"/>
      <c r="X672" s="49"/>
      <c r="Y672" s="49"/>
      <c r="Z672" s="49"/>
    </row>
    <row r="673" spans="1:26" ht="12.75" customHeight="1" x14ac:dyDescent="0.2">
      <c r="A673" s="49"/>
      <c r="B673" s="49"/>
      <c r="C673" s="49"/>
      <c r="D673" s="49"/>
      <c r="E673" s="49"/>
      <c r="F673" s="49"/>
      <c r="G673" s="49"/>
      <c r="H673" s="49"/>
      <c r="I673" s="49"/>
      <c r="J673" s="49"/>
      <c r="K673" s="49"/>
      <c r="L673" s="49"/>
      <c r="M673" s="49"/>
      <c r="N673" s="49"/>
      <c r="O673" s="49"/>
      <c r="P673" s="49"/>
      <c r="Q673" s="49"/>
      <c r="R673" s="49"/>
      <c r="S673" s="49"/>
      <c r="T673" s="53"/>
      <c r="U673" s="53"/>
      <c r="V673" s="49"/>
      <c r="W673" s="49"/>
      <c r="X673" s="49"/>
      <c r="Y673" s="49"/>
      <c r="Z673" s="49"/>
    </row>
    <row r="674" spans="1:26" ht="12.75" customHeight="1" x14ac:dyDescent="0.2">
      <c r="A674" s="49"/>
      <c r="B674" s="49"/>
      <c r="C674" s="49"/>
      <c r="D674" s="49"/>
      <c r="E674" s="49"/>
      <c r="F674" s="49"/>
      <c r="G674" s="49"/>
      <c r="H674" s="49"/>
      <c r="I674" s="49"/>
      <c r="J674" s="49"/>
      <c r="K674" s="49"/>
      <c r="L674" s="49"/>
      <c r="M674" s="49"/>
      <c r="N674" s="49"/>
      <c r="O674" s="49"/>
      <c r="P674" s="49"/>
      <c r="Q674" s="49"/>
      <c r="R674" s="49"/>
      <c r="S674" s="49"/>
      <c r="T674" s="53"/>
      <c r="U674" s="53"/>
      <c r="V674" s="49"/>
      <c r="W674" s="49"/>
      <c r="X674" s="49"/>
      <c r="Y674" s="49"/>
      <c r="Z674" s="49"/>
    </row>
    <row r="675" spans="1:26" ht="12.75" customHeight="1" x14ac:dyDescent="0.2">
      <c r="A675" s="49"/>
      <c r="B675" s="49"/>
      <c r="C675" s="49"/>
      <c r="D675" s="49"/>
      <c r="E675" s="49"/>
      <c r="F675" s="49"/>
      <c r="G675" s="49"/>
      <c r="H675" s="49"/>
      <c r="I675" s="49"/>
      <c r="J675" s="49"/>
      <c r="K675" s="49"/>
      <c r="L675" s="49"/>
      <c r="M675" s="49"/>
      <c r="N675" s="49"/>
      <c r="O675" s="49"/>
      <c r="P675" s="49"/>
      <c r="Q675" s="49"/>
      <c r="R675" s="49"/>
      <c r="S675" s="49"/>
      <c r="T675" s="53"/>
      <c r="U675" s="53"/>
      <c r="V675" s="49"/>
      <c r="W675" s="49"/>
      <c r="X675" s="49"/>
      <c r="Y675" s="49"/>
      <c r="Z675" s="49"/>
    </row>
    <row r="676" spans="1:26" ht="12.75" customHeight="1" x14ac:dyDescent="0.2">
      <c r="A676" s="49"/>
      <c r="B676" s="49"/>
      <c r="C676" s="49"/>
      <c r="D676" s="49"/>
      <c r="E676" s="49"/>
      <c r="F676" s="49"/>
      <c r="G676" s="49"/>
      <c r="H676" s="49"/>
      <c r="I676" s="49"/>
      <c r="J676" s="49"/>
      <c r="K676" s="49"/>
      <c r="L676" s="49"/>
      <c r="M676" s="49"/>
      <c r="N676" s="49"/>
      <c r="O676" s="49"/>
      <c r="P676" s="49"/>
      <c r="Q676" s="49"/>
      <c r="R676" s="49"/>
      <c r="S676" s="49"/>
      <c r="T676" s="53"/>
      <c r="U676" s="53"/>
      <c r="V676" s="49"/>
      <c r="W676" s="49"/>
      <c r="X676" s="49"/>
      <c r="Y676" s="49"/>
      <c r="Z676" s="49"/>
    </row>
    <row r="677" spans="1:26" ht="12.75" customHeight="1" x14ac:dyDescent="0.2">
      <c r="A677" s="49"/>
      <c r="B677" s="49"/>
      <c r="C677" s="49"/>
      <c r="D677" s="49"/>
      <c r="E677" s="49"/>
      <c r="F677" s="49"/>
      <c r="G677" s="49"/>
      <c r="H677" s="49"/>
      <c r="I677" s="49"/>
      <c r="J677" s="49"/>
      <c r="K677" s="49"/>
      <c r="L677" s="49"/>
      <c r="M677" s="49"/>
      <c r="N677" s="49"/>
      <c r="O677" s="49"/>
      <c r="P677" s="49"/>
      <c r="Q677" s="49"/>
      <c r="R677" s="49"/>
      <c r="S677" s="49"/>
      <c r="T677" s="53"/>
      <c r="U677" s="53"/>
      <c r="V677" s="49"/>
      <c r="W677" s="49"/>
      <c r="X677" s="49"/>
      <c r="Y677" s="49"/>
      <c r="Z677" s="49"/>
    </row>
    <row r="678" spans="1:26" ht="12.75" customHeight="1" x14ac:dyDescent="0.2">
      <c r="A678" s="49"/>
      <c r="B678" s="49"/>
      <c r="C678" s="49"/>
      <c r="D678" s="49"/>
      <c r="E678" s="49"/>
      <c r="F678" s="49"/>
      <c r="G678" s="49"/>
      <c r="H678" s="49"/>
      <c r="I678" s="49"/>
      <c r="J678" s="49"/>
      <c r="K678" s="49"/>
      <c r="L678" s="49"/>
      <c r="M678" s="49"/>
      <c r="N678" s="49"/>
      <c r="O678" s="49"/>
      <c r="P678" s="49"/>
      <c r="Q678" s="49"/>
      <c r="R678" s="49"/>
      <c r="S678" s="49"/>
      <c r="T678" s="53"/>
      <c r="U678" s="53"/>
      <c r="V678" s="49"/>
      <c r="W678" s="49"/>
      <c r="X678" s="49"/>
      <c r="Y678" s="49"/>
      <c r="Z678" s="49"/>
    </row>
    <row r="679" spans="1:26" ht="12.75" customHeight="1" x14ac:dyDescent="0.2">
      <c r="A679" s="49"/>
      <c r="B679" s="49"/>
      <c r="C679" s="49"/>
      <c r="D679" s="49"/>
      <c r="E679" s="49"/>
      <c r="F679" s="49"/>
      <c r="G679" s="49"/>
      <c r="H679" s="49"/>
      <c r="I679" s="49"/>
      <c r="J679" s="49"/>
      <c r="K679" s="49"/>
      <c r="L679" s="49"/>
      <c r="M679" s="49"/>
      <c r="N679" s="49"/>
      <c r="O679" s="49"/>
      <c r="P679" s="49"/>
      <c r="Q679" s="49"/>
      <c r="R679" s="49"/>
      <c r="S679" s="49"/>
      <c r="T679" s="53"/>
      <c r="U679" s="53"/>
      <c r="V679" s="49"/>
      <c r="W679" s="49"/>
      <c r="X679" s="49"/>
      <c r="Y679" s="49"/>
      <c r="Z679" s="49"/>
    </row>
    <row r="680" spans="1:26" ht="12.75" customHeight="1" x14ac:dyDescent="0.2">
      <c r="A680" s="49"/>
      <c r="B680" s="49"/>
      <c r="C680" s="49"/>
      <c r="D680" s="49"/>
      <c r="E680" s="49"/>
      <c r="F680" s="49"/>
      <c r="G680" s="49"/>
      <c r="H680" s="49"/>
      <c r="I680" s="49"/>
      <c r="J680" s="49"/>
      <c r="K680" s="49"/>
      <c r="L680" s="49"/>
      <c r="M680" s="49"/>
      <c r="N680" s="49"/>
      <c r="O680" s="49"/>
      <c r="P680" s="49"/>
      <c r="Q680" s="49"/>
      <c r="R680" s="49"/>
      <c r="S680" s="49"/>
      <c r="T680" s="53"/>
      <c r="U680" s="53"/>
      <c r="V680" s="49"/>
      <c r="W680" s="49"/>
      <c r="X680" s="49"/>
      <c r="Y680" s="49"/>
      <c r="Z680" s="49"/>
    </row>
    <row r="681" spans="1:26" ht="12.75" customHeight="1" x14ac:dyDescent="0.2">
      <c r="A681" s="49"/>
      <c r="B681" s="49"/>
      <c r="C681" s="49"/>
      <c r="D681" s="49"/>
      <c r="E681" s="49"/>
      <c r="F681" s="49"/>
      <c r="G681" s="49"/>
      <c r="H681" s="49"/>
      <c r="I681" s="49"/>
      <c r="J681" s="49"/>
      <c r="K681" s="49"/>
      <c r="L681" s="49"/>
      <c r="M681" s="49"/>
      <c r="N681" s="49"/>
      <c r="O681" s="49"/>
      <c r="P681" s="49"/>
      <c r="Q681" s="49"/>
      <c r="R681" s="49"/>
      <c r="S681" s="49"/>
      <c r="T681" s="53"/>
      <c r="U681" s="53"/>
      <c r="V681" s="49"/>
      <c r="W681" s="49"/>
      <c r="X681" s="49"/>
      <c r="Y681" s="49"/>
      <c r="Z681" s="49"/>
    </row>
    <row r="682" spans="1:26" ht="12.75" customHeight="1" x14ac:dyDescent="0.2">
      <c r="A682" s="49"/>
      <c r="B682" s="49"/>
      <c r="C682" s="49"/>
      <c r="D682" s="49"/>
      <c r="E682" s="49"/>
      <c r="F682" s="49"/>
      <c r="G682" s="49"/>
      <c r="H682" s="49"/>
      <c r="I682" s="49"/>
      <c r="J682" s="49"/>
      <c r="K682" s="49"/>
      <c r="L682" s="49"/>
      <c r="M682" s="49"/>
      <c r="N682" s="49"/>
      <c r="O682" s="49"/>
      <c r="P682" s="49"/>
      <c r="Q682" s="49"/>
      <c r="R682" s="49"/>
      <c r="S682" s="49"/>
      <c r="T682" s="53"/>
      <c r="U682" s="53"/>
      <c r="V682" s="49"/>
      <c r="W682" s="49"/>
      <c r="X682" s="49"/>
      <c r="Y682" s="49"/>
      <c r="Z682" s="49"/>
    </row>
    <row r="683" spans="1:26" ht="12.75" customHeight="1" x14ac:dyDescent="0.2">
      <c r="A683" s="49"/>
      <c r="B683" s="49"/>
      <c r="C683" s="49"/>
      <c r="D683" s="49"/>
      <c r="E683" s="49"/>
      <c r="F683" s="49"/>
      <c r="G683" s="49"/>
      <c r="H683" s="49"/>
      <c r="I683" s="49"/>
      <c r="J683" s="49"/>
      <c r="K683" s="49"/>
      <c r="L683" s="49"/>
      <c r="M683" s="49"/>
      <c r="N683" s="49"/>
      <c r="O683" s="49"/>
      <c r="P683" s="49"/>
      <c r="Q683" s="49"/>
      <c r="R683" s="49"/>
      <c r="S683" s="49"/>
      <c r="T683" s="53"/>
      <c r="U683" s="53"/>
      <c r="V683" s="49"/>
      <c r="W683" s="49"/>
      <c r="X683" s="49"/>
      <c r="Y683" s="49"/>
      <c r="Z683" s="49"/>
    </row>
    <row r="684" spans="1:26" ht="12.75" customHeight="1" x14ac:dyDescent="0.2">
      <c r="A684" s="49"/>
      <c r="B684" s="49"/>
      <c r="C684" s="49"/>
      <c r="D684" s="49"/>
      <c r="E684" s="49"/>
      <c r="F684" s="49"/>
      <c r="G684" s="49"/>
      <c r="H684" s="49"/>
      <c r="I684" s="49"/>
      <c r="J684" s="49"/>
      <c r="K684" s="49"/>
      <c r="L684" s="49"/>
      <c r="M684" s="49"/>
      <c r="N684" s="49"/>
      <c r="O684" s="49"/>
      <c r="P684" s="49"/>
      <c r="Q684" s="49"/>
      <c r="R684" s="49"/>
      <c r="S684" s="49"/>
      <c r="T684" s="53"/>
      <c r="U684" s="53"/>
      <c r="V684" s="49"/>
      <c r="W684" s="49"/>
      <c r="X684" s="49"/>
      <c r="Y684" s="49"/>
      <c r="Z684" s="49"/>
    </row>
    <row r="685" spans="1:26" ht="12.75" customHeight="1" x14ac:dyDescent="0.2">
      <c r="A685" s="49"/>
      <c r="B685" s="49"/>
      <c r="C685" s="49"/>
      <c r="D685" s="49"/>
      <c r="E685" s="49"/>
      <c r="F685" s="49"/>
      <c r="G685" s="49"/>
      <c r="H685" s="49"/>
      <c r="I685" s="49"/>
      <c r="J685" s="49"/>
      <c r="K685" s="49"/>
      <c r="L685" s="49"/>
      <c r="M685" s="49"/>
      <c r="N685" s="49"/>
      <c r="O685" s="49"/>
      <c r="P685" s="49"/>
      <c r="Q685" s="49"/>
      <c r="R685" s="49"/>
      <c r="S685" s="49"/>
      <c r="T685" s="53"/>
      <c r="U685" s="53"/>
      <c r="V685" s="49"/>
      <c r="W685" s="49"/>
      <c r="X685" s="49"/>
      <c r="Y685" s="49"/>
      <c r="Z685" s="49"/>
    </row>
    <row r="686" spans="1:26" ht="12.75" customHeight="1" x14ac:dyDescent="0.2">
      <c r="A686" s="49"/>
      <c r="B686" s="49"/>
      <c r="C686" s="49"/>
      <c r="D686" s="49"/>
      <c r="E686" s="49"/>
      <c r="F686" s="49"/>
      <c r="G686" s="49"/>
      <c r="H686" s="49"/>
      <c r="I686" s="49"/>
      <c r="J686" s="49"/>
      <c r="K686" s="49"/>
      <c r="L686" s="49"/>
      <c r="M686" s="49"/>
      <c r="N686" s="49"/>
      <c r="O686" s="49"/>
      <c r="P686" s="49"/>
      <c r="Q686" s="49"/>
      <c r="R686" s="49"/>
      <c r="S686" s="49"/>
      <c r="T686" s="53"/>
      <c r="U686" s="53"/>
      <c r="V686" s="49"/>
      <c r="W686" s="49"/>
      <c r="X686" s="49"/>
      <c r="Y686" s="49"/>
      <c r="Z686" s="49"/>
    </row>
    <row r="687" spans="1:26" ht="12.75" customHeight="1" x14ac:dyDescent="0.2">
      <c r="A687" s="49"/>
      <c r="B687" s="49"/>
      <c r="C687" s="49"/>
      <c r="D687" s="49"/>
      <c r="E687" s="49"/>
      <c r="F687" s="49"/>
      <c r="G687" s="49"/>
      <c r="H687" s="49"/>
      <c r="I687" s="49"/>
      <c r="J687" s="49"/>
      <c r="K687" s="49"/>
      <c r="L687" s="49"/>
      <c r="M687" s="49"/>
      <c r="N687" s="49"/>
      <c r="O687" s="49"/>
      <c r="P687" s="49"/>
      <c r="Q687" s="49"/>
      <c r="R687" s="49"/>
      <c r="S687" s="49"/>
      <c r="T687" s="53"/>
      <c r="U687" s="53"/>
      <c r="V687" s="49"/>
      <c r="W687" s="49"/>
      <c r="X687" s="49"/>
      <c r="Y687" s="49"/>
      <c r="Z687" s="49"/>
    </row>
    <row r="688" spans="1:26" ht="12.75" customHeight="1" x14ac:dyDescent="0.2">
      <c r="A688" s="49"/>
      <c r="B688" s="49"/>
      <c r="C688" s="49"/>
      <c r="D688" s="49"/>
      <c r="E688" s="49"/>
      <c r="F688" s="49"/>
      <c r="G688" s="49"/>
      <c r="H688" s="49"/>
      <c r="I688" s="49"/>
      <c r="J688" s="49"/>
      <c r="K688" s="49"/>
      <c r="L688" s="49"/>
      <c r="M688" s="49"/>
      <c r="N688" s="49"/>
      <c r="O688" s="49"/>
      <c r="P688" s="49"/>
      <c r="Q688" s="49"/>
      <c r="R688" s="49"/>
      <c r="S688" s="49"/>
      <c r="T688" s="53"/>
      <c r="U688" s="53"/>
      <c r="V688" s="49"/>
      <c r="W688" s="49"/>
      <c r="X688" s="49"/>
      <c r="Y688" s="49"/>
      <c r="Z688" s="49"/>
    </row>
    <row r="689" spans="1:26" ht="12.75" customHeight="1" x14ac:dyDescent="0.2">
      <c r="A689" s="49"/>
      <c r="B689" s="49"/>
      <c r="C689" s="49"/>
      <c r="D689" s="49"/>
      <c r="E689" s="49"/>
      <c r="F689" s="49"/>
      <c r="G689" s="49"/>
      <c r="H689" s="49"/>
      <c r="I689" s="49"/>
      <c r="J689" s="49"/>
      <c r="K689" s="49"/>
      <c r="L689" s="49"/>
      <c r="M689" s="49"/>
      <c r="N689" s="49"/>
      <c r="O689" s="49"/>
      <c r="P689" s="49"/>
      <c r="Q689" s="49"/>
      <c r="R689" s="49"/>
      <c r="S689" s="49"/>
      <c r="T689" s="53"/>
      <c r="U689" s="53"/>
      <c r="V689" s="49"/>
      <c r="W689" s="49"/>
      <c r="X689" s="49"/>
      <c r="Y689" s="49"/>
      <c r="Z689" s="49"/>
    </row>
    <row r="690" spans="1:26" ht="12.75" customHeight="1" x14ac:dyDescent="0.2">
      <c r="A690" s="49"/>
      <c r="B690" s="49"/>
      <c r="C690" s="49"/>
      <c r="D690" s="49"/>
      <c r="E690" s="49"/>
      <c r="F690" s="49"/>
      <c r="G690" s="49"/>
      <c r="H690" s="49"/>
      <c r="I690" s="49"/>
      <c r="J690" s="49"/>
      <c r="K690" s="49"/>
      <c r="L690" s="49"/>
      <c r="M690" s="49"/>
      <c r="N690" s="49"/>
      <c r="O690" s="49"/>
      <c r="P690" s="49"/>
      <c r="Q690" s="49"/>
      <c r="R690" s="49"/>
      <c r="S690" s="49"/>
      <c r="T690" s="53"/>
      <c r="U690" s="53"/>
      <c r="V690" s="49"/>
      <c r="W690" s="49"/>
      <c r="X690" s="49"/>
      <c r="Y690" s="49"/>
      <c r="Z690" s="49"/>
    </row>
    <row r="691" spans="1:26" ht="12.75" customHeight="1" x14ac:dyDescent="0.2">
      <c r="A691" s="49"/>
      <c r="B691" s="49"/>
      <c r="C691" s="49"/>
      <c r="D691" s="49"/>
      <c r="E691" s="49"/>
      <c r="F691" s="49"/>
      <c r="G691" s="49"/>
      <c r="H691" s="49"/>
      <c r="I691" s="49"/>
      <c r="J691" s="49"/>
      <c r="K691" s="49"/>
      <c r="L691" s="49"/>
      <c r="M691" s="49"/>
      <c r="N691" s="49"/>
      <c r="O691" s="49"/>
      <c r="P691" s="49"/>
      <c r="Q691" s="49"/>
      <c r="R691" s="49"/>
      <c r="S691" s="49"/>
      <c r="T691" s="53"/>
      <c r="U691" s="53"/>
      <c r="V691" s="49"/>
      <c r="W691" s="49"/>
      <c r="X691" s="49"/>
      <c r="Y691" s="49"/>
      <c r="Z691" s="49"/>
    </row>
    <row r="692" spans="1:26" ht="12.75" customHeight="1" x14ac:dyDescent="0.2">
      <c r="A692" s="49"/>
      <c r="B692" s="49"/>
      <c r="C692" s="49"/>
      <c r="D692" s="49"/>
      <c r="E692" s="49"/>
      <c r="F692" s="49"/>
      <c r="G692" s="49"/>
      <c r="H692" s="49"/>
      <c r="I692" s="49"/>
      <c r="J692" s="49"/>
      <c r="K692" s="49"/>
      <c r="L692" s="49"/>
      <c r="M692" s="49"/>
      <c r="N692" s="49"/>
      <c r="O692" s="49"/>
      <c r="P692" s="49"/>
      <c r="Q692" s="49"/>
      <c r="R692" s="49"/>
      <c r="S692" s="49"/>
      <c r="T692" s="53"/>
      <c r="U692" s="53"/>
      <c r="V692" s="49"/>
      <c r="W692" s="49"/>
      <c r="X692" s="49"/>
      <c r="Y692" s="49"/>
      <c r="Z692" s="49"/>
    </row>
    <row r="693" spans="1:26" ht="12.75" customHeight="1" x14ac:dyDescent="0.2">
      <c r="A693" s="49"/>
      <c r="B693" s="49"/>
      <c r="C693" s="49"/>
      <c r="D693" s="49"/>
      <c r="E693" s="49"/>
      <c r="F693" s="49"/>
      <c r="G693" s="49"/>
      <c r="H693" s="49"/>
      <c r="I693" s="49"/>
      <c r="J693" s="49"/>
      <c r="K693" s="49"/>
      <c r="L693" s="49"/>
      <c r="M693" s="49"/>
      <c r="N693" s="49"/>
      <c r="O693" s="49"/>
      <c r="P693" s="49"/>
      <c r="Q693" s="49"/>
      <c r="R693" s="49"/>
      <c r="S693" s="49"/>
      <c r="T693" s="53"/>
      <c r="U693" s="53"/>
      <c r="V693" s="49"/>
      <c r="W693" s="49"/>
      <c r="X693" s="49"/>
      <c r="Y693" s="49"/>
      <c r="Z693" s="49"/>
    </row>
    <row r="694" spans="1:26" ht="12.75" customHeight="1" x14ac:dyDescent="0.2">
      <c r="A694" s="49"/>
      <c r="B694" s="49"/>
      <c r="C694" s="49"/>
      <c r="D694" s="49"/>
      <c r="E694" s="49"/>
      <c r="F694" s="49"/>
      <c r="G694" s="49"/>
      <c r="H694" s="49"/>
      <c r="I694" s="49"/>
      <c r="J694" s="49"/>
      <c r="K694" s="49"/>
      <c r="L694" s="49"/>
      <c r="M694" s="49"/>
      <c r="N694" s="49"/>
      <c r="O694" s="49"/>
      <c r="P694" s="49"/>
      <c r="Q694" s="49"/>
      <c r="R694" s="49"/>
      <c r="S694" s="49"/>
      <c r="T694" s="53"/>
      <c r="U694" s="53"/>
      <c r="V694" s="49"/>
      <c r="W694" s="49"/>
      <c r="X694" s="49"/>
      <c r="Y694" s="49"/>
      <c r="Z694" s="49"/>
    </row>
    <row r="695" spans="1:26" ht="12.75" customHeight="1" x14ac:dyDescent="0.2">
      <c r="A695" s="49"/>
      <c r="B695" s="49"/>
      <c r="C695" s="49"/>
      <c r="D695" s="49"/>
      <c r="E695" s="49"/>
      <c r="F695" s="49"/>
      <c r="G695" s="49"/>
      <c r="H695" s="49"/>
      <c r="I695" s="49"/>
      <c r="J695" s="49"/>
      <c r="K695" s="49"/>
      <c r="L695" s="49"/>
      <c r="M695" s="49"/>
      <c r="N695" s="49"/>
      <c r="O695" s="49"/>
      <c r="P695" s="49"/>
      <c r="Q695" s="49"/>
      <c r="R695" s="49"/>
      <c r="S695" s="49"/>
      <c r="T695" s="53"/>
      <c r="U695" s="53"/>
      <c r="V695" s="49"/>
      <c r="W695" s="49"/>
      <c r="X695" s="49"/>
      <c r="Y695" s="49"/>
      <c r="Z695" s="49"/>
    </row>
    <row r="696" spans="1:26" ht="12.75" customHeight="1" x14ac:dyDescent="0.2">
      <c r="A696" s="49"/>
      <c r="B696" s="49"/>
      <c r="C696" s="49"/>
      <c r="D696" s="49"/>
      <c r="E696" s="49"/>
      <c r="F696" s="49"/>
      <c r="G696" s="49"/>
      <c r="H696" s="49"/>
      <c r="I696" s="49"/>
      <c r="J696" s="49"/>
      <c r="K696" s="49"/>
      <c r="L696" s="49"/>
      <c r="M696" s="49"/>
      <c r="N696" s="49"/>
      <c r="O696" s="49"/>
      <c r="P696" s="49"/>
      <c r="Q696" s="49"/>
      <c r="R696" s="49"/>
      <c r="S696" s="49"/>
      <c r="T696" s="53"/>
      <c r="U696" s="53"/>
      <c r="V696" s="49"/>
      <c r="W696" s="49"/>
      <c r="X696" s="49"/>
      <c r="Y696" s="49"/>
      <c r="Z696" s="49"/>
    </row>
    <row r="697" spans="1:26" ht="12.75" customHeight="1" x14ac:dyDescent="0.2">
      <c r="A697" s="49"/>
      <c r="B697" s="49"/>
      <c r="C697" s="49"/>
      <c r="D697" s="49"/>
      <c r="E697" s="49"/>
      <c r="F697" s="49"/>
      <c r="G697" s="49"/>
      <c r="H697" s="49"/>
      <c r="I697" s="49"/>
      <c r="J697" s="49"/>
      <c r="K697" s="49"/>
      <c r="L697" s="49"/>
      <c r="M697" s="49"/>
      <c r="N697" s="49"/>
      <c r="O697" s="49"/>
      <c r="P697" s="49"/>
      <c r="Q697" s="49"/>
      <c r="R697" s="49"/>
      <c r="S697" s="49"/>
      <c r="T697" s="53"/>
      <c r="U697" s="53"/>
      <c r="V697" s="49"/>
      <c r="W697" s="49"/>
      <c r="X697" s="49"/>
      <c r="Y697" s="49"/>
      <c r="Z697" s="49"/>
    </row>
    <row r="698" spans="1:26" ht="12.75" customHeight="1" x14ac:dyDescent="0.2">
      <c r="A698" s="49"/>
      <c r="B698" s="49"/>
      <c r="C698" s="49"/>
      <c r="D698" s="49"/>
      <c r="E698" s="49"/>
      <c r="F698" s="49"/>
      <c r="G698" s="49"/>
      <c r="H698" s="49"/>
      <c r="I698" s="49"/>
      <c r="J698" s="49"/>
      <c r="K698" s="49"/>
      <c r="L698" s="49"/>
      <c r="M698" s="49"/>
      <c r="N698" s="49"/>
      <c r="O698" s="49"/>
      <c r="P698" s="49"/>
      <c r="Q698" s="49"/>
      <c r="R698" s="49"/>
      <c r="S698" s="49"/>
      <c r="T698" s="53"/>
      <c r="U698" s="53"/>
      <c r="V698" s="49"/>
      <c r="W698" s="49"/>
      <c r="X698" s="49"/>
      <c r="Y698" s="49"/>
      <c r="Z698" s="49"/>
    </row>
    <row r="699" spans="1:26" ht="12.75" customHeight="1" x14ac:dyDescent="0.2">
      <c r="A699" s="49"/>
      <c r="B699" s="49"/>
      <c r="C699" s="49"/>
      <c r="D699" s="49"/>
      <c r="E699" s="49"/>
      <c r="F699" s="49"/>
      <c r="G699" s="49"/>
      <c r="H699" s="49"/>
      <c r="I699" s="49"/>
      <c r="J699" s="49"/>
      <c r="K699" s="49"/>
      <c r="L699" s="49"/>
      <c r="M699" s="49"/>
      <c r="N699" s="49"/>
      <c r="O699" s="49"/>
      <c r="P699" s="49"/>
      <c r="Q699" s="49"/>
      <c r="R699" s="49"/>
      <c r="S699" s="49"/>
      <c r="T699" s="53"/>
      <c r="U699" s="53"/>
      <c r="V699" s="49"/>
      <c r="W699" s="49"/>
      <c r="X699" s="49"/>
      <c r="Y699" s="49"/>
      <c r="Z699" s="49"/>
    </row>
    <row r="700" spans="1:26" ht="12.75" customHeight="1" x14ac:dyDescent="0.2">
      <c r="A700" s="49"/>
      <c r="B700" s="49"/>
      <c r="C700" s="49"/>
      <c r="D700" s="49"/>
      <c r="E700" s="49"/>
      <c r="F700" s="49"/>
      <c r="G700" s="49"/>
      <c r="H700" s="49"/>
      <c r="I700" s="49"/>
      <c r="J700" s="49"/>
      <c r="K700" s="49"/>
      <c r="L700" s="49"/>
      <c r="M700" s="49"/>
      <c r="N700" s="49"/>
      <c r="O700" s="49"/>
      <c r="P700" s="49"/>
      <c r="Q700" s="49"/>
      <c r="R700" s="49"/>
      <c r="S700" s="49"/>
      <c r="T700" s="53"/>
      <c r="U700" s="53"/>
      <c r="V700" s="49"/>
      <c r="W700" s="49"/>
      <c r="X700" s="49"/>
      <c r="Y700" s="49"/>
      <c r="Z700" s="49"/>
    </row>
    <row r="701" spans="1:26" ht="12.75" customHeight="1" x14ac:dyDescent="0.2">
      <c r="A701" s="49"/>
      <c r="B701" s="49"/>
      <c r="C701" s="49"/>
      <c r="D701" s="49"/>
      <c r="E701" s="49"/>
      <c r="F701" s="49"/>
      <c r="G701" s="49"/>
      <c r="H701" s="49"/>
      <c r="I701" s="49"/>
      <c r="J701" s="49"/>
      <c r="K701" s="49"/>
      <c r="L701" s="49"/>
      <c r="M701" s="49"/>
      <c r="N701" s="49"/>
      <c r="O701" s="49"/>
      <c r="P701" s="49"/>
      <c r="Q701" s="49"/>
      <c r="R701" s="49"/>
      <c r="S701" s="49"/>
      <c r="T701" s="53"/>
      <c r="U701" s="53"/>
      <c r="V701" s="49"/>
      <c r="W701" s="49"/>
      <c r="X701" s="49"/>
      <c r="Y701" s="49"/>
      <c r="Z701" s="49"/>
    </row>
    <row r="702" spans="1:26" ht="12.75" customHeight="1" x14ac:dyDescent="0.2">
      <c r="A702" s="49"/>
      <c r="B702" s="49"/>
      <c r="C702" s="49"/>
      <c r="D702" s="49"/>
      <c r="E702" s="49"/>
      <c r="F702" s="49"/>
      <c r="G702" s="49"/>
      <c r="H702" s="49"/>
      <c r="I702" s="49"/>
      <c r="J702" s="49"/>
      <c r="K702" s="49"/>
      <c r="L702" s="49"/>
      <c r="M702" s="49"/>
      <c r="N702" s="49"/>
      <c r="O702" s="49"/>
      <c r="P702" s="49"/>
      <c r="Q702" s="49"/>
      <c r="R702" s="49"/>
      <c r="S702" s="49"/>
      <c r="T702" s="53"/>
      <c r="U702" s="53"/>
      <c r="V702" s="49"/>
      <c r="W702" s="49"/>
      <c r="X702" s="49"/>
      <c r="Y702" s="49"/>
      <c r="Z702" s="49"/>
    </row>
    <row r="703" spans="1:26" ht="12.75" customHeight="1" x14ac:dyDescent="0.2">
      <c r="A703" s="49"/>
      <c r="B703" s="49"/>
      <c r="C703" s="49"/>
      <c r="D703" s="49"/>
      <c r="E703" s="49"/>
      <c r="F703" s="49"/>
      <c r="G703" s="49"/>
      <c r="H703" s="49"/>
      <c r="I703" s="49"/>
      <c r="J703" s="49"/>
      <c r="K703" s="49"/>
      <c r="L703" s="49"/>
      <c r="M703" s="49"/>
      <c r="N703" s="49"/>
      <c r="O703" s="49"/>
      <c r="P703" s="49"/>
      <c r="Q703" s="49"/>
      <c r="R703" s="49"/>
      <c r="S703" s="49"/>
      <c r="T703" s="53"/>
      <c r="U703" s="53"/>
      <c r="V703" s="49"/>
      <c r="W703" s="49"/>
      <c r="X703" s="49"/>
      <c r="Y703" s="49"/>
      <c r="Z703" s="49"/>
    </row>
    <row r="704" spans="1:26" ht="12.75" customHeight="1" x14ac:dyDescent="0.2">
      <c r="A704" s="49"/>
      <c r="B704" s="49"/>
      <c r="C704" s="49"/>
      <c r="D704" s="49"/>
      <c r="E704" s="49"/>
      <c r="F704" s="49"/>
      <c r="G704" s="49"/>
      <c r="H704" s="49"/>
      <c r="I704" s="49"/>
      <c r="J704" s="49"/>
      <c r="K704" s="49"/>
      <c r="L704" s="49"/>
      <c r="M704" s="49"/>
      <c r="N704" s="49"/>
      <c r="O704" s="49"/>
      <c r="P704" s="49"/>
      <c r="Q704" s="49"/>
      <c r="R704" s="49"/>
      <c r="S704" s="49"/>
      <c r="T704" s="53"/>
      <c r="U704" s="53"/>
      <c r="V704" s="49"/>
      <c r="W704" s="49"/>
      <c r="X704" s="49"/>
      <c r="Y704" s="49"/>
      <c r="Z704" s="49"/>
    </row>
    <row r="705" spans="1:26" ht="12.75" customHeight="1" x14ac:dyDescent="0.2">
      <c r="A705" s="49"/>
      <c r="B705" s="49"/>
      <c r="C705" s="49"/>
      <c r="D705" s="49"/>
      <c r="E705" s="49"/>
      <c r="F705" s="49"/>
      <c r="G705" s="49"/>
      <c r="H705" s="49"/>
      <c r="I705" s="49"/>
      <c r="J705" s="49"/>
      <c r="K705" s="49"/>
      <c r="L705" s="49"/>
      <c r="M705" s="49"/>
      <c r="N705" s="49"/>
      <c r="O705" s="49"/>
      <c r="P705" s="49"/>
      <c r="Q705" s="49"/>
      <c r="R705" s="49"/>
      <c r="S705" s="49"/>
      <c r="T705" s="53"/>
      <c r="U705" s="53"/>
      <c r="V705" s="49"/>
      <c r="W705" s="49"/>
      <c r="X705" s="49"/>
      <c r="Y705" s="49"/>
      <c r="Z705" s="49"/>
    </row>
    <row r="706" spans="1:26" ht="12.75" customHeight="1" x14ac:dyDescent="0.2">
      <c r="A706" s="49"/>
      <c r="B706" s="49"/>
      <c r="C706" s="49"/>
      <c r="D706" s="49"/>
      <c r="E706" s="49"/>
      <c r="F706" s="49"/>
      <c r="G706" s="49"/>
      <c r="H706" s="49"/>
      <c r="I706" s="49"/>
      <c r="J706" s="49"/>
      <c r="K706" s="49"/>
      <c r="L706" s="49"/>
      <c r="M706" s="49"/>
      <c r="N706" s="49"/>
      <c r="O706" s="49"/>
      <c r="P706" s="49"/>
      <c r="Q706" s="49"/>
      <c r="R706" s="49"/>
      <c r="S706" s="49"/>
      <c r="T706" s="53"/>
      <c r="U706" s="53"/>
      <c r="V706" s="49"/>
      <c r="W706" s="49"/>
      <c r="X706" s="49"/>
      <c r="Y706" s="49"/>
      <c r="Z706" s="49"/>
    </row>
    <row r="707" spans="1:26" ht="12.75" customHeight="1" x14ac:dyDescent="0.2">
      <c r="A707" s="49"/>
      <c r="B707" s="49"/>
      <c r="C707" s="49"/>
      <c r="D707" s="49"/>
      <c r="E707" s="49"/>
      <c r="F707" s="49"/>
      <c r="G707" s="49"/>
      <c r="H707" s="49"/>
      <c r="I707" s="49"/>
      <c r="J707" s="49"/>
      <c r="K707" s="49"/>
      <c r="L707" s="49"/>
      <c r="M707" s="49"/>
      <c r="N707" s="49"/>
      <c r="O707" s="49"/>
      <c r="P707" s="49"/>
      <c r="Q707" s="49"/>
      <c r="R707" s="49"/>
      <c r="S707" s="49"/>
      <c r="T707" s="53"/>
      <c r="U707" s="53"/>
      <c r="V707" s="49"/>
      <c r="W707" s="49"/>
      <c r="X707" s="49"/>
      <c r="Y707" s="49"/>
      <c r="Z707" s="49"/>
    </row>
    <row r="708" spans="1:26" ht="12.75" customHeight="1" x14ac:dyDescent="0.2">
      <c r="A708" s="49"/>
      <c r="B708" s="49"/>
      <c r="C708" s="49"/>
      <c r="D708" s="49"/>
      <c r="E708" s="49"/>
      <c r="F708" s="49"/>
      <c r="G708" s="49"/>
      <c r="H708" s="49"/>
      <c r="I708" s="49"/>
      <c r="J708" s="49"/>
      <c r="K708" s="49"/>
      <c r="L708" s="49"/>
      <c r="M708" s="49"/>
      <c r="N708" s="49"/>
      <c r="O708" s="49"/>
      <c r="P708" s="49"/>
      <c r="Q708" s="49"/>
      <c r="R708" s="49"/>
      <c r="S708" s="49"/>
      <c r="T708" s="53"/>
      <c r="U708" s="53"/>
      <c r="V708" s="49"/>
      <c r="W708" s="49"/>
      <c r="X708" s="49"/>
      <c r="Y708" s="49"/>
      <c r="Z708" s="49"/>
    </row>
    <row r="709" spans="1:26" ht="12.75" customHeight="1" x14ac:dyDescent="0.2">
      <c r="A709" s="49"/>
      <c r="B709" s="49"/>
      <c r="C709" s="49"/>
      <c r="D709" s="49"/>
      <c r="E709" s="49"/>
      <c r="F709" s="49"/>
      <c r="G709" s="49"/>
      <c r="H709" s="49"/>
      <c r="I709" s="49"/>
      <c r="J709" s="49"/>
      <c r="K709" s="49"/>
      <c r="L709" s="49"/>
      <c r="M709" s="49"/>
      <c r="N709" s="49"/>
      <c r="O709" s="49"/>
      <c r="P709" s="49"/>
      <c r="Q709" s="49"/>
      <c r="R709" s="49"/>
      <c r="S709" s="49"/>
      <c r="T709" s="53"/>
      <c r="U709" s="53"/>
      <c r="V709" s="49"/>
      <c r="W709" s="49"/>
      <c r="X709" s="49"/>
      <c r="Y709" s="49"/>
      <c r="Z709" s="49"/>
    </row>
    <row r="710" spans="1:26" ht="12.75" customHeight="1" x14ac:dyDescent="0.2">
      <c r="A710" s="49"/>
      <c r="B710" s="49"/>
      <c r="C710" s="49"/>
      <c r="D710" s="49"/>
      <c r="E710" s="49"/>
      <c r="F710" s="49"/>
      <c r="G710" s="49"/>
      <c r="H710" s="49"/>
      <c r="I710" s="49"/>
      <c r="J710" s="49"/>
      <c r="K710" s="49"/>
      <c r="L710" s="49"/>
      <c r="M710" s="49"/>
      <c r="N710" s="49"/>
      <c r="O710" s="49"/>
      <c r="P710" s="49"/>
      <c r="Q710" s="49"/>
      <c r="R710" s="49"/>
      <c r="S710" s="49"/>
      <c r="T710" s="53"/>
      <c r="U710" s="53"/>
      <c r="V710" s="49"/>
      <c r="W710" s="49"/>
      <c r="X710" s="49"/>
      <c r="Y710" s="49"/>
      <c r="Z710" s="49"/>
    </row>
    <row r="711" spans="1:26" ht="12.75" customHeight="1" x14ac:dyDescent="0.2">
      <c r="A711" s="49"/>
      <c r="B711" s="49"/>
      <c r="C711" s="49"/>
      <c r="D711" s="49"/>
      <c r="E711" s="49"/>
      <c r="F711" s="49"/>
      <c r="G711" s="49"/>
      <c r="H711" s="49"/>
      <c r="I711" s="49"/>
      <c r="J711" s="49"/>
      <c r="K711" s="49"/>
      <c r="L711" s="49"/>
      <c r="M711" s="49"/>
      <c r="N711" s="49"/>
      <c r="O711" s="49"/>
      <c r="P711" s="49"/>
      <c r="Q711" s="49"/>
      <c r="R711" s="49"/>
      <c r="S711" s="49"/>
      <c r="T711" s="53"/>
      <c r="U711" s="53"/>
      <c r="V711" s="49"/>
      <c r="W711" s="49"/>
      <c r="X711" s="49"/>
      <c r="Y711" s="49"/>
      <c r="Z711" s="49"/>
    </row>
    <row r="712" spans="1:26" ht="12.75" customHeight="1" x14ac:dyDescent="0.2">
      <c r="A712" s="49"/>
      <c r="B712" s="49"/>
      <c r="C712" s="49"/>
      <c r="D712" s="49"/>
      <c r="E712" s="49"/>
      <c r="F712" s="49"/>
      <c r="G712" s="49"/>
      <c r="H712" s="49"/>
      <c r="I712" s="49"/>
      <c r="J712" s="49"/>
      <c r="K712" s="49"/>
      <c r="L712" s="49"/>
      <c r="M712" s="49"/>
      <c r="N712" s="49"/>
      <c r="O712" s="49"/>
      <c r="P712" s="49"/>
      <c r="Q712" s="49"/>
      <c r="R712" s="49"/>
      <c r="S712" s="49"/>
      <c r="T712" s="53"/>
      <c r="U712" s="53"/>
      <c r="V712" s="49"/>
      <c r="W712" s="49"/>
      <c r="X712" s="49"/>
      <c r="Y712" s="49"/>
      <c r="Z712" s="49"/>
    </row>
    <row r="713" spans="1:26" ht="12.75" customHeight="1" x14ac:dyDescent="0.2">
      <c r="A713" s="49"/>
      <c r="B713" s="49"/>
      <c r="C713" s="49"/>
      <c r="D713" s="49"/>
      <c r="E713" s="49"/>
      <c r="F713" s="49"/>
      <c r="G713" s="49"/>
      <c r="H713" s="49"/>
      <c r="I713" s="49"/>
      <c r="J713" s="49"/>
      <c r="K713" s="49"/>
      <c r="L713" s="49"/>
      <c r="M713" s="49"/>
      <c r="N713" s="49"/>
      <c r="O713" s="49"/>
      <c r="P713" s="49"/>
      <c r="Q713" s="49"/>
      <c r="R713" s="49"/>
      <c r="S713" s="49"/>
      <c r="T713" s="53"/>
      <c r="U713" s="53"/>
      <c r="V713" s="49"/>
      <c r="W713" s="49"/>
      <c r="X713" s="49"/>
      <c r="Y713" s="49"/>
      <c r="Z713" s="49"/>
    </row>
    <row r="714" spans="1:26" ht="12.75" customHeight="1" x14ac:dyDescent="0.2">
      <c r="A714" s="49"/>
      <c r="B714" s="49"/>
      <c r="C714" s="49"/>
      <c r="D714" s="49"/>
      <c r="E714" s="49"/>
      <c r="F714" s="49"/>
      <c r="G714" s="49"/>
      <c r="H714" s="49"/>
      <c r="I714" s="49"/>
      <c r="J714" s="49"/>
      <c r="K714" s="49"/>
      <c r="L714" s="49"/>
      <c r="M714" s="49"/>
      <c r="N714" s="49"/>
      <c r="O714" s="49"/>
      <c r="P714" s="49"/>
      <c r="Q714" s="49"/>
      <c r="R714" s="49"/>
      <c r="S714" s="49"/>
      <c r="T714" s="53"/>
      <c r="U714" s="53"/>
      <c r="V714" s="49"/>
      <c r="W714" s="49"/>
      <c r="X714" s="49"/>
      <c r="Y714" s="49"/>
      <c r="Z714" s="49"/>
    </row>
    <row r="715" spans="1:26" ht="12.75" customHeight="1" x14ac:dyDescent="0.2">
      <c r="A715" s="49"/>
      <c r="B715" s="49"/>
      <c r="C715" s="49"/>
      <c r="D715" s="49"/>
      <c r="E715" s="49"/>
      <c r="F715" s="49"/>
      <c r="G715" s="49"/>
      <c r="H715" s="49"/>
      <c r="I715" s="49"/>
      <c r="J715" s="49"/>
      <c r="K715" s="49"/>
      <c r="L715" s="49"/>
      <c r="M715" s="49"/>
      <c r="N715" s="49"/>
      <c r="O715" s="49"/>
      <c r="P715" s="49"/>
      <c r="Q715" s="49"/>
      <c r="R715" s="49"/>
      <c r="S715" s="49"/>
      <c r="T715" s="53"/>
      <c r="U715" s="53"/>
      <c r="V715" s="49"/>
      <c r="W715" s="49"/>
      <c r="X715" s="49"/>
      <c r="Y715" s="49"/>
      <c r="Z715" s="49"/>
    </row>
    <row r="716" spans="1:26" ht="12.75" customHeight="1" x14ac:dyDescent="0.2">
      <c r="A716" s="49"/>
      <c r="B716" s="49"/>
      <c r="C716" s="49"/>
      <c r="D716" s="49"/>
      <c r="E716" s="49"/>
      <c r="F716" s="49"/>
      <c r="G716" s="49"/>
      <c r="H716" s="49"/>
      <c r="I716" s="49"/>
      <c r="J716" s="49"/>
      <c r="K716" s="49"/>
      <c r="L716" s="49"/>
      <c r="M716" s="49"/>
      <c r="N716" s="49"/>
      <c r="O716" s="49"/>
      <c r="P716" s="49"/>
      <c r="Q716" s="49"/>
      <c r="R716" s="49"/>
      <c r="S716" s="49"/>
      <c r="T716" s="53"/>
      <c r="U716" s="53"/>
      <c r="V716" s="49"/>
      <c r="W716" s="49"/>
      <c r="X716" s="49"/>
      <c r="Y716" s="49"/>
      <c r="Z716" s="49"/>
    </row>
    <row r="717" spans="1:26" ht="12.75" customHeight="1" x14ac:dyDescent="0.2">
      <c r="A717" s="49"/>
      <c r="B717" s="49"/>
      <c r="C717" s="49"/>
      <c r="D717" s="49"/>
      <c r="E717" s="49"/>
      <c r="F717" s="49"/>
      <c r="G717" s="49"/>
      <c r="H717" s="49"/>
      <c r="I717" s="49"/>
      <c r="J717" s="49"/>
      <c r="K717" s="49"/>
      <c r="L717" s="49"/>
      <c r="M717" s="49"/>
      <c r="N717" s="49"/>
      <c r="O717" s="49"/>
      <c r="P717" s="49"/>
      <c r="Q717" s="49"/>
      <c r="R717" s="49"/>
      <c r="S717" s="49"/>
      <c r="T717" s="53"/>
      <c r="U717" s="53"/>
      <c r="V717" s="49"/>
      <c r="W717" s="49"/>
      <c r="X717" s="49"/>
      <c r="Y717" s="49"/>
      <c r="Z717" s="49"/>
    </row>
    <row r="718" spans="1:26" ht="12.75" customHeight="1" x14ac:dyDescent="0.2">
      <c r="A718" s="49"/>
      <c r="B718" s="49"/>
      <c r="C718" s="49"/>
      <c r="D718" s="49"/>
      <c r="E718" s="49"/>
      <c r="F718" s="49"/>
      <c r="G718" s="49"/>
      <c r="H718" s="49"/>
      <c r="I718" s="49"/>
      <c r="J718" s="49"/>
      <c r="K718" s="49"/>
      <c r="L718" s="49"/>
      <c r="M718" s="49"/>
      <c r="N718" s="49"/>
      <c r="O718" s="49"/>
      <c r="P718" s="49"/>
      <c r="Q718" s="49"/>
      <c r="R718" s="49"/>
      <c r="S718" s="49"/>
      <c r="T718" s="53"/>
      <c r="U718" s="53"/>
      <c r="V718" s="49"/>
      <c r="W718" s="49"/>
      <c r="X718" s="49"/>
      <c r="Y718" s="49"/>
      <c r="Z718" s="49"/>
    </row>
    <row r="719" spans="1:26" ht="12.75" customHeight="1" x14ac:dyDescent="0.2">
      <c r="A719" s="49"/>
      <c r="B719" s="49"/>
      <c r="C719" s="49"/>
      <c r="D719" s="49"/>
      <c r="E719" s="49"/>
      <c r="F719" s="49"/>
      <c r="G719" s="49"/>
      <c r="H719" s="49"/>
      <c r="I719" s="49"/>
      <c r="J719" s="49"/>
      <c r="K719" s="49"/>
      <c r="L719" s="49"/>
      <c r="M719" s="49"/>
      <c r="N719" s="49"/>
      <c r="O719" s="49"/>
      <c r="P719" s="49"/>
      <c r="Q719" s="49"/>
      <c r="R719" s="49"/>
      <c r="S719" s="49"/>
      <c r="T719" s="53"/>
      <c r="U719" s="53"/>
      <c r="V719" s="49"/>
      <c r="W719" s="49"/>
      <c r="X719" s="49"/>
      <c r="Y719" s="49"/>
      <c r="Z719" s="49"/>
    </row>
    <row r="720" spans="1:26" ht="12.75" customHeight="1" x14ac:dyDescent="0.2">
      <c r="A720" s="49"/>
      <c r="B720" s="49"/>
      <c r="C720" s="49"/>
      <c r="D720" s="49"/>
      <c r="E720" s="49"/>
      <c r="F720" s="49"/>
      <c r="G720" s="49"/>
      <c r="H720" s="49"/>
      <c r="I720" s="49"/>
      <c r="J720" s="49"/>
      <c r="K720" s="49"/>
      <c r="L720" s="49"/>
      <c r="M720" s="49"/>
      <c r="N720" s="49"/>
      <c r="O720" s="49"/>
      <c r="P720" s="49"/>
      <c r="Q720" s="49"/>
      <c r="R720" s="49"/>
      <c r="S720" s="49"/>
      <c r="T720" s="53"/>
      <c r="U720" s="53"/>
      <c r="V720" s="49"/>
      <c r="W720" s="49"/>
      <c r="X720" s="49"/>
      <c r="Y720" s="49"/>
      <c r="Z720" s="49"/>
    </row>
    <row r="721" spans="1:26" ht="12.75" customHeight="1" x14ac:dyDescent="0.2">
      <c r="A721" s="49"/>
      <c r="B721" s="49"/>
      <c r="C721" s="49"/>
      <c r="D721" s="49"/>
      <c r="E721" s="49"/>
      <c r="F721" s="49"/>
      <c r="G721" s="49"/>
      <c r="H721" s="49"/>
      <c r="I721" s="49"/>
      <c r="J721" s="49"/>
      <c r="K721" s="49"/>
      <c r="L721" s="49"/>
      <c r="M721" s="49"/>
      <c r="N721" s="49"/>
      <c r="O721" s="49"/>
      <c r="P721" s="49"/>
      <c r="Q721" s="49"/>
      <c r="R721" s="49"/>
      <c r="S721" s="49"/>
      <c r="T721" s="53"/>
      <c r="U721" s="53"/>
      <c r="V721" s="49"/>
      <c r="W721" s="49"/>
      <c r="X721" s="49"/>
      <c r="Y721" s="49"/>
      <c r="Z721" s="49"/>
    </row>
    <row r="722" spans="1:26" ht="12.75" customHeight="1" x14ac:dyDescent="0.2">
      <c r="A722" s="49"/>
      <c r="B722" s="49"/>
      <c r="C722" s="49"/>
      <c r="D722" s="49"/>
      <c r="E722" s="49"/>
      <c r="F722" s="49"/>
      <c r="G722" s="49"/>
      <c r="H722" s="49"/>
      <c r="I722" s="49"/>
      <c r="J722" s="49"/>
      <c r="K722" s="49"/>
      <c r="L722" s="49"/>
      <c r="M722" s="49"/>
      <c r="N722" s="49"/>
      <c r="O722" s="49"/>
      <c r="P722" s="49"/>
      <c r="Q722" s="49"/>
      <c r="R722" s="49"/>
      <c r="S722" s="49"/>
      <c r="T722" s="53"/>
      <c r="U722" s="53"/>
      <c r="V722" s="49"/>
      <c r="W722" s="49"/>
      <c r="X722" s="49"/>
      <c r="Y722" s="49"/>
      <c r="Z722" s="49"/>
    </row>
    <row r="723" spans="1:26" ht="12.75" customHeight="1" x14ac:dyDescent="0.2">
      <c r="A723" s="49"/>
      <c r="B723" s="49"/>
      <c r="C723" s="49"/>
      <c r="D723" s="49"/>
      <c r="E723" s="49"/>
      <c r="F723" s="49"/>
      <c r="G723" s="49"/>
      <c r="H723" s="49"/>
      <c r="I723" s="49"/>
      <c r="J723" s="49"/>
      <c r="K723" s="49"/>
      <c r="L723" s="49"/>
      <c r="M723" s="49"/>
      <c r="N723" s="49"/>
      <c r="O723" s="49"/>
      <c r="P723" s="49"/>
      <c r="Q723" s="49"/>
      <c r="R723" s="49"/>
      <c r="S723" s="49"/>
      <c r="T723" s="53"/>
      <c r="U723" s="53"/>
      <c r="V723" s="49"/>
      <c r="W723" s="49"/>
      <c r="X723" s="49"/>
      <c r="Y723" s="49"/>
      <c r="Z723" s="49"/>
    </row>
    <row r="724" spans="1:26" ht="12.75" customHeight="1" x14ac:dyDescent="0.2">
      <c r="A724" s="49"/>
      <c r="B724" s="49"/>
      <c r="C724" s="49"/>
      <c r="D724" s="49"/>
      <c r="E724" s="49"/>
      <c r="F724" s="49"/>
      <c r="G724" s="49"/>
      <c r="H724" s="49"/>
      <c r="I724" s="49"/>
      <c r="J724" s="49"/>
      <c r="K724" s="49"/>
      <c r="L724" s="49"/>
      <c r="M724" s="49"/>
      <c r="N724" s="49"/>
      <c r="O724" s="49"/>
      <c r="P724" s="49"/>
      <c r="Q724" s="49"/>
      <c r="R724" s="49"/>
      <c r="S724" s="49"/>
      <c r="T724" s="53"/>
      <c r="U724" s="53"/>
      <c r="V724" s="49"/>
      <c r="W724" s="49"/>
      <c r="X724" s="49"/>
      <c r="Y724" s="49"/>
      <c r="Z724" s="49"/>
    </row>
    <row r="725" spans="1:26" ht="12.75" customHeight="1" x14ac:dyDescent="0.2">
      <c r="A725" s="49"/>
      <c r="B725" s="49"/>
      <c r="C725" s="49"/>
      <c r="D725" s="49"/>
      <c r="E725" s="49"/>
      <c r="F725" s="49"/>
      <c r="G725" s="49"/>
      <c r="H725" s="49"/>
      <c r="I725" s="49"/>
      <c r="J725" s="49"/>
      <c r="K725" s="49"/>
      <c r="L725" s="49"/>
      <c r="M725" s="49"/>
      <c r="N725" s="49"/>
      <c r="O725" s="49"/>
      <c r="P725" s="49"/>
      <c r="Q725" s="49"/>
      <c r="R725" s="49"/>
      <c r="S725" s="49"/>
      <c r="T725" s="53"/>
      <c r="U725" s="53"/>
      <c r="V725" s="49"/>
      <c r="W725" s="49"/>
      <c r="X725" s="49"/>
      <c r="Y725" s="49"/>
      <c r="Z725" s="49"/>
    </row>
    <row r="726" spans="1:26" ht="12.75" customHeight="1" x14ac:dyDescent="0.2">
      <c r="A726" s="49"/>
      <c r="B726" s="49"/>
      <c r="C726" s="49"/>
      <c r="D726" s="49"/>
      <c r="E726" s="49"/>
      <c r="F726" s="49"/>
      <c r="G726" s="49"/>
      <c r="H726" s="49"/>
      <c r="I726" s="49"/>
      <c r="J726" s="49"/>
      <c r="K726" s="49"/>
      <c r="L726" s="49"/>
      <c r="M726" s="49"/>
      <c r="N726" s="49"/>
      <c r="O726" s="49"/>
      <c r="P726" s="49"/>
      <c r="Q726" s="49"/>
      <c r="R726" s="49"/>
      <c r="S726" s="49"/>
      <c r="T726" s="53"/>
      <c r="U726" s="53"/>
      <c r="V726" s="49"/>
      <c r="W726" s="49"/>
      <c r="X726" s="49"/>
      <c r="Y726" s="49"/>
      <c r="Z726" s="49"/>
    </row>
    <row r="727" spans="1:26" ht="12.75" customHeight="1" x14ac:dyDescent="0.2">
      <c r="A727" s="49"/>
      <c r="B727" s="49"/>
      <c r="C727" s="49"/>
      <c r="D727" s="49"/>
      <c r="E727" s="49"/>
      <c r="F727" s="49"/>
      <c r="G727" s="49"/>
      <c r="H727" s="49"/>
      <c r="I727" s="49"/>
      <c r="J727" s="49"/>
      <c r="K727" s="49"/>
      <c r="L727" s="49"/>
      <c r="M727" s="49"/>
      <c r="N727" s="49"/>
      <c r="O727" s="49"/>
      <c r="P727" s="49"/>
      <c r="Q727" s="49"/>
      <c r="R727" s="49"/>
      <c r="S727" s="49"/>
      <c r="T727" s="53"/>
      <c r="U727" s="53"/>
      <c r="V727" s="49"/>
      <c r="W727" s="49"/>
      <c r="X727" s="49"/>
      <c r="Y727" s="49"/>
      <c r="Z727" s="49"/>
    </row>
    <row r="728" spans="1:26" ht="12.75" customHeight="1" x14ac:dyDescent="0.2">
      <c r="A728" s="49"/>
      <c r="B728" s="49"/>
      <c r="C728" s="49"/>
      <c r="D728" s="49"/>
      <c r="E728" s="49"/>
      <c r="F728" s="49"/>
      <c r="G728" s="49"/>
      <c r="H728" s="49"/>
      <c r="I728" s="49"/>
      <c r="J728" s="49"/>
      <c r="K728" s="49"/>
      <c r="L728" s="49"/>
      <c r="M728" s="49"/>
      <c r="N728" s="49"/>
      <c r="O728" s="49"/>
      <c r="P728" s="49"/>
      <c r="Q728" s="49"/>
      <c r="R728" s="49"/>
      <c r="S728" s="49"/>
      <c r="T728" s="53"/>
      <c r="U728" s="53"/>
      <c r="V728" s="49"/>
      <c r="W728" s="49"/>
      <c r="X728" s="49"/>
      <c r="Y728" s="49"/>
      <c r="Z728" s="49"/>
    </row>
    <row r="729" spans="1:26" ht="12.75" customHeight="1" x14ac:dyDescent="0.2">
      <c r="A729" s="49"/>
      <c r="B729" s="49"/>
      <c r="C729" s="49"/>
      <c r="D729" s="49"/>
      <c r="E729" s="49"/>
      <c r="F729" s="49"/>
      <c r="G729" s="49"/>
      <c r="H729" s="49"/>
      <c r="I729" s="49"/>
      <c r="J729" s="49"/>
      <c r="K729" s="49"/>
      <c r="L729" s="49"/>
      <c r="M729" s="49"/>
      <c r="N729" s="49"/>
      <c r="O729" s="49"/>
      <c r="P729" s="49"/>
      <c r="Q729" s="49"/>
      <c r="R729" s="49"/>
      <c r="S729" s="49"/>
      <c r="T729" s="53"/>
      <c r="U729" s="53"/>
      <c r="V729" s="49"/>
      <c r="W729" s="49"/>
      <c r="X729" s="49"/>
      <c r="Y729" s="49"/>
      <c r="Z729" s="49"/>
    </row>
    <row r="730" spans="1:26" ht="12.75" customHeight="1" x14ac:dyDescent="0.2">
      <c r="A730" s="49"/>
      <c r="B730" s="49"/>
      <c r="C730" s="49"/>
      <c r="D730" s="49"/>
      <c r="E730" s="49"/>
      <c r="F730" s="49"/>
      <c r="G730" s="49"/>
      <c r="H730" s="49"/>
      <c r="I730" s="49"/>
      <c r="J730" s="49"/>
      <c r="K730" s="49"/>
      <c r="L730" s="49"/>
      <c r="M730" s="49"/>
      <c r="N730" s="49"/>
      <c r="O730" s="49"/>
      <c r="P730" s="49"/>
      <c r="Q730" s="49"/>
      <c r="R730" s="49"/>
      <c r="S730" s="49"/>
      <c r="T730" s="53"/>
      <c r="U730" s="53"/>
      <c r="V730" s="49"/>
      <c r="W730" s="49"/>
      <c r="X730" s="49"/>
      <c r="Y730" s="49"/>
      <c r="Z730" s="49"/>
    </row>
    <row r="731" spans="1:26" ht="12.75" customHeight="1" x14ac:dyDescent="0.2">
      <c r="A731" s="49"/>
      <c r="B731" s="49"/>
      <c r="C731" s="49"/>
      <c r="D731" s="49"/>
      <c r="E731" s="49"/>
      <c r="F731" s="49"/>
      <c r="G731" s="49"/>
      <c r="H731" s="49"/>
      <c r="I731" s="49"/>
      <c r="J731" s="49"/>
      <c r="K731" s="49"/>
      <c r="L731" s="49"/>
      <c r="M731" s="49"/>
      <c r="N731" s="49"/>
      <c r="O731" s="49"/>
      <c r="P731" s="49"/>
      <c r="Q731" s="49"/>
      <c r="R731" s="49"/>
      <c r="S731" s="49"/>
      <c r="T731" s="53"/>
      <c r="U731" s="53"/>
      <c r="V731" s="49"/>
      <c r="W731" s="49"/>
      <c r="X731" s="49"/>
      <c r="Y731" s="49"/>
      <c r="Z731" s="49"/>
    </row>
    <row r="732" spans="1:26" ht="12.75" customHeight="1" x14ac:dyDescent="0.2">
      <c r="A732" s="49"/>
      <c r="B732" s="49"/>
      <c r="C732" s="49"/>
      <c r="D732" s="49"/>
      <c r="E732" s="49"/>
      <c r="F732" s="49"/>
      <c r="G732" s="49"/>
      <c r="H732" s="49"/>
      <c r="I732" s="49"/>
      <c r="J732" s="49"/>
      <c r="K732" s="49"/>
      <c r="L732" s="49"/>
      <c r="M732" s="49"/>
      <c r="N732" s="49"/>
      <c r="O732" s="49"/>
      <c r="P732" s="49"/>
      <c r="Q732" s="49"/>
      <c r="R732" s="49"/>
      <c r="S732" s="49"/>
      <c r="T732" s="53"/>
      <c r="U732" s="53"/>
      <c r="V732" s="49"/>
      <c r="W732" s="49"/>
      <c r="X732" s="49"/>
      <c r="Y732" s="49"/>
      <c r="Z732" s="49"/>
    </row>
    <row r="733" spans="1:26" ht="12.75" customHeight="1" x14ac:dyDescent="0.2">
      <c r="A733" s="49"/>
      <c r="B733" s="49"/>
      <c r="C733" s="49"/>
      <c r="D733" s="49"/>
      <c r="E733" s="49"/>
      <c r="F733" s="49"/>
      <c r="G733" s="49"/>
      <c r="H733" s="49"/>
      <c r="I733" s="49"/>
      <c r="J733" s="49"/>
      <c r="K733" s="49"/>
      <c r="L733" s="49"/>
      <c r="M733" s="49"/>
      <c r="N733" s="49"/>
      <c r="O733" s="49"/>
      <c r="P733" s="49"/>
      <c r="Q733" s="49"/>
      <c r="R733" s="49"/>
      <c r="S733" s="49"/>
      <c r="T733" s="53"/>
      <c r="U733" s="53"/>
      <c r="V733" s="49"/>
      <c r="W733" s="49"/>
      <c r="X733" s="49"/>
      <c r="Y733" s="49"/>
      <c r="Z733" s="49"/>
    </row>
    <row r="734" spans="1:26" ht="12.75" customHeight="1" x14ac:dyDescent="0.2">
      <c r="A734" s="49"/>
      <c r="B734" s="49"/>
      <c r="C734" s="49"/>
      <c r="D734" s="49"/>
      <c r="E734" s="49"/>
      <c r="F734" s="49"/>
      <c r="G734" s="49"/>
      <c r="H734" s="49"/>
      <c r="I734" s="49"/>
      <c r="J734" s="49"/>
      <c r="K734" s="49"/>
      <c r="L734" s="49"/>
      <c r="M734" s="49"/>
      <c r="N734" s="49"/>
      <c r="O734" s="49"/>
      <c r="P734" s="49"/>
      <c r="Q734" s="49"/>
      <c r="R734" s="49"/>
      <c r="S734" s="49"/>
      <c r="T734" s="53"/>
      <c r="U734" s="53"/>
      <c r="V734" s="49"/>
      <c r="W734" s="49"/>
      <c r="X734" s="49"/>
      <c r="Y734" s="49"/>
      <c r="Z734" s="49"/>
    </row>
    <row r="735" spans="1:26" ht="12.75" customHeight="1" x14ac:dyDescent="0.2">
      <c r="A735" s="49"/>
      <c r="B735" s="49"/>
      <c r="C735" s="49"/>
      <c r="D735" s="49"/>
      <c r="E735" s="49"/>
      <c r="F735" s="49"/>
      <c r="G735" s="49"/>
      <c r="H735" s="49"/>
      <c r="I735" s="49"/>
      <c r="J735" s="49"/>
      <c r="K735" s="49"/>
      <c r="L735" s="49"/>
      <c r="M735" s="49"/>
      <c r="N735" s="49"/>
      <c r="O735" s="49"/>
      <c r="P735" s="49"/>
      <c r="Q735" s="49"/>
      <c r="R735" s="49"/>
      <c r="S735" s="49"/>
      <c r="T735" s="53"/>
      <c r="U735" s="53"/>
      <c r="V735" s="49"/>
      <c r="W735" s="49"/>
      <c r="X735" s="49"/>
      <c r="Y735" s="49"/>
      <c r="Z735" s="49"/>
    </row>
    <row r="736" spans="1:26" ht="12.75" customHeight="1" x14ac:dyDescent="0.2">
      <c r="A736" s="49"/>
      <c r="B736" s="49"/>
      <c r="C736" s="49"/>
      <c r="D736" s="49"/>
      <c r="E736" s="49"/>
      <c r="F736" s="49"/>
      <c r="G736" s="49"/>
      <c r="H736" s="49"/>
      <c r="I736" s="49"/>
      <c r="J736" s="49"/>
      <c r="K736" s="49"/>
      <c r="L736" s="49"/>
      <c r="M736" s="49"/>
      <c r="N736" s="49"/>
      <c r="O736" s="49"/>
      <c r="P736" s="49"/>
      <c r="Q736" s="49"/>
      <c r="R736" s="49"/>
      <c r="S736" s="49"/>
      <c r="T736" s="53"/>
      <c r="U736" s="53"/>
      <c r="V736" s="49"/>
      <c r="W736" s="49"/>
      <c r="X736" s="49"/>
      <c r="Y736" s="49"/>
      <c r="Z736" s="49"/>
    </row>
    <row r="737" spans="1:26" ht="12.75" customHeight="1" x14ac:dyDescent="0.2">
      <c r="A737" s="49"/>
      <c r="B737" s="49"/>
      <c r="C737" s="49"/>
      <c r="D737" s="49"/>
      <c r="E737" s="49"/>
      <c r="F737" s="49"/>
      <c r="G737" s="49"/>
      <c r="H737" s="49"/>
      <c r="I737" s="49"/>
      <c r="J737" s="49"/>
      <c r="K737" s="49"/>
      <c r="L737" s="49"/>
      <c r="M737" s="49"/>
      <c r="N737" s="49"/>
      <c r="O737" s="49"/>
      <c r="P737" s="49"/>
      <c r="Q737" s="49"/>
      <c r="R737" s="49"/>
      <c r="S737" s="49"/>
      <c r="T737" s="53"/>
      <c r="U737" s="53"/>
      <c r="V737" s="49"/>
      <c r="W737" s="49"/>
      <c r="X737" s="49"/>
      <c r="Y737" s="49"/>
      <c r="Z737" s="49"/>
    </row>
    <row r="738" spans="1:26" ht="12.75" customHeight="1" x14ac:dyDescent="0.2">
      <c r="A738" s="49"/>
      <c r="B738" s="49"/>
      <c r="C738" s="49"/>
      <c r="D738" s="49"/>
      <c r="E738" s="49"/>
      <c r="F738" s="49"/>
      <c r="G738" s="49"/>
      <c r="H738" s="49"/>
      <c r="I738" s="49"/>
      <c r="J738" s="49"/>
      <c r="K738" s="49"/>
      <c r="L738" s="49"/>
      <c r="M738" s="49"/>
      <c r="N738" s="49"/>
      <c r="O738" s="49"/>
      <c r="P738" s="49"/>
      <c r="Q738" s="49"/>
      <c r="R738" s="49"/>
      <c r="S738" s="49"/>
      <c r="T738" s="53"/>
      <c r="U738" s="53"/>
      <c r="V738" s="49"/>
      <c r="W738" s="49"/>
      <c r="X738" s="49"/>
      <c r="Y738" s="49"/>
      <c r="Z738" s="49"/>
    </row>
    <row r="739" spans="1:26" ht="12.75" customHeight="1" x14ac:dyDescent="0.2">
      <c r="A739" s="49"/>
      <c r="B739" s="49"/>
      <c r="C739" s="49"/>
      <c r="D739" s="49"/>
      <c r="E739" s="49"/>
      <c r="F739" s="49"/>
      <c r="G739" s="49"/>
      <c r="H739" s="49"/>
      <c r="I739" s="49"/>
      <c r="J739" s="49"/>
      <c r="K739" s="49"/>
      <c r="L739" s="49"/>
      <c r="M739" s="49"/>
      <c r="N739" s="49"/>
      <c r="O739" s="49"/>
      <c r="P739" s="49"/>
      <c r="Q739" s="49"/>
      <c r="R739" s="49"/>
      <c r="S739" s="49"/>
      <c r="T739" s="53"/>
      <c r="U739" s="53"/>
      <c r="V739" s="49"/>
      <c r="W739" s="49"/>
      <c r="X739" s="49"/>
      <c r="Y739" s="49"/>
      <c r="Z739" s="49"/>
    </row>
    <row r="740" spans="1:26" ht="12.75" customHeight="1" x14ac:dyDescent="0.2">
      <c r="A740" s="49"/>
      <c r="B740" s="49"/>
      <c r="C740" s="49"/>
      <c r="D740" s="49"/>
      <c r="E740" s="49"/>
      <c r="F740" s="49"/>
      <c r="G740" s="49"/>
      <c r="H740" s="49"/>
      <c r="I740" s="49"/>
      <c r="J740" s="49"/>
      <c r="K740" s="49"/>
      <c r="L740" s="49"/>
      <c r="M740" s="49"/>
      <c r="N740" s="49"/>
      <c r="O740" s="49"/>
      <c r="P740" s="49"/>
      <c r="Q740" s="49"/>
      <c r="R740" s="49"/>
      <c r="S740" s="49"/>
      <c r="T740" s="53"/>
      <c r="U740" s="53"/>
      <c r="V740" s="49"/>
      <c r="W740" s="49"/>
      <c r="X740" s="49"/>
      <c r="Y740" s="49"/>
      <c r="Z740" s="49"/>
    </row>
    <row r="741" spans="1:26" ht="12.75" customHeight="1" x14ac:dyDescent="0.2">
      <c r="A741" s="49"/>
      <c r="B741" s="49"/>
      <c r="C741" s="49"/>
      <c r="D741" s="49"/>
      <c r="E741" s="49"/>
      <c r="F741" s="49"/>
      <c r="G741" s="49"/>
      <c r="H741" s="49"/>
      <c r="I741" s="49"/>
      <c r="J741" s="49"/>
      <c r="K741" s="49"/>
      <c r="L741" s="49"/>
      <c r="M741" s="49"/>
      <c r="N741" s="49"/>
      <c r="O741" s="49"/>
      <c r="P741" s="49"/>
      <c r="Q741" s="49"/>
      <c r="R741" s="49"/>
      <c r="S741" s="49"/>
      <c r="T741" s="53"/>
      <c r="U741" s="53"/>
      <c r="V741" s="49"/>
      <c r="W741" s="49"/>
      <c r="X741" s="49"/>
      <c r="Y741" s="49"/>
      <c r="Z741" s="49"/>
    </row>
    <row r="742" spans="1:26" ht="12.75" customHeight="1" x14ac:dyDescent="0.2">
      <c r="A742" s="49"/>
      <c r="B742" s="49"/>
      <c r="C742" s="49"/>
      <c r="D742" s="49"/>
      <c r="E742" s="49"/>
      <c r="F742" s="49"/>
      <c r="G742" s="49"/>
      <c r="H742" s="49"/>
      <c r="I742" s="49"/>
      <c r="J742" s="49"/>
      <c r="K742" s="49"/>
      <c r="L742" s="49"/>
      <c r="M742" s="49"/>
      <c r="N742" s="49"/>
      <c r="O742" s="49"/>
      <c r="P742" s="49"/>
      <c r="Q742" s="49"/>
      <c r="R742" s="49"/>
      <c r="S742" s="49"/>
      <c r="T742" s="53"/>
      <c r="U742" s="53"/>
      <c r="V742" s="49"/>
      <c r="W742" s="49"/>
      <c r="X742" s="49"/>
      <c r="Y742" s="49"/>
      <c r="Z742" s="49"/>
    </row>
    <row r="743" spans="1:26" ht="12.75" customHeight="1" x14ac:dyDescent="0.2">
      <c r="A743" s="49"/>
      <c r="B743" s="49"/>
      <c r="C743" s="49"/>
      <c r="D743" s="49"/>
      <c r="E743" s="49"/>
      <c r="F743" s="49"/>
      <c r="G743" s="49"/>
      <c r="H743" s="49"/>
      <c r="I743" s="49"/>
      <c r="J743" s="49"/>
      <c r="K743" s="49"/>
      <c r="L743" s="49"/>
      <c r="M743" s="49"/>
      <c r="N743" s="49"/>
      <c r="O743" s="49"/>
      <c r="P743" s="49"/>
      <c r="Q743" s="49"/>
      <c r="R743" s="49"/>
      <c r="S743" s="49"/>
      <c r="T743" s="53"/>
      <c r="U743" s="53"/>
      <c r="V743" s="49"/>
      <c r="W743" s="49"/>
      <c r="X743" s="49"/>
      <c r="Y743" s="49"/>
      <c r="Z743" s="49"/>
    </row>
    <row r="744" spans="1:26" ht="12.75" customHeight="1" x14ac:dyDescent="0.2">
      <c r="A744" s="49"/>
      <c r="B744" s="49"/>
      <c r="C744" s="49"/>
      <c r="D744" s="49"/>
      <c r="E744" s="49"/>
      <c r="F744" s="49"/>
      <c r="G744" s="49"/>
      <c r="H744" s="49"/>
      <c r="I744" s="49"/>
      <c r="J744" s="49"/>
      <c r="K744" s="49"/>
      <c r="L744" s="49"/>
      <c r="M744" s="49"/>
      <c r="N744" s="49"/>
      <c r="O744" s="49"/>
      <c r="P744" s="49"/>
      <c r="Q744" s="49"/>
      <c r="R744" s="49"/>
      <c r="S744" s="49"/>
      <c r="T744" s="53"/>
      <c r="U744" s="53"/>
      <c r="V744" s="49"/>
      <c r="W744" s="49"/>
      <c r="X744" s="49"/>
      <c r="Y744" s="49"/>
      <c r="Z744" s="49"/>
    </row>
    <row r="745" spans="1:26" ht="12.75" customHeight="1" x14ac:dyDescent="0.2">
      <c r="A745" s="49"/>
      <c r="B745" s="49"/>
      <c r="C745" s="49"/>
      <c r="D745" s="49"/>
      <c r="E745" s="49"/>
      <c r="F745" s="49"/>
      <c r="G745" s="49"/>
      <c r="H745" s="49"/>
      <c r="I745" s="49"/>
      <c r="J745" s="49"/>
      <c r="K745" s="49"/>
      <c r="L745" s="49"/>
      <c r="M745" s="49"/>
      <c r="N745" s="49"/>
      <c r="O745" s="49"/>
      <c r="P745" s="49"/>
      <c r="Q745" s="49"/>
      <c r="R745" s="49"/>
      <c r="S745" s="49"/>
      <c r="T745" s="53"/>
      <c r="U745" s="53"/>
      <c r="V745" s="49"/>
      <c r="W745" s="49"/>
      <c r="X745" s="49"/>
      <c r="Y745" s="49"/>
      <c r="Z745" s="49"/>
    </row>
    <row r="746" spans="1:26" ht="12.75" customHeight="1" x14ac:dyDescent="0.2">
      <c r="A746" s="49"/>
      <c r="B746" s="49"/>
      <c r="C746" s="49"/>
      <c r="D746" s="49"/>
      <c r="E746" s="49"/>
      <c r="F746" s="49"/>
      <c r="G746" s="49"/>
      <c r="H746" s="49"/>
      <c r="I746" s="49"/>
      <c r="J746" s="49"/>
      <c r="K746" s="49"/>
      <c r="L746" s="49"/>
      <c r="M746" s="49"/>
      <c r="N746" s="49"/>
      <c r="O746" s="49"/>
      <c r="P746" s="49"/>
      <c r="Q746" s="49"/>
      <c r="R746" s="49"/>
      <c r="S746" s="49"/>
      <c r="T746" s="53"/>
      <c r="U746" s="53"/>
      <c r="V746" s="49"/>
      <c r="W746" s="49"/>
      <c r="X746" s="49"/>
      <c r="Y746" s="49"/>
      <c r="Z746" s="49"/>
    </row>
    <row r="747" spans="1:26" ht="12.75" customHeight="1" x14ac:dyDescent="0.2">
      <c r="A747" s="49"/>
      <c r="B747" s="49"/>
      <c r="C747" s="49"/>
      <c r="D747" s="49"/>
      <c r="E747" s="49"/>
      <c r="F747" s="49"/>
      <c r="G747" s="49"/>
      <c r="H747" s="49"/>
      <c r="I747" s="49"/>
      <c r="J747" s="49"/>
      <c r="K747" s="49"/>
      <c r="L747" s="49"/>
      <c r="M747" s="49"/>
      <c r="N747" s="49"/>
      <c r="O747" s="49"/>
      <c r="P747" s="49"/>
      <c r="Q747" s="49"/>
      <c r="R747" s="49"/>
      <c r="S747" s="49"/>
      <c r="T747" s="53"/>
      <c r="U747" s="53"/>
      <c r="V747" s="49"/>
      <c r="W747" s="49"/>
      <c r="X747" s="49"/>
      <c r="Y747" s="49"/>
      <c r="Z747" s="49"/>
    </row>
    <row r="748" spans="1:26" ht="12.75" customHeight="1" x14ac:dyDescent="0.2">
      <c r="A748" s="49"/>
      <c r="B748" s="49"/>
      <c r="C748" s="49"/>
      <c r="D748" s="49"/>
      <c r="E748" s="49"/>
      <c r="F748" s="49"/>
      <c r="G748" s="49"/>
      <c r="H748" s="49"/>
      <c r="I748" s="49"/>
      <c r="J748" s="49"/>
      <c r="K748" s="49"/>
      <c r="L748" s="49"/>
      <c r="M748" s="49"/>
      <c r="N748" s="49"/>
      <c r="O748" s="49"/>
      <c r="P748" s="49"/>
      <c r="Q748" s="49"/>
      <c r="R748" s="49"/>
      <c r="S748" s="49"/>
      <c r="T748" s="53"/>
      <c r="U748" s="53"/>
      <c r="V748" s="49"/>
      <c r="W748" s="49"/>
      <c r="X748" s="49"/>
      <c r="Y748" s="49"/>
      <c r="Z748" s="49"/>
    </row>
    <row r="749" spans="1:26" ht="12.75" customHeight="1" x14ac:dyDescent="0.2">
      <c r="A749" s="49"/>
      <c r="B749" s="49"/>
      <c r="C749" s="49"/>
      <c r="D749" s="49"/>
      <c r="E749" s="49"/>
      <c r="F749" s="49"/>
      <c r="G749" s="49"/>
      <c r="H749" s="49"/>
      <c r="I749" s="49"/>
      <c r="J749" s="49"/>
      <c r="K749" s="49"/>
      <c r="L749" s="49"/>
      <c r="M749" s="49"/>
      <c r="N749" s="49"/>
      <c r="O749" s="49"/>
      <c r="P749" s="49"/>
      <c r="Q749" s="49"/>
      <c r="R749" s="49"/>
      <c r="S749" s="49"/>
      <c r="T749" s="53"/>
      <c r="U749" s="53"/>
      <c r="V749" s="49"/>
      <c r="W749" s="49"/>
      <c r="X749" s="49"/>
      <c r="Y749" s="49"/>
      <c r="Z749" s="49"/>
    </row>
    <row r="750" spans="1:26" ht="12.75" customHeight="1" x14ac:dyDescent="0.2">
      <c r="A750" s="49"/>
      <c r="B750" s="49"/>
      <c r="C750" s="49"/>
      <c r="D750" s="49"/>
      <c r="E750" s="49"/>
      <c r="F750" s="49"/>
      <c r="G750" s="49"/>
      <c r="H750" s="49"/>
      <c r="I750" s="49"/>
      <c r="J750" s="49"/>
      <c r="K750" s="49"/>
      <c r="L750" s="49"/>
      <c r="M750" s="49"/>
      <c r="N750" s="49"/>
      <c r="O750" s="49"/>
      <c r="P750" s="49"/>
      <c r="Q750" s="49"/>
      <c r="R750" s="49"/>
      <c r="S750" s="49"/>
      <c r="T750" s="53"/>
      <c r="U750" s="53"/>
      <c r="V750" s="49"/>
      <c r="W750" s="49"/>
      <c r="X750" s="49"/>
      <c r="Y750" s="49"/>
      <c r="Z750" s="49"/>
    </row>
    <row r="751" spans="1:26" ht="12.75" customHeight="1" x14ac:dyDescent="0.2">
      <c r="A751" s="49"/>
      <c r="B751" s="49"/>
      <c r="C751" s="49"/>
      <c r="D751" s="49"/>
      <c r="E751" s="49"/>
      <c r="F751" s="49"/>
      <c r="G751" s="49"/>
      <c r="H751" s="49"/>
      <c r="I751" s="49"/>
      <c r="J751" s="49"/>
      <c r="K751" s="49"/>
      <c r="L751" s="49"/>
      <c r="M751" s="49"/>
      <c r="N751" s="49"/>
      <c r="O751" s="49"/>
      <c r="P751" s="49"/>
      <c r="Q751" s="49"/>
      <c r="R751" s="49"/>
      <c r="S751" s="49"/>
      <c r="T751" s="53"/>
      <c r="U751" s="53"/>
      <c r="V751" s="49"/>
      <c r="W751" s="49"/>
      <c r="X751" s="49"/>
      <c r="Y751" s="49"/>
      <c r="Z751" s="49"/>
    </row>
    <row r="752" spans="1:26" ht="12.75" customHeight="1" x14ac:dyDescent="0.2">
      <c r="A752" s="49"/>
      <c r="B752" s="49"/>
      <c r="C752" s="49"/>
      <c r="D752" s="49"/>
      <c r="E752" s="49"/>
      <c r="F752" s="49"/>
      <c r="G752" s="49"/>
      <c r="H752" s="49"/>
      <c r="I752" s="49"/>
      <c r="J752" s="49"/>
      <c r="K752" s="49"/>
      <c r="L752" s="49"/>
      <c r="M752" s="49"/>
      <c r="N752" s="49"/>
      <c r="O752" s="49"/>
      <c r="P752" s="49"/>
      <c r="Q752" s="49"/>
      <c r="R752" s="49"/>
      <c r="S752" s="49"/>
      <c r="T752" s="53"/>
      <c r="U752" s="53"/>
      <c r="V752" s="49"/>
      <c r="W752" s="49"/>
      <c r="X752" s="49"/>
      <c r="Y752" s="49"/>
      <c r="Z752" s="49"/>
    </row>
    <row r="753" spans="1:26" ht="12.75" customHeight="1" x14ac:dyDescent="0.2">
      <c r="A753" s="49"/>
      <c r="B753" s="49"/>
      <c r="C753" s="49"/>
      <c r="D753" s="49"/>
      <c r="E753" s="49"/>
      <c r="F753" s="49"/>
      <c r="G753" s="49"/>
      <c r="H753" s="49"/>
      <c r="I753" s="49"/>
      <c r="J753" s="49"/>
      <c r="K753" s="49"/>
      <c r="L753" s="49"/>
      <c r="M753" s="49"/>
      <c r="N753" s="49"/>
      <c r="O753" s="49"/>
      <c r="P753" s="49"/>
      <c r="Q753" s="49"/>
      <c r="R753" s="49"/>
      <c r="S753" s="49"/>
      <c r="T753" s="53"/>
      <c r="U753" s="53"/>
      <c r="V753" s="49"/>
      <c r="W753" s="49"/>
      <c r="X753" s="49"/>
      <c r="Y753" s="49"/>
      <c r="Z753" s="49"/>
    </row>
    <row r="754" spans="1:26" ht="12.75" customHeight="1" x14ac:dyDescent="0.2">
      <c r="A754" s="49"/>
      <c r="B754" s="49"/>
      <c r="C754" s="49"/>
      <c r="D754" s="49"/>
      <c r="E754" s="49"/>
      <c r="F754" s="49"/>
      <c r="G754" s="49"/>
      <c r="H754" s="49"/>
      <c r="I754" s="49"/>
      <c r="J754" s="49"/>
      <c r="K754" s="49"/>
      <c r="L754" s="49"/>
      <c r="M754" s="49"/>
      <c r="N754" s="49"/>
      <c r="O754" s="49"/>
      <c r="P754" s="49"/>
      <c r="Q754" s="49"/>
      <c r="R754" s="49"/>
      <c r="S754" s="49"/>
      <c r="T754" s="53"/>
      <c r="U754" s="53"/>
      <c r="V754" s="49"/>
      <c r="W754" s="49"/>
      <c r="X754" s="49"/>
      <c r="Y754" s="49"/>
      <c r="Z754" s="49"/>
    </row>
    <row r="755" spans="1:26" ht="12.75" customHeight="1" x14ac:dyDescent="0.2">
      <c r="A755" s="49"/>
      <c r="B755" s="49"/>
      <c r="C755" s="49"/>
      <c r="D755" s="49"/>
      <c r="E755" s="49"/>
      <c r="F755" s="49"/>
      <c r="G755" s="49"/>
      <c r="H755" s="49"/>
      <c r="I755" s="49"/>
      <c r="J755" s="49"/>
      <c r="K755" s="49"/>
      <c r="L755" s="49"/>
      <c r="M755" s="49"/>
      <c r="N755" s="49"/>
      <c r="O755" s="49"/>
      <c r="P755" s="49"/>
      <c r="Q755" s="49"/>
      <c r="R755" s="49"/>
      <c r="S755" s="49"/>
      <c r="T755" s="53"/>
      <c r="U755" s="53"/>
      <c r="V755" s="49"/>
      <c r="W755" s="49"/>
      <c r="X755" s="49"/>
      <c r="Y755" s="49"/>
      <c r="Z755" s="49"/>
    </row>
    <row r="756" spans="1:26" ht="12.75" customHeight="1" x14ac:dyDescent="0.2">
      <c r="A756" s="49"/>
      <c r="B756" s="49"/>
      <c r="C756" s="49"/>
      <c r="D756" s="49"/>
      <c r="E756" s="49"/>
      <c r="F756" s="49"/>
      <c r="G756" s="49"/>
      <c r="H756" s="49"/>
      <c r="I756" s="49"/>
      <c r="J756" s="49"/>
      <c r="K756" s="49"/>
      <c r="L756" s="49"/>
      <c r="M756" s="49"/>
      <c r="N756" s="49"/>
      <c r="O756" s="49"/>
      <c r="P756" s="49"/>
      <c r="Q756" s="49"/>
      <c r="R756" s="49"/>
      <c r="S756" s="49"/>
      <c r="T756" s="53"/>
      <c r="U756" s="53"/>
      <c r="V756" s="49"/>
      <c r="W756" s="49"/>
      <c r="X756" s="49"/>
      <c r="Y756" s="49"/>
      <c r="Z756" s="49"/>
    </row>
    <row r="757" spans="1:26" ht="12.75" customHeight="1" x14ac:dyDescent="0.2">
      <c r="A757" s="49"/>
      <c r="B757" s="49"/>
      <c r="C757" s="49"/>
      <c r="D757" s="49"/>
      <c r="E757" s="49"/>
      <c r="F757" s="49"/>
      <c r="G757" s="49"/>
      <c r="H757" s="49"/>
      <c r="I757" s="49"/>
      <c r="J757" s="49"/>
      <c r="K757" s="49"/>
      <c r="L757" s="49"/>
      <c r="M757" s="49"/>
      <c r="N757" s="49"/>
      <c r="O757" s="49"/>
      <c r="P757" s="49"/>
      <c r="Q757" s="49"/>
      <c r="R757" s="49"/>
      <c r="S757" s="49"/>
      <c r="T757" s="53"/>
      <c r="U757" s="53"/>
      <c r="V757" s="49"/>
      <c r="W757" s="49"/>
      <c r="X757" s="49"/>
      <c r="Y757" s="49"/>
      <c r="Z757" s="49"/>
    </row>
    <row r="758" spans="1:26" ht="12.75" customHeight="1" x14ac:dyDescent="0.2">
      <c r="A758" s="49"/>
      <c r="B758" s="49"/>
      <c r="C758" s="49"/>
      <c r="D758" s="49"/>
      <c r="E758" s="49"/>
      <c r="F758" s="49"/>
      <c r="G758" s="49"/>
      <c r="H758" s="49"/>
      <c r="I758" s="49"/>
      <c r="J758" s="49"/>
      <c r="K758" s="49"/>
      <c r="L758" s="49"/>
      <c r="M758" s="49"/>
      <c r="N758" s="49"/>
      <c r="O758" s="49"/>
      <c r="P758" s="49"/>
      <c r="Q758" s="49"/>
      <c r="R758" s="49"/>
      <c r="S758" s="49"/>
      <c r="T758" s="53"/>
      <c r="U758" s="53"/>
      <c r="V758" s="49"/>
      <c r="W758" s="49"/>
      <c r="X758" s="49"/>
      <c r="Y758" s="49"/>
      <c r="Z758" s="49"/>
    </row>
    <row r="759" spans="1:26" ht="12.75" customHeight="1" x14ac:dyDescent="0.2">
      <c r="A759" s="49"/>
      <c r="B759" s="49"/>
      <c r="C759" s="49"/>
      <c r="D759" s="49"/>
      <c r="E759" s="49"/>
      <c r="F759" s="49"/>
      <c r="G759" s="49"/>
      <c r="H759" s="49"/>
      <c r="I759" s="49"/>
      <c r="J759" s="49"/>
      <c r="K759" s="49"/>
      <c r="L759" s="49"/>
      <c r="M759" s="49"/>
      <c r="N759" s="49"/>
      <c r="O759" s="49"/>
      <c r="P759" s="49"/>
      <c r="Q759" s="49"/>
      <c r="R759" s="49"/>
      <c r="S759" s="49"/>
      <c r="T759" s="53"/>
      <c r="U759" s="53"/>
      <c r="V759" s="49"/>
      <c r="W759" s="49"/>
      <c r="X759" s="49"/>
      <c r="Y759" s="49"/>
      <c r="Z759" s="49"/>
    </row>
    <row r="760" spans="1:26" ht="12.75" customHeight="1" x14ac:dyDescent="0.2">
      <c r="A760" s="49"/>
      <c r="B760" s="49"/>
      <c r="C760" s="49"/>
      <c r="D760" s="49"/>
      <c r="E760" s="49"/>
      <c r="F760" s="49"/>
      <c r="G760" s="49"/>
      <c r="H760" s="49"/>
      <c r="I760" s="49"/>
      <c r="J760" s="49"/>
      <c r="K760" s="49"/>
      <c r="L760" s="49"/>
      <c r="M760" s="49"/>
      <c r="N760" s="49"/>
      <c r="O760" s="49"/>
      <c r="P760" s="49"/>
      <c r="Q760" s="49"/>
      <c r="R760" s="49"/>
      <c r="S760" s="49"/>
      <c r="T760" s="53"/>
      <c r="U760" s="53"/>
      <c r="V760" s="49"/>
      <c r="W760" s="49"/>
      <c r="X760" s="49"/>
      <c r="Y760" s="49"/>
      <c r="Z760" s="49"/>
    </row>
    <row r="761" spans="1:26" ht="12.75" customHeight="1" x14ac:dyDescent="0.2">
      <c r="A761" s="49"/>
      <c r="B761" s="49"/>
      <c r="C761" s="49"/>
      <c r="D761" s="49"/>
      <c r="E761" s="49"/>
      <c r="F761" s="49"/>
      <c r="G761" s="49"/>
      <c r="H761" s="49"/>
      <c r="I761" s="49"/>
      <c r="J761" s="49"/>
      <c r="K761" s="49"/>
      <c r="L761" s="49"/>
      <c r="M761" s="49"/>
      <c r="N761" s="49"/>
      <c r="O761" s="49"/>
      <c r="P761" s="49"/>
      <c r="Q761" s="49"/>
      <c r="R761" s="49"/>
      <c r="S761" s="49"/>
      <c r="T761" s="53"/>
      <c r="U761" s="53"/>
      <c r="V761" s="49"/>
      <c r="W761" s="49"/>
      <c r="X761" s="49"/>
      <c r="Y761" s="49"/>
      <c r="Z761" s="49"/>
    </row>
    <row r="762" spans="1:26" ht="12.75" customHeight="1" x14ac:dyDescent="0.2">
      <c r="A762" s="49"/>
      <c r="B762" s="49"/>
      <c r="C762" s="49"/>
      <c r="D762" s="49"/>
      <c r="E762" s="49"/>
      <c r="F762" s="49"/>
      <c r="G762" s="49"/>
      <c r="H762" s="49"/>
      <c r="I762" s="49"/>
      <c r="J762" s="49"/>
      <c r="K762" s="49"/>
      <c r="L762" s="49"/>
      <c r="M762" s="49"/>
      <c r="N762" s="49"/>
      <c r="O762" s="49"/>
      <c r="P762" s="49"/>
      <c r="Q762" s="49"/>
      <c r="R762" s="49"/>
      <c r="S762" s="49"/>
      <c r="T762" s="53"/>
      <c r="U762" s="53"/>
      <c r="V762" s="49"/>
      <c r="W762" s="49"/>
      <c r="X762" s="49"/>
      <c r="Y762" s="49"/>
      <c r="Z762" s="49"/>
    </row>
    <row r="763" spans="1:26" ht="12.75" customHeight="1" x14ac:dyDescent="0.2">
      <c r="A763" s="49"/>
      <c r="B763" s="49"/>
      <c r="C763" s="49"/>
      <c r="D763" s="49"/>
      <c r="E763" s="49"/>
      <c r="F763" s="49"/>
      <c r="G763" s="49"/>
      <c r="H763" s="49"/>
      <c r="I763" s="49"/>
      <c r="J763" s="49"/>
      <c r="K763" s="49"/>
      <c r="L763" s="49"/>
      <c r="M763" s="49"/>
      <c r="N763" s="49"/>
      <c r="O763" s="49"/>
      <c r="P763" s="49"/>
      <c r="Q763" s="49"/>
      <c r="R763" s="49"/>
      <c r="S763" s="49"/>
      <c r="T763" s="53"/>
      <c r="U763" s="53"/>
      <c r="V763" s="49"/>
      <c r="W763" s="49"/>
      <c r="X763" s="49"/>
      <c r="Y763" s="49"/>
      <c r="Z763" s="49"/>
    </row>
    <row r="764" spans="1:26" ht="12.75" customHeight="1" x14ac:dyDescent="0.2">
      <c r="A764" s="49"/>
      <c r="B764" s="49"/>
      <c r="C764" s="49"/>
      <c r="D764" s="49"/>
      <c r="E764" s="49"/>
      <c r="F764" s="49"/>
      <c r="G764" s="49"/>
      <c r="H764" s="49"/>
      <c r="I764" s="49"/>
      <c r="J764" s="49"/>
      <c r="K764" s="49"/>
      <c r="L764" s="49"/>
      <c r="M764" s="49"/>
      <c r="N764" s="49"/>
      <c r="O764" s="49"/>
      <c r="P764" s="49"/>
      <c r="Q764" s="49"/>
      <c r="R764" s="49"/>
      <c r="S764" s="49"/>
      <c r="T764" s="53"/>
      <c r="U764" s="53"/>
      <c r="V764" s="49"/>
      <c r="W764" s="49"/>
      <c r="X764" s="49"/>
      <c r="Y764" s="49"/>
      <c r="Z764" s="49"/>
    </row>
    <row r="765" spans="1:26" ht="12.75" customHeight="1" x14ac:dyDescent="0.2">
      <c r="A765" s="49"/>
      <c r="B765" s="49"/>
      <c r="C765" s="49"/>
      <c r="D765" s="49"/>
      <c r="E765" s="49"/>
      <c r="F765" s="49"/>
      <c r="G765" s="49"/>
      <c r="H765" s="49"/>
      <c r="I765" s="49"/>
      <c r="J765" s="49"/>
      <c r="K765" s="49"/>
      <c r="L765" s="49"/>
      <c r="M765" s="49"/>
      <c r="N765" s="49"/>
      <c r="O765" s="49"/>
      <c r="P765" s="49"/>
      <c r="Q765" s="49"/>
      <c r="R765" s="49"/>
      <c r="S765" s="49"/>
      <c r="T765" s="53"/>
      <c r="U765" s="53"/>
      <c r="V765" s="49"/>
      <c r="W765" s="49"/>
      <c r="X765" s="49"/>
      <c r="Y765" s="49"/>
      <c r="Z765" s="49"/>
    </row>
    <row r="766" spans="1:26" ht="12.75" customHeight="1" x14ac:dyDescent="0.2">
      <c r="A766" s="49"/>
      <c r="B766" s="49"/>
      <c r="C766" s="49"/>
      <c r="D766" s="49"/>
      <c r="E766" s="49"/>
      <c r="F766" s="49"/>
      <c r="G766" s="49"/>
      <c r="H766" s="49"/>
      <c r="I766" s="49"/>
      <c r="J766" s="49"/>
      <c r="K766" s="49"/>
      <c r="L766" s="49"/>
      <c r="M766" s="49"/>
      <c r="N766" s="49"/>
      <c r="O766" s="49"/>
      <c r="P766" s="49"/>
      <c r="Q766" s="49"/>
      <c r="R766" s="49"/>
      <c r="S766" s="49"/>
      <c r="T766" s="53"/>
      <c r="U766" s="53"/>
      <c r="V766" s="49"/>
      <c r="W766" s="49"/>
      <c r="X766" s="49"/>
      <c r="Y766" s="49"/>
      <c r="Z766" s="49"/>
    </row>
    <row r="767" spans="1:26" ht="12.75" customHeight="1" x14ac:dyDescent="0.2">
      <c r="A767" s="49"/>
      <c r="B767" s="49"/>
      <c r="C767" s="49"/>
      <c r="D767" s="49"/>
      <c r="E767" s="49"/>
      <c r="F767" s="49"/>
      <c r="G767" s="49"/>
      <c r="H767" s="49"/>
      <c r="I767" s="49"/>
      <c r="J767" s="49"/>
      <c r="K767" s="49"/>
      <c r="L767" s="49"/>
      <c r="M767" s="49"/>
      <c r="N767" s="49"/>
      <c r="O767" s="49"/>
      <c r="P767" s="49"/>
      <c r="Q767" s="49"/>
      <c r="R767" s="49"/>
      <c r="S767" s="49"/>
      <c r="T767" s="53"/>
      <c r="U767" s="53"/>
      <c r="V767" s="49"/>
      <c r="W767" s="49"/>
      <c r="X767" s="49"/>
      <c r="Y767" s="49"/>
      <c r="Z767" s="49"/>
    </row>
    <row r="768" spans="1:26" ht="12.75" customHeight="1" x14ac:dyDescent="0.2">
      <c r="A768" s="49"/>
      <c r="B768" s="49"/>
      <c r="C768" s="49"/>
      <c r="D768" s="49"/>
      <c r="E768" s="49"/>
      <c r="F768" s="49"/>
      <c r="G768" s="49"/>
      <c r="H768" s="49"/>
      <c r="I768" s="49"/>
      <c r="J768" s="49"/>
      <c r="K768" s="49"/>
      <c r="L768" s="49"/>
      <c r="M768" s="49"/>
      <c r="N768" s="49"/>
      <c r="O768" s="49"/>
      <c r="P768" s="49"/>
      <c r="Q768" s="49"/>
      <c r="R768" s="49"/>
      <c r="S768" s="49"/>
      <c r="T768" s="53"/>
      <c r="U768" s="53"/>
      <c r="V768" s="49"/>
      <c r="W768" s="49"/>
      <c r="X768" s="49"/>
      <c r="Y768" s="49"/>
      <c r="Z768" s="49"/>
    </row>
    <row r="769" spans="1:26" ht="12.75" customHeight="1" x14ac:dyDescent="0.2">
      <c r="A769" s="49"/>
      <c r="B769" s="49"/>
      <c r="C769" s="49"/>
      <c r="D769" s="49"/>
      <c r="E769" s="49"/>
      <c r="F769" s="49"/>
      <c r="G769" s="49"/>
      <c r="H769" s="49"/>
      <c r="I769" s="49"/>
      <c r="J769" s="49"/>
      <c r="K769" s="49"/>
      <c r="L769" s="49"/>
      <c r="M769" s="49"/>
      <c r="N769" s="49"/>
      <c r="O769" s="49"/>
      <c r="P769" s="49"/>
      <c r="Q769" s="49"/>
      <c r="R769" s="49"/>
      <c r="S769" s="49"/>
      <c r="T769" s="53"/>
      <c r="U769" s="53"/>
      <c r="V769" s="49"/>
      <c r="W769" s="49"/>
      <c r="X769" s="49"/>
      <c r="Y769" s="49"/>
      <c r="Z769" s="49"/>
    </row>
    <row r="770" spans="1:26" ht="12.75" customHeight="1" x14ac:dyDescent="0.2">
      <c r="A770" s="49"/>
      <c r="B770" s="49"/>
      <c r="C770" s="49"/>
      <c r="D770" s="49"/>
      <c r="E770" s="49"/>
      <c r="F770" s="49"/>
      <c r="G770" s="49"/>
      <c r="H770" s="49"/>
      <c r="I770" s="49"/>
      <c r="J770" s="49"/>
      <c r="K770" s="49"/>
      <c r="L770" s="49"/>
      <c r="M770" s="49"/>
      <c r="N770" s="49"/>
      <c r="O770" s="49"/>
      <c r="P770" s="49"/>
      <c r="Q770" s="49"/>
      <c r="R770" s="49"/>
      <c r="S770" s="49"/>
      <c r="T770" s="53"/>
      <c r="U770" s="53"/>
      <c r="V770" s="49"/>
      <c r="W770" s="49"/>
      <c r="X770" s="49"/>
      <c r="Y770" s="49"/>
      <c r="Z770" s="49"/>
    </row>
    <row r="771" spans="1:26" ht="12.75" customHeight="1" x14ac:dyDescent="0.2">
      <c r="A771" s="49"/>
      <c r="B771" s="49"/>
      <c r="C771" s="49"/>
      <c r="D771" s="49"/>
      <c r="E771" s="49"/>
      <c r="F771" s="49"/>
      <c r="G771" s="49"/>
      <c r="H771" s="49"/>
      <c r="I771" s="49"/>
      <c r="J771" s="49"/>
      <c r="K771" s="49"/>
      <c r="L771" s="49"/>
      <c r="M771" s="49"/>
      <c r="N771" s="49"/>
      <c r="O771" s="49"/>
      <c r="P771" s="49"/>
      <c r="Q771" s="49"/>
      <c r="R771" s="49"/>
      <c r="S771" s="49"/>
      <c r="T771" s="53"/>
      <c r="U771" s="53"/>
      <c r="V771" s="49"/>
      <c r="W771" s="49"/>
      <c r="X771" s="49"/>
      <c r="Y771" s="49"/>
      <c r="Z771" s="49"/>
    </row>
    <row r="772" spans="1:26" ht="12.75" customHeight="1" x14ac:dyDescent="0.2">
      <c r="A772" s="49"/>
      <c r="B772" s="49"/>
      <c r="C772" s="49"/>
      <c r="D772" s="49"/>
      <c r="E772" s="49"/>
      <c r="F772" s="49"/>
      <c r="G772" s="49"/>
      <c r="H772" s="49"/>
      <c r="I772" s="49"/>
      <c r="J772" s="49"/>
      <c r="K772" s="49"/>
      <c r="L772" s="49"/>
      <c r="M772" s="49"/>
      <c r="N772" s="49"/>
      <c r="O772" s="49"/>
      <c r="P772" s="49"/>
      <c r="Q772" s="49"/>
      <c r="R772" s="49"/>
      <c r="S772" s="49"/>
      <c r="T772" s="53"/>
      <c r="U772" s="53"/>
      <c r="V772" s="49"/>
      <c r="W772" s="49"/>
      <c r="X772" s="49"/>
      <c r="Y772" s="49"/>
      <c r="Z772" s="49"/>
    </row>
    <row r="773" spans="1:26" ht="12.75" customHeight="1" x14ac:dyDescent="0.2">
      <c r="A773" s="49"/>
      <c r="B773" s="49"/>
      <c r="C773" s="49"/>
      <c r="D773" s="49"/>
      <c r="E773" s="49"/>
      <c r="F773" s="49"/>
      <c r="G773" s="49"/>
      <c r="H773" s="49"/>
      <c r="I773" s="49"/>
      <c r="J773" s="49"/>
      <c r="K773" s="49"/>
      <c r="L773" s="49"/>
      <c r="M773" s="49"/>
      <c r="N773" s="49"/>
      <c r="O773" s="49"/>
      <c r="P773" s="49"/>
      <c r="Q773" s="49"/>
      <c r="R773" s="49"/>
      <c r="S773" s="49"/>
      <c r="T773" s="53"/>
      <c r="U773" s="53"/>
      <c r="V773" s="49"/>
      <c r="W773" s="49"/>
      <c r="X773" s="49"/>
      <c r="Y773" s="49"/>
      <c r="Z773" s="49"/>
    </row>
    <row r="774" spans="1:26" ht="12.75" customHeight="1" x14ac:dyDescent="0.2">
      <c r="A774" s="49"/>
      <c r="B774" s="49"/>
      <c r="C774" s="49"/>
      <c r="D774" s="49"/>
      <c r="E774" s="49"/>
      <c r="F774" s="49"/>
      <c r="G774" s="49"/>
      <c r="H774" s="49"/>
      <c r="I774" s="49"/>
      <c r="J774" s="49"/>
      <c r="K774" s="49"/>
      <c r="L774" s="49"/>
      <c r="M774" s="49"/>
      <c r="N774" s="49"/>
      <c r="O774" s="49"/>
      <c r="P774" s="49"/>
      <c r="Q774" s="49"/>
      <c r="R774" s="49"/>
      <c r="S774" s="49"/>
      <c r="T774" s="53"/>
      <c r="U774" s="53"/>
      <c r="V774" s="49"/>
      <c r="W774" s="49"/>
      <c r="X774" s="49"/>
      <c r="Y774" s="49"/>
      <c r="Z774" s="49"/>
    </row>
    <row r="775" spans="1:26" ht="12.75" customHeight="1" x14ac:dyDescent="0.2">
      <c r="A775" s="49"/>
      <c r="B775" s="49"/>
      <c r="C775" s="49"/>
      <c r="D775" s="49"/>
      <c r="E775" s="49"/>
      <c r="F775" s="49"/>
      <c r="G775" s="49"/>
      <c r="H775" s="49"/>
      <c r="I775" s="49"/>
      <c r="J775" s="49"/>
      <c r="K775" s="49"/>
      <c r="L775" s="49"/>
      <c r="M775" s="49"/>
      <c r="N775" s="49"/>
      <c r="O775" s="49"/>
      <c r="P775" s="49"/>
      <c r="Q775" s="49"/>
      <c r="R775" s="49"/>
      <c r="S775" s="49"/>
      <c r="T775" s="53"/>
      <c r="U775" s="53"/>
      <c r="V775" s="49"/>
      <c r="W775" s="49"/>
      <c r="X775" s="49"/>
      <c r="Y775" s="49"/>
      <c r="Z775" s="49"/>
    </row>
    <row r="776" spans="1:26" ht="12.75" customHeight="1" x14ac:dyDescent="0.2">
      <c r="A776" s="49"/>
      <c r="B776" s="49"/>
      <c r="C776" s="49"/>
      <c r="D776" s="49"/>
      <c r="E776" s="49"/>
      <c r="F776" s="49"/>
      <c r="G776" s="49"/>
      <c r="H776" s="49"/>
      <c r="I776" s="49"/>
      <c r="J776" s="49"/>
      <c r="K776" s="49"/>
      <c r="L776" s="49"/>
      <c r="M776" s="49"/>
      <c r="N776" s="49"/>
      <c r="O776" s="49"/>
      <c r="P776" s="49"/>
      <c r="Q776" s="49"/>
      <c r="R776" s="49"/>
      <c r="S776" s="49"/>
      <c r="T776" s="53"/>
      <c r="U776" s="53"/>
      <c r="V776" s="49"/>
      <c r="W776" s="49"/>
      <c r="X776" s="49"/>
      <c r="Y776" s="49"/>
      <c r="Z776" s="49"/>
    </row>
    <row r="777" spans="1:26" ht="12.75" customHeight="1" x14ac:dyDescent="0.2">
      <c r="A777" s="49"/>
      <c r="B777" s="49"/>
      <c r="C777" s="49"/>
      <c r="D777" s="49"/>
      <c r="E777" s="49"/>
      <c r="F777" s="49"/>
      <c r="G777" s="49"/>
      <c r="H777" s="49"/>
      <c r="I777" s="49"/>
      <c r="J777" s="49"/>
      <c r="K777" s="49"/>
      <c r="L777" s="49"/>
      <c r="M777" s="49"/>
      <c r="N777" s="49"/>
      <c r="O777" s="49"/>
      <c r="P777" s="49"/>
      <c r="Q777" s="49"/>
      <c r="R777" s="49"/>
      <c r="S777" s="49"/>
      <c r="T777" s="53"/>
      <c r="U777" s="53"/>
      <c r="V777" s="49"/>
      <c r="W777" s="49"/>
      <c r="X777" s="49"/>
      <c r="Y777" s="49"/>
      <c r="Z777" s="49"/>
    </row>
    <row r="778" spans="1:26" ht="12.75" customHeight="1" x14ac:dyDescent="0.2">
      <c r="A778" s="49"/>
      <c r="B778" s="49"/>
      <c r="C778" s="49"/>
      <c r="D778" s="49"/>
      <c r="E778" s="49"/>
      <c r="F778" s="49"/>
      <c r="G778" s="49"/>
      <c r="H778" s="49"/>
      <c r="I778" s="49"/>
      <c r="J778" s="49"/>
      <c r="K778" s="49"/>
      <c r="L778" s="49"/>
      <c r="M778" s="49"/>
      <c r="N778" s="49"/>
      <c r="O778" s="49"/>
      <c r="P778" s="49"/>
      <c r="Q778" s="49"/>
      <c r="R778" s="49"/>
      <c r="S778" s="49"/>
      <c r="T778" s="53"/>
      <c r="U778" s="53"/>
      <c r="V778" s="49"/>
      <c r="W778" s="49"/>
      <c r="X778" s="49"/>
      <c r="Y778" s="49"/>
      <c r="Z778" s="49"/>
    </row>
    <row r="779" spans="1:26" ht="12.75" customHeight="1" x14ac:dyDescent="0.2">
      <c r="A779" s="49"/>
      <c r="B779" s="49"/>
      <c r="C779" s="49"/>
      <c r="D779" s="49"/>
      <c r="E779" s="49"/>
      <c r="F779" s="49"/>
      <c r="G779" s="49"/>
      <c r="H779" s="49"/>
      <c r="I779" s="49"/>
      <c r="J779" s="49"/>
      <c r="K779" s="49"/>
      <c r="L779" s="49"/>
      <c r="M779" s="49"/>
      <c r="N779" s="49"/>
      <c r="O779" s="49"/>
      <c r="P779" s="49"/>
      <c r="Q779" s="49"/>
      <c r="R779" s="49"/>
      <c r="S779" s="49"/>
      <c r="T779" s="53"/>
      <c r="U779" s="53"/>
      <c r="V779" s="49"/>
      <c r="W779" s="49"/>
      <c r="X779" s="49"/>
      <c r="Y779" s="49"/>
      <c r="Z779" s="49"/>
    </row>
    <row r="780" spans="1:26" ht="12.75" customHeight="1" x14ac:dyDescent="0.2">
      <c r="A780" s="49"/>
      <c r="B780" s="49"/>
      <c r="C780" s="49"/>
      <c r="D780" s="49"/>
      <c r="E780" s="49"/>
      <c r="F780" s="49"/>
      <c r="G780" s="49"/>
      <c r="H780" s="49"/>
      <c r="I780" s="49"/>
      <c r="J780" s="49"/>
      <c r="K780" s="49"/>
      <c r="L780" s="49"/>
      <c r="M780" s="49"/>
      <c r="N780" s="49"/>
      <c r="O780" s="49"/>
      <c r="P780" s="49"/>
      <c r="Q780" s="49"/>
      <c r="R780" s="49"/>
      <c r="S780" s="49"/>
      <c r="T780" s="53"/>
      <c r="U780" s="53"/>
      <c r="V780" s="49"/>
      <c r="W780" s="49"/>
      <c r="X780" s="49"/>
      <c r="Y780" s="49"/>
      <c r="Z780" s="49"/>
    </row>
    <row r="781" spans="1:26" ht="12.75" customHeight="1" x14ac:dyDescent="0.2">
      <c r="A781" s="49"/>
      <c r="B781" s="49"/>
      <c r="C781" s="49"/>
      <c r="D781" s="49"/>
      <c r="E781" s="49"/>
      <c r="F781" s="49"/>
      <c r="G781" s="49"/>
      <c r="H781" s="49"/>
      <c r="I781" s="49"/>
      <c r="J781" s="49"/>
      <c r="K781" s="49"/>
      <c r="L781" s="49"/>
      <c r="M781" s="49"/>
      <c r="N781" s="49"/>
      <c r="O781" s="49"/>
      <c r="P781" s="49"/>
      <c r="Q781" s="49"/>
      <c r="R781" s="49"/>
      <c r="S781" s="49"/>
      <c r="T781" s="53"/>
      <c r="U781" s="53"/>
      <c r="V781" s="49"/>
      <c r="W781" s="49"/>
      <c r="X781" s="49"/>
      <c r="Y781" s="49"/>
      <c r="Z781" s="49"/>
    </row>
    <row r="782" spans="1:26" ht="12.75" customHeight="1" x14ac:dyDescent="0.2">
      <c r="A782" s="49"/>
      <c r="B782" s="49"/>
      <c r="C782" s="49"/>
      <c r="D782" s="49"/>
      <c r="E782" s="49"/>
      <c r="F782" s="49"/>
      <c r="G782" s="49"/>
      <c r="H782" s="49"/>
      <c r="I782" s="49"/>
      <c r="J782" s="49"/>
      <c r="K782" s="49"/>
      <c r="L782" s="49"/>
      <c r="M782" s="49"/>
      <c r="N782" s="49"/>
      <c r="O782" s="49"/>
      <c r="P782" s="49"/>
      <c r="Q782" s="49"/>
      <c r="R782" s="49"/>
      <c r="S782" s="49"/>
      <c r="T782" s="53"/>
      <c r="U782" s="53"/>
      <c r="V782" s="49"/>
      <c r="W782" s="49"/>
      <c r="X782" s="49"/>
      <c r="Y782" s="49"/>
      <c r="Z782" s="49"/>
    </row>
    <row r="783" spans="1:26" ht="12.75" customHeight="1" x14ac:dyDescent="0.2">
      <c r="A783" s="49"/>
      <c r="B783" s="49"/>
      <c r="C783" s="49"/>
      <c r="D783" s="49"/>
      <c r="E783" s="49"/>
      <c r="F783" s="49"/>
      <c r="G783" s="49"/>
      <c r="H783" s="49"/>
      <c r="I783" s="49"/>
      <c r="J783" s="49"/>
      <c r="K783" s="49"/>
      <c r="L783" s="49"/>
      <c r="M783" s="49"/>
      <c r="N783" s="49"/>
      <c r="O783" s="49"/>
      <c r="P783" s="49"/>
      <c r="Q783" s="49"/>
      <c r="R783" s="49"/>
      <c r="S783" s="49"/>
      <c r="T783" s="53"/>
      <c r="U783" s="53"/>
      <c r="V783" s="49"/>
      <c r="W783" s="49"/>
      <c r="X783" s="49"/>
      <c r="Y783" s="49"/>
      <c r="Z783" s="49"/>
    </row>
    <row r="784" spans="1:26" ht="12.75" customHeight="1" x14ac:dyDescent="0.2">
      <c r="A784" s="49"/>
      <c r="B784" s="49"/>
      <c r="C784" s="49"/>
      <c r="D784" s="49"/>
      <c r="E784" s="49"/>
      <c r="F784" s="49"/>
      <c r="G784" s="49"/>
      <c r="H784" s="49"/>
      <c r="I784" s="49"/>
      <c r="J784" s="49"/>
      <c r="K784" s="49"/>
      <c r="L784" s="49"/>
      <c r="M784" s="49"/>
      <c r="N784" s="49"/>
      <c r="O784" s="49"/>
      <c r="P784" s="49"/>
      <c r="Q784" s="49"/>
      <c r="R784" s="49"/>
      <c r="S784" s="49"/>
      <c r="T784" s="53"/>
      <c r="U784" s="53"/>
      <c r="V784" s="49"/>
      <c r="W784" s="49"/>
      <c r="X784" s="49"/>
      <c r="Y784" s="49"/>
      <c r="Z784" s="49"/>
    </row>
    <row r="785" spans="1:26" ht="12.75" customHeight="1" x14ac:dyDescent="0.2">
      <c r="A785" s="49"/>
      <c r="B785" s="49"/>
      <c r="C785" s="49"/>
      <c r="D785" s="49"/>
      <c r="E785" s="49"/>
      <c r="F785" s="49"/>
      <c r="G785" s="49"/>
      <c r="H785" s="49"/>
      <c r="I785" s="49"/>
      <c r="J785" s="49"/>
      <c r="K785" s="49"/>
      <c r="L785" s="49"/>
      <c r="M785" s="49"/>
      <c r="N785" s="49"/>
      <c r="O785" s="49"/>
      <c r="P785" s="49"/>
      <c r="Q785" s="49"/>
      <c r="R785" s="49"/>
      <c r="S785" s="49"/>
      <c r="T785" s="53"/>
      <c r="U785" s="53"/>
      <c r="V785" s="49"/>
      <c r="W785" s="49"/>
      <c r="X785" s="49"/>
      <c r="Y785" s="49"/>
      <c r="Z785" s="49"/>
    </row>
    <row r="786" spans="1:26" ht="12.75" customHeight="1" x14ac:dyDescent="0.2">
      <c r="A786" s="49"/>
      <c r="B786" s="49"/>
      <c r="C786" s="49"/>
      <c r="D786" s="49"/>
      <c r="E786" s="49"/>
      <c r="F786" s="49"/>
      <c r="G786" s="49"/>
      <c r="H786" s="49"/>
      <c r="I786" s="49"/>
      <c r="J786" s="49"/>
      <c r="K786" s="49"/>
      <c r="L786" s="49"/>
      <c r="M786" s="49"/>
      <c r="N786" s="49"/>
      <c r="O786" s="49"/>
      <c r="P786" s="49"/>
      <c r="Q786" s="49"/>
      <c r="R786" s="49"/>
      <c r="S786" s="49"/>
      <c r="T786" s="53"/>
      <c r="U786" s="53"/>
      <c r="V786" s="49"/>
      <c r="W786" s="49"/>
      <c r="X786" s="49"/>
      <c r="Y786" s="49"/>
      <c r="Z786" s="49"/>
    </row>
    <row r="787" spans="1:26" ht="12.75" customHeight="1" x14ac:dyDescent="0.2">
      <c r="A787" s="49"/>
      <c r="B787" s="49"/>
      <c r="C787" s="49"/>
      <c r="D787" s="49"/>
      <c r="E787" s="49"/>
      <c r="F787" s="49"/>
      <c r="G787" s="49"/>
      <c r="H787" s="49"/>
      <c r="I787" s="49"/>
      <c r="J787" s="49"/>
      <c r="K787" s="49"/>
      <c r="L787" s="49"/>
      <c r="M787" s="49"/>
      <c r="N787" s="49"/>
      <c r="O787" s="49"/>
      <c r="P787" s="49"/>
      <c r="Q787" s="49"/>
      <c r="R787" s="49"/>
      <c r="S787" s="49"/>
      <c r="T787" s="53"/>
      <c r="U787" s="53"/>
      <c r="V787" s="49"/>
      <c r="W787" s="49"/>
      <c r="X787" s="49"/>
      <c r="Y787" s="49"/>
      <c r="Z787" s="49"/>
    </row>
    <row r="788" spans="1:26" ht="12.75" customHeight="1" x14ac:dyDescent="0.2">
      <c r="A788" s="49"/>
      <c r="B788" s="49"/>
      <c r="C788" s="49"/>
      <c r="D788" s="49"/>
      <c r="E788" s="49"/>
      <c r="F788" s="49"/>
      <c r="G788" s="49"/>
      <c r="H788" s="49"/>
      <c r="I788" s="49"/>
      <c r="J788" s="49"/>
      <c r="K788" s="49"/>
      <c r="L788" s="49"/>
      <c r="M788" s="49"/>
      <c r="N788" s="49"/>
      <c r="O788" s="49"/>
      <c r="P788" s="49"/>
      <c r="Q788" s="49"/>
      <c r="R788" s="49"/>
      <c r="S788" s="49"/>
      <c r="T788" s="53"/>
      <c r="U788" s="53"/>
      <c r="V788" s="49"/>
      <c r="W788" s="49"/>
      <c r="X788" s="49"/>
      <c r="Y788" s="49"/>
      <c r="Z788" s="49"/>
    </row>
    <row r="789" spans="1:26" ht="12.75" customHeight="1" x14ac:dyDescent="0.2">
      <c r="A789" s="49"/>
      <c r="B789" s="49"/>
      <c r="C789" s="49"/>
      <c r="D789" s="49"/>
      <c r="E789" s="49"/>
      <c r="F789" s="49"/>
      <c r="G789" s="49"/>
      <c r="H789" s="49"/>
      <c r="I789" s="49"/>
      <c r="J789" s="49"/>
      <c r="K789" s="49"/>
      <c r="L789" s="49"/>
      <c r="M789" s="49"/>
      <c r="N789" s="49"/>
      <c r="O789" s="49"/>
      <c r="P789" s="49"/>
      <c r="Q789" s="49"/>
      <c r="R789" s="49"/>
      <c r="S789" s="49"/>
      <c r="T789" s="53"/>
      <c r="U789" s="53"/>
      <c r="V789" s="49"/>
      <c r="W789" s="49"/>
      <c r="X789" s="49"/>
      <c r="Y789" s="49"/>
      <c r="Z789" s="49"/>
    </row>
    <row r="790" spans="1:26" ht="12.75" customHeight="1" x14ac:dyDescent="0.2">
      <c r="A790" s="49"/>
      <c r="B790" s="49"/>
      <c r="C790" s="49"/>
      <c r="D790" s="49"/>
      <c r="E790" s="49"/>
      <c r="F790" s="49"/>
      <c r="G790" s="49"/>
      <c r="H790" s="49"/>
      <c r="I790" s="49"/>
      <c r="J790" s="49"/>
      <c r="K790" s="49"/>
      <c r="L790" s="49"/>
      <c r="M790" s="49"/>
      <c r="N790" s="49"/>
      <c r="O790" s="49"/>
      <c r="P790" s="49"/>
      <c r="Q790" s="49"/>
      <c r="R790" s="49"/>
      <c r="S790" s="49"/>
      <c r="T790" s="53"/>
      <c r="U790" s="53"/>
      <c r="V790" s="49"/>
      <c r="W790" s="49"/>
      <c r="X790" s="49"/>
      <c r="Y790" s="49"/>
      <c r="Z790" s="49"/>
    </row>
    <row r="791" spans="1:26" ht="12.75" customHeight="1" x14ac:dyDescent="0.2">
      <c r="A791" s="49"/>
      <c r="B791" s="49"/>
      <c r="C791" s="49"/>
      <c r="D791" s="49"/>
      <c r="E791" s="49"/>
      <c r="F791" s="49"/>
      <c r="G791" s="49"/>
      <c r="H791" s="49"/>
      <c r="I791" s="49"/>
      <c r="J791" s="49"/>
      <c r="K791" s="49"/>
      <c r="L791" s="49"/>
      <c r="M791" s="49"/>
      <c r="N791" s="49"/>
      <c r="O791" s="49"/>
      <c r="P791" s="49"/>
      <c r="Q791" s="49"/>
      <c r="R791" s="49"/>
      <c r="S791" s="49"/>
      <c r="T791" s="53"/>
      <c r="U791" s="53"/>
      <c r="V791" s="49"/>
      <c r="W791" s="49"/>
      <c r="X791" s="49"/>
      <c r="Y791" s="49"/>
      <c r="Z791" s="49"/>
    </row>
    <row r="792" spans="1:26" ht="12.75" customHeight="1" x14ac:dyDescent="0.2">
      <c r="A792" s="49"/>
      <c r="B792" s="49"/>
      <c r="C792" s="49"/>
      <c r="D792" s="49"/>
      <c r="E792" s="49"/>
      <c r="F792" s="49"/>
      <c r="G792" s="49"/>
      <c r="H792" s="49"/>
      <c r="I792" s="49"/>
      <c r="J792" s="49"/>
      <c r="K792" s="49"/>
      <c r="L792" s="49"/>
      <c r="M792" s="49"/>
      <c r="N792" s="49"/>
      <c r="O792" s="49"/>
      <c r="P792" s="49"/>
      <c r="Q792" s="49"/>
      <c r="R792" s="49"/>
      <c r="S792" s="49"/>
      <c r="T792" s="53"/>
      <c r="U792" s="53"/>
      <c r="V792" s="49"/>
      <c r="W792" s="49"/>
      <c r="X792" s="49"/>
      <c r="Y792" s="49"/>
      <c r="Z792" s="49"/>
    </row>
    <row r="793" spans="1:26" ht="12.75" customHeight="1" x14ac:dyDescent="0.2">
      <c r="A793" s="49"/>
      <c r="B793" s="49"/>
      <c r="C793" s="49"/>
      <c r="D793" s="49"/>
      <c r="E793" s="49"/>
      <c r="F793" s="49"/>
      <c r="G793" s="49"/>
      <c r="H793" s="49"/>
      <c r="I793" s="49"/>
      <c r="J793" s="49"/>
      <c r="K793" s="49"/>
      <c r="L793" s="49"/>
      <c r="M793" s="49"/>
      <c r="N793" s="49"/>
      <c r="O793" s="49"/>
      <c r="P793" s="49"/>
      <c r="Q793" s="49"/>
      <c r="R793" s="49"/>
      <c r="S793" s="49"/>
      <c r="T793" s="53"/>
      <c r="U793" s="53"/>
      <c r="V793" s="49"/>
      <c r="W793" s="49"/>
      <c r="X793" s="49"/>
      <c r="Y793" s="49"/>
      <c r="Z793" s="49"/>
    </row>
    <row r="794" spans="1:26" ht="12.75" customHeight="1" x14ac:dyDescent="0.2">
      <c r="A794" s="49"/>
      <c r="B794" s="49"/>
      <c r="C794" s="49"/>
      <c r="D794" s="49"/>
      <c r="E794" s="49"/>
      <c r="F794" s="49"/>
      <c r="G794" s="49"/>
      <c r="H794" s="49"/>
      <c r="I794" s="49"/>
      <c r="J794" s="49"/>
      <c r="K794" s="49"/>
      <c r="L794" s="49"/>
      <c r="M794" s="49"/>
      <c r="N794" s="49"/>
      <c r="O794" s="49"/>
      <c r="P794" s="49"/>
      <c r="Q794" s="49"/>
      <c r="R794" s="49"/>
      <c r="S794" s="49"/>
      <c r="T794" s="53"/>
      <c r="U794" s="53"/>
      <c r="V794" s="49"/>
      <c r="W794" s="49"/>
      <c r="X794" s="49"/>
      <c r="Y794" s="49"/>
      <c r="Z794" s="49"/>
    </row>
    <row r="795" spans="1:26" ht="12.75" customHeight="1" x14ac:dyDescent="0.2">
      <c r="A795" s="49"/>
      <c r="B795" s="49"/>
      <c r="C795" s="49"/>
      <c r="D795" s="49"/>
      <c r="E795" s="49"/>
      <c r="F795" s="49"/>
      <c r="G795" s="49"/>
      <c r="H795" s="49"/>
      <c r="I795" s="49"/>
      <c r="J795" s="49"/>
      <c r="K795" s="49"/>
      <c r="L795" s="49"/>
      <c r="M795" s="49"/>
      <c r="N795" s="49"/>
      <c r="O795" s="49"/>
      <c r="P795" s="49"/>
      <c r="Q795" s="49"/>
      <c r="R795" s="49"/>
      <c r="S795" s="49"/>
      <c r="T795" s="53"/>
      <c r="U795" s="53"/>
      <c r="V795" s="49"/>
      <c r="W795" s="49"/>
      <c r="X795" s="49"/>
      <c r="Y795" s="49"/>
      <c r="Z795" s="49"/>
    </row>
    <row r="796" spans="1:26" ht="12.75" customHeight="1" x14ac:dyDescent="0.2">
      <c r="A796" s="49"/>
      <c r="B796" s="49"/>
      <c r="C796" s="49"/>
      <c r="D796" s="49"/>
      <c r="E796" s="49"/>
      <c r="F796" s="49"/>
      <c r="G796" s="49"/>
      <c r="H796" s="49"/>
      <c r="I796" s="49"/>
      <c r="J796" s="49"/>
      <c r="K796" s="49"/>
      <c r="L796" s="49"/>
      <c r="M796" s="49"/>
      <c r="N796" s="49"/>
      <c r="O796" s="49"/>
      <c r="P796" s="49"/>
      <c r="Q796" s="49"/>
      <c r="R796" s="49"/>
      <c r="S796" s="49"/>
      <c r="T796" s="53"/>
      <c r="U796" s="53"/>
      <c r="V796" s="49"/>
      <c r="W796" s="49"/>
      <c r="X796" s="49"/>
      <c r="Y796" s="49"/>
      <c r="Z796" s="49"/>
    </row>
    <row r="797" spans="1:26" ht="12.75" customHeight="1" x14ac:dyDescent="0.2">
      <c r="A797" s="49"/>
      <c r="B797" s="49"/>
      <c r="C797" s="49"/>
      <c r="D797" s="49"/>
      <c r="E797" s="49"/>
      <c r="F797" s="49"/>
      <c r="G797" s="49"/>
      <c r="H797" s="49"/>
      <c r="I797" s="49"/>
      <c r="J797" s="49"/>
      <c r="K797" s="49"/>
      <c r="L797" s="49"/>
      <c r="M797" s="49"/>
      <c r="N797" s="49"/>
      <c r="O797" s="49"/>
      <c r="P797" s="49"/>
      <c r="Q797" s="49"/>
      <c r="R797" s="49"/>
      <c r="S797" s="49"/>
      <c r="T797" s="53"/>
      <c r="U797" s="53"/>
      <c r="V797" s="49"/>
      <c r="W797" s="49"/>
      <c r="X797" s="49"/>
      <c r="Y797" s="49"/>
      <c r="Z797" s="49"/>
    </row>
    <row r="798" spans="1:26" ht="12.75" customHeight="1" x14ac:dyDescent="0.2">
      <c r="A798" s="49"/>
      <c r="B798" s="49"/>
      <c r="C798" s="49"/>
      <c r="D798" s="49"/>
      <c r="E798" s="49"/>
      <c r="F798" s="49"/>
      <c r="G798" s="49"/>
      <c r="H798" s="49"/>
      <c r="I798" s="49"/>
      <c r="J798" s="49"/>
      <c r="K798" s="49"/>
      <c r="L798" s="49"/>
      <c r="M798" s="49"/>
      <c r="N798" s="49"/>
      <c r="O798" s="49"/>
      <c r="P798" s="49"/>
      <c r="Q798" s="49"/>
      <c r="R798" s="49"/>
      <c r="S798" s="49"/>
      <c r="T798" s="53"/>
      <c r="U798" s="53"/>
      <c r="V798" s="49"/>
      <c r="W798" s="49"/>
      <c r="X798" s="49"/>
      <c r="Y798" s="49"/>
      <c r="Z798" s="49"/>
    </row>
    <row r="799" spans="1:26" ht="12.75" customHeight="1" x14ac:dyDescent="0.2">
      <c r="A799" s="49"/>
      <c r="B799" s="49"/>
      <c r="C799" s="49"/>
      <c r="D799" s="49"/>
      <c r="E799" s="49"/>
      <c r="F799" s="49"/>
      <c r="G799" s="49"/>
      <c r="H799" s="49"/>
      <c r="I799" s="49"/>
      <c r="J799" s="49"/>
      <c r="K799" s="49"/>
      <c r="L799" s="49"/>
      <c r="M799" s="49"/>
      <c r="N799" s="49"/>
      <c r="O799" s="49"/>
      <c r="P799" s="49"/>
      <c r="Q799" s="49"/>
      <c r="R799" s="49"/>
      <c r="S799" s="49"/>
      <c r="T799" s="53"/>
      <c r="U799" s="53"/>
      <c r="V799" s="49"/>
      <c r="W799" s="49"/>
      <c r="X799" s="49"/>
      <c r="Y799" s="49"/>
      <c r="Z799" s="49"/>
    </row>
    <row r="800" spans="1:26" ht="12.75" customHeight="1" x14ac:dyDescent="0.2">
      <c r="A800" s="49"/>
      <c r="B800" s="49"/>
      <c r="C800" s="49"/>
      <c r="D800" s="49"/>
      <c r="E800" s="49"/>
      <c r="F800" s="49"/>
      <c r="G800" s="49"/>
      <c r="H800" s="49"/>
      <c r="I800" s="49"/>
      <c r="J800" s="49"/>
      <c r="K800" s="49"/>
      <c r="L800" s="49"/>
      <c r="M800" s="49"/>
      <c r="N800" s="49"/>
      <c r="O800" s="49"/>
      <c r="P800" s="49"/>
      <c r="Q800" s="49"/>
      <c r="R800" s="49"/>
      <c r="S800" s="49"/>
      <c r="T800" s="53"/>
      <c r="U800" s="53"/>
      <c r="V800" s="49"/>
      <c r="W800" s="49"/>
      <c r="X800" s="49"/>
      <c r="Y800" s="49"/>
      <c r="Z800" s="49"/>
    </row>
    <row r="801" spans="1:26" ht="12.75" customHeight="1" x14ac:dyDescent="0.2">
      <c r="A801" s="49"/>
      <c r="B801" s="49"/>
      <c r="C801" s="49"/>
      <c r="D801" s="49"/>
      <c r="E801" s="49"/>
      <c r="F801" s="49"/>
      <c r="G801" s="49"/>
      <c r="H801" s="49"/>
      <c r="I801" s="49"/>
      <c r="J801" s="49"/>
      <c r="K801" s="49"/>
      <c r="L801" s="49"/>
      <c r="M801" s="49"/>
      <c r="N801" s="49"/>
      <c r="O801" s="49"/>
      <c r="P801" s="49"/>
      <c r="Q801" s="49"/>
      <c r="R801" s="49"/>
      <c r="S801" s="49"/>
      <c r="T801" s="53"/>
      <c r="U801" s="53"/>
      <c r="V801" s="49"/>
      <c r="W801" s="49"/>
      <c r="X801" s="49"/>
      <c r="Y801" s="49"/>
      <c r="Z801" s="49"/>
    </row>
    <row r="802" spans="1:26" ht="12.75" customHeight="1" x14ac:dyDescent="0.2">
      <c r="A802" s="49"/>
      <c r="B802" s="49"/>
      <c r="C802" s="49"/>
      <c r="D802" s="49"/>
      <c r="E802" s="49"/>
      <c r="F802" s="49"/>
      <c r="G802" s="49"/>
      <c r="H802" s="49"/>
      <c r="I802" s="49"/>
      <c r="J802" s="49"/>
      <c r="K802" s="49"/>
      <c r="L802" s="49"/>
      <c r="M802" s="49"/>
      <c r="N802" s="49"/>
      <c r="O802" s="49"/>
      <c r="P802" s="49"/>
      <c r="Q802" s="49"/>
      <c r="R802" s="49"/>
      <c r="S802" s="49"/>
      <c r="T802" s="53"/>
      <c r="U802" s="53"/>
      <c r="V802" s="49"/>
      <c r="W802" s="49"/>
      <c r="X802" s="49"/>
      <c r="Y802" s="49"/>
      <c r="Z802" s="49"/>
    </row>
    <row r="803" spans="1:26" ht="12.75" customHeight="1" x14ac:dyDescent="0.2">
      <c r="A803" s="49"/>
      <c r="B803" s="49"/>
      <c r="C803" s="49"/>
      <c r="D803" s="49"/>
      <c r="E803" s="49"/>
      <c r="F803" s="49"/>
      <c r="G803" s="49"/>
      <c r="H803" s="49"/>
      <c r="I803" s="49"/>
      <c r="J803" s="49"/>
      <c r="K803" s="49"/>
      <c r="L803" s="49"/>
      <c r="M803" s="49"/>
      <c r="N803" s="49"/>
      <c r="O803" s="49"/>
      <c r="P803" s="49"/>
      <c r="Q803" s="49"/>
      <c r="R803" s="49"/>
      <c r="S803" s="49"/>
      <c r="T803" s="53"/>
      <c r="U803" s="53"/>
      <c r="V803" s="49"/>
      <c r="W803" s="49"/>
      <c r="X803" s="49"/>
      <c r="Y803" s="49"/>
      <c r="Z803" s="49"/>
    </row>
    <row r="804" spans="1:26" ht="12.75" customHeight="1" x14ac:dyDescent="0.2">
      <c r="A804" s="49"/>
      <c r="B804" s="49"/>
      <c r="C804" s="49"/>
      <c r="D804" s="49"/>
      <c r="E804" s="49"/>
      <c r="F804" s="49"/>
      <c r="G804" s="49"/>
      <c r="H804" s="49"/>
      <c r="I804" s="49"/>
      <c r="J804" s="49"/>
      <c r="K804" s="49"/>
      <c r="L804" s="49"/>
      <c r="M804" s="49"/>
      <c r="N804" s="49"/>
      <c r="O804" s="49"/>
      <c r="P804" s="49"/>
      <c r="Q804" s="49"/>
      <c r="R804" s="49"/>
      <c r="S804" s="49"/>
      <c r="T804" s="53"/>
      <c r="U804" s="53"/>
      <c r="V804" s="49"/>
      <c r="W804" s="49"/>
      <c r="X804" s="49"/>
      <c r="Y804" s="49"/>
      <c r="Z804" s="49"/>
    </row>
    <row r="805" spans="1:26" ht="12.75" customHeight="1" x14ac:dyDescent="0.2">
      <c r="A805" s="49"/>
      <c r="B805" s="49"/>
      <c r="C805" s="49"/>
      <c r="D805" s="49"/>
      <c r="E805" s="49"/>
      <c r="F805" s="49"/>
      <c r="G805" s="49"/>
      <c r="H805" s="49"/>
      <c r="I805" s="49"/>
      <c r="J805" s="49"/>
      <c r="K805" s="49"/>
      <c r="L805" s="49"/>
      <c r="M805" s="49"/>
      <c r="N805" s="49"/>
      <c r="O805" s="49"/>
      <c r="P805" s="49"/>
      <c r="Q805" s="49"/>
      <c r="R805" s="49"/>
      <c r="S805" s="49"/>
      <c r="T805" s="53"/>
      <c r="U805" s="53"/>
      <c r="V805" s="49"/>
      <c r="W805" s="49"/>
      <c r="X805" s="49"/>
      <c r="Y805" s="49"/>
      <c r="Z805" s="49"/>
    </row>
    <row r="806" spans="1:26" ht="12.75" customHeight="1" x14ac:dyDescent="0.2">
      <c r="A806" s="49"/>
      <c r="B806" s="49"/>
      <c r="C806" s="49"/>
      <c r="D806" s="49"/>
      <c r="E806" s="49"/>
      <c r="F806" s="49"/>
      <c r="G806" s="49"/>
      <c r="H806" s="49"/>
      <c r="I806" s="49"/>
      <c r="J806" s="49"/>
      <c r="K806" s="49"/>
      <c r="L806" s="49"/>
      <c r="M806" s="49"/>
      <c r="N806" s="49"/>
      <c r="O806" s="49"/>
      <c r="P806" s="49"/>
      <c r="Q806" s="49"/>
      <c r="R806" s="49"/>
      <c r="S806" s="49"/>
      <c r="T806" s="53"/>
      <c r="U806" s="53"/>
      <c r="V806" s="49"/>
      <c r="W806" s="49"/>
      <c r="X806" s="49"/>
      <c r="Y806" s="49"/>
      <c r="Z806" s="49"/>
    </row>
    <row r="807" spans="1:26" ht="12.75" customHeight="1" x14ac:dyDescent="0.2">
      <c r="A807" s="49"/>
      <c r="B807" s="49"/>
      <c r="C807" s="49"/>
      <c r="D807" s="49"/>
      <c r="E807" s="49"/>
      <c r="F807" s="49"/>
      <c r="G807" s="49"/>
      <c r="H807" s="49"/>
      <c r="I807" s="49"/>
      <c r="J807" s="49"/>
      <c r="K807" s="49"/>
      <c r="L807" s="49"/>
      <c r="M807" s="49"/>
      <c r="N807" s="49"/>
      <c r="O807" s="49"/>
      <c r="P807" s="49"/>
      <c r="Q807" s="49"/>
      <c r="R807" s="49"/>
      <c r="S807" s="49"/>
      <c r="T807" s="53"/>
      <c r="U807" s="53"/>
      <c r="V807" s="49"/>
      <c r="W807" s="49"/>
      <c r="X807" s="49"/>
      <c r="Y807" s="49"/>
      <c r="Z807" s="49"/>
    </row>
    <row r="808" spans="1:26" ht="12.75" customHeight="1" x14ac:dyDescent="0.2">
      <c r="A808" s="49"/>
      <c r="B808" s="49"/>
      <c r="C808" s="49"/>
      <c r="D808" s="49"/>
      <c r="E808" s="49"/>
      <c r="F808" s="49"/>
      <c r="G808" s="49"/>
      <c r="H808" s="49"/>
      <c r="I808" s="49"/>
      <c r="J808" s="49"/>
      <c r="K808" s="49"/>
      <c r="L808" s="49"/>
      <c r="M808" s="49"/>
      <c r="N808" s="49"/>
      <c r="O808" s="49"/>
      <c r="P808" s="49"/>
      <c r="Q808" s="49"/>
      <c r="R808" s="49"/>
      <c r="S808" s="49"/>
      <c r="T808" s="53"/>
      <c r="U808" s="53"/>
      <c r="V808" s="49"/>
      <c r="W808" s="49"/>
      <c r="X808" s="49"/>
      <c r="Y808" s="49"/>
      <c r="Z808" s="49"/>
    </row>
    <row r="809" spans="1:26" ht="12.75" customHeight="1" x14ac:dyDescent="0.2">
      <c r="A809" s="49"/>
      <c r="B809" s="49"/>
      <c r="C809" s="49"/>
      <c r="D809" s="49"/>
      <c r="E809" s="49"/>
      <c r="F809" s="49"/>
      <c r="G809" s="49"/>
      <c r="H809" s="49"/>
      <c r="I809" s="49"/>
      <c r="J809" s="49"/>
      <c r="K809" s="49"/>
      <c r="L809" s="49"/>
      <c r="M809" s="49"/>
      <c r="N809" s="49"/>
      <c r="O809" s="49"/>
      <c r="P809" s="49"/>
      <c r="Q809" s="49"/>
      <c r="R809" s="49"/>
      <c r="S809" s="49"/>
      <c r="T809" s="53"/>
      <c r="U809" s="53"/>
      <c r="V809" s="49"/>
      <c r="W809" s="49"/>
      <c r="X809" s="49"/>
      <c r="Y809" s="49"/>
      <c r="Z809" s="49"/>
    </row>
    <row r="810" spans="1:26" ht="12.75" customHeight="1" x14ac:dyDescent="0.2">
      <c r="A810" s="49"/>
      <c r="B810" s="49"/>
      <c r="C810" s="49"/>
      <c r="D810" s="49"/>
      <c r="E810" s="49"/>
      <c r="F810" s="49"/>
      <c r="G810" s="49"/>
      <c r="H810" s="49"/>
      <c r="I810" s="49"/>
      <c r="J810" s="49"/>
      <c r="K810" s="49"/>
      <c r="L810" s="49"/>
      <c r="M810" s="49"/>
      <c r="N810" s="49"/>
      <c r="O810" s="49"/>
      <c r="P810" s="49"/>
      <c r="Q810" s="49"/>
      <c r="R810" s="49"/>
      <c r="S810" s="49"/>
      <c r="T810" s="53"/>
      <c r="U810" s="53"/>
      <c r="V810" s="49"/>
      <c r="W810" s="49"/>
      <c r="X810" s="49"/>
      <c r="Y810" s="49"/>
      <c r="Z810" s="49"/>
    </row>
    <row r="811" spans="1:26" ht="12.75" customHeight="1" x14ac:dyDescent="0.2">
      <c r="A811" s="49"/>
      <c r="B811" s="49"/>
      <c r="C811" s="49"/>
      <c r="D811" s="49"/>
      <c r="E811" s="49"/>
      <c r="F811" s="49"/>
      <c r="G811" s="49"/>
      <c r="H811" s="49"/>
      <c r="I811" s="49"/>
      <c r="J811" s="49"/>
      <c r="K811" s="49"/>
      <c r="L811" s="49"/>
      <c r="M811" s="49"/>
      <c r="N811" s="49"/>
      <c r="O811" s="49"/>
      <c r="P811" s="49"/>
      <c r="Q811" s="49"/>
      <c r="R811" s="49"/>
      <c r="S811" s="49"/>
      <c r="T811" s="53"/>
      <c r="U811" s="53"/>
      <c r="V811" s="49"/>
      <c r="W811" s="49"/>
      <c r="X811" s="49"/>
      <c r="Y811" s="49"/>
      <c r="Z811" s="49"/>
    </row>
    <row r="812" spans="1:26" ht="12.75" customHeight="1" x14ac:dyDescent="0.2">
      <c r="A812" s="49"/>
      <c r="B812" s="49"/>
      <c r="C812" s="49"/>
      <c r="D812" s="49"/>
      <c r="E812" s="49"/>
      <c r="F812" s="49"/>
      <c r="G812" s="49"/>
      <c r="H812" s="49"/>
      <c r="I812" s="49"/>
      <c r="J812" s="49"/>
      <c r="K812" s="49"/>
      <c r="L812" s="49"/>
      <c r="M812" s="49"/>
      <c r="N812" s="49"/>
      <c r="O812" s="49"/>
      <c r="P812" s="49"/>
      <c r="Q812" s="49"/>
      <c r="R812" s="49"/>
      <c r="S812" s="49"/>
      <c r="T812" s="53"/>
      <c r="U812" s="53"/>
      <c r="V812" s="49"/>
      <c r="W812" s="49"/>
      <c r="X812" s="49"/>
      <c r="Y812" s="49"/>
      <c r="Z812" s="49"/>
    </row>
    <row r="813" spans="1:26" ht="12.75" customHeight="1" x14ac:dyDescent="0.2">
      <c r="A813" s="49"/>
      <c r="B813" s="49"/>
      <c r="C813" s="49"/>
      <c r="D813" s="49"/>
      <c r="E813" s="49"/>
      <c r="F813" s="49"/>
      <c r="G813" s="49"/>
      <c r="H813" s="49"/>
      <c r="I813" s="49"/>
      <c r="J813" s="49"/>
      <c r="K813" s="49"/>
      <c r="L813" s="49"/>
      <c r="M813" s="49"/>
      <c r="N813" s="49"/>
      <c r="O813" s="49"/>
      <c r="P813" s="49"/>
      <c r="Q813" s="49"/>
      <c r="R813" s="49"/>
      <c r="S813" s="49"/>
      <c r="T813" s="53"/>
      <c r="U813" s="53"/>
      <c r="V813" s="49"/>
      <c r="W813" s="49"/>
      <c r="X813" s="49"/>
      <c r="Y813" s="49"/>
      <c r="Z813" s="49"/>
    </row>
    <row r="814" spans="1:26" ht="12.75" customHeight="1" x14ac:dyDescent="0.2">
      <c r="A814" s="49"/>
      <c r="B814" s="49"/>
      <c r="C814" s="49"/>
      <c r="D814" s="49"/>
      <c r="E814" s="49"/>
      <c r="F814" s="49"/>
      <c r="G814" s="49"/>
      <c r="H814" s="49"/>
      <c r="I814" s="49"/>
      <c r="J814" s="49"/>
      <c r="K814" s="49"/>
      <c r="L814" s="49"/>
      <c r="M814" s="49"/>
      <c r="N814" s="49"/>
      <c r="O814" s="49"/>
      <c r="P814" s="49"/>
      <c r="Q814" s="49"/>
      <c r="R814" s="49"/>
      <c r="S814" s="49"/>
      <c r="T814" s="53"/>
      <c r="U814" s="53"/>
      <c r="V814" s="49"/>
      <c r="W814" s="49"/>
      <c r="X814" s="49"/>
      <c r="Y814" s="49"/>
      <c r="Z814" s="49"/>
    </row>
    <row r="815" spans="1:26" ht="12.75" customHeight="1" x14ac:dyDescent="0.2">
      <c r="A815" s="49"/>
      <c r="B815" s="49"/>
      <c r="C815" s="49"/>
      <c r="D815" s="49"/>
      <c r="E815" s="49"/>
      <c r="F815" s="49"/>
      <c r="G815" s="49"/>
      <c r="H815" s="49"/>
      <c r="I815" s="49"/>
      <c r="J815" s="49"/>
      <c r="K815" s="49"/>
      <c r="L815" s="49"/>
      <c r="M815" s="49"/>
      <c r="N815" s="49"/>
      <c r="O815" s="49"/>
      <c r="P815" s="49"/>
      <c r="Q815" s="49"/>
      <c r="R815" s="49"/>
      <c r="S815" s="49"/>
      <c r="T815" s="53"/>
      <c r="U815" s="53"/>
      <c r="V815" s="49"/>
      <c r="W815" s="49"/>
      <c r="X815" s="49"/>
      <c r="Y815" s="49"/>
      <c r="Z815" s="49"/>
    </row>
    <row r="816" spans="1:26" ht="12.75" customHeight="1" x14ac:dyDescent="0.2">
      <c r="A816" s="49"/>
      <c r="B816" s="49"/>
      <c r="C816" s="49"/>
      <c r="D816" s="49"/>
      <c r="E816" s="49"/>
      <c r="F816" s="49"/>
      <c r="G816" s="49"/>
      <c r="H816" s="49"/>
      <c r="I816" s="49"/>
      <c r="J816" s="49"/>
      <c r="K816" s="49"/>
      <c r="L816" s="49"/>
      <c r="M816" s="49"/>
      <c r="N816" s="49"/>
      <c r="O816" s="49"/>
      <c r="P816" s="49"/>
      <c r="Q816" s="49"/>
      <c r="R816" s="49"/>
      <c r="S816" s="49"/>
      <c r="T816" s="53"/>
      <c r="U816" s="53"/>
      <c r="V816" s="49"/>
      <c r="W816" s="49"/>
      <c r="X816" s="49"/>
      <c r="Y816" s="49"/>
      <c r="Z816" s="49"/>
    </row>
    <row r="817" spans="1:26" ht="12.75" customHeight="1" x14ac:dyDescent="0.2">
      <c r="A817" s="49"/>
      <c r="B817" s="49"/>
      <c r="C817" s="49"/>
      <c r="D817" s="49"/>
      <c r="E817" s="49"/>
      <c r="F817" s="49"/>
      <c r="G817" s="49"/>
      <c r="H817" s="49"/>
      <c r="I817" s="49"/>
      <c r="J817" s="49"/>
      <c r="K817" s="49"/>
      <c r="L817" s="49"/>
      <c r="M817" s="49"/>
      <c r="N817" s="49"/>
      <c r="O817" s="49"/>
      <c r="P817" s="49"/>
      <c r="Q817" s="49"/>
      <c r="R817" s="49"/>
      <c r="S817" s="49"/>
      <c r="T817" s="53"/>
      <c r="U817" s="53"/>
      <c r="V817" s="49"/>
      <c r="W817" s="49"/>
      <c r="X817" s="49"/>
      <c r="Y817" s="49"/>
      <c r="Z817" s="49"/>
    </row>
    <row r="818" spans="1:26" ht="12.75" customHeight="1" x14ac:dyDescent="0.2">
      <c r="A818" s="49"/>
      <c r="B818" s="49"/>
      <c r="C818" s="49"/>
      <c r="D818" s="49"/>
      <c r="E818" s="49"/>
      <c r="F818" s="49"/>
      <c r="G818" s="49"/>
      <c r="H818" s="49"/>
      <c r="I818" s="49"/>
      <c r="J818" s="49"/>
      <c r="K818" s="49"/>
      <c r="L818" s="49"/>
      <c r="M818" s="49"/>
      <c r="N818" s="49"/>
      <c r="O818" s="49"/>
      <c r="P818" s="49"/>
      <c r="Q818" s="49"/>
      <c r="R818" s="49"/>
      <c r="S818" s="49"/>
      <c r="T818" s="53"/>
      <c r="U818" s="53"/>
      <c r="V818" s="49"/>
      <c r="W818" s="49"/>
      <c r="X818" s="49"/>
      <c r="Y818" s="49"/>
      <c r="Z818" s="49"/>
    </row>
    <row r="819" spans="1:26" ht="12.75" customHeight="1" x14ac:dyDescent="0.2">
      <c r="A819" s="49"/>
      <c r="B819" s="49"/>
      <c r="C819" s="49"/>
      <c r="D819" s="49"/>
      <c r="E819" s="49"/>
      <c r="F819" s="49"/>
      <c r="G819" s="49"/>
      <c r="H819" s="49"/>
      <c r="I819" s="49"/>
      <c r="J819" s="49"/>
      <c r="K819" s="49"/>
      <c r="L819" s="49"/>
      <c r="M819" s="49"/>
      <c r="N819" s="49"/>
      <c r="O819" s="49"/>
      <c r="P819" s="49"/>
      <c r="Q819" s="49"/>
      <c r="R819" s="49"/>
      <c r="S819" s="49"/>
      <c r="T819" s="53"/>
      <c r="U819" s="53"/>
      <c r="V819" s="49"/>
      <c r="W819" s="49"/>
      <c r="X819" s="49"/>
      <c r="Y819" s="49"/>
      <c r="Z819" s="49"/>
    </row>
    <row r="820" spans="1:26" ht="12.75" customHeight="1" x14ac:dyDescent="0.2">
      <c r="A820" s="49"/>
      <c r="B820" s="49"/>
      <c r="C820" s="49"/>
      <c r="D820" s="49"/>
      <c r="E820" s="49"/>
      <c r="F820" s="49"/>
      <c r="G820" s="49"/>
      <c r="H820" s="49"/>
      <c r="I820" s="49"/>
      <c r="J820" s="49"/>
      <c r="K820" s="49"/>
      <c r="L820" s="49"/>
      <c r="M820" s="49"/>
      <c r="N820" s="49"/>
      <c r="O820" s="49"/>
      <c r="P820" s="49"/>
      <c r="Q820" s="49"/>
      <c r="R820" s="49"/>
      <c r="S820" s="49"/>
      <c r="T820" s="53"/>
      <c r="U820" s="53"/>
      <c r="V820" s="49"/>
      <c r="W820" s="49"/>
      <c r="X820" s="49"/>
      <c r="Y820" s="49"/>
      <c r="Z820" s="49"/>
    </row>
    <row r="821" spans="1:26" ht="12.75" customHeight="1" x14ac:dyDescent="0.2">
      <c r="A821" s="49"/>
      <c r="B821" s="49"/>
      <c r="C821" s="49"/>
      <c r="D821" s="49"/>
      <c r="E821" s="49"/>
      <c r="F821" s="49"/>
      <c r="G821" s="49"/>
      <c r="H821" s="49"/>
      <c r="I821" s="49"/>
      <c r="J821" s="49"/>
      <c r="K821" s="49"/>
      <c r="L821" s="49"/>
      <c r="M821" s="49"/>
      <c r="N821" s="49"/>
      <c r="O821" s="49"/>
      <c r="P821" s="49"/>
      <c r="Q821" s="49"/>
      <c r="R821" s="49"/>
      <c r="S821" s="49"/>
      <c r="T821" s="53"/>
      <c r="U821" s="53"/>
      <c r="V821" s="49"/>
      <c r="W821" s="49"/>
      <c r="X821" s="49"/>
      <c r="Y821" s="49"/>
      <c r="Z821" s="49"/>
    </row>
    <row r="822" spans="1:26" ht="12.75" customHeight="1" x14ac:dyDescent="0.2">
      <c r="A822" s="49"/>
      <c r="B822" s="49"/>
      <c r="C822" s="49"/>
      <c r="D822" s="49"/>
      <c r="E822" s="49"/>
      <c r="F822" s="49"/>
      <c r="G822" s="49"/>
      <c r="H822" s="49"/>
      <c r="I822" s="49"/>
      <c r="J822" s="49"/>
      <c r="K822" s="49"/>
      <c r="L822" s="49"/>
      <c r="M822" s="49"/>
      <c r="N822" s="49"/>
      <c r="O822" s="49"/>
      <c r="P822" s="49"/>
      <c r="Q822" s="49"/>
      <c r="R822" s="49"/>
      <c r="S822" s="49"/>
      <c r="T822" s="53"/>
      <c r="U822" s="53"/>
      <c r="V822" s="49"/>
      <c r="W822" s="49"/>
      <c r="X822" s="49"/>
      <c r="Y822" s="49"/>
      <c r="Z822" s="49"/>
    </row>
    <row r="823" spans="1:26" ht="12.75" customHeight="1" x14ac:dyDescent="0.2">
      <c r="A823" s="49"/>
      <c r="B823" s="49"/>
      <c r="C823" s="49"/>
      <c r="D823" s="49"/>
      <c r="E823" s="49"/>
      <c r="F823" s="49"/>
      <c r="G823" s="49"/>
      <c r="H823" s="49"/>
      <c r="I823" s="49"/>
      <c r="J823" s="49"/>
      <c r="K823" s="49"/>
      <c r="L823" s="49"/>
      <c r="M823" s="49"/>
      <c r="N823" s="49"/>
      <c r="O823" s="49"/>
      <c r="P823" s="49"/>
      <c r="Q823" s="49"/>
      <c r="R823" s="49"/>
      <c r="S823" s="49"/>
      <c r="T823" s="53"/>
      <c r="U823" s="53"/>
      <c r="V823" s="49"/>
      <c r="W823" s="49"/>
      <c r="X823" s="49"/>
      <c r="Y823" s="49"/>
      <c r="Z823" s="49"/>
    </row>
    <row r="824" spans="1:26" ht="12.75" customHeight="1" x14ac:dyDescent="0.2">
      <c r="A824" s="49"/>
      <c r="B824" s="49"/>
      <c r="C824" s="49"/>
      <c r="D824" s="49"/>
      <c r="E824" s="49"/>
      <c r="F824" s="49"/>
      <c r="G824" s="49"/>
      <c r="H824" s="49"/>
      <c r="I824" s="49"/>
      <c r="J824" s="49"/>
      <c r="K824" s="49"/>
      <c r="L824" s="49"/>
      <c r="M824" s="49"/>
      <c r="N824" s="49"/>
      <c r="O824" s="49"/>
      <c r="P824" s="49"/>
      <c r="Q824" s="49"/>
      <c r="R824" s="49"/>
      <c r="S824" s="49"/>
      <c r="T824" s="53"/>
      <c r="U824" s="53"/>
      <c r="V824" s="49"/>
      <c r="W824" s="49"/>
      <c r="X824" s="49"/>
      <c r="Y824" s="49"/>
      <c r="Z824" s="49"/>
    </row>
    <row r="825" spans="1:26" ht="12.75" customHeight="1" x14ac:dyDescent="0.2">
      <c r="A825" s="49"/>
      <c r="B825" s="49"/>
      <c r="C825" s="49"/>
      <c r="D825" s="49"/>
      <c r="E825" s="49"/>
      <c r="F825" s="49"/>
      <c r="G825" s="49"/>
      <c r="H825" s="49"/>
      <c r="I825" s="49"/>
      <c r="J825" s="49"/>
      <c r="K825" s="49"/>
      <c r="L825" s="49"/>
      <c r="M825" s="49"/>
      <c r="N825" s="49"/>
      <c r="O825" s="49"/>
      <c r="P825" s="49"/>
      <c r="Q825" s="49"/>
      <c r="R825" s="49"/>
      <c r="S825" s="49"/>
      <c r="T825" s="53"/>
      <c r="U825" s="53"/>
      <c r="V825" s="49"/>
      <c r="W825" s="49"/>
      <c r="X825" s="49"/>
      <c r="Y825" s="49"/>
      <c r="Z825" s="49"/>
    </row>
    <row r="826" spans="1:26" ht="12.75" customHeight="1" x14ac:dyDescent="0.2">
      <c r="A826" s="49"/>
      <c r="B826" s="49"/>
      <c r="C826" s="49"/>
      <c r="D826" s="49"/>
      <c r="E826" s="49"/>
      <c r="F826" s="49"/>
      <c r="G826" s="49"/>
      <c r="H826" s="49"/>
      <c r="I826" s="49"/>
      <c r="J826" s="49"/>
      <c r="K826" s="49"/>
      <c r="L826" s="49"/>
      <c r="M826" s="49"/>
      <c r="N826" s="49"/>
      <c r="O826" s="49"/>
      <c r="P826" s="49"/>
      <c r="Q826" s="49"/>
      <c r="R826" s="49"/>
      <c r="S826" s="49"/>
      <c r="T826" s="53"/>
      <c r="U826" s="53"/>
      <c r="V826" s="49"/>
      <c r="W826" s="49"/>
      <c r="X826" s="49"/>
      <c r="Y826" s="49"/>
      <c r="Z826" s="49"/>
    </row>
    <row r="827" spans="1:26" ht="12.75" customHeight="1" x14ac:dyDescent="0.2">
      <c r="A827" s="49"/>
      <c r="B827" s="49"/>
      <c r="C827" s="49"/>
      <c r="D827" s="49"/>
      <c r="E827" s="49"/>
      <c r="F827" s="49"/>
      <c r="G827" s="49"/>
      <c r="H827" s="49"/>
      <c r="I827" s="49"/>
      <c r="J827" s="49"/>
      <c r="K827" s="49"/>
      <c r="L827" s="49"/>
      <c r="M827" s="49"/>
      <c r="N827" s="49"/>
      <c r="O827" s="49"/>
      <c r="P827" s="49"/>
      <c r="Q827" s="49"/>
      <c r="R827" s="49"/>
      <c r="S827" s="49"/>
      <c r="T827" s="53"/>
      <c r="U827" s="53"/>
      <c r="V827" s="49"/>
      <c r="W827" s="49"/>
      <c r="X827" s="49"/>
      <c r="Y827" s="49"/>
      <c r="Z827" s="49"/>
    </row>
    <row r="828" spans="1:26" ht="12.75" customHeight="1" x14ac:dyDescent="0.2">
      <c r="A828" s="49"/>
      <c r="B828" s="49"/>
      <c r="C828" s="49"/>
      <c r="D828" s="49"/>
      <c r="E828" s="49"/>
      <c r="F828" s="49"/>
      <c r="G828" s="49"/>
      <c r="H828" s="49"/>
      <c r="I828" s="49"/>
      <c r="J828" s="49"/>
      <c r="K828" s="49"/>
      <c r="L828" s="49"/>
      <c r="M828" s="49"/>
      <c r="N828" s="49"/>
      <c r="O828" s="49"/>
      <c r="P828" s="49"/>
      <c r="Q828" s="49"/>
      <c r="R828" s="49"/>
      <c r="S828" s="49"/>
      <c r="T828" s="53"/>
      <c r="U828" s="53"/>
      <c r="V828" s="49"/>
      <c r="W828" s="49"/>
      <c r="X828" s="49"/>
      <c r="Y828" s="49"/>
      <c r="Z828" s="49"/>
    </row>
    <row r="829" spans="1:26" ht="12.75" customHeight="1" x14ac:dyDescent="0.2">
      <c r="A829" s="49"/>
      <c r="B829" s="49"/>
      <c r="C829" s="49"/>
      <c r="D829" s="49"/>
      <c r="E829" s="49"/>
      <c r="F829" s="49"/>
      <c r="G829" s="49"/>
      <c r="H829" s="49"/>
      <c r="I829" s="49"/>
      <c r="J829" s="49"/>
      <c r="K829" s="49"/>
      <c r="L829" s="49"/>
      <c r="M829" s="49"/>
      <c r="N829" s="49"/>
      <c r="O829" s="49"/>
      <c r="P829" s="49"/>
      <c r="Q829" s="49"/>
      <c r="R829" s="49"/>
      <c r="S829" s="49"/>
      <c r="T829" s="53"/>
      <c r="U829" s="53"/>
      <c r="V829" s="49"/>
      <c r="W829" s="49"/>
      <c r="X829" s="49"/>
      <c r="Y829" s="49"/>
      <c r="Z829" s="49"/>
    </row>
    <row r="830" spans="1:26" ht="12.75" customHeight="1" x14ac:dyDescent="0.2">
      <c r="A830" s="49"/>
      <c r="B830" s="49"/>
      <c r="C830" s="49"/>
      <c r="D830" s="49"/>
      <c r="E830" s="49"/>
      <c r="F830" s="49"/>
      <c r="G830" s="49"/>
      <c r="H830" s="49"/>
      <c r="I830" s="49"/>
      <c r="J830" s="49"/>
      <c r="K830" s="49"/>
      <c r="L830" s="49"/>
      <c r="M830" s="49"/>
      <c r="N830" s="49"/>
      <c r="O830" s="49"/>
      <c r="P830" s="49"/>
      <c r="Q830" s="49"/>
      <c r="R830" s="49"/>
      <c r="S830" s="49"/>
      <c r="T830" s="53"/>
      <c r="U830" s="53"/>
      <c r="V830" s="49"/>
      <c r="W830" s="49"/>
      <c r="X830" s="49"/>
      <c r="Y830" s="49"/>
      <c r="Z830" s="49"/>
    </row>
    <row r="831" spans="1:26" ht="12.75" customHeight="1" x14ac:dyDescent="0.2">
      <c r="A831" s="49"/>
      <c r="B831" s="49"/>
      <c r="C831" s="49"/>
      <c r="D831" s="49"/>
      <c r="E831" s="49"/>
      <c r="F831" s="49"/>
      <c r="G831" s="49"/>
      <c r="H831" s="49"/>
      <c r="I831" s="49"/>
      <c r="J831" s="49"/>
      <c r="K831" s="49"/>
      <c r="L831" s="49"/>
      <c r="M831" s="49"/>
      <c r="N831" s="49"/>
      <c r="O831" s="49"/>
      <c r="P831" s="49"/>
      <c r="Q831" s="49"/>
      <c r="R831" s="49"/>
      <c r="S831" s="49"/>
      <c r="T831" s="53"/>
      <c r="U831" s="53"/>
      <c r="V831" s="49"/>
      <c r="W831" s="49"/>
      <c r="X831" s="49"/>
      <c r="Y831" s="49"/>
      <c r="Z831" s="49"/>
    </row>
    <row r="832" spans="1:26" ht="12.75" customHeight="1" x14ac:dyDescent="0.2">
      <c r="A832" s="49"/>
      <c r="B832" s="49"/>
      <c r="C832" s="49"/>
      <c r="D832" s="49"/>
      <c r="E832" s="49"/>
      <c r="F832" s="49"/>
      <c r="G832" s="49"/>
      <c r="H832" s="49"/>
      <c r="I832" s="49"/>
      <c r="J832" s="49"/>
      <c r="K832" s="49"/>
      <c r="L832" s="49"/>
      <c r="M832" s="49"/>
      <c r="N832" s="49"/>
      <c r="O832" s="49"/>
      <c r="P832" s="49"/>
      <c r="Q832" s="49"/>
      <c r="R832" s="49"/>
      <c r="S832" s="49"/>
      <c r="T832" s="53"/>
      <c r="U832" s="53"/>
      <c r="V832" s="49"/>
      <c r="W832" s="49"/>
      <c r="X832" s="49"/>
      <c r="Y832" s="49"/>
      <c r="Z832" s="49"/>
    </row>
    <row r="833" spans="1:26" ht="12.75" customHeight="1" x14ac:dyDescent="0.2">
      <c r="A833" s="49"/>
      <c r="B833" s="49"/>
      <c r="C833" s="49"/>
      <c r="D833" s="49"/>
      <c r="E833" s="49"/>
      <c r="F833" s="49"/>
      <c r="G833" s="49"/>
      <c r="H833" s="49"/>
      <c r="I833" s="49"/>
      <c r="J833" s="49"/>
      <c r="K833" s="49"/>
      <c r="L833" s="49"/>
      <c r="M833" s="49"/>
      <c r="N833" s="49"/>
      <c r="O833" s="49"/>
      <c r="P833" s="49"/>
      <c r="Q833" s="49"/>
      <c r="R833" s="49"/>
      <c r="S833" s="49"/>
      <c r="T833" s="53"/>
      <c r="U833" s="53"/>
      <c r="V833" s="49"/>
      <c r="W833" s="49"/>
      <c r="X833" s="49"/>
      <c r="Y833" s="49"/>
      <c r="Z833" s="49"/>
    </row>
    <row r="834" spans="1:26" ht="12.75" customHeight="1" x14ac:dyDescent="0.2">
      <c r="A834" s="49"/>
      <c r="B834" s="49"/>
      <c r="C834" s="49"/>
      <c r="D834" s="49"/>
      <c r="E834" s="49"/>
      <c r="F834" s="49"/>
      <c r="G834" s="49"/>
      <c r="H834" s="49"/>
      <c r="I834" s="49"/>
      <c r="J834" s="49"/>
      <c r="K834" s="49"/>
      <c r="L834" s="49"/>
      <c r="M834" s="49"/>
      <c r="N834" s="49"/>
      <c r="O834" s="49"/>
      <c r="P834" s="49"/>
      <c r="Q834" s="49"/>
      <c r="R834" s="49"/>
      <c r="S834" s="49"/>
      <c r="T834" s="53"/>
      <c r="U834" s="53"/>
      <c r="V834" s="49"/>
      <c r="W834" s="49"/>
      <c r="X834" s="49"/>
      <c r="Y834" s="49"/>
      <c r="Z834" s="49"/>
    </row>
    <row r="835" spans="1:26" ht="12.75" customHeight="1" x14ac:dyDescent="0.2">
      <c r="A835" s="49"/>
      <c r="B835" s="49"/>
      <c r="C835" s="49"/>
      <c r="D835" s="49"/>
      <c r="E835" s="49"/>
      <c r="F835" s="49"/>
      <c r="G835" s="49"/>
      <c r="H835" s="49"/>
      <c r="I835" s="49"/>
      <c r="J835" s="49"/>
      <c r="K835" s="49"/>
      <c r="L835" s="49"/>
      <c r="M835" s="49"/>
      <c r="N835" s="49"/>
      <c r="O835" s="49"/>
      <c r="P835" s="49"/>
      <c r="Q835" s="49"/>
      <c r="R835" s="49"/>
      <c r="S835" s="49"/>
      <c r="T835" s="53"/>
      <c r="U835" s="53"/>
      <c r="V835" s="49"/>
      <c r="W835" s="49"/>
      <c r="X835" s="49"/>
      <c r="Y835" s="49"/>
      <c r="Z835" s="49"/>
    </row>
    <row r="836" spans="1:26" ht="12.75" customHeight="1" x14ac:dyDescent="0.2">
      <c r="A836" s="49"/>
      <c r="B836" s="49"/>
      <c r="C836" s="49"/>
      <c r="D836" s="49"/>
      <c r="E836" s="49"/>
      <c r="F836" s="49"/>
      <c r="G836" s="49"/>
      <c r="H836" s="49"/>
      <c r="I836" s="49"/>
      <c r="J836" s="49"/>
      <c r="K836" s="49"/>
      <c r="L836" s="49"/>
      <c r="M836" s="49"/>
      <c r="N836" s="49"/>
      <c r="O836" s="49"/>
      <c r="P836" s="49"/>
      <c r="Q836" s="49"/>
      <c r="R836" s="49"/>
      <c r="S836" s="49"/>
      <c r="T836" s="53"/>
      <c r="U836" s="53"/>
      <c r="V836" s="49"/>
      <c r="W836" s="49"/>
      <c r="X836" s="49"/>
      <c r="Y836" s="49"/>
      <c r="Z836" s="49"/>
    </row>
    <row r="837" spans="1:26" ht="12.75" customHeight="1" x14ac:dyDescent="0.2">
      <c r="A837" s="49"/>
      <c r="B837" s="49"/>
      <c r="C837" s="49"/>
      <c r="D837" s="49"/>
      <c r="E837" s="49"/>
      <c r="F837" s="49"/>
      <c r="G837" s="49"/>
      <c r="H837" s="49"/>
      <c r="I837" s="49"/>
      <c r="J837" s="49"/>
      <c r="K837" s="49"/>
      <c r="L837" s="49"/>
      <c r="M837" s="49"/>
      <c r="N837" s="49"/>
      <c r="O837" s="49"/>
      <c r="P837" s="49"/>
      <c r="Q837" s="49"/>
      <c r="R837" s="49"/>
      <c r="S837" s="49"/>
      <c r="T837" s="53"/>
      <c r="U837" s="53"/>
      <c r="V837" s="49"/>
      <c r="W837" s="49"/>
      <c r="X837" s="49"/>
      <c r="Y837" s="49"/>
      <c r="Z837" s="49"/>
    </row>
    <row r="838" spans="1:26" ht="12.75" customHeight="1" x14ac:dyDescent="0.2">
      <c r="A838" s="49"/>
      <c r="B838" s="49"/>
      <c r="C838" s="49"/>
      <c r="D838" s="49"/>
      <c r="E838" s="49"/>
      <c r="F838" s="49"/>
      <c r="G838" s="49"/>
      <c r="H838" s="49"/>
      <c r="I838" s="49"/>
      <c r="J838" s="49"/>
      <c r="K838" s="49"/>
      <c r="L838" s="49"/>
      <c r="M838" s="49"/>
      <c r="N838" s="49"/>
      <c r="O838" s="49"/>
      <c r="P838" s="49"/>
      <c r="Q838" s="49"/>
      <c r="R838" s="49"/>
      <c r="S838" s="49"/>
      <c r="T838" s="53"/>
      <c r="U838" s="53"/>
      <c r="V838" s="49"/>
      <c r="W838" s="49"/>
      <c r="X838" s="49"/>
      <c r="Y838" s="49"/>
      <c r="Z838" s="49"/>
    </row>
    <row r="839" spans="1:26" ht="12.75" customHeight="1" x14ac:dyDescent="0.2">
      <c r="A839" s="49"/>
      <c r="B839" s="49"/>
      <c r="C839" s="49"/>
      <c r="D839" s="49"/>
      <c r="E839" s="49"/>
      <c r="F839" s="49"/>
      <c r="G839" s="49"/>
      <c r="H839" s="49"/>
      <c r="I839" s="49"/>
      <c r="J839" s="49"/>
      <c r="K839" s="49"/>
      <c r="L839" s="49"/>
      <c r="M839" s="49"/>
      <c r="N839" s="49"/>
      <c r="O839" s="49"/>
      <c r="P839" s="49"/>
      <c r="Q839" s="49"/>
      <c r="R839" s="49"/>
      <c r="S839" s="49"/>
      <c r="T839" s="53"/>
      <c r="U839" s="53"/>
      <c r="V839" s="49"/>
      <c r="W839" s="49"/>
      <c r="X839" s="49"/>
      <c r="Y839" s="49"/>
      <c r="Z839" s="49"/>
    </row>
    <row r="840" spans="1:26" ht="12.75" customHeight="1" x14ac:dyDescent="0.2">
      <c r="A840" s="49"/>
      <c r="B840" s="49"/>
      <c r="C840" s="49"/>
      <c r="D840" s="49"/>
      <c r="E840" s="49"/>
      <c r="F840" s="49"/>
      <c r="G840" s="49"/>
      <c r="H840" s="49"/>
      <c r="I840" s="49"/>
      <c r="J840" s="49"/>
      <c r="K840" s="49"/>
      <c r="L840" s="49"/>
      <c r="M840" s="49"/>
      <c r="N840" s="49"/>
      <c r="O840" s="49"/>
      <c r="P840" s="49"/>
      <c r="Q840" s="49"/>
      <c r="R840" s="49"/>
      <c r="S840" s="49"/>
      <c r="T840" s="53"/>
      <c r="U840" s="53"/>
      <c r="V840" s="49"/>
      <c r="W840" s="49"/>
      <c r="X840" s="49"/>
      <c r="Y840" s="49"/>
      <c r="Z840" s="49"/>
    </row>
    <row r="841" spans="1:26" ht="12.75" customHeight="1" x14ac:dyDescent="0.2">
      <c r="A841" s="49"/>
      <c r="B841" s="49"/>
      <c r="C841" s="49"/>
      <c r="D841" s="49"/>
      <c r="E841" s="49"/>
      <c r="F841" s="49"/>
      <c r="G841" s="49"/>
      <c r="H841" s="49"/>
      <c r="I841" s="49"/>
      <c r="J841" s="49"/>
      <c r="K841" s="49"/>
      <c r="L841" s="49"/>
      <c r="M841" s="49"/>
      <c r="N841" s="49"/>
      <c r="O841" s="49"/>
      <c r="P841" s="49"/>
      <c r="Q841" s="49"/>
      <c r="R841" s="49"/>
      <c r="S841" s="49"/>
      <c r="T841" s="53"/>
      <c r="U841" s="53"/>
      <c r="V841" s="49"/>
      <c r="W841" s="49"/>
      <c r="X841" s="49"/>
      <c r="Y841" s="49"/>
      <c r="Z841" s="49"/>
    </row>
    <row r="842" spans="1:26" ht="12.75" customHeight="1" x14ac:dyDescent="0.2">
      <c r="A842" s="49"/>
      <c r="B842" s="49"/>
      <c r="C842" s="49"/>
      <c r="D842" s="49"/>
      <c r="E842" s="49"/>
      <c r="F842" s="49"/>
      <c r="G842" s="49"/>
      <c r="H842" s="49"/>
      <c r="I842" s="49"/>
      <c r="J842" s="49"/>
      <c r="K842" s="49"/>
      <c r="L842" s="49"/>
      <c r="M842" s="49"/>
      <c r="N842" s="49"/>
      <c r="O842" s="49"/>
      <c r="P842" s="49"/>
      <c r="Q842" s="49"/>
      <c r="R842" s="49"/>
      <c r="S842" s="49"/>
      <c r="T842" s="53"/>
      <c r="U842" s="53"/>
      <c r="V842" s="49"/>
      <c r="W842" s="49"/>
      <c r="X842" s="49"/>
      <c r="Y842" s="49"/>
      <c r="Z842" s="49"/>
    </row>
    <row r="843" spans="1:26" ht="12.75" customHeight="1" x14ac:dyDescent="0.2">
      <c r="A843" s="49"/>
      <c r="B843" s="49"/>
      <c r="C843" s="49"/>
      <c r="D843" s="49"/>
      <c r="E843" s="49"/>
      <c r="F843" s="49"/>
      <c r="G843" s="49"/>
      <c r="H843" s="49"/>
      <c r="I843" s="49"/>
      <c r="J843" s="49"/>
      <c r="K843" s="49"/>
      <c r="L843" s="49"/>
      <c r="M843" s="49"/>
      <c r="N843" s="49"/>
      <c r="O843" s="49"/>
      <c r="P843" s="49"/>
      <c r="Q843" s="49"/>
      <c r="R843" s="49"/>
      <c r="S843" s="49"/>
      <c r="T843" s="53"/>
      <c r="U843" s="53"/>
      <c r="V843" s="49"/>
      <c r="W843" s="49"/>
      <c r="X843" s="49"/>
      <c r="Y843" s="49"/>
      <c r="Z843" s="49"/>
    </row>
    <row r="844" spans="1:26" ht="12.75" customHeight="1" x14ac:dyDescent="0.2">
      <c r="A844" s="49"/>
      <c r="B844" s="49"/>
      <c r="C844" s="49"/>
      <c r="D844" s="49"/>
      <c r="E844" s="49"/>
      <c r="F844" s="49"/>
      <c r="G844" s="49"/>
      <c r="H844" s="49"/>
      <c r="I844" s="49"/>
      <c r="J844" s="49"/>
      <c r="K844" s="49"/>
      <c r="L844" s="49"/>
      <c r="M844" s="49"/>
      <c r="N844" s="49"/>
      <c r="O844" s="49"/>
      <c r="P844" s="49"/>
      <c r="Q844" s="49"/>
      <c r="R844" s="49"/>
      <c r="S844" s="49"/>
      <c r="T844" s="53"/>
      <c r="U844" s="53"/>
      <c r="V844" s="49"/>
      <c r="W844" s="49"/>
      <c r="X844" s="49"/>
      <c r="Y844" s="49"/>
      <c r="Z844" s="49"/>
    </row>
    <row r="845" spans="1:26" ht="12.75" customHeight="1" x14ac:dyDescent="0.2">
      <c r="A845" s="49"/>
      <c r="B845" s="49"/>
      <c r="C845" s="49"/>
      <c r="D845" s="49"/>
      <c r="E845" s="49"/>
      <c r="F845" s="49"/>
      <c r="G845" s="49"/>
      <c r="H845" s="49"/>
      <c r="I845" s="49"/>
      <c r="J845" s="49"/>
      <c r="K845" s="49"/>
      <c r="L845" s="49"/>
      <c r="M845" s="49"/>
      <c r="N845" s="49"/>
      <c r="O845" s="49"/>
      <c r="P845" s="49"/>
      <c r="Q845" s="49"/>
      <c r="R845" s="49"/>
      <c r="S845" s="49"/>
      <c r="T845" s="53"/>
      <c r="U845" s="53"/>
      <c r="V845" s="49"/>
      <c r="W845" s="49"/>
      <c r="X845" s="49"/>
      <c r="Y845" s="49"/>
      <c r="Z845" s="49"/>
    </row>
    <row r="846" spans="1:26" ht="12.75" customHeight="1" x14ac:dyDescent="0.2">
      <c r="A846" s="49"/>
      <c r="B846" s="49"/>
      <c r="C846" s="49"/>
      <c r="D846" s="49"/>
      <c r="E846" s="49"/>
      <c r="F846" s="49"/>
      <c r="G846" s="49"/>
      <c r="H846" s="49"/>
      <c r="I846" s="49"/>
      <c r="J846" s="49"/>
      <c r="K846" s="49"/>
      <c r="L846" s="49"/>
      <c r="M846" s="49"/>
      <c r="N846" s="49"/>
      <c r="O846" s="49"/>
      <c r="P846" s="49"/>
      <c r="Q846" s="49"/>
      <c r="R846" s="49"/>
      <c r="S846" s="49"/>
      <c r="T846" s="53"/>
      <c r="U846" s="53"/>
      <c r="V846" s="49"/>
      <c r="W846" s="49"/>
      <c r="X846" s="49"/>
      <c r="Y846" s="49"/>
      <c r="Z846" s="49"/>
    </row>
    <row r="847" spans="1:26" ht="12.75" customHeight="1" x14ac:dyDescent="0.2">
      <c r="A847" s="49"/>
      <c r="B847" s="49"/>
      <c r="C847" s="49"/>
      <c r="D847" s="49"/>
      <c r="E847" s="49"/>
      <c r="F847" s="49"/>
      <c r="G847" s="49"/>
      <c r="H847" s="49"/>
      <c r="I847" s="49"/>
      <c r="J847" s="49"/>
      <c r="K847" s="49"/>
      <c r="L847" s="49"/>
      <c r="M847" s="49"/>
      <c r="N847" s="49"/>
      <c r="O847" s="49"/>
      <c r="P847" s="49"/>
      <c r="Q847" s="49"/>
      <c r="R847" s="49"/>
      <c r="S847" s="49"/>
      <c r="T847" s="53"/>
      <c r="U847" s="53"/>
      <c r="V847" s="49"/>
      <c r="W847" s="49"/>
      <c r="X847" s="49"/>
      <c r="Y847" s="49"/>
      <c r="Z847" s="49"/>
    </row>
    <row r="848" spans="1:26" ht="12.75" customHeight="1" x14ac:dyDescent="0.2">
      <c r="A848" s="49"/>
      <c r="B848" s="49"/>
      <c r="C848" s="49"/>
      <c r="D848" s="49"/>
      <c r="E848" s="49"/>
      <c r="F848" s="49"/>
      <c r="G848" s="49"/>
      <c r="H848" s="49"/>
      <c r="I848" s="49"/>
      <c r="J848" s="49"/>
      <c r="K848" s="49"/>
      <c r="L848" s="49"/>
      <c r="M848" s="49"/>
      <c r="N848" s="49"/>
      <c r="O848" s="49"/>
      <c r="P848" s="49"/>
      <c r="Q848" s="49"/>
      <c r="R848" s="49"/>
      <c r="S848" s="49"/>
      <c r="T848" s="53"/>
      <c r="U848" s="53"/>
      <c r="V848" s="49"/>
      <c r="W848" s="49"/>
      <c r="X848" s="49"/>
      <c r="Y848" s="49"/>
      <c r="Z848" s="49"/>
    </row>
    <row r="849" spans="1:26" ht="12.75" customHeight="1" x14ac:dyDescent="0.2">
      <c r="A849" s="49"/>
      <c r="B849" s="49"/>
      <c r="C849" s="49"/>
      <c r="D849" s="49"/>
      <c r="E849" s="49"/>
      <c r="F849" s="49"/>
      <c r="G849" s="49"/>
      <c r="H849" s="49"/>
      <c r="I849" s="49"/>
      <c r="J849" s="49"/>
      <c r="K849" s="49"/>
      <c r="L849" s="49"/>
      <c r="M849" s="49"/>
      <c r="N849" s="49"/>
      <c r="O849" s="49"/>
      <c r="P849" s="49"/>
      <c r="Q849" s="49"/>
      <c r="R849" s="49"/>
      <c r="S849" s="49"/>
      <c r="T849" s="53"/>
      <c r="U849" s="53"/>
      <c r="V849" s="49"/>
      <c r="W849" s="49"/>
      <c r="X849" s="49"/>
      <c r="Y849" s="49"/>
      <c r="Z849" s="49"/>
    </row>
    <row r="850" spans="1:26" ht="12.75" customHeight="1" x14ac:dyDescent="0.2">
      <c r="A850" s="49"/>
      <c r="B850" s="49"/>
      <c r="C850" s="49"/>
      <c r="D850" s="49"/>
      <c r="E850" s="49"/>
      <c r="F850" s="49"/>
      <c r="G850" s="49"/>
      <c r="H850" s="49"/>
      <c r="I850" s="49"/>
      <c r="J850" s="49"/>
      <c r="K850" s="49"/>
      <c r="L850" s="49"/>
      <c r="M850" s="49"/>
      <c r="N850" s="49"/>
      <c r="O850" s="49"/>
      <c r="P850" s="49"/>
      <c r="Q850" s="49"/>
      <c r="R850" s="49"/>
      <c r="S850" s="49"/>
      <c r="T850" s="53"/>
      <c r="U850" s="53"/>
      <c r="V850" s="49"/>
      <c r="W850" s="49"/>
      <c r="X850" s="49"/>
      <c r="Y850" s="49"/>
      <c r="Z850" s="49"/>
    </row>
    <row r="851" spans="1:26" ht="12.75" customHeight="1" x14ac:dyDescent="0.2">
      <c r="A851" s="49"/>
      <c r="B851" s="49"/>
      <c r="C851" s="49"/>
      <c r="D851" s="49"/>
      <c r="E851" s="49"/>
      <c r="F851" s="49"/>
      <c r="G851" s="49"/>
      <c r="H851" s="49"/>
      <c r="I851" s="49"/>
      <c r="J851" s="49"/>
      <c r="K851" s="49"/>
      <c r="L851" s="49"/>
      <c r="M851" s="49"/>
      <c r="N851" s="49"/>
      <c r="O851" s="49"/>
      <c r="P851" s="49"/>
      <c r="Q851" s="49"/>
      <c r="R851" s="49"/>
      <c r="S851" s="49"/>
      <c r="T851" s="53"/>
      <c r="U851" s="53"/>
      <c r="V851" s="49"/>
      <c r="W851" s="49"/>
      <c r="X851" s="49"/>
      <c r="Y851" s="49"/>
      <c r="Z851" s="49"/>
    </row>
    <row r="852" spans="1:26" ht="12.75" customHeight="1" x14ac:dyDescent="0.2">
      <c r="A852" s="49"/>
      <c r="B852" s="49"/>
      <c r="C852" s="49"/>
      <c r="D852" s="49"/>
      <c r="E852" s="49"/>
      <c r="F852" s="49"/>
      <c r="G852" s="49"/>
      <c r="H852" s="49"/>
      <c r="I852" s="49"/>
      <c r="J852" s="49"/>
      <c r="K852" s="49"/>
      <c r="L852" s="49"/>
      <c r="M852" s="49"/>
      <c r="N852" s="49"/>
      <c r="O852" s="49"/>
      <c r="P852" s="49"/>
      <c r="Q852" s="49"/>
      <c r="R852" s="49"/>
      <c r="S852" s="49"/>
      <c r="T852" s="53"/>
      <c r="U852" s="53"/>
      <c r="V852" s="49"/>
      <c r="W852" s="49"/>
      <c r="X852" s="49"/>
      <c r="Y852" s="49"/>
      <c r="Z852" s="49"/>
    </row>
    <row r="853" spans="1:26" ht="12.75" customHeight="1" x14ac:dyDescent="0.2">
      <c r="A853" s="49"/>
      <c r="B853" s="49"/>
      <c r="C853" s="49"/>
      <c r="D853" s="49"/>
      <c r="E853" s="49"/>
      <c r="F853" s="49"/>
      <c r="G853" s="49"/>
      <c r="H853" s="49"/>
      <c r="I853" s="49"/>
      <c r="J853" s="49"/>
      <c r="K853" s="49"/>
      <c r="L853" s="49"/>
      <c r="M853" s="49"/>
      <c r="N853" s="49"/>
      <c r="O853" s="49"/>
      <c r="P853" s="49"/>
      <c r="Q853" s="49"/>
      <c r="R853" s="49"/>
      <c r="S853" s="49"/>
      <c r="T853" s="53"/>
      <c r="U853" s="53"/>
      <c r="V853" s="49"/>
      <c r="W853" s="49"/>
      <c r="X853" s="49"/>
      <c r="Y853" s="49"/>
      <c r="Z853" s="49"/>
    </row>
    <row r="854" spans="1:26" ht="12.75" customHeight="1" x14ac:dyDescent="0.2">
      <c r="A854" s="49"/>
      <c r="B854" s="49"/>
      <c r="C854" s="49"/>
      <c r="D854" s="49"/>
      <c r="E854" s="49"/>
      <c r="F854" s="49"/>
      <c r="G854" s="49"/>
      <c r="H854" s="49"/>
      <c r="I854" s="49"/>
      <c r="J854" s="49"/>
      <c r="K854" s="49"/>
      <c r="L854" s="49"/>
      <c r="M854" s="49"/>
      <c r="N854" s="49"/>
      <c r="O854" s="49"/>
      <c r="P854" s="49"/>
      <c r="Q854" s="49"/>
      <c r="R854" s="49"/>
      <c r="S854" s="49"/>
      <c r="T854" s="53"/>
      <c r="U854" s="53"/>
      <c r="V854" s="49"/>
      <c r="W854" s="49"/>
      <c r="X854" s="49"/>
      <c r="Y854" s="49"/>
      <c r="Z854" s="49"/>
    </row>
    <row r="855" spans="1:26" ht="12.75" customHeight="1" x14ac:dyDescent="0.2">
      <c r="A855" s="49"/>
      <c r="B855" s="49"/>
      <c r="C855" s="49"/>
      <c r="D855" s="49"/>
      <c r="E855" s="49"/>
      <c r="F855" s="49"/>
      <c r="G855" s="49"/>
      <c r="H855" s="49"/>
      <c r="I855" s="49"/>
      <c r="J855" s="49"/>
      <c r="K855" s="49"/>
      <c r="L855" s="49"/>
      <c r="M855" s="49"/>
      <c r="N855" s="49"/>
      <c r="O855" s="49"/>
      <c r="P855" s="49"/>
      <c r="Q855" s="49"/>
      <c r="R855" s="49"/>
      <c r="S855" s="49"/>
      <c r="T855" s="53"/>
      <c r="U855" s="53"/>
      <c r="V855" s="49"/>
      <c r="W855" s="49"/>
      <c r="X855" s="49"/>
      <c r="Y855" s="49"/>
      <c r="Z855" s="49"/>
    </row>
    <row r="856" spans="1:26" ht="12.75" customHeight="1" x14ac:dyDescent="0.2">
      <c r="A856" s="49"/>
      <c r="B856" s="49"/>
      <c r="C856" s="49"/>
      <c r="D856" s="49"/>
      <c r="E856" s="49"/>
      <c r="F856" s="49"/>
      <c r="G856" s="49"/>
      <c r="H856" s="49"/>
      <c r="I856" s="49"/>
      <c r="J856" s="49"/>
      <c r="K856" s="49"/>
      <c r="L856" s="49"/>
      <c r="M856" s="49"/>
      <c r="N856" s="49"/>
      <c r="O856" s="49"/>
      <c r="P856" s="49"/>
      <c r="Q856" s="49"/>
      <c r="R856" s="49"/>
      <c r="S856" s="49"/>
      <c r="T856" s="53"/>
      <c r="U856" s="53"/>
      <c r="V856" s="49"/>
      <c r="W856" s="49"/>
      <c r="X856" s="49"/>
      <c r="Y856" s="49"/>
      <c r="Z856" s="49"/>
    </row>
    <row r="857" spans="1:26" ht="12.75" customHeight="1" x14ac:dyDescent="0.2">
      <c r="A857" s="49"/>
      <c r="B857" s="49"/>
      <c r="C857" s="49"/>
      <c r="D857" s="49"/>
      <c r="E857" s="49"/>
      <c r="F857" s="49"/>
      <c r="G857" s="49"/>
      <c r="H857" s="49"/>
      <c r="I857" s="49"/>
      <c r="J857" s="49"/>
      <c r="K857" s="49"/>
      <c r="L857" s="49"/>
      <c r="M857" s="49"/>
      <c r="N857" s="49"/>
      <c r="O857" s="49"/>
      <c r="P857" s="49"/>
      <c r="Q857" s="49"/>
      <c r="R857" s="49"/>
      <c r="S857" s="49"/>
      <c r="T857" s="53"/>
      <c r="U857" s="53"/>
      <c r="V857" s="49"/>
      <c r="W857" s="49"/>
      <c r="X857" s="49"/>
      <c r="Y857" s="49"/>
      <c r="Z857" s="49"/>
    </row>
    <row r="858" spans="1:26" ht="12.75" customHeight="1" x14ac:dyDescent="0.2">
      <c r="A858" s="49"/>
      <c r="B858" s="49"/>
      <c r="C858" s="49"/>
      <c r="D858" s="49"/>
      <c r="E858" s="49"/>
      <c r="F858" s="49"/>
      <c r="G858" s="49"/>
      <c r="H858" s="49"/>
      <c r="I858" s="49"/>
      <c r="J858" s="49"/>
      <c r="K858" s="49"/>
      <c r="L858" s="49"/>
      <c r="M858" s="49"/>
      <c r="N858" s="49"/>
      <c r="O858" s="49"/>
      <c r="P858" s="49"/>
      <c r="Q858" s="49"/>
      <c r="R858" s="49"/>
      <c r="S858" s="49"/>
      <c r="T858" s="53"/>
      <c r="U858" s="53"/>
      <c r="V858" s="49"/>
      <c r="W858" s="49"/>
      <c r="X858" s="49"/>
      <c r="Y858" s="49"/>
      <c r="Z858" s="49"/>
    </row>
    <row r="859" spans="1:26" ht="12.75" customHeight="1" x14ac:dyDescent="0.2">
      <c r="A859" s="49"/>
      <c r="B859" s="49"/>
      <c r="C859" s="49"/>
      <c r="D859" s="49"/>
      <c r="E859" s="49"/>
      <c r="F859" s="49"/>
      <c r="G859" s="49"/>
      <c r="H859" s="49"/>
      <c r="I859" s="49"/>
      <c r="J859" s="49"/>
      <c r="K859" s="49"/>
      <c r="L859" s="49"/>
      <c r="M859" s="49"/>
      <c r="N859" s="49"/>
      <c r="O859" s="49"/>
      <c r="P859" s="49"/>
      <c r="Q859" s="49"/>
      <c r="R859" s="49"/>
      <c r="S859" s="49"/>
      <c r="T859" s="53"/>
      <c r="U859" s="53"/>
      <c r="V859" s="49"/>
      <c r="W859" s="49"/>
      <c r="X859" s="49"/>
      <c r="Y859" s="49"/>
      <c r="Z859" s="49"/>
    </row>
    <row r="860" spans="1:26" ht="12.75" customHeight="1" x14ac:dyDescent="0.2">
      <c r="A860" s="49"/>
      <c r="B860" s="49"/>
      <c r="C860" s="49"/>
      <c r="D860" s="49"/>
      <c r="E860" s="49"/>
      <c r="F860" s="49"/>
      <c r="G860" s="49"/>
      <c r="H860" s="49"/>
      <c r="I860" s="49"/>
      <c r="J860" s="49"/>
      <c r="K860" s="49"/>
      <c r="L860" s="49"/>
      <c r="M860" s="49"/>
      <c r="N860" s="49"/>
      <c r="O860" s="49"/>
      <c r="P860" s="49"/>
      <c r="Q860" s="49"/>
      <c r="R860" s="49"/>
      <c r="S860" s="49"/>
      <c r="T860" s="53"/>
      <c r="U860" s="53"/>
      <c r="V860" s="49"/>
      <c r="W860" s="49"/>
      <c r="X860" s="49"/>
      <c r="Y860" s="49"/>
      <c r="Z860" s="49"/>
    </row>
    <row r="861" spans="1:26" ht="12.75" customHeight="1" x14ac:dyDescent="0.2">
      <c r="A861" s="49"/>
      <c r="B861" s="49"/>
      <c r="C861" s="49"/>
      <c r="D861" s="49"/>
      <c r="E861" s="49"/>
      <c r="F861" s="49"/>
      <c r="G861" s="49"/>
      <c r="H861" s="49"/>
      <c r="I861" s="49"/>
      <c r="J861" s="49"/>
      <c r="K861" s="49"/>
      <c r="L861" s="49"/>
      <c r="M861" s="49"/>
      <c r="N861" s="49"/>
      <c r="O861" s="49"/>
      <c r="P861" s="49"/>
      <c r="Q861" s="49"/>
      <c r="R861" s="49"/>
      <c r="S861" s="49"/>
      <c r="T861" s="53"/>
      <c r="U861" s="53"/>
      <c r="V861" s="49"/>
      <c r="W861" s="49"/>
      <c r="X861" s="49"/>
      <c r="Y861" s="49"/>
      <c r="Z861" s="49"/>
    </row>
    <row r="862" spans="1:26" ht="12.75" customHeight="1" x14ac:dyDescent="0.2">
      <c r="A862" s="49"/>
      <c r="B862" s="49"/>
      <c r="C862" s="49"/>
      <c r="D862" s="49"/>
      <c r="E862" s="49"/>
      <c r="F862" s="49"/>
      <c r="G862" s="49"/>
      <c r="H862" s="49"/>
      <c r="I862" s="49"/>
      <c r="J862" s="49"/>
      <c r="K862" s="49"/>
      <c r="L862" s="49"/>
      <c r="M862" s="49"/>
      <c r="N862" s="49"/>
      <c r="O862" s="49"/>
      <c r="P862" s="49"/>
      <c r="Q862" s="49"/>
      <c r="R862" s="49"/>
      <c r="S862" s="49"/>
      <c r="T862" s="53"/>
      <c r="U862" s="53"/>
      <c r="V862" s="49"/>
      <c r="W862" s="49"/>
      <c r="X862" s="49"/>
      <c r="Y862" s="49"/>
      <c r="Z862" s="49"/>
    </row>
    <row r="863" spans="1:26" ht="12.75" customHeight="1" x14ac:dyDescent="0.2">
      <c r="A863" s="49"/>
      <c r="B863" s="49"/>
      <c r="C863" s="49"/>
      <c r="D863" s="49"/>
      <c r="E863" s="49"/>
      <c r="F863" s="49"/>
      <c r="G863" s="49"/>
      <c r="H863" s="49"/>
      <c r="I863" s="49"/>
      <c r="J863" s="49"/>
      <c r="K863" s="49"/>
      <c r="L863" s="49"/>
      <c r="M863" s="49"/>
      <c r="N863" s="49"/>
      <c r="O863" s="49"/>
      <c r="P863" s="49"/>
      <c r="Q863" s="49"/>
      <c r="R863" s="49"/>
      <c r="S863" s="49"/>
      <c r="T863" s="53"/>
      <c r="U863" s="53"/>
      <c r="V863" s="49"/>
      <c r="W863" s="49"/>
      <c r="X863" s="49"/>
      <c r="Y863" s="49"/>
      <c r="Z863" s="49"/>
    </row>
    <row r="864" spans="1:26" ht="12.75" customHeight="1" x14ac:dyDescent="0.2">
      <c r="A864" s="49"/>
      <c r="B864" s="49"/>
      <c r="C864" s="49"/>
      <c r="D864" s="49"/>
      <c r="E864" s="49"/>
      <c r="F864" s="49"/>
      <c r="G864" s="49"/>
      <c r="H864" s="49"/>
      <c r="I864" s="49"/>
      <c r="J864" s="49"/>
      <c r="K864" s="49"/>
      <c r="L864" s="49"/>
      <c r="M864" s="49"/>
      <c r="N864" s="49"/>
      <c r="O864" s="49"/>
      <c r="P864" s="49"/>
      <c r="Q864" s="49"/>
      <c r="R864" s="49"/>
      <c r="S864" s="49"/>
      <c r="T864" s="53"/>
      <c r="U864" s="53"/>
      <c r="V864" s="49"/>
      <c r="W864" s="49"/>
      <c r="X864" s="49"/>
      <c r="Y864" s="49"/>
      <c r="Z864" s="49"/>
    </row>
    <row r="865" spans="1:26" ht="12.75" customHeight="1" x14ac:dyDescent="0.2">
      <c r="A865" s="49"/>
      <c r="B865" s="49"/>
      <c r="C865" s="49"/>
      <c r="D865" s="49"/>
      <c r="E865" s="49"/>
      <c r="F865" s="49"/>
      <c r="G865" s="49"/>
      <c r="H865" s="49"/>
      <c r="I865" s="49"/>
      <c r="J865" s="49"/>
      <c r="K865" s="49"/>
      <c r="L865" s="49"/>
      <c r="M865" s="49"/>
      <c r="N865" s="49"/>
      <c r="O865" s="49"/>
      <c r="P865" s="49"/>
      <c r="Q865" s="49"/>
      <c r="R865" s="49"/>
      <c r="S865" s="49"/>
      <c r="T865" s="53"/>
      <c r="U865" s="53"/>
      <c r="V865" s="49"/>
      <c r="W865" s="49"/>
      <c r="X865" s="49"/>
      <c r="Y865" s="49"/>
      <c r="Z865" s="49"/>
    </row>
    <row r="866" spans="1:26" ht="12.75" customHeight="1" x14ac:dyDescent="0.2">
      <c r="A866" s="49"/>
      <c r="B866" s="49"/>
      <c r="C866" s="49"/>
      <c r="D866" s="49"/>
      <c r="E866" s="49"/>
      <c r="F866" s="49"/>
      <c r="G866" s="49"/>
      <c r="H866" s="49"/>
      <c r="I866" s="49"/>
      <c r="J866" s="49"/>
      <c r="K866" s="49"/>
      <c r="L866" s="49"/>
      <c r="M866" s="49"/>
      <c r="N866" s="49"/>
      <c r="O866" s="49"/>
      <c r="P866" s="49"/>
      <c r="Q866" s="49"/>
      <c r="R866" s="49"/>
      <c r="S866" s="49"/>
      <c r="T866" s="53"/>
      <c r="U866" s="53"/>
      <c r="V866" s="49"/>
      <c r="W866" s="49"/>
      <c r="X866" s="49"/>
      <c r="Y866" s="49"/>
      <c r="Z866" s="49"/>
    </row>
    <row r="867" spans="1:26" ht="12.75" customHeight="1" x14ac:dyDescent="0.2">
      <c r="A867" s="49"/>
      <c r="B867" s="49"/>
      <c r="C867" s="49"/>
      <c r="D867" s="49"/>
      <c r="E867" s="49"/>
      <c r="F867" s="49"/>
      <c r="G867" s="49"/>
      <c r="H867" s="49"/>
      <c r="I867" s="49"/>
      <c r="J867" s="49"/>
      <c r="K867" s="49"/>
      <c r="L867" s="49"/>
      <c r="M867" s="49"/>
      <c r="N867" s="49"/>
      <c r="O867" s="49"/>
      <c r="P867" s="49"/>
      <c r="Q867" s="49"/>
      <c r="R867" s="49"/>
      <c r="S867" s="49"/>
      <c r="T867" s="53"/>
      <c r="U867" s="53"/>
      <c r="V867" s="49"/>
      <c r="W867" s="49"/>
      <c r="X867" s="49"/>
      <c r="Y867" s="49"/>
      <c r="Z867" s="49"/>
    </row>
    <row r="868" spans="1:26" ht="12.75" customHeight="1" x14ac:dyDescent="0.2">
      <c r="A868" s="49"/>
      <c r="B868" s="49"/>
      <c r="C868" s="49"/>
      <c r="D868" s="49"/>
      <c r="E868" s="49"/>
      <c r="F868" s="49"/>
      <c r="G868" s="49"/>
      <c r="H868" s="49"/>
      <c r="I868" s="49"/>
      <c r="J868" s="49"/>
      <c r="K868" s="49"/>
      <c r="L868" s="49"/>
      <c r="M868" s="49"/>
      <c r="N868" s="49"/>
      <c r="O868" s="49"/>
      <c r="P868" s="49"/>
      <c r="Q868" s="49"/>
      <c r="R868" s="49"/>
      <c r="S868" s="49"/>
      <c r="T868" s="53"/>
      <c r="U868" s="53"/>
      <c r="V868" s="49"/>
      <c r="W868" s="49"/>
      <c r="X868" s="49"/>
      <c r="Y868" s="49"/>
      <c r="Z868" s="49"/>
    </row>
    <row r="869" spans="1:26" ht="12.75" customHeight="1" x14ac:dyDescent="0.2">
      <c r="A869" s="49"/>
      <c r="B869" s="49"/>
      <c r="C869" s="49"/>
      <c r="D869" s="49"/>
      <c r="E869" s="49"/>
      <c r="F869" s="49"/>
      <c r="G869" s="49"/>
      <c r="H869" s="49"/>
      <c r="I869" s="49"/>
      <c r="J869" s="49"/>
      <c r="K869" s="49"/>
      <c r="L869" s="49"/>
      <c r="M869" s="49"/>
      <c r="N869" s="49"/>
      <c r="O869" s="49"/>
      <c r="P869" s="49"/>
      <c r="Q869" s="49"/>
      <c r="R869" s="49"/>
      <c r="S869" s="49"/>
      <c r="T869" s="53"/>
      <c r="U869" s="53"/>
      <c r="V869" s="49"/>
      <c r="W869" s="49"/>
      <c r="X869" s="49"/>
      <c r="Y869" s="49"/>
      <c r="Z869" s="49"/>
    </row>
    <row r="870" spans="1:26" ht="12.75" customHeight="1" x14ac:dyDescent="0.2">
      <c r="A870" s="49"/>
      <c r="B870" s="49"/>
      <c r="C870" s="49"/>
      <c r="D870" s="49"/>
      <c r="E870" s="49"/>
      <c r="F870" s="49"/>
      <c r="G870" s="49"/>
      <c r="H870" s="49"/>
      <c r="I870" s="49"/>
      <c r="J870" s="49"/>
      <c r="K870" s="49"/>
      <c r="L870" s="49"/>
      <c r="M870" s="49"/>
      <c r="N870" s="49"/>
      <c r="O870" s="49"/>
      <c r="P870" s="49"/>
      <c r="Q870" s="49"/>
      <c r="R870" s="49"/>
      <c r="S870" s="49"/>
      <c r="T870" s="53"/>
      <c r="U870" s="53"/>
      <c r="V870" s="49"/>
      <c r="W870" s="49"/>
      <c r="X870" s="49"/>
      <c r="Y870" s="49"/>
      <c r="Z870" s="49"/>
    </row>
    <row r="871" spans="1:26" ht="12.75" customHeight="1" x14ac:dyDescent="0.2">
      <c r="A871" s="49"/>
      <c r="B871" s="49"/>
      <c r="C871" s="49"/>
      <c r="D871" s="49"/>
      <c r="E871" s="49"/>
      <c r="F871" s="49"/>
      <c r="G871" s="49"/>
      <c r="H871" s="49"/>
      <c r="I871" s="49"/>
      <c r="J871" s="49"/>
      <c r="K871" s="49"/>
      <c r="L871" s="49"/>
      <c r="M871" s="49"/>
      <c r="N871" s="49"/>
      <c r="O871" s="49"/>
      <c r="P871" s="49"/>
      <c r="Q871" s="49"/>
      <c r="R871" s="49"/>
      <c r="S871" s="49"/>
      <c r="T871" s="53"/>
      <c r="U871" s="53"/>
      <c r="V871" s="49"/>
      <c r="W871" s="49"/>
      <c r="X871" s="49"/>
      <c r="Y871" s="49"/>
      <c r="Z871" s="49"/>
    </row>
    <row r="872" spans="1:26" ht="12.75" customHeight="1" x14ac:dyDescent="0.2">
      <c r="A872" s="49"/>
      <c r="B872" s="49"/>
      <c r="C872" s="49"/>
      <c r="D872" s="49"/>
      <c r="E872" s="49"/>
      <c r="F872" s="49"/>
      <c r="G872" s="49"/>
      <c r="H872" s="49"/>
      <c r="I872" s="49"/>
      <c r="J872" s="49"/>
      <c r="K872" s="49"/>
      <c r="L872" s="49"/>
      <c r="M872" s="49"/>
      <c r="N872" s="49"/>
      <c r="O872" s="49"/>
      <c r="P872" s="49"/>
      <c r="Q872" s="49"/>
      <c r="R872" s="49"/>
      <c r="S872" s="49"/>
      <c r="T872" s="53"/>
      <c r="U872" s="53"/>
      <c r="V872" s="49"/>
      <c r="W872" s="49"/>
      <c r="X872" s="49"/>
      <c r="Y872" s="49"/>
      <c r="Z872" s="49"/>
    </row>
    <row r="873" spans="1:26" ht="12.75" customHeight="1" x14ac:dyDescent="0.2">
      <c r="A873" s="49"/>
      <c r="B873" s="49"/>
      <c r="C873" s="49"/>
      <c r="D873" s="49"/>
      <c r="E873" s="49"/>
      <c r="F873" s="49"/>
      <c r="G873" s="49"/>
      <c r="H873" s="49"/>
      <c r="I873" s="49"/>
      <c r="J873" s="49"/>
      <c r="K873" s="49"/>
      <c r="L873" s="49"/>
      <c r="M873" s="49"/>
      <c r="N873" s="49"/>
      <c r="O873" s="49"/>
      <c r="P873" s="49"/>
      <c r="Q873" s="49"/>
      <c r="R873" s="49"/>
      <c r="S873" s="49"/>
      <c r="T873" s="53"/>
      <c r="U873" s="53"/>
      <c r="V873" s="49"/>
      <c r="W873" s="49"/>
      <c r="X873" s="49"/>
      <c r="Y873" s="49"/>
      <c r="Z873" s="49"/>
    </row>
    <row r="874" spans="1:26" ht="12.75" customHeight="1" x14ac:dyDescent="0.2">
      <c r="A874" s="49"/>
      <c r="B874" s="49"/>
      <c r="C874" s="49"/>
      <c r="D874" s="49"/>
      <c r="E874" s="49"/>
      <c r="F874" s="49"/>
      <c r="G874" s="49"/>
      <c r="H874" s="49"/>
      <c r="I874" s="49"/>
      <c r="J874" s="49"/>
      <c r="K874" s="49"/>
      <c r="L874" s="49"/>
      <c r="M874" s="49"/>
      <c r="N874" s="49"/>
      <c r="O874" s="49"/>
      <c r="P874" s="49"/>
      <c r="Q874" s="49"/>
      <c r="R874" s="49"/>
      <c r="S874" s="49"/>
      <c r="T874" s="53"/>
      <c r="U874" s="53"/>
      <c r="V874" s="49"/>
      <c r="W874" s="49"/>
      <c r="X874" s="49"/>
      <c r="Y874" s="49"/>
      <c r="Z874" s="49"/>
    </row>
    <row r="875" spans="1:26" ht="12.75" customHeight="1" x14ac:dyDescent="0.2">
      <c r="A875" s="49"/>
      <c r="B875" s="49"/>
      <c r="C875" s="49"/>
      <c r="D875" s="49"/>
      <c r="E875" s="49"/>
      <c r="F875" s="49"/>
      <c r="G875" s="49"/>
      <c r="H875" s="49"/>
      <c r="I875" s="49"/>
      <c r="J875" s="49"/>
      <c r="K875" s="49"/>
      <c r="L875" s="49"/>
      <c r="M875" s="49"/>
      <c r="N875" s="49"/>
      <c r="O875" s="49"/>
      <c r="P875" s="49"/>
      <c r="Q875" s="49"/>
      <c r="R875" s="49"/>
      <c r="S875" s="49"/>
      <c r="T875" s="53"/>
      <c r="U875" s="53"/>
      <c r="V875" s="49"/>
      <c r="W875" s="49"/>
      <c r="X875" s="49"/>
      <c r="Y875" s="49"/>
      <c r="Z875" s="49"/>
    </row>
    <row r="876" spans="1:26" ht="12.75" customHeight="1" x14ac:dyDescent="0.2">
      <c r="A876" s="49"/>
      <c r="B876" s="49"/>
      <c r="C876" s="49"/>
      <c r="D876" s="49"/>
      <c r="E876" s="49"/>
      <c r="F876" s="49"/>
      <c r="G876" s="49"/>
      <c r="H876" s="49"/>
      <c r="I876" s="49"/>
      <c r="J876" s="49"/>
      <c r="K876" s="49"/>
      <c r="L876" s="49"/>
      <c r="M876" s="49"/>
      <c r="N876" s="49"/>
      <c r="O876" s="49"/>
      <c r="P876" s="49"/>
      <c r="Q876" s="49"/>
      <c r="R876" s="49"/>
      <c r="S876" s="49"/>
      <c r="T876" s="53"/>
      <c r="U876" s="53"/>
      <c r="V876" s="49"/>
      <c r="W876" s="49"/>
      <c r="X876" s="49"/>
      <c r="Y876" s="49"/>
      <c r="Z876" s="49"/>
    </row>
    <row r="877" spans="1:26" ht="12.75" customHeight="1" x14ac:dyDescent="0.2">
      <c r="A877" s="49"/>
      <c r="B877" s="49"/>
      <c r="C877" s="49"/>
      <c r="D877" s="49"/>
      <c r="E877" s="49"/>
      <c r="F877" s="49"/>
      <c r="G877" s="49"/>
      <c r="H877" s="49"/>
      <c r="I877" s="49"/>
      <c r="J877" s="49"/>
      <c r="K877" s="49"/>
      <c r="L877" s="49"/>
      <c r="M877" s="49"/>
      <c r="N877" s="49"/>
      <c r="O877" s="49"/>
      <c r="P877" s="49"/>
      <c r="Q877" s="49"/>
      <c r="R877" s="49"/>
      <c r="S877" s="49"/>
      <c r="T877" s="53"/>
      <c r="U877" s="53"/>
      <c r="V877" s="49"/>
      <c r="W877" s="49"/>
      <c r="X877" s="49"/>
      <c r="Y877" s="49"/>
      <c r="Z877" s="49"/>
    </row>
    <row r="878" spans="1:26" ht="12.75" customHeight="1" x14ac:dyDescent="0.2">
      <c r="A878" s="49"/>
      <c r="B878" s="49"/>
      <c r="C878" s="49"/>
      <c r="D878" s="49"/>
      <c r="E878" s="49"/>
      <c r="F878" s="49"/>
      <c r="G878" s="49"/>
      <c r="H878" s="49"/>
      <c r="I878" s="49"/>
      <c r="J878" s="49"/>
      <c r="K878" s="49"/>
      <c r="L878" s="49"/>
      <c r="M878" s="49"/>
      <c r="N878" s="49"/>
      <c r="O878" s="49"/>
      <c r="P878" s="49"/>
      <c r="Q878" s="49"/>
      <c r="R878" s="49"/>
      <c r="S878" s="49"/>
      <c r="T878" s="53"/>
      <c r="U878" s="53"/>
      <c r="V878" s="49"/>
      <c r="W878" s="49"/>
      <c r="X878" s="49"/>
      <c r="Y878" s="49"/>
      <c r="Z878" s="49"/>
    </row>
    <row r="879" spans="1:26" ht="12.75" customHeight="1" x14ac:dyDescent="0.2">
      <c r="A879" s="49"/>
      <c r="B879" s="49"/>
      <c r="C879" s="49"/>
      <c r="D879" s="49"/>
      <c r="E879" s="49"/>
      <c r="F879" s="49"/>
      <c r="G879" s="49"/>
      <c r="H879" s="49"/>
      <c r="I879" s="49"/>
      <c r="J879" s="49"/>
      <c r="K879" s="49"/>
      <c r="L879" s="49"/>
      <c r="M879" s="49"/>
      <c r="N879" s="49"/>
      <c r="O879" s="49"/>
      <c r="P879" s="49"/>
      <c r="Q879" s="49"/>
      <c r="R879" s="49"/>
      <c r="S879" s="49"/>
      <c r="T879" s="53"/>
      <c r="U879" s="53"/>
      <c r="V879" s="49"/>
      <c r="W879" s="49"/>
      <c r="X879" s="49"/>
      <c r="Y879" s="49"/>
      <c r="Z879" s="49"/>
    </row>
    <row r="880" spans="1:26" ht="12.75" customHeight="1" x14ac:dyDescent="0.2">
      <c r="A880" s="49"/>
      <c r="B880" s="49"/>
      <c r="C880" s="49"/>
      <c r="D880" s="49"/>
      <c r="E880" s="49"/>
      <c r="F880" s="49"/>
      <c r="G880" s="49"/>
      <c r="H880" s="49"/>
      <c r="I880" s="49"/>
      <c r="J880" s="49"/>
      <c r="K880" s="49"/>
      <c r="L880" s="49"/>
      <c r="M880" s="49"/>
      <c r="N880" s="49"/>
      <c r="O880" s="49"/>
      <c r="P880" s="49"/>
      <c r="Q880" s="49"/>
      <c r="R880" s="49"/>
      <c r="S880" s="49"/>
      <c r="T880" s="53"/>
      <c r="U880" s="53"/>
      <c r="V880" s="49"/>
      <c r="W880" s="49"/>
      <c r="X880" s="49"/>
      <c r="Y880" s="49"/>
      <c r="Z880" s="49"/>
    </row>
    <row r="881" spans="1:26" ht="12.75" customHeight="1" x14ac:dyDescent="0.2">
      <c r="A881" s="49"/>
      <c r="B881" s="49"/>
      <c r="C881" s="49"/>
      <c r="D881" s="49"/>
      <c r="E881" s="49"/>
      <c r="F881" s="49"/>
      <c r="G881" s="49"/>
      <c r="H881" s="49"/>
      <c r="I881" s="49"/>
      <c r="J881" s="49"/>
      <c r="K881" s="49"/>
      <c r="L881" s="49"/>
      <c r="M881" s="49"/>
      <c r="N881" s="49"/>
      <c r="O881" s="49"/>
      <c r="P881" s="49"/>
      <c r="Q881" s="49"/>
      <c r="R881" s="49"/>
      <c r="S881" s="49"/>
      <c r="T881" s="53"/>
      <c r="U881" s="53"/>
      <c r="V881" s="49"/>
      <c r="W881" s="49"/>
      <c r="X881" s="49"/>
      <c r="Y881" s="49"/>
      <c r="Z881" s="49"/>
    </row>
    <row r="882" spans="1:26" ht="12.75" customHeight="1" x14ac:dyDescent="0.2">
      <c r="A882" s="49"/>
      <c r="B882" s="49"/>
      <c r="C882" s="49"/>
      <c r="D882" s="49"/>
      <c r="E882" s="49"/>
      <c r="F882" s="49"/>
      <c r="G882" s="49"/>
      <c r="H882" s="49"/>
      <c r="I882" s="49"/>
      <c r="J882" s="49"/>
      <c r="K882" s="49"/>
      <c r="L882" s="49"/>
      <c r="M882" s="49"/>
      <c r="N882" s="49"/>
      <c r="O882" s="49"/>
      <c r="P882" s="49"/>
      <c r="Q882" s="49"/>
      <c r="R882" s="49"/>
      <c r="S882" s="49"/>
      <c r="T882" s="53"/>
      <c r="U882" s="53"/>
      <c r="V882" s="49"/>
      <c r="W882" s="49"/>
      <c r="X882" s="49"/>
      <c r="Y882" s="49"/>
      <c r="Z882" s="49"/>
    </row>
    <row r="883" spans="1:26" ht="12.75" customHeight="1" x14ac:dyDescent="0.2">
      <c r="A883" s="49"/>
      <c r="B883" s="49"/>
      <c r="C883" s="49"/>
      <c r="D883" s="49"/>
      <c r="E883" s="49"/>
      <c r="F883" s="49"/>
      <c r="G883" s="49"/>
      <c r="H883" s="49"/>
      <c r="I883" s="49"/>
      <c r="J883" s="49"/>
      <c r="K883" s="49"/>
      <c r="L883" s="49"/>
      <c r="M883" s="49"/>
      <c r="N883" s="49"/>
      <c r="O883" s="49"/>
      <c r="P883" s="49"/>
      <c r="Q883" s="49"/>
      <c r="R883" s="49"/>
      <c r="S883" s="49"/>
      <c r="T883" s="53"/>
      <c r="U883" s="53"/>
      <c r="V883" s="49"/>
      <c r="W883" s="49"/>
      <c r="X883" s="49"/>
      <c r="Y883" s="49"/>
      <c r="Z883" s="49"/>
    </row>
    <row r="884" spans="1:26" ht="12.75" customHeight="1" x14ac:dyDescent="0.2">
      <c r="A884" s="49"/>
      <c r="B884" s="49"/>
      <c r="C884" s="49"/>
      <c r="D884" s="49"/>
      <c r="E884" s="49"/>
      <c r="F884" s="49"/>
      <c r="G884" s="49"/>
      <c r="H884" s="49"/>
      <c r="I884" s="49"/>
      <c r="J884" s="49"/>
      <c r="K884" s="49"/>
      <c r="L884" s="49"/>
      <c r="M884" s="49"/>
      <c r="N884" s="49"/>
      <c r="O884" s="49"/>
      <c r="P884" s="49"/>
      <c r="Q884" s="49"/>
      <c r="R884" s="49"/>
      <c r="S884" s="49"/>
      <c r="T884" s="53"/>
      <c r="U884" s="53"/>
      <c r="V884" s="49"/>
      <c r="W884" s="49"/>
      <c r="X884" s="49"/>
      <c r="Y884" s="49"/>
      <c r="Z884" s="49"/>
    </row>
    <row r="885" spans="1:26" ht="12.75" customHeight="1" x14ac:dyDescent="0.2">
      <c r="A885" s="49"/>
      <c r="B885" s="49"/>
      <c r="C885" s="49"/>
      <c r="D885" s="49"/>
      <c r="E885" s="49"/>
      <c r="F885" s="49"/>
      <c r="G885" s="49"/>
      <c r="H885" s="49"/>
      <c r="I885" s="49"/>
      <c r="J885" s="49"/>
      <c r="K885" s="49"/>
      <c r="L885" s="49"/>
      <c r="M885" s="49"/>
      <c r="N885" s="49"/>
      <c r="O885" s="49"/>
      <c r="P885" s="49"/>
      <c r="Q885" s="49"/>
      <c r="R885" s="49"/>
      <c r="S885" s="49"/>
      <c r="T885" s="53"/>
      <c r="U885" s="53"/>
      <c r="V885" s="49"/>
      <c r="W885" s="49"/>
      <c r="X885" s="49"/>
      <c r="Y885" s="49"/>
      <c r="Z885" s="49"/>
    </row>
    <row r="886" spans="1:26" ht="12.75" customHeight="1" x14ac:dyDescent="0.2">
      <c r="A886" s="49"/>
      <c r="B886" s="49"/>
      <c r="C886" s="49"/>
      <c r="D886" s="49"/>
      <c r="E886" s="49"/>
      <c r="F886" s="49"/>
      <c r="G886" s="49"/>
      <c r="H886" s="49"/>
      <c r="I886" s="49"/>
      <c r="J886" s="49"/>
      <c r="K886" s="49"/>
      <c r="L886" s="49"/>
      <c r="M886" s="49"/>
      <c r="N886" s="49"/>
      <c r="O886" s="49"/>
      <c r="P886" s="49"/>
      <c r="Q886" s="49"/>
      <c r="R886" s="49"/>
      <c r="S886" s="49"/>
      <c r="T886" s="53"/>
      <c r="U886" s="53"/>
      <c r="V886" s="49"/>
      <c r="W886" s="49"/>
      <c r="X886" s="49"/>
      <c r="Y886" s="49"/>
      <c r="Z886" s="49"/>
    </row>
    <row r="887" spans="1:26" ht="12.75" customHeight="1" x14ac:dyDescent="0.2">
      <c r="A887" s="49"/>
      <c r="B887" s="49"/>
      <c r="C887" s="49"/>
      <c r="D887" s="49"/>
      <c r="E887" s="49"/>
      <c r="F887" s="49"/>
      <c r="G887" s="49"/>
      <c r="H887" s="49"/>
      <c r="I887" s="49"/>
      <c r="J887" s="49"/>
      <c r="K887" s="49"/>
      <c r="L887" s="49"/>
      <c r="M887" s="49"/>
      <c r="N887" s="49"/>
      <c r="O887" s="49"/>
      <c r="P887" s="49"/>
      <c r="Q887" s="49"/>
      <c r="R887" s="49"/>
      <c r="S887" s="49"/>
      <c r="T887" s="53"/>
      <c r="U887" s="53"/>
      <c r="V887" s="49"/>
      <c r="W887" s="49"/>
      <c r="X887" s="49"/>
      <c r="Y887" s="49"/>
      <c r="Z887" s="49"/>
    </row>
    <row r="888" spans="1:26" ht="12.75" customHeight="1" x14ac:dyDescent="0.2">
      <c r="A888" s="49"/>
      <c r="B888" s="49"/>
      <c r="C888" s="49"/>
      <c r="D888" s="49"/>
      <c r="E888" s="49"/>
      <c r="F888" s="49"/>
      <c r="G888" s="49"/>
      <c r="H888" s="49"/>
      <c r="I888" s="49"/>
      <c r="J888" s="49"/>
      <c r="K888" s="49"/>
      <c r="L888" s="49"/>
      <c r="M888" s="49"/>
      <c r="N888" s="49"/>
      <c r="O888" s="49"/>
      <c r="P888" s="49"/>
      <c r="Q888" s="49"/>
      <c r="R888" s="49"/>
      <c r="S888" s="49"/>
      <c r="T888" s="53"/>
      <c r="U888" s="53"/>
      <c r="V888" s="49"/>
      <c r="W888" s="49"/>
      <c r="X888" s="49"/>
      <c r="Y888" s="49"/>
      <c r="Z888" s="49"/>
    </row>
    <row r="889" spans="1:26" ht="12.75" customHeight="1" x14ac:dyDescent="0.2">
      <c r="A889" s="49"/>
      <c r="B889" s="49"/>
      <c r="C889" s="49"/>
      <c r="D889" s="49"/>
      <c r="E889" s="49"/>
      <c r="F889" s="49"/>
      <c r="G889" s="49"/>
      <c r="H889" s="49"/>
      <c r="I889" s="49"/>
      <c r="J889" s="49"/>
      <c r="K889" s="49"/>
      <c r="L889" s="49"/>
      <c r="M889" s="49"/>
      <c r="N889" s="49"/>
      <c r="O889" s="49"/>
      <c r="P889" s="49"/>
      <c r="Q889" s="49"/>
      <c r="R889" s="49"/>
      <c r="S889" s="49"/>
      <c r="T889" s="53"/>
      <c r="U889" s="53"/>
      <c r="V889" s="49"/>
      <c r="W889" s="49"/>
      <c r="X889" s="49"/>
      <c r="Y889" s="49"/>
      <c r="Z889" s="49"/>
    </row>
    <row r="890" spans="1:26" ht="12.75" customHeight="1" x14ac:dyDescent="0.2">
      <c r="A890" s="49"/>
      <c r="B890" s="49"/>
      <c r="C890" s="49"/>
      <c r="D890" s="49"/>
      <c r="E890" s="49"/>
      <c r="F890" s="49"/>
      <c r="G890" s="49"/>
      <c r="H890" s="49"/>
      <c r="I890" s="49"/>
      <c r="J890" s="49"/>
      <c r="K890" s="49"/>
      <c r="L890" s="49"/>
      <c r="M890" s="49"/>
      <c r="N890" s="49"/>
      <c r="O890" s="49"/>
      <c r="P890" s="49"/>
      <c r="Q890" s="49"/>
      <c r="R890" s="49"/>
      <c r="S890" s="49"/>
      <c r="T890" s="53"/>
      <c r="U890" s="53"/>
      <c r="V890" s="49"/>
      <c r="W890" s="49"/>
      <c r="X890" s="49"/>
      <c r="Y890" s="49"/>
      <c r="Z890" s="49"/>
    </row>
    <row r="891" spans="1:26" ht="12.75" customHeight="1" x14ac:dyDescent="0.2">
      <c r="A891" s="49"/>
      <c r="B891" s="49"/>
      <c r="C891" s="49"/>
      <c r="D891" s="49"/>
      <c r="E891" s="49"/>
      <c r="F891" s="49"/>
      <c r="G891" s="49"/>
      <c r="H891" s="49"/>
      <c r="I891" s="49"/>
      <c r="J891" s="49"/>
      <c r="K891" s="49"/>
      <c r="L891" s="49"/>
      <c r="M891" s="49"/>
      <c r="N891" s="49"/>
      <c r="O891" s="49"/>
      <c r="P891" s="49"/>
      <c r="Q891" s="49"/>
      <c r="R891" s="49"/>
      <c r="S891" s="49"/>
      <c r="T891" s="53"/>
      <c r="U891" s="53"/>
      <c r="V891" s="49"/>
      <c r="W891" s="49"/>
      <c r="X891" s="49"/>
      <c r="Y891" s="49"/>
      <c r="Z891" s="49"/>
    </row>
    <row r="892" spans="1:26" ht="12.75" customHeight="1" x14ac:dyDescent="0.2">
      <c r="A892" s="49"/>
      <c r="B892" s="49"/>
      <c r="C892" s="49"/>
      <c r="D892" s="49"/>
      <c r="E892" s="49"/>
      <c r="F892" s="49"/>
      <c r="G892" s="49"/>
      <c r="H892" s="49"/>
      <c r="I892" s="49"/>
      <c r="J892" s="49"/>
      <c r="K892" s="49"/>
      <c r="L892" s="49"/>
      <c r="M892" s="49"/>
      <c r="N892" s="49"/>
      <c r="O892" s="49"/>
      <c r="P892" s="49"/>
      <c r="Q892" s="49"/>
      <c r="R892" s="49"/>
      <c r="S892" s="49"/>
      <c r="T892" s="53"/>
      <c r="U892" s="53"/>
      <c r="V892" s="49"/>
      <c r="W892" s="49"/>
      <c r="X892" s="49"/>
      <c r="Y892" s="49"/>
      <c r="Z892" s="49"/>
    </row>
    <row r="893" spans="1:26" ht="12.75" customHeight="1" x14ac:dyDescent="0.2">
      <c r="A893" s="49"/>
      <c r="B893" s="49"/>
      <c r="C893" s="49"/>
      <c r="D893" s="49"/>
      <c r="E893" s="49"/>
      <c r="F893" s="49"/>
      <c r="G893" s="49"/>
      <c r="H893" s="49"/>
      <c r="I893" s="49"/>
      <c r="J893" s="49"/>
      <c r="K893" s="49"/>
      <c r="L893" s="49"/>
      <c r="M893" s="49"/>
      <c r="N893" s="49"/>
      <c r="O893" s="49"/>
      <c r="P893" s="49"/>
      <c r="Q893" s="49"/>
      <c r="R893" s="49"/>
      <c r="S893" s="49"/>
      <c r="T893" s="53"/>
      <c r="U893" s="53"/>
      <c r="V893" s="49"/>
      <c r="W893" s="49"/>
      <c r="X893" s="49"/>
      <c r="Y893" s="49"/>
      <c r="Z893" s="49"/>
    </row>
    <row r="894" spans="1:26" ht="12.75" customHeight="1" x14ac:dyDescent="0.2">
      <c r="A894" s="49"/>
      <c r="B894" s="49"/>
      <c r="C894" s="49"/>
      <c r="D894" s="49"/>
      <c r="E894" s="49"/>
      <c r="F894" s="49"/>
      <c r="G894" s="49"/>
      <c r="H894" s="49"/>
      <c r="I894" s="49"/>
      <c r="J894" s="49"/>
      <c r="K894" s="49"/>
      <c r="L894" s="49"/>
      <c r="M894" s="49"/>
      <c r="N894" s="49"/>
      <c r="O894" s="49"/>
      <c r="P894" s="49"/>
      <c r="Q894" s="49"/>
      <c r="R894" s="49"/>
      <c r="S894" s="49"/>
      <c r="T894" s="53"/>
      <c r="U894" s="53"/>
      <c r="V894" s="49"/>
      <c r="W894" s="49"/>
      <c r="X894" s="49"/>
      <c r="Y894" s="49"/>
      <c r="Z894" s="49"/>
    </row>
    <row r="895" spans="1:26" ht="12.75" customHeight="1" x14ac:dyDescent="0.2">
      <c r="A895" s="49"/>
      <c r="B895" s="49"/>
      <c r="C895" s="49"/>
      <c r="D895" s="49"/>
      <c r="E895" s="49"/>
      <c r="F895" s="49"/>
      <c r="G895" s="49"/>
      <c r="H895" s="49"/>
      <c r="I895" s="49"/>
      <c r="J895" s="49"/>
      <c r="K895" s="49"/>
      <c r="L895" s="49"/>
      <c r="M895" s="49"/>
      <c r="N895" s="49"/>
      <c r="O895" s="49"/>
      <c r="P895" s="49"/>
      <c r="Q895" s="49"/>
      <c r="R895" s="49"/>
      <c r="S895" s="49"/>
      <c r="T895" s="53"/>
      <c r="U895" s="53"/>
      <c r="V895" s="49"/>
      <c r="W895" s="49"/>
      <c r="X895" s="49"/>
      <c r="Y895" s="49"/>
      <c r="Z895" s="49"/>
    </row>
    <row r="896" spans="1:26" ht="12.75" customHeight="1" x14ac:dyDescent="0.2">
      <c r="A896" s="49"/>
      <c r="B896" s="49"/>
      <c r="C896" s="49"/>
      <c r="D896" s="49"/>
      <c r="E896" s="49"/>
      <c r="F896" s="49"/>
      <c r="G896" s="49"/>
      <c r="H896" s="49"/>
      <c r="I896" s="49"/>
      <c r="J896" s="49"/>
      <c r="K896" s="49"/>
      <c r="L896" s="49"/>
      <c r="M896" s="49"/>
      <c r="N896" s="49"/>
      <c r="O896" s="49"/>
      <c r="P896" s="49"/>
      <c r="Q896" s="49"/>
      <c r="R896" s="49"/>
      <c r="S896" s="49"/>
      <c r="T896" s="53"/>
      <c r="U896" s="53"/>
      <c r="V896" s="49"/>
      <c r="W896" s="49"/>
      <c r="X896" s="49"/>
      <c r="Y896" s="49"/>
      <c r="Z896" s="49"/>
    </row>
    <row r="897" spans="1:26" ht="12.75" customHeight="1" x14ac:dyDescent="0.2">
      <c r="A897" s="49"/>
      <c r="B897" s="49"/>
      <c r="C897" s="49"/>
      <c r="D897" s="49"/>
      <c r="E897" s="49"/>
      <c r="F897" s="49"/>
      <c r="G897" s="49"/>
      <c r="H897" s="49"/>
      <c r="I897" s="49"/>
      <c r="J897" s="49"/>
      <c r="K897" s="49"/>
      <c r="L897" s="49"/>
      <c r="M897" s="49"/>
      <c r="N897" s="49"/>
      <c r="O897" s="49"/>
      <c r="P897" s="49"/>
      <c r="Q897" s="49"/>
      <c r="R897" s="49"/>
      <c r="S897" s="49"/>
      <c r="T897" s="53"/>
      <c r="U897" s="53"/>
      <c r="V897" s="49"/>
      <c r="W897" s="49"/>
      <c r="X897" s="49"/>
      <c r="Y897" s="49"/>
      <c r="Z897" s="49"/>
    </row>
    <row r="898" spans="1:26" ht="12.75" customHeight="1" x14ac:dyDescent="0.2">
      <c r="A898" s="49"/>
      <c r="B898" s="49"/>
      <c r="C898" s="49"/>
      <c r="D898" s="49"/>
      <c r="E898" s="49"/>
      <c r="F898" s="49"/>
      <c r="G898" s="49"/>
      <c r="H898" s="49"/>
      <c r="I898" s="49"/>
      <c r="J898" s="49"/>
      <c r="K898" s="49"/>
      <c r="L898" s="49"/>
      <c r="M898" s="49"/>
      <c r="N898" s="49"/>
      <c r="O898" s="49"/>
      <c r="P898" s="49"/>
      <c r="Q898" s="49"/>
      <c r="R898" s="49"/>
      <c r="S898" s="49"/>
      <c r="T898" s="53"/>
      <c r="U898" s="53"/>
      <c r="V898" s="49"/>
      <c r="W898" s="49"/>
      <c r="X898" s="49"/>
      <c r="Y898" s="49"/>
      <c r="Z898" s="49"/>
    </row>
    <row r="899" spans="1:26" ht="12.75" customHeight="1" x14ac:dyDescent="0.2">
      <c r="A899" s="49"/>
      <c r="B899" s="49"/>
      <c r="C899" s="49"/>
      <c r="D899" s="49"/>
      <c r="E899" s="49"/>
      <c r="F899" s="49"/>
      <c r="G899" s="49"/>
      <c r="H899" s="49"/>
      <c r="I899" s="49"/>
      <c r="J899" s="49"/>
      <c r="K899" s="49"/>
      <c r="L899" s="49"/>
      <c r="M899" s="49"/>
      <c r="N899" s="49"/>
      <c r="O899" s="49"/>
      <c r="P899" s="49"/>
      <c r="Q899" s="49"/>
      <c r="R899" s="49"/>
      <c r="S899" s="49"/>
      <c r="T899" s="53"/>
      <c r="U899" s="53"/>
      <c r="V899" s="49"/>
      <c r="W899" s="49"/>
      <c r="X899" s="49"/>
      <c r="Y899" s="49"/>
      <c r="Z899" s="49"/>
    </row>
    <row r="900" spans="1:26" ht="12.75" customHeight="1" x14ac:dyDescent="0.2">
      <c r="A900" s="49"/>
      <c r="B900" s="49"/>
      <c r="C900" s="49"/>
      <c r="D900" s="49"/>
      <c r="E900" s="49"/>
      <c r="F900" s="49"/>
      <c r="G900" s="49"/>
      <c r="H900" s="49"/>
      <c r="I900" s="49"/>
      <c r="J900" s="49"/>
      <c r="K900" s="49"/>
      <c r="L900" s="49"/>
      <c r="M900" s="49"/>
      <c r="N900" s="49"/>
      <c r="O900" s="49"/>
      <c r="P900" s="49"/>
      <c r="Q900" s="49"/>
      <c r="R900" s="49"/>
      <c r="S900" s="49"/>
      <c r="T900" s="53"/>
      <c r="U900" s="53"/>
      <c r="V900" s="49"/>
      <c r="W900" s="49"/>
      <c r="X900" s="49"/>
      <c r="Y900" s="49"/>
      <c r="Z900" s="49"/>
    </row>
    <row r="901" spans="1:26" ht="12.75" customHeight="1" x14ac:dyDescent="0.2">
      <c r="A901" s="49"/>
      <c r="B901" s="49"/>
      <c r="C901" s="49"/>
      <c r="D901" s="49"/>
      <c r="E901" s="49"/>
      <c r="F901" s="49"/>
      <c r="G901" s="49"/>
      <c r="H901" s="49"/>
      <c r="I901" s="49"/>
      <c r="J901" s="49"/>
      <c r="K901" s="49"/>
      <c r="L901" s="49"/>
      <c r="M901" s="49"/>
      <c r="N901" s="49"/>
      <c r="O901" s="49"/>
      <c r="P901" s="49"/>
      <c r="Q901" s="49"/>
      <c r="R901" s="49"/>
      <c r="S901" s="49"/>
      <c r="T901" s="53"/>
      <c r="U901" s="53"/>
      <c r="V901" s="49"/>
      <c r="W901" s="49"/>
      <c r="X901" s="49"/>
      <c r="Y901" s="49"/>
      <c r="Z901" s="49"/>
    </row>
    <row r="902" spans="1:26" ht="12.75" customHeight="1" x14ac:dyDescent="0.2">
      <c r="A902" s="49"/>
      <c r="B902" s="49"/>
      <c r="C902" s="49"/>
      <c r="D902" s="49"/>
      <c r="E902" s="49"/>
      <c r="F902" s="49"/>
      <c r="G902" s="49"/>
      <c r="H902" s="49"/>
      <c r="I902" s="49"/>
      <c r="J902" s="49"/>
      <c r="K902" s="49"/>
      <c r="L902" s="49"/>
      <c r="M902" s="49"/>
      <c r="N902" s="49"/>
      <c r="O902" s="49"/>
      <c r="P902" s="49"/>
      <c r="Q902" s="49"/>
      <c r="R902" s="49"/>
      <c r="S902" s="49"/>
      <c r="T902" s="53"/>
      <c r="U902" s="53"/>
      <c r="V902" s="49"/>
      <c r="W902" s="49"/>
      <c r="X902" s="49"/>
      <c r="Y902" s="49"/>
      <c r="Z902" s="49"/>
    </row>
    <row r="903" spans="1:26" ht="12.75" customHeight="1" x14ac:dyDescent="0.2">
      <c r="A903" s="49"/>
      <c r="B903" s="49"/>
      <c r="C903" s="49"/>
      <c r="D903" s="49"/>
      <c r="E903" s="49"/>
      <c r="F903" s="49"/>
      <c r="G903" s="49"/>
      <c r="H903" s="49"/>
      <c r="I903" s="49"/>
      <c r="J903" s="49"/>
      <c r="K903" s="49"/>
      <c r="L903" s="49"/>
      <c r="M903" s="49"/>
      <c r="N903" s="49"/>
      <c r="O903" s="49"/>
      <c r="P903" s="49"/>
      <c r="Q903" s="49"/>
      <c r="R903" s="49"/>
      <c r="S903" s="49"/>
      <c r="T903" s="53"/>
      <c r="U903" s="53"/>
      <c r="V903" s="49"/>
      <c r="W903" s="49"/>
      <c r="X903" s="49"/>
      <c r="Y903" s="49"/>
      <c r="Z903" s="49"/>
    </row>
    <row r="904" spans="1:26" ht="12.75" customHeight="1" x14ac:dyDescent="0.2">
      <c r="A904" s="49"/>
      <c r="B904" s="49"/>
      <c r="C904" s="49"/>
      <c r="D904" s="49"/>
      <c r="E904" s="49"/>
      <c r="F904" s="49"/>
      <c r="G904" s="49"/>
      <c r="H904" s="49"/>
      <c r="I904" s="49"/>
      <c r="J904" s="49"/>
      <c r="K904" s="49"/>
      <c r="L904" s="49"/>
      <c r="M904" s="49"/>
      <c r="N904" s="49"/>
      <c r="O904" s="49"/>
      <c r="P904" s="49"/>
      <c r="Q904" s="49"/>
      <c r="R904" s="49"/>
      <c r="S904" s="49"/>
      <c r="T904" s="53"/>
      <c r="U904" s="53"/>
      <c r="V904" s="49"/>
      <c r="W904" s="49"/>
      <c r="X904" s="49"/>
      <c r="Y904" s="49"/>
      <c r="Z904" s="49"/>
    </row>
    <row r="905" spans="1:26" ht="12.75" customHeight="1" x14ac:dyDescent="0.2">
      <c r="A905" s="49"/>
      <c r="B905" s="49"/>
      <c r="C905" s="49"/>
      <c r="D905" s="49"/>
      <c r="E905" s="49"/>
      <c r="F905" s="49"/>
      <c r="G905" s="49"/>
      <c r="H905" s="49"/>
      <c r="I905" s="49"/>
      <c r="J905" s="49"/>
      <c r="K905" s="49"/>
      <c r="L905" s="49"/>
      <c r="M905" s="49"/>
      <c r="N905" s="49"/>
      <c r="O905" s="49"/>
      <c r="P905" s="49"/>
      <c r="Q905" s="49"/>
      <c r="R905" s="49"/>
      <c r="S905" s="49"/>
      <c r="T905" s="53"/>
      <c r="U905" s="53"/>
      <c r="V905" s="49"/>
      <c r="W905" s="49"/>
      <c r="X905" s="49"/>
      <c r="Y905" s="49"/>
      <c r="Z905" s="49"/>
    </row>
    <row r="906" spans="1:26" ht="12.75" customHeight="1" x14ac:dyDescent="0.2">
      <c r="A906" s="49"/>
      <c r="B906" s="49"/>
      <c r="C906" s="49"/>
      <c r="D906" s="49"/>
      <c r="E906" s="49"/>
      <c r="F906" s="49"/>
      <c r="G906" s="49"/>
      <c r="H906" s="49"/>
      <c r="I906" s="49"/>
      <c r="J906" s="49"/>
      <c r="K906" s="49"/>
      <c r="L906" s="49"/>
      <c r="M906" s="49"/>
      <c r="N906" s="49"/>
      <c r="O906" s="49"/>
      <c r="P906" s="49"/>
      <c r="Q906" s="49"/>
      <c r="R906" s="49"/>
      <c r="S906" s="49"/>
      <c r="T906" s="53"/>
      <c r="U906" s="53"/>
      <c r="V906" s="49"/>
      <c r="W906" s="49"/>
      <c r="X906" s="49"/>
      <c r="Y906" s="49"/>
      <c r="Z906" s="49"/>
    </row>
    <row r="907" spans="1:26" ht="12.75" customHeight="1" x14ac:dyDescent="0.2">
      <c r="A907" s="49"/>
      <c r="B907" s="49"/>
      <c r="C907" s="49"/>
      <c r="D907" s="49"/>
      <c r="E907" s="49"/>
      <c r="F907" s="49"/>
      <c r="G907" s="49"/>
      <c r="H907" s="49"/>
      <c r="I907" s="49"/>
      <c r="J907" s="49"/>
      <c r="K907" s="49"/>
      <c r="L907" s="49"/>
      <c r="M907" s="49"/>
      <c r="N907" s="49"/>
      <c r="O907" s="49"/>
      <c r="P907" s="49"/>
      <c r="Q907" s="49"/>
      <c r="R907" s="49"/>
      <c r="S907" s="49"/>
      <c r="T907" s="53"/>
      <c r="U907" s="53"/>
      <c r="V907" s="49"/>
      <c r="W907" s="49"/>
      <c r="X907" s="49"/>
      <c r="Y907" s="49"/>
      <c r="Z907" s="49"/>
    </row>
    <row r="908" spans="1:26" ht="12.75" customHeight="1" x14ac:dyDescent="0.2">
      <c r="A908" s="49"/>
      <c r="B908" s="49"/>
      <c r="C908" s="49"/>
      <c r="D908" s="49"/>
      <c r="E908" s="49"/>
      <c r="F908" s="49"/>
      <c r="G908" s="49"/>
      <c r="H908" s="49"/>
      <c r="I908" s="49"/>
      <c r="J908" s="49"/>
      <c r="K908" s="49"/>
      <c r="L908" s="49"/>
      <c r="M908" s="49"/>
      <c r="N908" s="49"/>
      <c r="O908" s="49"/>
      <c r="P908" s="49"/>
      <c r="Q908" s="49"/>
      <c r="R908" s="49"/>
      <c r="S908" s="49"/>
      <c r="T908" s="53"/>
      <c r="U908" s="53"/>
      <c r="V908" s="49"/>
      <c r="W908" s="49"/>
      <c r="X908" s="49"/>
      <c r="Y908" s="49"/>
      <c r="Z908" s="49"/>
    </row>
    <row r="909" spans="1:26" ht="12.75" customHeight="1" x14ac:dyDescent="0.2">
      <c r="A909" s="49"/>
      <c r="B909" s="49"/>
      <c r="C909" s="49"/>
      <c r="D909" s="49"/>
      <c r="E909" s="49"/>
      <c r="F909" s="49"/>
      <c r="G909" s="49"/>
      <c r="H909" s="49"/>
      <c r="I909" s="49"/>
      <c r="J909" s="49"/>
      <c r="K909" s="49"/>
      <c r="L909" s="49"/>
      <c r="M909" s="49"/>
      <c r="N909" s="49"/>
      <c r="O909" s="49"/>
      <c r="P909" s="49"/>
      <c r="Q909" s="49"/>
      <c r="R909" s="49"/>
      <c r="S909" s="49"/>
      <c r="T909" s="53"/>
      <c r="U909" s="53"/>
      <c r="V909" s="49"/>
      <c r="W909" s="49"/>
      <c r="X909" s="49"/>
      <c r="Y909" s="49"/>
      <c r="Z909" s="49"/>
    </row>
    <row r="910" spans="1:26" ht="12.75" customHeight="1" x14ac:dyDescent="0.2">
      <c r="A910" s="49"/>
      <c r="B910" s="49"/>
      <c r="C910" s="49"/>
      <c r="D910" s="49"/>
      <c r="E910" s="49"/>
      <c r="F910" s="49"/>
      <c r="G910" s="49"/>
      <c r="H910" s="49"/>
      <c r="I910" s="49"/>
      <c r="J910" s="49"/>
      <c r="K910" s="49"/>
      <c r="L910" s="49"/>
      <c r="M910" s="49"/>
      <c r="N910" s="49"/>
      <c r="O910" s="49"/>
      <c r="P910" s="49"/>
      <c r="Q910" s="49"/>
      <c r="R910" s="49"/>
      <c r="S910" s="49"/>
      <c r="T910" s="53"/>
      <c r="U910" s="53"/>
      <c r="V910" s="49"/>
      <c r="W910" s="49"/>
      <c r="X910" s="49"/>
      <c r="Y910" s="49"/>
      <c r="Z910" s="49"/>
    </row>
    <row r="911" spans="1:26" ht="12.75" customHeight="1" x14ac:dyDescent="0.2">
      <c r="A911" s="49"/>
      <c r="B911" s="49"/>
      <c r="C911" s="49"/>
      <c r="D911" s="49"/>
      <c r="E911" s="49"/>
      <c r="F911" s="49"/>
      <c r="G911" s="49"/>
      <c r="H911" s="49"/>
      <c r="I911" s="49"/>
      <c r="J911" s="49"/>
      <c r="K911" s="49"/>
      <c r="L911" s="49"/>
      <c r="M911" s="49"/>
      <c r="N911" s="49"/>
      <c r="O911" s="49"/>
      <c r="P911" s="49"/>
      <c r="Q911" s="49"/>
      <c r="R911" s="49"/>
      <c r="S911" s="49"/>
      <c r="T911" s="53"/>
      <c r="U911" s="53"/>
      <c r="V911" s="49"/>
      <c r="W911" s="49"/>
      <c r="X911" s="49"/>
      <c r="Y911" s="49"/>
      <c r="Z911" s="49"/>
    </row>
    <row r="912" spans="1:26" ht="12.75" customHeight="1" x14ac:dyDescent="0.2">
      <c r="A912" s="49"/>
      <c r="B912" s="49"/>
      <c r="C912" s="49"/>
      <c r="D912" s="49"/>
      <c r="E912" s="49"/>
      <c r="F912" s="49"/>
      <c r="G912" s="49"/>
      <c r="H912" s="49"/>
      <c r="I912" s="49"/>
      <c r="J912" s="49"/>
      <c r="K912" s="49"/>
      <c r="L912" s="49"/>
      <c r="M912" s="49"/>
      <c r="N912" s="49"/>
      <c r="O912" s="49"/>
      <c r="P912" s="49"/>
      <c r="Q912" s="49"/>
      <c r="R912" s="49"/>
      <c r="S912" s="49"/>
      <c r="T912" s="53"/>
      <c r="U912" s="53"/>
      <c r="V912" s="49"/>
      <c r="W912" s="49"/>
      <c r="X912" s="49"/>
      <c r="Y912" s="49"/>
      <c r="Z912" s="49"/>
    </row>
    <row r="913" spans="1:26" ht="12.75" customHeight="1" x14ac:dyDescent="0.2">
      <c r="A913" s="49"/>
      <c r="B913" s="49"/>
      <c r="C913" s="49"/>
      <c r="D913" s="49"/>
      <c r="E913" s="49"/>
      <c r="F913" s="49"/>
      <c r="G913" s="49"/>
      <c r="H913" s="49"/>
      <c r="I913" s="49"/>
      <c r="J913" s="49"/>
      <c r="K913" s="49"/>
      <c r="L913" s="49"/>
      <c r="M913" s="49"/>
      <c r="N913" s="49"/>
      <c r="O913" s="49"/>
      <c r="P913" s="49"/>
      <c r="Q913" s="49"/>
      <c r="R913" s="49"/>
      <c r="S913" s="49"/>
      <c r="T913" s="53"/>
      <c r="U913" s="53"/>
      <c r="V913" s="49"/>
      <c r="W913" s="49"/>
      <c r="X913" s="49"/>
      <c r="Y913" s="49"/>
      <c r="Z913" s="49"/>
    </row>
    <row r="914" spans="1:26" ht="12.75" customHeight="1" x14ac:dyDescent="0.2">
      <c r="A914" s="49"/>
      <c r="B914" s="49"/>
      <c r="C914" s="49"/>
      <c r="D914" s="49"/>
      <c r="E914" s="49"/>
      <c r="F914" s="49"/>
      <c r="G914" s="49"/>
      <c r="H914" s="49"/>
      <c r="I914" s="49"/>
      <c r="J914" s="49"/>
      <c r="K914" s="49"/>
      <c r="L914" s="49"/>
      <c r="M914" s="49"/>
      <c r="N914" s="49"/>
      <c r="O914" s="49"/>
      <c r="P914" s="49"/>
      <c r="Q914" s="49"/>
      <c r="R914" s="49"/>
      <c r="S914" s="49"/>
      <c r="T914" s="53"/>
      <c r="U914" s="53"/>
      <c r="V914" s="49"/>
      <c r="W914" s="49"/>
      <c r="X914" s="49"/>
      <c r="Y914" s="49"/>
      <c r="Z914" s="49"/>
    </row>
    <row r="915" spans="1:26" ht="12.75" customHeight="1" x14ac:dyDescent="0.2">
      <c r="A915" s="49"/>
      <c r="B915" s="49"/>
      <c r="C915" s="49"/>
      <c r="D915" s="49"/>
      <c r="E915" s="49"/>
      <c r="F915" s="49"/>
      <c r="G915" s="49"/>
      <c r="H915" s="49"/>
      <c r="I915" s="49"/>
      <c r="J915" s="49"/>
      <c r="K915" s="49"/>
      <c r="L915" s="49"/>
      <c r="M915" s="49"/>
      <c r="N915" s="49"/>
      <c r="O915" s="49"/>
      <c r="P915" s="49"/>
      <c r="Q915" s="49"/>
      <c r="R915" s="49"/>
      <c r="S915" s="49"/>
      <c r="T915" s="53"/>
      <c r="U915" s="53"/>
      <c r="V915" s="49"/>
      <c r="W915" s="49"/>
      <c r="X915" s="49"/>
      <c r="Y915" s="49"/>
      <c r="Z915" s="49"/>
    </row>
    <row r="916" spans="1:26" ht="12.75" customHeight="1" x14ac:dyDescent="0.2">
      <c r="A916" s="49"/>
      <c r="B916" s="49"/>
      <c r="C916" s="49"/>
      <c r="D916" s="49"/>
      <c r="E916" s="49"/>
      <c r="F916" s="49"/>
      <c r="G916" s="49"/>
      <c r="H916" s="49"/>
      <c r="I916" s="49"/>
      <c r="J916" s="49"/>
      <c r="K916" s="49"/>
      <c r="L916" s="49"/>
      <c r="M916" s="49"/>
      <c r="N916" s="49"/>
      <c r="O916" s="49"/>
      <c r="P916" s="49"/>
      <c r="Q916" s="49"/>
      <c r="R916" s="49"/>
      <c r="S916" s="49"/>
      <c r="T916" s="53"/>
      <c r="U916" s="53"/>
      <c r="V916" s="49"/>
      <c r="W916" s="49"/>
      <c r="X916" s="49"/>
      <c r="Y916" s="49"/>
      <c r="Z916" s="49"/>
    </row>
    <row r="917" spans="1:26" ht="12.75" customHeight="1" x14ac:dyDescent="0.2">
      <c r="A917" s="49"/>
      <c r="B917" s="49"/>
      <c r="C917" s="49"/>
      <c r="D917" s="49"/>
      <c r="E917" s="49"/>
      <c r="F917" s="49"/>
      <c r="G917" s="49"/>
      <c r="H917" s="49"/>
      <c r="I917" s="49"/>
      <c r="J917" s="49"/>
      <c r="K917" s="49"/>
      <c r="L917" s="49"/>
      <c r="M917" s="49"/>
      <c r="N917" s="49"/>
      <c r="O917" s="49"/>
      <c r="P917" s="49"/>
      <c r="Q917" s="49"/>
      <c r="R917" s="49"/>
      <c r="S917" s="49"/>
      <c r="T917" s="53"/>
      <c r="U917" s="53"/>
      <c r="V917" s="49"/>
      <c r="W917" s="49"/>
      <c r="X917" s="49"/>
      <c r="Y917" s="49"/>
      <c r="Z917" s="49"/>
    </row>
    <row r="918" spans="1:26" ht="12.75" customHeight="1" x14ac:dyDescent="0.2">
      <c r="A918" s="49"/>
      <c r="B918" s="49"/>
      <c r="C918" s="49"/>
      <c r="D918" s="49"/>
      <c r="E918" s="49"/>
      <c r="F918" s="49"/>
      <c r="G918" s="49"/>
      <c r="H918" s="49"/>
      <c r="I918" s="49"/>
      <c r="J918" s="49"/>
      <c r="K918" s="49"/>
      <c r="L918" s="49"/>
      <c r="M918" s="49"/>
      <c r="N918" s="49"/>
      <c r="O918" s="49"/>
      <c r="P918" s="49"/>
      <c r="Q918" s="49"/>
      <c r="R918" s="49"/>
      <c r="S918" s="49"/>
      <c r="T918" s="53"/>
      <c r="U918" s="53"/>
      <c r="V918" s="49"/>
      <c r="W918" s="49"/>
      <c r="X918" s="49"/>
      <c r="Y918" s="49"/>
      <c r="Z918" s="49"/>
    </row>
    <row r="919" spans="1:26" ht="12.75" customHeight="1" x14ac:dyDescent="0.2">
      <c r="A919" s="49"/>
      <c r="B919" s="49"/>
      <c r="C919" s="49"/>
      <c r="D919" s="49"/>
      <c r="E919" s="49"/>
      <c r="F919" s="49"/>
      <c r="G919" s="49"/>
      <c r="H919" s="49"/>
      <c r="I919" s="49"/>
      <c r="J919" s="49"/>
      <c r="K919" s="49"/>
      <c r="L919" s="49"/>
      <c r="M919" s="49"/>
      <c r="N919" s="49"/>
      <c r="O919" s="49"/>
      <c r="P919" s="49"/>
      <c r="Q919" s="49"/>
      <c r="R919" s="49"/>
      <c r="S919" s="49"/>
      <c r="T919" s="53"/>
      <c r="U919" s="53"/>
      <c r="V919" s="49"/>
      <c r="W919" s="49"/>
      <c r="X919" s="49"/>
      <c r="Y919" s="49"/>
      <c r="Z919" s="49"/>
    </row>
    <row r="920" spans="1:26" ht="12.75" customHeight="1" x14ac:dyDescent="0.2">
      <c r="A920" s="49"/>
      <c r="B920" s="49"/>
      <c r="C920" s="49"/>
      <c r="D920" s="49"/>
      <c r="E920" s="49"/>
      <c r="F920" s="49"/>
      <c r="G920" s="49"/>
      <c r="H920" s="49"/>
      <c r="I920" s="49"/>
      <c r="J920" s="49"/>
      <c r="K920" s="49"/>
      <c r="L920" s="49"/>
      <c r="M920" s="49"/>
      <c r="N920" s="49"/>
      <c r="O920" s="49"/>
      <c r="P920" s="49"/>
      <c r="Q920" s="49"/>
      <c r="R920" s="49"/>
      <c r="S920" s="49"/>
      <c r="T920" s="53"/>
      <c r="U920" s="53"/>
      <c r="V920" s="49"/>
      <c r="W920" s="49"/>
      <c r="X920" s="49"/>
      <c r="Y920" s="49"/>
      <c r="Z920" s="49"/>
    </row>
    <row r="921" spans="1:26" ht="12.75" customHeight="1" x14ac:dyDescent="0.2">
      <c r="A921" s="49"/>
      <c r="B921" s="49"/>
      <c r="C921" s="49"/>
      <c r="D921" s="49"/>
      <c r="E921" s="49"/>
      <c r="F921" s="49"/>
      <c r="G921" s="49"/>
      <c r="H921" s="49"/>
      <c r="I921" s="49"/>
      <c r="J921" s="49"/>
      <c r="K921" s="49"/>
      <c r="L921" s="49"/>
      <c r="M921" s="49"/>
      <c r="N921" s="49"/>
      <c r="O921" s="49"/>
      <c r="P921" s="49"/>
      <c r="Q921" s="49"/>
      <c r="R921" s="49"/>
      <c r="S921" s="49"/>
      <c r="T921" s="53"/>
      <c r="U921" s="53"/>
      <c r="V921" s="49"/>
      <c r="W921" s="49"/>
      <c r="X921" s="49"/>
      <c r="Y921" s="49"/>
      <c r="Z921" s="49"/>
    </row>
    <row r="922" spans="1:26" ht="12.75" customHeight="1" x14ac:dyDescent="0.2">
      <c r="A922" s="49"/>
      <c r="B922" s="49"/>
      <c r="C922" s="49"/>
      <c r="D922" s="49"/>
      <c r="E922" s="49"/>
      <c r="F922" s="49"/>
      <c r="G922" s="49"/>
      <c r="H922" s="49"/>
      <c r="I922" s="49"/>
      <c r="J922" s="49"/>
      <c r="K922" s="49"/>
      <c r="L922" s="49"/>
      <c r="M922" s="49"/>
      <c r="N922" s="49"/>
      <c r="O922" s="49"/>
      <c r="P922" s="49"/>
      <c r="Q922" s="49"/>
      <c r="R922" s="49"/>
      <c r="S922" s="49"/>
      <c r="T922" s="53"/>
      <c r="U922" s="53"/>
      <c r="V922" s="49"/>
      <c r="W922" s="49"/>
      <c r="X922" s="49"/>
      <c r="Y922" s="49"/>
      <c r="Z922" s="49"/>
    </row>
    <row r="923" spans="1:26" ht="12.75" customHeight="1" x14ac:dyDescent="0.2">
      <c r="A923" s="49"/>
      <c r="B923" s="49"/>
      <c r="C923" s="49"/>
      <c r="D923" s="49"/>
      <c r="E923" s="49"/>
      <c r="F923" s="49"/>
      <c r="G923" s="49"/>
      <c r="H923" s="49"/>
      <c r="I923" s="49"/>
      <c r="J923" s="49"/>
      <c r="K923" s="49"/>
      <c r="L923" s="49"/>
      <c r="M923" s="49"/>
      <c r="N923" s="49"/>
      <c r="O923" s="49"/>
      <c r="P923" s="49"/>
      <c r="Q923" s="49"/>
      <c r="R923" s="49"/>
      <c r="S923" s="49"/>
      <c r="T923" s="53"/>
      <c r="U923" s="53"/>
      <c r="V923" s="49"/>
      <c r="W923" s="49"/>
      <c r="X923" s="49"/>
      <c r="Y923" s="49"/>
      <c r="Z923" s="49"/>
    </row>
    <row r="924" spans="1:26" ht="12.75" customHeight="1" x14ac:dyDescent="0.2">
      <c r="A924" s="49"/>
      <c r="B924" s="49"/>
      <c r="C924" s="49"/>
      <c r="D924" s="49"/>
      <c r="E924" s="49"/>
      <c r="F924" s="49"/>
      <c r="G924" s="49"/>
      <c r="H924" s="49"/>
      <c r="I924" s="49"/>
      <c r="J924" s="49"/>
      <c r="K924" s="49"/>
      <c r="L924" s="49"/>
      <c r="M924" s="49"/>
      <c r="N924" s="49"/>
      <c r="O924" s="49"/>
      <c r="P924" s="49"/>
      <c r="Q924" s="49"/>
      <c r="R924" s="49"/>
      <c r="S924" s="49"/>
      <c r="T924" s="53"/>
      <c r="U924" s="53"/>
      <c r="V924" s="49"/>
      <c r="W924" s="49"/>
      <c r="X924" s="49"/>
      <c r="Y924" s="49"/>
      <c r="Z924" s="49"/>
    </row>
    <row r="925" spans="1:26" ht="12.75" customHeight="1" x14ac:dyDescent="0.2">
      <c r="A925" s="49"/>
      <c r="B925" s="49"/>
      <c r="C925" s="49"/>
      <c r="D925" s="49"/>
      <c r="E925" s="49"/>
      <c r="F925" s="49"/>
      <c r="G925" s="49"/>
      <c r="H925" s="49"/>
      <c r="I925" s="49"/>
      <c r="J925" s="49"/>
      <c r="K925" s="49"/>
      <c r="L925" s="49"/>
      <c r="M925" s="49"/>
      <c r="N925" s="49"/>
      <c r="O925" s="49"/>
      <c r="P925" s="49"/>
      <c r="Q925" s="49"/>
      <c r="R925" s="49"/>
      <c r="S925" s="49"/>
      <c r="T925" s="53"/>
      <c r="U925" s="53"/>
      <c r="V925" s="49"/>
      <c r="W925" s="49"/>
      <c r="X925" s="49"/>
      <c r="Y925" s="49"/>
      <c r="Z925" s="49"/>
    </row>
    <row r="926" spans="1:26" ht="12.75" customHeight="1" x14ac:dyDescent="0.2">
      <c r="A926" s="49"/>
      <c r="B926" s="49"/>
      <c r="C926" s="49"/>
      <c r="D926" s="49"/>
      <c r="E926" s="49"/>
      <c r="F926" s="49"/>
      <c r="G926" s="49"/>
      <c r="H926" s="49"/>
      <c r="I926" s="49"/>
      <c r="J926" s="49"/>
      <c r="K926" s="49"/>
      <c r="L926" s="49"/>
      <c r="M926" s="49"/>
      <c r="N926" s="49"/>
      <c r="O926" s="49"/>
      <c r="P926" s="49"/>
      <c r="Q926" s="49"/>
      <c r="R926" s="49"/>
      <c r="S926" s="49"/>
      <c r="T926" s="53"/>
      <c r="U926" s="53"/>
      <c r="V926" s="49"/>
      <c r="W926" s="49"/>
      <c r="X926" s="49"/>
      <c r="Y926" s="49"/>
      <c r="Z926" s="49"/>
    </row>
    <row r="927" spans="1:26" ht="12.75" customHeight="1" x14ac:dyDescent="0.2">
      <c r="A927" s="49"/>
      <c r="B927" s="49"/>
      <c r="C927" s="49"/>
      <c r="D927" s="49"/>
      <c r="E927" s="49"/>
      <c r="F927" s="49"/>
      <c r="G927" s="49"/>
      <c r="H927" s="49"/>
      <c r="I927" s="49"/>
      <c r="J927" s="49"/>
      <c r="K927" s="49"/>
      <c r="L927" s="49"/>
      <c r="M927" s="49"/>
      <c r="N927" s="49"/>
      <c r="O927" s="49"/>
      <c r="P927" s="49"/>
      <c r="Q927" s="49"/>
      <c r="R927" s="49"/>
      <c r="S927" s="49"/>
      <c r="T927" s="53"/>
      <c r="U927" s="53"/>
      <c r="V927" s="49"/>
      <c r="W927" s="49"/>
      <c r="X927" s="49"/>
      <c r="Y927" s="49"/>
      <c r="Z927" s="49"/>
    </row>
    <row r="928" spans="1:26" ht="12.75" customHeight="1" x14ac:dyDescent="0.2">
      <c r="A928" s="49"/>
      <c r="B928" s="49"/>
      <c r="C928" s="49"/>
      <c r="D928" s="49"/>
      <c r="E928" s="49"/>
      <c r="F928" s="49"/>
      <c r="G928" s="49"/>
      <c r="H928" s="49"/>
      <c r="I928" s="49"/>
      <c r="J928" s="49"/>
      <c r="K928" s="49"/>
      <c r="L928" s="49"/>
      <c r="M928" s="49"/>
      <c r="N928" s="49"/>
      <c r="O928" s="49"/>
      <c r="P928" s="49"/>
      <c r="Q928" s="49"/>
      <c r="R928" s="49"/>
      <c r="S928" s="49"/>
      <c r="T928" s="53"/>
      <c r="U928" s="53"/>
      <c r="V928" s="49"/>
      <c r="W928" s="49"/>
      <c r="X928" s="49"/>
      <c r="Y928" s="49"/>
      <c r="Z928" s="49"/>
    </row>
    <row r="929" spans="1:26" ht="12.75" customHeight="1" x14ac:dyDescent="0.2">
      <c r="A929" s="49"/>
      <c r="B929" s="49"/>
      <c r="C929" s="49"/>
      <c r="D929" s="49"/>
      <c r="E929" s="49"/>
      <c r="F929" s="49"/>
      <c r="G929" s="49"/>
      <c r="H929" s="49"/>
      <c r="I929" s="49"/>
      <c r="J929" s="49"/>
      <c r="K929" s="49"/>
      <c r="L929" s="49"/>
      <c r="M929" s="49"/>
      <c r="N929" s="49"/>
      <c r="O929" s="49"/>
      <c r="P929" s="49"/>
      <c r="Q929" s="49"/>
      <c r="R929" s="49"/>
      <c r="S929" s="49"/>
      <c r="T929" s="53"/>
      <c r="U929" s="53"/>
      <c r="V929" s="49"/>
      <c r="W929" s="49"/>
      <c r="X929" s="49"/>
      <c r="Y929" s="49"/>
      <c r="Z929" s="49"/>
    </row>
    <row r="930" spans="1:26" ht="12.75" customHeight="1" x14ac:dyDescent="0.2">
      <c r="A930" s="49"/>
      <c r="B930" s="49"/>
      <c r="C930" s="49"/>
      <c r="D930" s="49"/>
      <c r="E930" s="49"/>
      <c r="F930" s="49"/>
      <c r="G930" s="49"/>
      <c r="H930" s="49"/>
      <c r="I930" s="49"/>
      <c r="J930" s="49"/>
      <c r="K930" s="49"/>
      <c r="L930" s="49"/>
      <c r="M930" s="49"/>
      <c r="N930" s="49"/>
      <c r="O930" s="49"/>
      <c r="P930" s="49"/>
      <c r="Q930" s="49"/>
      <c r="R930" s="49"/>
      <c r="S930" s="49"/>
      <c r="T930" s="53"/>
      <c r="U930" s="53"/>
      <c r="V930" s="49"/>
      <c r="W930" s="49"/>
      <c r="X930" s="49"/>
      <c r="Y930" s="49"/>
      <c r="Z930" s="49"/>
    </row>
    <row r="931" spans="1:26" ht="12.75" customHeight="1" x14ac:dyDescent="0.2">
      <c r="A931" s="49"/>
      <c r="B931" s="49"/>
      <c r="C931" s="49"/>
      <c r="D931" s="49"/>
      <c r="E931" s="49"/>
      <c r="F931" s="49"/>
      <c r="G931" s="49"/>
      <c r="H931" s="49"/>
      <c r="I931" s="49"/>
      <c r="J931" s="49"/>
      <c r="K931" s="49"/>
      <c r="L931" s="49"/>
      <c r="M931" s="49"/>
      <c r="N931" s="49"/>
      <c r="O931" s="49"/>
      <c r="P931" s="49"/>
      <c r="Q931" s="49"/>
      <c r="R931" s="49"/>
      <c r="S931" s="49"/>
      <c r="T931" s="53"/>
      <c r="U931" s="53"/>
      <c r="V931" s="49"/>
      <c r="W931" s="49"/>
      <c r="X931" s="49"/>
      <c r="Y931" s="49"/>
      <c r="Z931" s="49"/>
    </row>
    <row r="932" spans="1:26" ht="12.75" customHeight="1" x14ac:dyDescent="0.2">
      <c r="A932" s="49"/>
      <c r="B932" s="49"/>
      <c r="C932" s="49"/>
      <c r="D932" s="49"/>
      <c r="E932" s="49"/>
      <c r="F932" s="49"/>
      <c r="G932" s="49"/>
      <c r="H932" s="49"/>
      <c r="I932" s="49"/>
      <c r="J932" s="49"/>
      <c r="K932" s="49"/>
      <c r="L932" s="49"/>
      <c r="M932" s="49"/>
      <c r="N932" s="49"/>
      <c r="O932" s="49"/>
      <c r="P932" s="49"/>
      <c r="Q932" s="49"/>
      <c r="R932" s="49"/>
      <c r="S932" s="49"/>
      <c r="T932" s="53"/>
      <c r="U932" s="53"/>
      <c r="V932" s="49"/>
      <c r="W932" s="49"/>
      <c r="X932" s="49"/>
      <c r="Y932" s="49"/>
      <c r="Z932" s="49"/>
    </row>
    <row r="933" spans="1:26" ht="12.75" customHeight="1" x14ac:dyDescent="0.2">
      <c r="A933" s="49"/>
      <c r="B933" s="49"/>
      <c r="C933" s="49"/>
      <c r="D933" s="49"/>
      <c r="E933" s="49"/>
      <c r="F933" s="49"/>
      <c r="G933" s="49"/>
      <c r="H933" s="49"/>
      <c r="I933" s="49"/>
      <c r="J933" s="49"/>
      <c r="K933" s="49"/>
      <c r="L933" s="49"/>
      <c r="M933" s="49"/>
      <c r="N933" s="49"/>
      <c r="O933" s="49"/>
      <c r="P933" s="49"/>
      <c r="Q933" s="49"/>
      <c r="R933" s="49"/>
      <c r="S933" s="49"/>
      <c r="T933" s="53"/>
      <c r="U933" s="53"/>
      <c r="V933" s="49"/>
      <c r="W933" s="49"/>
      <c r="X933" s="49"/>
      <c r="Y933" s="49"/>
      <c r="Z933" s="49"/>
    </row>
    <row r="934" spans="1:26" ht="12.75" customHeight="1" x14ac:dyDescent="0.2">
      <c r="A934" s="49"/>
      <c r="B934" s="49"/>
      <c r="C934" s="49"/>
      <c r="D934" s="49"/>
      <c r="E934" s="49"/>
      <c r="F934" s="49"/>
      <c r="G934" s="49"/>
      <c r="H934" s="49"/>
      <c r="I934" s="49"/>
      <c r="J934" s="49"/>
      <c r="K934" s="49"/>
      <c r="L934" s="49"/>
      <c r="M934" s="49"/>
      <c r="N934" s="49"/>
      <c r="O934" s="49"/>
      <c r="P934" s="49"/>
      <c r="Q934" s="49"/>
      <c r="R934" s="49"/>
      <c r="S934" s="49"/>
      <c r="T934" s="53"/>
      <c r="U934" s="53"/>
      <c r="V934" s="49"/>
      <c r="W934" s="49"/>
      <c r="X934" s="49"/>
      <c r="Y934" s="49"/>
      <c r="Z934" s="49"/>
    </row>
    <row r="935" spans="1:26" ht="12.75" customHeight="1" x14ac:dyDescent="0.2">
      <c r="A935" s="49"/>
      <c r="B935" s="49"/>
      <c r="C935" s="49"/>
      <c r="D935" s="49"/>
      <c r="E935" s="49"/>
      <c r="F935" s="49"/>
      <c r="G935" s="49"/>
      <c r="H935" s="49"/>
      <c r="I935" s="49"/>
      <c r="J935" s="49"/>
      <c r="K935" s="49"/>
      <c r="L935" s="49"/>
      <c r="M935" s="49"/>
      <c r="N935" s="49"/>
      <c r="O935" s="49"/>
      <c r="P935" s="49"/>
      <c r="Q935" s="49"/>
      <c r="R935" s="49"/>
      <c r="S935" s="49"/>
      <c r="T935" s="53"/>
      <c r="U935" s="53"/>
      <c r="V935" s="49"/>
      <c r="W935" s="49"/>
      <c r="X935" s="49"/>
      <c r="Y935" s="49"/>
      <c r="Z935" s="49"/>
    </row>
    <row r="936" spans="1:26" ht="12.75" customHeight="1" x14ac:dyDescent="0.2">
      <c r="A936" s="49"/>
      <c r="B936" s="49"/>
      <c r="C936" s="49"/>
      <c r="D936" s="49"/>
      <c r="E936" s="49"/>
      <c r="F936" s="49"/>
      <c r="G936" s="49"/>
      <c r="H936" s="49"/>
      <c r="I936" s="49"/>
      <c r="J936" s="49"/>
      <c r="K936" s="49"/>
      <c r="L936" s="49"/>
      <c r="M936" s="49"/>
      <c r="N936" s="49"/>
      <c r="O936" s="49"/>
      <c r="P936" s="49"/>
      <c r="Q936" s="49"/>
      <c r="R936" s="49"/>
      <c r="S936" s="49"/>
      <c r="T936" s="53"/>
      <c r="U936" s="53"/>
      <c r="V936" s="49"/>
      <c r="W936" s="49"/>
      <c r="X936" s="49"/>
      <c r="Y936" s="49"/>
      <c r="Z936" s="49"/>
    </row>
    <row r="937" spans="1:26" ht="12.75" customHeight="1" x14ac:dyDescent="0.2">
      <c r="A937" s="49"/>
      <c r="B937" s="49"/>
      <c r="C937" s="49"/>
      <c r="D937" s="49"/>
      <c r="E937" s="49"/>
      <c r="F937" s="49"/>
      <c r="G937" s="49"/>
      <c r="H937" s="49"/>
      <c r="I937" s="49"/>
      <c r="J937" s="49"/>
      <c r="K937" s="49"/>
      <c r="L937" s="49"/>
      <c r="M937" s="49"/>
      <c r="N937" s="49"/>
      <c r="O937" s="49"/>
      <c r="P937" s="49"/>
      <c r="Q937" s="49"/>
      <c r="R937" s="49"/>
      <c r="S937" s="49"/>
      <c r="T937" s="53"/>
      <c r="U937" s="53"/>
      <c r="V937" s="49"/>
      <c r="W937" s="49"/>
      <c r="X937" s="49"/>
      <c r="Y937" s="49"/>
      <c r="Z937" s="49"/>
    </row>
    <row r="938" spans="1:26" ht="12.75" customHeight="1" x14ac:dyDescent="0.2">
      <c r="A938" s="49"/>
      <c r="B938" s="49"/>
      <c r="C938" s="49"/>
      <c r="D938" s="49"/>
      <c r="E938" s="49"/>
      <c r="F938" s="49"/>
      <c r="G938" s="49"/>
      <c r="H938" s="49"/>
      <c r="I938" s="49"/>
      <c r="J938" s="49"/>
      <c r="K938" s="49"/>
      <c r="L938" s="49"/>
      <c r="M938" s="49"/>
      <c r="N938" s="49"/>
      <c r="O938" s="49"/>
      <c r="P938" s="49"/>
      <c r="Q938" s="49"/>
      <c r="R938" s="49"/>
      <c r="S938" s="49"/>
      <c r="T938" s="53"/>
      <c r="U938" s="53"/>
      <c r="V938" s="49"/>
      <c r="W938" s="49"/>
      <c r="X938" s="49"/>
      <c r="Y938" s="49"/>
      <c r="Z938" s="49"/>
    </row>
    <row r="939" spans="1:26" ht="12.75" customHeight="1" x14ac:dyDescent="0.2">
      <c r="A939" s="49"/>
      <c r="B939" s="49"/>
      <c r="C939" s="49"/>
      <c r="D939" s="49"/>
      <c r="E939" s="49"/>
      <c r="F939" s="49"/>
      <c r="G939" s="49"/>
      <c r="H939" s="49"/>
      <c r="I939" s="49"/>
      <c r="J939" s="49"/>
      <c r="K939" s="49"/>
      <c r="L939" s="49"/>
      <c r="M939" s="49"/>
      <c r="N939" s="49"/>
      <c r="O939" s="49"/>
      <c r="P939" s="49"/>
      <c r="Q939" s="49"/>
      <c r="R939" s="49"/>
      <c r="S939" s="49"/>
      <c r="T939" s="53"/>
      <c r="U939" s="53"/>
      <c r="V939" s="49"/>
      <c r="W939" s="49"/>
      <c r="X939" s="49"/>
      <c r="Y939" s="49"/>
      <c r="Z939" s="49"/>
    </row>
    <row r="940" spans="1:26" ht="12.75" customHeight="1" x14ac:dyDescent="0.2">
      <c r="A940" s="49"/>
      <c r="B940" s="49"/>
      <c r="C940" s="49"/>
      <c r="D940" s="49"/>
      <c r="E940" s="49"/>
      <c r="F940" s="49"/>
      <c r="G940" s="49"/>
      <c r="H940" s="49"/>
      <c r="I940" s="49"/>
      <c r="J940" s="49"/>
      <c r="K940" s="49"/>
      <c r="L940" s="49"/>
      <c r="M940" s="49"/>
      <c r="N940" s="49"/>
      <c r="O940" s="49"/>
      <c r="P940" s="49"/>
      <c r="Q940" s="49"/>
      <c r="R940" s="49"/>
      <c r="S940" s="49"/>
      <c r="T940" s="53"/>
      <c r="U940" s="53"/>
      <c r="V940" s="49"/>
      <c r="W940" s="49"/>
      <c r="X940" s="49"/>
      <c r="Y940" s="49"/>
      <c r="Z940" s="49"/>
    </row>
    <row r="941" spans="1:26" ht="12.75" customHeight="1" x14ac:dyDescent="0.2">
      <c r="A941" s="49"/>
      <c r="B941" s="49"/>
      <c r="C941" s="49"/>
      <c r="D941" s="49"/>
      <c r="E941" s="49"/>
      <c r="F941" s="49"/>
      <c r="G941" s="49"/>
      <c r="H941" s="49"/>
      <c r="I941" s="49"/>
      <c r="J941" s="49"/>
      <c r="K941" s="49"/>
      <c r="L941" s="49"/>
      <c r="M941" s="49"/>
      <c r="N941" s="49"/>
      <c r="O941" s="49"/>
      <c r="P941" s="49"/>
      <c r="Q941" s="49"/>
      <c r="R941" s="49"/>
      <c r="S941" s="49"/>
      <c r="T941" s="53"/>
      <c r="U941" s="53"/>
      <c r="V941" s="49"/>
      <c r="W941" s="49"/>
      <c r="X941" s="49"/>
      <c r="Y941" s="49"/>
      <c r="Z941" s="49"/>
    </row>
    <row r="942" spans="1:26" ht="12.75" customHeight="1" x14ac:dyDescent="0.2">
      <c r="A942" s="49"/>
      <c r="B942" s="49"/>
      <c r="C942" s="49"/>
      <c r="D942" s="49"/>
      <c r="E942" s="49"/>
      <c r="F942" s="49"/>
      <c r="G942" s="49"/>
      <c r="H942" s="49"/>
      <c r="I942" s="49"/>
      <c r="J942" s="49"/>
      <c r="K942" s="49"/>
      <c r="L942" s="49"/>
      <c r="M942" s="49"/>
      <c r="N942" s="49"/>
      <c r="O942" s="49"/>
      <c r="P942" s="49"/>
      <c r="Q942" s="49"/>
      <c r="R942" s="49"/>
      <c r="S942" s="49"/>
      <c r="T942" s="53"/>
      <c r="U942" s="53"/>
      <c r="V942" s="49"/>
      <c r="W942" s="49"/>
      <c r="X942" s="49"/>
      <c r="Y942" s="49"/>
      <c r="Z942" s="49"/>
    </row>
    <row r="943" spans="1:26" ht="12.75" customHeight="1" x14ac:dyDescent="0.2">
      <c r="A943" s="49"/>
      <c r="B943" s="49"/>
      <c r="C943" s="49"/>
      <c r="D943" s="49"/>
      <c r="E943" s="49"/>
      <c r="F943" s="49"/>
      <c r="G943" s="49"/>
      <c r="H943" s="49"/>
      <c r="I943" s="49"/>
      <c r="J943" s="49"/>
      <c r="K943" s="49"/>
      <c r="L943" s="49"/>
      <c r="M943" s="49"/>
      <c r="N943" s="49"/>
      <c r="O943" s="49"/>
      <c r="P943" s="49"/>
      <c r="Q943" s="49"/>
      <c r="R943" s="49"/>
      <c r="S943" s="49"/>
      <c r="T943" s="53"/>
      <c r="U943" s="53"/>
      <c r="V943" s="49"/>
      <c r="W943" s="49"/>
      <c r="X943" s="49"/>
      <c r="Y943" s="49"/>
      <c r="Z943" s="49"/>
    </row>
    <row r="944" spans="1:26" ht="12.75" customHeight="1" x14ac:dyDescent="0.2">
      <c r="A944" s="49"/>
      <c r="B944" s="49"/>
      <c r="C944" s="49"/>
      <c r="D944" s="49"/>
      <c r="E944" s="49"/>
      <c r="F944" s="49"/>
      <c r="G944" s="49"/>
      <c r="H944" s="49"/>
      <c r="I944" s="49"/>
      <c r="J944" s="49"/>
      <c r="K944" s="49"/>
      <c r="L944" s="49"/>
      <c r="M944" s="49"/>
      <c r="N944" s="49"/>
      <c r="O944" s="49"/>
      <c r="P944" s="49"/>
      <c r="Q944" s="49"/>
      <c r="R944" s="49"/>
      <c r="S944" s="49"/>
      <c r="T944" s="53"/>
      <c r="U944" s="53"/>
      <c r="V944" s="49"/>
      <c r="W944" s="49"/>
      <c r="X944" s="49"/>
      <c r="Y944" s="49"/>
      <c r="Z944" s="49"/>
    </row>
    <row r="945" spans="1:26" ht="12.75" customHeight="1" x14ac:dyDescent="0.2">
      <c r="A945" s="49"/>
      <c r="B945" s="49"/>
      <c r="C945" s="49"/>
      <c r="D945" s="49"/>
      <c r="E945" s="49"/>
      <c r="F945" s="49"/>
      <c r="G945" s="49"/>
      <c r="H945" s="49"/>
      <c r="I945" s="49"/>
      <c r="J945" s="49"/>
      <c r="K945" s="49"/>
      <c r="L945" s="49"/>
      <c r="M945" s="49"/>
      <c r="N945" s="49"/>
      <c r="O945" s="49"/>
      <c r="P945" s="49"/>
      <c r="Q945" s="49"/>
      <c r="R945" s="49"/>
      <c r="S945" s="49"/>
      <c r="T945" s="53"/>
      <c r="U945" s="53"/>
      <c r="V945" s="49"/>
      <c r="W945" s="49"/>
      <c r="X945" s="49"/>
      <c r="Y945" s="49"/>
      <c r="Z945" s="49"/>
    </row>
    <row r="946" spans="1:26" ht="12.75" customHeight="1" x14ac:dyDescent="0.2">
      <c r="A946" s="49"/>
      <c r="B946" s="49"/>
      <c r="C946" s="49"/>
      <c r="D946" s="49"/>
      <c r="E946" s="49"/>
      <c r="F946" s="49"/>
      <c r="G946" s="49"/>
      <c r="H946" s="49"/>
      <c r="I946" s="49"/>
      <c r="J946" s="49"/>
      <c r="K946" s="49"/>
      <c r="L946" s="49"/>
      <c r="M946" s="49"/>
      <c r="N946" s="49"/>
      <c r="O946" s="49"/>
      <c r="P946" s="49"/>
      <c r="Q946" s="49"/>
      <c r="R946" s="49"/>
      <c r="S946" s="49"/>
      <c r="T946" s="53"/>
      <c r="U946" s="53"/>
      <c r="V946" s="49"/>
      <c r="W946" s="49"/>
      <c r="X946" s="49"/>
      <c r="Y946" s="49"/>
      <c r="Z946" s="49"/>
    </row>
    <row r="947" spans="1:26" ht="12.75" customHeight="1" x14ac:dyDescent="0.2">
      <c r="A947" s="49"/>
      <c r="B947" s="49"/>
      <c r="C947" s="49"/>
      <c r="D947" s="49"/>
      <c r="E947" s="49"/>
      <c r="F947" s="49"/>
      <c r="G947" s="49"/>
      <c r="H947" s="49"/>
      <c r="I947" s="49"/>
      <c r="J947" s="49"/>
      <c r="K947" s="49"/>
      <c r="L947" s="49"/>
      <c r="M947" s="49"/>
      <c r="N947" s="49"/>
      <c r="O947" s="49"/>
      <c r="P947" s="49"/>
      <c r="Q947" s="49"/>
      <c r="R947" s="49"/>
      <c r="S947" s="49"/>
      <c r="T947" s="53"/>
      <c r="U947" s="53"/>
      <c r="V947" s="49"/>
      <c r="W947" s="49"/>
      <c r="X947" s="49"/>
      <c r="Y947" s="49"/>
      <c r="Z947" s="49"/>
    </row>
    <row r="948" spans="1:26" ht="12.75" customHeight="1" x14ac:dyDescent="0.2">
      <c r="A948" s="49"/>
      <c r="B948" s="49"/>
      <c r="C948" s="49"/>
      <c r="D948" s="49"/>
      <c r="E948" s="49"/>
      <c r="F948" s="49"/>
      <c r="G948" s="49"/>
      <c r="H948" s="49"/>
      <c r="I948" s="49"/>
      <c r="J948" s="49"/>
      <c r="K948" s="49"/>
      <c r="L948" s="49"/>
      <c r="M948" s="49"/>
      <c r="N948" s="49"/>
      <c r="O948" s="49"/>
      <c r="P948" s="49"/>
      <c r="Q948" s="49"/>
      <c r="R948" s="49"/>
      <c r="S948" s="49"/>
      <c r="T948" s="53"/>
      <c r="U948" s="53"/>
      <c r="V948" s="49"/>
      <c r="W948" s="49"/>
      <c r="X948" s="49"/>
      <c r="Y948" s="49"/>
      <c r="Z948" s="49"/>
    </row>
    <row r="949" spans="1:26" ht="12.75" customHeight="1" x14ac:dyDescent="0.2">
      <c r="A949" s="49"/>
      <c r="B949" s="49"/>
      <c r="C949" s="49"/>
      <c r="D949" s="49"/>
      <c r="E949" s="49"/>
      <c r="F949" s="49"/>
      <c r="G949" s="49"/>
      <c r="H949" s="49"/>
      <c r="I949" s="49"/>
      <c r="J949" s="49"/>
      <c r="K949" s="49"/>
      <c r="L949" s="49"/>
      <c r="M949" s="49"/>
      <c r="N949" s="49"/>
      <c r="O949" s="49"/>
      <c r="P949" s="49"/>
      <c r="Q949" s="49"/>
      <c r="R949" s="49"/>
      <c r="S949" s="49"/>
      <c r="T949" s="53"/>
      <c r="U949" s="53"/>
      <c r="V949" s="49"/>
      <c r="W949" s="49"/>
      <c r="X949" s="49"/>
      <c r="Y949" s="49"/>
      <c r="Z949" s="49"/>
    </row>
    <row r="950" spans="1:26" ht="12.75" customHeight="1" x14ac:dyDescent="0.2">
      <c r="A950" s="49"/>
      <c r="B950" s="49"/>
      <c r="C950" s="49"/>
      <c r="D950" s="49"/>
      <c r="E950" s="49"/>
      <c r="F950" s="49"/>
      <c r="G950" s="49"/>
      <c r="H950" s="49"/>
      <c r="I950" s="49"/>
      <c r="J950" s="49"/>
      <c r="K950" s="49"/>
      <c r="L950" s="49"/>
      <c r="M950" s="49"/>
      <c r="N950" s="49"/>
      <c r="O950" s="49"/>
      <c r="P950" s="49"/>
      <c r="Q950" s="49"/>
      <c r="R950" s="49"/>
      <c r="S950" s="49"/>
      <c r="T950" s="53"/>
      <c r="U950" s="53"/>
      <c r="V950" s="49"/>
      <c r="W950" s="49"/>
      <c r="X950" s="49"/>
      <c r="Y950" s="49"/>
      <c r="Z950" s="49"/>
    </row>
    <row r="951" spans="1:26" ht="12.75" customHeight="1" x14ac:dyDescent="0.2">
      <c r="A951" s="49"/>
      <c r="B951" s="49"/>
      <c r="C951" s="49"/>
      <c r="D951" s="49"/>
      <c r="E951" s="49"/>
      <c r="F951" s="49"/>
      <c r="G951" s="49"/>
      <c r="H951" s="49"/>
      <c r="I951" s="49"/>
      <c r="J951" s="49"/>
      <c r="K951" s="49"/>
      <c r="L951" s="49"/>
      <c r="M951" s="49"/>
      <c r="N951" s="49"/>
      <c r="O951" s="49"/>
      <c r="P951" s="49"/>
      <c r="Q951" s="49"/>
      <c r="R951" s="49"/>
      <c r="S951" s="49"/>
      <c r="T951" s="53"/>
      <c r="U951" s="53"/>
      <c r="V951" s="49"/>
      <c r="W951" s="49"/>
      <c r="X951" s="49"/>
      <c r="Y951" s="49"/>
      <c r="Z951" s="49"/>
    </row>
    <row r="952" spans="1:26" ht="12.75" customHeight="1" x14ac:dyDescent="0.2">
      <c r="A952" s="49"/>
      <c r="B952" s="49"/>
      <c r="C952" s="49"/>
      <c r="D952" s="49"/>
      <c r="E952" s="49"/>
      <c r="F952" s="49"/>
      <c r="G952" s="49"/>
      <c r="H952" s="49"/>
      <c r="I952" s="49"/>
      <c r="J952" s="49"/>
      <c r="K952" s="49"/>
      <c r="L952" s="49"/>
      <c r="M952" s="49"/>
      <c r="N952" s="49"/>
      <c r="O952" s="49"/>
      <c r="P952" s="49"/>
      <c r="Q952" s="49"/>
      <c r="R952" s="49"/>
      <c r="S952" s="49"/>
      <c r="T952" s="53"/>
      <c r="U952" s="53"/>
      <c r="V952" s="49"/>
      <c r="W952" s="49"/>
      <c r="X952" s="49"/>
      <c r="Y952" s="49"/>
      <c r="Z952" s="49"/>
    </row>
    <row r="953" spans="1:26" ht="12.75" customHeight="1" x14ac:dyDescent="0.2">
      <c r="A953" s="49"/>
      <c r="B953" s="49"/>
      <c r="C953" s="49"/>
      <c r="D953" s="49"/>
      <c r="E953" s="49"/>
      <c r="F953" s="49"/>
      <c r="G953" s="49"/>
      <c r="H953" s="49"/>
      <c r="I953" s="49"/>
      <c r="J953" s="49"/>
      <c r="K953" s="49"/>
      <c r="L953" s="49"/>
      <c r="M953" s="49"/>
      <c r="N953" s="49"/>
      <c r="O953" s="49"/>
      <c r="P953" s="49"/>
      <c r="Q953" s="49"/>
      <c r="R953" s="49"/>
      <c r="S953" s="49"/>
      <c r="T953" s="53"/>
      <c r="U953" s="53"/>
      <c r="V953" s="49"/>
      <c r="W953" s="49"/>
      <c r="X953" s="49"/>
      <c r="Y953" s="49"/>
      <c r="Z953" s="49"/>
    </row>
    <row r="954" spans="1:26" ht="12.75" customHeight="1" x14ac:dyDescent="0.2">
      <c r="A954" s="49"/>
      <c r="B954" s="49"/>
      <c r="C954" s="49"/>
      <c r="D954" s="49"/>
      <c r="E954" s="49"/>
      <c r="F954" s="49"/>
      <c r="G954" s="49"/>
      <c r="H954" s="49"/>
      <c r="I954" s="49"/>
      <c r="J954" s="49"/>
      <c r="K954" s="49"/>
      <c r="L954" s="49"/>
      <c r="M954" s="49"/>
      <c r="N954" s="49"/>
      <c r="O954" s="49"/>
      <c r="P954" s="49"/>
      <c r="Q954" s="49"/>
      <c r="R954" s="49"/>
      <c r="S954" s="49"/>
      <c r="T954" s="53"/>
      <c r="U954" s="53"/>
      <c r="V954" s="49"/>
      <c r="W954" s="49"/>
      <c r="X954" s="49"/>
      <c r="Y954" s="49"/>
      <c r="Z954" s="49"/>
    </row>
    <row r="955" spans="1:26" ht="12.75" customHeight="1" x14ac:dyDescent="0.2">
      <c r="A955" s="49"/>
      <c r="B955" s="49"/>
      <c r="C955" s="49"/>
      <c r="D955" s="49"/>
      <c r="E955" s="49"/>
      <c r="F955" s="49"/>
      <c r="G955" s="49"/>
      <c r="H955" s="49"/>
      <c r="I955" s="49"/>
      <c r="J955" s="49"/>
      <c r="K955" s="49"/>
      <c r="L955" s="49"/>
      <c r="M955" s="49"/>
      <c r="N955" s="49"/>
      <c r="O955" s="49"/>
      <c r="P955" s="49"/>
      <c r="Q955" s="49"/>
      <c r="R955" s="49"/>
      <c r="S955" s="49"/>
      <c r="T955" s="53"/>
      <c r="U955" s="53"/>
      <c r="V955" s="49"/>
      <c r="W955" s="49"/>
      <c r="X955" s="49"/>
      <c r="Y955" s="49"/>
      <c r="Z955" s="49"/>
    </row>
    <row r="956" spans="1:26" ht="12.75" customHeight="1" x14ac:dyDescent="0.2">
      <c r="A956" s="49"/>
      <c r="B956" s="49"/>
      <c r="C956" s="49"/>
      <c r="D956" s="49"/>
      <c r="E956" s="49"/>
      <c r="F956" s="49"/>
      <c r="G956" s="49"/>
      <c r="H956" s="49"/>
      <c r="I956" s="49"/>
      <c r="J956" s="49"/>
      <c r="K956" s="49"/>
      <c r="L956" s="49"/>
      <c r="M956" s="49"/>
      <c r="N956" s="49"/>
      <c r="O956" s="49"/>
      <c r="P956" s="49"/>
      <c r="Q956" s="49"/>
      <c r="R956" s="49"/>
      <c r="S956" s="49"/>
      <c r="T956" s="53"/>
      <c r="U956" s="53"/>
      <c r="V956" s="49"/>
      <c r="W956" s="49"/>
      <c r="X956" s="49"/>
      <c r="Y956" s="49"/>
      <c r="Z956" s="49"/>
    </row>
    <row r="957" spans="1:26" ht="12.75" customHeight="1" x14ac:dyDescent="0.2">
      <c r="A957" s="49"/>
      <c r="B957" s="49"/>
      <c r="C957" s="49"/>
      <c r="D957" s="49"/>
      <c r="E957" s="49"/>
      <c r="F957" s="49"/>
      <c r="G957" s="49"/>
      <c r="H957" s="49"/>
      <c r="I957" s="49"/>
      <c r="J957" s="49"/>
      <c r="K957" s="49"/>
      <c r="L957" s="49"/>
      <c r="M957" s="49"/>
      <c r="N957" s="49"/>
      <c r="O957" s="49"/>
      <c r="P957" s="49"/>
      <c r="Q957" s="49"/>
      <c r="R957" s="49"/>
      <c r="S957" s="49"/>
      <c r="T957" s="53"/>
      <c r="U957" s="53"/>
      <c r="V957" s="49"/>
      <c r="W957" s="49"/>
      <c r="X957" s="49"/>
      <c r="Y957" s="49"/>
      <c r="Z957" s="49"/>
    </row>
    <row r="958" spans="1:26" ht="12.75" customHeight="1" x14ac:dyDescent="0.2">
      <c r="A958" s="49"/>
      <c r="B958" s="49"/>
      <c r="C958" s="49"/>
      <c r="D958" s="49"/>
      <c r="E958" s="49"/>
      <c r="F958" s="49"/>
      <c r="G958" s="49"/>
      <c r="H958" s="49"/>
      <c r="I958" s="49"/>
      <c r="J958" s="49"/>
      <c r="K958" s="49"/>
      <c r="L958" s="49"/>
      <c r="M958" s="49"/>
      <c r="N958" s="49"/>
      <c r="O958" s="49"/>
      <c r="P958" s="49"/>
      <c r="Q958" s="49"/>
      <c r="R958" s="49"/>
      <c r="S958" s="49"/>
      <c r="T958" s="53"/>
      <c r="U958" s="53"/>
      <c r="V958" s="49"/>
      <c r="W958" s="49"/>
      <c r="X958" s="49"/>
      <c r="Y958" s="49"/>
      <c r="Z958" s="49"/>
    </row>
    <row r="959" spans="1:26" ht="12.75" customHeight="1" x14ac:dyDescent="0.2">
      <c r="A959" s="49"/>
      <c r="B959" s="49"/>
      <c r="C959" s="49"/>
      <c r="D959" s="49"/>
      <c r="E959" s="49"/>
      <c r="F959" s="49"/>
      <c r="G959" s="49"/>
      <c r="H959" s="49"/>
      <c r="I959" s="49"/>
      <c r="J959" s="49"/>
      <c r="K959" s="49"/>
      <c r="L959" s="49"/>
      <c r="M959" s="49"/>
      <c r="N959" s="49"/>
      <c r="O959" s="49"/>
      <c r="P959" s="49"/>
      <c r="Q959" s="49"/>
      <c r="R959" s="49"/>
      <c r="S959" s="49"/>
      <c r="T959" s="53"/>
      <c r="U959" s="53"/>
      <c r="V959" s="49"/>
      <c r="W959" s="49"/>
      <c r="X959" s="49"/>
      <c r="Y959" s="49"/>
      <c r="Z959" s="49"/>
    </row>
    <row r="960" spans="1:26" ht="12.75" customHeight="1" x14ac:dyDescent="0.2">
      <c r="A960" s="49"/>
      <c r="B960" s="49"/>
      <c r="C960" s="49"/>
      <c r="D960" s="49"/>
      <c r="E960" s="49"/>
      <c r="F960" s="49"/>
      <c r="G960" s="49"/>
      <c r="H960" s="49"/>
      <c r="I960" s="49"/>
      <c r="J960" s="49"/>
      <c r="K960" s="49"/>
      <c r="L960" s="49"/>
      <c r="M960" s="49"/>
      <c r="N960" s="49"/>
      <c r="O960" s="49"/>
      <c r="P960" s="49"/>
      <c r="Q960" s="49"/>
      <c r="R960" s="49"/>
      <c r="S960" s="49"/>
      <c r="T960" s="53"/>
      <c r="U960" s="53"/>
      <c r="V960" s="49"/>
      <c r="W960" s="49"/>
      <c r="X960" s="49"/>
      <c r="Y960" s="49"/>
      <c r="Z960" s="49"/>
    </row>
    <row r="961" spans="1:26" ht="12.75" customHeight="1" x14ac:dyDescent="0.2">
      <c r="A961" s="49"/>
      <c r="B961" s="49"/>
      <c r="C961" s="49"/>
      <c r="D961" s="49"/>
      <c r="E961" s="49"/>
      <c r="F961" s="49"/>
      <c r="G961" s="49"/>
      <c r="H961" s="49"/>
      <c r="I961" s="49"/>
      <c r="J961" s="49"/>
      <c r="K961" s="49"/>
      <c r="L961" s="49"/>
      <c r="M961" s="49"/>
      <c r="N961" s="49"/>
      <c r="O961" s="49"/>
      <c r="P961" s="49"/>
      <c r="Q961" s="49"/>
      <c r="R961" s="49"/>
      <c r="S961" s="49"/>
      <c r="T961" s="53"/>
      <c r="U961" s="53"/>
      <c r="V961" s="49"/>
      <c r="W961" s="49"/>
      <c r="X961" s="49"/>
      <c r="Y961" s="49"/>
      <c r="Z961" s="49"/>
    </row>
    <row r="962" spans="1:26" ht="12.75" customHeight="1" x14ac:dyDescent="0.2">
      <c r="A962" s="49"/>
      <c r="B962" s="49"/>
      <c r="C962" s="49"/>
      <c r="D962" s="49"/>
      <c r="E962" s="49"/>
      <c r="F962" s="49"/>
      <c r="G962" s="49"/>
      <c r="H962" s="49"/>
      <c r="I962" s="49"/>
      <c r="J962" s="49"/>
      <c r="K962" s="49"/>
      <c r="L962" s="49"/>
      <c r="M962" s="49"/>
      <c r="N962" s="49"/>
      <c r="O962" s="49"/>
      <c r="P962" s="49"/>
      <c r="Q962" s="49"/>
      <c r="R962" s="49"/>
      <c r="S962" s="49"/>
      <c r="T962" s="53"/>
      <c r="U962" s="53"/>
      <c r="V962" s="49"/>
      <c r="W962" s="49"/>
      <c r="X962" s="49"/>
      <c r="Y962" s="49"/>
      <c r="Z962" s="49"/>
    </row>
    <row r="963" spans="1:26" ht="12.75" customHeight="1" x14ac:dyDescent="0.2">
      <c r="A963" s="49"/>
      <c r="B963" s="49"/>
      <c r="C963" s="49"/>
      <c r="D963" s="49"/>
      <c r="E963" s="49"/>
      <c r="F963" s="49"/>
      <c r="G963" s="49"/>
      <c r="H963" s="49"/>
      <c r="I963" s="49"/>
      <c r="J963" s="49"/>
      <c r="K963" s="49"/>
      <c r="L963" s="49"/>
      <c r="M963" s="49"/>
      <c r="N963" s="49"/>
      <c r="O963" s="49"/>
      <c r="P963" s="49"/>
      <c r="Q963" s="49"/>
      <c r="R963" s="49"/>
      <c r="S963" s="49"/>
      <c r="T963" s="53"/>
      <c r="U963" s="53"/>
      <c r="V963" s="49"/>
      <c r="W963" s="49"/>
      <c r="X963" s="49"/>
      <c r="Y963" s="49"/>
      <c r="Z963" s="49"/>
    </row>
    <row r="964" spans="1:26" ht="12.75" customHeight="1" x14ac:dyDescent="0.2">
      <c r="A964" s="49"/>
      <c r="B964" s="49"/>
      <c r="C964" s="49"/>
      <c r="D964" s="49"/>
      <c r="E964" s="49"/>
      <c r="F964" s="49"/>
      <c r="G964" s="49"/>
      <c r="H964" s="49"/>
      <c r="I964" s="49"/>
      <c r="J964" s="49"/>
      <c r="K964" s="49"/>
      <c r="L964" s="49"/>
      <c r="M964" s="49"/>
      <c r="N964" s="49"/>
      <c r="O964" s="49"/>
      <c r="P964" s="49"/>
      <c r="Q964" s="49"/>
      <c r="R964" s="49"/>
      <c r="S964" s="49"/>
      <c r="T964" s="53"/>
      <c r="U964" s="53"/>
      <c r="V964" s="49"/>
      <c r="W964" s="49"/>
      <c r="X964" s="49"/>
      <c r="Y964" s="49"/>
      <c r="Z964" s="49"/>
    </row>
    <row r="965" spans="1:26" ht="12.75" customHeight="1" x14ac:dyDescent="0.2">
      <c r="A965" s="49"/>
      <c r="B965" s="49"/>
      <c r="C965" s="49"/>
      <c r="D965" s="49"/>
      <c r="E965" s="49"/>
      <c r="F965" s="49"/>
      <c r="G965" s="49"/>
      <c r="H965" s="49"/>
      <c r="I965" s="49"/>
      <c r="J965" s="49"/>
      <c r="K965" s="49"/>
      <c r="L965" s="49"/>
      <c r="M965" s="49"/>
      <c r="N965" s="49"/>
      <c r="O965" s="49"/>
      <c r="P965" s="49"/>
      <c r="Q965" s="49"/>
      <c r="R965" s="49"/>
      <c r="S965" s="49"/>
      <c r="T965" s="53"/>
      <c r="U965" s="53"/>
      <c r="V965" s="49"/>
      <c r="W965" s="49"/>
      <c r="X965" s="49"/>
      <c r="Y965" s="49"/>
      <c r="Z965" s="49"/>
    </row>
    <row r="966" spans="1:26" ht="12.75" customHeight="1" x14ac:dyDescent="0.2">
      <c r="A966" s="49"/>
      <c r="B966" s="49"/>
      <c r="C966" s="49"/>
      <c r="D966" s="49"/>
      <c r="E966" s="49"/>
      <c r="F966" s="49"/>
      <c r="G966" s="49"/>
      <c r="H966" s="49"/>
      <c r="I966" s="49"/>
      <c r="J966" s="49"/>
      <c r="K966" s="49"/>
      <c r="L966" s="49"/>
      <c r="M966" s="49"/>
      <c r="N966" s="49"/>
      <c r="O966" s="49"/>
      <c r="P966" s="49"/>
      <c r="Q966" s="49"/>
      <c r="R966" s="49"/>
      <c r="S966" s="49"/>
      <c r="T966" s="53"/>
      <c r="U966" s="53"/>
      <c r="V966" s="49"/>
      <c r="W966" s="49"/>
      <c r="X966" s="49"/>
      <c r="Y966" s="49"/>
      <c r="Z966" s="49"/>
    </row>
    <row r="967" spans="1:26" ht="12.75" customHeight="1" x14ac:dyDescent="0.2">
      <c r="A967" s="49"/>
      <c r="B967" s="49"/>
      <c r="C967" s="49"/>
      <c r="D967" s="49"/>
      <c r="E967" s="49"/>
      <c r="F967" s="49"/>
      <c r="G967" s="49"/>
      <c r="H967" s="49"/>
      <c r="I967" s="49"/>
      <c r="J967" s="49"/>
      <c r="K967" s="49"/>
      <c r="L967" s="49"/>
      <c r="M967" s="49"/>
      <c r="N967" s="49"/>
      <c r="O967" s="49"/>
      <c r="P967" s="49"/>
      <c r="Q967" s="49"/>
      <c r="R967" s="49"/>
      <c r="S967" s="49"/>
      <c r="T967" s="53"/>
      <c r="U967" s="53"/>
      <c r="V967" s="49"/>
      <c r="W967" s="49"/>
      <c r="X967" s="49"/>
      <c r="Y967" s="49"/>
      <c r="Z967" s="49"/>
    </row>
    <row r="968" spans="1:26" ht="12.75" customHeight="1" x14ac:dyDescent="0.2">
      <c r="A968" s="49"/>
      <c r="B968" s="49"/>
      <c r="C968" s="49"/>
      <c r="D968" s="49"/>
      <c r="E968" s="49"/>
      <c r="F968" s="49"/>
      <c r="G968" s="49"/>
      <c r="H968" s="49"/>
      <c r="I968" s="49"/>
      <c r="J968" s="49"/>
      <c r="K968" s="49"/>
      <c r="L968" s="49"/>
      <c r="M968" s="49"/>
      <c r="N968" s="49"/>
      <c r="O968" s="49"/>
      <c r="P968" s="49"/>
      <c r="Q968" s="49"/>
      <c r="R968" s="49"/>
      <c r="S968" s="49"/>
      <c r="T968" s="53"/>
      <c r="U968" s="53"/>
      <c r="V968" s="49"/>
      <c r="W968" s="49"/>
      <c r="X968" s="49"/>
      <c r="Y968" s="49"/>
      <c r="Z968" s="49"/>
    </row>
    <row r="969" spans="1:26" ht="12.75" customHeight="1" x14ac:dyDescent="0.2">
      <c r="A969" s="49"/>
      <c r="B969" s="49"/>
      <c r="C969" s="49"/>
      <c r="D969" s="49"/>
      <c r="E969" s="49"/>
      <c r="F969" s="49"/>
      <c r="G969" s="49"/>
      <c r="H969" s="49"/>
      <c r="I969" s="49"/>
      <c r="J969" s="49"/>
      <c r="K969" s="49"/>
      <c r="L969" s="49"/>
      <c r="M969" s="49"/>
      <c r="N969" s="49"/>
      <c r="O969" s="49"/>
      <c r="P969" s="49"/>
      <c r="Q969" s="49"/>
      <c r="R969" s="49"/>
      <c r="S969" s="49"/>
      <c r="T969" s="53"/>
      <c r="U969" s="53"/>
      <c r="V969" s="49"/>
      <c r="W969" s="49"/>
      <c r="X969" s="49"/>
      <c r="Y969" s="49"/>
      <c r="Z969" s="49"/>
    </row>
    <row r="970" spans="1:26" ht="12.75" customHeight="1" x14ac:dyDescent="0.2">
      <c r="A970" s="49"/>
      <c r="B970" s="49"/>
      <c r="C970" s="49"/>
      <c r="D970" s="49"/>
      <c r="E970" s="49"/>
      <c r="F970" s="49"/>
      <c r="G970" s="49"/>
      <c r="H970" s="49"/>
      <c r="I970" s="49"/>
      <c r="J970" s="49"/>
      <c r="K970" s="49"/>
      <c r="L970" s="49"/>
      <c r="M970" s="49"/>
      <c r="N970" s="49"/>
      <c r="O970" s="49"/>
      <c r="P970" s="49"/>
      <c r="Q970" s="49"/>
      <c r="R970" s="49"/>
      <c r="S970" s="49"/>
      <c r="T970" s="53"/>
      <c r="U970" s="53"/>
      <c r="V970" s="49"/>
      <c r="W970" s="49"/>
      <c r="X970" s="49"/>
      <c r="Y970" s="49"/>
      <c r="Z970" s="49"/>
    </row>
    <row r="971" spans="1:26" ht="12.75" customHeight="1" x14ac:dyDescent="0.2">
      <c r="A971" s="49"/>
      <c r="B971" s="49"/>
      <c r="C971" s="49"/>
      <c r="D971" s="49"/>
      <c r="E971" s="49"/>
      <c r="F971" s="49"/>
      <c r="G971" s="49"/>
      <c r="H971" s="49"/>
      <c r="I971" s="49"/>
      <c r="J971" s="49"/>
      <c r="K971" s="49"/>
      <c r="L971" s="49"/>
      <c r="M971" s="49"/>
      <c r="N971" s="49"/>
      <c r="O971" s="49"/>
      <c r="P971" s="49"/>
      <c r="Q971" s="49"/>
      <c r="R971" s="49"/>
      <c r="S971" s="49"/>
      <c r="T971" s="53"/>
      <c r="U971" s="53"/>
      <c r="V971" s="49"/>
      <c r="W971" s="49"/>
      <c r="X971" s="49"/>
      <c r="Y971" s="49"/>
      <c r="Z971" s="49"/>
    </row>
    <row r="972" spans="1:26" ht="12.75" customHeight="1" x14ac:dyDescent="0.2">
      <c r="A972" s="49"/>
      <c r="B972" s="49"/>
      <c r="C972" s="49"/>
      <c r="D972" s="49"/>
      <c r="E972" s="49"/>
      <c r="F972" s="49"/>
      <c r="G972" s="49"/>
      <c r="H972" s="49"/>
      <c r="I972" s="49"/>
      <c r="J972" s="49"/>
      <c r="K972" s="49"/>
      <c r="L972" s="49"/>
      <c r="M972" s="49"/>
      <c r="N972" s="49"/>
      <c r="O972" s="49"/>
      <c r="P972" s="49"/>
      <c r="Q972" s="49"/>
      <c r="R972" s="49"/>
      <c r="S972" s="49"/>
      <c r="T972" s="53"/>
      <c r="U972" s="53"/>
      <c r="V972" s="49"/>
      <c r="W972" s="49"/>
      <c r="X972" s="49"/>
      <c r="Y972" s="49"/>
      <c r="Z972" s="49"/>
    </row>
    <row r="973" spans="1:26" ht="12.75" customHeight="1" x14ac:dyDescent="0.2">
      <c r="A973" s="49"/>
      <c r="B973" s="49"/>
      <c r="C973" s="49"/>
      <c r="D973" s="49"/>
      <c r="E973" s="49"/>
      <c r="F973" s="49"/>
      <c r="G973" s="49"/>
      <c r="H973" s="49"/>
      <c r="I973" s="49"/>
      <c r="J973" s="49"/>
      <c r="K973" s="49"/>
      <c r="L973" s="49"/>
      <c r="M973" s="49"/>
      <c r="N973" s="49"/>
      <c r="O973" s="49"/>
      <c r="P973" s="49"/>
      <c r="Q973" s="49"/>
      <c r="R973" s="49"/>
      <c r="S973" s="49"/>
      <c r="T973" s="53"/>
      <c r="U973" s="53"/>
      <c r="V973" s="49"/>
      <c r="W973" s="49"/>
      <c r="X973" s="49"/>
      <c r="Y973" s="49"/>
      <c r="Z973" s="49"/>
    </row>
    <row r="974" spans="1:26" ht="12.75" customHeight="1" x14ac:dyDescent="0.2">
      <c r="A974" s="49"/>
      <c r="B974" s="49"/>
      <c r="C974" s="49"/>
      <c r="D974" s="49"/>
      <c r="E974" s="49"/>
      <c r="F974" s="49"/>
      <c r="G974" s="49"/>
      <c r="H974" s="49"/>
      <c r="I974" s="49"/>
      <c r="J974" s="49"/>
      <c r="K974" s="49"/>
      <c r="L974" s="49"/>
      <c r="M974" s="49"/>
      <c r="N974" s="49"/>
      <c r="O974" s="49"/>
      <c r="P974" s="49"/>
      <c r="Q974" s="49"/>
      <c r="R974" s="49"/>
      <c r="S974" s="49"/>
      <c r="T974" s="53"/>
      <c r="U974" s="53"/>
      <c r="V974" s="49"/>
      <c r="W974" s="49"/>
      <c r="X974" s="49"/>
      <c r="Y974" s="49"/>
      <c r="Z974" s="49"/>
    </row>
    <row r="975" spans="1:26" ht="12.75" customHeight="1" x14ac:dyDescent="0.2">
      <c r="A975" s="49"/>
      <c r="B975" s="49"/>
      <c r="C975" s="49"/>
      <c r="D975" s="49"/>
      <c r="E975" s="49"/>
      <c r="F975" s="49"/>
      <c r="G975" s="49"/>
      <c r="H975" s="49"/>
      <c r="I975" s="49"/>
      <c r="J975" s="49"/>
      <c r="K975" s="49"/>
      <c r="L975" s="49"/>
      <c r="M975" s="49"/>
      <c r="N975" s="49"/>
      <c r="O975" s="49"/>
      <c r="P975" s="49"/>
      <c r="Q975" s="49"/>
      <c r="R975" s="49"/>
      <c r="S975" s="49"/>
      <c r="T975" s="53"/>
      <c r="U975" s="53"/>
      <c r="V975" s="49"/>
      <c r="W975" s="49"/>
      <c r="X975" s="49"/>
      <c r="Y975" s="49"/>
      <c r="Z975" s="49"/>
    </row>
    <row r="976" spans="1:26" ht="12.75" customHeight="1" x14ac:dyDescent="0.2">
      <c r="A976" s="49"/>
      <c r="B976" s="49"/>
      <c r="C976" s="49"/>
      <c r="D976" s="49"/>
      <c r="E976" s="49"/>
      <c r="F976" s="49"/>
      <c r="G976" s="49"/>
      <c r="H976" s="49"/>
      <c r="I976" s="49"/>
      <c r="J976" s="49"/>
      <c r="K976" s="49"/>
      <c r="L976" s="49"/>
      <c r="M976" s="49"/>
      <c r="N976" s="49"/>
      <c r="O976" s="49"/>
      <c r="P976" s="49"/>
      <c r="Q976" s="49"/>
      <c r="R976" s="49"/>
      <c r="S976" s="49"/>
      <c r="T976" s="53"/>
      <c r="U976" s="53"/>
      <c r="V976" s="49"/>
      <c r="W976" s="49"/>
      <c r="X976" s="49"/>
      <c r="Y976" s="49"/>
      <c r="Z976" s="49"/>
    </row>
    <row r="977" spans="1:26" ht="12.75" customHeight="1" x14ac:dyDescent="0.2">
      <c r="A977" s="49"/>
      <c r="B977" s="49"/>
      <c r="C977" s="49"/>
      <c r="D977" s="49"/>
      <c r="E977" s="49"/>
      <c r="F977" s="49"/>
      <c r="G977" s="49"/>
      <c r="H977" s="49"/>
      <c r="I977" s="49"/>
      <c r="J977" s="49"/>
      <c r="K977" s="49"/>
      <c r="L977" s="49"/>
      <c r="M977" s="49"/>
      <c r="N977" s="49"/>
      <c r="O977" s="49"/>
      <c r="P977" s="49"/>
      <c r="Q977" s="49"/>
      <c r="R977" s="49"/>
      <c r="S977" s="49"/>
      <c r="T977" s="53"/>
      <c r="U977" s="53"/>
      <c r="V977" s="49"/>
      <c r="W977" s="49"/>
      <c r="X977" s="49"/>
      <c r="Y977" s="49"/>
      <c r="Z977" s="49"/>
    </row>
    <row r="978" spans="1:26" ht="12.75" customHeight="1" x14ac:dyDescent="0.2">
      <c r="A978" s="49"/>
      <c r="B978" s="49"/>
      <c r="C978" s="49"/>
      <c r="D978" s="49"/>
      <c r="E978" s="49"/>
      <c r="F978" s="49"/>
      <c r="G978" s="49"/>
      <c r="H978" s="49"/>
      <c r="I978" s="49"/>
      <c r="J978" s="49"/>
      <c r="K978" s="49"/>
      <c r="L978" s="49"/>
      <c r="M978" s="49"/>
      <c r="N978" s="49"/>
      <c r="O978" s="49"/>
      <c r="P978" s="49"/>
      <c r="Q978" s="49"/>
      <c r="R978" s="49"/>
      <c r="S978" s="49"/>
      <c r="T978" s="53"/>
      <c r="U978" s="53"/>
      <c r="V978" s="49"/>
      <c r="W978" s="49"/>
      <c r="X978" s="49"/>
      <c r="Y978" s="49"/>
      <c r="Z978" s="49"/>
    </row>
    <row r="979" spans="1:26" ht="12.75" customHeight="1" x14ac:dyDescent="0.2">
      <c r="A979" s="49"/>
      <c r="B979" s="49"/>
      <c r="C979" s="49"/>
      <c r="D979" s="49"/>
      <c r="E979" s="49"/>
      <c r="F979" s="49"/>
      <c r="G979" s="49"/>
      <c r="H979" s="49"/>
      <c r="I979" s="49"/>
      <c r="J979" s="49"/>
      <c r="K979" s="49"/>
      <c r="L979" s="49"/>
      <c r="M979" s="49"/>
      <c r="N979" s="49"/>
      <c r="O979" s="49"/>
      <c r="P979" s="49"/>
      <c r="Q979" s="49"/>
      <c r="R979" s="49"/>
      <c r="S979" s="49"/>
      <c r="T979" s="53"/>
      <c r="U979" s="53"/>
      <c r="V979" s="49"/>
      <c r="W979" s="49"/>
      <c r="X979" s="49"/>
      <c r="Y979" s="49"/>
      <c r="Z979" s="49"/>
    </row>
    <row r="980" spans="1:26" ht="12.75" customHeight="1" x14ac:dyDescent="0.2">
      <c r="A980" s="49"/>
      <c r="B980" s="49"/>
      <c r="C980" s="49"/>
      <c r="D980" s="49"/>
      <c r="E980" s="49"/>
      <c r="F980" s="49"/>
      <c r="G980" s="49"/>
      <c r="H980" s="49"/>
      <c r="I980" s="49"/>
      <c r="J980" s="49"/>
      <c r="K980" s="49"/>
      <c r="L980" s="49"/>
      <c r="M980" s="49"/>
      <c r="N980" s="49"/>
      <c r="O980" s="49"/>
      <c r="P980" s="49"/>
      <c r="Q980" s="49"/>
      <c r="R980" s="49"/>
      <c r="S980" s="49"/>
      <c r="T980" s="53"/>
      <c r="U980" s="53"/>
      <c r="V980" s="49"/>
      <c r="W980" s="49"/>
      <c r="X980" s="49"/>
      <c r="Y980" s="49"/>
      <c r="Z980" s="49"/>
    </row>
    <row r="981" spans="1:26" ht="12.75" customHeight="1" x14ac:dyDescent="0.2">
      <c r="A981" s="49"/>
      <c r="B981" s="49"/>
      <c r="C981" s="49"/>
      <c r="D981" s="49"/>
      <c r="E981" s="49"/>
      <c r="F981" s="49"/>
      <c r="G981" s="49"/>
      <c r="H981" s="49"/>
      <c r="I981" s="49"/>
      <c r="J981" s="49"/>
      <c r="K981" s="49"/>
      <c r="L981" s="49"/>
      <c r="M981" s="49"/>
      <c r="N981" s="49"/>
      <c r="O981" s="49"/>
      <c r="P981" s="49"/>
      <c r="Q981" s="49"/>
      <c r="R981" s="49"/>
      <c r="S981" s="49"/>
      <c r="T981" s="53"/>
      <c r="U981" s="53"/>
      <c r="V981" s="49"/>
      <c r="W981" s="49"/>
      <c r="X981" s="49"/>
      <c r="Y981" s="49"/>
      <c r="Z981" s="49"/>
    </row>
  </sheetData>
  <protectedRanges>
    <protectedRange algorithmName="SHA-512" hashValue="SkODiCkkj8RbIYaqdozEnFoZ5jDV7zbeII9eiyMY7QhVuSt8c7fhUkd6BcQDTmg1yKkNXJ4HJ4flW2/Ierughg==" saltValue="jMF5ya0vuNwiZ6A3nl009A==" spinCount="100000" sqref="H13 H9" name="Rango1_1"/>
    <protectedRange algorithmName="SHA-512" hashValue="SkODiCkkj8RbIYaqdozEnFoZ5jDV7zbeII9eiyMY7QhVuSt8c7fhUkd6BcQDTmg1yKkNXJ4HJ4flW2/Ierughg==" saltValue="jMF5ya0vuNwiZ6A3nl009A==" spinCount="100000" sqref="I13" name="Rango1_1_1"/>
    <protectedRange algorithmName="SHA-512" hashValue="SkODiCkkj8RbIYaqdozEnFoZ5jDV7zbeII9eiyMY7QhVuSt8c7fhUkd6BcQDTmg1yKkNXJ4HJ4flW2/Ierughg==" saltValue="jMF5ya0vuNwiZ6A3nl009A==" spinCount="100000" sqref="J13" name="Rango1_1_2"/>
  </protectedRanges>
  <mergeCells count="35">
    <mergeCell ref="A1:Q1"/>
    <mergeCell ref="A2:R2"/>
    <mergeCell ref="A3:R3"/>
    <mergeCell ref="B5:B8"/>
    <mergeCell ref="C5:O5"/>
    <mergeCell ref="P5:R5"/>
    <mergeCell ref="A5:A8"/>
    <mergeCell ref="J6:L6"/>
    <mergeCell ref="M6:O6"/>
    <mergeCell ref="P6:R6"/>
    <mergeCell ref="G7:I7"/>
    <mergeCell ref="J7:L7"/>
    <mergeCell ref="M7:O7"/>
    <mergeCell ref="P7:R7"/>
    <mergeCell ref="C6:C8"/>
    <mergeCell ref="D6:F6"/>
    <mergeCell ref="A16:A19"/>
    <mergeCell ref="B16:B19"/>
    <mergeCell ref="C17:C19"/>
    <mergeCell ref="D18:D19"/>
    <mergeCell ref="A14:R14"/>
    <mergeCell ref="M18:O18"/>
    <mergeCell ref="P18:R18"/>
    <mergeCell ref="P17:R17"/>
    <mergeCell ref="D7:D8"/>
    <mergeCell ref="E7:F7"/>
    <mergeCell ref="G6:I6"/>
    <mergeCell ref="G18:I18"/>
    <mergeCell ref="J18:L18"/>
    <mergeCell ref="C16:O16"/>
    <mergeCell ref="D17:F17"/>
    <mergeCell ref="G17:I17"/>
    <mergeCell ref="J17:L17"/>
    <mergeCell ref="M17:O17"/>
    <mergeCell ref="E18:F18"/>
  </mergeCells>
  <printOptions horizontalCentered="1"/>
  <pageMargins left="0.51181102362204722" right="0.51181102362204722" top="0.47244094488188981" bottom="0.51181102362204722" header="0" footer="0"/>
  <pageSetup scale="50" orientation="landscape" horizontalDpi="4294967295" verticalDpi="4294967295" r:id="rId1"/>
  <rowBreaks count="1" manualBreakCount="1">
    <brk id="239" max="19" man="1"/>
  </rowBreaks>
  <colBreaks count="1" manualBreakCount="1">
    <brk id="20"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view="pageBreakPreview" zoomScale="87" zoomScaleNormal="100" zoomScaleSheetLayoutView="87" workbookViewId="0">
      <selection activeCell="D5" sqref="D5"/>
    </sheetView>
  </sheetViews>
  <sheetFormatPr baseColWidth="10" defaultColWidth="12.5703125" defaultRowHeight="15" customHeight="1" x14ac:dyDescent="0.2"/>
  <cols>
    <col min="1" max="1" width="45.7109375" customWidth="1"/>
    <col min="2" max="2" width="48.42578125" customWidth="1"/>
    <col min="3" max="3" width="13.85546875" customWidth="1"/>
    <col min="4" max="4" width="19" customWidth="1"/>
    <col min="5" max="5" width="14.42578125" customWidth="1"/>
    <col min="6" max="6" width="15.7109375" customWidth="1"/>
    <col min="7" max="7" width="29.140625" customWidth="1"/>
    <col min="8" max="26" width="11.42578125" customWidth="1"/>
  </cols>
  <sheetData>
    <row r="1" spans="1:26" ht="29.25" customHeight="1" x14ac:dyDescent="0.2">
      <c r="A1" s="1101" t="s">
        <v>1492</v>
      </c>
      <c r="B1" s="1102"/>
      <c r="C1" s="1353" t="s">
        <v>1493</v>
      </c>
      <c r="D1" s="1010"/>
      <c r="E1" s="13"/>
      <c r="F1" s="13"/>
      <c r="G1" s="453"/>
      <c r="H1" s="453"/>
      <c r="I1" s="453"/>
      <c r="J1" s="453"/>
      <c r="K1" s="453"/>
      <c r="L1" s="453"/>
      <c r="M1" s="13"/>
      <c r="N1" s="13"/>
      <c r="O1" s="13"/>
      <c r="P1" s="13"/>
      <c r="Q1" s="13"/>
      <c r="R1" s="13"/>
      <c r="S1" s="13"/>
      <c r="T1" s="13"/>
      <c r="U1" s="13"/>
      <c r="V1" s="13"/>
      <c r="W1" s="13"/>
      <c r="X1" s="13"/>
      <c r="Y1" s="12"/>
      <c r="Z1" s="12"/>
    </row>
    <row r="2" spans="1:26" ht="27" customHeight="1" x14ac:dyDescent="0.2">
      <c r="A2" s="1354" t="s">
        <v>1373</v>
      </c>
      <c r="B2" s="1009"/>
      <c r="C2" s="1009"/>
      <c r="D2" s="1010"/>
      <c r="E2" s="13"/>
      <c r="F2" s="13"/>
      <c r="G2" s="13"/>
      <c r="H2" s="13"/>
      <c r="I2" s="13"/>
      <c r="J2" s="13"/>
      <c r="K2" s="13"/>
      <c r="L2" s="13"/>
      <c r="M2" s="13"/>
      <c r="N2" s="13"/>
      <c r="O2" s="13"/>
      <c r="P2" s="13"/>
      <c r="Q2" s="13"/>
      <c r="R2" s="13"/>
      <c r="S2" s="13"/>
      <c r="T2" s="13"/>
      <c r="U2" s="13"/>
      <c r="V2" s="13"/>
      <c r="W2" s="13"/>
      <c r="X2" s="13"/>
      <c r="Y2" s="12"/>
      <c r="Z2" s="12"/>
    </row>
    <row r="3" spans="1:26" ht="30.75" customHeight="1" x14ac:dyDescent="0.2">
      <c r="A3" s="1355" t="s">
        <v>1494</v>
      </c>
      <c r="B3" s="1356" t="s">
        <v>1495</v>
      </c>
      <c r="C3" s="1357" t="s">
        <v>1496</v>
      </c>
      <c r="D3" s="1085"/>
      <c r="E3" s="13"/>
      <c r="F3" s="13"/>
      <c r="G3" s="13"/>
      <c r="H3" s="13"/>
      <c r="I3" s="13"/>
      <c r="J3" s="13"/>
      <c r="K3" s="13"/>
      <c r="L3" s="13"/>
      <c r="M3" s="13"/>
      <c r="N3" s="13"/>
      <c r="O3" s="13"/>
      <c r="P3" s="13"/>
      <c r="Q3" s="13"/>
      <c r="R3" s="13"/>
      <c r="S3" s="13"/>
      <c r="T3" s="13"/>
      <c r="U3" s="13"/>
      <c r="V3" s="13"/>
      <c r="W3" s="13"/>
      <c r="X3" s="13"/>
      <c r="Y3" s="12"/>
      <c r="Z3" s="12"/>
    </row>
    <row r="4" spans="1:26" ht="30" customHeight="1" thickBot="1" x14ac:dyDescent="0.25">
      <c r="A4" s="1088"/>
      <c r="B4" s="1105"/>
      <c r="C4" s="539" t="s">
        <v>1497</v>
      </c>
      <c r="D4" s="754" t="s">
        <v>1498</v>
      </c>
      <c r="E4" s="13"/>
      <c r="F4" s="13"/>
      <c r="G4" s="751"/>
      <c r="H4" s="13"/>
      <c r="I4" s="13"/>
      <c r="J4" s="13"/>
      <c r="K4" s="13"/>
      <c r="L4" s="13"/>
      <c r="M4" s="13"/>
      <c r="N4" s="13"/>
      <c r="O4" s="13"/>
      <c r="P4" s="13"/>
      <c r="Q4" s="13"/>
      <c r="R4" s="13"/>
      <c r="S4" s="13"/>
      <c r="T4" s="13"/>
      <c r="U4" s="13"/>
      <c r="V4" s="13"/>
      <c r="W4" s="13"/>
      <c r="X4" s="13"/>
      <c r="Y4" s="12"/>
      <c r="Z4" s="12"/>
    </row>
    <row r="5" spans="1:26" ht="30" customHeight="1" x14ac:dyDescent="0.2">
      <c r="A5" s="642" t="s">
        <v>1537</v>
      </c>
      <c r="B5" s="540" t="s">
        <v>1464</v>
      </c>
      <c r="C5" s="643">
        <f>SUM(C6:C9)</f>
        <v>14469</v>
      </c>
      <c r="D5" s="756">
        <f>SUM(D6:D9)</f>
        <v>7767187</v>
      </c>
      <c r="E5" s="13"/>
      <c r="F5" s="13"/>
      <c r="G5" s="752"/>
      <c r="H5" s="13"/>
      <c r="I5" s="13"/>
      <c r="J5" s="13"/>
      <c r="K5" s="13"/>
      <c r="L5" s="13"/>
      <c r="M5" s="13"/>
      <c r="N5" s="13"/>
      <c r="O5" s="13"/>
      <c r="P5" s="13"/>
      <c r="Q5" s="13"/>
      <c r="R5" s="13"/>
      <c r="S5" s="13"/>
      <c r="T5" s="13"/>
      <c r="U5" s="13"/>
      <c r="V5" s="13"/>
      <c r="W5" s="13"/>
      <c r="X5" s="13"/>
      <c r="Y5" s="12"/>
      <c r="Z5" s="12"/>
    </row>
    <row r="6" spans="1:26" ht="30" customHeight="1" x14ac:dyDescent="0.2">
      <c r="A6" s="541"/>
      <c r="B6" s="542" t="s">
        <v>1499</v>
      </c>
      <c r="C6" s="644">
        <v>4640</v>
      </c>
      <c r="D6" s="756">
        <v>2570416</v>
      </c>
      <c r="E6" s="13"/>
      <c r="F6" s="13"/>
      <c r="G6" s="752"/>
      <c r="H6" s="13"/>
      <c r="I6" s="13"/>
      <c r="J6" s="13"/>
      <c r="K6" s="13"/>
      <c r="L6" s="13"/>
      <c r="M6" s="13"/>
      <c r="N6" s="13"/>
      <c r="O6" s="13"/>
      <c r="P6" s="13"/>
      <c r="Q6" s="13"/>
      <c r="R6" s="13"/>
      <c r="S6" s="13"/>
      <c r="T6" s="13"/>
      <c r="U6" s="13"/>
      <c r="V6" s="13"/>
      <c r="W6" s="13"/>
      <c r="X6" s="13"/>
      <c r="Y6" s="12"/>
      <c r="Z6" s="12"/>
    </row>
    <row r="7" spans="1:26" ht="30" customHeight="1" x14ac:dyDescent="0.2">
      <c r="A7" s="541"/>
      <c r="B7" s="543" t="s">
        <v>1500</v>
      </c>
      <c r="C7" s="644">
        <v>4010</v>
      </c>
      <c r="D7" s="756">
        <v>2941258</v>
      </c>
      <c r="E7" s="13"/>
      <c r="F7" s="13"/>
      <c r="G7" s="752"/>
      <c r="H7" s="13"/>
      <c r="I7" s="13"/>
      <c r="J7" s="13"/>
      <c r="K7" s="13"/>
      <c r="L7" s="13"/>
      <c r="M7" s="13"/>
      <c r="N7" s="13"/>
      <c r="O7" s="13"/>
      <c r="P7" s="13"/>
      <c r="Q7" s="13"/>
      <c r="R7" s="13"/>
      <c r="S7" s="13"/>
      <c r="T7" s="13"/>
      <c r="U7" s="13"/>
      <c r="V7" s="13"/>
      <c r="W7" s="13"/>
      <c r="X7" s="13"/>
      <c r="Y7" s="12"/>
      <c r="Z7" s="12"/>
    </row>
    <row r="8" spans="1:26" ht="30" customHeight="1" x14ac:dyDescent="0.2">
      <c r="A8" s="541"/>
      <c r="B8" s="544" t="s">
        <v>1468</v>
      </c>
      <c r="C8" s="644">
        <v>2580</v>
      </c>
      <c r="D8" s="756">
        <v>1523432</v>
      </c>
      <c r="E8" s="13"/>
      <c r="F8" s="13"/>
      <c r="G8" s="752"/>
      <c r="H8" s="13"/>
      <c r="I8" s="13"/>
      <c r="J8" s="13"/>
      <c r="K8" s="13"/>
      <c r="L8" s="13"/>
      <c r="M8" s="13"/>
      <c r="N8" s="13"/>
      <c r="O8" s="13"/>
      <c r="P8" s="13"/>
      <c r="Q8" s="13"/>
      <c r="R8" s="13"/>
      <c r="S8" s="13"/>
      <c r="T8" s="13"/>
      <c r="U8" s="13"/>
      <c r="V8" s="13"/>
      <c r="W8" s="13"/>
      <c r="X8" s="13"/>
      <c r="Y8" s="12"/>
      <c r="Z8" s="12"/>
    </row>
    <row r="9" spans="1:26" ht="38.25" customHeight="1" x14ac:dyDescent="0.2">
      <c r="A9" s="541"/>
      <c r="B9" s="544" t="s">
        <v>1469</v>
      </c>
      <c r="C9" s="753">
        <v>3239</v>
      </c>
      <c r="D9" s="756">
        <v>732081</v>
      </c>
      <c r="E9" s="13"/>
      <c r="F9" s="13"/>
      <c r="G9" s="13"/>
      <c r="H9" s="13"/>
      <c r="I9" s="13"/>
      <c r="J9" s="13"/>
      <c r="K9" s="13"/>
      <c r="L9" s="13"/>
      <c r="M9" s="13"/>
      <c r="N9" s="13"/>
      <c r="O9" s="13"/>
      <c r="P9" s="13"/>
      <c r="Q9" s="13"/>
      <c r="R9" s="13"/>
      <c r="S9" s="13"/>
      <c r="T9" s="13"/>
      <c r="U9" s="13"/>
      <c r="V9" s="13"/>
      <c r="W9" s="13"/>
      <c r="X9" s="13"/>
      <c r="Y9" s="12"/>
      <c r="Z9" s="12"/>
    </row>
    <row r="10" spans="1:26" ht="30" customHeight="1" x14ac:dyDescent="0.2">
      <c r="A10" s="545"/>
      <c r="B10" s="546"/>
      <c r="C10" s="546"/>
      <c r="D10" s="755"/>
      <c r="E10" s="13"/>
      <c r="F10" s="13"/>
      <c r="G10" s="13"/>
      <c r="H10" s="13"/>
      <c r="I10" s="13"/>
      <c r="J10" s="13"/>
      <c r="K10" s="13"/>
      <c r="L10" s="13"/>
      <c r="M10" s="13"/>
      <c r="N10" s="13"/>
      <c r="O10" s="13"/>
      <c r="P10" s="13"/>
      <c r="Q10" s="13"/>
      <c r="R10" s="13"/>
      <c r="S10" s="13"/>
      <c r="T10" s="13"/>
      <c r="U10" s="13"/>
      <c r="V10" s="13"/>
      <c r="W10" s="13"/>
      <c r="X10" s="13"/>
      <c r="Y10" s="12"/>
      <c r="Z10" s="12"/>
    </row>
    <row r="11" spans="1:26" ht="30" customHeight="1" x14ac:dyDescent="0.2">
      <c r="A11" s="545"/>
      <c r="B11" s="546"/>
      <c r="C11" s="546"/>
      <c r="D11" s="794"/>
      <c r="E11" s="13"/>
      <c r="F11" s="13"/>
      <c r="G11" s="13"/>
      <c r="H11" s="13"/>
      <c r="I11" s="13"/>
      <c r="J11" s="13"/>
      <c r="K11" s="13"/>
      <c r="L11" s="13"/>
      <c r="M11" s="13"/>
      <c r="N11" s="13"/>
      <c r="O11" s="13"/>
      <c r="P11" s="13"/>
      <c r="Q11" s="13"/>
      <c r="R11" s="13"/>
      <c r="S11" s="13"/>
      <c r="T11" s="13"/>
      <c r="U11" s="13"/>
      <c r="V11" s="13"/>
      <c r="W11" s="13"/>
      <c r="X11" s="13"/>
      <c r="Y11" s="12"/>
      <c r="Z11" s="12"/>
    </row>
    <row r="12" spans="1:26" ht="30" customHeight="1" x14ac:dyDescent="0.2">
      <c r="A12" s="545"/>
      <c r="B12" s="546"/>
      <c r="C12" s="546"/>
      <c r="D12" s="547"/>
      <c r="E12" s="13"/>
      <c r="F12" s="13"/>
      <c r="G12" s="13"/>
      <c r="H12" s="13"/>
      <c r="I12" s="13"/>
      <c r="J12" s="13"/>
      <c r="K12" s="13"/>
      <c r="L12" s="13"/>
      <c r="M12" s="13"/>
      <c r="N12" s="13"/>
      <c r="O12" s="13"/>
      <c r="P12" s="13"/>
      <c r="Q12" s="13"/>
      <c r="R12" s="13"/>
      <c r="S12" s="13"/>
      <c r="T12" s="13"/>
      <c r="U12" s="13"/>
      <c r="V12" s="13"/>
      <c r="W12" s="13"/>
      <c r="X12" s="13"/>
      <c r="Y12" s="12"/>
      <c r="Z12" s="12"/>
    </row>
    <row r="13" spans="1:26" ht="30" customHeight="1" x14ac:dyDescent="0.2">
      <c r="A13" s="545"/>
      <c r="B13" s="546"/>
      <c r="C13" s="546"/>
      <c r="D13" s="547"/>
      <c r="E13" s="13"/>
      <c r="F13" s="13"/>
      <c r="G13" s="13"/>
      <c r="H13" s="13"/>
      <c r="I13" s="13"/>
      <c r="J13" s="13"/>
      <c r="K13" s="13"/>
      <c r="L13" s="13"/>
      <c r="M13" s="13"/>
      <c r="N13" s="13"/>
      <c r="O13" s="13"/>
      <c r="P13" s="13"/>
      <c r="Q13" s="13"/>
      <c r="R13" s="13"/>
      <c r="S13" s="13"/>
      <c r="T13" s="13"/>
      <c r="U13" s="13"/>
      <c r="V13" s="13"/>
      <c r="W13" s="13"/>
      <c r="X13" s="13"/>
      <c r="Y13" s="12"/>
      <c r="Z13" s="12"/>
    </row>
    <row r="14" spans="1:26" ht="30" customHeight="1" x14ac:dyDescent="0.2">
      <c r="A14" s="545"/>
      <c r="B14" s="546"/>
      <c r="C14" s="546"/>
      <c r="D14" s="547"/>
      <c r="E14" s="13"/>
      <c r="F14" s="13"/>
      <c r="G14" s="13"/>
      <c r="H14" s="13"/>
      <c r="I14" s="13"/>
      <c r="J14" s="13"/>
      <c r="K14" s="13"/>
      <c r="L14" s="13"/>
      <c r="M14" s="13"/>
      <c r="N14" s="13"/>
      <c r="O14" s="13"/>
      <c r="P14" s="13"/>
      <c r="Q14" s="13"/>
      <c r="R14" s="13"/>
      <c r="S14" s="13"/>
      <c r="T14" s="13"/>
      <c r="U14" s="13"/>
      <c r="V14" s="13"/>
      <c r="W14" s="13"/>
      <c r="X14" s="13"/>
      <c r="Y14" s="12"/>
      <c r="Z14" s="12"/>
    </row>
    <row r="15" spans="1:26" ht="30" customHeight="1" x14ac:dyDescent="0.2">
      <c r="A15" s="548"/>
      <c r="B15" s="549"/>
      <c r="C15" s="549"/>
      <c r="D15" s="757"/>
      <c r="E15" s="13"/>
      <c r="F15" s="13"/>
      <c r="G15" s="13"/>
      <c r="H15" s="13"/>
      <c r="I15" s="13"/>
      <c r="J15" s="13"/>
      <c r="K15" s="13"/>
      <c r="L15" s="13"/>
      <c r="M15" s="13"/>
      <c r="N15" s="13"/>
      <c r="O15" s="13"/>
      <c r="P15" s="13"/>
      <c r="Q15" s="13"/>
      <c r="R15" s="13"/>
      <c r="S15" s="13"/>
      <c r="T15" s="13"/>
      <c r="U15" s="13"/>
      <c r="V15" s="13"/>
      <c r="W15" s="13"/>
      <c r="X15" s="13"/>
      <c r="Y15" s="12"/>
      <c r="Z15" s="12"/>
    </row>
    <row r="16" spans="1:26" ht="12.75" customHeight="1" x14ac:dyDescent="0.2">
      <c r="A16" s="13"/>
      <c r="B16" s="13"/>
      <c r="C16" s="13"/>
      <c r="D16" s="13"/>
      <c r="E16" s="13"/>
      <c r="F16" s="13"/>
      <c r="G16" s="13"/>
      <c r="H16" s="13"/>
      <c r="I16" s="13"/>
      <c r="J16" s="13"/>
      <c r="K16" s="13"/>
      <c r="L16" s="13"/>
      <c r="M16" s="13"/>
      <c r="N16" s="13"/>
      <c r="O16" s="13"/>
      <c r="P16" s="13"/>
      <c r="Q16" s="13"/>
      <c r="R16" s="13"/>
      <c r="S16" s="13"/>
      <c r="T16" s="13"/>
      <c r="U16" s="13"/>
      <c r="V16" s="13"/>
      <c r="W16" s="13"/>
      <c r="X16" s="13"/>
      <c r="Y16" s="12"/>
      <c r="Z16" s="12"/>
    </row>
    <row r="17" spans="1:26" ht="27" customHeight="1" x14ac:dyDescent="0.2">
      <c r="A17" s="1352" t="s">
        <v>1501</v>
      </c>
      <c r="B17" s="952"/>
      <c r="C17" s="952"/>
      <c r="D17" s="953"/>
      <c r="E17" s="13"/>
      <c r="F17" s="13"/>
      <c r="G17" s="13"/>
      <c r="H17" s="13"/>
      <c r="I17" s="13"/>
      <c r="J17" s="13"/>
      <c r="K17" s="13"/>
      <c r="L17" s="13"/>
      <c r="M17" s="13"/>
      <c r="N17" s="13"/>
      <c r="O17" s="13"/>
      <c r="P17" s="13"/>
      <c r="Q17" s="13"/>
      <c r="R17" s="13"/>
      <c r="S17" s="13"/>
      <c r="T17" s="13"/>
      <c r="U17" s="13"/>
      <c r="V17" s="13"/>
      <c r="W17" s="13"/>
      <c r="X17" s="13"/>
      <c r="Y17" s="12"/>
      <c r="Z17" s="12"/>
    </row>
    <row r="18" spans="1:26" ht="12.75" customHeight="1" x14ac:dyDescent="0.2">
      <c r="A18" s="13"/>
      <c r="B18" s="13"/>
      <c r="C18" s="13"/>
      <c r="D18" s="13"/>
      <c r="E18" s="13"/>
      <c r="F18" s="13"/>
      <c r="G18" s="13"/>
      <c r="H18" s="13"/>
      <c r="I18" s="13"/>
      <c r="J18" s="13"/>
      <c r="K18" s="13"/>
      <c r="L18" s="13"/>
      <c r="M18" s="13"/>
      <c r="N18" s="13"/>
      <c r="O18" s="13"/>
      <c r="P18" s="13"/>
      <c r="Q18" s="13"/>
      <c r="R18" s="13"/>
      <c r="S18" s="13"/>
      <c r="T18" s="13"/>
      <c r="U18" s="13"/>
      <c r="V18" s="13"/>
      <c r="W18" s="13"/>
      <c r="X18" s="13"/>
      <c r="Y18" s="12"/>
      <c r="Z18" s="12"/>
    </row>
    <row r="19" spans="1:26" ht="12.75" customHeight="1" x14ac:dyDescent="0.2">
      <c r="A19" s="13"/>
      <c r="B19" s="13"/>
      <c r="C19" s="13"/>
      <c r="D19" s="13"/>
      <c r="E19" s="13"/>
      <c r="F19" s="13"/>
      <c r="G19" s="13"/>
      <c r="H19" s="13"/>
      <c r="I19" s="13"/>
      <c r="J19" s="13"/>
      <c r="K19" s="13"/>
      <c r="L19" s="13"/>
      <c r="M19" s="13"/>
      <c r="N19" s="13"/>
      <c r="O19" s="13"/>
      <c r="P19" s="13"/>
      <c r="Q19" s="13"/>
      <c r="R19" s="13"/>
      <c r="S19" s="13"/>
      <c r="T19" s="13"/>
      <c r="U19" s="13"/>
      <c r="V19" s="13"/>
      <c r="W19" s="13"/>
      <c r="X19" s="13"/>
      <c r="Y19" s="12"/>
      <c r="Z19" s="12"/>
    </row>
    <row r="20" spans="1:26" ht="12.75" customHeight="1" x14ac:dyDescent="0.2">
      <c r="A20" s="13"/>
      <c r="B20" s="13"/>
      <c r="C20" s="13"/>
      <c r="D20" s="13"/>
      <c r="E20" s="13"/>
      <c r="F20" s="13"/>
      <c r="G20" s="13"/>
      <c r="H20" s="13"/>
      <c r="I20" s="13"/>
      <c r="J20" s="13"/>
      <c r="K20" s="13"/>
      <c r="L20" s="13"/>
      <c r="M20" s="13"/>
      <c r="N20" s="13"/>
      <c r="O20" s="13"/>
      <c r="P20" s="13"/>
      <c r="Q20" s="13"/>
      <c r="R20" s="13"/>
      <c r="S20" s="13"/>
      <c r="T20" s="13"/>
      <c r="U20" s="13"/>
      <c r="V20" s="13"/>
      <c r="W20" s="13"/>
      <c r="X20" s="13"/>
      <c r="Y20" s="12"/>
      <c r="Z20" s="12"/>
    </row>
    <row r="21" spans="1:26" ht="12.75" customHeight="1" x14ac:dyDescent="0.2">
      <c r="A21" s="13"/>
      <c r="B21" s="13"/>
      <c r="C21" s="13"/>
      <c r="D21" s="13"/>
      <c r="E21" s="13"/>
      <c r="F21" s="13"/>
      <c r="G21" s="13"/>
      <c r="H21" s="13"/>
      <c r="I21" s="13"/>
      <c r="J21" s="13"/>
      <c r="K21" s="13"/>
      <c r="L21" s="13"/>
      <c r="M21" s="13"/>
      <c r="N21" s="13"/>
      <c r="O21" s="13"/>
      <c r="P21" s="13"/>
      <c r="Q21" s="13"/>
      <c r="R21" s="13"/>
      <c r="S21" s="13"/>
      <c r="T21" s="13"/>
      <c r="U21" s="13"/>
      <c r="V21" s="13"/>
      <c r="W21" s="13"/>
      <c r="X21" s="13"/>
      <c r="Y21" s="12"/>
      <c r="Z21" s="12"/>
    </row>
    <row r="22" spans="1:26" ht="12.75" customHeight="1" x14ac:dyDescent="0.2">
      <c r="A22" s="13"/>
      <c r="B22" s="13"/>
      <c r="C22" s="13"/>
      <c r="D22" s="13"/>
      <c r="E22" s="13"/>
      <c r="F22" s="13"/>
      <c r="G22" s="13"/>
      <c r="H22" s="13"/>
      <c r="I22" s="13"/>
      <c r="J22" s="13"/>
      <c r="K22" s="13"/>
      <c r="L22" s="13"/>
      <c r="M22" s="13"/>
      <c r="N22" s="13"/>
      <c r="O22" s="13"/>
      <c r="P22" s="13"/>
      <c r="Q22" s="13"/>
      <c r="R22" s="13"/>
      <c r="S22" s="13"/>
      <c r="T22" s="13"/>
      <c r="U22" s="13"/>
      <c r="V22" s="13"/>
      <c r="W22" s="13"/>
      <c r="X22" s="13"/>
      <c r="Y22" s="12"/>
      <c r="Z22" s="12"/>
    </row>
    <row r="23" spans="1:26" ht="12.75" customHeight="1" x14ac:dyDescent="0.2">
      <c r="A23" s="13"/>
      <c r="B23" s="13"/>
      <c r="C23" s="13"/>
      <c r="D23" s="13"/>
      <c r="E23" s="13"/>
      <c r="F23" s="13"/>
      <c r="G23" s="13"/>
      <c r="H23" s="13"/>
      <c r="I23" s="13"/>
      <c r="J23" s="13"/>
      <c r="K23" s="13"/>
      <c r="L23" s="13"/>
      <c r="M23" s="13"/>
      <c r="N23" s="13"/>
      <c r="O23" s="13"/>
      <c r="P23" s="13"/>
      <c r="Q23" s="13"/>
      <c r="R23" s="13"/>
      <c r="S23" s="13"/>
      <c r="T23" s="13"/>
      <c r="U23" s="13"/>
      <c r="V23" s="13"/>
      <c r="W23" s="13"/>
      <c r="X23" s="13"/>
      <c r="Y23" s="12"/>
      <c r="Z23" s="12"/>
    </row>
    <row r="24" spans="1:26" ht="12.75" customHeight="1" x14ac:dyDescent="0.2">
      <c r="A24" s="13"/>
      <c r="B24" s="13"/>
      <c r="C24" s="13"/>
      <c r="D24" s="13"/>
      <c r="E24" s="13"/>
      <c r="F24" s="13"/>
      <c r="G24" s="13"/>
      <c r="H24" s="13"/>
      <c r="I24" s="13"/>
      <c r="J24" s="13"/>
      <c r="K24" s="13"/>
      <c r="L24" s="13"/>
      <c r="M24" s="13"/>
      <c r="N24" s="13"/>
      <c r="O24" s="13"/>
      <c r="P24" s="13"/>
      <c r="Q24" s="13"/>
      <c r="R24" s="13"/>
      <c r="S24" s="13"/>
      <c r="T24" s="13"/>
      <c r="U24" s="13"/>
      <c r="V24" s="13"/>
      <c r="W24" s="13"/>
      <c r="X24" s="13"/>
      <c r="Y24" s="12"/>
      <c r="Z24" s="12"/>
    </row>
    <row r="25" spans="1:26" ht="12.75" customHeight="1" x14ac:dyDescent="0.2">
      <c r="A25" s="13"/>
      <c r="B25" s="13"/>
      <c r="C25" s="13"/>
      <c r="D25" s="13"/>
      <c r="E25" s="13"/>
      <c r="F25" s="13"/>
      <c r="G25" s="13"/>
      <c r="H25" s="13"/>
      <c r="I25" s="13"/>
      <c r="J25" s="13"/>
      <c r="K25" s="13"/>
      <c r="L25" s="13"/>
      <c r="M25" s="13"/>
      <c r="N25" s="13"/>
      <c r="O25" s="13"/>
      <c r="P25" s="13"/>
      <c r="Q25" s="13"/>
      <c r="R25" s="13"/>
      <c r="S25" s="13"/>
      <c r="T25" s="13"/>
      <c r="U25" s="13"/>
      <c r="V25" s="13"/>
      <c r="W25" s="13"/>
      <c r="X25" s="13"/>
      <c r="Y25" s="12"/>
      <c r="Z25" s="12"/>
    </row>
    <row r="26" spans="1:26" ht="12.75" customHeight="1" x14ac:dyDescent="0.2">
      <c r="A26" s="13"/>
      <c r="B26" s="13"/>
      <c r="C26" s="13"/>
      <c r="D26" s="13"/>
      <c r="E26" s="13"/>
      <c r="F26" s="13"/>
      <c r="G26" s="13"/>
      <c r="H26" s="13"/>
      <c r="I26" s="13"/>
      <c r="J26" s="13"/>
      <c r="K26" s="13"/>
      <c r="L26" s="13"/>
      <c r="M26" s="13"/>
      <c r="N26" s="13"/>
      <c r="O26" s="13"/>
      <c r="P26" s="13"/>
      <c r="Q26" s="13"/>
      <c r="R26" s="13"/>
      <c r="S26" s="13"/>
      <c r="T26" s="13"/>
      <c r="U26" s="13"/>
      <c r="V26" s="13"/>
      <c r="W26" s="13"/>
      <c r="X26" s="13"/>
      <c r="Y26" s="12"/>
      <c r="Z26" s="12"/>
    </row>
    <row r="27" spans="1:26"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2"/>
      <c r="Z27" s="12"/>
    </row>
    <row r="28" spans="1:26" ht="12.75" customHeight="1" x14ac:dyDescent="0.2">
      <c r="A28" s="13"/>
      <c r="B28" s="13"/>
      <c r="C28" s="13"/>
      <c r="D28" s="13"/>
      <c r="E28" s="13"/>
      <c r="F28" s="13"/>
      <c r="G28" s="13"/>
      <c r="H28" s="13"/>
      <c r="I28" s="13"/>
      <c r="J28" s="13"/>
      <c r="K28" s="13"/>
      <c r="L28" s="13"/>
      <c r="M28" s="13"/>
      <c r="N28" s="13"/>
      <c r="O28" s="13"/>
      <c r="P28" s="13"/>
      <c r="Q28" s="13"/>
      <c r="R28" s="13"/>
      <c r="S28" s="13"/>
      <c r="T28" s="13"/>
      <c r="U28" s="13"/>
      <c r="V28" s="13"/>
      <c r="W28" s="13"/>
      <c r="X28" s="13"/>
      <c r="Y28" s="12"/>
      <c r="Z28" s="12"/>
    </row>
    <row r="29" spans="1:26" ht="12.75" customHeight="1" x14ac:dyDescent="0.2">
      <c r="A29" s="13"/>
      <c r="B29" s="13"/>
      <c r="C29" s="13"/>
      <c r="D29" s="13"/>
      <c r="E29" s="13"/>
      <c r="F29" s="13"/>
      <c r="G29" s="13"/>
      <c r="H29" s="13"/>
      <c r="I29" s="13"/>
      <c r="J29" s="13"/>
      <c r="K29" s="13"/>
      <c r="L29" s="13"/>
      <c r="M29" s="13"/>
      <c r="N29" s="13"/>
      <c r="O29" s="13"/>
      <c r="P29" s="13"/>
      <c r="Q29" s="13"/>
      <c r="R29" s="13"/>
      <c r="S29" s="13"/>
      <c r="T29" s="13"/>
      <c r="U29" s="13"/>
      <c r="V29" s="13"/>
      <c r="W29" s="13"/>
      <c r="X29" s="13"/>
      <c r="Y29" s="12"/>
      <c r="Z29" s="12"/>
    </row>
    <row r="30" spans="1:26" ht="12.75" customHeight="1" x14ac:dyDescent="0.2">
      <c r="A30" s="13"/>
      <c r="B30" s="13"/>
      <c r="C30" s="13"/>
      <c r="D30" s="13"/>
      <c r="E30" s="13"/>
      <c r="F30" s="13"/>
      <c r="G30" s="13"/>
      <c r="H30" s="13"/>
      <c r="I30" s="13"/>
      <c r="J30" s="13"/>
      <c r="K30" s="13"/>
      <c r="L30" s="13"/>
      <c r="M30" s="13"/>
      <c r="N30" s="13"/>
      <c r="O30" s="13"/>
      <c r="P30" s="13"/>
      <c r="Q30" s="13"/>
      <c r="R30" s="13"/>
      <c r="S30" s="13"/>
      <c r="T30" s="13"/>
      <c r="U30" s="13"/>
      <c r="V30" s="13"/>
      <c r="W30" s="13"/>
      <c r="X30" s="13"/>
      <c r="Y30" s="12"/>
      <c r="Z30" s="12"/>
    </row>
    <row r="31" spans="1:26" ht="12.75" customHeight="1" x14ac:dyDescent="0.2">
      <c r="A31" s="13"/>
      <c r="B31" s="13"/>
      <c r="C31" s="13"/>
      <c r="D31" s="13"/>
      <c r="E31" s="13"/>
      <c r="F31" s="13"/>
      <c r="G31" s="13"/>
      <c r="H31" s="13"/>
      <c r="I31" s="13"/>
      <c r="J31" s="13"/>
      <c r="K31" s="13"/>
      <c r="L31" s="13"/>
      <c r="M31" s="13"/>
      <c r="N31" s="13"/>
      <c r="O31" s="13"/>
      <c r="P31" s="13"/>
      <c r="Q31" s="13"/>
      <c r="R31" s="13"/>
      <c r="S31" s="13"/>
      <c r="T31" s="13"/>
      <c r="U31" s="13"/>
      <c r="V31" s="13"/>
      <c r="W31" s="13"/>
      <c r="X31" s="13"/>
      <c r="Y31" s="12"/>
      <c r="Z31" s="12"/>
    </row>
    <row r="32" spans="1:26" ht="12.75" customHeight="1" x14ac:dyDescent="0.2">
      <c r="A32" s="13"/>
      <c r="B32" s="13"/>
      <c r="C32" s="13"/>
      <c r="D32" s="13"/>
      <c r="E32" s="13"/>
      <c r="F32" s="13"/>
      <c r="G32" s="13"/>
      <c r="H32" s="13"/>
      <c r="I32" s="13"/>
      <c r="J32" s="13"/>
      <c r="K32" s="13"/>
      <c r="L32" s="13"/>
      <c r="M32" s="13"/>
      <c r="N32" s="13"/>
      <c r="O32" s="13"/>
      <c r="P32" s="13"/>
      <c r="Q32" s="13"/>
      <c r="R32" s="13"/>
      <c r="S32" s="13"/>
      <c r="T32" s="13"/>
      <c r="U32" s="13"/>
      <c r="V32" s="13"/>
      <c r="W32" s="13"/>
      <c r="X32" s="13"/>
      <c r="Y32" s="12"/>
      <c r="Z32" s="12"/>
    </row>
    <row r="33" spans="1:26" ht="12.75" customHeight="1" x14ac:dyDescent="0.2">
      <c r="A33" s="13"/>
      <c r="B33" s="13"/>
      <c r="C33" s="13"/>
      <c r="D33" s="13"/>
      <c r="E33" s="13"/>
      <c r="F33" s="13"/>
      <c r="G33" s="13"/>
      <c r="H33" s="13"/>
      <c r="I33" s="13"/>
      <c r="J33" s="13"/>
      <c r="K33" s="13"/>
      <c r="L33" s="13"/>
      <c r="M33" s="13"/>
      <c r="N33" s="13"/>
      <c r="O33" s="13"/>
      <c r="P33" s="13"/>
      <c r="Q33" s="13"/>
      <c r="R33" s="13"/>
      <c r="S33" s="13"/>
      <c r="T33" s="13"/>
      <c r="U33" s="13"/>
      <c r="V33" s="13"/>
      <c r="W33" s="13"/>
      <c r="X33" s="13"/>
      <c r="Y33" s="12"/>
      <c r="Z33" s="12"/>
    </row>
    <row r="34" spans="1:26" ht="12.75" customHeight="1" x14ac:dyDescent="0.2">
      <c r="A34" s="13"/>
      <c r="B34" s="13"/>
      <c r="C34" s="13"/>
      <c r="D34" s="13"/>
      <c r="E34" s="13"/>
      <c r="F34" s="13"/>
      <c r="G34" s="13"/>
      <c r="H34" s="13"/>
      <c r="I34" s="13"/>
      <c r="J34" s="13"/>
      <c r="K34" s="13"/>
      <c r="L34" s="13"/>
      <c r="M34" s="13"/>
      <c r="N34" s="13"/>
      <c r="O34" s="13"/>
      <c r="P34" s="13"/>
      <c r="Q34" s="13"/>
      <c r="R34" s="13"/>
      <c r="S34" s="13"/>
      <c r="T34" s="13"/>
      <c r="U34" s="13"/>
      <c r="V34" s="13"/>
      <c r="W34" s="13"/>
      <c r="X34" s="13"/>
      <c r="Y34" s="12"/>
      <c r="Z34" s="12"/>
    </row>
    <row r="35" spans="1:26" ht="12.75" customHeight="1" x14ac:dyDescent="0.2">
      <c r="A35" s="13"/>
      <c r="B35" s="13"/>
      <c r="C35" s="13"/>
      <c r="D35" s="13"/>
      <c r="E35" s="13"/>
      <c r="F35" s="13"/>
      <c r="G35" s="13"/>
      <c r="H35" s="13"/>
      <c r="I35" s="13"/>
      <c r="J35" s="13"/>
      <c r="K35" s="13"/>
      <c r="L35" s="13"/>
      <c r="M35" s="13"/>
      <c r="N35" s="13"/>
      <c r="O35" s="13"/>
      <c r="P35" s="13"/>
      <c r="Q35" s="13"/>
      <c r="R35" s="13"/>
      <c r="S35" s="13"/>
      <c r="T35" s="13"/>
      <c r="U35" s="13"/>
      <c r="V35" s="13"/>
      <c r="W35" s="13"/>
      <c r="X35" s="13"/>
      <c r="Y35" s="12"/>
      <c r="Z35" s="12"/>
    </row>
    <row r="36" spans="1:26" ht="12.75" customHeight="1" x14ac:dyDescent="0.2">
      <c r="A36" s="13"/>
      <c r="B36" s="13"/>
      <c r="C36" s="13"/>
      <c r="D36" s="13"/>
      <c r="E36" s="13"/>
      <c r="F36" s="13"/>
      <c r="G36" s="13"/>
      <c r="H36" s="13"/>
      <c r="I36" s="13"/>
      <c r="J36" s="13"/>
      <c r="K36" s="13"/>
      <c r="L36" s="13"/>
      <c r="M36" s="13"/>
      <c r="N36" s="13"/>
      <c r="O36" s="13"/>
      <c r="P36" s="13"/>
      <c r="Q36" s="13"/>
      <c r="R36" s="13"/>
      <c r="S36" s="13"/>
      <c r="T36" s="13"/>
      <c r="U36" s="13"/>
      <c r="V36" s="13"/>
      <c r="W36" s="13"/>
      <c r="X36" s="13"/>
      <c r="Y36" s="12"/>
      <c r="Z36" s="12"/>
    </row>
    <row r="37" spans="1:26" ht="12.75" customHeight="1" x14ac:dyDescent="0.2">
      <c r="A37" s="13"/>
      <c r="B37" s="13"/>
      <c r="C37" s="13"/>
      <c r="D37" s="13"/>
      <c r="E37" s="13"/>
      <c r="F37" s="13"/>
      <c r="G37" s="13"/>
      <c r="H37" s="13"/>
      <c r="I37" s="13"/>
      <c r="J37" s="13"/>
      <c r="K37" s="13"/>
      <c r="L37" s="13"/>
      <c r="M37" s="13"/>
      <c r="N37" s="13"/>
      <c r="O37" s="13"/>
      <c r="P37" s="13"/>
      <c r="Q37" s="13"/>
      <c r="R37" s="13"/>
      <c r="S37" s="13"/>
      <c r="T37" s="13"/>
      <c r="U37" s="13"/>
      <c r="V37" s="13"/>
      <c r="W37" s="13"/>
      <c r="X37" s="13"/>
      <c r="Y37" s="12"/>
      <c r="Z37" s="12"/>
    </row>
    <row r="38" spans="1:26" ht="12.75" customHeight="1" x14ac:dyDescent="0.2">
      <c r="A38" s="13"/>
      <c r="B38" s="13"/>
      <c r="C38" s="13"/>
      <c r="D38" s="13"/>
      <c r="E38" s="13"/>
      <c r="F38" s="13"/>
      <c r="G38" s="13"/>
      <c r="H38" s="13"/>
      <c r="I38" s="13"/>
      <c r="J38" s="13"/>
      <c r="K38" s="13"/>
      <c r="L38" s="13"/>
      <c r="M38" s="13"/>
      <c r="N38" s="13"/>
      <c r="O38" s="13"/>
      <c r="P38" s="13"/>
      <c r="Q38" s="13"/>
      <c r="R38" s="13"/>
      <c r="S38" s="13"/>
      <c r="T38" s="13"/>
      <c r="U38" s="13"/>
      <c r="V38" s="13"/>
      <c r="W38" s="13"/>
      <c r="X38" s="13"/>
      <c r="Y38" s="12"/>
      <c r="Z38" s="12"/>
    </row>
    <row r="39" spans="1:26" ht="12.75" customHeight="1" x14ac:dyDescent="0.2">
      <c r="A39" s="13"/>
      <c r="B39" s="13"/>
      <c r="C39" s="13"/>
      <c r="D39" s="13"/>
      <c r="E39" s="13"/>
      <c r="F39" s="13"/>
      <c r="G39" s="13"/>
      <c r="H39" s="13"/>
      <c r="I39" s="13"/>
      <c r="J39" s="13"/>
      <c r="K39" s="13"/>
      <c r="L39" s="13"/>
      <c r="M39" s="13"/>
      <c r="N39" s="13"/>
      <c r="O39" s="13"/>
      <c r="P39" s="13"/>
      <c r="Q39" s="13"/>
      <c r="R39" s="13"/>
      <c r="S39" s="13"/>
      <c r="T39" s="13"/>
      <c r="U39" s="13"/>
      <c r="V39" s="13"/>
      <c r="W39" s="13"/>
      <c r="X39" s="13"/>
      <c r="Y39" s="12"/>
      <c r="Z39" s="12"/>
    </row>
    <row r="40" spans="1:26" ht="12.75" customHeight="1" x14ac:dyDescent="0.2">
      <c r="A40" s="13"/>
      <c r="B40" s="13"/>
      <c r="C40" s="13"/>
      <c r="D40" s="13"/>
      <c r="E40" s="13"/>
      <c r="F40" s="13"/>
      <c r="G40" s="13"/>
      <c r="H40" s="13"/>
      <c r="I40" s="13"/>
      <c r="J40" s="13"/>
      <c r="K40" s="13"/>
      <c r="L40" s="13"/>
      <c r="M40" s="13"/>
      <c r="N40" s="13"/>
      <c r="O40" s="13"/>
      <c r="P40" s="13"/>
      <c r="Q40" s="13"/>
      <c r="R40" s="13"/>
      <c r="S40" s="13"/>
      <c r="T40" s="13"/>
      <c r="U40" s="13"/>
      <c r="V40" s="13"/>
      <c r="W40" s="13"/>
      <c r="X40" s="13"/>
      <c r="Y40" s="12"/>
      <c r="Z40" s="12"/>
    </row>
    <row r="41" spans="1:26" ht="12.75" customHeight="1" x14ac:dyDescent="0.2">
      <c r="A41" s="13"/>
      <c r="B41" s="13"/>
      <c r="C41" s="13"/>
      <c r="D41" s="13"/>
      <c r="E41" s="13"/>
      <c r="F41" s="13"/>
      <c r="G41" s="13"/>
      <c r="H41" s="13"/>
      <c r="I41" s="13"/>
      <c r="J41" s="13"/>
      <c r="K41" s="13"/>
      <c r="L41" s="13"/>
      <c r="M41" s="13"/>
      <c r="N41" s="13"/>
      <c r="O41" s="13"/>
      <c r="P41" s="13"/>
      <c r="Q41" s="13"/>
      <c r="R41" s="13"/>
      <c r="S41" s="13"/>
      <c r="T41" s="13"/>
      <c r="U41" s="13"/>
      <c r="V41" s="13"/>
      <c r="W41" s="13"/>
      <c r="X41" s="13"/>
      <c r="Y41" s="12"/>
      <c r="Z41" s="12"/>
    </row>
    <row r="42" spans="1:26" ht="12.75" customHeight="1" x14ac:dyDescent="0.2">
      <c r="A42" s="13"/>
      <c r="B42" s="13"/>
      <c r="C42" s="13"/>
      <c r="D42" s="13"/>
      <c r="E42" s="13"/>
      <c r="F42" s="13"/>
      <c r="G42" s="13"/>
      <c r="H42" s="13"/>
      <c r="I42" s="13"/>
      <c r="J42" s="13"/>
      <c r="K42" s="13"/>
      <c r="L42" s="13"/>
      <c r="M42" s="13"/>
      <c r="N42" s="13"/>
      <c r="O42" s="13"/>
      <c r="P42" s="13"/>
      <c r="Q42" s="13"/>
      <c r="R42" s="13"/>
      <c r="S42" s="13"/>
      <c r="T42" s="13"/>
      <c r="U42" s="13"/>
      <c r="V42" s="13"/>
      <c r="W42" s="13"/>
      <c r="X42" s="13"/>
      <c r="Y42" s="12"/>
      <c r="Z42" s="12"/>
    </row>
    <row r="43" spans="1:26" ht="12.75" customHeight="1" x14ac:dyDescent="0.2">
      <c r="A43" s="13"/>
      <c r="B43" s="13"/>
      <c r="C43" s="13"/>
      <c r="D43" s="13"/>
      <c r="E43" s="13"/>
      <c r="F43" s="13"/>
      <c r="G43" s="13"/>
      <c r="H43" s="13"/>
      <c r="I43" s="13"/>
      <c r="J43" s="13"/>
      <c r="K43" s="13"/>
      <c r="L43" s="13"/>
      <c r="M43" s="13"/>
      <c r="N43" s="13"/>
      <c r="O43" s="13"/>
      <c r="P43" s="13"/>
      <c r="Q43" s="13"/>
      <c r="R43" s="13"/>
      <c r="S43" s="13"/>
      <c r="T43" s="13"/>
      <c r="U43" s="13"/>
      <c r="V43" s="13"/>
      <c r="W43" s="13"/>
      <c r="X43" s="13"/>
      <c r="Y43" s="12"/>
      <c r="Z43" s="12"/>
    </row>
    <row r="44" spans="1:26" ht="12.75" customHeight="1" x14ac:dyDescent="0.2">
      <c r="A44" s="13"/>
      <c r="B44" s="13"/>
      <c r="C44" s="13"/>
      <c r="D44" s="13"/>
      <c r="E44" s="13"/>
      <c r="F44" s="13"/>
      <c r="G44" s="13"/>
      <c r="H44" s="13"/>
      <c r="I44" s="13"/>
      <c r="J44" s="13"/>
      <c r="K44" s="13"/>
      <c r="L44" s="13"/>
      <c r="M44" s="13"/>
      <c r="N44" s="13"/>
      <c r="O44" s="13"/>
      <c r="P44" s="13"/>
      <c r="Q44" s="13"/>
      <c r="R44" s="13"/>
      <c r="S44" s="13"/>
      <c r="T44" s="13"/>
      <c r="U44" s="13"/>
      <c r="V44" s="13"/>
      <c r="W44" s="13"/>
      <c r="X44" s="13"/>
      <c r="Y44" s="12"/>
      <c r="Z44" s="12"/>
    </row>
    <row r="45" spans="1:26" ht="12.75" customHeight="1" x14ac:dyDescent="0.2">
      <c r="A45" s="13"/>
      <c r="B45" s="13"/>
      <c r="C45" s="13"/>
      <c r="D45" s="13"/>
      <c r="E45" s="13"/>
      <c r="F45" s="13"/>
      <c r="G45" s="13"/>
      <c r="H45" s="13"/>
      <c r="I45" s="13"/>
      <c r="J45" s="13"/>
      <c r="K45" s="13"/>
      <c r="L45" s="13"/>
      <c r="M45" s="13"/>
      <c r="N45" s="13"/>
      <c r="O45" s="13"/>
      <c r="P45" s="13"/>
      <c r="Q45" s="13"/>
      <c r="R45" s="13"/>
      <c r="S45" s="13"/>
      <c r="T45" s="13"/>
      <c r="U45" s="13"/>
      <c r="V45" s="13"/>
      <c r="W45" s="13"/>
      <c r="X45" s="13"/>
      <c r="Y45" s="12"/>
      <c r="Z45" s="12"/>
    </row>
    <row r="46" spans="1:26" ht="12.75" customHeight="1" x14ac:dyDescent="0.2">
      <c r="A46" s="13"/>
      <c r="B46" s="13"/>
      <c r="C46" s="13"/>
      <c r="D46" s="13"/>
      <c r="E46" s="13"/>
      <c r="F46" s="13"/>
      <c r="G46" s="13"/>
      <c r="H46" s="13"/>
      <c r="I46" s="13"/>
      <c r="J46" s="13"/>
      <c r="K46" s="13"/>
      <c r="L46" s="13"/>
      <c r="M46" s="13"/>
      <c r="N46" s="13"/>
      <c r="O46" s="13"/>
      <c r="P46" s="13"/>
      <c r="Q46" s="13"/>
      <c r="R46" s="13"/>
      <c r="S46" s="13"/>
      <c r="T46" s="13"/>
      <c r="U46" s="13"/>
      <c r="V46" s="13"/>
      <c r="W46" s="13"/>
      <c r="X46" s="13"/>
      <c r="Y46" s="12"/>
      <c r="Z46" s="12"/>
    </row>
    <row r="47" spans="1:26" ht="12.75" customHeight="1" x14ac:dyDescent="0.2">
      <c r="A47" s="13"/>
      <c r="B47" s="13"/>
      <c r="C47" s="13"/>
      <c r="D47" s="13"/>
      <c r="E47" s="13"/>
      <c r="F47" s="13"/>
      <c r="G47" s="13"/>
      <c r="H47" s="13"/>
      <c r="I47" s="13"/>
      <c r="J47" s="13"/>
      <c r="K47" s="13"/>
      <c r="L47" s="13"/>
      <c r="M47" s="13"/>
      <c r="N47" s="13"/>
      <c r="O47" s="13"/>
      <c r="P47" s="13"/>
      <c r="Q47" s="13"/>
      <c r="R47" s="13"/>
      <c r="S47" s="13"/>
      <c r="T47" s="13"/>
      <c r="U47" s="13"/>
      <c r="V47" s="13"/>
      <c r="W47" s="13"/>
      <c r="X47" s="13"/>
      <c r="Y47" s="12"/>
      <c r="Z47" s="12"/>
    </row>
    <row r="48" spans="1:26" ht="12.75" customHeight="1" x14ac:dyDescent="0.2">
      <c r="A48" s="13"/>
      <c r="B48" s="13"/>
      <c r="C48" s="13"/>
      <c r="D48" s="13"/>
      <c r="E48" s="13"/>
      <c r="F48" s="13"/>
      <c r="G48" s="13"/>
      <c r="H48" s="13"/>
      <c r="I48" s="13"/>
      <c r="J48" s="13"/>
      <c r="K48" s="13"/>
      <c r="L48" s="13"/>
      <c r="M48" s="13"/>
      <c r="N48" s="13"/>
      <c r="O48" s="13"/>
      <c r="P48" s="13"/>
      <c r="Q48" s="13"/>
      <c r="R48" s="13"/>
      <c r="S48" s="13"/>
      <c r="T48" s="13"/>
      <c r="U48" s="13"/>
      <c r="V48" s="13"/>
      <c r="W48" s="13"/>
      <c r="X48" s="13"/>
      <c r="Y48" s="12"/>
      <c r="Z48" s="12"/>
    </row>
    <row r="49" spans="1:26" ht="12.75" customHeight="1" x14ac:dyDescent="0.2">
      <c r="A49" s="13"/>
      <c r="B49" s="13"/>
      <c r="C49" s="13"/>
      <c r="D49" s="13"/>
      <c r="E49" s="13"/>
      <c r="F49" s="13"/>
      <c r="G49" s="13"/>
      <c r="H49" s="13"/>
      <c r="I49" s="13"/>
      <c r="J49" s="13"/>
      <c r="K49" s="13"/>
      <c r="L49" s="13"/>
      <c r="M49" s="13"/>
      <c r="N49" s="13"/>
      <c r="O49" s="13"/>
      <c r="P49" s="13"/>
      <c r="Q49" s="13"/>
      <c r="R49" s="13"/>
      <c r="S49" s="13"/>
      <c r="T49" s="13"/>
      <c r="U49" s="13"/>
      <c r="V49" s="13"/>
      <c r="W49" s="13"/>
      <c r="X49" s="13"/>
      <c r="Y49" s="12"/>
      <c r="Z49" s="12"/>
    </row>
    <row r="50" spans="1:26" ht="12.75" customHeight="1" x14ac:dyDescent="0.2">
      <c r="A50" s="13"/>
      <c r="B50" s="13"/>
      <c r="C50" s="13"/>
      <c r="D50" s="13"/>
      <c r="E50" s="13"/>
      <c r="F50" s="13"/>
      <c r="G50" s="13"/>
      <c r="H50" s="13"/>
      <c r="I50" s="13"/>
      <c r="J50" s="13"/>
      <c r="K50" s="13"/>
      <c r="L50" s="13"/>
      <c r="M50" s="13"/>
      <c r="N50" s="13"/>
      <c r="O50" s="13"/>
      <c r="P50" s="13"/>
      <c r="Q50" s="13"/>
      <c r="R50" s="13"/>
      <c r="S50" s="13"/>
      <c r="T50" s="13"/>
      <c r="U50" s="13"/>
      <c r="V50" s="13"/>
      <c r="W50" s="13"/>
      <c r="X50" s="13"/>
      <c r="Y50" s="12"/>
      <c r="Z50" s="12"/>
    </row>
    <row r="51" spans="1:26" ht="12.75" customHeight="1" x14ac:dyDescent="0.2">
      <c r="A51" s="13"/>
      <c r="B51" s="13"/>
      <c r="C51" s="13"/>
      <c r="D51" s="13"/>
      <c r="E51" s="13"/>
      <c r="F51" s="13"/>
      <c r="G51" s="13"/>
      <c r="H51" s="13"/>
      <c r="I51" s="13"/>
      <c r="J51" s="13"/>
      <c r="K51" s="13"/>
      <c r="L51" s="13"/>
      <c r="M51" s="13"/>
      <c r="N51" s="13"/>
      <c r="O51" s="13"/>
      <c r="P51" s="13"/>
      <c r="Q51" s="13"/>
      <c r="R51" s="13"/>
      <c r="S51" s="13"/>
      <c r="T51" s="13"/>
      <c r="U51" s="13"/>
      <c r="V51" s="13"/>
      <c r="W51" s="13"/>
      <c r="X51" s="13"/>
      <c r="Y51" s="12"/>
      <c r="Z51" s="12"/>
    </row>
    <row r="52" spans="1:26" ht="12.75" customHeight="1" x14ac:dyDescent="0.2">
      <c r="A52" s="13"/>
      <c r="B52" s="13"/>
      <c r="C52" s="13"/>
      <c r="D52" s="13"/>
      <c r="E52" s="13"/>
      <c r="F52" s="13"/>
      <c r="G52" s="13"/>
      <c r="H52" s="13"/>
      <c r="I52" s="13"/>
      <c r="J52" s="13"/>
      <c r="K52" s="13"/>
      <c r="L52" s="13"/>
      <c r="M52" s="13"/>
      <c r="N52" s="13"/>
      <c r="O52" s="13"/>
      <c r="P52" s="13"/>
      <c r="Q52" s="13"/>
      <c r="R52" s="13"/>
      <c r="S52" s="13"/>
      <c r="T52" s="13"/>
      <c r="U52" s="13"/>
      <c r="V52" s="13"/>
      <c r="W52" s="13"/>
      <c r="X52" s="13"/>
      <c r="Y52" s="12"/>
      <c r="Z52" s="12"/>
    </row>
    <row r="53" spans="1:26" ht="12.75" customHeight="1" x14ac:dyDescent="0.2">
      <c r="A53" s="13"/>
      <c r="B53" s="13"/>
      <c r="C53" s="13"/>
      <c r="D53" s="13"/>
      <c r="E53" s="13"/>
      <c r="F53" s="13"/>
      <c r="G53" s="13"/>
      <c r="H53" s="13"/>
      <c r="I53" s="13"/>
      <c r="J53" s="13"/>
      <c r="K53" s="13"/>
      <c r="L53" s="13"/>
      <c r="M53" s="13"/>
      <c r="N53" s="13"/>
      <c r="O53" s="13"/>
      <c r="P53" s="13"/>
      <c r="Q53" s="13"/>
      <c r="R53" s="13"/>
      <c r="S53" s="13"/>
      <c r="T53" s="13"/>
      <c r="U53" s="13"/>
      <c r="V53" s="13"/>
      <c r="W53" s="13"/>
      <c r="X53" s="13"/>
      <c r="Y53" s="12"/>
      <c r="Z53" s="12"/>
    </row>
    <row r="54" spans="1:26" ht="12.75" customHeight="1" x14ac:dyDescent="0.2">
      <c r="A54" s="13"/>
      <c r="B54" s="13"/>
      <c r="C54" s="13"/>
      <c r="D54" s="13"/>
      <c r="E54" s="13"/>
      <c r="F54" s="13"/>
      <c r="G54" s="13"/>
      <c r="H54" s="13"/>
      <c r="I54" s="13"/>
      <c r="J54" s="13"/>
      <c r="K54" s="13"/>
      <c r="L54" s="13"/>
      <c r="M54" s="13"/>
      <c r="N54" s="13"/>
      <c r="O54" s="13"/>
      <c r="P54" s="13"/>
      <c r="Q54" s="13"/>
      <c r="R54" s="13"/>
      <c r="S54" s="13"/>
      <c r="T54" s="13"/>
      <c r="U54" s="13"/>
      <c r="V54" s="13"/>
      <c r="W54" s="13"/>
      <c r="X54" s="13"/>
      <c r="Y54" s="12"/>
      <c r="Z54" s="12"/>
    </row>
    <row r="55" spans="1:26" ht="12.75" customHeight="1" x14ac:dyDescent="0.2">
      <c r="A55" s="13"/>
      <c r="B55" s="13"/>
      <c r="C55" s="13"/>
      <c r="D55" s="13"/>
      <c r="E55" s="13"/>
      <c r="F55" s="13"/>
      <c r="G55" s="13"/>
      <c r="H55" s="13"/>
      <c r="I55" s="13"/>
      <c r="J55" s="13"/>
      <c r="K55" s="13"/>
      <c r="L55" s="13"/>
      <c r="M55" s="13"/>
      <c r="N55" s="13"/>
      <c r="O55" s="13"/>
      <c r="P55" s="13"/>
      <c r="Q55" s="13"/>
      <c r="R55" s="13"/>
      <c r="S55" s="13"/>
      <c r="T55" s="13"/>
      <c r="U55" s="13"/>
      <c r="V55" s="13"/>
      <c r="W55" s="13"/>
      <c r="X55" s="13"/>
      <c r="Y55" s="12"/>
      <c r="Z55" s="12"/>
    </row>
    <row r="56" spans="1:26" ht="12.75" customHeight="1" x14ac:dyDescent="0.2">
      <c r="A56" s="13"/>
      <c r="B56" s="13"/>
      <c r="C56" s="13"/>
      <c r="D56" s="13"/>
      <c r="E56" s="13"/>
      <c r="F56" s="13"/>
      <c r="G56" s="13"/>
      <c r="H56" s="13"/>
      <c r="I56" s="13"/>
      <c r="J56" s="13"/>
      <c r="K56" s="13"/>
      <c r="L56" s="13"/>
      <c r="M56" s="13"/>
      <c r="N56" s="13"/>
      <c r="O56" s="13"/>
      <c r="P56" s="13"/>
      <c r="Q56" s="13"/>
      <c r="R56" s="13"/>
      <c r="S56" s="13"/>
      <c r="T56" s="13"/>
      <c r="U56" s="13"/>
      <c r="V56" s="13"/>
      <c r="W56" s="13"/>
      <c r="X56" s="13"/>
      <c r="Y56" s="12"/>
      <c r="Z56" s="12"/>
    </row>
    <row r="57" spans="1:26" ht="12.75" customHeight="1" x14ac:dyDescent="0.2">
      <c r="A57" s="13"/>
      <c r="B57" s="13"/>
      <c r="C57" s="13"/>
      <c r="D57" s="13"/>
      <c r="E57" s="13"/>
      <c r="F57" s="13"/>
      <c r="G57" s="13"/>
      <c r="H57" s="13"/>
      <c r="I57" s="13"/>
      <c r="J57" s="13"/>
      <c r="K57" s="13"/>
      <c r="L57" s="13"/>
      <c r="M57" s="13"/>
      <c r="N57" s="13"/>
      <c r="O57" s="13"/>
      <c r="P57" s="13"/>
      <c r="Q57" s="13"/>
      <c r="R57" s="13"/>
      <c r="S57" s="13"/>
      <c r="T57" s="13"/>
      <c r="U57" s="13"/>
      <c r="V57" s="13"/>
      <c r="W57" s="13"/>
      <c r="X57" s="13"/>
      <c r="Y57" s="12"/>
      <c r="Z57" s="12"/>
    </row>
    <row r="58" spans="1:26" ht="12.75" customHeight="1" x14ac:dyDescent="0.2">
      <c r="A58" s="13"/>
      <c r="B58" s="13"/>
      <c r="C58" s="13"/>
      <c r="D58" s="13"/>
      <c r="E58" s="13"/>
      <c r="F58" s="13"/>
      <c r="G58" s="13"/>
      <c r="H58" s="13"/>
      <c r="I58" s="13"/>
      <c r="J58" s="13"/>
      <c r="K58" s="13"/>
      <c r="L58" s="13"/>
      <c r="M58" s="13"/>
      <c r="N58" s="13"/>
      <c r="O58" s="13"/>
      <c r="P58" s="13"/>
      <c r="Q58" s="13"/>
      <c r="R58" s="13"/>
      <c r="S58" s="13"/>
      <c r="T58" s="13"/>
      <c r="U58" s="13"/>
      <c r="V58" s="13"/>
      <c r="W58" s="13"/>
      <c r="X58" s="13"/>
      <c r="Y58" s="12"/>
      <c r="Z58" s="12"/>
    </row>
    <row r="59" spans="1:26" ht="12.75" customHeight="1" x14ac:dyDescent="0.2">
      <c r="A59" s="13"/>
      <c r="B59" s="13"/>
      <c r="C59" s="13"/>
      <c r="D59" s="13"/>
      <c r="E59" s="13"/>
      <c r="F59" s="13"/>
      <c r="G59" s="13"/>
      <c r="H59" s="13"/>
      <c r="I59" s="13"/>
      <c r="J59" s="13"/>
      <c r="K59" s="13"/>
      <c r="L59" s="13"/>
      <c r="M59" s="13"/>
      <c r="N59" s="13"/>
      <c r="O59" s="13"/>
      <c r="P59" s="13"/>
      <c r="Q59" s="13"/>
      <c r="R59" s="13"/>
      <c r="S59" s="13"/>
      <c r="T59" s="13"/>
      <c r="U59" s="13"/>
      <c r="V59" s="13"/>
      <c r="W59" s="13"/>
      <c r="X59" s="13"/>
      <c r="Y59" s="12"/>
      <c r="Z59" s="12"/>
    </row>
    <row r="60" spans="1:26" ht="12.75" customHeight="1" x14ac:dyDescent="0.2">
      <c r="A60" s="13"/>
      <c r="B60" s="13"/>
      <c r="C60" s="13"/>
      <c r="D60" s="13"/>
      <c r="E60" s="13"/>
      <c r="F60" s="13"/>
      <c r="G60" s="13"/>
      <c r="H60" s="13"/>
      <c r="I60" s="13"/>
      <c r="J60" s="13"/>
      <c r="K60" s="13"/>
      <c r="L60" s="13"/>
      <c r="M60" s="13"/>
      <c r="N60" s="13"/>
      <c r="O60" s="13"/>
      <c r="P60" s="13"/>
      <c r="Q60" s="13"/>
      <c r="R60" s="13"/>
      <c r="S60" s="13"/>
      <c r="T60" s="13"/>
      <c r="U60" s="13"/>
      <c r="V60" s="13"/>
      <c r="W60" s="13"/>
      <c r="X60" s="13"/>
      <c r="Y60" s="12"/>
      <c r="Z60" s="12"/>
    </row>
    <row r="61" spans="1:26" ht="12.75" customHeight="1" x14ac:dyDescent="0.2">
      <c r="A61" s="13"/>
      <c r="B61" s="13"/>
      <c r="C61" s="13"/>
      <c r="D61" s="13"/>
      <c r="E61" s="13"/>
      <c r="F61" s="13"/>
      <c r="G61" s="13"/>
      <c r="H61" s="13"/>
      <c r="I61" s="13"/>
      <c r="J61" s="13"/>
      <c r="K61" s="13"/>
      <c r="L61" s="13"/>
      <c r="M61" s="13"/>
      <c r="N61" s="13"/>
      <c r="O61" s="13"/>
      <c r="P61" s="13"/>
      <c r="Q61" s="13"/>
      <c r="R61" s="13"/>
      <c r="S61" s="13"/>
      <c r="T61" s="13"/>
      <c r="U61" s="13"/>
      <c r="V61" s="13"/>
      <c r="W61" s="13"/>
      <c r="X61" s="13"/>
      <c r="Y61" s="12"/>
      <c r="Z61" s="12"/>
    </row>
    <row r="62" spans="1:26" ht="12.75" customHeight="1" x14ac:dyDescent="0.2">
      <c r="A62" s="13"/>
      <c r="B62" s="13"/>
      <c r="C62" s="13"/>
      <c r="D62" s="13"/>
      <c r="E62" s="13"/>
      <c r="F62" s="13"/>
      <c r="G62" s="13"/>
      <c r="H62" s="13"/>
      <c r="I62" s="13"/>
      <c r="J62" s="13"/>
      <c r="K62" s="13"/>
      <c r="L62" s="13"/>
      <c r="M62" s="13"/>
      <c r="N62" s="13"/>
      <c r="O62" s="13"/>
      <c r="P62" s="13"/>
      <c r="Q62" s="13"/>
      <c r="R62" s="13"/>
      <c r="S62" s="13"/>
      <c r="T62" s="13"/>
      <c r="U62" s="13"/>
      <c r="V62" s="13"/>
      <c r="W62" s="13"/>
      <c r="X62" s="13"/>
      <c r="Y62" s="12"/>
      <c r="Z62" s="12"/>
    </row>
    <row r="63" spans="1:26" ht="12.75" customHeight="1" x14ac:dyDescent="0.2">
      <c r="A63" s="13"/>
      <c r="B63" s="13"/>
      <c r="C63" s="13"/>
      <c r="D63" s="13"/>
      <c r="E63" s="13"/>
      <c r="F63" s="13"/>
      <c r="G63" s="13"/>
      <c r="H63" s="13"/>
      <c r="I63" s="13"/>
      <c r="J63" s="13"/>
      <c r="K63" s="13"/>
      <c r="L63" s="13"/>
      <c r="M63" s="13"/>
      <c r="N63" s="13"/>
      <c r="O63" s="13"/>
      <c r="P63" s="13"/>
      <c r="Q63" s="13"/>
      <c r="R63" s="13"/>
      <c r="S63" s="13"/>
      <c r="T63" s="13"/>
      <c r="U63" s="13"/>
      <c r="V63" s="13"/>
      <c r="W63" s="13"/>
      <c r="X63" s="13"/>
      <c r="Y63" s="12"/>
      <c r="Z63" s="12"/>
    </row>
    <row r="64" spans="1:26" ht="12.75" customHeight="1" x14ac:dyDescent="0.2">
      <c r="A64" s="13"/>
      <c r="B64" s="13"/>
      <c r="C64" s="13"/>
      <c r="D64" s="13"/>
      <c r="E64" s="13"/>
      <c r="F64" s="13"/>
      <c r="G64" s="13"/>
      <c r="H64" s="13"/>
      <c r="I64" s="13"/>
      <c r="J64" s="13"/>
      <c r="K64" s="13"/>
      <c r="L64" s="13"/>
      <c r="M64" s="13"/>
      <c r="N64" s="13"/>
      <c r="O64" s="13"/>
      <c r="P64" s="13"/>
      <c r="Q64" s="13"/>
      <c r="R64" s="13"/>
      <c r="S64" s="13"/>
      <c r="T64" s="13"/>
      <c r="U64" s="13"/>
      <c r="V64" s="13"/>
      <c r="W64" s="13"/>
      <c r="X64" s="13"/>
      <c r="Y64" s="12"/>
      <c r="Z64" s="12"/>
    </row>
    <row r="65" spans="1:26" ht="12.75" customHeight="1" x14ac:dyDescent="0.2">
      <c r="A65" s="13"/>
      <c r="B65" s="13"/>
      <c r="C65" s="13"/>
      <c r="D65" s="13"/>
      <c r="E65" s="13"/>
      <c r="F65" s="13"/>
      <c r="G65" s="13"/>
      <c r="H65" s="13"/>
      <c r="I65" s="13"/>
      <c r="J65" s="13"/>
      <c r="K65" s="13"/>
      <c r="L65" s="13"/>
      <c r="M65" s="13"/>
      <c r="N65" s="13"/>
      <c r="O65" s="13"/>
      <c r="P65" s="13"/>
      <c r="Q65" s="13"/>
      <c r="R65" s="13"/>
      <c r="S65" s="13"/>
      <c r="T65" s="13"/>
      <c r="U65" s="13"/>
      <c r="V65" s="13"/>
      <c r="W65" s="13"/>
      <c r="X65" s="13"/>
      <c r="Y65" s="12"/>
      <c r="Z65" s="12"/>
    </row>
    <row r="66" spans="1:26" ht="12.75" customHeight="1" x14ac:dyDescent="0.2">
      <c r="A66" s="13"/>
      <c r="B66" s="13"/>
      <c r="C66" s="13"/>
      <c r="D66" s="13"/>
      <c r="E66" s="13"/>
      <c r="F66" s="13"/>
      <c r="G66" s="13"/>
      <c r="H66" s="13"/>
      <c r="I66" s="13"/>
      <c r="J66" s="13"/>
      <c r="K66" s="13"/>
      <c r="L66" s="13"/>
      <c r="M66" s="13"/>
      <c r="N66" s="13"/>
      <c r="O66" s="13"/>
      <c r="P66" s="13"/>
      <c r="Q66" s="13"/>
      <c r="R66" s="13"/>
      <c r="S66" s="13"/>
      <c r="T66" s="13"/>
      <c r="U66" s="13"/>
      <c r="V66" s="13"/>
      <c r="W66" s="13"/>
      <c r="X66" s="13"/>
      <c r="Y66" s="12"/>
      <c r="Z66" s="12"/>
    </row>
    <row r="67" spans="1:26" ht="12.75" customHeight="1" x14ac:dyDescent="0.2">
      <c r="A67" s="13"/>
      <c r="B67" s="13"/>
      <c r="C67" s="13"/>
      <c r="D67" s="13"/>
      <c r="E67" s="13"/>
      <c r="F67" s="13"/>
      <c r="G67" s="13"/>
      <c r="H67" s="13"/>
      <c r="I67" s="13"/>
      <c r="J67" s="13"/>
      <c r="K67" s="13"/>
      <c r="L67" s="13"/>
      <c r="M67" s="13"/>
      <c r="N67" s="13"/>
      <c r="O67" s="13"/>
      <c r="P67" s="13"/>
      <c r="Q67" s="13"/>
      <c r="R67" s="13"/>
      <c r="S67" s="13"/>
      <c r="T67" s="13"/>
      <c r="U67" s="13"/>
      <c r="V67" s="13"/>
      <c r="W67" s="13"/>
      <c r="X67" s="13"/>
      <c r="Y67" s="12"/>
      <c r="Z67" s="12"/>
    </row>
    <row r="68" spans="1:26" ht="12.75" customHeight="1" x14ac:dyDescent="0.2">
      <c r="A68" s="13"/>
      <c r="B68" s="13"/>
      <c r="C68" s="13"/>
      <c r="D68" s="13"/>
      <c r="E68" s="13"/>
      <c r="F68" s="13"/>
      <c r="G68" s="13"/>
      <c r="H68" s="13"/>
      <c r="I68" s="13"/>
      <c r="J68" s="13"/>
      <c r="K68" s="13"/>
      <c r="L68" s="13"/>
      <c r="M68" s="13"/>
      <c r="N68" s="13"/>
      <c r="O68" s="13"/>
      <c r="P68" s="13"/>
      <c r="Q68" s="13"/>
      <c r="R68" s="13"/>
      <c r="S68" s="13"/>
      <c r="T68" s="13"/>
      <c r="U68" s="13"/>
      <c r="V68" s="13"/>
      <c r="W68" s="13"/>
      <c r="X68" s="13"/>
      <c r="Y68" s="12"/>
      <c r="Z68" s="12"/>
    </row>
    <row r="69" spans="1:26" ht="12.75" customHeight="1" x14ac:dyDescent="0.2">
      <c r="A69" s="13"/>
      <c r="B69" s="13"/>
      <c r="C69" s="13"/>
      <c r="D69" s="13"/>
      <c r="E69" s="13"/>
      <c r="F69" s="13"/>
      <c r="G69" s="13"/>
      <c r="H69" s="13"/>
      <c r="I69" s="13"/>
      <c r="J69" s="13"/>
      <c r="K69" s="13"/>
      <c r="L69" s="13"/>
      <c r="M69" s="13"/>
      <c r="N69" s="13"/>
      <c r="O69" s="13"/>
      <c r="P69" s="13"/>
      <c r="Q69" s="13"/>
      <c r="R69" s="13"/>
      <c r="S69" s="13"/>
      <c r="T69" s="13"/>
      <c r="U69" s="13"/>
      <c r="V69" s="13"/>
      <c r="W69" s="13"/>
      <c r="X69" s="13"/>
      <c r="Y69" s="12"/>
      <c r="Z69" s="12"/>
    </row>
    <row r="70" spans="1:26" ht="12.75" customHeight="1" x14ac:dyDescent="0.2">
      <c r="A70" s="13"/>
      <c r="B70" s="13"/>
      <c r="C70" s="13"/>
      <c r="D70" s="13"/>
      <c r="E70" s="13"/>
      <c r="F70" s="13"/>
      <c r="G70" s="13"/>
      <c r="H70" s="13"/>
      <c r="I70" s="13"/>
      <c r="J70" s="13"/>
      <c r="K70" s="13"/>
      <c r="L70" s="13"/>
      <c r="M70" s="13"/>
      <c r="N70" s="13"/>
      <c r="O70" s="13"/>
      <c r="P70" s="13"/>
      <c r="Q70" s="13"/>
      <c r="R70" s="13"/>
      <c r="S70" s="13"/>
      <c r="T70" s="13"/>
      <c r="U70" s="13"/>
      <c r="V70" s="13"/>
      <c r="W70" s="13"/>
      <c r="X70" s="13"/>
      <c r="Y70" s="12"/>
      <c r="Z70" s="12"/>
    </row>
    <row r="71" spans="1:26" ht="12.75" customHeight="1" x14ac:dyDescent="0.2">
      <c r="A71" s="13"/>
      <c r="B71" s="13"/>
      <c r="C71" s="13"/>
      <c r="D71" s="13"/>
      <c r="E71" s="13"/>
      <c r="F71" s="13"/>
      <c r="G71" s="13"/>
      <c r="H71" s="13"/>
      <c r="I71" s="13"/>
      <c r="J71" s="13"/>
      <c r="K71" s="13"/>
      <c r="L71" s="13"/>
      <c r="M71" s="13"/>
      <c r="N71" s="13"/>
      <c r="O71" s="13"/>
      <c r="P71" s="13"/>
      <c r="Q71" s="13"/>
      <c r="R71" s="13"/>
      <c r="S71" s="13"/>
      <c r="T71" s="13"/>
      <c r="U71" s="13"/>
      <c r="V71" s="13"/>
      <c r="W71" s="13"/>
      <c r="X71" s="13"/>
      <c r="Y71" s="12"/>
      <c r="Z71" s="12"/>
    </row>
    <row r="72" spans="1:26" ht="12.75" customHeight="1" x14ac:dyDescent="0.2">
      <c r="A72" s="13"/>
      <c r="B72" s="13"/>
      <c r="C72" s="13"/>
      <c r="D72" s="13"/>
      <c r="E72" s="13"/>
      <c r="F72" s="13"/>
      <c r="G72" s="13"/>
      <c r="H72" s="13"/>
      <c r="I72" s="13"/>
      <c r="J72" s="13"/>
      <c r="K72" s="13"/>
      <c r="L72" s="13"/>
      <c r="M72" s="13"/>
      <c r="N72" s="13"/>
      <c r="O72" s="13"/>
      <c r="P72" s="13"/>
      <c r="Q72" s="13"/>
      <c r="R72" s="13"/>
      <c r="S72" s="13"/>
      <c r="T72" s="13"/>
      <c r="U72" s="13"/>
      <c r="V72" s="13"/>
      <c r="W72" s="13"/>
      <c r="X72" s="13"/>
      <c r="Y72" s="12"/>
      <c r="Z72" s="12"/>
    </row>
    <row r="73" spans="1:26" ht="12.75" customHeight="1" x14ac:dyDescent="0.2">
      <c r="A73" s="13"/>
      <c r="B73" s="13"/>
      <c r="C73" s="13"/>
      <c r="D73" s="13"/>
      <c r="E73" s="13"/>
      <c r="F73" s="13"/>
      <c r="G73" s="13"/>
      <c r="H73" s="13"/>
      <c r="I73" s="13"/>
      <c r="J73" s="13"/>
      <c r="K73" s="13"/>
      <c r="L73" s="13"/>
      <c r="M73" s="13"/>
      <c r="N73" s="13"/>
      <c r="O73" s="13"/>
      <c r="P73" s="13"/>
      <c r="Q73" s="13"/>
      <c r="R73" s="13"/>
      <c r="S73" s="13"/>
      <c r="T73" s="13"/>
      <c r="U73" s="13"/>
      <c r="V73" s="13"/>
      <c r="W73" s="13"/>
      <c r="X73" s="13"/>
      <c r="Y73" s="12"/>
      <c r="Z73" s="12"/>
    </row>
    <row r="74" spans="1:26" ht="12.75" customHeight="1" x14ac:dyDescent="0.2">
      <c r="A74" s="13"/>
      <c r="B74" s="13"/>
      <c r="C74" s="13"/>
      <c r="D74" s="13"/>
      <c r="E74" s="13"/>
      <c r="F74" s="13"/>
      <c r="G74" s="13"/>
      <c r="H74" s="13"/>
      <c r="I74" s="13"/>
      <c r="J74" s="13"/>
      <c r="K74" s="13"/>
      <c r="L74" s="13"/>
      <c r="M74" s="13"/>
      <c r="N74" s="13"/>
      <c r="O74" s="13"/>
      <c r="P74" s="13"/>
      <c r="Q74" s="13"/>
      <c r="R74" s="13"/>
      <c r="S74" s="13"/>
      <c r="T74" s="13"/>
      <c r="U74" s="13"/>
      <c r="V74" s="13"/>
      <c r="W74" s="13"/>
      <c r="X74" s="13"/>
      <c r="Y74" s="12"/>
      <c r="Z74" s="12"/>
    </row>
    <row r="75" spans="1:26" ht="12.75" customHeight="1" x14ac:dyDescent="0.2">
      <c r="A75" s="13"/>
      <c r="B75" s="13"/>
      <c r="C75" s="13"/>
      <c r="D75" s="13"/>
      <c r="E75" s="13"/>
      <c r="F75" s="13"/>
      <c r="G75" s="13"/>
      <c r="H75" s="13"/>
      <c r="I75" s="13"/>
      <c r="J75" s="13"/>
      <c r="K75" s="13"/>
      <c r="L75" s="13"/>
      <c r="M75" s="13"/>
      <c r="N75" s="13"/>
      <c r="O75" s="13"/>
      <c r="P75" s="13"/>
      <c r="Q75" s="13"/>
      <c r="R75" s="13"/>
      <c r="S75" s="13"/>
      <c r="T75" s="13"/>
      <c r="U75" s="13"/>
      <c r="V75" s="13"/>
      <c r="W75" s="13"/>
      <c r="X75" s="13"/>
      <c r="Y75" s="12"/>
      <c r="Z75" s="12"/>
    </row>
    <row r="76" spans="1:26" ht="12.75" customHeight="1" x14ac:dyDescent="0.2">
      <c r="A76" s="13"/>
      <c r="B76" s="13"/>
      <c r="C76" s="13"/>
      <c r="D76" s="13"/>
      <c r="E76" s="13"/>
      <c r="F76" s="13"/>
      <c r="G76" s="13"/>
      <c r="H76" s="13"/>
      <c r="I76" s="13"/>
      <c r="J76" s="13"/>
      <c r="K76" s="13"/>
      <c r="L76" s="13"/>
      <c r="M76" s="13"/>
      <c r="N76" s="13"/>
      <c r="O76" s="13"/>
      <c r="P76" s="13"/>
      <c r="Q76" s="13"/>
      <c r="R76" s="13"/>
      <c r="S76" s="13"/>
      <c r="T76" s="13"/>
      <c r="U76" s="13"/>
      <c r="V76" s="13"/>
      <c r="W76" s="13"/>
      <c r="X76" s="13"/>
      <c r="Y76" s="12"/>
      <c r="Z76" s="12"/>
    </row>
    <row r="77" spans="1:26" ht="12.75" customHeight="1" x14ac:dyDescent="0.2">
      <c r="A77" s="13"/>
      <c r="B77" s="13"/>
      <c r="C77" s="13"/>
      <c r="D77" s="13"/>
      <c r="E77" s="13"/>
      <c r="F77" s="13"/>
      <c r="G77" s="13"/>
      <c r="H77" s="13"/>
      <c r="I77" s="13"/>
      <c r="J77" s="13"/>
      <c r="K77" s="13"/>
      <c r="L77" s="13"/>
      <c r="M77" s="13"/>
      <c r="N77" s="13"/>
      <c r="O77" s="13"/>
      <c r="P77" s="13"/>
      <c r="Q77" s="13"/>
      <c r="R77" s="13"/>
      <c r="S77" s="13"/>
      <c r="T77" s="13"/>
      <c r="U77" s="13"/>
      <c r="V77" s="13"/>
      <c r="W77" s="13"/>
      <c r="X77" s="13"/>
      <c r="Y77" s="12"/>
      <c r="Z77" s="12"/>
    </row>
    <row r="78" spans="1:26" ht="12.75" customHeight="1" x14ac:dyDescent="0.2">
      <c r="A78" s="13"/>
      <c r="B78" s="13"/>
      <c r="C78" s="13"/>
      <c r="D78" s="13"/>
      <c r="E78" s="13"/>
      <c r="F78" s="13"/>
      <c r="G78" s="13"/>
      <c r="H78" s="13"/>
      <c r="I78" s="13"/>
      <c r="J78" s="13"/>
      <c r="K78" s="13"/>
      <c r="L78" s="13"/>
      <c r="M78" s="13"/>
      <c r="N78" s="13"/>
      <c r="O78" s="13"/>
      <c r="P78" s="13"/>
      <c r="Q78" s="13"/>
      <c r="R78" s="13"/>
      <c r="S78" s="13"/>
      <c r="T78" s="13"/>
      <c r="U78" s="13"/>
      <c r="V78" s="13"/>
      <c r="W78" s="13"/>
      <c r="X78" s="13"/>
      <c r="Y78" s="12"/>
      <c r="Z78" s="12"/>
    </row>
    <row r="79" spans="1:26" ht="12.75" customHeight="1" x14ac:dyDescent="0.2">
      <c r="A79" s="13"/>
      <c r="B79" s="13"/>
      <c r="C79" s="13"/>
      <c r="D79" s="13"/>
      <c r="E79" s="13"/>
      <c r="F79" s="13"/>
      <c r="G79" s="13"/>
      <c r="H79" s="13"/>
      <c r="I79" s="13"/>
      <c r="J79" s="13"/>
      <c r="K79" s="13"/>
      <c r="L79" s="13"/>
      <c r="M79" s="13"/>
      <c r="N79" s="13"/>
      <c r="O79" s="13"/>
      <c r="P79" s="13"/>
      <c r="Q79" s="13"/>
      <c r="R79" s="13"/>
      <c r="S79" s="13"/>
      <c r="T79" s="13"/>
      <c r="U79" s="13"/>
      <c r="V79" s="13"/>
      <c r="W79" s="13"/>
      <c r="X79" s="13"/>
      <c r="Y79" s="12"/>
      <c r="Z79" s="12"/>
    </row>
    <row r="80" spans="1:26" ht="12.75" customHeight="1" x14ac:dyDescent="0.2">
      <c r="A80" s="13"/>
      <c r="B80" s="13"/>
      <c r="C80" s="13"/>
      <c r="D80" s="13"/>
      <c r="E80" s="13"/>
      <c r="F80" s="13"/>
      <c r="G80" s="13"/>
      <c r="H80" s="13"/>
      <c r="I80" s="13"/>
      <c r="J80" s="13"/>
      <c r="K80" s="13"/>
      <c r="L80" s="13"/>
      <c r="M80" s="13"/>
      <c r="N80" s="13"/>
      <c r="O80" s="13"/>
      <c r="P80" s="13"/>
      <c r="Q80" s="13"/>
      <c r="R80" s="13"/>
      <c r="S80" s="13"/>
      <c r="T80" s="13"/>
      <c r="U80" s="13"/>
      <c r="V80" s="13"/>
      <c r="W80" s="13"/>
      <c r="X80" s="13"/>
      <c r="Y80" s="12"/>
      <c r="Z80" s="12"/>
    </row>
    <row r="81" spans="1:26" ht="12.75" customHeight="1" x14ac:dyDescent="0.2">
      <c r="A81" s="13"/>
      <c r="B81" s="13"/>
      <c r="C81" s="13"/>
      <c r="D81" s="13"/>
      <c r="E81" s="13"/>
      <c r="F81" s="13"/>
      <c r="G81" s="13"/>
      <c r="H81" s="13"/>
      <c r="I81" s="13"/>
      <c r="J81" s="13"/>
      <c r="K81" s="13"/>
      <c r="L81" s="13"/>
      <c r="M81" s="13"/>
      <c r="N81" s="13"/>
      <c r="O81" s="13"/>
      <c r="P81" s="13"/>
      <c r="Q81" s="13"/>
      <c r="R81" s="13"/>
      <c r="S81" s="13"/>
      <c r="T81" s="13"/>
      <c r="U81" s="13"/>
      <c r="V81" s="13"/>
      <c r="W81" s="13"/>
      <c r="X81" s="13"/>
      <c r="Y81" s="12"/>
      <c r="Z81" s="12"/>
    </row>
    <row r="82" spans="1:26" ht="12.75" customHeight="1" x14ac:dyDescent="0.2">
      <c r="A82" s="13"/>
      <c r="B82" s="13"/>
      <c r="C82" s="13"/>
      <c r="D82" s="13"/>
      <c r="E82" s="13"/>
      <c r="F82" s="13"/>
      <c r="G82" s="13"/>
      <c r="H82" s="13"/>
      <c r="I82" s="13"/>
      <c r="J82" s="13"/>
      <c r="K82" s="13"/>
      <c r="L82" s="13"/>
      <c r="M82" s="13"/>
      <c r="N82" s="13"/>
      <c r="O82" s="13"/>
      <c r="P82" s="13"/>
      <c r="Q82" s="13"/>
      <c r="R82" s="13"/>
      <c r="S82" s="13"/>
      <c r="T82" s="13"/>
      <c r="U82" s="13"/>
      <c r="V82" s="13"/>
      <c r="W82" s="13"/>
      <c r="X82" s="13"/>
      <c r="Y82" s="12"/>
      <c r="Z82" s="12"/>
    </row>
    <row r="83" spans="1:26" ht="12.75" customHeight="1" x14ac:dyDescent="0.2">
      <c r="A83" s="13"/>
      <c r="B83" s="13"/>
      <c r="C83" s="13"/>
      <c r="D83" s="13"/>
      <c r="E83" s="13"/>
      <c r="F83" s="13"/>
      <c r="G83" s="13"/>
      <c r="H83" s="13"/>
      <c r="I83" s="13"/>
      <c r="J83" s="13"/>
      <c r="K83" s="13"/>
      <c r="L83" s="13"/>
      <c r="M83" s="13"/>
      <c r="N83" s="13"/>
      <c r="O83" s="13"/>
      <c r="P83" s="13"/>
      <c r="Q83" s="13"/>
      <c r="R83" s="13"/>
      <c r="S83" s="13"/>
      <c r="T83" s="13"/>
      <c r="U83" s="13"/>
      <c r="V83" s="13"/>
      <c r="W83" s="13"/>
      <c r="X83" s="13"/>
      <c r="Y83" s="12"/>
      <c r="Z83" s="12"/>
    </row>
    <row r="84" spans="1:26" ht="12.75" customHeight="1" x14ac:dyDescent="0.2">
      <c r="A84" s="13"/>
      <c r="B84" s="13"/>
      <c r="C84" s="13"/>
      <c r="D84" s="13"/>
      <c r="E84" s="13"/>
      <c r="F84" s="13"/>
      <c r="G84" s="13"/>
      <c r="H84" s="13"/>
      <c r="I84" s="13"/>
      <c r="J84" s="13"/>
      <c r="K84" s="13"/>
      <c r="L84" s="13"/>
      <c r="M84" s="13"/>
      <c r="N84" s="13"/>
      <c r="O84" s="13"/>
      <c r="P84" s="13"/>
      <c r="Q84" s="13"/>
      <c r="R84" s="13"/>
      <c r="S84" s="13"/>
      <c r="T84" s="13"/>
      <c r="U84" s="13"/>
      <c r="V84" s="13"/>
      <c r="W84" s="13"/>
      <c r="X84" s="13"/>
      <c r="Y84" s="12"/>
      <c r="Z84" s="12"/>
    </row>
    <row r="85" spans="1:26" ht="12.75" customHeight="1" x14ac:dyDescent="0.2">
      <c r="A85" s="13"/>
      <c r="B85" s="13"/>
      <c r="C85" s="13"/>
      <c r="D85" s="13"/>
      <c r="E85" s="13"/>
      <c r="F85" s="13"/>
      <c r="G85" s="13"/>
      <c r="H85" s="13"/>
      <c r="I85" s="13"/>
      <c r="J85" s="13"/>
      <c r="K85" s="13"/>
      <c r="L85" s="13"/>
      <c r="M85" s="13"/>
      <c r="N85" s="13"/>
      <c r="O85" s="13"/>
      <c r="P85" s="13"/>
      <c r="Q85" s="13"/>
      <c r="R85" s="13"/>
      <c r="S85" s="13"/>
      <c r="T85" s="13"/>
      <c r="U85" s="13"/>
      <c r="V85" s="13"/>
      <c r="W85" s="13"/>
      <c r="X85" s="13"/>
      <c r="Y85" s="12"/>
      <c r="Z85" s="12"/>
    </row>
    <row r="86" spans="1:26" ht="12.75" customHeight="1" x14ac:dyDescent="0.2">
      <c r="A86" s="13"/>
      <c r="B86" s="13"/>
      <c r="C86" s="13"/>
      <c r="D86" s="13"/>
      <c r="E86" s="13"/>
      <c r="F86" s="13"/>
      <c r="G86" s="13"/>
      <c r="H86" s="13"/>
      <c r="I86" s="13"/>
      <c r="J86" s="13"/>
      <c r="K86" s="13"/>
      <c r="L86" s="13"/>
      <c r="M86" s="13"/>
      <c r="N86" s="13"/>
      <c r="O86" s="13"/>
      <c r="P86" s="13"/>
      <c r="Q86" s="13"/>
      <c r="R86" s="13"/>
      <c r="S86" s="13"/>
      <c r="T86" s="13"/>
      <c r="U86" s="13"/>
      <c r="V86" s="13"/>
      <c r="W86" s="13"/>
      <c r="X86" s="13"/>
      <c r="Y86" s="12"/>
      <c r="Z86" s="12"/>
    </row>
    <row r="87" spans="1:26" ht="12.75" customHeight="1"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2"/>
      <c r="Z87" s="12"/>
    </row>
    <row r="88" spans="1:26" ht="12.75" customHeight="1" x14ac:dyDescent="0.2">
      <c r="A88" s="13"/>
      <c r="B88" s="13"/>
      <c r="C88" s="13"/>
      <c r="D88" s="13"/>
      <c r="E88" s="13"/>
      <c r="F88" s="13"/>
      <c r="G88" s="13"/>
      <c r="H88" s="13"/>
      <c r="I88" s="13"/>
      <c r="J88" s="13"/>
      <c r="K88" s="13"/>
      <c r="L88" s="13"/>
      <c r="M88" s="13"/>
      <c r="N88" s="13"/>
      <c r="O88" s="13"/>
      <c r="P88" s="13"/>
      <c r="Q88" s="13"/>
      <c r="R88" s="13"/>
      <c r="S88" s="13"/>
      <c r="T88" s="13"/>
      <c r="U88" s="13"/>
      <c r="V88" s="13"/>
      <c r="W88" s="13"/>
      <c r="X88" s="13"/>
      <c r="Y88" s="12"/>
      <c r="Z88" s="12"/>
    </row>
    <row r="89" spans="1:26" ht="12.75" customHeight="1" x14ac:dyDescent="0.2">
      <c r="A89" s="13"/>
      <c r="B89" s="13"/>
      <c r="C89" s="13"/>
      <c r="D89" s="13"/>
      <c r="E89" s="13"/>
      <c r="F89" s="13"/>
      <c r="G89" s="13"/>
      <c r="H89" s="13"/>
      <c r="I89" s="13"/>
      <c r="J89" s="13"/>
      <c r="K89" s="13"/>
      <c r="L89" s="13"/>
      <c r="M89" s="13"/>
      <c r="N89" s="13"/>
      <c r="O89" s="13"/>
      <c r="P89" s="13"/>
      <c r="Q89" s="13"/>
      <c r="R89" s="13"/>
      <c r="S89" s="13"/>
      <c r="T89" s="13"/>
      <c r="U89" s="13"/>
      <c r="V89" s="13"/>
      <c r="W89" s="13"/>
      <c r="X89" s="13"/>
      <c r="Y89" s="12"/>
      <c r="Z89" s="12"/>
    </row>
    <row r="90" spans="1:26" ht="12.75" customHeight="1" x14ac:dyDescent="0.2">
      <c r="A90" s="13"/>
      <c r="B90" s="13"/>
      <c r="C90" s="13"/>
      <c r="D90" s="13"/>
      <c r="E90" s="13"/>
      <c r="F90" s="13"/>
      <c r="G90" s="13"/>
      <c r="H90" s="13"/>
      <c r="I90" s="13"/>
      <c r="J90" s="13"/>
      <c r="K90" s="13"/>
      <c r="L90" s="13"/>
      <c r="M90" s="13"/>
      <c r="N90" s="13"/>
      <c r="O90" s="13"/>
      <c r="P90" s="13"/>
      <c r="Q90" s="13"/>
      <c r="R90" s="13"/>
      <c r="S90" s="13"/>
      <c r="T90" s="13"/>
      <c r="U90" s="13"/>
      <c r="V90" s="13"/>
      <c r="W90" s="13"/>
      <c r="X90" s="13"/>
      <c r="Y90" s="12"/>
      <c r="Z90" s="12"/>
    </row>
    <row r="91" spans="1:26" ht="12.75" customHeight="1" x14ac:dyDescent="0.2">
      <c r="A91" s="13"/>
      <c r="B91" s="13"/>
      <c r="C91" s="13"/>
      <c r="D91" s="13"/>
      <c r="E91" s="13"/>
      <c r="F91" s="13"/>
      <c r="G91" s="13"/>
      <c r="H91" s="13"/>
      <c r="I91" s="13"/>
      <c r="J91" s="13"/>
      <c r="K91" s="13"/>
      <c r="L91" s="13"/>
      <c r="M91" s="13"/>
      <c r="N91" s="13"/>
      <c r="O91" s="13"/>
      <c r="P91" s="13"/>
      <c r="Q91" s="13"/>
      <c r="R91" s="13"/>
      <c r="S91" s="13"/>
      <c r="T91" s="13"/>
      <c r="U91" s="13"/>
      <c r="V91" s="13"/>
      <c r="W91" s="13"/>
      <c r="X91" s="13"/>
      <c r="Y91" s="12"/>
      <c r="Z91" s="12"/>
    </row>
    <row r="92" spans="1:26" ht="12.75" customHeight="1" x14ac:dyDescent="0.2">
      <c r="A92" s="13"/>
      <c r="B92" s="13"/>
      <c r="C92" s="13"/>
      <c r="D92" s="13"/>
      <c r="E92" s="13"/>
      <c r="F92" s="13"/>
      <c r="G92" s="13"/>
      <c r="H92" s="13"/>
      <c r="I92" s="13"/>
      <c r="J92" s="13"/>
      <c r="K92" s="13"/>
      <c r="L92" s="13"/>
      <c r="M92" s="13"/>
      <c r="N92" s="13"/>
      <c r="O92" s="13"/>
      <c r="P92" s="13"/>
      <c r="Q92" s="13"/>
      <c r="R92" s="13"/>
      <c r="S92" s="13"/>
      <c r="T92" s="13"/>
      <c r="U92" s="13"/>
      <c r="V92" s="13"/>
      <c r="W92" s="13"/>
      <c r="X92" s="13"/>
      <c r="Y92" s="12"/>
      <c r="Z92" s="12"/>
    </row>
    <row r="93" spans="1:26" ht="12.75" customHeight="1" x14ac:dyDescent="0.2">
      <c r="A93" s="13"/>
      <c r="B93" s="13"/>
      <c r="C93" s="13"/>
      <c r="D93" s="13"/>
      <c r="E93" s="13"/>
      <c r="F93" s="13"/>
      <c r="G93" s="13"/>
      <c r="H93" s="13"/>
      <c r="I93" s="13"/>
      <c r="J93" s="13"/>
      <c r="K93" s="13"/>
      <c r="L93" s="13"/>
      <c r="M93" s="13"/>
      <c r="N93" s="13"/>
      <c r="O93" s="13"/>
      <c r="P93" s="13"/>
      <c r="Q93" s="13"/>
      <c r="R93" s="13"/>
      <c r="S93" s="13"/>
      <c r="T93" s="13"/>
      <c r="U93" s="13"/>
      <c r="V93" s="13"/>
      <c r="W93" s="13"/>
      <c r="X93" s="13"/>
      <c r="Y93" s="12"/>
      <c r="Z93" s="12"/>
    </row>
    <row r="94" spans="1:26" ht="12.75" customHeight="1" x14ac:dyDescent="0.2">
      <c r="A94" s="13"/>
      <c r="B94" s="13"/>
      <c r="C94" s="13"/>
      <c r="D94" s="13"/>
      <c r="E94" s="13"/>
      <c r="F94" s="13"/>
      <c r="G94" s="13"/>
      <c r="H94" s="13"/>
      <c r="I94" s="13"/>
      <c r="J94" s="13"/>
      <c r="K94" s="13"/>
      <c r="L94" s="13"/>
      <c r="M94" s="13"/>
      <c r="N94" s="13"/>
      <c r="O94" s="13"/>
      <c r="P94" s="13"/>
      <c r="Q94" s="13"/>
      <c r="R94" s="13"/>
      <c r="S94" s="13"/>
      <c r="T94" s="13"/>
      <c r="U94" s="13"/>
      <c r="V94" s="13"/>
      <c r="W94" s="13"/>
      <c r="X94" s="13"/>
      <c r="Y94" s="12"/>
      <c r="Z94" s="12"/>
    </row>
    <row r="95" spans="1:26" ht="12.75" customHeight="1" x14ac:dyDescent="0.2">
      <c r="A95" s="13"/>
      <c r="B95" s="13"/>
      <c r="C95" s="13"/>
      <c r="D95" s="13"/>
      <c r="E95" s="13"/>
      <c r="F95" s="13"/>
      <c r="G95" s="13"/>
      <c r="H95" s="13"/>
      <c r="I95" s="13"/>
      <c r="J95" s="13"/>
      <c r="K95" s="13"/>
      <c r="L95" s="13"/>
      <c r="M95" s="13"/>
      <c r="N95" s="13"/>
      <c r="O95" s="13"/>
      <c r="P95" s="13"/>
      <c r="Q95" s="13"/>
      <c r="R95" s="13"/>
      <c r="S95" s="13"/>
      <c r="T95" s="13"/>
      <c r="U95" s="13"/>
      <c r="V95" s="13"/>
      <c r="W95" s="13"/>
      <c r="X95" s="13"/>
      <c r="Y95" s="12"/>
      <c r="Z95" s="12"/>
    </row>
    <row r="96" spans="1:26" ht="12.75" customHeight="1" x14ac:dyDescent="0.2">
      <c r="A96" s="13"/>
      <c r="B96" s="13"/>
      <c r="C96" s="13"/>
      <c r="D96" s="13"/>
      <c r="E96" s="13"/>
      <c r="F96" s="13"/>
      <c r="G96" s="13"/>
      <c r="H96" s="13"/>
      <c r="I96" s="13"/>
      <c r="J96" s="13"/>
      <c r="K96" s="13"/>
      <c r="L96" s="13"/>
      <c r="M96" s="13"/>
      <c r="N96" s="13"/>
      <c r="O96" s="13"/>
      <c r="P96" s="13"/>
      <c r="Q96" s="13"/>
      <c r="R96" s="13"/>
      <c r="S96" s="13"/>
      <c r="T96" s="13"/>
      <c r="U96" s="13"/>
      <c r="V96" s="13"/>
      <c r="W96" s="13"/>
      <c r="X96" s="13"/>
      <c r="Y96" s="12"/>
      <c r="Z96" s="12"/>
    </row>
    <row r="97" spans="1:26" ht="12.75" customHeight="1" x14ac:dyDescent="0.2">
      <c r="A97" s="13"/>
      <c r="B97" s="13"/>
      <c r="C97" s="13"/>
      <c r="D97" s="13"/>
      <c r="E97" s="13"/>
      <c r="F97" s="13"/>
      <c r="G97" s="13"/>
      <c r="H97" s="13"/>
      <c r="I97" s="13"/>
      <c r="J97" s="13"/>
      <c r="K97" s="13"/>
      <c r="L97" s="13"/>
      <c r="M97" s="13"/>
      <c r="N97" s="13"/>
      <c r="O97" s="13"/>
      <c r="P97" s="13"/>
      <c r="Q97" s="13"/>
      <c r="R97" s="13"/>
      <c r="S97" s="13"/>
      <c r="T97" s="13"/>
      <c r="U97" s="13"/>
      <c r="V97" s="13"/>
      <c r="W97" s="13"/>
      <c r="X97" s="13"/>
      <c r="Y97" s="12"/>
      <c r="Z97" s="12"/>
    </row>
    <row r="98" spans="1:26" ht="12.75" customHeight="1" x14ac:dyDescent="0.2">
      <c r="A98" s="13"/>
      <c r="B98" s="13"/>
      <c r="C98" s="13"/>
      <c r="D98" s="13"/>
      <c r="E98" s="13"/>
      <c r="F98" s="13"/>
      <c r="G98" s="13"/>
      <c r="H98" s="13"/>
      <c r="I98" s="13"/>
      <c r="J98" s="13"/>
      <c r="K98" s="13"/>
      <c r="L98" s="13"/>
      <c r="M98" s="13"/>
      <c r="N98" s="13"/>
      <c r="O98" s="13"/>
      <c r="P98" s="13"/>
      <c r="Q98" s="13"/>
      <c r="R98" s="13"/>
      <c r="S98" s="13"/>
      <c r="T98" s="13"/>
      <c r="U98" s="13"/>
      <c r="V98" s="13"/>
      <c r="W98" s="13"/>
      <c r="X98" s="13"/>
      <c r="Y98" s="12"/>
      <c r="Z98" s="12"/>
    </row>
    <row r="99" spans="1:26" ht="12.75" customHeight="1" x14ac:dyDescent="0.2">
      <c r="A99" s="13"/>
      <c r="B99" s="13"/>
      <c r="C99" s="13"/>
      <c r="D99" s="13"/>
      <c r="E99" s="13"/>
      <c r="F99" s="13"/>
      <c r="G99" s="13"/>
      <c r="H99" s="13"/>
      <c r="I99" s="13"/>
      <c r="J99" s="13"/>
      <c r="K99" s="13"/>
      <c r="L99" s="13"/>
      <c r="M99" s="13"/>
      <c r="N99" s="13"/>
      <c r="O99" s="13"/>
      <c r="P99" s="13"/>
      <c r="Q99" s="13"/>
      <c r="R99" s="13"/>
      <c r="S99" s="13"/>
      <c r="T99" s="13"/>
      <c r="U99" s="13"/>
      <c r="V99" s="13"/>
      <c r="W99" s="13"/>
      <c r="X99" s="13"/>
      <c r="Y99" s="12"/>
      <c r="Z99" s="12"/>
    </row>
    <row r="100" spans="1:26" ht="12.75" customHeight="1" x14ac:dyDescent="0.2">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2"/>
      <c r="Z100" s="12"/>
    </row>
    <row r="101" spans="1:26" ht="12.75" customHeight="1" x14ac:dyDescent="0.2">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2"/>
      <c r="Z101" s="12"/>
    </row>
    <row r="102" spans="1:26" ht="12.75" customHeight="1" x14ac:dyDescent="0.2">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2"/>
      <c r="Z102" s="12"/>
    </row>
    <row r="103" spans="1:26" ht="12.75" customHeight="1" x14ac:dyDescent="0.2">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2"/>
      <c r="Z103" s="12"/>
    </row>
    <row r="104" spans="1:26" ht="12.75" customHeight="1" x14ac:dyDescent="0.2">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2"/>
      <c r="Z104" s="12"/>
    </row>
    <row r="105" spans="1:26" ht="12.75" customHeight="1" x14ac:dyDescent="0.2">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2"/>
      <c r="Z105" s="12"/>
    </row>
    <row r="106" spans="1:26" ht="12.75" customHeight="1" x14ac:dyDescent="0.2">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2"/>
      <c r="Z106" s="12"/>
    </row>
    <row r="107" spans="1:26" ht="12.75" customHeight="1" x14ac:dyDescent="0.2">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2"/>
      <c r="Z107" s="12"/>
    </row>
    <row r="108" spans="1:26" ht="12.75" customHeight="1" x14ac:dyDescent="0.2">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2"/>
      <c r="Z108" s="12"/>
    </row>
    <row r="109" spans="1:26" ht="12.75"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2.75"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2.75" customHeight="1" x14ac:dyDescent="0.2">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2.75" customHeight="1" x14ac:dyDescent="0.2">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2.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2.75" customHeight="1" x14ac:dyDescent="0.2">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2.75" customHeight="1" x14ac:dyDescent="0.2">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2.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2.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2.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2.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2.75" customHeight="1" x14ac:dyDescent="0.2">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2.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2.75" customHeight="1" x14ac:dyDescent="0.2">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2.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2.75" customHeight="1" x14ac:dyDescent="0.2">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2.75"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2.75"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2.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2.75" customHeight="1" x14ac:dyDescent="0.2">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2.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2.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2.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2.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2.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2.75" customHeight="1" x14ac:dyDescent="0.2">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2.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2.75" customHeight="1" x14ac:dyDescent="0.2">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2.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2.75"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2.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2.75"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2.75" customHeight="1" x14ac:dyDescent="0.2">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2.75" customHeight="1" x14ac:dyDescent="0.2">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2.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2.75" customHeight="1" x14ac:dyDescent="0.2">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2.75" customHeight="1" x14ac:dyDescent="0.2">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2.75" customHeight="1" x14ac:dyDescent="0.2">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2.75" customHeight="1" x14ac:dyDescent="0.2">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2.75" customHeight="1" x14ac:dyDescent="0.2">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2.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2.75" customHeight="1" x14ac:dyDescent="0.2">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2.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2.75" customHeight="1" x14ac:dyDescent="0.2">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2.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2.75" customHeight="1" x14ac:dyDescent="0.2">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2.75"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2.75" customHeight="1" x14ac:dyDescent="0.2">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2.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2.75"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2.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2.75" customHeight="1" x14ac:dyDescent="0.2">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2.75" customHeight="1" x14ac:dyDescent="0.2">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2.75" customHeight="1" x14ac:dyDescent="0.2">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2.75" customHeight="1" x14ac:dyDescent="0.2">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2.75"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2.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2.75" customHeight="1" x14ac:dyDescent="0.2">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2.75" customHeight="1" x14ac:dyDescent="0.2">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2.75" customHeight="1" x14ac:dyDescent="0.2">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2.75"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2.75" customHeight="1" x14ac:dyDescent="0.2">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2.75" customHeight="1" x14ac:dyDescent="0.2">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2.75" customHeight="1" x14ac:dyDescent="0.2">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2.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2.75" customHeight="1" x14ac:dyDescent="0.2">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2.75" customHeight="1" x14ac:dyDescent="0.2">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2.75" customHeight="1" x14ac:dyDescent="0.2">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2.75"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2.75" customHeight="1" x14ac:dyDescent="0.2">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2.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2.75" customHeight="1" x14ac:dyDescent="0.2">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2.75" customHeight="1" x14ac:dyDescent="0.2">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2.75" customHeight="1" x14ac:dyDescent="0.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2.75" customHeight="1" x14ac:dyDescent="0.2">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2.75" customHeight="1" x14ac:dyDescent="0.2">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2.75" customHeight="1" x14ac:dyDescent="0.2">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2.75" customHeight="1" x14ac:dyDescent="0.2">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2.75" customHeight="1" x14ac:dyDescent="0.2">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2.75" customHeight="1" x14ac:dyDescent="0.2">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2.75" customHeight="1" x14ac:dyDescent="0.2">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2.75" customHeight="1" x14ac:dyDescent="0.2">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2.75" customHeight="1" x14ac:dyDescent="0.2">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2.75" customHeight="1" x14ac:dyDescent="0.2">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2.75" customHeight="1" x14ac:dyDescent="0.2">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2.75" customHeight="1" x14ac:dyDescent="0.2">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2.75" customHeight="1" x14ac:dyDescent="0.2">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2.75" customHeight="1" x14ac:dyDescent="0.2">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2.75" customHeight="1" x14ac:dyDescent="0.2">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2.75" customHeight="1" x14ac:dyDescent="0.2">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2.75" customHeight="1" x14ac:dyDescent="0.2">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2.75" customHeight="1" x14ac:dyDescent="0.2">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2.75" customHeight="1" x14ac:dyDescent="0.2">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2.75" customHeight="1" x14ac:dyDescent="0.2">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2.75" customHeight="1" x14ac:dyDescent="0.2">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2.75" customHeight="1" x14ac:dyDescent="0.2">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2.75" customHeight="1" x14ac:dyDescent="0.2">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2.75" customHeight="1" x14ac:dyDescent="0.2">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2.75" customHeight="1" x14ac:dyDescent="0.2">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2.75" customHeight="1" x14ac:dyDescent="0.2">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2.75" customHeight="1" x14ac:dyDescent="0.2">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2.75" customHeight="1" x14ac:dyDescent="0.2">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2.75" customHeight="1" x14ac:dyDescent="0.2">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2.75" customHeight="1" x14ac:dyDescent="0.2">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2.75" customHeight="1" x14ac:dyDescent="0.2">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2.75" customHeight="1" x14ac:dyDescent="0.2">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2.75" customHeight="1" x14ac:dyDescent="0.2">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2.75" customHeight="1" x14ac:dyDescent="0.2">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2.75" customHeight="1" x14ac:dyDescent="0.2">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2.75" customHeight="1" x14ac:dyDescent="0.2">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2.75" customHeight="1" x14ac:dyDescent="0.2">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2.75" customHeight="1" x14ac:dyDescent="0.2">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2.75" customHeight="1" x14ac:dyDescent="0.2">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2.75" customHeight="1" x14ac:dyDescent="0.2">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2.75" customHeight="1" x14ac:dyDescent="0.2">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2.75" customHeight="1" x14ac:dyDescent="0.2">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2.75" customHeight="1" x14ac:dyDescent="0.2">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2.75" customHeight="1" x14ac:dyDescent="0.2">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2.75" customHeight="1" x14ac:dyDescent="0.2">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2.75" customHeight="1" x14ac:dyDescent="0.2">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2.75" customHeight="1" x14ac:dyDescent="0.2">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2.75" customHeight="1" x14ac:dyDescent="0.2">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2.75" customHeight="1" x14ac:dyDescent="0.2">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2.75" customHeight="1" x14ac:dyDescent="0.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2.75" customHeight="1" x14ac:dyDescent="0.2">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2.75" customHeight="1" x14ac:dyDescent="0.2">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2.75" customHeight="1" x14ac:dyDescent="0.2">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2.75" customHeight="1" x14ac:dyDescent="0.2">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2.75" customHeight="1" x14ac:dyDescent="0.2">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2.75" customHeight="1" x14ac:dyDescent="0.2">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2.75" customHeight="1" x14ac:dyDescent="0.2">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2.75" customHeight="1" x14ac:dyDescent="0.2">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2.75" customHeight="1" x14ac:dyDescent="0.2">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2.75" customHeight="1" x14ac:dyDescent="0.2">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2.75" customHeight="1" x14ac:dyDescent="0.2">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2.75" customHeight="1" x14ac:dyDescent="0.2">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2.75" customHeight="1" x14ac:dyDescent="0.2">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2.75" customHeight="1" x14ac:dyDescent="0.2">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2.75" customHeight="1" x14ac:dyDescent="0.2">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2.75" customHeight="1" x14ac:dyDescent="0.2">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2.75" customHeight="1" x14ac:dyDescent="0.2">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2.75" customHeight="1" x14ac:dyDescent="0.2">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2.75" customHeight="1" x14ac:dyDescent="0.2">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2.75" customHeight="1" x14ac:dyDescent="0.2">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2.75" customHeight="1" x14ac:dyDescent="0.2">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2.75" customHeight="1" x14ac:dyDescent="0.2">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2.75" customHeight="1" x14ac:dyDescent="0.2">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2.75" customHeight="1" x14ac:dyDescent="0.2">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2.75" customHeight="1" x14ac:dyDescent="0.2">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2.75" customHeight="1" x14ac:dyDescent="0.2">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2.75" customHeight="1" x14ac:dyDescent="0.2">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2.75" customHeight="1" x14ac:dyDescent="0.2">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2.75" customHeight="1" x14ac:dyDescent="0.2">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2.75" customHeight="1" x14ac:dyDescent="0.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2.75" customHeight="1" x14ac:dyDescent="0.2">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2.75" customHeight="1" x14ac:dyDescent="0.2">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2.75" customHeight="1" x14ac:dyDescent="0.2">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2.75" customHeight="1" x14ac:dyDescent="0.2">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2.75" customHeight="1" x14ac:dyDescent="0.2">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2.75" customHeight="1" x14ac:dyDescent="0.2">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2.75" customHeight="1" x14ac:dyDescent="0.2">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2.75" customHeight="1" x14ac:dyDescent="0.2">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2.75" customHeight="1" x14ac:dyDescent="0.2">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2.75" customHeight="1" x14ac:dyDescent="0.2">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2.75" customHeight="1" x14ac:dyDescent="0.2">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2.75" customHeight="1" x14ac:dyDescent="0.2">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2.75" customHeight="1" x14ac:dyDescent="0.2">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2.75" customHeight="1" x14ac:dyDescent="0.2">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2.75" customHeight="1" x14ac:dyDescent="0.2">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2.75" customHeight="1" x14ac:dyDescent="0.2">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2.75" customHeight="1" x14ac:dyDescent="0.2">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2.75" customHeight="1" x14ac:dyDescent="0.2">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2.75" customHeight="1" x14ac:dyDescent="0.2">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2.75" customHeight="1" x14ac:dyDescent="0.2">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2.75" customHeight="1" x14ac:dyDescent="0.2">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2.75" customHeight="1" x14ac:dyDescent="0.2">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2.75" customHeight="1" x14ac:dyDescent="0.2">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2.75" customHeight="1" x14ac:dyDescent="0.2">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2.75" customHeight="1" x14ac:dyDescent="0.2">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2.75" customHeight="1" x14ac:dyDescent="0.2">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2.75" customHeight="1" x14ac:dyDescent="0.2">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2.75" customHeight="1" x14ac:dyDescent="0.2">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2.75" customHeight="1" x14ac:dyDescent="0.2">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2.75" customHeight="1" x14ac:dyDescent="0.2">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2.75" customHeight="1" x14ac:dyDescent="0.2">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2.75" customHeight="1" x14ac:dyDescent="0.2">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2.75" customHeight="1" x14ac:dyDescent="0.2">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2.75" customHeight="1" x14ac:dyDescent="0.2">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2.75" customHeight="1" x14ac:dyDescent="0.2">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2.75" customHeight="1" x14ac:dyDescent="0.2">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2.75" customHeight="1" x14ac:dyDescent="0.2">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2.75" customHeight="1" x14ac:dyDescent="0.2">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2.75" customHeight="1" x14ac:dyDescent="0.2">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2.75" customHeight="1" x14ac:dyDescent="0.2">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2.75" customHeight="1" x14ac:dyDescent="0.2">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2.75" customHeight="1" x14ac:dyDescent="0.2">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2.75" customHeight="1" x14ac:dyDescent="0.2">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2.75" customHeight="1" x14ac:dyDescent="0.2">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2.75" customHeight="1" x14ac:dyDescent="0.2">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2.75" customHeight="1" x14ac:dyDescent="0.2">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2.75" customHeight="1" x14ac:dyDescent="0.2">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2.75" customHeight="1" x14ac:dyDescent="0.2">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2.75" customHeight="1" x14ac:dyDescent="0.2">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2.75" customHeight="1" x14ac:dyDescent="0.2">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2.75" customHeight="1" x14ac:dyDescent="0.2">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2.75" customHeight="1" x14ac:dyDescent="0.2">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2.75" customHeight="1" x14ac:dyDescent="0.2">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2.75" customHeight="1" x14ac:dyDescent="0.2">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2.75" customHeight="1" x14ac:dyDescent="0.2">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2.75" customHeight="1" x14ac:dyDescent="0.2">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2.75" customHeight="1" x14ac:dyDescent="0.2">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2.75" customHeight="1" x14ac:dyDescent="0.2">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2.75" customHeight="1" x14ac:dyDescent="0.2">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2.75" customHeight="1" x14ac:dyDescent="0.2">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2.75" customHeight="1" x14ac:dyDescent="0.2">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2.75" customHeight="1" x14ac:dyDescent="0.2">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2.75" customHeight="1" x14ac:dyDescent="0.2">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2.75" customHeight="1" x14ac:dyDescent="0.2">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2.75" customHeight="1" x14ac:dyDescent="0.2">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2.75" customHeight="1" x14ac:dyDescent="0.2">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2.75" customHeight="1" x14ac:dyDescent="0.2">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2.75" customHeight="1" x14ac:dyDescent="0.2">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2.75" customHeight="1" x14ac:dyDescent="0.2">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2.75" customHeight="1" x14ac:dyDescent="0.2">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2.75" customHeight="1" x14ac:dyDescent="0.2">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2.75" customHeight="1" x14ac:dyDescent="0.2">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2.75" customHeight="1" x14ac:dyDescent="0.2">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2.75" customHeight="1" x14ac:dyDescent="0.2">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2.75" customHeight="1" x14ac:dyDescent="0.2">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2.75" customHeight="1" x14ac:dyDescent="0.2">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2.75" customHeight="1" x14ac:dyDescent="0.2">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2.75" customHeight="1" x14ac:dyDescent="0.2">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2.75" customHeight="1" x14ac:dyDescent="0.2">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2.75" customHeight="1" x14ac:dyDescent="0.2">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2.75" customHeight="1" x14ac:dyDescent="0.2">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2.75" customHeight="1" x14ac:dyDescent="0.2">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2.75" customHeight="1" x14ac:dyDescent="0.2">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2.75" customHeight="1" x14ac:dyDescent="0.2">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2.75" customHeight="1" x14ac:dyDescent="0.2">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2.75" customHeight="1" x14ac:dyDescent="0.2">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2.75" customHeight="1" x14ac:dyDescent="0.2">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2.75" customHeight="1" x14ac:dyDescent="0.2">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2.75" customHeight="1" x14ac:dyDescent="0.2">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2.75" customHeight="1" x14ac:dyDescent="0.2">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2.75" customHeight="1" x14ac:dyDescent="0.2">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2.75" customHeight="1" x14ac:dyDescent="0.2">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2.75" customHeight="1" x14ac:dyDescent="0.2">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2.75" customHeight="1" x14ac:dyDescent="0.2">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2.75" customHeight="1" x14ac:dyDescent="0.2">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2.75" customHeight="1" x14ac:dyDescent="0.2">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2.75" customHeight="1" x14ac:dyDescent="0.2">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2.75" customHeight="1" x14ac:dyDescent="0.2">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2.75" customHeight="1" x14ac:dyDescent="0.2">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2.75" customHeight="1" x14ac:dyDescent="0.2">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2.75" customHeight="1" x14ac:dyDescent="0.2">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2.75" customHeight="1" x14ac:dyDescent="0.2">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2.75" customHeight="1" x14ac:dyDescent="0.2">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2.75" customHeight="1" x14ac:dyDescent="0.2">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2.75" customHeight="1" x14ac:dyDescent="0.2">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2.75" customHeight="1" x14ac:dyDescent="0.2">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2.75" customHeight="1" x14ac:dyDescent="0.2">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2.75" customHeight="1" x14ac:dyDescent="0.2">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2.75" customHeight="1" x14ac:dyDescent="0.2">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2.75" customHeight="1" x14ac:dyDescent="0.2">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2.75" customHeight="1" x14ac:dyDescent="0.2">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2.75" customHeight="1" x14ac:dyDescent="0.2">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2.75" customHeight="1" x14ac:dyDescent="0.2">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2.75" customHeight="1" x14ac:dyDescent="0.2">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2.75" customHeight="1" x14ac:dyDescent="0.2">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2.75" customHeight="1" x14ac:dyDescent="0.2">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2.75" customHeight="1" x14ac:dyDescent="0.2">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2.75" customHeight="1" x14ac:dyDescent="0.2">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2.75" customHeight="1" x14ac:dyDescent="0.2">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2.75" customHeight="1" x14ac:dyDescent="0.2">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2.75" customHeight="1" x14ac:dyDescent="0.2">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2.75" customHeight="1" x14ac:dyDescent="0.2">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2.75" customHeight="1" x14ac:dyDescent="0.2">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2.75" customHeight="1" x14ac:dyDescent="0.2">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2.75" customHeight="1" x14ac:dyDescent="0.2">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2.75" customHeight="1" x14ac:dyDescent="0.2">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2.75" customHeight="1" x14ac:dyDescent="0.2">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2.75" customHeight="1" x14ac:dyDescent="0.2">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2.75" customHeight="1" x14ac:dyDescent="0.2">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2.75" customHeight="1" x14ac:dyDescent="0.2">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2.75" customHeight="1" x14ac:dyDescent="0.2">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2.75" customHeight="1" x14ac:dyDescent="0.2">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2.75" customHeight="1" x14ac:dyDescent="0.2">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2.75" customHeight="1" x14ac:dyDescent="0.2">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2.75" customHeight="1" x14ac:dyDescent="0.2">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2.75" customHeight="1" x14ac:dyDescent="0.2">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2.75" customHeight="1" x14ac:dyDescent="0.2">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2.75" customHeight="1" x14ac:dyDescent="0.2">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2.75" customHeight="1" x14ac:dyDescent="0.2">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2.75" customHeight="1" x14ac:dyDescent="0.2">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2.75" customHeight="1" x14ac:dyDescent="0.2">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2.75" customHeight="1" x14ac:dyDescent="0.2">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2.75" customHeight="1" x14ac:dyDescent="0.2">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2.75" customHeight="1" x14ac:dyDescent="0.2">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2.75" customHeight="1" x14ac:dyDescent="0.2">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2.75" customHeight="1" x14ac:dyDescent="0.2">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2.75" customHeight="1" x14ac:dyDescent="0.2">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2.75" customHeight="1" x14ac:dyDescent="0.2">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2.75" customHeight="1" x14ac:dyDescent="0.2">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2.75" customHeight="1" x14ac:dyDescent="0.2">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2.75" customHeight="1" x14ac:dyDescent="0.2">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2.75" customHeight="1" x14ac:dyDescent="0.2">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2.75" customHeight="1" x14ac:dyDescent="0.2">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2.75" customHeight="1" x14ac:dyDescent="0.2">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2.75" customHeight="1" x14ac:dyDescent="0.2">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2.75" customHeight="1" x14ac:dyDescent="0.2">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2.75" customHeight="1" x14ac:dyDescent="0.2">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2.75" customHeight="1" x14ac:dyDescent="0.2">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2.75" customHeight="1" x14ac:dyDescent="0.2">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2.75" customHeight="1" x14ac:dyDescent="0.2">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2.75" customHeight="1" x14ac:dyDescent="0.2">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2.75" customHeight="1" x14ac:dyDescent="0.2">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2.75" customHeight="1" x14ac:dyDescent="0.2">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2.75" customHeight="1" x14ac:dyDescent="0.2">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2.75" customHeight="1" x14ac:dyDescent="0.2">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2.75" customHeight="1" x14ac:dyDescent="0.2">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2.75" customHeight="1" x14ac:dyDescent="0.2">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2.75" customHeight="1" x14ac:dyDescent="0.2">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2.75" customHeight="1" x14ac:dyDescent="0.2">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2.75" customHeight="1" x14ac:dyDescent="0.2">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2.75" customHeight="1" x14ac:dyDescent="0.2">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2.75" customHeight="1" x14ac:dyDescent="0.2">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2.75" customHeight="1" x14ac:dyDescent="0.2">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2.75" customHeight="1" x14ac:dyDescent="0.2">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2.75" customHeight="1" x14ac:dyDescent="0.2">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2.75" customHeight="1" x14ac:dyDescent="0.2">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2.75" customHeight="1" x14ac:dyDescent="0.2">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2.75" customHeight="1" x14ac:dyDescent="0.2">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2.75" customHeight="1" x14ac:dyDescent="0.2">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2.75" customHeight="1" x14ac:dyDescent="0.2">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2.75" customHeight="1" x14ac:dyDescent="0.2">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2.75" customHeight="1" x14ac:dyDescent="0.2">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2.75" customHeight="1" x14ac:dyDescent="0.2">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2.75" customHeight="1" x14ac:dyDescent="0.2">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2.75" customHeight="1" x14ac:dyDescent="0.2">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2.75" customHeight="1" x14ac:dyDescent="0.2">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2.75" customHeight="1" x14ac:dyDescent="0.2">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2.75" customHeight="1" x14ac:dyDescent="0.2">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2.75" customHeight="1" x14ac:dyDescent="0.2">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2.75" customHeight="1" x14ac:dyDescent="0.2">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2.75" customHeight="1" x14ac:dyDescent="0.2">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2.75" customHeight="1" x14ac:dyDescent="0.2">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2.75" customHeight="1" x14ac:dyDescent="0.2">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2.75" customHeight="1" x14ac:dyDescent="0.2">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2.75" customHeight="1" x14ac:dyDescent="0.2">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2.75" customHeight="1" x14ac:dyDescent="0.2">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2.75" customHeight="1" x14ac:dyDescent="0.2">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2.75" customHeight="1" x14ac:dyDescent="0.2">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2.75" customHeight="1" x14ac:dyDescent="0.2">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2.75" customHeight="1" x14ac:dyDescent="0.2">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2.75" customHeight="1" x14ac:dyDescent="0.2">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2.75" customHeight="1" x14ac:dyDescent="0.2">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2.75" customHeight="1" x14ac:dyDescent="0.2">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2.75" customHeight="1" x14ac:dyDescent="0.2">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2.75" customHeight="1" x14ac:dyDescent="0.2">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2.75" customHeight="1" x14ac:dyDescent="0.2">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2.75" customHeight="1" x14ac:dyDescent="0.2">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2.75" customHeight="1" x14ac:dyDescent="0.2">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2.75" customHeight="1" x14ac:dyDescent="0.2">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2.75" customHeight="1" x14ac:dyDescent="0.2">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2.75" customHeight="1" x14ac:dyDescent="0.2">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2.75" customHeight="1" x14ac:dyDescent="0.2">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2.75" customHeight="1" x14ac:dyDescent="0.2">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2.75" customHeight="1" x14ac:dyDescent="0.2">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2.75" customHeight="1" x14ac:dyDescent="0.2">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2.75" customHeight="1" x14ac:dyDescent="0.2">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2.75" customHeight="1" x14ac:dyDescent="0.2">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2.75" customHeight="1" x14ac:dyDescent="0.2">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2.75" customHeight="1" x14ac:dyDescent="0.2">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2.75" customHeight="1" x14ac:dyDescent="0.2">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2.75" customHeight="1" x14ac:dyDescent="0.2">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2.75" customHeight="1" x14ac:dyDescent="0.2">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2.75" customHeight="1" x14ac:dyDescent="0.2">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2.75" customHeight="1" x14ac:dyDescent="0.2">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2.75" customHeight="1" x14ac:dyDescent="0.2">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2.75" customHeight="1" x14ac:dyDescent="0.2">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2.75" customHeight="1" x14ac:dyDescent="0.2">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2.75" customHeight="1" x14ac:dyDescent="0.2">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2.75" customHeight="1" x14ac:dyDescent="0.2">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2.75" customHeight="1" x14ac:dyDescent="0.2">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2.75" customHeight="1" x14ac:dyDescent="0.2">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2.75" customHeight="1" x14ac:dyDescent="0.2">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2.75" customHeight="1" x14ac:dyDescent="0.2">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2.75" customHeight="1" x14ac:dyDescent="0.2">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2.75" customHeight="1" x14ac:dyDescent="0.2">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2.75" customHeight="1" x14ac:dyDescent="0.2">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2.75" customHeight="1" x14ac:dyDescent="0.2">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2.75" customHeight="1" x14ac:dyDescent="0.2">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2.75" customHeight="1" x14ac:dyDescent="0.2">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2.75" customHeight="1" x14ac:dyDescent="0.2">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2.75" customHeight="1" x14ac:dyDescent="0.2">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2.75" customHeight="1" x14ac:dyDescent="0.2">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2.75" customHeight="1" x14ac:dyDescent="0.2">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2.75" customHeight="1" x14ac:dyDescent="0.2">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2.75" customHeight="1" x14ac:dyDescent="0.2">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2.75" customHeight="1" x14ac:dyDescent="0.2">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2.75" customHeight="1" x14ac:dyDescent="0.2">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2.75" customHeight="1" x14ac:dyDescent="0.2">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2.75" customHeight="1" x14ac:dyDescent="0.2">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2.75" customHeight="1" x14ac:dyDescent="0.2">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2.75" customHeight="1" x14ac:dyDescent="0.2">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2.75" customHeight="1" x14ac:dyDescent="0.2">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2.75" customHeight="1" x14ac:dyDescent="0.2">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2.75" customHeight="1" x14ac:dyDescent="0.2">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2.75" customHeight="1" x14ac:dyDescent="0.2">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2.75" customHeight="1" x14ac:dyDescent="0.2">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2.75" customHeight="1" x14ac:dyDescent="0.2">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2.75" customHeight="1" x14ac:dyDescent="0.2">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2.75" customHeight="1" x14ac:dyDescent="0.2">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2.75" customHeight="1" x14ac:dyDescent="0.2">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2.75" customHeight="1" x14ac:dyDescent="0.2">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2.75" customHeight="1" x14ac:dyDescent="0.2">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2.75" customHeight="1" x14ac:dyDescent="0.2">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2.75" customHeight="1" x14ac:dyDescent="0.2">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2.75" customHeight="1" x14ac:dyDescent="0.2">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2.75" customHeight="1" x14ac:dyDescent="0.2">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2.75" customHeight="1" x14ac:dyDescent="0.2">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2.75" customHeight="1" x14ac:dyDescent="0.2">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2.75" customHeight="1" x14ac:dyDescent="0.2">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2.75" customHeight="1" x14ac:dyDescent="0.2">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2.75" customHeight="1" x14ac:dyDescent="0.2">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2.75" customHeight="1" x14ac:dyDescent="0.2">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2.75" customHeight="1" x14ac:dyDescent="0.2">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2.75" customHeight="1" x14ac:dyDescent="0.2">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2.75" customHeight="1" x14ac:dyDescent="0.2">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2.75" customHeight="1" x14ac:dyDescent="0.2">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2.75" customHeight="1" x14ac:dyDescent="0.2">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2.75" customHeight="1" x14ac:dyDescent="0.2">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2.75" customHeight="1" x14ac:dyDescent="0.2">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2.75" customHeight="1" x14ac:dyDescent="0.2">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2.75" customHeight="1" x14ac:dyDescent="0.2">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2.75" customHeight="1" x14ac:dyDescent="0.2">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2.75" customHeight="1" x14ac:dyDescent="0.2">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2.75" customHeight="1" x14ac:dyDescent="0.2">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2.75" customHeight="1" x14ac:dyDescent="0.2">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2.75" customHeight="1" x14ac:dyDescent="0.2">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2.75" customHeight="1" x14ac:dyDescent="0.2">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2.75" customHeight="1" x14ac:dyDescent="0.2">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2.75" customHeight="1" x14ac:dyDescent="0.2">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2.75" customHeight="1" x14ac:dyDescent="0.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2.75" customHeight="1" x14ac:dyDescent="0.2">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2.75" customHeight="1" x14ac:dyDescent="0.2">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2.75" customHeight="1" x14ac:dyDescent="0.2">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2.75" customHeight="1" x14ac:dyDescent="0.2">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2.75" customHeight="1" x14ac:dyDescent="0.2">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2.75" customHeight="1" x14ac:dyDescent="0.2">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2.75" customHeight="1" x14ac:dyDescent="0.2">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2.75" customHeight="1" x14ac:dyDescent="0.2">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2.75" customHeight="1" x14ac:dyDescent="0.2">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2.75" customHeight="1" x14ac:dyDescent="0.2">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2.75" customHeight="1" x14ac:dyDescent="0.2">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2.75" customHeight="1" x14ac:dyDescent="0.2">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2.75" customHeight="1" x14ac:dyDescent="0.2">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2.75" customHeight="1" x14ac:dyDescent="0.2">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2.75" customHeight="1" x14ac:dyDescent="0.2">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2.75" customHeight="1" x14ac:dyDescent="0.2">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2.75" customHeight="1" x14ac:dyDescent="0.2">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2.75" customHeight="1" x14ac:dyDescent="0.2">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2.75" customHeight="1" x14ac:dyDescent="0.2">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2.75" customHeight="1" x14ac:dyDescent="0.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2.75" customHeight="1" x14ac:dyDescent="0.2">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2.75" customHeight="1" x14ac:dyDescent="0.2">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2.75" customHeight="1" x14ac:dyDescent="0.2">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2.75" customHeight="1" x14ac:dyDescent="0.2">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2.75" customHeight="1" x14ac:dyDescent="0.2">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2.75" customHeight="1" x14ac:dyDescent="0.2">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2.75" customHeight="1" x14ac:dyDescent="0.2">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2.75" customHeight="1" x14ac:dyDescent="0.2">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2.75" customHeight="1" x14ac:dyDescent="0.2">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2.75" customHeight="1" x14ac:dyDescent="0.2">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2.75" customHeight="1" x14ac:dyDescent="0.2">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2.75" customHeight="1" x14ac:dyDescent="0.2">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2.75" customHeight="1" x14ac:dyDescent="0.2">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2.75" customHeight="1" x14ac:dyDescent="0.2">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2.75" customHeight="1" x14ac:dyDescent="0.2">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2.75" customHeight="1" x14ac:dyDescent="0.2">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2.75" customHeight="1" x14ac:dyDescent="0.2">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2.75" customHeight="1" x14ac:dyDescent="0.2">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2.75" customHeight="1" x14ac:dyDescent="0.2">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2.75" customHeight="1" x14ac:dyDescent="0.2">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2.75" customHeight="1" x14ac:dyDescent="0.2">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2.75" customHeight="1" x14ac:dyDescent="0.2">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2.75" customHeight="1" x14ac:dyDescent="0.2">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2.75" customHeight="1" x14ac:dyDescent="0.2">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2.75" customHeight="1" x14ac:dyDescent="0.2">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2.75" customHeight="1" x14ac:dyDescent="0.2">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2.75" customHeight="1" x14ac:dyDescent="0.2">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2.75" customHeight="1" x14ac:dyDescent="0.2">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2.75" customHeight="1" x14ac:dyDescent="0.2">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2.75" customHeight="1" x14ac:dyDescent="0.2">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2.75" customHeight="1" x14ac:dyDescent="0.2">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2.75" customHeight="1" x14ac:dyDescent="0.2">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2.75" customHeight="1" x14ac:dyDescent="0.2">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2.75" customHeight="1" x14ac:dyDescent="0.2">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2.75" customHeight="1" x14ac:dyDescent="0.2">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2.75" customHeight="1" x14ac:dyDescent="0.2">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2.75" customHeight="1" x14ac:dyDescent="0.2">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2.75" customHeight="1" x14ac:dyDescent="0.2">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2.75" customHeight="1" x14ac:dyDescent="0.2">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2.75" customHeight="1" x14ac:dyDescent="0.2">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2.75" customHeight="1" x14ac:dyDescent="0.2">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2.75" customHeight="1" x14ac:dyDescent="0.2">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2.75" customHeight="1" x14ac:dyDescent="0.2">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2.75" customHeight="1" x14ac:dyDescent="0.2">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2.75" customHeight="1" x14ac:dyDescent="0.2">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2.75" customHeight="1" x14ac:dyDescent="0.2">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2.75" customHeight="1" x14ac:dyDescent="0.2">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2.75" customHeight="1" x14ac:dyDescent="0.2">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2.75" customHeight="1" x14ac:dyDescent="0.2">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2.75" customHeight="1" x14ac:dyDescent="0.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2.75" customHeight="1" x14ac:dyDescent="0.2">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2.75" customHeight="1" x14ac:dyDescent="0.2">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2.75" customHeight="1" x14ac:dyDescent="0.2">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2.75" customHeight="1" x14ac:dyDescent="0.2">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2.75" customHeight="1" x14ac:dyDescent="0.2">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2.75" customHeight="1" x14ac:dyDescent="0.2">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2.75" customHeight="1" x14ac:dyDescent="0.2">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2.75" customHeight="1" x14ac:dyDescent="0.2">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2.75" customHeight="1" x14ac:dyDescent="0.2">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2.75" customHeight="1" x14ac:dyDescent="0.2">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2.75" customHeight="1" x14ac:dyDescent="0.2">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2.75" customHeight="1" x14ac:dyDescent="0.2">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2.75" customHeight="1" x14ac:dyDescent="0.2">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2.75" customHeight="1" x14ac:dyDescent="0.2">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2.75" customHeight="1" x14ac:dyDescent="0.2">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2.75" customHeight="1" x14ac:dyDescent="0.2">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2.75" customHeight="1" x14ac:dyDescent="0.2">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2.75" customHeight="1" x14ac:dyDescent="0.2">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2.75" customHeight="1" x14ac:dyDescent="0.2">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2.75" customHeight="1" x14ac:dyDescent="0.2">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2.75" customHeight="1" x14ac:dyDescent="0.2">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2.75" customHeight="1" x14ac:dyDescent="0.2">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2.75" customHeight="1" x14ac:dyDescent="0.2">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2.75" customHeight="1" x14ac:dyDescent="0.2">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2.75" customHeight="1" x14ac:dyDescent="0.2">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2.75" customHeight="1" x14ac:dyDescent="0.2">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2.75" customHeight="1" x14ac:dyDescent="0.2">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2.75" customHeight="1" x14ac:dyDescent="0.2">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2.75" customHeight="1" x14ac:dyDescent="0.2">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2.75" customHeight="1" x14ac:dyDescent="0.2">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2.75" customHeight="1" x14ac:dyDescent="0.2">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2.75" customHeight="1" x14ac:dyDescent="0.2">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2.75" customHeight="1" x14ac:dyDescent="0.2">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2.75" customHeight="1" x14ac:dyDescent="0.2">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2.75" customHeight="1" x14ac:dyDescent="0.2">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2.75" customHeight="1" x14ac:dyDescent="0.2">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2.75" customHeight="1" x14ac:dyDescent="0.2">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2.75" customHeight="1" x14ac:dyDescent="0.2">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2.75" customHeight="1" x14ac:dyDescent="0.2">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2.75" customHeight="1" x14ac:dyDescent="0.2">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2.75" customHeight="1" x14ac:dyDescent="0.2">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2.75" customHeight="1" x14ac:dyDescent="0.2">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2.75" customHeight="1" x14ac:dyDescent="0.2">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2.75" customHeight="1" x14ac:dyDescent="0.2">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2.75" customHeight="1" x14ac:dyDescent="0.2">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2.75" customHeight="1" x14ac:dyDescent="0.2">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2.75" customHeight="1" x14ac:dyDescent="0.2">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2.75" customHeight="1" x14ac:dyDescent="0.2">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2.75" customHeight="1" x14ac:dyDescent="0.2">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2.75" customHeight="1" x14ac:dyDescent="0.2">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2.75" customHeight="1" x14ac:dyDescent="0.2">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2.75" customHeight="1" x14ac:dyDescent="0.2">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2.75" customHeight="1" x14ac:dyDescent="0.2">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2.75" customHeight="1" x14ac:dyDescent="0.2">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2.75" customHeight="1" x14ac:dyDescent="0.2">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2.75" customHeight="1" x14ac:dyDescent="0.2">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2.75" customHeight="1" x14ac:dyDescent="0.2">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2.75" customHeight="1" x14ac:dyDescent="0.2">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2.75" customHeight="1" x14ac:dyDescent="0.2">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2.75" customHeight="1" x14ac:dyDescent="0.2">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2.75" customHeight="1" x14ac:dyDescent="0.2">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2.75" customHeight="1" x14ac:dyDescent="0.2">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2.75" customHeight="1" x14ac:dyDescent="0.2">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2.75" customHeight="1" x14ac:dyDescent="0.2">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2.75" customHeight="1" x14ac:dyDescent="0.2">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2.75" customHeight="1" x14ac:dyDescent="0.2">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2.75" customHeight="1" x14ac:dyDescent="0.2">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2.75" customHeight="1" x14ac:dyDescent="0.2">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2.75" customHeight="1" x14ac:dyDescent="0.2">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2.75" customHeight="1" x14ac:dyDescent="0.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2.75" customHeight="1" x14ac:dyDescent="0.2">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2.75" customHeight="1" x14ac:dyDescent="0.2">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2.75" customHeight="1" x14ac:dyDescent="0.2">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2.75" customHeight="1" x14ac:dyDescent="0.2">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2.75" customHeight="1" x14ac:dyDescent="0.2">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2.75" customHeight="1" x14ac:dyDescent="0.2">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2.75" customHeight="1" x14ac:dyDescent="0.2">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2.75" customHeight="1" x14ac:dyDescent="0.2">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2.75" customHeight="1" x14ac:dyDescent="0.2">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2.75" customHeight="1" x14ac:dyDescent="0.2">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2.75" customHeight="1" x14ac:dyDescent="0.2">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2.75" customHeight="1" x14ac:dyDescent="0.2">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2.75" customHeight="1" x14ac:dyDescent="0.2">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2.75" customHeight="1" x14ac:dyDescent="0.2">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2.75" customHeight="1" x14ac:dyDescent="0.2">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2.75" customHeight="1" x14ac:dyDescent="0.2">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2.75" customHeight="1" x14ac:dyDescent="0.2">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2.75" customHeight="1" x14ac:dyDescent="0.2">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2.75" customHeight="1" x14ac:dyDescent="0.2">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2.75" customHeight="1" x14ac:dyDescent="0.2">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2.75" customHeight="1" x14ac:dyDescent="0.2">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2.75" customHeight="1" x14ac:dyDescent="0.2">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2.75" customHeight="1" x14ac:dyDescent="0.2">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2.75" customHeight="1" x14ac:dyDescent="0.2">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2.75" customHeight="1" x14ac:dyDescent="0.2">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2.75" customHeight="1" x14ac:dyDescent="0.2">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2.75" customHeight="1" x14ac:dyDescent="0.2">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2.75" customHeight="1" x14ac:dyDescent="0.2">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2.75" customHeight="1" x14ac:dyDescent="0.2">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2.75" customHeight="1" x14ac:dyDescent="0.2">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2.75" customHeight="1" x14ac:dyDescent="0.2">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2.75" customHeight="1" x14ac:dyDescent="0.2">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2.75" customHeight="1" x14ac:dyDescent="0.2">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2.75" customHeight="1" x14ac:dyDescent="0.2">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2.75" customHeight="1" x14ac:dyDescent="0.2">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2.75" customHeight="1" x14ac:dyDescent="0.2">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2.75" customHeight="1" x14ac:dyDescent="0.2">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2.75" customHeight="1" x14ac:dyDescent="0.2">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2.75" customHeight="1" x14ac:dyDescent="0.2">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2.75" customHeight="1" x14ac:dyDescent="0.2">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2.75" customHeight="1" x14ac:dyDescent="0.2">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2.75" customHeight="1" x14ac:dyDescent="0.2">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2.75" customHeight="1" x14ac:dyDescent="0.2">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2.75" customHeight="1" x14ac:dyDescent="0.2">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2.75" customHeight="1" x14ac:dyDescent="0.2">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2.75" customHeight="1" x14ac:dyDescent="0.2">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2.75" customHeight="1" x14ac:dyDescent="0.2">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2.75" customHeight="1" x14ac:dyDescent="0.2">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2.75" customHeight="1" x14ac:dyDescent="0.2">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2.75" customHeight="1" x14ac:dyDescent="0.2">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2.75" customHeight="1" x14ac:dyDescent="0.2">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2.75" customHeight="1" x14ac:dyDescent="0.2">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2.75" customHeight="1" x14ac:dyDescent="0.2">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2.75" customHeight="1" x14ac:dyDescent="0.2">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2.75" customHeight="1" x14ac:dyDescent="0.2">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2.75" customHeight="1" x14ac:dyDescent="0.2">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2.75" customHeight="1" x14ac:dyDescent="0.2">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2.75" customHeight="1" x14ac:dyDescent="0.2">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2.75" customHeight="1" x14ac:dyDescent="0.2">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2.75" customHeight="1" x14ac:dyDescent="0.2">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2.75" customHeight="1" x14ac:dyDescent="0.2">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2.75" customHeight="1" x14ac:dyDescent="0.2">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2.75" customHeight="1" x14ac:dyDescent="0.2">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2.75" customHeight="1" x14ac:dyDescent="0.2">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2.75" customHeight="1" x14ac:dyDescent="0.2">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2.75" customHeight="1" x14ac:dyDescent="0.2">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2.75" customHeight="1" x14ac:dyDescent="0.2">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2.75" customHeight="1" x14ac:dyDescent="0.2">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2.75" customHeight="1" x14ac:dyDescent="0.2">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2.75" customHeight="1" x14ac:dyDescent="0.2">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2.75" customHeight="1" x14ac:dyDescent="0.2">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2.75" customHeight="1" x14ac:dyDescent="0.2">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2.75" customHeight="1" x14ac:dyDescent="0.2">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2.75" customHeight="1" x14ac:dyDescent="0.2">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2.75" customHeight="1" x14ac:dyDescent="0.2">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2.75" customHeight="1" x14ac:dyDescent="0.2">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2.75" customHeight="1" x14ac:dyDescent="0.2">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2.75" customHeight="1" x14ac:dyDescent="0.2">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2.75" customHeight="1" x14ac:dyDescent="0.2">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2.75" customHeight="1" x14ac:dyDescent="0.2">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2.75" customHeight="1" x14ac:dyDescent="0.2">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2.75" customHeight="1" x14ac:dyDescent="0.2">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2.75" customHeight="1" x14ac:dyDescent="0.2">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2.75" customHeight="1" x14ac:dyDescent="0.2">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2.75" customHeight="1" x14ac:dyDescent="0.2">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2.75" customHeight="1" x14ac:dyDescent="0.2">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2.75" customHeight="1" x14ac:dyDescent="0.2">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2.75" customHeight="1" x14ac:dyDescent="0.2">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2.75" customHeight="1" x14ac:dyDescent="0.2">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2.75" customHeight="1" x14ac:dyDescent="0.2">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2.75" customHeight="1" x14ac:dyDescent="0.2">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2.75" customHeight="1" x14ac:dyDescent="0.2">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2.75" customHeight="1" x14ac:dyDescent="0.2">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2.75" customHeight="1" x14ac:dyDescent="0.2">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2.75" customHeight="1" x14ac:dyDescent="0.2">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2.75" customHeight="1" x14ac:dyDescent="0.2">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2.75" customHeight="1" x14ac:dyDescent="0.2">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2.75" customHeight="1" x14ac:dyDescent="0.2">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2.75" customHeight="1" x14ac:dyDescent="0.2">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2.75" customHeight="1" x14ac:dyDescent="0.2">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2.75" customHeight="1" x14ac:dyDescent="0.2">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2.75" customHeight="1" x14ac:dyDescent="0.2">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2.75" customHeight="1" x14ac:dyDescent="0.2">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2.75" customHeight="1" x14ac:dyDescent="0.2">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2.75" customHeight="1" x14ac:dyDescent="0.2">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2.75" customHeight="1" x14ac:dyDescent="0.2">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2.75" customHeight="1" x14ac:dyDescent="0.2">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2.75" customHeight="1" x14ac:dyDescent="0.2">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2.75" customHeight="1" x14ac:dyDescent="0.2">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2.75" customHeight="1" x14ac:dyDescent="0.2">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2.75" customHeight="1" x14ac:dyDescent="0.2">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2.75" customHeight="1" x14ac:dyDescent="0.2">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2.75" customHeight="1" x14ac:dyDescent="0.2">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2.75" customHeight="1" x14ac:dyDescent="0.2">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2.75" customHeight="1" x14ac:dyDescent="0.2">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2.75" customHeight="1" x14ac:dyDescent="0.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2.75" customHeight="1" x14ac:dyDescent="0.2">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2.75" customHeight="1" x14ac:dyDescent="0.2">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2.75" customHeight="1" x14ac:dyDescent="0.2">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2.75" customHeight="1" x14ac:dyDescent="0.2">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2.75" customHeight="1" x14ac:dyDescent="0.2">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2.75" customHeight="1" x14ac:dyDescent="0.2">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2.75" customHeight="1" x14ac:dyDescent="0.2">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2.75" customHeight="1" x14ac:dyDescent="0.2">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2.75" customHeight="1" x14ac:dyDescent="0.2">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2.75" customHeight="1" x14ac:dyDescent="0.2">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2.75" customHeight="1" x14ac:dyDescent="0.2">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2.75" customHeight="1" x14ac:dyDescent="0.2">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2.75" customHeight="1" x14ac:dyDescent="0.2">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2.75" customHeight="1" x14ac:dyDescent="0.2">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2.75" customHeight="1" x14ac:dyDescent="0.2">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2.75" customHeight="1" x14ac:dyDescent="0.2">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2.75" customHeight="1" x14ac:dyDescent="0.2">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2.75" customHeight="1" x14ac:dyDescent="0.2">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2.75" customHeight="1" x14ac:dyDescent="0.2">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2.75" customHeight="1" x14ac:dyDescent="0.2">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2.75" customHeight="1" x14ac:dyDescent="0.2">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2.75" customHeight="1" x14ac:dyDescent="0.2">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2.75" customHeight="1" x14ac:dyDescent="0.2">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2.75" customHeight="1" x14ac:dyDescent="0.2">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2.75" customHeight="1" x14ac:dyDescent="0.2">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2.75" customHeight="1" x14ac:dyDescent="0.2">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2.75" customHeight="1" x14ac:dyDescent="0.2">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2.75" customHeight="1" x14ac:dyDescent="0.2">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2.75" customHeight="1" x14ac:dyDescent="0.2">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2.75" customHeight="1" x14ac:dyDescent="0.2">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2.75" customHeight="1" x14ac:dyDescent="0.2">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2.75" customHeight="1" x14ac:dyDescent="0.2">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2.75" customHeight="1" x14ac:dyDescent="0.2">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2.75" customHeight="1" x14ac:dyDescent="0.2">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2.75" customHeight="1" x14ac:dyDescent="0.2">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2.75" customHeight="1" x14ac:dyDescent="0.2">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2.75" customHeight="1" x14ac:dyDescent="0.2">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2.75" customHeight="1" x14ac:dyDescent="0.2">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2.75" customHeight="1" x14ac:dyDescent="0.2">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2.75" customHeight="1" x14ac:dyDescent="0.2">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2.75" customHeight="1" x14ac:dyDescent="0.2">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2.75" customHeight="1" x14ac:dyDescent="0.2">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2.75" customHeight="1" x14ac:dyDescent="0.2">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2.75" customHeight="1" x14ac:dyDescent="0.2">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2.75" customHeight="1" x14ac:dyDescent="0.2">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2.75" customHeight="1" x14ac:dyDescent="0.2">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2.75" customHeight="1" x14ac:dyDescent="0.2">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2.75" customHeight="1" x14ac:dyDescent="0.2">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2.75" customHeight="1" x14ac:dyDescent="0.2">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2.75" customHeight="1" x14ac:dyDescent="0.2">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2.75" customHeight="1" x14ac:dyDescent="0.2">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2.75" customHeight="1" x14ac:dyDescent="0.2">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2.75" customHeight="1" x14ac:dyDescent="0.2">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2.75" customHeight="1" x14ac:dyDescent="0.2">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2.75" customHeight="1" x14ac:dyDescent="0.2">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2.75" customHeight="1" x14ac:dyDescent="0.2">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2.75" customHeight="1" x14ac:dyDescent="0.2">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2.75" customHeight="1" x14ac:dyDescent="0.2">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2.75" customHeight="1" x14ac:dyDescent="0.2">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2.75" customHeight="1" x14ac:dyDescent="0.2">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2.75" customHeight="1" x14ac:dyDescent="0.2">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2.75" customHeight="1" x14ac:dyDescent="0.2">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2.75" customHeight="1" x14ac:dyDescent="0.2">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2.75" customHeight="1" x14ac:dyDescent="0.2">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2.75" customHeight="1" x14ac:dyDescent="0.2">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2.75" customHeight="1" x14ac:dyDescent="0.2">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2.75" customHeight="1" x14ac:dyDescent="0.2">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2.75" customHeight="1" x14ac:dyDescent="0.2">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2.75" customHeight="1" x14ac:dyDescent="0.2">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2.75" customHeight="1" x14ac:dyDescent="0.2">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2.75" customHeight="1" x14ac:dyDescent="0.2">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2.75" customHeight="1" x14ac:dyDescent="0.2">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2.75" customHeight="1" x14ac:dyDescent="0.2">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2.75" customHeight="1" x14ac:dyDescent="0.2">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2.75" customHeight="1" x14ac:dyDescent="0.2">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2.75" customHeight="1" x14ac:dyDescent="0.2">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2.75" customHeight="1" x14ac:dyDescent="0.2">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2.75" customHeight="1" x14ac:dyDescent="0.2">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2.75" customHeight="1" x14ac:dyDescent="0.2">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2.75" customHeight="1" x14ac:dyDescent="0.2">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2.75" customHeight="1" x14ac:dyDescent="0.2">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2.75" customHeight="1" x14ac:dyDescent="0.2">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2.75" customHeight="1" x14ac:dyDescent="0.2">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2.75" customHeight="1" x14ac:dyDescent="0.2">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2.75" customHeight="1" x14ac:dyDescent="0.2">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2.75" customHeight="1" x14ac:dyDescent="0.2">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2.75" customHeight="1" x14ac:dyDescent="0.2">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2.75" customHeight="1" x14ac:dyDescent="0.2">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2.75" customHeight="1" x14ac:dyDescent="0.2">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2.75" customHeight="1" x14ac:dyDescent="0.2">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2.75" customHeight="1" x14ac:dyDescent="0.2">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2.75" customHeight="1" x14ac:dyDescent="0.2">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2.75" customHeight="1" x14ac:dyDescent="0.2">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2.75" customHeight="1" x14ac:dyDescent="0.2">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2.75" customHeight="1" x14ac:dyDescent="0.2">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2.75" customHeight="1" x14ac:dyDescent="0.2">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2.75" customHeight="1" x14ac:dyDescent="0.2">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2.75" customHeight="1" x14ac:dyDescent="0.2">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2.75" customHeight="1" x14ac:dyDescent="0.2">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2.75" customHeight="1" x14ac:dyDescent="0.2">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2.75" customHeight="1" x14ac:dyDescent="0.2">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2.75" customHeight="1" x14ac:dyDescent="0.2">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2.75" customHeight="1" x14ac:dyDescent="0.2">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2.75" customHeight="1" x14ac:dyDescent="0.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2.75" customHeight="1" x14ac:dyDescent="0.2">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2.75" customHeight="1" x14ac:dyDescent="0.2">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2.75" customHeight="1" x14ac:dyDescent="0.2">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2.75" customHeight="1" x14ac:dyDescent="0.2">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2.75" customHeight="1" x14ac:dyDescent="0.2">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2.75" customHeight="1" x14ac:dyDescent="0.2">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2.75" customHeight="1" x14ac:dyDescent="0.2">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2.75" customHeight="1" x14ac:dyDescent="0.2">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2.75" customHeight="1" x14ac:dyDescent="0.2">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2.75" customHeight="1" x14ac:dyDescent="0.2">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2.75" customHeight="1" x14ac:dyDescent="0.2">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2.75" customHeight="1" x14ac:dyDescent="0.2">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2.75" customHeight="1" x14ac:dyDescent="0.2">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2.75" customHeight="1" x14ac:dyDescent="0.2">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2.75" customHeight="1" x14ac:dyDescent="0.2">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2.75" customHeight="1" x14ac:dyDescent="0.2">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2.75" customHeight="1" x14ac:dyDescent="0.2">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2.75" customHeight="1" x14ac:dyDescent="0.2">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2.75" customHeight="1" x14ac:dyDescent="0.2">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2.75" customHeight="1" x14ac:dyDescent="0.2">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2.75" customHeight="1" x14ac:dyDescent="0.2">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2.75" customHeight="1" x14ac:dyDescent="0.2">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2.75" customHeight="1" x14ac:dyDescent="0.2">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2.75" customHeight="1" x14ac:dyDescent="0.2">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2.75" customHeight="1" x14ac:dyDescent="0.2">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2.75" customHeight="1" x14ac:dyDescent="0.2">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2.75" customHeight="1" x14ac:dyDescent="0.2">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2.75" customHeight="1" x14ac:dyDescent="0.2">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2.75" customHeight="1" x14ac:dyDescent="0.2">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2.75" customHeight="1" x14ac:dyDescent="0.2">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2.75" customHeight="1" x14ac:dyDescent="0.2">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2.75" customHeight="1" x14ac:dyDescent="0.2">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2.75" customHeight="1" x14ac:dyDescent="0.2">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2.75" customHeight="1" x14ac:dyDescent="0.2">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2.75" customHeight="1" x14ac:dyDescent="0.2">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2.75" customHeight="1" x14ac:dyDescent="0.2">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2.75" customHeight="1" x14ac:dyDescent="0.2">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2.75" customHeight="1" x14ac:dyDescent="0.2">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2.75" customHeight="1" x14ac:dyDescent="0.2">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2.75" customHeight="1" x14ac:dyDescent="0.2">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2.75" customHeight="1" x14ac:dyDescent="0.2">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2.75" customHeight="1" x14ac:dyDescent="0.2">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2.75" customHeight="1" x14ac:dyDescent="0.2">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2.75" customHeight="1" x14ac:dyDescent="0.2">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2.75" customHeight="1" x14ac:dyDescent="0.2">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2.75" customHeight="1" x14ac:dyDescent="0.2">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2.75" customHeight="1" x14ac:dyDescent="0.2">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2.75" customHeight="1" x14ac:dyDescent="0.2">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2.75" customHeight="1" x14ac:dyDescent="0.2">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2.75" customHeight="1" x14ac:dyDescent="0.2">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2.75" customHeight="1" x14ac:dyDescent="0.2">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2.75" customHeight="1" x14ac:dyDescent="0.2">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2.75" customHeight="1" x14ac:dyDescent="0.2">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2.75" customHeight="1" x14ac:dyDescent="0.2">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2.75" customHeight="1" x14ac:dyDescent="0.2">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2.75" customHeight="1" x14ac:dyDescent="0.2">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2.75" customHeight="1" x14ac:dyDescent="0.2">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2.75" customHeight="1" x14ac:dyDescent="0.2">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2.75" customHeight="1" x14ac:dyDescent="0.2">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2.75" customHeight="1" x14ac:dyDescent="0.2">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2.75" customHeight="1" x14ac:dyDescent="0.2">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2.75" customHeight="1" x14ac:dyDescent="0.2">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2.75" customHeight="1" x14ac:dyDescent="0.2">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2.75" customHeight="1" x14ac:dyDescent="0.2">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2.75" customHeight="1" x14ac:dyDescent="0.2">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2.75" customHeight="1" x14ac:dyDescent="0.2">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2.75" customHeight="1" x14ac:dyDescent="0.2">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2.75" customHeight="1" x14ac:dyDescent="0.2">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2.75" customHeight="1" x14ac:dyDescent="0.2">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2.75" customHeight="1" x14ac:dyDescent="0.2">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2.75" customHeight="1" x14ac:dyDescent="0.2">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2.75" customHeight="1" x14ac:dyDescent="0.2">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2.75" customHeight="1" x14ac:dyDescent="0.2">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2.75" customHeight="1" x14ac:dyDescent="0.2">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2.75" customHeight="1" x14ac:dyDescent="0.2">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2.75" customHeight="1" x14ac:dyDescent="0.2">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2.75" customHeight="1" x14ac:dyDescent="0.2">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2.75" customHeight="1" x14ac:dyDescent="0.2">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2.75" customHeight="1" x14ac:dyDescent="0.2">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2.75" customHeight="1" x14ac:dyDescent="0.2">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2.75" customHeight="1" x14ac:dyDescent="0.2">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2.75" customHeight="1" x14ac:dyDescent="0.2">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2.75" customHeight="1" x14ac:dyDescent="0.2">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2.75" customHeight="1" x14ac:dyDescent="0.2">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2.75" customHeight="1" x14ac:dyDescent="0.2">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2.75" customHeight="1" x14ac:dyDescent="0.2">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2.75" customHeight="1" x14ac:dyDescent="0.2">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2.75" customHeight="1" x14ac:dyDescent="0.2">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7">
    <mergeCell ref="A17:D17"/>
    <mergeCell ref="A1:B1"/>
    <mergeCell ref="C1:D1"/>
    <mergeCell ref="A2:D2"/>
    <mergeCell ref="A3:A4"/>
    <mergeCell ref="B3:B4"/>
    <mergeCell ref="C3:D3"/>
  </mergeCells>
  <printOptions horizontalCentered="1"/>
  <pageMargins left="0.51181102362204722" right="0.51181102362204722" top="0.47244094488188981" bottom="0.51181102362204722" header="0" footer="0"/>
  <pageSetup paperSize="161" scale="99" orientation="landscape" horizontalDpi="4294967295" verticalDpi="4294967295"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activeCell="F10" sqref="F10"/>
    </sheetView>
  </sheetViews>
  <sheetFormatPr baseColWidth="10" defaultColWidth="12.5703125" defaultRowHeight="15" customHeight="1" x14ac:dyDescent="0.2"/>
  <cols>
    <col min="1" max="1" width="8.28515625" customWidth="1"/>
    <col min="2" max="2" width="81.5703125" customWidth="1"/>
    <col min="3" max="3" width="23.42578125" customWidth="1"/>
    <col min="4" max="26" width="11.42578125" customWidth="1"/>
  </cols>
  <sheetData>
    <row r="1" spans="1:26" ht="41.25" customHeight="1" x14ac:dyDescent="0.2">
      <c r="A1" s="17"/>
      <c r="B1" s="28" t="s">
        <v>32</v>
      </c>
      <c r="C1" s="13"/>
      <c r="D1" s="12"/>
      <c r="E1" s="12"/>
      <c r="F1" s="12"/>
      <c r="G1" s="12"/>
      <c r="H1" s="12"/>
      <c r="I1" s="12"/>
      <c r="J1" s="12"/>
      <c r="K1" s="12"/>
      <c r="L1" s="12"/>
      <c r="M1" s="12"/>
      <c r="N1" s="12"/>
      <c r="O1" s="12"/>
      <c r="P1" s="12"/>
      <c r="Q1" s="12"/>
      <c r="R1" s="12"/>
      <c r="S1" s="12"/>
      <c r="T1" s="12"/>
      <c r="U1" s="12"/>
      <c r="V1" s="12"/>
      <c r="W1" s="12"/>
      <c r="X1" s="12"/>
      <c r="Y1" s="12"/>
      <c r="Z1" s="12"/>
    </row>
    <row r="2" spans="1:26" ht="30" customHeight="1" x14ac:dyDescent="0.25">
      <c r="A2" s="13"/>
      <c r="B2" s="29"/>
      <c r="C2" s="710" t="s">
        <v>33</v>
      </c>
      <c r="D2" s="31"/>
      <c r="E2" s="12"/>
      <c r="F2" s="12"/>
      <c r="G2" s="12"/>
      <c r="H2" s="12"/>
      <c r="I2" s="12"/>
      <c r="J2" s="12"/>
      <c r="K2" s="12"/>
      <c r="L2" s="12"/>
      <c r="M2" s="12"/>
      <c r="N2" s="12"/>
      <c r="O2" s="12"/>
      <c r="P2" s="12"/>
      <c r="Q2" s="12"/>
      <c r="R2" s="12"/>
      <c r="S2" s="12"/>
      <c r="T2" s="12"/>
      <c r="U2" s="12"/>
      <c r="V2" s="12"/>
      <c r="W2" s="12"/>
      <c r="X2" s="12"/>
      <c r="Y2" s="12"/>
      <c r="Z2" s="12"/>
    </row>
    <row r="3" spans="1:26" ht="24" customHeight="1" x14ac:dyDescent="0.2">
      <c r="A3" s="966" t="s">
        <v>34</v>
      </c>
      <c r="B3" s="32" t="s">
        <v>35</v>
      </c>
      <c r="C3" s="33" t="s">
        <v>36</v>
      </c>
      <c r="D3" s="12"/>
      <c r="E3" s="12"/>
      <c r="F3" s="12"/>
      <c r="G3" s="12"/>
      <c r="H3" s="12"/>
      <c r="I3" s="12"/>
      <c r="J3" s="12"/>
      <c r="K3" s="12"/>
      <c r="L3" s="12"/>
      <c r="M3" s="12"/>
      <c r="N3" s="12"/>
      <c r="O3" s="12"/>
      <c r="P3" s="12"/>
      <c r="Q3" s="12"/>
      <c r="R3" s="12"/>
      <c r="S3" s="12"/>
      <c r="T3" s="12"/>
      <c r="U3" s="12"/>
      <c r="V3" s="12"/>
      <c r="W3" s="12"/>
      <c r="X3" s="12"/>
      <c r="Y3" s="12"/>
      <c r="Z3" s="12"/>
    </row>
    <row r="4" spans="1:26" ht="24" customHeight="1" x14ac:dyDescent="0.2">
      <c r="A4" s="967"/>
      <c r="B4" s="34" t="s">
        <v>37</v>
      </c>
      <c r="C4" s="33" t="s">
        <v>38</v>
      </c>
      <c r="D4" s="12"/>
      <c r="E4" s="12"/>
      <c r="F4" s="12"/>
      <c r="G4" s="12"/>
      <c r="H4" s="12"/>
      <c r="I4" s="12"/>
      <c r="J4" s="12"/>
      <c r="K4" s="12"/>
      <c r="L4" s="12"/>
      <c r="M4" s="12"/>
      <c r="N4" s="12"/>
      <c r="O4" s="12"/>
      <c r="P4" s="12"/>
      <c r="Q4" s="12"/>
      <c r="R4" s="12"/>
      <c r="S4" s="12"/>
      <c r="T4" s="12"/>
      <c r="U4" s="12"/>
      <c r="V4" s="12"/>
      <c r="W4" s="12"/>
      <c r="X4" s="12"/>
      <c r="Y4" s="12"/>
      <c r="Z4" s="12"/>
    </row>
    <row r="5" spans="1:26" ht="24" customHeight="1" x14ac:dyDescent="0.2">
      <c r="A5" s="967"/>
      <c r="B5" s="34" t="s">
        <v>39</v>
      </c>
      <c r="C5" s="33" t="s">
        <v>40</v>
      </c>
      <c r="D5" s="12"/>
      <c r="E5" s="12"/>
      <c r="F5" s="12"/>
      <c r="G5" s="12"/>
      <c r="H5" s="12"/>
      <c r="I5" s="12"/>
      <c r="J5" s="12"/>
      <c r="K5" s="12"/>
      <c r="L5" s="12"/>
      <c r="M5" s="12"/>
      <c r="N5" s="12"/>
      <c r="O5" s="12"/>
      <c r="P5" s="12"/>
      <c r="Q5" s="12"/>
      <c r="R5" s="12"/>
      <c r="S5" s="12"/>
      <c r="T5" s="12"/>
      <c r="U5" s="12"/>
      <c r="V5" s="12"/>
      <c r="W5" s="12"/>
      <c r="X5" s="12"/>
      <c r="Y5" s="12"/>
      <c r="Z5" s="12"/>
    </row>
    <row r="6" spans="1:26" ht="24" customHeight="1" x14ac:dyDescent="0.2">
      <c r="A6" s="967"/>
      <c r="B6" s="34" t="s">
        <v>41</v>
      </c>
      <c r="C6" s="33" t="s">
        <v>42</v>
      </c>
      <c r="D6" s="12"/>
      <c r="E6" s="12"/>
      <c r="F6" s="12"/>
      <c r="G6" s="12"/>
      <c r="H6" s="12"/>
      <c r="I6" s="12"/>
      <c r="J6" s="12"/>
      <c r="K6" s="12"/>
      <c r="L6" s="12"/>
      <c r="M6" s="12"/>
      <c r="N6" s="12"/>
      <c r="O6" s="12"/>
      <c r="P6" s="12"/>
      <c r="Q6" s="12"/>
      <c r="R6" s="12"/>
      <c r="S6" s="12"/>
      <c r="T6" s="12"/>
      <c r="U6" s="12"/>
      <c r="V6" s="12"/>
      <c r="W6" s="12"/>
      <c r="X6" s="12"/>
      <c r="Y6" s="12"/>
      <c r="Z6" s="12"/>
    </row>
    <row r="7" spans="1:26" ht="24" customHeight="1" x14ac:dyDescent="0.25">
      <c r="A7" s="967"/>
      <c r="B7" s="35" t="s">
        <v>43</v>
      </c>
      <c r="C7" s="33" t="s">
        <v>44</v>
      </c>
      <c r="D7" s="36"/>
      <c r="E7" s="12"/>
      <c r="F7" s="12"/>
      <c r="G7" s="12"/>
      <c r="H7" s="12"/>
      <c r="I7" s="12"/>
      <c r="J7" s="12"/>
      <c r="K7" s="12"/>
      <c r="L7" s="12"/>
      <c r="M7" s="12"/>
      <c r="N7" s="12"/>
      <c r="O7" s="12"/>
      <c r="P7" s="12"/>
      <c r="Q7" s="12"/>
      <c r="R7" s="12"/>
      <c r="S7" s="12"/>
      <c r="T7" s="12"/>
      <c r="U7" s="12"/>
      <c r="V7" s="12"/>
      <c r="W7" s="12"/>
      <c r="X7" s="12"/>
      <c r="Y7" s="12"/>
      <c r="Z7" s="12"/>
    </row>
    <row r="8" spans="1:26" ht="24" customHeight="1" x14ac:dyDescent="0.25">
      <c r="A8" s="967"/>
      <c r="B8" s="35" t="s">
        <v>45</v>
      </c>
      <c r="C8" s="33" t="s">
        <v>46</v>
      </c>
      <c r="D8" s="12"/>
      <c r="E8" s="12"/>
      <c r="F8" s="12"/>
      <c r="G8" s="12"/>
      <c r="H8" s="12"/>
      <c r="I8" s="12"/>
      <c r="J8" s="12"/>
      <c r="K8" s="12"/>
      <c r="L8" s="12"/>
      <c r="M8" s="12"/>
      <c r="N8" s="12"/>
      <c r="O8" s="12"/>
      <c r="P8" s="12"/>
      <c r="Q8" s="12"/>
      <c r="R8" s="12"/>
      <c r="S8" s="12"/>
      <c r="T8" s="12"/>
      <c r="U8" s="12"/>
      <c r="V8" s="12"/>
      <c r="W8" s="12"/>
      <c r="X8" s="12"/>
      <c r="Y8" s="12"/>
      <c r="Z8" s="12"/>
    </row>
    <row r="9" spans="1:26" ht="24" customHeight="1" x14ac:dyDescent="0.25">
      <c r="A9" s="967"/>
      <c r="B9" s="35" t="s">
        <v>47</v>
      </c>
      <c r="C9" s="33" t="s">
        <v>48</v>
      </c>
      <c r="D9" s="12"/>
      <c r="E9" s="12"/>
      <c r="F9" s="12"/>
      <c r="G9" s="12"/>
      <c r="H9" s="12"/>
      <c r="I9" s="12"/>
      <c r="J9" s="12"/>
      <c r="K9" s="12"/>
      <c r="L9" s="12"/>
      <c r="M9" s="12"/>
      <c r="N9" s="12"/>
      <c r="O9" s="12"/>
      <c r="P9" s="12"/>
      <c r="Q9" s="12"/>
      <c r="R9" s="12"/>
      <c r="S9" s="12"/>
      <c r="T9" s="12"/>
      <c r="U9" s="12"/>
      <c r="V9" s="12"/>
      <c r="W9" s="12"/>
      <c r="X9" s="12"/>
      <c r="Y9" s="12"/>
      <c r="Z9" s="12"/>
    </row>
    <row r="10" spans="1:26" ht="24" customHeight="1" x14ac:dyDescent="0.25">
      <c r="A10" s="967"/>
      <c r="B10" s="35" t="s">
        <v>49</v>
      </c>
      <c r="C10" s="33" t="s">
        <v>50</v>
      </c>
      <c r="D10" s="12"/>
      <c r="E10" s="12"/>
      <c r="F10" s="12"/>
      <c r="G10" s="12"/>
      <c r="H10" s="12"/>
      <c r="I10" s="12"/>
      <c r="J10" s="12"/>
      <c r="K10" s="12"/>
      <c r="L10" s="12"/>
      <c r="M10" s="12"/>
      <c r="N10" s="12"/>
      <c r="O10" s="12"/>
      <c r="P10" s="12"/>
      <c r="Q10" s="12"/>
      <c r="R10" s="12"/>
      <c r="S10" s="12"/>
      <c r="T10" s="12"/>
      <c r="U10" s="12"/>
      <c r="V10" s="12"/>
      <c r="W10" s="12"/>
      <c r="X10" s="12"/>
      <c r="Y10" s="12"/>
      <c r="Z10" s="12"/>
    </row>
    <row r="11" spans="1:26" ht="24" customHeight="1" x14ac:dyDescent="0.25">
      <c r="A11" s="967"/>
      <c r="B11" s="37" t="s">
        <v>51</v>
      </c>
      <c r="C11" s="33" t="s">
        <v>52</v>
      </c>
      <c r="D11" s="36"/>
      <c r="E11" s="12"/>
      <c r="F11" s="12"/>
      <c r="G11" s="12"/>
      <c r="H11" s="12"/>
      <c r="I11" s="12"/>
      <c r="J11" s="12"/>
      <c r="K11" s="12"/>
      <c r="L11" s="12"/>
      <c r="M11" s="12"/>
      <c r="N11" s="12"/>
      <c r="O11" s="12"/>
      <c r="P11" s="12"/>
      <c r="Q11" s="12"/>
      <c r="R11" s="12"/>
      <c r="S11" s="12"/>
      <c r="T11" s="12"/>
      <c r="U11" s="12"/>
      <c r="V11" s="12"/>
      <c r="W11" s="12"/>
      <c r="X11" s="12"/>
      <c r="Y11" s="12"/>
      <c r="Z11" s="12"/>
    </row>
    <row r="12" spans="1:26" ht="24" customHeight="1" x14ac:dyDescent="0.25">
      <c r="A12" s="967"/>
      <c r="B12" s="37" t="s">
        <v>53</v>
      </c>
      <c r="C12" s="33" t="s">
        <v>54</v>
      </c>
      <c r="D12" s="12"/>
      <c r="E12" s="12"/>
      <c r="F12" s="12"/>
      <c r="G12" s="12"/>
      <c r="H12" s="12"/>
      <c r="I12" s="12"/>
      <c r="J12" s="12"/>
      <c r="K12" s="12"/>
      <c r="L12" s="12"/>
      <c r="M12" s="12"/>
      <c r="N12" s="12"/>
      <c r="O12" s="12"/>
      <c r="P12" s="12"/>
      <c r="Q12" s="12"/>
      <c r="R12" s="12"/>
      <c r="S12" s="12"/>
      <c r="T12" s="12"/>
      <c r="U12" s="12"/>
      <c r="V12" s="12"/>
      <c r="W12" s="12"/>
      <c r="X12" s="12"/>
      <c r="Y12" s="12"/>
      <c r="Z12" s="12"/>
    </row>
    <row r="13" spans="1:26" ht="24" customHeight="1" x14ac:dyDescent="0.25">
      <c r="A13" s="967"/>
      <c r="B13" s="37" t="s">
        <v>55</v>
      </c>
      <c r="C13" s="33" t="s">
        <v>56</v>
      </c>
      <c r="D13" s="12"/>
      <c r="E13" s="12"/>
      <c r="F13" s="12"/>
      <c r="G13" s="12"/>
      <c r="H13" s="12"/>
      <c r="I13" s="12"/>
      <c r="J13" s="12"/>
      <c r="K13" s="12"/>
      <c r="L13" s="12"/>
      <c r="M13" s="12"/>
      <c r="N13" s="12"/>
      <c r="O13" s="12"/>
      <c r="P13" s="12"/>
      <c r="Q13" s="12"/>
      <c r="R13" s="12"/>
      <c r="S13" s="12"/>
      <c r="T13" s="12"/>
      <c r="U13" s="12"/>
      <c r="V13" s="12"/>
      <c r="W13" s="12"/>
      <c r="X13" s="12"/>
      <c r="Y13" s="12"/>
      <c r="Z13" s="12"/>
    </row>
    <row r="14" spans="1:26" ht="24" customHeight="1" x14ac:dyDescent="0.25">
      <c r="A14" s="967"/>
      <c r="B14" s="37" t="s">
        <v>57</v>
      </c>
      <c r="C14" s="33" t="s">
        <v>58</v>
      </c>
      <c r="D14" s="12"/>
      <c r="E14" s="12"/>
      <c r="F14" s="12"/>
      <c r="G14" s="12"/>
      <c r="H14" s="12"/>
      <c r="I14" s="12"/>
      <c r="J14" s="12"/>
      <c r="K14" s="12"/>
      <c r="L14" s="12"/>
      <c r="M14" s="12"/>
      <c r="N14" s="12"/>
      <c r="O14" s="12"/>
      <c r="P14" s="12"/>
      <c r="Q14" s="12"/>
      <c r="R14" s="12"/>
      <c r="S14" s="12"/>
      <c r="T14" s="12"/>
      <c r="U14" s="12"/>
      <c r="V14" s="12"/>
      <c r="W14" s="12"/>
      <c r="X14" s="12"/>
      <c r="Y14" s="12"/>
      <c r="Z14" s="12"/>
    </row>
    <row r="15" spans="1:26" ht="24" customHeight="1" x14ac:dyDescent="0.25">
      <c r="A15" s="967"/>
      <c r="B15" s="37" t="s">
        <v>59</v>
      </c>
      <c r="C15" s="33" t="s">
        <v>60</v>
      </c>
      <c r="D15" s="12"/>
      <c r="E15" s="12"/>
      <c r="F15" s="12"/>
      <c r="G15" s="12"/>
      <c r="H15" s="12"/>
      <c r="I15" s="12"/>
      <c r="J15" s="12"/>
      <c r="K15" s="12"/>
      <c r="L15" s="12"/>
      <c r="M15" s="12"/>
      <c r="N15" s="12"/>
      <c r="O15" s="12"/>
      <c r="P15" s="12"/>
      <c r="Q15" s="12"/>
      <c r="R15" s="12"/>
      <c r="S15" s="12"/>
      <c r="T15" s="12"/>
      <c r="U15" s="12"/>
      <c r="V15" s="12"/>
      <c r="W15" s="12"/>
      <c r="X15" s="12"/>
      <c r="Y15" s="12"/>
      <c r="Z15" s="12"/>
    </row>
    <row r="16" spans="1:26" ht="24" customHeight="1" x14ac:dyDescent="0.25">
      <c r="A16" s="967"/>
      <c r="B16" s="37" t="s">
        <v>61</v>
      </c>
      <c r="C16" s="33" t="s">
        <v>62</v>
      </c>
      <c r="D16" s="12"/>
      <c r="E16" s="12"/>
      <c r="F16" s="12"/>
      <c r="G16" s="12"/>
      <c r="H16" s="12"/>
      <c r="I16" s="12"/>
      <c r="J16" s="12"/>
      <c r="K16" s="12"/>
      <c r="L16" s="12"/>
      <c r="M16" s="12"/>
      <c r="N16" s="12"/>
      <c r="O16" s="12"/>
      <c r="P16" s="12"/>
      <c r="Q16" s="12"/>
      <c r="R16" s="12"/>
      <c r="S16" s="12"/>
      <c r="T16" s="12"/>
      <c r="U16" s="12"/>
      <c r="V16" s="12"/>
      <c r="W16" s="12"/>
      <c r="X16" s="12"/>
      <c r="Y16" s="12"/>
      <c r="Z16" s="12"/>
    </row>
    <row r="17" spans="1:26" ht="24" customHeight="1" x14ac:dyDescent="0.2">
      <c r="A17" s="967"/>
      <c r="B17" s="38" t="s">
        <v>63</v>
      </c>
      <c r="C17" s="33" t="s">
        <v>64</v>
      </c>
      <c r="D17" s="12"/>
      <c r="E17" s="12"/>
      <c r="F17" s="12"/>
      <c r="G17" s="12"/>
      <c r="H17" s="12"/>
      <c r="I17" s="12"/>
      <c r="J17" s="12"/>
      <c r="K17" s="12"/>
      <c r="L17" s="12"/>
      <c r="M17" s="12"/>
      <c r="N17" s="12"/>
      <c r="O17" s="12"/>
      <c r="P17" s="12"/>
      <c r="Q17" s="12"/>
      <c r="R17" s="12"/>
      <c r="S17" s="12"/>
      <c r="T17" s="12"/>
      <c r="U17" s="12"/>
      <c r="V17" s="12"/>
      <c r="W17" s="12"/>
      <c r="X17" s="12"/>
      <c r="Y17" s="12"/>
      <c r="Z17" s="12"/>
    </row>
    <row r="18" spans="1:26" ht="24" customHeight="1" x14ac:dyDescent="0.2">
      <c r="A18" s="968"/>
      <c r="B18" s="38" t="s">
        <v>65</v>
      </c>
      <c r="C18" s="33" t="s">
        <v>66</v>
      </c>
      <c r="D18" s="12"/>
      <c r="E18" s="12"/>
      <c r="F18" s="12"/>
      <c r="G18" s="12"/>
      <c r="H18" s="12"/>
      <c r="I18" s="12"/>
      <c r="J18" s="12"/>
      <c r="K18" s="12"/>
      <c r="L18" s="12"/>
      <c r="M18" s="12"/>
      <c r="N18" s="12"/>
      <c r="O18" s="12"/>
      <c r="P18" s="12"/>
      <c r="Q18" s="12"/>
      <c r="R18" s="12"/>
      <c r="S18" s="12"/>
      <c r="T18" s="12"/>
      <c r="U18" s="12"/>
      <c r="V18" s="12"/>
      <c r="W18" s="12"/>
      <c r="X18" s="12"/>
      <c r="Y18" s="12"/>
      <c r="Z18" s="12"/>
    </row>
    <row r="19" spans="1:26" ht="15.75" customHeight="1" x14ac:dyDescent="0.25">
      <c r="A19" s="13"/>
      <c r="B19" s="39"/>
      <c r="C19" s="13"/>
      <c r="D19" s="12"/>
      <c r="E19" s="12"/>
      <c r="F19" s="12"/>
      <c r="G19" s="12"/>
      <c r="H19" s="12"/>
      <c r="I19" s="12"/>
      <c r="J19" s="12"/>
      <c r="K19" s="12"/>
      <c r="L19" s="12"/>
      <c r="M19" s="12"/>
      <c r="N19" s="12"/>
      <c r="O19" s="12"/>
      <c r="P19" s="12"/>
      <c r="Q19" s="12"/>
      <c r="R19" s="12"/>
      <c r="S19" s="12"/>
      <c r="T19" s="12"/>
      <c r="U19" s="12"/>
      <c r="V19" s="12"/>
      <c r="W19" s="12"/>
      <c r="X19" s="12"/>
      <c r="Y19" s="12"/>
      <c r="Z19" s="12"/>
    </row>
    <row r="20" spans="1:26" ht="15.75" customHeight="1" x14ac:dyDescent="0.3">
      <c r="A20" s="13"/>
      <c r="B20" s="40" t="s">
        <v>67</v>
      </c>
      <c r="C20" s="13"/>
      <c r="D20" s="12"/>
      <c r="E20" s="12"/>
      <c r="F20" s="12"/>
      <c r="G20" s="12"/>
      <c r="H20" s="12"/>
      <c r="I20" s="12"/>
      <c r="J20" s="12"/>
      <c r="K20" s="12"/>
      <c r="L20" s="12"/>
      <c r="M20" s="12"/>
      <c r="N20" s="12"/>
      <c r="O20" s="12"/>
      <c r="P20" s="12"/>
      <c r="Q20" s="12"/>
      <c r="R20" s="12"/>
      <c r="S20" s="12"/>
      <c r="T20" s="12"/>
      <c r="U20" s="12"/>
      <c r="V20" s="12"/>
      <c r="W20" s="12"/>
      <c r="X20" s="12"/>
      <c r="Y20" s="12"/>
      <c r="Z20" s="12"/>
    </row>
    <row r="21" spans="1:26" ht="19.5" customHeight="1" x14ac:dyDescent="0.25">
      <c r="A21" s="13"/>
      <c r="B21" s="41" t="s">
        <v>68</v>
      </c>
      <c r="C21" s="42" t="s">
        <v>69</v>
      </c>
      <c r="D21" s="12"/>
      <c r="E21" s="12"/>
      <c r="F21" s="12"/>
      <c r="G21" s="12"/>
      <c r="H21" s="12"/>
      <c r="I21" s="12"/>
      <c r="J21" s="12"/>
      <c r="K21" s="12"/>
      <c r="L21" s="12"/>
      <c r="M21" s="12"/>
      <c r="N21" s="12"/>
      <c r="O21" s="12"/>
      <c r="P21" s="12"/>
      <c r="Q21" s="12"/>
      <c r="R21" s="12"/>
      <c r="S21" s="12"/>
      <c r="T21" s="12"/>
      <c r="U21" s="12"/>
      <c r="V21" s="12"/>
      <c r="W21" s="12"/>
      <c r="X21" s="12"/>
      <c r="Y21" s="12"/>
      <c r="Z21" s="12"/>
    </row>
    <row r="22" spans="1:26" ht="19.5" customHeight="1" x14ac:dyDescent="0.2">
      <c r="A22" s="13"/>
      <c r="B22" s="43" t="s">
        <v>70</v>
      </c>
      <c r="C22" s="44" t="s">
        <v>71</v>
      </c>
      <c r="D22" s="12"/>
      <c r="E22" s="12"/>
      <c r="F22" s="12"/>
      <c r="G22" s="12"/>
      <c r="H22" s="12"/>
      <c r="I22" s="12"/>
      <c r="J22" s="12"/>
      <c r="K22" s="12"/>
      <c r="L22" s="12"/>
      <c r="M22" s="12"/>
      <c r="N22" s="12"/>
      <c r="O22" s="12"/>
      <c r="P22" s="12"/>
      <c r="Q22" s="12"/>
      <c r="R22" s="12"/>
      <c r="S22" s="12"/>
      <c r="T22" s="12"/>
      <c r="U22" s="12"/>
      <c r="V22" s="12"/>
      <c r="W22" s="12"/>
      <c r="X22" s="12"/>
      <c r="Y22" s="12"/>
      <c r="Z22" s="12"/>
    </row>
    <row r="23" spans="1:26" ht="24.75" customHeight="1" x14ac:dyDescent="0.2">
      <c r="A23" s="13"/>
      <c r="B23" s="45"/>
      <c r="C23" s="46" t="s">
        <v>72</v>
      </c>
      <c r="D23" s="12"/>
      <c r="E23" s="12"/>
      <c r="F23" s="12"/>
      <c r="G23" s="12"/>
      <c r="H23" s="12"/>
      <c r="I23" s="12"/>
      <c r="J23" s="12"/>
      <c r="K23" s="12"/>
      <c r="L23" s="12"/>
      <c r="M23" s="12"/>
      <c r="N23" s="12"/>
      <c r="O23" s="12"/>
      <c r="P23" s="12"/>
      <c r="Q23" s="12"/>
      <c r="R23" s="12"/>
      <c r="S23" s="12"/>
      <c r="T23" s="12"/>
      <c r="U23" s="12"/>
      <c r="V23" s="12"/>
      <c r="W23" s="12"/>
      <c r="X23" s="12"/>
      <c r="Y23" s="12"/>
      <c r="Z23" s="12"/>
    </row>
    <row r="24" spans="1:26" ht="15.75" customHeight="1" x14ac:dyDescent="0.3">
      <c r="A24" s="12"/>
      <c r="B24" s="47"/>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5.75" customHeight="1" x14ac:dyDescent="0.2">
      <c r="A25" s="12"/>
      <c r="B25" s="48"/>
      <c r="C25" s="12"/>
      <c r="D25" s="12"/>
      <c r="E25" s="12"/>
      <c r="F25" s="12"/>
      <c r="G25" s="12"/>
      <c r="H25" s="12"/>
      <c r="I25" s="12"/>
      <c r="J25" s="12"/>
      <c r="K25" s="12"/>
      <c r="L25" s="12"/>
      <c r="M25" s="12"/>
      <c r="N25" s="12"/>
      <c r="O25" s="12"/>
      <c r="P25" s="12"/>
      <c r="Q25" s="12"/>
      <c r="R25" s="12"/>
      <c r="S25" s="12"/>
      <c r="T25" s="12"/>
      <c r="U25" s="12"/>
      <c r="V25" s="12"/>
      <c r="W25" s="12"/>
      <c r="X25" s="12"/>
      <c r="Y25" s="12"/>
      <c r="Z25" s="12"/>
    </row>
    <row r="26" spans="1:26" ht="15.75" customHeight="1" x14ac:dyDescent="0.2">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5.75" customHeight="1" x14ac:dyDescent="0.2">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5.75" customHeight="1" x14ac:dyDescent="0.2">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75" customHeight="1" x14ac:dyDescent="0.2">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75" customHeight="1" x14ac:dyDescent="0.2">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75" customHeight="1" x14ac:dyDescent="0.2">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5.75" customHeight="1" x14ac:dyDescent="0.2">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75" customHeight="1" x14ac:dyDescent="0.2">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5.75" customHeight="1" x14ac:dyDescent="0.2">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5.75" customHeight="1" x14ac:dyDescent="0.2">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5.75" customHeight="1" x14ac:dyDescent="0.2">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75" customHeight="1" x14ac:dyDescent="0.2">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75" customHeight="1" x14ac:dyDescent="0.2">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75" customHeight="1" x14ac:dyDescent="0.2">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75" customHeight="1" x14ac:dyDescent="0.2">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75" customHeight="1" x14ac:dyDescent="0.2">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75" customHeight="1" x14ac:dyDescent="0.2">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x14ac:dyDescent="0.2">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x14ac:dyDescent="0.2">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x14ac:dyDescent="0.2">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x14ac:dyDescent="0.2">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x14ac:dyDescent="0.2">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x14ac:dyDescent="0.2">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x14ac:dyDescent="0.2">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75" customHeight="1" x14ac:dyDescent="0.2">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x14ac:dyDescent="0.2">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x14ac:dyDescent="0.2">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x14ac:dyDescent="0.2">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x14ac:dyDescent="0.2">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x14ac:dyDescent="0.2">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x14ac:dyDescent="0.2">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x14ac:dyDescent="0.2">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75" customHeight="1" x14ac:dyDescent="0.2">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x14ac:dyDescent="0.2">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x14ac:dyDescent="0.2">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x14ac:dyDescent="0.2">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x14ac:dyDescent="0.2">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x14ac:dyDescent="0.2">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x14ac:dyDescent="0.2">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x14ac:dyDescent="0.2">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x14ac:dyDescent="0.2">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x14ac:dyDescent="0.2">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x14ac:dyDescent="0.2">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x14ac:dyDescent="0.2">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x14ac:dyDescent="0.2">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x14ac:dyDescent="0.2">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x14ac:dyDescent="0.2">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x14ac:dyDescent="0.2">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x14ac:dyDescent="0.2">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x14ac:dyDescent="0.2">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x14ac:dyDescent="0.2">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x14ac:dyDescent="0.2">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x14ac:dyDescent="0.2">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x14ac:dyDescent="0.2">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x14ac:dyDescent="0.2">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x14ac:dyDescent="0.2">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x14ac:dyDescent="0.2">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x14ac:dyDescent="0.2">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x14ac:dyDescent="0.2">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x14ac:dyDescent="0.2">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x14ac:dyDescent="0.2">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x14ac:dyDescent="0.2">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x14ac:dyDescent="0.2">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x14ac:dyDescent="0.2">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x14ac:dyDescent="0.2">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x14ac:dyDescent="0.2">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x14ac:dyDescent="0.2">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x14ac:dyDescent="0.2">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x14ac:dyDescent="0.2">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x14ac:dyDescent="0.2">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x14ac:dyDescent="0.2">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x14ac:dyDescent="0.2">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x14ac:dyDescent="0.2">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x14ac:dyDescent="0.2">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x14ac:dyDescent="0.2">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x14ac:dyDescent="0.2">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x14ac:dyDescent="0.2">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x14ac:dyDescent="0.2">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x14ac:dyDescent="0.2">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x14ac:dyDescent="0.2">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x14ac:dyDescent="0.2">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x14ac:dyDescent="0.2">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x14ac:dyDescent="0.2">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x14ac:dyDescent="0.2">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x14ac:dyDescent="0.2">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x14ac:dyDescent="0.2">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x14ac:dyDescent="0.2">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x14ac:dyDescent="0.2">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x14ac:dyDescent="0.2">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x14ac:dyDescent="0.2">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x14ac:dyDescent="0.2">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x14ac:dyDescent="0.2">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x14ac:dyDescent="0.2">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x14ac:dyDescent="0.2">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x14ac:dyDescent="0.2">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x14ac:dyDescent="0.2">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x14ac:dyDescent="0.2">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x14ac:dyDescent="0.2">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x14ac:dyDescent="0.2">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x14ac:dyDescent="0.2">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x14ac:dyDescent="0.2">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x14ac:dyDescent="0.2">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x14ac:dyDescent="0.2">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x14ac:dyDescent="0.2">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x14ac:dyDescent="0.2">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x14ac:dyDescent="0.2">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x14ac:dyDescent="0.2">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x14ac:dyDescent="0.2">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x14ac:dyDescent="0.2">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x14ac:dyDescent="0.2">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x14ac:dyDescent="0.2">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x14ac:dyDescent="0.2">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x14ac:dyDescent="0.2">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x14ac:dyDescent="0.2">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x14ac:dyDescent="0.2">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x14ac:dyDescent="0.2">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x14ac:dyDescent="0.2">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x14ac:dyDescent="0.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x14ac:dyDescent="0.2">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x14ac:dyDescent="0.2">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x14ac:dyDescent="0.2">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x14ac:dyDescent="0.2">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x14ac:dyDescent="0.2">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x14ac:dyDescent="0.2">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x14ac:dyDescent="0.2">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x14ac:dyDescent="0.2">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x14ac:dyDescent="0.2">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x14ac:dyDescent="0.2">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x14ac:dyDescent="0.2">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x14ac:dyDescent="0.2">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x14ac:dyDescent="0.2">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x14ac:dyDescent="0.2">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x14ac:dyDescent="0.2">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x14ac:dyDescent="0.2">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x14ac:dyDescent="0.2">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x14ac:dyDescent="0.2">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x14ac:dyDescent="0.2">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x14ac:dyDescent="0.2">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x14ac:dyDescent="0.2">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x14ac:dyDescent="0.2">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x14ac:dyDescent="0.2">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x14ac:dyDescent="0.2">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x14ac:dyDescent="0.2">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x14ac:dyDescent="0.2">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x14ac:dyDescent="0.2">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x14ac:dyDescent="0.2">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x14ac:dyDescent="0.2">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x14ac:dyDescent="0.2">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x14ac:dyDescent="0.2">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x14ac:dyDescent="0.2">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x14ac:dyDescent="0.2">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x14ac:dyDescent="0.2">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x14ac:dyDescent="0.2">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x14ac:dyDescent="0.2">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x14ac:dyDescent="0.2">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x14ac:dyDescent="0.2">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x14ac:dyDescent="0.2">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x14ac:dyDescent="0.2">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x14ac:dyDescent="0.2">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x14ac:dyDescent="0.2">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x14ac:dyDescent="0.2">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x14ac:dyDescent="0.2">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x14ac:dyDescent="0.2">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x14ac:dyDescent="0.2">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x14ac:dyDescent="0.2">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x14ac:dyDescent="0.2">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x14ac:dyDescent="0.2">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x14ac:dyDescent="0.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x14ac:dyDescent="0.2">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x14ac:dyDescent="0.2">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x14ac:dyDescent="0.2">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x14ac:dyDescent="0.2">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x14ac:dyDescent="0.2">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x14ac:dyDescent="0.2">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x14ac:dyDescent="0.2">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x14ac:dyDescent="0.2">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x14ac:dyDescent="0.2">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x14ac:dyDescent="0.2">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x14ac:dyDescent="0.2">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x14ac:dyDescent="0.2">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x14ac:dyDescent="0.2">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x14ac:dyDescent="0.2">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x14ac:dyDescent="0.2">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x14ac:dyDescent="0.2">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x14ac:dyDescent="0.2">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x14ac:dyDescent="0.2">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x14ac:dyDescent="0.2">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x14ac:dyDescent="0.2">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x14ac:dyDescent="0.2">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x14ac:dyDescent="0.2">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x14ac:dyDescent="0.2">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x14ac:dyDescent="0.2">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x14ac:dyDescent="0.2">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x14ac:dyDescent="0.2">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x14ac:dyDescent="0.2">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x14ac:dyDescent="0.2">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x14ac:dyDescent="0.2">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x14ac:dyDescent="0.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x14ac:dyDescent="0.2">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x14ac:dyDescent="0.2">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x14ac:dyDescent="0.2">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x14ac:dyDescent="0.2">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x14ac:dyDescent="0.2">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x14ac:dyDescent="0.2">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x14ac:dyDescent="0.2">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x14ac:dyDescent="0.2">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x14ac:dyDescent="0.2">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x14ac:dyDescent="0.2">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x14ac:dyDescent="0.2">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x14ac:dyDescent="0.2">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x14ac:dyDescent="0.2">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x14ac:dyDescent="0.2">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x14ac:dyDescent="0.2">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x14ac:dyDescent="0.2">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x14ac:dyDescent="0.2">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x14ac:dyDescent="0.2">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x14ac:dyDescent="0.2">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x14ac:dyDescent="0.2">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x14ac:dyDescent="0.2">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x14ac:dyDescent="0.2">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x14ac:dyDescent="0.2">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x14ac:dyDescent="0.2">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x14ac:dyDescent="0.2">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x14ac:dyDescent="0.2">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x14ac:dyDescent="0.2">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x14ac:dyDescent="0.2">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x14ac:dyDescent="0.2">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x14ac:dyDescent="0.2">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x14ac:dyDescent="0.2">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x14ac:dyDescent="0.2">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x14ac:dyDescent="0.2">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x14ac:dyDescent="0.2">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x14ac:dyDescent="0.2">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x14ac:dyDescent="0.2">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x14ac:dyDescent="0.2">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x14ac:dyDescent="0.2">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x14ac:dyDescent="0.2">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x14ac:dyDescent="0.2">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x14ac:dyDescent="0.2">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x14ac:dyDescent="0.2">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x14ac:dyDescent="0.2">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x14ac:dyDescent="0.2">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x14ac:dyDescent="0.2">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x14ac:dyDescent="0.2">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x14ac:dyDescent="0.2">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x14ac:dyDescent="0.2">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x14ac:dyDescent="0.2">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x14ac:dyDescent="0.2">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x14ac:dyDescent="0.2">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x14ac:dyDescent="0.2">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x14ac:dyDescent="0.2">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x14ac:dyDescent="0.2">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x14ac:dyDescent="0.2">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x14ac:dyDescent="0.2">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x14ac:dyDescent="0.2">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x14ac:dyDescent="0.2">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x14ac:dyDescent="0.2">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x14ac:dyDescent="0.2">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x14ac:dyDescent="0.2">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x14ac:dyDescent="0.2">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x14ac:dyDescent="0.2">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x14ac:dyDescent="0.2">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x14ac:dyDescent="0.2">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x14ac:dyDescent="0.2">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x14ac:dyDescent="0.2">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x14ac:dyDescent="0.2">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x14ac:dyDescent="0.2">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x14ac:dyDescent="0.2">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x14ac:dyDescent="0.2">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x14ac:dyDescent="0.2">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x14ac:dyDescent="0.2">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x14ac:dyDescent="0.2">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x14ac:dyDescent="0.2">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x14ac:dyDescent="0.2">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x14ac:dyDescent="0.2">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x14ac:dyDescent="0.2">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x14ac:dyDescent="0.2">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x14ac:dyDescent="0.2">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x14ac:dyDescent="0.2">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x14ac:dyDescent="0.2">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x14ac:dyDescent="0.2">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x14ac:dyDescent="0.2">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x14ac:dyDescent="0.2">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x14ac:dyDescent="0.2">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x14ac:dyDescent="0.2">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x14ac:dyDescent="0.2">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x14ac:dyDescent="0.2">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x14ac:dyDescent="0.2">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x14ac:dyDescent="0.2">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x14ac:dyDescent="0.2">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x14ac:dyDescent="0.2">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x14ac:dyDescent="0.2">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x14ac:dyDescent="0.2">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x14ac:dyDescent="0.2">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x14ac:dyDescent="0.2">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x14ac:dyDescent="0.2">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x14ac:dyDescent="0.2">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x14ac:dyDescent="0.2">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x14ac:dyDescent="0.2">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x14ac:dyDescent="0.2">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x14ac:dyDescent="0.2">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x14ac:dyDescent="0.2">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x14ac:dyDescent="0.2">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x14ac:dyDescent="0.2">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x14ac:dyDescent="0.2">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x14ac:dyDescent="0.2">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x14ac:dyDescent="0.2">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x14ac:dyDescent="0.2">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x14ac:dyDescent="0.2">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x14ac:dyDescent="0.2">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x14ac:dyDescent="0.2">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x14ac:dyDescent="0.2">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x14ac:dyDescent="0.2">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x14ac:dyDescent="0.2">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x14ac:dyDescent="0.2">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x14ac:dyDescent="0.2">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x14ac:dyDescent="0.2">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x14ac:dyDescent="0.2">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x14ac:dyDescent="0.2">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x14ac:dyDescent="0.2">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x14ac:dyDescent="0.2">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x14ac:dyDescent="0.2">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x14ac:dyDescent="0.2">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x14ac:dyDescent="0.2">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x14ac:dyDescent="0.2">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x14ac:dyDescent="0.2">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x14ac:dyDescent="0.2">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x14ac:dyDescent="0.2">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x14ac:dyDescent="0.2">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x14ac:dyDescent="0.2">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x14ac:dyDescent="0.2">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x14ac:dyDescent="0.2">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x14ac:dyDescent="0.2">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x14ac:dyDescent="0.2">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x14ac:dyDescent="0.2">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x14ac:dyDescent="0.2">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x14ac:dyDescent="0.2">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x14ac:dyDescent="0.2">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x14ac:dyDescent="0.2">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x14ac:dyDescent="0.2">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x14ac:dyDescent="0.2">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x14ac:dyDescent="0.2">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x14ac:dyDescent="0.2">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x14ac:dyDescent="0.2">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x14ac:dyDescent="0.2">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x14ac:dyDescent="0.2">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x14ac:dyDescent="0.2">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x14ac:dyDescent="0.2">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x14ac:dyDescent="0.2">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x14ac:dyDescent="0.2">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x14ac:dyDescent="0.2">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x14ac:dyDescent="0.2">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x14ac:dyDescent="0.2">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x14ac:dyDescent="0.2">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x14ac:dyDescent="0.2">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x14ac:dyDescent="0.2">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x14ac:dyDescent="0.2">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x14ac:dyDescent="0.2">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x14ac:dyDescent="0.2">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x14ac:dyDescent="0.2">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x14ac:dyDescent="0.2">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x14ac:dyDescent="0.2">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x14ac:dyDescent="0.2">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x14ac:dyDescent="0.2">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x14ac:dyDescent="0.2">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x14ac:dyDescent="0.2">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x14ac:dyDescent="0.2">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x14ac:dyDescent="0.2">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x14ac:dyDescent="0.2">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x14ac:dyDescent="0.2">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x14ac:dyDescent="0.2">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x14ac:dyDescent="0.2">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x14ac:dyDescent="0.2">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x14ac:dyDescent="0.2">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x14ac:dyDescent="0.2">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x14ac:dyDescent="0.2">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x14ac:dyDescent="0.2">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x14ac:dyDescent="0.2">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x14ac:dyDescent="0.2">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x14ac:dyDescent="0.2">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x14ac:dyDescent="0.2">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x14ac:dyDescent="0.2">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x14ac:dyDescent="0.2">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x14ac:dyDescent="0.2">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x14ac:dyDescent="0.2">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x14ac:dyDescent="0.2">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x14ac:dyDescent="0.2">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x14ac:dyDescent="0.2">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x14ac:dyDescent="0.2">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x14ac:dyDescent="0.2">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x14ac:dyDescent="0.2">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x14ac:dyDescent="0.2">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x14ac:dyDescent="0.2">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x14ac:dyDescent="0.2">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x14ac:dyDescent="0.2">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x14ac:dyDescent="0.2">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x14ac:dyDescent="0.2">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x14ac:dyDescent="0.2">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x14ac:dyDescent="0.2">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x14ac:dyDescent="0.2">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x14ac:dyDescent="0.2">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x14ac:dyDescent="0.2">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x14ac:dyDescent="0.2">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x14ac:dyDescent="0.2">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x14ac:dyDescent="0.2">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x14ac:dyDescent="0.2">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x14ac:dyDescent="0.2">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x14ac:dyDescent="0.2">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x14ac:dyDescent="0.2">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x14ac:dyDescent="0.2">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x14ac:dyDescent="0.2">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x14ac:dyDescent="0.2">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x14ac:dyDescent="0.2">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x14ac:dyDescent="0.2">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x14ac:dyDescent="0.2">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x14ac:dyDescent="0.2">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x14ac:dyDescent="0.2">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x14ac:dyDescent="0.2">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x14ac:dyDescent="0.2">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x14ac:dyDescent="0.2">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x14ac:dyDescent="0.2">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x14ac:dyDescent="0.2">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x14ac:dyDescent="0.2">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x14ac:dyDescent="0.2">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x14ac:dyDescent="0.2">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x14ac:dyDescent="0.2">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x14ac:dyDescent="0.2">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x14ac:dyDescent="0.2">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x14ac:dyDescent="0.2">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x14ac:dyDescent="0.2">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x14ac:dyDescent="0.2">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x14ac:dyDescent="0.2">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x14ac:dyDescent="0.2">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x14ac:dyDescent="0.2">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x14ac:dyDescent="0.2">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x14ac:dyDescent="0.2">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x14ac:dyDescent="0.2">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x14ac:dyDescent="0.2">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x14ac:dyDescent="0.2">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x14ac:dyDescent="0.2">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x14ac:dyDescent="0.2">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x14ac:dyDescent="0.2">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x14ac:dyDescent="0.2">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x14ac:dyDescent="0.2">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x14ac:dyDescent="0.2">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x14ac:dyDescent="0.2">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x14ac:dyDescent="0.2">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x14ac:dyDescent="0.2">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x14ac:dyDescent="0.2">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x14ac:dyDescent="0.2">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x14ac:dyDescent="0.2">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x14ac:dyDescent="0.2">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x14ac:dyDescent="0.2">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x14ac:dyDescent="0.2">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x14ac:dyDescent="0.2">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x14ac:dyDescent="0.2">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x14ac:dyDescent="0.2">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x14ac:dyDescent="0.2">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x14ac:dyDescent="0.2">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x14ac:dyDescent="0.2">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x14ac:dyDescent="0.2">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x14ac:dyDescent="0.2">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x14ac:dyDescent="0.2">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x14ac:dyDescent="0.2">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x14ac:dyDescent="0.2">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x14ac:dyDescent="0.2">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x14ac:dyDescent="0.2">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x14ac:dyDescent="0.2">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x14ac:dyDescent="0.2">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x14ac:dyDescent="0.2">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x14ac:dyDescent="0.2">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x14ac:dyDescent="0.2">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x14ac:dyDescent="0.2">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x14ac:dyDescent="0.2">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x14ac:dyDescent="0.2">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x14ac:dyDescent="0.2">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x14ac:dyDescent="0.2">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x14ac:dyDescent="0.2">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x14ac:dyDescent="0.2">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x14ac:dyDescent="0.2">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x14ac:dyDescent="0.2">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x14ac:dyDescent="0.2">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x14ac:dyDescent="0.2">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x14ac:dyDescent="0.2">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x14ac:dyDescent="0.2">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x14ac:dyDescent="0.2">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x14ac:dyDescent="0.2">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x14ac:dyDescent="0.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x14ac:dyDescent="0.2">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x14ac:dyDescent="0.2">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x14ac:dyDescent="0.2">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x14ac:dyDescent="0.2">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x14ac:dyDescent="0.2">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x14ac:dyDescent="0.2">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x14ac:dyDescent="0.2">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x14ac:dyDescent="0.2">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x14ac:dyDescent="0.2">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x14ac:dyDescent="0.2">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x14ac:dyDescent="0.2">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x14ac:dyDescent="0.2">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x14ac:dyDescent="0.2">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x14ac:dyDescent="0.2">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x14ac:dyDescent="0.2">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x14ac:dyDescent="0.2">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x14ac:dyDescent="0.2">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x14ac:dyDescent="0.2">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x14ac:dyDescent="0.2">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x14ac:dyDescent="0.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x14ac:dyDescent="0.2">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x14ac:dyDescent="0.2">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x14ac:dyDescent="0.2">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x14ac:dyDescent="0.2">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x14ac:dyDescent="0.2">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x14ac:dyDescent="0.2">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x14ac:dyDescent="0.2">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x14ac:dyDescent="0.2">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x14ac:dyDescent="0.2">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x14ac:dyDescent="0.2">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x14ac:dyDescent="0.2">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x14ac:dyDescent="0.2">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x14ac:dyDescent="0.2">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x14ac:dyDescent="0.2">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x14ac:dyDescent="0.2">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x14ac:dyDescent="0.2">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x14ac:dyDescent="0.2">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x14ac:dyDescent="0.2">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x14ac:dyDescent="0.2">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x14ac:dyDescent="0.2">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x14ac:dyDescent="0.2">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x14ac:dyDescent="0.2">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x14ac:dyDescent="0.2">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x14ac:dyDescent="0.2">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x14ac:dyDescent="0.2">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x14ac:dyDescent="0.2">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x14ac:dyDescent="0.2">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x14ac:dyDescent="0.2">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x14ac:dyDescent="0.2">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x14ac:dyDescent="0.2">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x14ac:dyDescent="0.2">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x14ac:dyDescent="0.2">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x14ac:dyDescent="0.2">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x14ac:dyDescent="0.2">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x14ac:dyDescent="0.2">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x14ac:dyDescent="0.2">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x14ac:dyDescent="0.2">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x14ac:dyDescent="0.2">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x14ac:dyDescent="0.2">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x14ac:dyDescent="0.2">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x14ac:dyDescent="0.2">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x14ac:dyDescent="0.2">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x14ac:dyDescent="0.2">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x14ac:dyDescent="0.2">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x14ac:dyDescent="0.2">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x14ac:dyDescent="0.2">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x14ac:dyDescent="0.2">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x14ac:dyDescent="0.2">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x14ac:dyDescent="0.2">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x14ac:dyDescent="0.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x14ac:dyDescent="0.2">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x14ac:dyDescent="0.2">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x14ac:dyDescent="0.2">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x14ac:dyDescent="0.2">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x14ac:dyDescent="0.2">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x14ac:dyDescent="0.2">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x14ac:dyDescent="0.2">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x14ac:dyDescent="0.2">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x14ac:dyDescent="0.2">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x14ac:dyDescent="0.2">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x14ac:dyDescent="0.2">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x14ac:dyDescent="0.2">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x14ac:dyDescent="0.2">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x14ac:dyDescent="0.2">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x14ac:dyDescent="0.2">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x14ac:dyDescent="0.2">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x14ac:dyDescent="0.2">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x14ac:dyDescent="0.2">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x14ac:dyDescent="0.2">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x14ac:dyDescent="0.2">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x14ac:dyDescent="0.2">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x14ac:dyDescent="0.2">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x14ac:dyDescent="0.2">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x14ac:dyDescent="0.2">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x14ac:dyDescent="0.2">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x14ac:dyDescent="0.2">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x14ac:dyDescent="0.2">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x14ac:dyDescent="0.2">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x14ac:dyDescent="0.2">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x14ac:dyDescent="0.2">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x14ac:dyDescent="0.2">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x14ac:dyDescent="0.2">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x14ac:dyDescent="0.2">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x14ac:dyDescent="0.2">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x14ac:dyDescent="0.2">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x14ac:dyDescent="0.2">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x14ac:dyDescent="0.2">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x14ac:dyDescent="0.2">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x14ac:dyDescent="0.2">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x14ac:dyDescent="0.2">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x14ac:dyDescent="0.2">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x14ac:dyDescent="0.2">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x14ac:dyDescent="0.2">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x14ac:dyDescent="0.2">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x14ac:dyDescent="0.2">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x14ac:dyDescent="0.2">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x14ac:dyDescent="0.2">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x14ac:dyDescent="0.2">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x14ac:dyDescent="0.2">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x14ac:dyDescent="0.2">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x14ac:dyDescent="0.2">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x14ac:dyDescent="0.2">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x14ac:dyDescent="0.2">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x14ac:dyDescent="0.2">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x14ac:dyDescent="0.2">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x14ac:dyDescent="0.2">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x14ac:dyDescent="0.2">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x14ac:dyDescent="0.2">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x14ac:dyDescent="0.2">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x14ac:dyDescent="0.2">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x14ac:dyDescent="0.2">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x14ac:dyDescent="0.2">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x14ac:dyDescent="0.2">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x14ac:dyDescent="0.2">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x14ac:dyDescent="0.2">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x14ac:dyDescent="0.2">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x14ac:dyDescent="0.2">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x14ac:dyDescent="0.2">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x14ac:dyDescent="0.2">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x14ac:dyDescent="0.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x14ac:dyDescent="0.2">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x14ac:dyDescent="0.2">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x14ac:dyDescent="0.2">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x14ac:dyDescent="0.2">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x14ac:dyDescent="0.2">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x14ac:dyDescent="0.2">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x14ac:dyDescent="0.2">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x14ac:dyDescent="0.2">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x14ac:dyDescent="0.2">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x14ac:dyDescent="0.2">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x14ac:dyDescent="0.2">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x14ac:dyDescent="0.2">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x14ac:dyDescent="0.2">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x14ac:dyDescent="0.2">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x14ac:dyDescent="0.2">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x14ac:dyDescent="0.2">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x14ac:dyDescent="0.2">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x14ac:dyDescent="0.2">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x14ac:dyDescent="0.2">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x14ac:dyDescent="0.2">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x14ac:dyDescent="0.2">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x14ac:dyDescent="0.2">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x14ac:dyDescent="0.2">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x14ac:dyDescent="0.2">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x14ac:dyDescent="0.2">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x14ac:dyDescent="0.2">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x14ac:dyDescent="0.2">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x14ac:dyDescent="0.2">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x14ac:dyDescent="0.2">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x14ac:dyDescent="0.2">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x14ac:dyDescent="0.2">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x14ac:dyDescent="0.2">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x14ac:dyDescent="0.2">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x14ac:dyDescent="0.2">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x14ac:dyDescent="0.2">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x14ac:dyDescent="0.2">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x14ac:dyDescent="0.2">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x14ac:dyDescent="0.2">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x14ac:dyDescent="0.2">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x14ac:dyDescent="0.2">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x14ac:dyDescent="0.2">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x14ac:dyDescent="0.2">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x14ac:dyDescent="0.2">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x14ac:dyDescent="0.2">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x14ac:dyDescent="0.2">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x14ac:dyDescent="0.2">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x14ac:dyDescent="0.2">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x14ac:dyDescent="0.2">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x14ac:dyDescent="0.2">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x14ac:dyDescent="0.2">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x14ac:dyDescent="0.2">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x14ac:dyDescent="0.2">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x14ac:dyDescent="0.2">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x14ac:dyDescent="0.2">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x14ac:dyDescent="0.2">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x14ac:dyDescent="0.2">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x14ac:dyDescent="0.2">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x14ac:dyDescent="0.2">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x14ac:dyDescent="0.2">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x14ac:dyDescent="0.2">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x14ac:dyDescent="0.2">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x14ac:dyDescent="0.2">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x14ac:dyDescent="0.2">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x14ac:dyDescent="0.2">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x14ac:dyDescent="0.2">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x14ac:dyDescent="0.2">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x14ac:dyDescent="0.2">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x14ac:dyDescent="0.2">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x14ac:dyDescent="0.2">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x14ac:dyDescent="0.2">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x14ac:dyDescent="0.2">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x14ac:dyDescent="0.2">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x14ac:dyDescent="0.2">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x14ac:dyDescent="0.2">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x14ac:dyDescent="0.2">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x14ac:dyDescent="0.2">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x14ac:dyDescent="0.2">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x14ac:dyDescent="0.2">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x14ac:dyDescent="0.2">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x14ac:dyDescent="0.2">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x14ac:dyDescent="0.2">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x14ac:dyDescent="0.2">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x14ac:dyDescent="0.2">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x14ac:dyDescent="0.2">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x14ac:dyDescent="0.2">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x14ac:dyDescent="0.2">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x14ac:dyDescent="0.2">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x14ac:dyDescent="0.2">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x14ac:dyDescent="0.2">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x14ac:dyDescent="0.2">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x14ac:dyDescent="0.2">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x14ac:dyDescent="0.2">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x14ac:dyDescent="0.2">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x14ac:dyDescent="0.2">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x14ac:dyDescent="0.2">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x14ac:dyDescent="0.2">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x14ac:dyDescent="0.2">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x14ac:dyDescent="0.2">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x14ac:dyDescent="0.2">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x14ac:dyDescent="0.2">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x14ac:dyDescent="0.2">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x14ac:dyDescent="0.2">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x14ac:dyDescent="0.2">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x14ac:dyDescent="0.2">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x14ac:dyDescent="0.2">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x14ac:dyDescent="0.2">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x14ac:dyDescent="0.2">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x14ac:dyDescent="0.2">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x14ac:dyDescent="0.2">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x14ac:dyDescent="0.2">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x14ac:dyDescent="0.2">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x14ac:dyDescent="0.2">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x14ac:dyDescent="0.2">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x14ac:dyDescent="0.2">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x14ac:dyDescent="0.2">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x14ac:dyDescent="0.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x14ac:dyDescent="0.2">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x14ac:dyDescent="0.2">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x14ac:dyDescent="0.2">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x14ac:dyDescent="0.2">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x14ac:dyDescent="0.2">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x14ac:dyDescent="0.2">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x14ac:dyDescent="0.2">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x14ac:dyDescent="0.2">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x14ac:dyDescent="0.2">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x14ac:dyDescent="0.2">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x14ac:dyDescent="0.2">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x14ac:dyDescent="0.2">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x14ac:dyDescent="0.2">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x14ac:dyDescent="0.2">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x14ac:dyDescent="0.2">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x14ac:dyDescent="0.2">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x14ac:dyDescent="0.2">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x14ac:dyDescent="0.2">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x14ac:dyDescent="0.2">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x14ac:dyDescent="0.2">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x14ac:dyDescent="0.2">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x14ac:dyDescent="0.2">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x14ac:dyDescent="0.2">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x14ac:dyDescent="0.2">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x14ac:dyDescent="0.2">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x14ac:dyDescent="0.2">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x14ac:dyDescent="0.2">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x14ac:dyDescent="0.2">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x14ac:dyDescent="0.2">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x14ac:dyDescent="0.2">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x14ac:dyDescent="0.2">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x14ac:dyDescent="0.2">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x14ac:dyDescent="0.2">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x14ac:dyDescent="0.2">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x14ac:dyDescent="0.2">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x14ac:dyDescent="0.2">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x14ac:dyDescent="0.2">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x14ac:dyDescent="0.2">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x14ac:dyDescent="0.2">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x14ac:dyDescent="0.2">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x14ac:dyDescent="0.2">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x14ac:dyDescent="0.2">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x14ac:dyDescent="0.2">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x14ac:dyDescent="0.2">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x14ac:dyDescent="0.2">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x14ac:dyDescent="0.2">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x14ac:dyDescent="0.2">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x14ac:dyDescent="0.2">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x14ac:dyDescent="0.2">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x14ac:dyDescent="0.2">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x14ac:dyDescent="0.2">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x14ac:dyDescent="0.2">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x14ac:dyDescent="0.2">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x14ac:dyDescent="0.2">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x14ac:dyDescent="0.2">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x14ac:dyDescent="0.2">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x14ac:dyDescent="0.2">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x14ac:dyDescent="0.2">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x14ac:dyDescent="0.2">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x14ac:dyDescent="0.2">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x14ac:dyDescent="0.2">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x14ac:dyDescent="0.2">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x14ac:dyDescent="0.2">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x14ac:dyDescent="0.2">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x14ac:dyDescent="0.2">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x14ac:dyDescent="0.2">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x14ac:dyDescent="0.2">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x14ac:dyDescent="0.2">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x14ac:dyDescent="0.2">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x14ac:dyDescent="0.2">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x14ac:dyDescent="0.2">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x14ac:dyDescent="0.2">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x14ac:dyDescent="0.2">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x14ac:dyDescent="0.2">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x14ac:dyDescent="0.2">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x14ac:dyDescent="0.2">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x14ac:dyDescent="0.2">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x14ac:dyDescent="0.2">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x14ac:dyDescent="0.2">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x14ac:dyDescent="0.2">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x14ac:dyDescent="0.2">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x14ac:dyDescent="0.2">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x14ac:dyDescent="0.2">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x14ac:dyDescent="0.2">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x14ac:dyDescent="0.2">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x14ac:dyDescent="0.2">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x14ac:dyDescent="0.2">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x14ac:dyDescent="0.2">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x14ac:dyDescent="0.2">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x14ac:dyDescent="0.2">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x14ac:dyDescent="0.2">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x14ac:dyDescent="0.2">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x14ac:dyDescent="0.2">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x14ac:dyDescent="0.2">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x14ac:dyDescent="0.2">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x14ac:dyDescent="0.2">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x14ac:dyDescent="0.2">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x14ac:dyDescent="0.2">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x14ac:dyDescent="0.2">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x14ac:dyDescent="0.2">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x14ac:dyDescent="0.2">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x14ac:dyDescent="0.2">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x14ac:dyDescent="0.2">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x14ac:dyDescent="0.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x14ac:dyDescent="0.2">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x14ac:dyDescent="0.2">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x14ac:dyDescent="0.2">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x14ac:dyDescent="0.2">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x14ac:dyDescent="0.2">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x14ac:dyDescent="0.2">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x14ac:dyDescent="0.2">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x14ac:dyDescent="0.2">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x14ac:dyDescent="0.2">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x14ac:dyDescent="0.2">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x14ac:dyDescent="0.2">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x14ac:dyDescent="0.2">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x14ac:dyDescent="0.2">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x14ac:dyDescent="0.2">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x14ac:dyDescent="0.2">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x14ac:dyDescent="0.2">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x14ac:dyDescent="0.2">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x14ac:dyDescent="0.2">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x14ac:dyDescent="0.2">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x14ac:dyDescent="0.2">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x14ac:dyDescent="0.2">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x14ac:dyDescent="0.2">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x14ac:dyDescent="0.2">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x14ac:dyDescent="0.2">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x14ac:dyDescent="0.2">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x14ac:dyDescent="0.2">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x14ac:dyDescent="0.2">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x14ac:dyDescent="0.2">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x14ac:dyDescent="0.2">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x14ac:dyDescent="0.2">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x14ac:dyDescent="0.2">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x14ac:dyDescent="0.2">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x14ac:dyDescent="0.2">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x14ac:dyDescent="0.2">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x14ac:dyDescent="0.2">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x14ac:dyDescent="0.2">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x14ac:dyDescent="0.2">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x14ac:dyDescent="0.2">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x14ac:dyDescent="0.2">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x14ac:dyDescent="0.2">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x14ac:dyDescent="0.2">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x14ac:dyDescent="0.2">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x14ac:dyDescent="0.2">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x14ac:dyDescent="0.2">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x14ac:dyDescent="0.2">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x14ac:dyDescent="0.2">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x14ac:dyDescent="0.2">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x14ac:dyDescent="0.2">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x14ac:dyDescent="0.2">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x14ac:dyDescent="0.2">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x14ac:dyDescent="0.2">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x14ac:dyDescent="0.2">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x14ac:dyDescent="0.2">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x14ac:dyDescent="0.2">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x14ac:dyDescent="0.2">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x14ac:dyDescent="0.2">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x14ac:dyDescent="0.2">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x14ac:dyDescent="0.2">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x14ac:dyDescent="0.2">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x14ac:dyDescent="0.2">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x14ac:dyDescent="0.2">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x14ac:dyDescent="0.2">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x14ac:dyDescent="0.2">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x14ac:dyDescent="0.2">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x14ac:dyDescent="0.2">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x14ac:dyDescent="0.2">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x14ac:dyDescent="0.2">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x14ac:dyDescent="0.2">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x14ac:dyDescent="0.2">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x14ac:dyDescent="0.2">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x14ac:dyDescent="0.2">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x14ac:dyDescent="0.2">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x14ac:dyDescent="0.2">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x14ac:dyDescent="0.2">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x14ac:dyDescent="0.2">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x14ac:dyDescent="0.2">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x14ac:dyDescent="0.2">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x14ac:dyDescent="0.2">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x14ac:dyDescent="0.2">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x14ac:dyDescent="0.2">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x14ac:dyDescent="0.2">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x14ac:dyDescent="0.2">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x14ac:dyDescent="0.2">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1">
    <mergeCell ref="A3:A18"/>
  </mergeCells>
  <hyperlinks>
    <hyperlink ref="C3" location="'01 Mandatos '!Área_de_impresión" display="SPPD-01"/>
    <hyperlink ref="C4" location="'02 AnalisisPolíticas'!A1" display="SPPD-02"/>
    <hyperlink ref="C5" location="'03  Referencia-Alineación-Vinc'!Área_de_impresión" display="SPPD-03"/>
    <hyperlink ref="C6" location="'04 Vinculación Inst'!Área_de_impresión" display="SPPD-04"/>
    <hyperlink ref="C7" location="'05 EnfoquesPlani'!Área_de_impresión" display="SPPD-05"/>
    <hyperlink ref="C8" location="'06.GpR-Vinculación a PES'!A1" display="SPPD-06"/>
    <hyperlink ref="C9" location="'07 -Modelaje completo GpR'!Área_de_impresión" display="SPPD-07"/>
    <hyperlink ref="C10" location="'08-Priorización de Problemática'!A1" display="SPPD-08"/>
    <hyperlink ref="C11" location="'09 Población'!Área_de_impresión" display="SPPD-09"/>
    <hyperlink ref="C12" location="'10 Análisis de evidencias causa'!A1" display="SPPD-10"/>
    <hyperlink ref="C13" location="'11 Análisis de intervenciones'!A1" display="SPPD-11"/>
    <hyperlink ref="C14" location="'12 Matriz PEI'!Área_de_impresión" display="SPPD-12"/>
    <hyperlink ref="C15" location="'13 F Indicador'!Área_de_impresión" display="SPPD-13"/>
    <hyperlink ref="C16" location="'14 Visión, Misión, Val'!_Hlk78880516" display="SPPD-14"/>
    <hyperlink ref="C17" location="'15 A Cap- FODA'!Área_de_impresión" display="SPPD-15"/>
    <hyperlink ref="C18" location="'16 Análisis Actores'!Área_de_impresión" display="SPPD-16"/>
    <hyperlink ref="C21" location="'Anexo-1 Ruta de Trabajo '!Títulos_a_imprimir" display="ANEXO 1"/>
    <hyperlink ref="C22" location="'Anexo-2 Clasif.Tematicos'!Títulos_a_imprimir" display="ANEXO 2"/>
    <hyperlink ref="C23" location="'Carátula'!A1" display="Click para regresar a carátula"/>
  </hyperlinks>
  <printOptions horizontalCentered="1"/>
  <pageMargins left="0.51181102362204722" right="0.51181102362204722" top="0.47244094488188981" bottom="0.51181102362204722" header="0" footer="0"/>
  <pageSetup orientation="landscape" r:id="rId1"/>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993"/>
  <sheetViews>
    <sheetView view="pageBreakPreview" zoomScale="115" zoomScaleNormal="100" zoomScaleSheetLayoutView="115" workbookViewId="0">
      <selection activeCell="E5" sqref="E5:E9"/>
    </sheetView>
  </sheetViews>
  <sheetFormatPr baseColWidth="10" defaultColWidth="12.5703125" defaultRowHeight="15" customHeight="1" x14ac:dyDescent="0.2"/>
  <cols>
    <col min="1" max="1" width="68.42578125" style="707" customWidth="1"/>
    <col min="2" max="2" width="54.140625" style="707" customWidth="1"/>
    <col min="3" max="3" width="53.28515625" style="707" customWidth="1"/>
    <col min="4" max="4" width="23.140625" customWidth="1"/>
    <col min="5" max="5" width="40.85546875" customWidth="1"/>
    <col min="6" max="26" width="11.42578125" customWidth="1"/>
  </cols>
  <sheetData>
    <row r="1" spans="1:26" ht="12.75" customHeight="1" x14ac:dyDescent="0.2">
      <c r="A1" s="972" t="s">
        <v>35</v>
      </c>
      <c r="B1" s="973"/>
      <c r="C1" s="711" t="s">
        <v>36</v>
      </c>
      <c r="D1" s="49"/>
      <c r="E1" s="49"/>
      <c r="F1" s="49"/>
      <c r="G1" s="49"/>
      <c r="H1" s="49"/>
      <c r="I1" s="49"/>
      <c r="J1" s="49"/>
      <c r="K1" s="49"/>
      <c r="L1" s="49"/>
      <c r="M1" s="49"/>
      <c r="N1" s="49"/>
      <c r="O1" s="49"/>
      <c r="P1" s="49"/>
      <c r="Q1" s="49"/>
      <c r="R1" s="49"/>
      <c r="S1" s="49"/>
      <c r="T1" s="49"/>
      <c r="U1" s="49"/>
      <c r="V1" s="49"/>
      <c r="W1" s="49"/>
      <c r="X1" s="49"/>
      <c r="Y1" s="49"/>
      <c r="Z1" s="49"/>
    </row>
    <row r="2" spans="1:26" ht="12.75" customHeight="1" x14ac:dyDescent="0.2">
      <c r="A2" s="712"/>
      <c r="B2" s="712"/>
      <c r="C2" s="713"/>
      <c r="D2" s="49"/>
      <c r="E2" s="49"/>
      <c r="F2" s="49"/>
      <c r="G2" s="49"/>
      <c r="H2" s="49"/>
      <c r="I2" s="49"/>
      <c r="J2" s="49"/>
      <c r="K2" s="49"/>
      <c r="L2" s="49"/>
      <c r="M2" s="49"/>
      <c r="N2" s="49"/>
      <c r="O2" s="49"/>
      <c r="P2" s="49"/>
      <c r="Q2" s="49"/>
      <c r="R2" s="49"/>
      <c r="S2" s="49"/>
      <c r="T2" s="49"/>
      <c r="U2" s="49"/>
      <c r="V2" s="49"/>
      <c r="W2" s="49"/>
      <c r="X2" s="49"/>
      <c r="Y2" s="49"/>
      <c r="Z2" s="49"/>
    </row>
    <row r="3" spans="1:26" ht="27" customHeight="1" x14ac:dyDescent="0.2">
      <c r="A3" s="974" t="s">
        <v>73</v>
      </c>
      <c r="B3" s="975"/>
      <c r="C3" s="976"/>
      <c r="D3" s="50"/>
      <c r="E3" s="50"/>
      <c r="F3" s="49"/>
      <c r="G3" s="49"/>
      <c r="H3" s="49"/>
      <c r="I3" s="49"/>
      <c r="J3" s="49"/>
      <c r="K3" s="49"/>
      <c r="L3" s="49"/>
      <c r="M3" s="49"/>
      <c r="N3" s="49"/>
      <c r="O3" s="49"/>
      <c r="P3" s="49"/>
      <c r="Q3" s="49"/>
      <c r="R3" s="49"/>
      <c r="S3" s="49"/>
      <c r="T3" s="49"/>
      <c r="U3" s="49"/>
      <c r="V3" s="49"/>
      <c r="W3" s="49"/>
      <c r="X3" s="49"/>
      <c r="Y3" s="49"/>
      <c r="Z3" s="49"/>
    </row>
    <row r="4" spans="1:26" ht="16.5" customHeight="1" x14ac:dyDescent="0.2">
      <c r="A4" s="695">
        <v>1</v>
      </c>
      <c r="B4" s="695">
        <v>2</v>
      </c>
      <c r="C4" s="695">
        <v>3</v>
      </c>
      <c r="D4" s="50"/>
      <c r="E4" s="50"/>
      <c r="F4" s="49"/>
      <c r="G4" s="49"/>
      <c r="H4" s="49"/>
      <c r="I4" s="49"/>
      <c r="J4" s="49"/>
      <c r="K4" s="49"/>
      <c r="L4" s="49"/>
      <c r="M4" s="49"/>
      <c r="N4" s="49"/>
      <c r="O4" s="49"/>
      <c r="P4" s="49"/>
      <c r="Q4" s="49"/>
      <c r="R4" s="49"/>
      <c r="S4" s="49"/>
      <c r="T4" s="49"/>
      <c r="U4" s="49"/>
      <c r="V4" s="49"/>
      <c r="W4" s="49"/>
      <c r="X4" s="49"/>
      <c r="Y4" s="49"/>
      <c r="Z4" s="49"/>
    </row>
    <row r="5" spans="1:26" ht="21.75" customHeight="1" x14ac:dyDescent="0.2">
      <c r="A5" s="714" t="s">
        <v>74</v>
      </c>
      <c r="B5" s="715" t="s">
        <v>75</v>
      </c>
      <c r="C5" s="716" t="s">
        <v>76</v>
      </c>
      <c r="D5" s="52"/>
      <c r="E5" s="977"/>
      <c r="F5" s="53"/>
      <c r="G5" s="53"/>
      <c r="H5" s="53"/>
      <c r="I5" s="49"/>
      <c r="J5" s="49"/>
      <c r="K5" s="49"/>
      <c r="L5" s="49"/>
      <c r="M5" s="49"/>
      <c r="N5" s="49"/>
      <c r="O5" s="49"/>
      <c r="P5" s="49"/>
      <c r="Q5" s="49"/>
      <c r="R5" s="49"/>
      <c r="S5" s="49"/>
      <c r="T5" s="49"/>
      <c r="U5" s="49"/>
      <c r="V5" s="49"/>
      <c r="W5" s="49"/>
      <c r="X5" s="49"/>
      <c r="Y5" s="49"/>
      <c r="Z5" s="49"/>
    </row>
    <row r="6" spans="1:26" ht="139.5" customHeight="1" x14ac:dyDescent="0.2">
      <c r="A6" s="54" t="s">
        <v>77</v>
      </c>
      <c r="B6" s="55" t="s">
        <v>78</v>
      </c>
      <c r="C6" s="56" t="s">
        <v>79</v>
      </c>
      <c r="D6" s="57"/>
      <c r="E6" s="978"/>
      <c r="F6" s="53"/>
      <c r="G6" s="53"/>
      <c r="H6" s="53"/>
      <c r="I6" s="49"/>
      <c r="J6" s="49"/>
      <c r="K6" s="49"/>
      <c r="L6" s="49"/>
      <c r="M6" s="49"/>
      <c r="N6" s="49"/>
      <c r="O6" s="49"/>
      <c r="P6" s="49"/>
      <c r="Q6" s="49"/>
      <c r="R6" s="49"/>
      <c r="S6" s="49"/>
      <c r="T6" s="49"/>
      <c r="U6" s="49"/>
      <c r="V6" s="49"/>
      <c r="W6" s="49"/>
      <c r="X6" s="49"/>
      <c r="Y6" s="49"/>
      <c r="Z6" s="49"/>
    </row>
    <row r="7" spans="1:26" ht="90.75" customHeight="1" x14ac:dyDescent="0.2">
      <c r="A7" s="54" t="s">
        <v>80</v>
      </c>
      <c r="B7" s="58" t="s">
        <v>81</v>
      </c>
      <c r="C7" s="59" t="s">
        <v>82</v>
      </c>
      <c r="D7" s="57"/>
      <c r="E7" s="978"/>
      <c r="F7" s="53"/>
      <c r="G7" s="53"/>
      <c r="H7" s="53"/>
      <c r="I7" s="49"/>
      <c r="J7" s="49"/>
      <c r="K7" s="49"/>
      <c r="L7" s="49"/>
      <c r="M7" s="49"/>
      <c r="N7" s="49"/>
      <c r="O7" s="49"/>
      <c r="P7" s="49"/>
      <c r="Q7" s="49"/>
      <c r="R7" s="49"/>
      <c r="S7" s="49"/>
      <c r="T7" s="49"/>
      <c r="U7" s="49"/>
      <c r="V7" s="49"/>
      <c r="W7" s="49"/>
      <c r="X7" s="49"/>
      <c r="Y7" s="49"/>
      <c r="Z7" s="49"/>
    </row>
    <row r="8" spans="1:26" ht="120" customHeight="1" x14ac:dyDescent="0.2">
      <c r="A8" s="54" t="s">
        <v>83</v>
      </c>
      <c r="B8" s="58" t="s">
        <v>84</v>
      </c>
      <c r="C8" s="59" t="s">
        <v>79</v>
      </c>
      <c r="D8" s="57"/>
      <c r="E8" s="978"/>
      <c r="F8" s="53"/>
      <c r="G8" s="53"/>
      <c r="H8" s="53"/>
      <c r="I8" s="49"/>
      <c r="J8" s="49"/>
      <c r="K8" s="49"/>
      <c r="L8" s="49"/>
      <c r="M8" s="49"/>
      <c r="N8" s="49"/>
      <c r="O8" s="49"/>
      <c r="P8" s="49"/>
      <c r="Q8" s="49"/>
      <c r="R8" s="49"/>
      <c r="S8" s="49"/>
      <c r="T8" s="49"/>
      <c r="U8" s="49"/>
      <c r="V8" s="49"/>
      <c r="W8" s="49"/>
      <c r="X8" s="49"/>
      <c r="Y8" s="49"/>
      <c r="Z8" s="49"/>
    </row>
    <row r="9" spans="1:26" ht="117.75" customHeight="1" x14ac:dyDescent="0.2">
      <c r="A9" s="60" t="s">
        <v>85</v>
      </c>
      <c r="B9" s="58" t="s">
        <v>86</v>
      </c>
      <c r="C9" s="59" t="s">
        <v>79</v>
      </c>
      <c r="D9" s="61"/>
      <c r="E9" s="979"/>
      <c r="F9" s="53"/>
      <c r="G9" s="53"/>
      <c r="H9" s="53"/>
      <c r="I9" s="49"/>
      <c r="J9" s="49"/>
      <c r="K9" s="49"/>
      <c r="L9" s="49"/>
      <c r="M9" s="49"/>
      <c r="N9" s="49"/>
      <c r="O9" s="49"/>
      <c r="P9" s="49"/>
      <c r="Q9" s="49"/>
      <c r="R9" s="49"/>
      <c r="S9" s="49"/>
      <c r="T9" s="49"/>
      <c r="U9" s="49"/>
      <c r="V9" s="49"/>
      <c r="W9" s="49"/>
      <c r="X9" s="49"/>
      <c r="Y9" s="49"/>
      <c r="Z9" s="49"/>
    </row>
    <row r="10" spans="1:26" ht="102" customHeight="1" x14ac:dyDescent="0.2">
      <c r="A10" s="717" t="s">
        <v>87</v>
      </c>
      <c r="B10" s="58" t="s">
        <v>88</v>
      </c>
      <c r="C10" s="718" t="s">
        <v>82</v>
      </c>
      <c r="D10" s="53"/>
      <c r="E10" s="53"/>
      <c r="F10" s="53"/>
      <c r="G10" s="53"/>
      <c r="H10" s="53"/>
      <c r="I10" s="49"/>
      <c r="J10" s="49"/>
      <c r="K10" s="49"/>
      <c r="L10" s="49"/>
      <c r="M10" s="49"/>
      <c r="N10" s="49"/>
      <c r="O10" s="49"/>
      <c r="P10" s="49"/>
      <c r="Q10" s="49"/>
      <c r="R10" s="49"/>
      <c r="S10" s="49"/>
      <c r="T10" s="49"/>
      <c r="U10" s="49"/>
      <c r="V10" s="49"/>
      <c r="W10" s="49"/>
      <c r="X10" s="49"/>
      <c r="Y10" s="49"/>
      <c r="Z10" s="49"/>
    </row>
    <row r="11" spans="1:26" ht="57.75" customHeight="1" x14ac:dyDescent="0.2">
      <c r="A11" s="54" t="s">
        <v>89</v>
      </c>
      <c r="B11" s="58" t="s">
        <v>90</v>
      </c>
      <c r="C11" s="59" t="s">
        <v>82</v>
      </c>
      <c r="D11" s="53"/>
      <c r="E11" s="53"/>
      <c r="F11" s="53"/>
      <c r="G11" s="53"/>
      <c r="H11" s="53"/>
      <c r="I11" s="49"/>
      <c r="J11" s="49"/>
      <c r="K11" s="49"/>
      <c r="L11" s="49"/>
      <c r="M11" s="49"/>
      <c r="N11" s="49"/>
      <c r="O11" s="49"/>
      <c r="P11" s="49"/>
      <c r="Q11" s="49"/>
      <c r="R11" s="49"/>
      <c r="S11" s="49"/>
      <c r="T11" s="49"/>
      <c r="U11" s="49"/>
      <c r="V11" s="49"/>
      <c r="W11" s="49"/>
      <c r="X11" s="49"/>
      <c r="Y11" s="49"/>
      <c r="Z11" s="49"/>
    </row>
    <row r="12" spans="1:26" ht="75.75" customHeight="1" x14ac:dyDescent="0.2">
      <c r="A12" s="60" t="s">
        <v>91</v>
      </c>
      <c r="B12" s="58" t="s">
        <v>92</v>
      </c>
      <c r="C12" s="59" t="s">
        <v>82</v>
      </c>
      <c r="D12" s="53"/>
      <c r="E12" s="53"/>
      <c r="F12" s="53"/>
      <c r="G12" s="53"/>
      <c r="H12" s="53"/>
      <c r="I12" s="49"/>
      <c r="J12" s="49"/>
      <c r="K12" s="49"/>
      <c r="L12" s="49"/>
      <c r="M12" s="49"/>
      <c r="N12" s="49"/>
      <c r="O12" s="49"/>
      <c r="P12" s="49"/>
      <c r="Q12" s="49"/>
      <c r="R12" s="49"/>
      <c r="S12" s="49"/>
      <c r="T12" s="49"/>
      <c r="U12" s="49"/>
      <c r="V12" s="49"/>
      <c r="W12" s="49"/>
      <c r="X12" s="49"/>
      <c r="Y12" s="49"/>
      <c r="Z12" s="49"/>
    </row>
    <row r="13" spans="1:26" ht="109.5" customHeight="1" x14ac:dyDescent="0.2">
      <c r="A13" s="60" t="s">
        <v>93</v>
      </c>
      <c r="B13" s="58" t="s">
        <v>94</v>
      </c>
      <c r="C13" s="59" t="s">
        <v>82</v>
      </c>
      <c r="D13" s="53"/>
      <c r="E13" s="53"/>
      <c r="F13" s="53"/>
      <c r="G13" s="53"/>
      <c r="H13" s="53"/>
      <c r="I13" s="49"/>
      <c r="J13" s="49"/>
      <c r="K13" s="49"/>
      <c r="L13" s="49"/>
      <c r="M13" s="49"/>
      <c r="N13" s="49"/>
      <c r="O13" s="49"/>
      <c r="P13" s="49"/>
      <c r="Q13" s="49"/>
      <c r="R13" s="49"/>
      <c r="S13" s="49"/>
      <c r="T13" s="49"/>
      <c r="U13" s="49"/>
      <c r="V13" s="49"/>
      <c r="W13" s="49"/>
      <c r="X13" s="49"/>
      <c r="Y13" s="49"/>
      <c r="Z13" s="49"/>
    </row>
    <row r="14" spans="1:26" ht="102.75" customHeight="1" x14ac:dyDescent="0.2">
      <c r="A14" s="719" t="s">
        <v>95</v>
      </c>
      <c r="B14" s="62" t="s">
        <v>96</v>
      </c>
      <c r="C14" s="63" t="s">
        <v>97</v>
      </c>
      <c r="D14" s="53"/>
      <c r="E14" s="53"/>
      <c r="F14" s="53"/>
      <c r="G14" s="53"/>
      <c r="H14" s="53"/>
      <c r="I14" s="49"/>
      <c r="J14" s="49"/>
      <c r="K14" s="49"/>
      <c r="L14" s="49"/>
      <c r="M14" s="49"/>
      <c r="N14" s="49"/>
      <c r="O14" s="49"/>
      <c r="P14" s="49"/>
      <c r="Q14" s="49"/>
      <c r="R14" s="49"/>
      <c r="S14" s="49"/>
      <c r="T14" s="49"/>
      <c r="U14" s="49"/>
      <c r="V14" s="49"/>
      <c r="W14" s="49"/>
      <c r="X14" s="49"/>
      <c r="Y14" s="49"/>
      <c r="Z14" s="49"/>
    </row>
    <row r="15" spans="1:26" ht="24.75" customHeight="1" x14ac:dyDescent="0.2">
      <c r="A15" s="64" t="s">
        <v>98</v>
      </c>
      <c r="B15" s="65"/>
      <c r="C15" s="65"/>
      <c r="D15" s="50"/>
      <c r="E15" s="50"/>
      <c r="F15" s="49"/>
      <c r="G15" s="49"/>
      <c r="H15" s="49"/>
      <c r="I15" s="49"/>
      <c r="J15" s="49"/>
      <c r="K15" s="49"/>
      <c r="L15" s="49"/>
      <c r="M15" s="49"/>
      <c r="N15" s="49"/>
      <c r="O15" s="49"/>
      <c r="P15" s="49"/>
      <c r="Q15" s="49"/>
      <c r="R15" s="49"/>
      <c r="S15" s="49"/>
      <c r="T15" s="49"/>
      <c r="U15" s="49"/>
      <c r="V15" s="49"/>
      <c r="W15" s="49"/>
      <c r="X15" s="49"/>
      <c r="Y15" s="49"/>
      <c r="Z15" s="49"/>
    </row>
    <row r="16" spans="1:26" ht="36.75" customHeight="1" x14ac:dyDescent="0.2">
      <c r="A16" s="980" t="s">
        <v>99</v>
      </c>
      <c r="B16" s="975"/>
      <c r="C16" s="981"/>
      <c r="D16" s="50"/>
      <c r="E16" s="50"/>
      <c r="F16" s="49"/>
      <c r="G16" s="49"/>
      <c r="H16" s="49"/>
      <c r="I16" s="49"/>
      <c r="J16" s="49"/>
      <c r="K16" s="49"/>
      <c r="L16" s="49"/>
      <c r="M16" s="49"/>
      <c r="N16" s="49"/>
      <c r="O16" s="49"/>
      <c r="P16" s="49"/>
      <c r="Q16" s="49"/>
      <c r="R16" s="49"/>
      <c r="S16" s="49"/>
      <c r="T16" s="49"/>
      <c r="U16" s="49"/>
      <c r="V16" s="49"/>
      <c r="W16" s="49"/>
      <c r="X16" s="49"/>
      <c r="Y16" s="49"/>
      <c r="Z16" s="49"/>
    </row>
    <row r="17" spans="1:26" ht="49.5" customHeight="1" x14ac:dyDescent="0.2">
      <c r="A17" s="982" t="s">
        <v>100</v>
      </c>
      <c r="B17" s="983"/>
      <c r="C17" s="984"/>
      <c r="D17" s="49"/>
      <c r="E17" s="49"/>
      <c r="F17" s="49"/>
      <c r="G17" s="49"/>
      <c r="H17" s="49"/>
      <c r="I17" s="49"/>
      <c r="J17" s="49"/>
      <c r="K17" s="49"/>
      <c r="L17" s="49"/>
      <c r="M17" s="49"/>
      <c r="N17" s="49"/>
      <c r="O17" s="49"/>
      <c r="P17" s="49"/>
      <c r="Q17" s="49"/>
      <c r="R17" s="49"/>
      <c r="S17" s="49"/>
      <c r="T17" s="49"/>
      <c r="U17" s="49"/>
      <c r="V17" s="49"/>
      <c r="W17" s="49"/>
      <c r="X17" s="49"/>
      <c r="Y17" s="49"/>
      <c r="Z17" s="49"/>
    </row>
    <row r="18" spans="1:26" ht="12.75" customHeight="1" x14ac:dyDescent="0.2">
      <c r="A18" s="720" t="s">
        <v>101</v>
      </c>
      <c r="B18" s="721"/>
      <c r="C18" s="722"/>
      <c r="D18" s="49"/>
      <c r="E18" s="49"/>
      <c r="F18" s="49"/>
      <c r="G18" s="49"/>
      <c r="H18" s="49"/>
      <c r="I18" s="49"/>
      <c r="J18" s="49"/>
      <c r="K18" s="49"/>
      <c r="L18" s="49"/>
      <c r="M18" s="49"/>
      <c r="N18" s="49"/>
      <c r="O18" s="49"/>
      <c r="P18" s="49"/>
      <c r="Q18" s="49"/>
      <c r="R18" s="49"/>
      <c r="S18" s="49"/>
      <c r="T18" s="49"/>
      <c r="U18" s="49"/>
      <c r="V18" s="49"/>
      <c r="W18" s="49"/>
      <c r="X18" s="49"/>
      <c r="Y18" s="49"/>
      <c r="Z18" s="49"/>
    </row>
    <row r="19" spans="1:26" ht="12.75" customHeight="1" x14ac:dyDescent="0.2">
      <c r="A19" s="969" t="s">
        <v>102</v>
      </c>
      <c r="B19" s="970"/>
      <c r="C19" s="971"/>
      <c r="D19" s="49"/>
      <c r="E19" s="49"/>
      <c r="F19" s="49"/>
      <c r="G19" s="49"/>
      <c r="H19" s="49"/>
      <c r="I19" s="49"/>
      <c r="J19" s="49"/>
      <c r="K19" s="49"/>
      <c r="L19" s="49"/>
      <c r="M19" s="49"/>
      <c r="N19" s="49"/>
      <c r="O19" s="49"/>
      <c r="P19" s="49"/>
      <c r="Q19" s="49"/>
      <c r="R19" s="49"/>
      <c r="S19" s="49"/>
      <c r="T19" s="49"/>
      <c r="U19" s="49"/>
      <c r="V19" s="49"/>
      <c r="W19" s="49"/>
      <c r="X19" s="49"/>
      <c r="Y19" s="49"/>
      <c r="Z19" s="49"/>
    </row>
    <row r="20" spans="1:26" ht="12.75" customHeight="1" x14ac:dyDescent="0.2">
      <c r="A20" s="706"/>
      <c r="B20" s="706"/>
      <c r="C20" s="706"/>
      <c r="D20" s="49"/>
      <c r="E20" s="49"/>
      <c r="F20" s="49"/>
      <c r="G20" s="49"/>
      <c r="H20" s="49"/>
      <c r="I20" s="49"/>
      <c r="J20" s="49"/>
      <c r="K20" s="49"/>
      <c r="L20" s="49"/>
      <c r="M20" s="49"/>
      <c r="N20" s="49"/>
      <c r="O20" s="49"/>
      <c r="P20" s="49"/>
      <c r="Q20" s="49"/>
      <c r="R20" s="49"/>
      <c r="S20" s="49"/>
      <c r="T20" s="49"/>
      <c r="U20" s="49"/>
      <c r="V20" s="49"/>
      <c r="W20" s="49"/>
      <c r="X20" s="49"/>
      <c r="Y20" s="49"/>
      <c r="Z20" s="49"/>
    </row>
    <row r="21" spans="1:26" ht="12.75" customHeight="1" x14ac:dyDescent="0.2">
      <c r="A21" s="706"/>
      <c r="B21" s="706"/>
      <c r="C21" s="706"/>
      <c r="D21" s="49"/>
      <c r="E21" s="49"/>
      <c r="F21" s="49"/>
      <c r="G21" s="49"/>
      <c r="H21" s="49"/>
      <c r="I21" s="49"/>
      <c r="J21" s="49"/>
      <c r="K21" s="49"/>
      <c r="L21" s="49"/>
      <c r="M21" s="49"/>
      <c r="N21" s="49"/>
      <c r="O21" s="49"/>
      <c r="P21" s="49"/>
      <c r="Q21" s="49"/>
      <c r="R21" s="49"/>
      <c r="S21" s="49"/>
      <c r="T21" s="49"/>
      <c r="U21" s="49"/>
      <c r="V21" s="49"/>
      <c r="W21" s="49"/>
      <c r="X21" s="49"/>
      <c r="Y21" s="49"/>
      <c r="Z21" s="49"/>
    </row>
    <row r="22" spans="1:26" ht="12.75" customHeight="1" x14ac:dyDescent="0.2">
      <c r="A22" s="706"/>
      <c r="B22" s="706"/>
      <c r="C22" s="706"/>
      <c r="D22" s="49"/>
      <c r="E22" s="49"/>
      <c r="F22" s="49"/>
      <c r="G22" s="49"/>
      <c r="H22" s="49"/>
      <c r="I22" s="49"/>
      <c r="J22" s="49"/>
      <c r="K22" s="49"/>
      <c r="L22" s="49"/>
      <c r="M22" s="49"/>
      <c r="N22" s="49"/>
      <c r="O22" s="49"/>
      <c r="P22" s="49"/>
      <c r="Q22" s="49"/>
      <c r="R22" s="49"/>
      <c r="S22" s="49"/>
      <c r="T22" s="49"/>
      <c r="U22" s="49"/>
      <c r="V22" s="49"/>
      <c r="W22" s="49"/>
      <c r="X22" s="49"/>
      <c r="Y22" s="49"/>
      <c r="Z22" s="49"/>
    </row>
    <row r="23" spans="1:26" ht="12.75" customHeight="1" x14ac:dyDescent="0.2">
      <c r="A23" s="706"/>
      <c r="B23" s="706"/>
      <c r="C23" s="706"/>
      <c r="D23" s="49"/>
      <c r="E23" s="49"/>
      <c r="F23" s="49"/>
      <c r="G23" s="49"/>
      <c r="H23" s="49"/>
      <c r="I23" s="49"/>
      <c r="J23" s="49"/>
      <c r="K23" s="49"/>
      <c r="L23" s="49"/>
      <c r="M23" s="49"/>
      <c r="N23" s="49"/>
      <c r="O23" s="49"/>
      <c r="P23" s="49"/>
      <c r="Q23" s="49"/>
      <c r="R23" s="49"/>
      <c r="S23" s="49"/>
      <c r="T23" s="49"/>
      <c r="U23" s="49"/>
      <c r="V23" s="49"/>
      <c r="W23" s="49"/>
      <c r="X23" s="49"/>
      <c r="Y23" s="49"/>
      <c r="Z23" s="49"/>
    </row>
    <row r="24" spans="1:26" ht="12.75" customHeight="1" x14ac:dyDescent="0.2">
      <c r="A24" s="706"/>
      <c r="B24" s="706"/>
      <c r="C24" s="706"/>
      <c r="D24" s="49"/>
      <c r="E24" s="49"/>
      <c r="F24" s="49"/>
      <c r="G24" s="49"/>
      <c r="H24" s="49"/>
      <c r="I24" s="49"/>
      <c r="J24" s="49"/>
      <c r="K24" s="49"/>
      <c r="L24" s="49"/>
      <c r="M24" s="49"/>
      <c r="N24" s="49"/>
      <c r="O24" s="49"/>
      <c r="P24" s="49"/>
      <c r="Q24" s="49"/>
      <c r="R24" s="49"/>
      <c r="S24" s="49"/>
      <c r="T24" s="49"/>
      <c r="U24" s="49"/>
      <c r="V24" s="49"/>
      <c r="W24" s="49"/>
      <c r="X24" s="49"/>
      <c r="Y24" s="49"/>
      <c r="Z24" s="49"/>
    </row>
    <row r="25" spans="1:26" ht="12.75" customHeight="1" x14ac:dyDescent="0.2">
      <c r="A25" s="706"/>
      <c r="B25" s="706"/>
      <c r="C25" s="706"/>
      <c r="D25" s="49"/>
      <c r="E25" s="49"/>
      <c r="F25" s="49"/>
      <c r="G25" s="49"/>
      <c r="H25" s="49"/>
      <c r="I25" s="49"/>
      <c r="J25" s="49"/>
      <c r="K25" s="49"/>
      <c r="L25" s="49"/>
      <c r="M25" s="49"/>
      <c r="N25" s="49"/>
      <c r="O25" s="49"/>
      <c r="P25" s="49"/>
      <c r="Q25" s="49"/>
      <c r="R25" s="49"/>
      <c r="S25" s="49"/>
      <c r="T25" s="49"/>
      <c r="U25" s="49"/>
      <c r="V25" s="49"/>
      <c r="W25" s="49"/>
      <c r="X25" s="49"/>
      <c r="Y25" s="49"/>
      <c r="Z25" s="49"/>
    </row>
    <row r="26" spans="1:26" ht="12.75" customHeight="1" x14ac:dyDescent="0.2">
      <c r="A26" s="706"/>
      <c r="B26" s="706"/>
      <c r="C26" s="706"/>
      <c r="D26" s="49"/>
      <c r="E26" s="49"/>
      <c r="F26" s="49"/>
      <c r="G26" s="49"/>
      <c r="H26" s="49"/>
      <c r="I26" s="49"/>
      <c r="J26" s="49"/>
      <c r="K26" s="49"/>
      <c r="L26" s="49"/>
      <c r="M26" s="49"/>
      <c r="N26" s="49"/>
      <c r="O26" s="49"/>
      <c r="P26" s="49"/>
      <c r="Q26" s="49"/>
      <c r="R26" s="49"/>
      <c r="S26" s="49"/>
      <c r="T26" s="49"/>
      <c r="U26" s="49"/>
      <c r="V26" s="49"/>
      <c r="W26" s="49"/>
      <c r="X26" s="49"/>
      <c r="Y26" s="49"/>
      <c r="Z26" s="49"/>
    </row>
    <row r="27" spans="1:26" ht="12.75" customHeight="1" x14ac:dyDescent="0.2">
      <c r="A27" s="706"/>
      <c r="B27" s="706"/>
      <c r="C27" s="706"/>
      <c r="D27" s="49"/>
      <c r="E27" s="49"/>
      <c r="F27" s="49"/>
      <c r="G27" s="49"/>
      <c r="H27" s="49"/>
      <c r="I27" s="49"/>
      <c r="J27" s="49"/>
      <c r="K27" s="49"/>
      <c r="L27" s="49"/>
      <c r="M27" s="49"/>
      <c r="N27" s="49"/>
      <c r="O27" s="49"/>
      <c r="P27" s="49"/>
      <c r="Q27" s="49"/>
      <c r="R27" s="49"/>
      <c r="S27" s="49"/>
      <c r="T27" s="49"/>
      <c r="U27" s="49"/>
      <c r="V27" s="49"/>
      <c r="W27" s="49"/>
      <c r="X27" s="49"/>
      <c r="Y27" s="49"/>
      <c r="Z27" s="49"/>
    </row>
    <row r="28" spans="1:26" ht="12.75" customHeight="1" x14ac:dyDescent="0.2">
      <c r="A28" s="706"/>
      <c r="B28" s="706"/>
      <c r="C28" s="706"/>
      <c r="D28" s="49"/>
      <c r="E28" s="49"/>
      <c r="F28" s="49"/>
      <c r="G28" s="49"/>
      <c r="H28" s="49"/>
      <c r="I28" s="49"/>
      <c r="J28" s="49"/>
      <c r="K28" s="49"/>
      <c r="L28" s="49"/>
      <c r="M28" s="49"/>
      <c r="N28" s="49"/>
      <c r="O28" s="49"/>
      <c r="P28" s="49"/>
      <c r="Q28" s="49"/>
      <c r="R28" s="49"/>
      <c r="S28" s="49"/>
      <c r="T28" s="49"/>
      <c r="U28" s="49"/>
      <c r="V28" s="49"/>
      <c r="W28" s="49"/>
      <c r="X28" s="49"/>
      <c r="Y28" s="49"/>
      <c r="Z28" s="49"/>
    </row>
    <row r="29" spans="1:26" ht="12.75" customHeight="1" x14ac:dyDescent="0.2">
      <c r="A29" s="706"/>
      <c r="B29" s="706"/>
      <c r="C29" s="706"/>
      <c r="D29" s="49"/>
      <c r="E29" s="49"/>
      <c r="F29" s="49"/>
      <c r="G29" s="49"/>
      <c r="H29" s="49"/>
      <c r="I29" s="49"/>
      <c r="J29" s="49"/>
      <c r="K29" s="49"/>
      <c r="L29" s="49"/>
      <c r="M29" s="49"/>
      <c r="N29" s="49"/>
      <c r="O29" s="49"/>
      <c r="P29" s="49"/>
      <c r="Q29" s="49"/>
      <c r="R29" s="49"/>
      <c r="S29" s="49"/>
      <c r="T29" s="49"/>
      <c r="U29" s="49"/>
      <c r="V29" s="49"/>
      <c r="W29" s="49"/>
      <c r="X29" s="49"/>
      <c r="Y29" s="49"/>
      <c r="Z29" s="49"/>
    </row>
    <row r="30" spans="1:26" ht="12.75" customHeight="1" x14ac:dyDescent="0.2">
      <c r="A30" s="706"/>
      <c r="B30" s="706"/>
      <c r="C30" s="706"/>
      <c r="D30" s="49"/>
      <c r="E30" s="49"/>
      <c r="F30" s="49"/>
      <c r="G30" s="49"/>
      <c r="H30" s="49"/>
      <c r="I30" s="49"/>
      <c r="J30" s="49"/>
      <c r="K30" s="49"/>
      <c r="L30" s="49"/>
      <c r="M30" s="49"/>
      <c r="N30" s="49"/>
      <c r="O30" s="49"/>
      <c r="P30" s="49"/>
      <c r="Q30" s="49"/>
      <c r="R30" s="49"/>
      <c r="S30" s="49"/>
      <c r="T30" s="49"/>
      <c r="U30" s="49"/>
      <c r="V30" s="49"/>
      <c r="W30" s="49"/>
      <c r="X30" s="49"/>
      <c r="Y30" s="49"/>
      <c r="Z30" s="49"/>
    </row>
    <row r="31" spans="1:26" ht="12.75" customHeight="1" x14ac:dyDescent="0.2">
      <c r="A31" s="706"/>
      <c r="B31" s="706"/>
      <c r="C31" s="706"/>
      <c r="D31" s="49"/>
      <c r="E31" s="49"/>
      <c r="F31" s="49"/>
      <c r="G31" s="49"/>
      <c r="H31" s="49"/>
      <c r="I31" s="49"/>
      <c r="J31" s="49"/>
      <c r="K31" s="49"/>
      <c r="L31" s="49"/>
      <c r="M31" s="49"/>
      <c r="N31" s="49"/>
      <c r="O31" s="49"/>
      <c r="P31" s="49"/>
      <c r="Q31" s="49"/>
      <c r="R31" s="49"/>
      <c r="S31" s="49"/>
      <c r="T31" s="49"/>
      <c r="U31" s="49"/>
      <c r="V31" s="49"/>
      <c r="W31" s="49"/>
      <c r="X31" s="49"/>
      <c r="Y31" s="49"/>
      <c r="Z31" s="49"/>
    </row>
    <row r="32" spans="1:26" ht="12.75" customHeight="1" x14ac:dyDescent="0.2">
      <c r="A32" s="706"/>
      <c r="B32" s="706"/>
      <c r="C32" s="706"/>
      <c r="D32" s="49"/>
      <c r="E32" s="49"/>
      <c r="F32" s="49"/>
      <c r="G32" s="49"/>
      <c r="H32" s="49"/>
      <c r="I32" s="49"/>
      <c r="J32" s="49"/>
      <c r="K32" s="49"/>
      <c r="L32" s="49"/>
      <c r="M32" s="49"/>
      <c r="N32" s="49"/>
      <c r="O32" s="49"/>
      <c r="P32" s="49"/>
      <c r="Q32" s="49"/>
      <c r="R32" s="49"/>
      <c r="S32" s="49"/>
      <c r="T32" s="49"/>
      <c r="U32" s="49"/>
      <c r="V32" s="49"/>
      <c r="W32" s="49"/>
      <c r="X32" s="49"/>
      <c r="Y32" s="49"/>
      <c r="Z32" s="49"/>
    </row>
    <row r="33" spans="1:26" ht="12.75" customHeight="1" x14ac:dyDescent="0.2">
      <c r="A33" s="706"/>
      <c r="B33" s="706"/>
      <c r="C33" s="706"/>
      <c r="D33" s="49"/>
      <c r="E33" s="49"/>
      <c r="F33" s="49"/>
      <c r="G33" s="49"/>
      <c r="H33" s="49"/>
      <c r="I33" s="49"/>
      <c r="J33" s="49"/>
      <c r="K33" s="49"/>
      <c r="L33" s="49"/>
      <c r="M33" s="49"/>
      <c r="N33" s="49"/>
      <c r="O33" s="49"/>
      <c r="P33" s="49"/>
      <c r="Q33" s="49"/>
      <c r="R33" s="49"/>
      <c r="S33" s="49"/>
      <c r="T33" s="49"/>
      <c r="U33" s="49"/>
      <c r="V33" s="49"/>
      <c r="W33" s="49"/>
      <c r="X33" s="49"/>
      <c r="Y33" s="49"/>
      <c r="Z33" s="49"/>
    </row>
    <row r="34" spans="1:26" ht="12.75" customHeight="1" x14ac:dyDescent="0.2">
      <c r="A34" s="706"/>
      <c r="B34" s="706"/>
      <c r="C34" s="706"/>
      <c r="D34" s="49"/>
      <c r="E34" s="49"/>
      <c r="F34" s="49"/>
      <c r="G34" s="49"/>
      <c r="H34" s="49"/>
      <c r="I34" s="49"/>
      <c r="J34" s="49"/>
      <c r="K34" s="49"/>
      <c r="L34" s="49"/>
      <c r="M34" s="49"/>
      <c r="N34" s="49"/>
      <c r="O34" s="49"/>
      <c r="P34" s="49"/>
      <c r="Q34" s="49"/>
      <c r="R34" s="49"/>
      <c r="S34" s="49"/>
      <c r="T34" s="49"/>
      <c r="U34" s="49"/>
      <c r="V34" s="49"/>
      <c r="W34" s="49"/>
      <c r="X34" s="49"/>
      <c r="Y34" s="49"/>
      <c r="Z34" s="49"/>
    </row>
    <row r="35" spans="1:26" ht="12.75" customHeight="1" x14ac:dyDescent="0.2">
      <c r="A35" s="706"/>
      <c r="B35" s="706"/>
      <c r="C35" s="706"/>
      <c r="D35" s="49"/>
      <c r="E35" s="49"/>
      <c r="F35" s="49"/>
      <c r="G35" s="49"/>
      <c r="H35" s="49"/>
      <c r="I35" s="49"/>
      <c r="J35" s="49"/>
      <c r="K35" s="49"/>
      <c r="L35" s="49"/>
      <c r="M35" s="49"/>
      <c r="N35" s="49"/>
      <c r="O35" s="49"/>
      <c r="P35" s="49"/>
      <c r="Q35" s="49"/>
      <c r="R35" s="49"/>
      <c r="S35" s="49"/>
      <c r="T35" s="49"/>
      <c r="U35" s="49"/>
      <c r="V35" s="49"/>
      <c r="W35" s="49"/>
      <c r="X35" s="49"/>
      <c r="Y35" s="49"/>
      <c r="Z35" s="49"/>
    </row>
    <row r="36" spans="1:26" ht="12.75" customHeight="1" x14ac:dyDescent="0.2">
      <c r="A36" s="706"/>
      <c r="B36" s="706"/>
      <c r="C36" s="706"/>
      <c r="D36" s="49"/>
      <c r="E36" s="49"/>
      <c r="F36" s="49"/>
      <c r="G36" s="49"/>
      <c r="H36" s="49"/>
      <c r="I36" s="49"/>
      <c r="J36" s="49"/>
      <c r="K36" s="49"/>
      <c r="L36" s="49"/>
      <c r="M36" s="49"/>
      <c r="N36" s="49"/>
      <c r="O36" s="49"/>
      <c r="P36" s="49"/>
      <c r="Q36" s="49"/>
      <c r="R36" s="49"/>
      <c r="S36" s="49"/>
      <c r="T36" s="49"/>
      <c r="U36" s="49"/>
      <c r="V36" s="49"/>
      <c r="W36" s="49"/>
      <c r="X36" s="49"/>
      <c r="Y36" s="49"/>
      <c r="Z36" s="49"/>
    </row>
    <row r="37" spans="1:26" ht="12.75" customHeight="1" x14ac:dyDescent="0.2">
      <c r="A37" s="706"/>
      <c r="B37" s="706"/>
      <c r="C37" s="706"/>
      <c r="D37" s="49"/>
      <c r="E37" s="49"/>
      <c r="F37" s="49"/>
      <c r="G37" s="49"/>
      <c r="H37" s="49"/>
      <c r="I37" s="49"/>
      <c r="J37" s="49"/>
      <c r="K37" s="49"/>
      <c r="L37" s="49"/>
      <c r="M37" s="49"/>
      <c r="N37" s="49"/>
      <c r="O37" s="49"/>
      <c r="P37" s="49"/>
      <c r="Q37" s="49"/>
      <c r="R37" s="49"/>
      <c r="S37" s="49"/>
      <c r="T37" s="49"/>
      <c r="U37" s="49"/>
      <c r="V37" s="49"/>
      <c r="W37" s="49"/>
      <c r="X37" s="49"/>
      <c r="Y37" s="49"/>
      <c r="Z37" s="49"/>
    </row>
    <row r="38" spans="1:26" ht="12.75" customHeight="1" x14ac:dyDescent="0.2">
      <c r="A38" s="706"/>
      <c r="B38" s="706"/>
      <c r="C38" s="706"/>
      <c r="D38" s="49"/>
      <c r="E38" s="49"/>
      <c r="F38" s="49"/>
      <c r="G38" s="49"/>
      <c r="H38" s="49"/>
      <c r="I38" s="49"/>
      <c r="J38" s="49"/>
      <c r="K38" s="49"/>
      <c r="L38" s="49"/>
      <c r="M38" s="49"/>
      <c r="N38" s="49"/>
      <c r="O38" s="49"/>
      <c r="P38" s="49"/>
      <c r="Q38" s="49"/>
      <c r="R38" s="49"/>
      <c r="S38" s="49"/>
      <c r="T38" s="49"/>
      <c r="U38" s="49"/>
      <c r="V38" s="49"/>
      <c r="W38" s="49"/>
      <c r="X38" s="49"/>
      <c r="Y38" s="49"/>
      <c r="Z38" s="49"/>
    </row>
    <row r="39" spans="1:26" ht="12.75" customHeight="1" x14ac:dyDescent="0.2">
      <c r="A39" s="706"/>
      <c r="B39" s="706"/>
      <c r="C39" s="706"/>
      <c r="D39" s="49"/>
      <c r="E39" s="49"/>
      <c r="F39" s="49"/>
      <c r="G39" s="49"/>
      <c r="H39" s="49"/>
      <c r="I39" s="49"/>
      <c r="J39" s="49"/>
      <c r="K39" s="49"/>
      <c r="L39" s="49"/>
      <c r="M39" s="49"/>
      <c r="N39" s="49"/>
      <c r="O39" s="49"/>
      <c r="P39" s="49"/>
      <c r="Q39" s="49"/>
      <c r="R39" s="49"/>
      <c r="S39" s="49"/>
      <c r="T39" s="49"/>
      <c r="U39" s="49"/>
      <c r="V39" s="49"/>
      <c r="W39" s="49"/>
      <c r="X39" s="49"/>
      <c r="Y39" s="49"/>
      <c r="Z39" s="49"/>
    </row>
    <row r="40" spans="1:26" ht="12.75" customHeight="1" x14ac:dyDescent="0.2">
      <c r="A40" s="706"/>
      <c r="B40" s="706"/>
      <c r="C40" s="706"/>
      <c r="D40" s="49"/>
      <c r="E40" s="49"/>
      <c r="F40" s="49"/>
      <c r="G40" s="49"/>
      <c r="H40" s="49"/>
      <c r="I40" s="49"/>
      <c r="J40" s="49"/>
      <c r="K40" s="49"/>
      <c r="L40" s="49"/>
      <c r="M40" s="49"/>
      <c r="N40" s="49"/>
      <c r="O40" s="49"/>
      <c r="P40" s="49"/>
      <c r="Q40" s="49"/>
      <c r="R40" s="49"/>
      <c r="S40" s="49"/>
      <c r="T40" s="49"/>
      <c r="U40" s="49"/>
      <c r="V40" s="49"/>
      <c r="W40" s="49"/>
      <c r="X40" s="49"/>
      <c r="Y40" s="49"/>
      <c r="Z40" s="49"/>
    </row>
    <row r="41" spans="1:26" ht="12.75" customHeight="1" x14ac:dyDescent="0.2">
      <c r="A41" s="706"/>
      <c r="B41" s="706"/>
      <c r="C41" s="706"/>
      <c r="D41" s="49"/>
      <c r="E41" s="49"/>
      <c r="F41" s="49"/>
      <c r="G41" s="49"/>
      <c r="H41" s="49"/>
      <c r="I41" s="49"/>
      <c r="J41" s="49"/>
      <c r="K41" s="49"/>
      <c r="L41" s="49"/>
      <c r="M41" s="49"/>
      <c r="N41" s="49"/>
      <c r="O41" s="49"/>
      <c r="P41" s="49"/>
      <c r="Q41" s="49"/>
      <c r="R41" s="49"/>
      <c r="S41" s="49"/>
      <c r="T41" s="49"/>
      <c r="U41" s="49"/>
      <c r="V41" s="49"/>
      <c r="W41" s="49"/>
      <c r="X41" s="49"/>
      <c r="Y41" s="49"/>
      <c r="Z41" s="49"/>
    </row>
    <row r="42" spans="1:26" ht="12.75" customHeight="1" x14ac:dyDescent="0.2">
      <c r="A42" s="706"/>
      <c r="B42" s="706"/>
      <c r="C42" s="706"/>
      <c r="D42" s="49"/>
      <c r="E42" s="49"/>
      <c r="F42" s="49"/>
      <c r="G42" s="49"/>
      <c r="H42" s="49"/>
      <c r="I42" s="49"/>
      <c r="J42" s="49"/>
      <c r="K42" s="49"/>
      <c r="L42" s="49"/>
      <c r="M42" s="49"/>
      <c r="N42" s="49"/>
      <c r="O42" s="49"/>
      <c r="P42" s="49"/>
      <c r="Q42" s="49"/>
      <c r="R42" s="49"/>
      <c r="S42" s="49"/>
      <c r="T42" s="49"/>
      <c r="U42" s="49"/>
      <c r="V42" s="49"/>
      <c r="W42" s="49"/>
      <c r="X42" s="49"/>
      <c r="Y42" s="49"/>
      <c r="Z42" s="49"/>
    </row>
    <row r="43" spans="1:26" ht="12.75" customHeight="1" x14ac:dyDescent="0.2">
      <c r="A43" s="706"/>
      <c r="B43" s="706"/>
      <c r="C43" s="706"/>
      <c r="D43" s="49"/>
      <c r="E43" s="49"/>
      <c r="F43" s="49"/>
      <c r="G43" s="49"/>
      <c r="H43" s="49"/>
      <c r="I43" s="49"/>
      <c r="J43" s="49"/>
      <c r="K43" s="49"/>
      <c r="L43" s="49"/>
      <c r="M43" s="49"/>
      <c r="N43" s="49"/>
      <c r="O43" s="49"/>
      <c r="P43" s="49"/>
      <c r="Q43" s="49"/>
      <c r="R43" s="49"/>
      <c r="S43" s="49"/>
      <c r="T43" s="49"/>
      <c r="U43" s="49"/>
      <c r="V43" s="49"/>
      <c r="W43" s="49"/>
      <c r="X43" s="49"/>
      <c r="Y43" s="49"/>
      <c r="Z43" s="49"/>
    </row>
    <row r="44" spans="1:26" ht="12.75" customHeight="1" x14ac:dyDescent="0.2">
      <c r="A44" s="706"/>
      <c r="B44" s="706"/>
      <c r="C44" s="706"/>
      <c r="D44" s="49"/>
      <c r="E44" s="49"/>
      <c r="F44" s="49"/>
      <c r="G44" s="49"/>
      <c r="H44" s="49"/>
      <c r="I44" s="49"/>
      <c r="J44" s="49"/>
      <c r="K44" s="49"/>
      <c r="L44" s="49"/>
      <c r="M44" s="49"/>
      <c r="N44" s="49"/>
      <c r="O44" s="49"/>
      <c r="P44" s="49"/>
      <c r="Q44" s="49"/>
      <c r="R44" s="49"/>
      <c r="S44" s="49"/>
      <c r="T44" s="49"/>
      <c r="U44" s="49"/>
      <c r="V44" s="49"/>
      <c r="W44" s="49"/>
      <c r="X44" s="49"/>
      <c r="Y44" s="49"/>
      <c r="Z44" s="49"/>
    </row>
    <row r="45" spans="1:26" ht="12.75" customHeight="1" x14ac:dyDescent="0.2">
      <c r="A45" s="706"/>
      <c r="B45" s="706"/>
      <c r="C45" s="706"/>
      <c r="D45" s="49"/>
      <c r="E45" s="49"/>
      <c r="F45" s="49"/>
      <c r="G45" s="49"/>
      <c r="H45" s="49"/>
      <c r="I45" s="49"/>
      <c r="J45" s="49"/>
      <c r="K45" s="49"/>
      <c r="L45" s="49"/>
      <c r="M45" s="49"/>
      <c r="N45" s="49"/>
      <c r="O45" s="49"/>
      <c r="P45" s="49"/>
      <c r="Q45" s="49"/>
      <c r="R45" s="49"/>
      <c r="S45" s="49"/>
      <c r="T45" s="49"/>
      <c r="U45" s="49"/>
      <c r="V45" s="49"/>
      <c r="W45" s="49"/>
      <c r="X45" s="49"/>
      <c r="Y45" s="49"/>
      <c r="Z45" s="49"/>
    </row>
    <row r="46" spans="1:26" ht="12.75" customHeight="1" x14ac:dyDescent="0.2">
      <c r="A46" s="706"/>
      <c r="B46" s="706"/>
      <c r="C46" s="706"/>
      <c r="D46" s="49"/>
      <c r="E46" s="49"/>
      <c r="F46" s="49"/>
      <c r="G46" s="49"/>
      <c r="H46" s="49"/>
      <c r="I46" s="49"/>
      <c r="J46" s="49"/>
      <c r="K46" s="49"/>
      <c r="L46" s="49"/>
      <c r="M46" s="49"/>
      <c r="N46" s="49"/>
      <c r="O46" s="49"/>
      <c r="P46" s="49"/>
      <c r="Q46" s="49"/>
      <c r="R46" s="49"/>
      <c r="S46" s="49"/>
      <c r="T46" s="49"/>
      <c r="U46" s="49"/>
      <c r="V46" s="49"/>
      <c r="W46" s="49"/>
      <c r="X46" s="49"/>
      <c r="Y46" s="49"/>
      <c r="Z46" s="49"/>
    </row>
    <row r="47" spans="1:26" ht="12.75" customHeight="1" x14ac:dyDescent="0.2">
      <c r="A47" s="706"/>
      <c r="B47" s="706"/>
      <c r="C47" s="706"/>
      <c r="D47" s="49"/>
      <c r="E47" s="49"/>
      <c r="F47" s="49"/>
      <c r="G47" s="49"/>
      <c r="H47" s="49"/>
      <c r="I47" s="49"/>
      <c r="J47" s="49"/>
      <c r="K47" s="49"/>
      <c r="L47" s="49"/>
      <c r="M47" s="49"/>
      <c r="N47" s="49"/>
      <c r="O47" s="49"/>
      <c r="P47" s="49"/>
      <c r="Q47" s="49"/>
      <c r="R47" s="49"/>
      <c r="S47" s="49"/>
      <c r="T47" s="49"/>
      <c r="U47" s="49"/>
      <c r="V47" s="49"/>
      <c r="W47" s="49"/>
      <c r="X47" s="49"/>
      <c r="Y47" s="49"/>
      <c r="Z47" s="49"/>
    </row>
    <row r="48" spans="1:26" ht="12.75" customHeight="1" x14ac:dyDescent="0.2">
      <c r="A48" s="706"/>
      <c r="B48" s="706"/>
      <c r="C48" s="706"/>
      <c r="D48" s="49"/>
      <c r="E48" s="49"/>
      <c r="F48" s="49"/>
      <c r="G48" s="49"/>
      <c r="H48" s="49"/>
      <c r="I48" s="49"/>
      <c r="J48" s="49"/>
      <c r="K48" s="49"/>
      <c r="L48" s="49"/>
      <c r="M48" s="49"/>
      <c r="N48" s="49"/>
      <c r="O48" s="49"/>
      <c r="P48" s="49"/>
      <c r="Q48" s="49"/>
      <c r="R48" s="49"/>
      <c r="S48" s="49"/>
      <c r="T48" s="49"/>
      <c r="U48" s="49"/>
      <c r="V48" s="49"/>
      <c r="W48" s="49"/>
      <c r="X48" s="49"/>
      <c r="Y48" s="49"/>
      <c r="Z48" s="49"/>
    </row>
    <row r="49" spans="1:26" ht="12.75" customHeight="1" x14ac:dyDescent="0.2">
      <c r="A49" s="706"/>
      <c r="B49" s="706"/>
      <c r="C49" s="706"/>
      <c r="D49" s="49"/>
      <c r="E49" s="49"/>
      <c r="F49" s="49"/>
      <c r="G49" s="49"/>
      <c r="H49" s="49"/>
      <c r="I49" s="49"/>
      <c r="J49" s="49"/>
      <c r="K49" s="49"/>
      <c r="L49" s="49"/>
      <c r="M49" s="49"/>
      <c r="N49" s="49"/>
      <c r="O49" s="49"/>
      <c r="P49" s="49"/>
      <c r="Q49" s="49"/>
      <c r="R49" s="49"/>
      <c r="S49" s="49"/>
      <c r="T49" s="49"/>
      <c r="U49" s="49"/>
      <c r="V49" s="49"/>
      <c r="W49" s="49"/>
      <c r="X49" s="49"/>
      <c r="Y49" s="49"/>
      <c r="Z49" s="49"/>
    </row>
    <row r="50" spans="1:26" ht="12.75" customHeight="1" x14ac:dyDescent="0.2">
      <c r="A50" s="706"/>
      <c r="B50" s="706"/>
      <c r="C50" s="706"/>
      <c r="D50" s="49"/>
      <c r="E50" s="49"/>
      <c r="F50" s="49"/>
      <c r="G50" s="49"/>
      <c r="H50" s="49"/>
      <c r="I50" s="49"/>
      <c r="J50" s="49"/>
      <c r="K50" s="49"/>
      <c r="L50" s="49"/>
      <c r="M50" s="49"/>
      <c r="N50" s="49"/>
      <c r="O50" s="49"/>
      <c r="P50" s="49"/>
      <c r="Q50" s="49"/>
      <c r="R50" s="49"/>
      <c r="S50" s="49"/>
      <c r="T50" s="49"/>
      <c r="U50" s="49"/>
      <c r="V50" s="49"/>
      <c r="W50" s="49"/>
      <c r="X50" s="49"/>
      <c r="Y50" s="49"/>
      <c r="Z50" s="49"/>
    </row>
    <row r="51" spans="1:26" ht="12.75" customHeight="1" x14ac:dyDescent="0.2">
      <c r="A51" s="706"/>
      <c r="B51" s="706"/>
      <c r="C51" s="706"/>
      <c r="D51" s="49"/>
      <c r="E51" s="49"/>
      <c r="F51" s="49"/>
      <c r="G51" s="49"/>
      <c r="H51" s="49"/>
      <c r="I51" s="49"/>
      <c r="J51" s="49"/>
      <c r="K51" s="49"/>
      <c r="L51" s="49"/>
      <c r="M51" s="49"/>
      <c r="N51" s="49"/>
      <c r="O51" s="49"/>
      <c r="P51" s="49"/>
      <c r="Q51" s="49"/>
      <c r="R51" s="49"/>
      <c r="S51" s="49"/>
      <c r="T51" s="49"/>
      <c r="U51" s="49"/>
      <c r="V51" s="49"/>
      <c r="W51" s="49"/>
      <c r="X51" s="49"/>
      <c r="Y51" s="49"/>
      <c r="Z51" s="49"/>
    </row>
    <row r="52" spans="1:26" ht="12.75" customHeight="1" x14ac:dyDescent="0.2">
      <c r="A52" s="706"/>
      <c r="B52" s="706"/>
      <c r="C52" s="706"/>
      <c r="D52" s="49"/>
      <c r="E52" s="49"/>
      <c r="F52" s="49"/>
      <c r="G52" s="49"/>
      <c r="H52" s="49"/>
      <c r="I52" s="49"/>
      <c r="J52" s="49"/>
      <c r="K52" s="49"/>
      <c r="L52" s="49"/>
      <c r="M52" s="49"/>
      <c r="N52" s="49"/>
      <c r="O52" s="49"/>
      <c r="P52" s="49"/>
      <c r="Q52" s="49"/>
      <c r="R52" s="49"/>
      <c r="S52" s="49"/>
      <c r="T52" s="49"/>
      <c r="U52" s="49"/>
      <c r="V52" s="49"/>
      <c r="W52" s="49"/>
      <c r="X52" s="49"/>
      <c r="Y52" s="49"/>
      <c r="Z52" s="49"/>
    </row>
    <row r="53" spans="1:26" ht="12.75" customHeight="1" x14ac:dyDescent="0.2">
      <c r="A53" s="706"/>
      <c r="B53" s="706"/>
      <c r="C53" s="706"/>
      <c r="D53" s="49"/>
      <c r="E53" s="49"/>
      <c r="F53" s="49"/>
      <c r="G53" s="49"/>
      <c r="H53" s="49"/>
      <c r="I53" s="49"/>
      <c r="J53" s="49"/>
      <c r="K53" s="49"/>
      <c r="L53" s="49"/>
      <c r="M53" s="49"/>
      <c r="N53" s="49"/>
      <c r="O53" s="49"/>
      <c r="P53" s="49"/>
      <c r="Q53" s="49"/>
      <c r="R53" s="49"/>
      <c r="S53" s="49"/>
      <c r="T53" s="49"/>
      <c r="U53" s="49"/>
      <c r="V53" s="49"/>
      <c r="W53" s="49"/>
      <c r="X53" s="49"/>
      <c r="Y53" s="49"/>
      <c r="Z53" s="49"/>
    </row>
    <row r="54" spans="1:26" ht="12.75" customHeight="1" x14ac:dyDescent="0.2">
      <c r="A54" s="706"/>
      <c r="B54" s="706"/>
      <c r="C54" s="706"/>
      <c r="D54" s="49"/>
      <c r="E54" s="49"/>
      <c r="F54" s="49"/>
      <c r="G54" s="49"/>
      <c r="H54" s="49"/>
      <c r="I54" s="49"/>
      <c r="J54" s="49"/>
      <c r="K54" s="49"/>
      <c r="L54" s="49"/>
      <c r="M54" s="49"/>
      <c r="N54" s="49"/>
      <c r="O54" s="49"/>
      <c r="P54" s="49"/>
      <c r="Q54" s="49"/>
      <c r="R54" s="49"/>
      <c r="S54" s="49"/>
      <c r="T54" s="49"/>
      <c r="U54" s="49"/>
      <c r="V54" s="49"/>
      <c r="W54" s="49"/>
      <c r="X54" s="49"/>
      <c r="Y54" s="49"/>
      <c r="Z54" s="49"/>
    </row>
    <row r="55" spans="1:26" ht="12.75" customHeight="1" x14ac:dyDescent="0.2">
      <c r="A55" s="706"/>
      <c r="B55" s="706"/>
      <c r="C55" s="706"/>
      <c r="D55" s="49"/>
      <c r="E55" s="49"/>
      <c r="F55" s="49"/>
      <c r="G55" s="49"/>
      <c r="H55" s="49"/>
      <c r="I55" s="49"/>
      <c r="J55" s="49"/>
      <c r="K55" s="49"/>
      <c r="L55" s="49"/>
      <c r="M55" s="49"/>
      <c r="N55" s="49"/>
      <c r="O55" s="49"/>
      <c r="P55" s="49"/>
      <c r="Q55" s="49"/>
      <c r="R55" s="49"/>
      <c r="S55" s="49"/>
      <c r="T55" s="49"/>
      <c r="U55" s="49"/>
      <c r="V55" s="49"/>
      <c r="W55" s="49"/>
      <c r="X55" s="49"/>
      <c r="Y55" s="49"/>
      <c r="Z55" s="49"/>
    </row>
    <row r="56" spans="1:26" ht="12.75" customHeight="1" x14ac:dyDescent="0.2">
      <c r="A56" s="706"/>
      <c r="B56" s="706"/>
      <c r="C56" s="706"/>
      <c r="D56" s="49"/>
      <c r="E56" s="49"/>
      <c r="F56" s="49"/>
      <c r="G56" s="49"/>
      <c r="H56" s="49"/>
      <c r="I56" s="49"/>
      <c r="J56" s="49"/>
      <c r="K56" s="49"/>
      <c r="L56" s="49"/>
      <c r="M56" s="49"/>
      <c r="N56" s="49"/>
      <c r="O56" s="49"/>
      <c r="P56" s="49"/>
      <c r="Q56" s="49"/>
      <c r="R56" s="49"/>
      <c r="S56" s="49"/>
      <c r="T56" s="49"/>
      <c r="U56" s="49"/>
      <c r="V56" s="49"/>
      <c r="W56" s="49"/>
      <c r="X56" s="49"/>
      <c r="Y56" s="49"/>
      <c r="Z56" s="49"/>
    </row>
    <row r="57" spans="1:26" ht="12.75" customHeight="1" x14ac:dyDescent="0.2">
      <c r="A57" s="706"/>
      <c r="B57" s="706"/>
      <c r="C57" s="706"/>
      <c r="D57" s="49"/>
      <c r="E57" s="49"/>
      <c r="F57" s="49"/>
      <c r="G57" s="49"/>
      <c r="H57" s="49"/>
      <c r="I57" s="49"/>
      <c r="J57" s="49"/>
      <c r="K57" s="49"/>
      <c r="L57" s="49"/>
      <c r="M57" s="49"/>
      <c r="N57" s="49"/>
      <c r="O57" s="49"/>
      <c r="P57" s="49"/>
      <c r="Q57" s="49"/>
      <c r="R57" s="49"/>
      <c r="S57" s="49"/>
      <c r="T57" s="49"/>
      <c r="U57" s="49"/>
      <c r="V57" s="49"/>
      <c r="W57" s="49"/>
      <c r="X57" s="49"/>
      <c r="Y57" s="49"/>
      <c r="Z57" s="49"/>
    </row>
    <row r="58" spans="1:26" ht="12.75" customHeight="1" x14ac:dyDescent="0.2">
      <c r="A58" s="706"/>
      <c r="B58" s="706"/>
      <c r="C58" s="706"/>
      <c r="D58" s="49"/>
      <c r="E58" s="49"/>
      <c r="F58" s="49"/>
      <c r="G58" s="49"/>
      <c r="H58" s="49"/>
      <c r="I58" s="49"/>
      <c r="J58" s="49"/>
      <c r="K58" s="49"/>
      <c r="L58" s="49"/>
      <c r="M58" s="49"/>
      <c r="N58" s="49"/>
      <c r="O58" s="49"/>
      <c r="P58" s="49"/>
      <c r="Q58" s="49"/>
      <c r="R58" s="49"/>
      <c r="S58" s="49"/>
      <c r="T58" s="49"/>
      <c r="U58" s="49"/>
      <c r="V58" s="49"/>
      <c r="W58" s="49"/>
      <c r="X58" s="49"/>
      <c r="Y58" s="49"/>
      <c r="Z58" s="49"/>
    </row>
    <row r="59" spans="1:26" ht="12.75" customHeight="1" x14ac:dyDescent="0.2">
      <c r="A59" s="706"/>
      <c r="B59" s="706"/>
      <c r="C59" s="706"/>
      <c r="D59" s="49"/>
      <c r="E59" s="49"/>
      <c r="F59" s="49"/>
      <c r="G59" s="49"/>
      <c r="H59" s="49"/>
      <c r="I59" s="49"/>
      <c r="J59" s="49"/>
      <c r="K59" s="49"/>
      <c r="L59" s="49"/>
      <c r="M59" s="49"/>
      <c r="N59" s="49"/>
      <c r="O59" s="49"/>
      <c r="P59" s="49"/>
      <c r="Q59" s="49"/>
      <c r="R59" s="49"/>
      <c r="S59" s="49"/>
      <c r="T59" s="49"/>
      <c r="U59" s="49"/>
      <c r="V59" s="49"/>
      <c r="W59" s="49"/>
      <c r="X59" s="49"/>
      <c r="Y59" s="49"/>
      <c r="Z59" s="49"/>
    </row>
    <row r="60" spans="1:26" ht="12.75" customHeight="1" x14ac:dyDescent="0.2">
      <c r="A60" s="706"/>
      <c r="B60" s="706"/>
      <c r="C60" s="706"/>
      <c r="D60" s="49"/>
      <c r="E60" s="49"/>
      <c r="F60" s="49"/>
      <c r="G60" s="49"/>
      <c r="H60" s="49"/>
      <c r="I60" s="49"/>
      <c r="J60" s="49"/>
      <c r="K60" s="49"/>
      <c r="L60" s="49"/>
      <c r="M60" s="49"/>
      <c r="N60" s="49"/>
      <c r="O60" s="49"/>
      <c r="P60" s="49"/>
      <c r="Q60" s="49"/>
      <c r="R60" s="49"/>
      <c r="S60" s="49"/>
      <c r="T60" s="49"/>
      <c r="U60" s="49"/>
      <c r="V60" s="49"/>
      <c r="W60" s="49"/>
      <c r="X60" s="49"/>
      <c r="Y60" s="49"/>
      <c r="Z60" s="49"/>
    </row>
    <row r="61" spans="1:26" ht="12.75" customHeight="1" x14ac:dyDescent="0.2">
      <c r="A61" s="706"/>
      <c r="B61" s="706"/>
      <c r="C61" s="706"/>
      <c r="D61" s="49"/>
      <c r="E61" s="49"/>
      <c r="F61" s="49"/>
      <c r="G61" s="49"/>
      <c r="H61" s="49"/>
      <c r="I61" s="49"/>
      <c r="J61" s="49"/>
      <c r="K61" s="49"/>
      <c r="L61" s="49"/>
      <c r="M61" s="49"/>
      <c r="N61" s="49"/>
      <c r="O61" s="49"/>
      <c r="P61" s="49"/>
      <c r="Q61" s="49"/>
      <c r="R61" s="49"/>
      <c r="S61" s="49"/>
      <c r="T61" s="49"/>
      <c r="U61" s="49"/>
      <c r="V61" s="49"/>
      <c r="W61" s="49"/>
      <c r="X61" s="49"/>
      <c r="Y61" s="49"/>
      <c r="Z61" s="49"/>
    </row>
    <row r="62" spans="1:26" ht="12.75" customHeight="1" x14ac:dyDescent="0.2">
      <c r="A62" s="706"/>
      <c r="B62" s="706"/>
      <c r="C62" s="706"/>
      <c r="D62" s="49"/>
      <c r="E62" s="49"/>
      <c r="F62" s="49"/>
      <c r="G62" s="49"/>
      <c r="H62" s="49"/>
      <c r="I62" s="49"/>
      <c r="J62" s="49"/>
      <c r="K62" s="49"/>
      <c r="L62" s="49"/>
      <c r="M62" s="49"/>
      <c r="N62" s="49"/>
      <c r="O62" s="49"/>
      <c r="P62" s="49"/>
      <c r="Q62" s="49"/>
      <c r="R62" s="49"/>
      <c r="S62" s="49"/>
      <c r="T62" s="49"/>
      <c r="U62" s="49"/>
      <c r="V62" s="49"/>
      <c r="W62" s="49"/>
      <c r="X62" s="49"/>
      <c r="Y62" s="49"/>
      <c r="Z62" s="49"/>
    </row>
    <row r="63" spans="1:26" ht="12.75" customHeight="1" x14ac:dyDescent="0.2">
      <c r="A63" s="706"/>
      <c r="B63" s="706"/>
      <c r="C63" s="706"/>
      <c r="D63" s="49"/>
      <c r="E63" s="49"/>
      <c r="F63" s="49"/>
      <c r="G63" s="49"/>
      <c r="H63" s="49"/>
      <c r="I63" s="49"/>
      <c r="J63" s="49"/>
      <c r="K63" s="49"/>
      <c r="L63" s="49"/>
      <c r="M63" s="49"/>
      <c r="N63" s="49"/>
      <c r="O63" s="49"/>
      <c r="P63" s="49"/>
      <c r="Q63" s="49"/>
      <c r="R63" s="49"/>
      <c r="S63" s="49"/>
      <c r="T63" s="49"/>
      <c r="U63" s="49"/>
      <c r="V63" s="49"/>
      <c r="W63" s="49"/>
      <c r="X63" s="49"/>
      <c r="Y63" s="49"/>
      <c r="Z63" s="49"/>
    </row>
    <row r="64" spans="1:26" ht="12.75" customHeight="1" x14ac:dyDescent="0.2">
      <c r="A64" s="706"/>
      <c r="B64" s="706"/>
      <c r="C64" s="706"/>
      <c r="D64" s="49"/>
      <c r="E64" s="49"/>
      <c r="F64" s="49"/>
      <c r="G64" s="49"/>
      <c r="H64" s="49"/>
      <c r="I64" s="49"/>
      <c r="J64" s="49"/>
      <c r="K64" s="49"/>
      <c r="L64" s="49"/>
      <c r="M64" s="49"/>
      <c r="N64" s="49"/>
      <c r="O64" s="49"/>
      <c r="P64" s="49"/>
      <c r="Q64" s="49"/>
      <c r="R64" s="49"/>
      <c r="S64" s="49"/>
      <c r="T64" s="49"/>
      <c r="U64" s="49"/>
      <c r="V64" s="49"/>
      <c r="W64" s="49"/>
      <c r="X64" s="49"/>
      <c r="Y64" s="49"/>
      <c r="Z64" s="49"/>
    </row>
    <row r="65" spans="1:26" ht="12.75" customHeight="1" x14ac:dyDescent="0.2">
      <c r="A65" s="706"/>
      <c r="B65" s="706"/>
      <c r="C65" s="706"/>
      <c r="D65" s="49"/>
      <c r="E65" s="49"/>
      <c r="F65" s="49"/>
      <c r="G65" s="49"/>
      <c r="H65" s="49"/>
      <c r="I65" s="49"/>
      <c r="J65" s="49"/>
      <c r="K65" s="49"/>
      <c r="L65" s="49"/>
      <c r="M65" s="49"/>
      <c r="N65" s="49"/>
      <c r="O65" s="49"/>
      <c r="P65" s="49"/>
      <c r="Q65" s="49"/>
      <c r="R65" s="49"/>
      <c r="S65" s="49"/>
      <c r="T65" s="49"/>
      <c r="U65" s="49"/>
      <c r="V65" s="49"/>
      <c r="W65" s="49"/>
      <c r="X65" s="49"/>
      <c r="Y65" s="49"/>
      <c r="Z65" s="49"/>
    </row>
    <row r="66" spans="1:26" ht="12.75" customHeight="1" x14ac:dyDescent="0.2">
      <c r="A66" s="706"/>
      <c r="B66" s="706"/>
      <c r="C66" s="706"/>
      <c r="D66" s="49"/>
      <c r="E66" s="49"/>
      <c r="F66" s="49"/>
      <c r="G66" s="49"/>
      <c r="H66" s="49"/>
      <c r="I66" s="49"/>
      <c r="J66" s="49"/>
      <c r="K66" s="49"/>
      <c r="L66" s="49"/>
      <c r="M66" s="49"/>
      <c r="N66" s="49"/>
      <c r="O66" s="49"/>
      <c r="P66" s="49"/>
      <c r="Q66" s="49"/>
      <c r="R66" s="49"/>
      <c r="S66" s="49"/>
      <c r="T66" s="49"/>
      <c r="U66" s="49"/>
      <c r="V66" s="49"/>
      <c r="W66" s="49"/>
      <c r="X66" s="49"/>
      <c r="Y66" s="49"/>
      <c r="Z66" s="49"/>
    </row>
    <row r="67" spans="1:26" ht="12.75" customHeight="1" x14ac:dyDescent="0.2">
      <c r="A67" s="706"/>
      <c r="B67" s="706"/>
      <c r="C67" s="706"/>
      <c r="D67" s="49"/>
      <c r="E67" s="49"/>
      <c r="F67" s="49"/>
      <c r="G67" s="49"/>
      <c r="H67" s="49"/>
      <c r="I67" s="49"/>
      <c r="J67" s="49"/>
      <c r="K67" s="49"/>
      <c r="L67" s="49"/>
      <c r="M67" s="49"/>
      <c r="N67" s="49"/>
      <c r="O67" s="49"/>
      <c r="P67" s="49"/>
      <c r="Q67" s="49"/>
      <c r="R67" s="49"/>
      <c r="S67" s="49"/>
      <c r="T67" s="49"/>
      <c r="U67" s="49"/>
      <c r="V67" s="49"/>
      <c r="W67" s="49"/>
      <c r="X67" s="49"/>
      <c r="Y67" s="49"/>
      <c r="Z67" s="49"/>
    </row>
    <row r="68" spans="1:26" ht="12.75" customHeight="1" x14ac:dyDescent="0.2">
      <c r="A68" s="706"/>
      <c r="B68" s="706"/>
      <c r="C68" s="706"/>
      <c r="D68" s="49"/>
      <c r="E68" s="49"/>
      <c r="F68" s="49"/>
      <c r="G68" s="49"/>
      <c r="H68" s="49"/>
      <c r="I68" s="49"/>
      <c r="J68" s="49"/>
      <c r="K68" s="49"/>
      <c r="L68" s="49"/>
      <c r="M68" s="49"/>
      <c r="N68" s="49"/>
      <c r="O68" s="49"/>
      <c r="P68" s="49"/>
      <c r="Q68" s="49"/>
      <c r="R68" s="49"/>
      <c r="S68" s="49"/>
      <c r="T68" s="49"/>
      <c r="U68" s="49"/>
      <c r="V68" s="49"/>
      <c r="W68" s="49"/>
      <c r="X68" s="49"/>
      <c r="Y68" s="49"/>
      <c r="Z68" s="49"/>
    </row>
    <row r="69" spans="1:26" ht="12.75" customHeight="1" x14ac:dyDescent="0.2">
      <c r="A69" s="706"/>
      <c r="B69" s="706"/>
      <c r="C69" s="706"/>
      <c r="D69" s="49"/>
      <c r="E69" s="49"/>
      <c r="F69" s="49"/>
      <c r="G69" s="49"/>
      <c r="H69" s="49"/>
      <c r="I69" s="49"/>
      <c r="J69" s="49"/>
      <c r="K69" s="49"/>
      <c r="L69" s="49"/>
      <c r="M69" s="49"/>
      <c r="N69" s="49"/>
      <c r="O69" s="49"/>
      <c r="P69" s="49"/>
      <c r="Q69" s="49"/>
      <c r="R69" s="49"/>
      <c r="S69" s="49"/>
      <c r="T69" s="49"/>
      <c r="U69" s="49"/>
      <c r="V69" s="49"/>
      <c r="W69" s="49"/>
      <c r="X69" s="49"/>
      <c r="Y69" s="49"/>
      <c r="Z69" s="49"/>
    </row>
    <row r="70" spans="1:26" ht="12.75" customHeight="1" x14ac:dyDescent="0.2">
      <c r="A70" s="706"/>
      <c r="B70" s="706"/>
      <c r="C70" s="706"/>
      <c r="D70" s="49"/>
      <c r="E70" s="49"/>
      <c r="F70" s="49"/>
      <c r="G70" s="49"/>
      <c r="H70" s="49"/>
      <c r="I70" s="49"/>
      <c r="J70" s="49"/>
      <c r="K70" s="49"/>
      <c r="L70" s="49"/>
      <c r="M70" s="49"/>
      <c r="N70" s="49"/>
      <c r="O70" s="49"/>
      <c r="P70" s="49"/>
      <c r="Q70" s="49"/>
      <c r="R70" s="49"/>
      <c r="S70" s="49"/>
      <c r="T70" s="49"/>
      <c r="U70" s="49"/>
      <c r="V70" s="49"/>
      <c r="W70" s="49"/>
      <c r="X70" s="49"/>
      <c r="Y70" s="49"/>
      <c r="Z70" s="49"/>
    </row>
    <row r="71" spans="1:26" ht="12.75" customHeight="1" x14ac:dyDescent="0.2">
      <c r="A71" s="706"/>
      <c r="B71" s="706"/>
      <c r="C71" s="706"/>
      <c r="D71" s="49"/>
      <c r="E71" s="49"/>
      <c r="F71" s="49"/>
      <c r="G71" s="49"/>
      <c r="H71" s="49"/>
      <c r="I71" s="49"/>
      <c r="J71" s="49"/>
      <c r="K71" s="49"/>
      <c r="L71" s="49"/>
      <c r="M71" s="49"/>
      <c r="N71" s="49"/>
      <c r="O71" s="49"/>
      <c r="P71" s="49"/>
      <c r="Q71" s="49"/>
      <c r="R71" s="49"/>
      <c r="S71" s="49"/>
      <c r="T71" s="49"/>
      <c r="U71" s="49"/>
      <c r="V71" s="49"/>
      <c r="W71" s="49"/>
      <c r="X71" s="49"/>
      <c r="Y71" s="49"/>
      <c r="Z71" s="49"/>
    </row>
    <row r="72" spans="1:26" ht="12.75" customHeight="1" x14ac:dyDescent="0.2">
      <c r="A72" s="706"/>
      <c r="B72" s="706"/>
      <c r="C72" s="706"/>
      <c r="D72" s="49"/>
      <c r="E72" s="49"/>
      <c r="F72" s="49"/>
      <c r="G72" s="49"/>
      <c r="H72" s="49"/>
      <c r="I72" s="49"/>
      <c r="J72" s="49"/>
      <c r="K72" s="49"/>
      <c r="L72" s="49"/>
      <c r="M72" s="49"/>
      <c r="N72" s="49"/>
      <c r="O72" s="49"/>
      <c r="P72" s="49"/>
      <c r="Q72" s="49"/>
      <c r="R72" s="49"/>
      <c r="S72" s="49"/>
      <c r="T72" s="49"/>
      <c r="U72" s="49"/>
      <c r="V72" s="49"/>
      <c r="W72" s="49"/>
      <c r="X72" s="49"/>
      <c r="Y72" s="49"/>
      <c r="Z72" s="49"/>
    </row>
    <row r="73" spans="1:26" ht="12.75" customHeight="1" x14ac:dyDescent="0.2">
      <c r="A73" s="706"/>
      <c r="B73" s="706"/>
      <c r="C73" s="706"/>
      <c r="D73" s="49"/>
      <c r="E73" s="49"/>
      <c r="F73" s="49"/>
      <c r="G73" s="49"/>
      <c r="H73" s="49"/>
      <c r="I73" s="49"/>
      <c r="J73" s="49"/>
      <c r="K73" s="49"/>
      <c r="L73" s="49"/>
      <c r="M73" s="49"/>
      <c r="N73" s="49"/>
      <c r="O73" s="49"/>
      <c r="P73" s="49"/>
      <c r="Q73" s="49"/>
      <c r="R73" s="49"/>
      <c r="S73" s="49"/>
      <c r="T73" s="49"/>
      <c r="U73" s="49"/>
      <c r="V73" s="49"/>
      <c r="W73" s="49"/>
      <c r="X73" s="49"/>
      <c r="Y73" s="49"/>
      <c r="Z73" s="49"/>
    </row>
    <row r="74" spans="1:26" ht="12.75" customHeight="1" x14ac:dyDescent="0.2">
      <c r="A74" s="706"/>
      <c r="B74" s="706"/>
      <c r="C74" s="706"/>
      <c r="D74" s="49"/>
      <c r="E74" s="49"/>
      <c r="F74" s="49"/>
      <c r="G74" s="49"/>
      <c r="H74" s="49"/>
      <c r="I74" s="49"/>
      <c r="J74" s="49"/>
      <c r="K74" s="49"/>
      <c r="L74" s="49"/>
      <c r="M74" s="49"/>
      <c r="N74" s="49"/>
      <c r="O74" s="49"/>
      <c r="P74" s="49"/>
      <c r="Q74" s="49"/>
      <c r="R74" s="49"/>
      <c r="S74" s="49"/>
      <c r="T74" s="49"/>
      <c r="U74" s="49"/>
      <c r="V74" s="49"/>
      <c r="W74" s="49"/>
      <c r="X74" s="49"/>
      <c r="Y74" s="49"/>
      <c r="Z74" s="49"/>
    </row>
    <row r="75" spans="1:26" ht="12.75" customHeight="1" x14ac:dyDescent="0.2">
      <c r="A75" s="706"/>
      <c r="B75" s="706"/>
      <c r="C75" s="706"/>
      <c r="D75" s="49"/>
      <c r="E75" s="49"/>
      <c r="F75" s="49"/>
      <c r="G75" s="49"/>
      <c r="H75" s="49"/>
      <c r="I75" s="49"/>
      <c r="J75" s="49"/>
      <c r="K75" s="49"/>
      <c r="L75" s="49"/>
      <c r="M75" s="49"/>
      <c r="N75" s="49"/>
      <c r="O75" s="49"/>
      <c r="P75" s="49"/>
      <c r="Q75" s="49"/>
      <c r="R75" s="49"/>
      <c r="S75" s="49"/>
      <c r="T75" s="49"/>
      <c r="U75" s="49"/>
      <c r="V75" s="49"/>
      <c r="W75" s="49"/>
      <c r="X75" s="49"/>
      <c r="Y75" s="49"/>
      <c r="Z75" s="49"/>
    </row>
    <row r="76" spans="1:26" ht="12.75" customHeight="1" x14ac:dyDescent="0.2">
      <c r="A76" s="706"/>
      <c r="B76" s="706"/>
      <c r="C76" s="706"/>
      <c r="D76" s="49"/>
      <c r="E76" s="49"/>
      <c r="F76" s="49"/>
      <c r="G76" s="49"/>
      <c r="H76" s="49"/>
      <c r="I76" s="49"/>
      <c r="J76" s="49"/>
      <c r="K76" s="49"/>
      <c r="L76" s="49"/>
      <c r="M76" s="49"/>
      <c r="N76" s="49"/>
      <c r="O76" s="49"/>
      <c r="P76" s="49"/>
      <c r="Q76" s="49"/>
      <c r="R76" s="49"/>
      <c r="S76" s="49"/>
      <c r="T76" s="49"/>
      <c r="U76" s="49"/>
      <c r="V76" s="49"/>
      <c r="W76" s="49"/>
      <c r="X76" s="49"/>
      <c r="Y76" s="49"/>
      <c r="Z76" s="49"/>
    </row>
    <row r="77" spans="1:26" ht="12.75" customHeight="1" x14ac:dyDescent="0.2">
      <c r="A77" s="706"/>
      <c r="B77" s="706"/>
      <c r="C77" s="706"/>
      <c r="D77" s="49"/>
      <c r="E77" s="49"/>
      <c r="F77" s="49"/>
      <c r="G77" s="49"/>
      <c r="H77" s="49"/>
      <c r="I77" s="49"/>
      <c r="J77" s="49"/>
      <c r="K77" s="49"/>
      <c r="L77" s="49"/>
      <c r="M77" s="49"/>
      <c r="N77" s="49"/>
      <c r="O77" s="49"/>
      <c r="P77" s="49"/>
      <c r="Q77" s="49"/>
      <c r="R77" s="49"/>
      <c r="S77" s="49"/>
      <c r="T77" s="49"/>
      <c r="U77" s="49"/>
      <c r="V77" s="49"/>
      <c r="W77" s="49"/>
      <c r="X77" s="49"/>
      <c r="Y77" s="49"/>
      <c r="Z77" s="49"/>
    </row>
    <row r="78" spans="1:26" ht="12.75" customHeight="1" x14ac:dyDescent="0.2">
      <c r="A78" s="706"/>
      <c r="B78" s="706"/>
      <c r="C78" s="706"/>
      <c r="D78" s="49"/>
      <c r="E78" s="49"/>
      <c r="F78" s="49"/>
      <c r="G78" s="49"/>
      <c r="H78" s="49"/>
      <c r="I78" s="49"/>
      <c r="J78" s="49"/>
      <c r="K78" s="49"/>
      <c r="L78" s="49"/>
      <c r="M78" s="49"/>
      <c r="N78" s="49"/>
      <c r="O78" s="49"/>
      <c r="P78" s="49"/>
      <c r="Q78" s="49"/>
      <c r="R78" s="49"/>
      <c r="S78" s="49"/>
      <c r="T78" s="49"/>
      <c r="U78" s="49"/>
      <c r="V78" s="49"/>
      <c r="W78" s="49"/>
      <c r="X78" s="49"/>
      <c r="Y78" s="49"/>
      <c r="Z78" s="49"/>
    </row>
    <row r="79" spans="1:26" ht="12.75" customHeight="1" x14ac:dyDescent="0.2">
      <c r="A79" s="706"/>
      <c r="B79" s="706"/>
      <c r="C79" s="706"/>
      <c r="D79" s="49"/>
      <c r="E79" s="49"/>
      <c r="F79" s="49"/>
      <c r="G79" s="49"/>
      <c r="H79" s="49"/>
      <c r="I79" s="49"/>
      <c r="J79" s="49"/>
      <c r="K79" s="49"/>
      <c r="L79" s="49"/>
      <c r="M79" s="49"/>
      <c r="N79" s="49"/>
      <c r="O79" s="49"/>
      <c r="P79" s="49"/>
      <c r="Q79" s="49"/>
      <c r="R79" s="49"/>
      <c r="S79" s="49"/>
      <c r="T79" s="49"/>
      <c r="U79" s="49"/>
      <c r="V79" s="49"/>
      <c r="W79" s="49"/>
      <c r="X79" s="49"/>
      <c r="Y79" s="49"/>
      <c r="Z79" s="49"/>
    </row>
    <row r="80" spans="1:26" ht="12.75" customHeight="1" x14ac:dyDescent="0.2">
      <c r="A80" s="706"/>
      <c r="B80" s="706"/>
      <c r="C80" s="706"/>
      <c r="D80" s="49"/>
      <c r="E80" s="49"/>
      <c r="F80" s="49"/>
      <c r="G80" s="49"/>
      <c r="H80" s="49"/>
      <c r="I80" s="49"/>
      <c r="J80" s="49"/>
      <c r="K80" s="49"/>
      <c r="L80" s="49"/>
      <c r="M80" s="49"/>
      <c r="N80" s="49"/>
      <c r="O80" s="49"/>
      <c r="P80" s="49"/>
      <c r="Q80" s="49"/>
      <c r="R80" s="49"/>
      <c r="S80" s="49"/>
      <c r="T80" s="49"/>
      <c r="U80" s="49"/>
      <c r="V80" s="49"/>
      <c r="W80" s="49"/>
      <c r="X80" s="49"/>
      <c r="Y80" s="49"/>
      <c r="Z80" s="49"/>
    </row>
    <row r="81" spans="1:26" ht="12.75" customHeight="1" x14ac:dyDescent="0.2">
      <c r="A81" s="706"/>
      <c r="B81" s="706"/>
      <c r="C81" s="706"/>
      <c r="D81" s="49"/>
      <c r="E81" s="49"/>
      <c r="F81" s="49"/>
      <c r="G81" s="49"/>
      <c r="H81" s="49"/>
      <c r="I81" s="49"/>
      <c r="J81" s="49"/>
      <c r="K81" s="49"/>
      <c r="L81" s="49"/>
      <c r="M81" s="49"/>
      <c r="N81" s="49"/>
      <c r="O81" s="49"/>
      <c r="P81" s="49"/>
      <c r="Q81" s="49"/>
      <c r="R81" s="49"/>
      <c r="S81" s="49"/>
      <c r="T81" s="49"/>
      <c r="U81" s="49"/>
      <c r="V81" s="49"/>
      <c r="W81" s="49"/>
      <c r="X81" s="49"/>
      <c r="Y81" s="49"/>
      <c r="Z81" s="49"/>
    </row>
    <row r="82" spans="1:26" ht="12.75" customHeight="1" x14ac:dyDescent="0.2">
      <c r="A82" s="706"/>
      <c r="B82" s="706"/>
      <c r="C82" s="706"/>
      <c r="D82" s="49"/>
      <c r="E82" s="49"/>
      <c r="F82" s="49"/>
      <c r="G82" s="49"/>
      <c r="H82" s="49"/>
      <c r="I82" s="49"/>
      <c r="J82" s="49"/>
      <c r="K82" s="49"/>
      <c r="L82" s="49"/>
      <c r="M82" s="49"/>
      <c r="N82" s="49"/>
      <c r="O82" s="49"/>
      <c r="P82" s="49"/>
      <c r="Q82" s="49"/>
      <c r="R82" s="49"/>
      <c r="S82" s="49"/>
      <c r="T82" s="49"/>
      <c r="U82" s="49"/>
      <c r="V82" s="49"/>
      <c r="W82" s="49"/>
      <c r="X82" s="49"/>
      <c r="Y82" s="49"/>
      <c r="Z82" s="49"/>
    </row>
    <row r="83" spans="1:26" ht="12.75" customHeight="1" x14ac:dyDescent="0.2">
      <c r="A83" s="706"/>
      <c r="B83" s="706"/>
      <c r="C83" s="706"/>
      <c r="D83" s="49"/>
      <c r="E83" s="49"/>
      <c r="F83" s="49"/>
      <c r="G83" s="49"/>
      <c r="H83" s="49"/>
      <c r="I83" s="49"/>
      <c r="J83" s="49"/>
      <c r="K83" s="49"/>
      <c r="L83" s="49"/>
      <c r="M83" s="49"/>
      <c r="N83" s="49"/>
      <c r="O83" s="49"/>
      <c r="P83" s="49"/>
      <c r="Q83" s="49"/>
      <c r="R83" s="49"/>
      <c r="S83" s="49"/>
      <c r="T83" s="49"/>
      <c r="U83" s="49"/>
      <c r="V83" s="49"/>
      <c r="W83" s="49"/>
      <c r="X83" s="49"/>
      <c r="Y83" s="49"/>
      <c r="Z83" s="49"/>
    </row>
    <row r="84" spans="1:26" ht="12.75" customHeight="1" x14ac:dyDescent="0.2">
      <c r="A84" s="706"/>
      <c r="B84" s="706"/>
      <c r="C84" s="706"/>
      <c r="D84" s="49"/>
      <c r="E84" s="49"/>
      <c r="F84" s="49"/>
      <c r="G84" s="49"/>
      <c r="H84" s="49"/>
      <c r="I84" s="49"/>
      <c r="J84" s="49"/>
      <c r="K84" s="49"/>
      <c r="L84" s="49"/>
      <c r="M84" s="49"/>
      <c r="N84" s="49"/>
      <c r="O84" s="49"/>
      <c r="P84" s="49"/>
      <c r="Q84" s="49"/>
      <c r="R84" s="49"/>
      <c r="S84" s="49"/>
      <c r="T84" s="49"/>
      <c r="U84" s="49"/>
      <c r="V84" s="49"/>
      <c r="W84" s="49"/>
      <c r="X84" s="49"/>
      <c r="Y84" s="49"/>
      <c r="Z84" s="49"/>
    </row>
    <row r="85" spans="1:26" ht="12.75" customHeight="1" x14ac:dyDescent="0.2">
      <c r="A85" s="706"/>
      <c r="B85" s="706"/>
      <c r="C85" s="706"/>
      <c r="D85" s="49"/>
      <c r="E85" s="49"/>
      <c r="F85" s="49"/>
      <c r="G85" s="49"/>
      <c r="H85" s="49"/>
      <c r="I85" s="49"/>
      <c r="J85" s="49"/>
      <c r="K85" s="49"/>
      <c r="L85" s="49"/>
      <c r="M85" s="49"/>
      <c r="N85" s="49"/>
      <c r="O85" s="49"/>
      <c r="P85" s="49"/>
      <c r="Q85" s="49"/>
      <c r="R85" s="49"/>
      <c r="S85" s="49"/>
      <c r="T85" s="49"/>
      <c r="U85" s="49"/>
      <c r="V85" s="49"/>
      <c r="W85" s="49"/>
      <c r="X85" s="49"/>
      <c r="Y85" s="49"/>
      <c r="Z85" s="49"/>
    </row>
    <row r="86" spans="1:26" ht="12.75" customHeight="1" x14ac:dyDescent="0.2">
      <c r="A86" s="706"/>
      <c r="B86" s="706"/>
      <c r="C86" s="706"/>
      <c r="D86" s="49"/>
      <c r="E86" s="49"/>
      <c r="F86" s="49"/>
      <c r="G86" s="49"/>
      <c r="H86" s="49"/>
      <c r="I86" s="49"/>
      <c r="J86" s="49"/>
      <c r="K86" s="49"/>
      <c r="L86" s="49"/>
      <c r="M86" s="49"/>
      <c r="N86" s="49"/>
      <c r="O86" s="49"/>
      <c r="P86" s="49"/>
      <c r="Q86" s="49"/>
      <c r="R86" s="49"/>
      <c r="S86" s="49"/>
      <c r="T86" s="49"/>
      <c r="U86" s="49"/>
      <c r="V86" s="49"/>
      <c r="W86" s="49"/>
      <c r="X86" s="49"/>
      <c r="Y86" s="49"/>
      <c r="Z86" s="49"/>
    </row>
    <row r="87" spans="1:26" ht="12.75" customHeight="1" x14ac:dyDescent="0.2">
      <c r="A87" s="706"/>
      <c r="B87" s="706"/>
      <c r="C87" s="706"/>
      <c r="D87" s="49"/>
      <c r="E87" s="49"/>
      <c r="F87" s="49"/>
      <c r="G87" s="49"/>
      <c r="H87" s="49"/>
      <c r="I87" s="49"/>
      <c r="J87" s="49"/>
      <c r="K87" s="49"/>
      <c r="L87" s="49"/>
      <c r="M87" s="49"/>
      <c r="N87" s="49"/>
      <c r="O87" s="49"/>
      <c r="P87" s="49"/>
      <c r="Q87" s="49"/>
      <c r="R87" s="49"/>
      <c r="S87" s="49"/>
      <c r="T87" s="49"/>
      <c r="U87" s="49"/>
      <c r="V87" s="49"/>
      <c r="W87" s="49"/>
      <c r="X87" s="49"/>
      <c r="Y87" s="49"/>
      <c r="Z87" s="49"/>
    </row>
    <row r="88" spans="1:26" ht="12.75" customHeight="1" x14ac:dyDescent="0.2">
      <c r="A88" s="706"/>
      <c r="B88" s="706"/>
      <c r="C88" s="706"/>
      <c r="D88" s="49"/>
      <c r="E88" s="49"/>
      <c r="F88" s="49"/>
      <c r="G88" s="49"/>
      <c r="H88" s="49"/>
      <c r="I88" s="49"/>
      <c r="J88" s="49"/>
      <c r="K88" s="49"/>
      <c r="L88" s="49"/>
      <c r="M88" s="49"/>
      <c r="N88" s="49"/>
      <c r="O88" s="49"/>
      <c r="P88" s="49"/>
      <c r="Q88" s="49"/>
      <c r="R88" s="49"/>
      <c r="S88" s="49"/>
      <c r="T88" s="49"/>
      <c r="U88" s="49"/>
      <c r="V88" s="49"/>
      <c r="W88" s="49"/>
      <c r="X88" s="49"/>
      <c r="Y88" s="49"/>
      <c r="Z88" s="49"/>
    </row>
    <row r="89" spans="1:26" ht="12.75" customHeight="1" x14ac:dyDescent="0.2">
      <c r="A89" s="706"/>
      <c r="B89" s="706"/>
      <c r="C89" s="706"/>
      <c r="D89" s="49"/>
      <c r="E89" s="49"/>
      <c r="F89" s="49"/>
      <c r="G89" s="49"/>
      <c r="H89" s="49"/>
      <c r="I89" s="49"/>
      <c r="J89" s="49"/>
      <c r="K89" s="49"/>
      <c r="L89" s="49"/>
      <c r="M89" s="49"/>
      <c r="N89" s="49"/>
      <c r="O89" s="49"/>
      <c r="P89" s="49"/>
      <c r="Q89" s="49"/>
      <c r="R89" s="49"/>
      <c r="S89" s="49"/>
      <c r="T89" s="49"/>
      <c r="U89" s="49"/>
      <c r="V89" s="49"/>
      <c r="W89" s="49"/>
      <c r="X89" s="49"/>
      <c r="Y89" s="49"/>
      <c r="Z89" s="49"/>
    </row>
    <row r="90" spans="1:26" ht="12.75" customHeight="1" x14ac:dyDescent="0.2">
      <c r="A90" s="706"/>
      <c r="B90" s="706"/>
      <c r="C90" s="706"/>
      <c r="D90" s="49"/>
      <c r="E90" s="49"/>
      <c r="F90" s="49"/>
      <c r="G90" s="49"/>
      <c r="H90" s="49"/>
      <c r="I90" s="49"/>
      <c r="J90" s="49"/>
      <c r="K90" s="49"/>
      <c r="L90" s="49"/>
      <c r="M90" s="49"/>
      <c r="N90" s="49"/>
      <c r="O90" s="49"/>
      <c r="P90" s="49"/>
      <c r="Q90" s="49"/>
      <c r="R90" s="49"/>
      <c r="S90" s="49"/>
      <c r="T90" s="49"/>
      <c r="U90" s="49"/>
      <c r="V90" s="49"/>
      <c r="W90" s="49"/>
      <c r="X90" s="49"/>
      <c r="Y90" s="49"/>
      <c r="Z90" s="49"/>
    </row>
    <row r="91" spans="1:26" ht="12.75" customHeight="1" x14ac:dyDescent="0.2">
      <c r="A91" s="706"/>
      <c r="B91" s="706"/>
      <c r="C91" s="706"/>
      <c r="D91" s="49"/>
      <c r="E91" s="49"/>
      <c r="F91" s="49"/>
      <c r="G91" s="49"/>
      <c r="H91" s="49"/>
      <c r="I91" s="49"/>
      <c r="J91" s="49"/>
      <c r="K91" s="49"/>
      <c r="L91" s="49"/>
      <c r="M91" s="49"/>
      <c r="N91" s="49"/>
      <c r="O91" s="49"/>
      <c r="P91" s="49"/>
      <c r="Q91" s="49"/>
      <c r="R91" s="49"/>
      <c r="S91" s="49"/>
      <c r="T91" s="49"/>
      <c r="U91" s="49"/>
      <c r="V91" s="49"/>
      <c r="W91" s="49"/>
      <c r="X91" s="49"/>
      <c r="Y91" s="49"/>
      <c r="Z91" s="49"/>
    </row>
    <row r="92" spans="1:26" ht="12.75" customHeight="1" x14ac:dyDescent="0.2">
      <c r="A92" s="706"/>
      <c r="B92" s="706"/>
      <c r="C92" s="706"/>
      <c r="D92" s="49"/>
      <c r="E92" s="49"/>
      <c r="F92" s="49"/>
      <c r="G92" s="49"/>
      <c r="H92" s="49"/>
      <c r="I92" s="49"/>
      <c r="J92" s="49"/>
      <c r="K92" s="49"/>
      <c r="L92" s="49"/>
      <c r="M92" s="49"/>
      <c r="N92" s="49"/>
      <c r="O92" s="49"/>
      <c r="P92" s="49"/>
      <c r="Q92" s="49"/>
      <c r="R92" s="49"/>
      <c r="S92" s="49"/>
      <c r="T92" s="49"/>
      <c r="U92" s="49"/>
      <c r="V92" s="49"/>
      <c r="W92" s="49"/>
      <c r="X92" s="49"/>
      <c r="Y92" s="49"/>
      <c r="Z92" s="49"/>
    </row>
    <row r="93" spans="1:26" ht="12.75" customHeight="1" x14ac:dyDescent="0.2">
      <c r="A93" s="706"/>
      <c r="B93" s="706"/>
      <c r="C93" s="706"/>
      <c r="D93" s="49"/>
      <c r="E93" s="49"/>
      <c r="F93" s="49"/>
      <c r="G93" s="49"/>
      <c r="H93" s="49"/>
      <c r="I93" s="49"/>
      <c r="J93" s="49"/>
      <c r="K93" s="49"/>
      <c r="L93" s="49"/>
      <c r="M93" s="49"/>
      <c r="N93" s="49"/>
      <c r="O93" s="49"/>
      <c r="P93" s="49"/>
      <c r="Q93" s="49"/>
      <c r="R93" s="49"/>
      <c r="S93" s="49"/>
      <c r="T93" s="49"/>
      <c r="U93" s="49"/>
      <c r="V93" s="49"/>
      <c r="W93" s="49"/>
      <c r="X93" s="49"/>
      <c r="Y93" s="49"/>
      <c r="Z93" s="49"/>
    </row>
    <row r="94" spans="1:26" ht="12.75" customHeight="1" x14ac:dyDescent="0.2">
      <c r="A94" s="706"/>
      <c r="B94" s="706"/>
      <c r="C94" s="706"/>
      <c r="D94" s="49"/>
      <c r="E94" s="49"/>
      <c r="F94" s="49"/>
      <c r="G94" s="49"/>
      <c r="H94" s="49"/>
      <c r="I94" s="49"/>
      <c r="J94" s="49"/>
      <c r="K94" s="49"/>
      <c r="L94" s="49"/>
      <c r="M94" s="49"/>
      <c r="N94" s="49"/>
      <c r="O94" s="49"/>
      <c r="P94" s="49"/>
      <c r="Q94" s="49"/>
      <c r="R94" s="49"/>
      <c r="S94" s="49"/>
      <c r="T94" s="49"/>
      <c r="U94" s="49"/>
      <c r="V94" s="49"/>
      <c r="W94" s="49"/>
      <c r="X94" s="49"/>
      <c r="Y94" s="49"/>
      <c r="Z94" s="49"/>
    </row>
    <row r="95" spans="1:26" ht="12.75" customHeight="1" x14ac:dyDescent="0.2">
      <c r="A95" s="706"/>
      <c r="B95" s="706"/>
      <c r="C95" s="706"/>
      <c r="D95" s="49"/>
      <c r="E95" s="49"/>
      <c r="F95" s="49"/>
      <c r="G95" s="49"/>
      <c r="H95" s="49"/>
      <c r="I95" s="49"/>
      <c r="J95" s="49"/>
      <c r="K95" s="49"/>
      <c r="L95" s="49"/>
      <c r="M95" s="49"/>
      <c r="N95" s="49"/>
      <c r="O95" s="49"/>
      <c r="P95" s="49"/>
      <c r="Q95" s="49"/>
      <c r="R95" s="49"/>
      <c r="S95" s="49"/>
      <c r="T95" s="49"/>
      <c r="U95" s="49"/>
      <c r="V95" s="49"/>
      <c r="W95" s="49"/>
      <c r="X95" s="49"/>
      <c r="Y95" s="49"/>
      <c r="Z95" s="49"/>
    </row>
    <row r="96" spans="1:26" ht="12.75" customHeight="1" x14ac:dyDescent="0.2">
      <c r="A96" s="706"/>
      <c r="B96" s="706"/>
      <c r="C96" s="706"/>
      <c r="D96" s="49"/>
      <c r="E96" s="49"/>
      <c r="F96" s="49"/>
      <c r="G96" s="49"/>
      <c r="H96" s="49"/>
      <c r="I96" s="49"/>
      <c r="J96" s="49"/>
      <c r="K96" s="49"/>
      <c r="L96" s="49"/>
      <c r="M96" s="49"/>
      <c r="N96" s="49"/>
      <c r="O96" s="49"/>
      <c r="P96" s="49"/>
      <c r="Q96" s="49"/>
      <c r="R96" s="49"/>
      <c r="S96" s="49"/>
      <c r="T96" s="49"/>
      <c r="U96" s="49"/>
      <c r="V96" s="49"/>
      <c r="W96" s="49"/>
      <c r="X96" s="49"/>
      <c r="Y96" s="49"/>
      <c r="Z96" s="49"/>
    </row>
    <row r="97" spans="1:26" ht="12.75" customHeight="1" x14ac:dyDescent="0.2">
      <c r="A97" s="706"/>
      <c r="B97" s="706"/>
      <c r="C97" s="706"/>
      <c r="D97" s="49"/>
      <c r="E97" s="49"/>
      <c r="F97" s="49"/>
      <c r="G97" s="49"/>
      <c r="H97" s="49"/>
      <c r="I97" s="49"/>
      <c r="J97" s="49"/>
      <c r="K97" s="49"/>
      <c r="L97" s="49"/>
      <c r="M97" s="49"/>
      <c r="N97" s="49"/>
      <c r="O97" s="49"/>
      <c r="P97" s="49"/>
      <c r="Q97" s="49"/>
      <c r="R97" s="49"/>
      <c r="S97" s="49"/>
      <c r="T97" s="49"/>
      <c r="U97" s="49"/>
      <c r="V97" s="49"/>
      <c r="W97" s="49"/>
      <c r="X97" s="49"/>
      <c r="Y97" s="49"/>
      <c r="Z97" s="49"/>
    </row>
    <row r="98" spans="1:26" ht="12.75" customHeight="1" x14ac:dyDescent="0.2">
      <c r="A98" s="706"/>
      <c r="B98" s="706"/>
      <c r="C98" s="706"/>
      <c r="D98" s="49"/>
      <c r="E98" s="49"/>
      <c r="F98" s="49"/>
      <c r="G98" s="49"/>
      <c r="H98" s="49"/>
      <c r="I98" s="49"/>
      <c r="J98" s="49"/>
      <c r="K98" s="49"/>
      <c r="L98" s="49"/>
      <c r="M98" s="49"/>
      <c r="N98" s="49"/>
      <c r="O98" s="49"/>
      <c r="P98" s="49"/>
      <c r="Q98" s="49"/>
      <c r="R98" s="49"/>
      <c r="S98" s="49"/>
      <c r="T98" s="49"/>
      <c r="U98" s="49"/>
      <c r="V98" s="49"/>
      <c r="W98" s="49"/>
      <c r="X98" s="49"/>
      <c r="Y98" s="49"/>
      <c r="Z98" s="49"/>
    </row>
    <row r="99" spans="1:26" ht="12.75" customHeight="1" x14ac:dyDescent="0.2">
      <c r="A99" s="706"/>
      <c r="B99" s="706"/>
      <c r="C99" s="706"/>
      <c r="D99" s="49"/>
      <c r="E99" s="49"/>
      <c r="F99" s="49"/>
      <c r="G99" s="49"/>
      <c r="H99" s="49"/>
      <c r="I99" s="49"/>
      <c r="J99" s="49"/>
      <c r="K99" s="49"/>
      <c r="L99" s="49"/>
      <c r="M99" s="49"/>
      <c r="N99" s="49"/>
      <c r="O99" s="49"/>
      <c r="P99" s="49"/>
      <c r="Q99" s="49"/>
      <c r="R99" s="49"/>
      <c r="S99" s="49"/>
      <c r="T99" s="49"/>
      <c r="U99" s="49"/>
      <c r="V99" s="49"/>
      <c r="W99" s="49"/>
      <c r="X99" s="49"/>
      <c r="Y99" s="49"/>
      <c r="Z99" s="49"/>
    </row>
    <row r="100" spans="1:26" ht="12.75" customHeight="1" x14ac:dyDescent="0.2">
      <c r="A100" s="706"/>
      <c r="B100" s="706"/>
      <c r="C100" s="706"/>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2.75" customHeight="1" x14ac:dyDescent="0.2">
      <c r="A101" s="706"/>
      <c r="B101" s="706"/>
      <c r="C101" s="706"/>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2.75" customHeight="1" x14ac:dyDescent="0.2">
      <c r="A102" s="706"/>
      <c r="B102" s="706"/>
      <c r="C102" s="706"/>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2.75" customHeight="1" x14ac:dyDescent="0.2">
      <c r="A103" s="706"/>
      <c r="B103" s="706"/>
      <c r="C103" s="706"/>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2.75" customHeight="1" x14ac:dyDescent="0.2">
      <c r="A104" s="706"/>
      <c r="B104" s="706"/>
      <c r="C104" s="706"/>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2.75" customHeight="1" x14ac:dyDescent="0.2">
      <c r="A105" s="706"/>
      <c r="B105" s="706"/>
      <c r="C105" s="706"/>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2.75" customHeight="1" x14ac:dyDescent="0.2">
      <c r="A106" s="706"/>
      <c r="B106" s="706"/>
      <c r="C106" s="706"/>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2.75" customHeight="1" x14ac:dyDescent="0.2">
      <c r="A107" s="706"/>
      <c r="B107" s="706"/>
      <c r="C107" s="706"/>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2.75" customHeight="1" x14ac:dyDescent="0.2">
      <c r="A108" s="706"/>
      <c r="B108" s="706"/>
      <c r="C108" s="706"/>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2.75" customHeight="1" x14ac:dyDescent="0.2">
      <c r="A109" s="706"/>
      <c r="B109" s="706"/>
      <c r="C109" s="706"/>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2.75" customHeight="1" x14ac:dyDescent="0.2">
      <c r="A110" s="706"/>
      <c r="B110" s="706"/>
      <c r="C110" s="706"/>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2.75" customHeight="1" x14ac:dyDescent="0.2">
      <c r="A111" s="706"/>
      <c r="B111" s="706"/>
      <c r="C111" s="706"/>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2.75" customHeight="1" x14ac:dyDescent="0.2">
      <c r="A112" s="706"/>
      <c r="B112" s="706"/>
      <c r="C112" s="706"/>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2.75" customHeight="1" x14ac:dyDescent="0.2">
      <c r="A113" s="706"/>
      <c r="B113" s="706"/>
      <c r="C113" s="706"/>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2.75" customHeight="1" x14ac:dyDescent="0.2">
      <c r="A114" s="706"/>
      <c r="B114" s="706"/>
      <c r="C114" s="706"/>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2.75" customHeight="1" x14ac:dyDescent="0.2">
      <c r="A115" s="706"/>
      <c r="B115" s="706"/>
      <c r="C115" s="706"/>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2.75" customHeight="1" x14ac:dyDescent="0.2">
      <c r="A116" s="706"/>
      <c r="B116" s="706"/>
      <c r="C116" s="706"/>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2.75" customHeight="1" x14ac:dyDescent="0.2">
      <c r="A117" s="706"/>
      <c r="B117" s="706"/>
      <c r="C117" s="706"/>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2.75" customHeight="1" x14ac:dyDescent="0.2">
      <c r="A118" s="706"/>
      <c r="B118" s="706"/>
      <c r="C118" s="706"/>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2.75" customHeight="1" x14ac:dyDescent="0.2">
      <c r="A119" s="706"/>
      <c r="B119" s="706"/>
      <c r="C119" s="706"/>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2.75" customHeight="1" x14ac:dyDescent="0.2">
      <c r="A120" s="706"/>
      <c r="B120" s="706"/>
      <c r="C120" s="706"/>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2.75" customHeight="1" x14ac:dyDescent="0.2">
      <c r="A121" s="706"/>
      <c r="B121" s="706"/>
      <c r="C121" s="706"/>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2.75" customHeight="1" x14ac:dyDescent="0.2">
      <c r="A122" s="706"/>
      <c r="B122" s="706"/>
      <c r="C122" s="706"/>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2.75" customHeight="1" x14ac:dyDescent="0.2">
      <c r="A123" s="706"/>
      <c r="B123" s="706"/>
      <c r="C123" s="706"/>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2.75" customHeight="1" x14ac:dyDescent="0.2">
      <c r="A124" s="706"/>
      <c r="B124" s="706"/>
      <c r="C124" s="706"/>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2.75" customHeight="1" x14ac:dyDescent="0.2">
      <c r="A125" s="706"/>
      <c r="B125" s="706"/>
      <c r="C125" s="706"/>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2.75" customHeight="1" x14ac:dyDescent="0.2">
      <c r="A126" s="706"/>
      <c r="B126" s="706"/>
      <c r="C126" s="706"/>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2.75" customHeight="1" x14ac:dyDescent="0.2">
      <c r="A127" s="706"/>
      <c r="B127" s="706"/>
      <c r="C127" s="706"/>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2.75" customHeight="1" x14ac:dyDescent="0.2">
      <c r="A128" s="706"/>
      <c r="B128" s="706"/>
      <c r="C128" s="706"/>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2.75" customHeight="1" x14ac:dyDescent="0.2">
      <c r="A129" s="706"/>
      <c r="B129" s="706"/>
      <c r="C129" s="706"/>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2.75" customHeight="1" x14ac:dyDescent="0.2">
      <c r="A130" s="706"/>
      <c r="B130" s="706"/>
      <c r="C130" s="706"/>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2.75" customHeight="1" x14ac:dyDescent="0.2">
      <c r="A131" s="706"/>
      <c r="B131" s="706"/>
      <c r="C131" s="706"/>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2.75" customHeight="1" x14ac:dyDescent="0.2">
      <c r="A132" s="706"/>
      <c r="B132" s="706"/>
      <c r="C132" s="706"/>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2.75" customHeight="1" x14ac:dyDescent="0.2">
      <c r="A133" s="706"/>
      <c r="B133" s="706"/>
      <c r="C133" s="706"/>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2.75" customHeight="1" x14ac:dyDescent="0.2">
      <c r="A134" s="706"/>
      <c r="B134" s="706"/>
      <c r="C134" s="706"/>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2.75" customHeight="1" x14ac:dyDescent="0.2">
      <c r="A135" s="706"/>
      <c r="B135" s="706"/>
      <c r="C135" s="706"/>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2.75" customHeight="1" x14ac:dyDescent="0.2">
      <c r="A136" s="706"/>
      <c r="B136" s="706"/>
      <c r="C136" s="706"/>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2.75" customHeight="1" x14ac:dyDescent="0.2">
      <c r="A137" s="706"/>
      <c r="B137" s="706"/>
      <c r="C137" s="706"/>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2.75" customHeight="1" x14ac:dyDescent="0.2">
      <c r="A138" s="706"/>
      <c r="B138" s="706"/>
      <c r="C138" s="706"/>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2.75" customHeight="1" x14ac:dyDescent="0.2">
      <c r="A139" s="706"/>
      <c r="B139" s="706"/>
      <c r="C139" s="706"/>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2.75" customHeight="1" x14ac:dyDescent="0.2">
      <c r="A140" s="706"/>
      <c r="B140" s="706"/>
      <c r="C140" s="706"/>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2.75" customHeight="1" x14ac:dyDescent="0.2">
      <c r="A141" s="706"/>
      <c r="B141" s="706"/>
      <c r="C141" s="706"/>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2.75" customHeight="1" x14ac:dyDescent="0.2">
      <c r="A142" s="706"/>
      <c r="B142" s="706"/>
      <c r="C142" s="706"/>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2.75" customHeight="1" x14ac:dyDescent="0.2">
      <c r="A143" s="706"/>
      <c r="B143" s="706"/>
      <c r="C143" s="706"/>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2.75" customHeight="1" x14ac:dyDescent="0.2">
      <c r="A144" s="706"/>
      <c r="B144" s="706"/>
      <c r="C144" s="706"/>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2.75" customHeight="1" x14ac:dyDescent="0.2">
      <c r="A145" s="706"/>
      <c r="B145" s="706"/>
      <c r="C145" s="706"/>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2.75" customHeight="1" x14ac:dyDescent="0.2">
      <c r="A146" s="706"/>
      <c r="B146" s="706"/>
      <c r="C146" s="706"/>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2.75" customHeight="1" x14ac:dyDescent="0.2">
      <c r="A147" s="706"/>
      <c r="B147" s="706"/>
      <c r="C147" s="706"/>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2.75" customHeight="1" x14ac:dyDescent="0.2">
      <c r="A148" s="706"/>
      <c r="B148" s="706"/>
      <c r="C148" s="706"/>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2.75" customHeight="1" x14ac:dyDescent="0.2">
      <c r="A149" s="706"/>
      <c r="B149" s="706"/>
      <c r="C149" s="706"/>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2.75" customHeight="1" x14ac:dyDescent="0.2">
      <c r="A150" s="706"/>
      <c r="B150" s="706"/>
      <c r="C150" s="706"/>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2.75" customHeight="1" x14ac:dyDescent="0.2">
      <c r="A151" s="706"/>
      <c r="B151" s="706"/>
      <c r="C151" s="706"/>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2.75" customHeight="1" x14ac:dyDescent="0.2">
      <c r="A152" s="706"/>
      <c r="B152" s="706"/>
      <c r="C152" s="706"/>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2.75" customHeight="1" x14ac:dyDescent="0.2">
      <c r="A153" s="706"/>
      <c r="B153" s="706"/>
      <c r="C153" s="706"/>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2.75" customHeight="1" x14ac:dyDescent="0.2">
      <c r="A154" s="706"/>
      <c r="B154" s="706"/>
      <c r="C154" s="706"/>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2.75" customHeight="1" x14ac:dyDescent="0.2">
      <c r="A155" s="706"/>
      <c r="B155" s="706"/>
      <c r="C155" s="706"/>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2.75" customHeight="1" x14ac:dyDescent="0.2">
      <c r="A156" s="706"/>
      <c r="B156" s="706"/>
      <c r="C156" s="706"/>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2.75" customHeight="1" x14ac:dyDescent="0.2">
      <c r="A157" s="706"/>
      <c r="B157" s="706"/>
      <c r="C157" s="706"/>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2.75" customHeight="1" x14ac:dyDescent="0.2">
      <c r="A158" s="706"/>
      <c r="B158" s="706"/>
      <c r="C158" s="706"/>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2.75" customHeight="1" x14ac:dyDescent="0.2">
      <c r="A159" s="706"/>
      <c r="B159" s="706"/>
      <c r="C159" s="706"/>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2.75" customHeight="1" x14ac:dyDescent="0.2">
      <c r="A160" s="706"/>
      <c r="B160" s="706"/>
      <c r="C160" s="706"/>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2.75" customHeight="1" x14ac:dyDescent="0.2">
      <c r="A161" s="706"/>
      <c r="B161" s="706"/>
      <c r="C161" s="706"/>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2.75" customHeight="1" x14ac:dyDescent="0.2">
      <c r="A162" s="706"/>
      <c r="B162" s="706"/>
      <c r="C162" s="706"/>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2.75" customHeight="1" x14ac:dyDescent="0.2">
      <c r="A163" s="706"/>
      <c r="B163" s="706"/>
      <c r="C163" s="706"/>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2.75" customHeight="1" x14ac:dyDescent="0.2">
      <c r="A164" s="706"/>
      <c r="B164" s="706"/>
      <c r="C164" s="706"/>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2.75" customHeight="1" x14ac:dyDescent="0.2">
      <c r="A165" s="706"/>
      <c r="B165" s="706"/>
      <c r="C165" s="706"/>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2.75" customHeight="1" x14ac:dyDescent="0.2">
      <c r="A166" s="706"/>
      <c r="B166" s="706"/>
      <c r="C166" s="706"/>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2.75" customHeight="1" x14ac:dyDescent="0.2">
      <c r="A167" s="706"/>
      <c r="B167" s="706"/>
      <c r="C167" s="706"/>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2.75" customHeight="1" x14ac:dyDescent="0.2">
      <c r="A168" s="706"/>
      <c r="B168" s="706"/>
      <c r="C168" s="706"/>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2.75" customHeight="1" x14ac:dyDescent="0.2">
      <c r="A169" s="706"/>
      <c r="B169" s="706"/>
      <c r="C169" s="706"/>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2.75" customHeight="1" x14ac:dyDescent="0.2">
      <c r="A170" s="706"/>
      <c r="B170" s="706"/>
      <c r="C170" s="706"/>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2.75" customHeight="1" x14ac:dyDescent="0.2">
      <c r="A171" s="706"/>
      <c r="B171" s="706"/>
      <c r="C171" s="706"/>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2.75" customHeight="1" x14ac:dyDescent="0.2">
      <c r="A172" s="706"/>
      <c r="B172" s="706"/>
      <c r="C172" s="706"/>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2.75" customHeight="1" x14ac:dyDescent="0.2">
      <c r="A173" s="706"/>
      <c r="B173" s="706"/>
      <c r="C173" s="706"/>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2.75" customHeight="1" x14ac:dyDescent="0.2">
      <c r="A174" s="706"/>
      <c r="B174" s="706"/>
      <c r="C174" s="706"/>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2.75" customHeight="1" x14ac:dyDescent="0.2">
      <c r="A175" s="706"/>
      <c r="B175" s="706"/>
      <c r="C175" s="706"/>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2.75" customHeight="1" x14ac:dyDescent="0.2">
      <c r="A176" s="706"/>
      <c r="B176" s="706"/>
      <c r="C176" s="706"/>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2.75" customHeight="1" x14ac:dyDescent="0.2">
      <c r="A177" s="706"/>
      <c r="B177" s="706"/>
      <c r="C177" s="706"/>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2.75" customHeight="1" x14ac:dyDescent="0.2">
      <c r="A178" s="706"/>
      <c r="B178" s="706"/>
      <c r="C178" s="706"/>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2.75" customHeight="1" x14ac:dyDescent="0.2">
      <c r="A179" s="706"/>
      <c r="B179" s="706"/>
      <c r="C179" s="706"/>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2.75" customHeight="1" x14ac:dyDescent="0.2">
      <c r="A180" s="706"/>
      <c r="B180" s="706"/>
      <c r="C180" s="706"/>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2.75" customHeight="1" x14ac:dyDescent="0.2">
      <c r="A181" s="706"/>
      <c r="B181" s="706"/>
      <c r="C181" s="706"/>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2.75" customHeight="1" x14ac:dyDescent="0.2">
      <c r="A182" s="706"/>
      <c r="B182" s="706"/>
      <c r="C182" s="706"/>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2.75" customHeight="1" x14ac:dyDescent="0.2">
      <c r="A183" s="706"/>
      <c r="B183" s="706"/>
      <c r="C183" s="706"/>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2.75" customHeight="1" x14ac:dyDescent="0.2">
      <c r="A184" s="706"/>
      <c r="B184" s="706"/>
      <c r="C184" s="706"/>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2.75" customHeight="1" x14ac:dyDescent="0.2">
      <c r="A185" s="706"/>
      <c r="B185" s="706"/>
      <c r="C185" s="706"/>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2.75" customHeight="1" x14ac:dyDescent="0.2">
      <c r="A186" s="706"/>
      <c r="B186" s="706"/>
      <c r="C186" s="706"/>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2.75" customHeight="1" x14ac:dyDescent="0.2">
      <c r="A187" s="706"/>
      <c r="B187" s="706"/>
      <c r="C187" s="706"/>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2.75" customHeight="1" x14ac:dyDescent="0.2">
      <c r="A188" s="706"/>
      <c r="B188" s="706"/>
      <c r="C188" s="706"/>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2.75" customHeight="1" x14ac:dyDescent="0.2">
      <c r="A189" s="706"/>
      <c r="B189" s="706"/>
      <c r="C189" s="706"/>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2.75" customHeight="1" x14ac:dyDescent="0.2">
      <c r="A190" s="706"/>
      <c r="B190" s="706"/>
      <c r="C190" s="706"/>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2.75" customHeight="1" x14ac:dyDescent="0.2">
      <c r="A191" s="706"/>
      <c r="B191" s="706"/>
      <c r="C191" s="706"/>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2.75" customHeight="1" x14ac:dyDescent="0.2">
      <c r="A192" s="706"/>
      <c r="B192" s="706"/>
      <c r="C192" s="706"/>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2.75" customHeight="1" x14ac:dyDescent="0.2">
      <c r="A193" s="706"/>
      <c r="B193" s="706"/>
      <c r="C193" s="706"/>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2.75" customHeight="1" x14ac:dyDescent="0.2">
      <c r="A194" s="706"/>
      <c r="B194" s="706"/>
      <c r="C194" s="706"/>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2.75" customHeight="1" x14ac:dyDescent="0.2">
      <c r="A195" s="706"/>
      <c r="B195" s="706"/>
      <c r="C195" s="706"/>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2.75" customHeight="1" x14ac:dyDescent="0.2">
      <c r="A196" s="706"/>
      <c r="B196" s="706"/>
      <c r="C196" s="706"/>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2.75" customHeight="1" x14ac:dyDescent="0.2">
      <c r="A197" s="706"/>
      <c r="B197" s="706"/>
      <c r="C197" s="706"/>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2.75" customHeight="1" x14ac:dyDescent="0.2">
      <c r="A198" s="706"/>
      <c r="B198" s="706"/>
      <c r="C198" s="706"/>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2.75" customHeight="1" x14ac:dyDescent="0.2">
      <c r="A199" s="706"/>
      <c r="B199" s="706"/>
      <c r="C199" s="706"/>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2.75" customHeight="1" x14ac:dyDescent="0.2">
      <c r="A200" s="706"/>
      <c r="B200" s="706"/>
      <c r="C200" s="706"/>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2.75" customHeight="1" x14ac:dyDescent="0.2">
      <c r="A201" s="706"/>
      <c r="B201" s="706"/>
      <c r="C201" s="706"/>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2.75" customHeight="1" x14ac:dyDescent="0.2">
      <c r="A202" s="706"/>
      <c r="B202" s="706"/>
      <c r="C202" s="706"/>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2.75" customHeight="1" x14ac:dyDescent="0.2">
      <c r="A203" s="706"/>
      <c r="B203" s="706"/>
      <c r="C203" s="706"/>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2.75" customHeight="1" x14ac:dyDescent="0.2">
      <c r="A204" s="706"/>
      <c r="B204" s="706"/>
      <c r="C204" s="706"/>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2.75" customHeight="1" x14ac:dyDescent="0.2">
      <c r="A205" s="706"/>
      <c r="B205" s="706"/>
      <c r="C205" s="706"/>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2.75" customHeight="1" x14ac:dyDescent="0.2">
      <c r="A206" s="706"/>
      <c r="B206" s="706"/>
      <c r="C206" s="706"/>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2.75" customHeight="1" x14ac:dyDescent="0.2">
      <c r="A207" s="706"/>
      <c r="B207" s="706"/>
      <c r="C207" s="706"/>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2.75" customHeight="1" x14ac:dyDescent="0.2">
      <c r="A208" s="706"/>
      <c r="B208" s="706"/>
      <c r="C208" s="706"/>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2.75" customHeight="1" x14ac:dyDescent="0.2">
      <c r="A209" s="706"/>
      <c r="B209" s="706"/>
      <c r="C209" s="706"/>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2.75" customHeight="1" x14ac:dyDescent="0.2">
      <c r="A210" s="706"/>
      <c r="B210" s="706"/>
      <c r="C210" s="706"/>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2.75" customHeight="1" x14ac:dyDescent="0.2">
      <c r="A211" s="706"/>
      <c r="B211" s="706"/>
      <c r="C211" s="706"/>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2.75" customHeight="1" x14ac:dyDescent="0.2">
      <c r="A212" s="706"/>
      <c r="B212" s="706"/>
      <c r="C212" s="706"/>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2.75" customHeight="1" x14ac:dyDescent="0.2">
      <c r="A213" s="706"/>
      <c r="B213" s="706"/>
      <c r="C213" s="706"/>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2.75" customHeight="1" x14ac:dyDescent="0.2">
      <c r="A214" s="706"/>
      <c r="B214" s="706"/>
      <c r="C214" s="706"/>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2.75" customHeight="1" x14ac:dyDescent="0.2">
      <c r="A215" s="706"/>
      <c r="B215" s="706"/>
      <c r="C215" s="706"/>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2.75" customHeight="1" x14ac:dyDescent="0.2">
      <c r="A216" s="706"/>
      <c r="B216" s="706"/>
      <c r="C216" s="706"/>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2.75" customHeight="1" x14ac:dyDescent="0.2">
      <c r="A217" s="706"/>
      <c r="B217" s="706"/>
      <c r="C217" s="706"/>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2.75" customHeight="1" x14ac:dyDescent="0.2">
      <c r="A218" s="706"/>
      <c r="B218" s="706"/>
      <c r="C218" s="706"/>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2.75" customHeight="1" x14ac:dyDescent="0.2">
      <c r="A219" s="706"/>
      <c r="B219" s="706"/>
      <c r="C219" s="706"/>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2.75" customHeight="1" x14ac:dyDescent="0.2">
      <c r="A220" s="706"/>
      <c r="B220" s="706"/>
      <c r="C220" s="706"/>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2.75" customHeight="1" x14ac:dyDescent="0.2">
      <c r="A221" s="706"/>
      <c r="B221" s="706"/>
      <c r="C221" s="706"/>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2.75" customHeight="1" x14ac:dyDescent="0.2">
      <c r="A222" s="706"/>
      <c r="B222" s="706"/>
      <c r="C222" s="706"/>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2.75" customHeight="1" x14ac:dyDescent="0.2">
      <c r="A223" s="706"/>
      <c r="B223" s="706"/>
      <c r="C223" s="706"/>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2.75" customHeight="1" x14ac:dyDescent="0.2">
      <c r="A224" s="706"/>
      <c r="B224" s="706"/>
      <c r="C224" s="706"/>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2.75" customHeight="1" x14ac:dyDescent="0.2">
      <c r="A225" s="706"/>
      <c r="B225" s="706"/>
      <c r="C225" s="706"/>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2.75" customHeight="1" x14ac:dyDescent="0.2">
      <c r="A226" s="706"/>
      <c r="B226" s="706"/>
      <c r="C226" s="706"/>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2.75" customHeight="1" x14ac:dyDescent="0.2">
      <c r="A227" s="706"/>
      <c r="B227" s="706"/>
      <c r="C227" s="706"/>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2.75" customHeight="1" x14ac:dyDescent="0.2">
      <c r="A228" s="706"/>
      <c r="B228" s="706"/>
      <c r="C228" s="706"/>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2.75" customHeight="1" x14ac:dyDescent="0.2">
      <c r="A229" s="706"/>
      <c r="B229" s="706"/>
      <c r="C229" s="706"/>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2.75" customHeight="1" x14ac:dyDescent="0.2">
      <c r="A230" s="706"/>
      <c r="B230" s="706"/>
      <c r="C230" s="706"/>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2.75" customHeight="1" x14ac:dyDescent="0.2">
      <c r="A231" s="706"/>
      <c r="B231" s="706"/>
      <c r="C231" s="706"/>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2.75" customHeight="1" x14ac:dyDescent="0.2">
      <c r="A232" s="706"/>
      <c r="B232" s="706"/>
      <c r="C232" s="706"/>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2.75" customHeight="1" x14ac:dyDescent="0.2">
      <c r="A233" s="706"/>
      <c r="B233" s="706"/>
      <c r="C233" s="706"/>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2.75" customHeight="1" x14ac:dyDescent="0.2">
      <c r="A234" s="706"/>
      <c r="B234" s="706"/>
      <c r="C234" s="706"/>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2.75" customHeight="1" x14ac:dyDescent="0.2">
      <c r="A235" s="706"/>
      <c r="B235" s="706"/>
      <c r="C235" s="706"/>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2.75" customHeight="1" x14ac:dyDescent="0.2">
      <c r="A236" s="706"/>
      <c r="B236" s="706"/>
      <c r="C236" s="706"/>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2.75" customHeight="1" x14ac:dyDescent="0.2">
      <c r="A237" s="706"/>
      <c r="B237" s="706"/>
      <c r="C237" s="706"/>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2.75" customHeight="1" x14ac:dyDescent="0.2">
      <c r="A238" s="706"/>
      <c r="B238" s="706"/>
      <c r="C238" s="706"/>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2.75" customHeight="1" x14ac:dyDescent="0.2">
      <c r="A239" s="706"/>
      <c r="B239" s="706"/>
      <c r="C239" s="706"/>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2.75" customHeight="1" x14ac:dyDescent="0.2">
      <c r="A240" s="706"/>
      <c r="B240" s="706"/>
      <c r="C240" s="706"/>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2.75" customHeight="1" x14ac:dyDescent="0.2">
      <c r="A241" s="706"/>
      <c r="B241" s="706"/>
      <c r="C241" s="706"/>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2.75" customHeight="1" x14ac:dyDescent="0.2">
      <c r="A242" s="706"/>
      <c r="B242" s="706"/>
      <c r="C242" s="706"/>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2.75" customHeight="1" x14ac:dyDescent="0.2">
      <c r="A243" s="706"/>
      <c r="B243" s="706"/>
      <c r="C243" s="706"/>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2.75" customHeight="1" x14ac:dyDescent="0.2">
      <c r="A244" s="706"/>
      <c r="B244" s="706"/>
      <c r="C244" s="706"/>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2.75" customHeight="1" x14ac:dyDescent="0.2">
      <c r="A245" s="706"/>
      <c r="B245" s="706"/>
      <c r="C245" s="706"/>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2.75" customHeight="1" x14ac:dyDescent="0.2">
      <c r="A246" s="706"/>
      <c r="B246" s="706"/>
      <c r="C246" s="706"/>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2.75" customHeight="1" x14ac:dyDescent="0.2">
      <c r="A247" s="706"/>
      <c r="B247" s="706"/>
      <c r="C247" s="706"/>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2.75" customHeight="1" x14ac:dyDescent="0.2">
      <c r="A248" s="706"/>
      <c r="B248" s="706"/>
      <c r="C248" s="706"/>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2.75" customHeight="1" x14ac:dyDescent="0.2">
      <c r="A249" s="706"/>
      <c r="B249" s="706"/>
      <c r="C249" s="706"/>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2.75" customHeight="1" x14ac:dyDescent="0.2">
      <c r="A250" s="706"/>
      <c r="B250" s="706"/>
      <c r="C250" s="706"/>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2.75" customHeight="1" x14ac:dyDescent="0.2">
      <c r="A251" s="706"/>
      <c r="B251" s="706"/>
      <c r="C251" s="706"/>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2.75" customHeight="1" x14ac:dyDescent="0.2">
      <c r="A252" s="706"/>
      <c r="B252" s="706"/>
      <c r="C252" s="706"/>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2.75" customHeight="1" x14ac:dyDescent="0.2">
      <c r="A253" s="706"/>
      <c r="B253" s="706"/>
      <c r="C253" s="706"/>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2.75" customHeight="1" x14ac:dyDescent="0.2">
      <c r="A254" s="706"/>
      <c r="B254" s="706"/>
      <c r="C254" s="706"/>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2.75" customHeight="1" x14ac:dyDescent="0.2">
      <c r="A255" s="706"/>
      <c r="B255" s="706"/>
      <c r="C255" s="706"/>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2.75" customHeight="1" x14ac:dyDescent="0.2">
      <c r="A256" s="706"/>
      <c r="B256" s="706"/>
      <c r="C256" s="706"/>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2.75" customHeight="1" x14ac:dyDescent="0.2">
      <c r="A257" s="706"/>
      <c r="B257" s="706"/>
      <c r="C257" s="706"/>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2.75" customHeight="1" x14ac:dyDescent="0.2">
      <c r="A258" s="706"/>
      <c r="B258" s="706"/>
      <c r="C258" s="706"/>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2.75" customHeight="1" x14ac:dyDescent="0.2">
      <c r="A259" s="706"/>
      <c r="B259" s="706"/>
      <c r="C259" s="706"/>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2.75" customHeight="1" x14ac:dyDescent="0.2">
      <c r="A260" s="706"/>
      <c r="B260" s="706"/>
      <c r="C260" s="706"/>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2.75" customHeight="1" x14ac:dyDescent="0.2">
      <c r="A261" s="706"/>
      <c r="B261" s="706"/>
      <c r="C261" s="706"/>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2.75" customHeight="1" x14ac:dyDescent="0.2">
      <c r="A262" s="706"/>
      <c r="B262" s="706"/>
      <c r="C262" s="706"/>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2.75" customHeight="1" x14ac:dyDescent="0.2">
      <c r="A263" s="706"/>
      <c r="B263" s="706"/>
      <c r="C263" s="706"/>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2.75" customHeight="1" x14ac:dyDescent="0.2">
      <c r="A264" s="706"/>
      <c r="B264" s="706"/>
      <c r="C264" s="706"/>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2.75" customHeight="1" x14ac:dyDescent="0.2">
      <c r="A265" s="706"/>
      <c r="B265" s="706"/>
      <c r="C265" s="706"/>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2.75" customHeight="1" x14ac:dyDescent="0.2">
      <c r="A266" s="706"/>
      <c r="B266" s="706"/>
      <c r="C266" s="706"/>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2.75" customHeight="1" x14ac:dyDescent="0.2">
      <c r="A267" s="706"/>
      <c r="B267" s="706"/>
      <c r="C267" s="706"/>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2.75" customHeight="1" x14ac:dyDescent="0.2">
      <c r="A268" s="706"/>
      <c r="B268" s="706"/>
      <c r="C268" s="706"/>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2.75" customHeight="1" x14ac:dyDescent="0.2">
      <c r="A269" s="706"/>
      <c r="B269" s="706"/>
      <c r="C269" s="706"/>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2.75" customHeight="1" x14ac:dyDescent="0.2">
      <c r="A270" s="706"/>
      <c r="B270" s="706"/>
      <c r="C270" s="706"/>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2.75" customHeight="1" x14ac:dyDescent="0.2">
      <c r="A271" s="706"/>
      <c r="B271" s="706"/>
      <c r="C271" s="706"/>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2.75" customHeight="1" x14ac:dyDescent="0.2">
      <c r="A272" s="706"/>
      <c r="B272" s="706"/>
      <c r="C272" s="706"/>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2.75" customHeight="1" x14ac:dyDescent="0.2">
      <c r="A273" s="706"/>
      <c r="B273" s="706"/>
      <c r="C273" s="706"/>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2.75" customHeight="1" x14ac:dyDescent="0.2">
      <c r="A274" s="706"/>
      <c r="B274" s="706"/>
      <c r="C274" s="706"/>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2.75" customHeight="1" x14ac:dyDescent="0.2">
      <c r="A275" s="706"/>
      <c r="B275" s="706"/>
      <c r="C275" s="706"/>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2.75" customHeight="1" x14ac:dyDescent="0.2">
      <c r="A276" s="706"/>
      <c r="B276" s="706"/>
      <c r="C276" s="706"/>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2.75" customHeight="1" x14ac:dyDescent="0.2">
      <c r="A277" s="706"/>
      <c r="B277" s="706"/>
      <c r="C277" s="706"/>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2.75" customHeight="1" x14ac:dyDescent="0.2">
      <c r="A278" s="706"/>
      <c r="B278" s="706"/>
      <c r="C278" s="706"/>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2.75" customHeight="1" x14ac:dyDescent="0.2">
      <c r="A279" s="706"/>
      <c r="B279" s="706"/>
      <c r="C279" s="706"/>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2.75" customHeight="1" x14ac:dyDescent="0.2">
      <c r="A280" s="706"/>
      <c r="B280" s="706"/>
      <c r="C280" s="706"/>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2.75" customHeight="1" x14ac:dyDescent="0.2">
      <c r="A281" s="706"/>
      <c r="B281" s="706"/>
      <c r="C281" s="706"/>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2.75" customHeight="1" x14ac:dyDescent="0.2">
      <c r="A282" s="706"/>
      <c r="B282" s="706"/>
      <c r="C282" s="706"/>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2.75" customHeight="1" x14ac:dyDescent="0.2">
      <c r="A283" s="706"/>
      <c r="B283" s="706"/>
      <c r="C283" s="706"/>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2.75" customHeight="1" x14ac:dyDescent="0.2">
      <c r="A284" s="706"/>
      <c r="B284" s="706"/>
      <c r="C284" s="706"/>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2.75" customHeight="1" x14ac:dyDescent="0.2">
      <c r="A285" s="706"/>
      <c r="B285" s="706"/>
      <c r="C285" s="706"/>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2.75" customHeight="1" x14ac:dyDescent="0.2">
      <c r="A286" s="706"/>
      <c r="B286" s="706"/>
      <c r="C286" s="706"/>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2.75" customHeight="1" x14ac:dyDescent="0.2">
      <c r="A287" s="706"/>
      <c r="B287" s="706"/>
      <c r="C287" s="706"/>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2.75" customHeight="1" x14ac:dyDescent="0.2">
      <c r="A288" s="706"/>
      <c r="B288" s="706"/>
      <c r="C288" s="706"/>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2.75" customHeight="1" x14ac:dyDescent="0.2">
      <c r="A289" s="706"/>
      <c r="B289" s="706"/>
      <c r="C289" s="706"/>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2.75" customHeight="1" x14ac:dyDescent="0.2">
      <c r="A290" s="706"/>
      <c r="B290" s="706"/>
      <c r="C290" s="706"/>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2.75" customHeight="1" x14ac:dyDescent="0.2">
      <c r="A291" s="706"/>
      <c r="B291" s="706"/>
      <c r="C291" s="706"/>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2.75" customHeight="1" x14ac:dyDescent="0.2">
      <c r="A292" s="706"/>
      <c r="B292" s="706"/>
      <c r="C292" s="706"/>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2.75" customHeight="1" x14ac:dyDescent="0.2">
      <c r="A293" s="706"/>
      <c r="B293" s="706"/>
      <c r="C293" s="706"/>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2.75" customHeight="1" x14ac:dyDescent="0.2">
      <c r="A294" s="706"/>
      <c r="B294" s="706"/>
      <c r="C294" s="706"/>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2.75" customHeight="1" x14ac:dyDescent="0.2">
      <c r="A295" s="706"/>
      <c r="B295" s="706"/>
      <c r="C295" s="706"/>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2.75" customHeight="1" x14ac:dyDescent="0.2">
      <c r="A296" s="706"/>
      <c r="B296" s="706"/>
      <c r="C296" s="706"/>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2.75" customHeight="1" x14ac:dyDescent="0.2">
      <c r="A297" s="706"/>
      <c r="B297" s="706"/>
      <c r="C297" s="706"/>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2.75" customHeight="1" x14ac:dyDescent="0.2">
      <c r="A298" s="706"/>
      <c r="B298" s="706"/>
      <c r="C298" s="706"/>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2.75" customHeight="1" x14ac:dyDescent="0.2">
      <c r="A299" s="706"/>
      <c r="B299" s="706"/>
      <c r="C299" s="706"/>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2.75" customHeight="1" x14ac:dyDescent="0.2">
      <c r="A300" s="706"/>
      <c r="B300" s="706"/>
      <c r="C300" s="706"/>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2.75" customHeight="1" x14ac:dyDescent="0.2">
      <c r="A301" s="706"/>
      <c r="B301" s="706"/>
      <c r="C301" s="706"/>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2.75" customHeight="1" x14ac:dyDescent="0.2">
      <c r="A302" s="706"/>
      <c r="B302" s="706"/>
      <c r="C302" s="706"/>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2.75" customHeight="1" x14ac:dyDescent="0.2">
      <c r="A303" s="706"/>
      <c r="B303" s="706"/>
      <c r="C303" s="706"/>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2.75" customHeight="1" x14ac:dyDescent="0.2">
      <c r="A304" s="706"/>
      <c r="B304" s="706"/>
      <c r="C304" s="706"/>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2.75" customHeight="1" x14ac:dyDescent="0.2">
      <c r="A305" s="706"/>
      <c r="B305" s="706"/>
      <c r="C305" s="706"/>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2.75" customHeight="1" x14ac:dyDescent="0.2">
      <c r="A306" s="706"/>
      <c r="B306" s="706"/>
      <c r="C306" s="706"/>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2.75" customHeight="1" x14ac:dyDescent="0.2">
      <c r="A307" s="706"/>
      <c r="B307" s="706"/>
      <c r="C307" s="706"/>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2.75" customHeight="1" x14ac:dyDescent="0.2">
      <c r="A308" s="706"/>
      <c r="B308" s="706"/>
      <c r="C308" s="706"/>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2.75" customHeight="1" x14ac:dyDescent="0.2">
      <c r="A309" s="706"/>
      <c r="B309" s="706"/>
      <c r="C309" s="706"/>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2.75" customHeight="1" x14ac:dyDescent="0.2">
      <c r="A310" s="706"/>
      <c r="B310" s="706"/>
      <c r="C310" s="706"/>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2.75" customHeight="1" x14ac:dyDescent="0.2">
      <c r="A311" s="706"/>
      <c r="B311" s="706"/>
      <c r="C311" s="706"/>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2.75" customHeight="1" x14ac:dyDescent="0.2">
      <c r="A312" s="706"/>
      <c r="B312" s="706"/>
      <c r="C312" s="706"/>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2.75" customHeight="1" x14ac:dyDescent="0.2">
      <c r="A313" s="706"/>
      <c r="B313" s="706"/>
      <c r="C313" s="706"/>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2.75" customHeight="1" x14ac:dyDescent="0.2">
      <c r="A314" s="706"/>
      <c r="B314" s="706"/>
      <c r="C314" s="706"/>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2.75" customHeight="1" x14ac:dyDescent="0.2">
      <c r="A315" s="706"/>
      <c r="B315" s="706"/>
      <c r="C315" s="706"/>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2.75" customHeight="1" x14ac:dyDescent="0.2">
      <c r="A316" s="706"/>
      <c r="B316" s="706"/>
      <c r="C316" s="706"/>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2.75" customHeight="1" x14ac:dyDescent="0.2">
      <c r="A317" s="706"/>
      <c r="B317" s="706"/>
      <c r="C317" s="706"/>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2.75" customHeight="1" x14ac:dyDescent="0.2">
      <c r="A318" s="706"/>
      <c r="B318" s="706"/>
      <c r="C318" s="706"/>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2.75" customHeight="1" x14ac:dyDescent="0.2">
      <c r="A319" s="706"/>
      <c r="B319" s="706"/>
      <c r="C319" s="706"/>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2.75" customHeight="1" x14ac:dyDescent="0.2">
      <c r="A320" s="706"/>
      <c r="B320" s="706"/>
      <c r="C320" s="706"/>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2.75" customHeight="1" x14ac:dyDescent="0.2">
      <c r="A321" s="706"/>
      <c r="B321" s="706"/>
      <c r="C321" s="706"/>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2.75" customHeight="1" x14ac:dyDescent="0.2">
      <c r="A322" s="706"/>
      <c r="B322" s="706"/>
      <c r="C322" s="706"/>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2.75" customHeight="1" x14ac:dyDescent="0.2">
      <c r="A323" s="706"/>
      <c r="B323" s="706"/>
      <c r="C323" s="706"/>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2.75" customHeight="1" x14ac:dyDescent="0.2">
      <c r="A324" s="706"/>
      <c r="B324" s="706"/>
      <c r="C324" s="706"/>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2.75" customHeight="1" x14ac:dyDescent="0.2">
      <c r="A325" s="706"/>
      <c r="B325" s="706"/>
      <c r="C325" s="706"/>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2.75" customHeight="1" x14ac:dyDescent="0.2">
      <c r="A326" s="706"/>
      <c r="B326" s="706"/>
      <c r="C326" s="706"/>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2.75" customHeight="1" x14ac:dyDescent="0.2">
      <c r="A327" s="706"/>
      <c r="B327" s="706"/>
      <c r="C327" s="706"/>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2.75" customHeight="1" x14ac:dyDescent="0.2">
      <c r="A328" s="706"/>
      <c r="B328" s="706"/>
      <c r="C328" s="706"/>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2.75" customHeight="1" x14ac:dyDescent="0.2">
      <c r="A329" s="706"/>
      <c r="B329" s="706"/>
      <c r="C329" s="706"/>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2.75" customHeight="1" x14ac:dyDescent="0.2">
      <c r="A330" s="706"/>
      <c r="B330" s="706"/>
      <c r="C330" s="706"/>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2.75" customHeight="1" x14ac:dyDescent="0.2">
      <c r="A331" s="706"/>
      <c r="B331" s="706"/>
      <c r="C331" s="706"/>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2.75" customHeight="1" x14ac:dyDescent="0.2">
      <c r="A332" s="706"/>
      <c r="B332" s="706"/>
      <c r="C332" s="706"/>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2.75" customHeight="1" x14ac:dyDescent="0.2">
      <c r="A333" s="706"/>
      <c r="B333" s="706"/>
      <c r="C333" s="706"/>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2.75" customHeight="1" x14ac:dyDescent="0.2">
      <c r="A334" s="706"/>
      <c r="B334" s="706"/>
      <c r="C334" s="706"/>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2.75" customHeight="1" x14ac:dyDescent="0.2">
      <c r="A335" s="706"/>
      <c r="B335" s="706"/>
      <c r="C335" s="706"/>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2.75" customHeight="1" x14ac:dyDescent="0.2">
      <c r="A336" s="706"/>
      <c r="B336" s="706"/>
      <c r="C336" s="706"/>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2.75" customHeight="1" x14ac:dyDescent="0.2">
      <c r="A337" s="706"/>
      <c r="B337" s="706"/>
      <c r="C337" s="706"/>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2.75" customHeight="1" x14ac:dyDescent="0.2">
      <c r="A338" s="706"/>
      <c r="B338" s="706"/>
      <c r="C338" s="706"/>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2.75" customHeight="1" x14ac:dyDescent="0.2">
      <c r="A339" s="706"/>
      <c r="B339" s="706"/>
      <c r="C339" s="706"/>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2.75" customHeight="1" x14ac:dyDescent="0.2">
      <c r="A340" s="706"/>
      <c r="B340" s="706"/>
      <c r="C340" s="706"/>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2.75" customHeight="1" x14ac:dyDescent="0.2">
      <c r="A341" s="706"/>
      <c r="B341" s="706"/>
      <c r="C341" s="706"/>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2.75" customHeight="1" x14ac:dyDescent="0.2">
      <c r="A342" s="706"/>
      <c r="B342" s="706"/>
      <c r="C342" s="706"/>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2.75" customHeight="1" x14ac:dyDescent="0.2">
      <c r="A343" s="706"/>
      <c r="B343" s="706"/>
      <c r="C343" s="706"/>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2.75" customHeight="1" x14ac:dyDescent="0.2">
      <c r="A344" s="706"/>
      <c r="B344" s="706"/>
      <c r="C344" s="706"/>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2.75" customHeight="1" x14ac:dyDescent="0.2">
      <c r="A345" s="706"/>
      <c r="B345" s="706"/>
      <c r="C345" s="706"/>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2.75" customHeight="1" x14ac:dyDescent="0.2">
      <c r="A346" s="706"/>
      <c r="B346" s="706"/>
      <c r="C346" s="706"/>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2.75" customHeight="1" x14ac:dyDescent="0.2">
      <c r="A347" s="706"/>
      <c r="B347" s="706"/>
      <c r="C347" s="706"/>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2.75" customHeight="1" x14ac:dyDescent="0.2">
      <c r="A348" s="706"/>
      <c r="B348" s="706"/>
      <c r="C348" s="706"/>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2.75" customHeight="1" x14ac:dyDescent="0.2">
      <c r="A349" s="706"/>
      <c r="B349" s="706"/>
      <c r="C349" s="706"/>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2.75" customHeight="1" x14ac:dyDescent="0.2">
      <c r="A350" s="706"/>
      <c r="B350" s="706"/>
      <c r="C350" s="706"/>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2.75" customHeight="1" x14ac:dyDescent="0.2">
      <c r="A351" s="706"/>
      <c r="B351" s="706"/>
      <c r="C351" s="706"/>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2.75" customHeight="1" x14ac:dyDescent="0.2">
      <c r="A352" s="706"/>
      <c r="B352" s="706"/>
      <c r="C352" s="706"/>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2.75" customHeight="1" x14ac:dyDescent="0.2">
      <c r="A353" s="706"/>
      <c r="B353" s="706"/>
      <c r="C353" s="706"/>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2.75" customHeight="1" x14ac:dyDescent="0.2">
      <c r="A354" s="706"/>
      <c r="B354" s="706"/>
      <c r="C354" s="706"/>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2.75" customHeight="1" x14ac:dyDescent="0.2">
      <c r="A355" s="706"/>
      <c r="B355" s="706"/>
      <c r="C355" s="706"/>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2.75" customHeight="1" x14ac:dyDescent="0.2">
      <c r="A356" s="706"/>
      <c r="B356" s="706"/>
      <c r="C356" s="706"/>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2.75" customHeight="1" x14ac:dyDescent="0.2">
      <c r="A357" s="706"/>
      <c r="B357" s="706"/>
      <c r="C357" s="706"/>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2.75" customHeight="1" x14ac:dyDescent="0.2">
      <c r="A358" s="706"/>
      <c r="B358" s="706"/>
      <c r="C358" s="706"/>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2.75" customHeight="1" x14ac:dyDescent="0.2">
      <c r="A359" s="706"/>
      <c r="B359" s="706"/>
      <c r="C359" s="706"/>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2.75" customHeight="1" x14ac:dyDescent="0.2">
      <c r="A360" s="706"/>
      <c r="B360" s="706"/>
      <c r="C360" s="706"/>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2.75" customHeight="1" x14ac:dyDescent="0.2">
      <c r="A361" s="706"/>
      <c r="B361" s="706"/>
      <c r="C361" s="706"/>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2.75" customHeight="1" x14ac:dyDescent="0.2">
      <c r="A362" s="706"/>
      <c r="B362" s="706"/>
      <c r="C362" s="706"/>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2.75" customHeight="1" x14ac:dyDescent="0.2">
      <c r="A363" s="706"/>
      <c r="B363" s="706"/>
      <c r="C363" s="706"/>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2.75" customHeight="1" x14ac:dyDescent="0.2">
      <c r="A364" s="706"/>
      <c r="B364" s="706"/>
      <c r="C364" s="706"/>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2.75" customHeight="1" x14ac:dyDescent="0.2">
      <c r="A365" s="706"/>
      <c r="B365" s="706"/>
      <c r="C365" s="706"/>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2.75" customHeight="1" x14ac:dyDescent="0.2">
      <c r="A366" s="706"/>
      <c r="B366" s="706"/>
      <c r="C366" s="706"/>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2.75" customHeight="1" x14ac:dyDescent="0.2">
      <c r="A367" s="706"/>
      <c r="B367" s="706"/>
      <c r="C367" s="706"/>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2.75" customHeight="1" x14ac:dyDescent="0.2">
      <c r="A368" s="706"/>
      <c r="B368" s="706"/>
      <c r="C368" s="706"/>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2.75" customHeight="1" x14ac:dyDescent="0.2">
      <c r="A369" s="706"/>
      <c r="B369" s="706"/>
      <c r="C369" s="706"/>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2.75" customHeight="1" x14ac:dyDescent="0.2">
      <c r="A370" s="706"/>
      <c r="B370" s="706"/>
      <c r="C370" s="706"/>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2.75" customHeight="1" x14ac:dyDescent="0.2">
      <c r="A371" s="706"/>
      <c r="B371" s="706"/>
      <c r="C371" s="706"/>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2.75" customHeight="1" x14ac:dyDescent="0.2">
      <c r="A372" s="706"/>
      <c r="B372" s="706"/>
      <c r="C372" s="706"/>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2.75" customHeight="1" x14ac:dyDescent="0.2">
      <c r="A373" s="706"/>
      <c r="B373" s="706"/>
      <c r="C373" s="706"/>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2.75" customHeight="1" x14ac:dyDescent="0.2">
      <c r="A374" s="706"/>
      <c r="B374" s="706"/>
      <c r="C374" s="706"/>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2.75" customHeight="1" x14ac:dyDescent="0.2">
      <c r="A375" s="706"/>
      <c r="B375" s="706"/>
      <c r="C375" s="706"/>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2.75" customHeight="1" x14ac:dyDescent="0.2">
      <c r="A376" s="706"/>
      <c r="B376" s="706"/>
      <c r="C376" s="706"/>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2.75" customHeight="1" x14ac:dyDescent="0.2">
      <c r="A377" s="706"/>
      <c r="B377" s="706"/>
      <c r="C377" s="706"/>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2.75" customHeight="1" x14ac:dyDescent="0.2">
      <c r="A378" s="706"/>
      <c r="B378" s="706"/>
      <c r="C378" s="706"/>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2.75" customHeight="1" x14ac:dyDescent="0.2">
      <c r="A379" s="706"/>
      <c r="B379" s="706"/>
      <c r="C379" s="706"/>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2.75" customHeight="1" x14ac:dyDescent="0.2">
      <c r="A380" s="706"/>
      <c r="B380" s="706"/>
      <c r="C380" s="706"/>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2.75" customHeight="1" x14ac:dyDescent="0.2">
      <c r="A381" s="706"/>
      <c r="B381" s="706"/>
      <c r="C381" s="706"/>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2.75" customHeight="1" x14ac:dyDescent="0.2">
      <c r="A382" s="706"/>
      <c r="B382" s="706"/>
      <c r="C382" s="706"/>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2.75" customHeight="1" x14ac:dyDescent="0.2">
      <c r="A383" s="706"/>
      <c r="B383" s="706"/>
      <c r="C383" s="706"/>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2.75" customHeight="1" x14ac:dyDescent="0.2">
      <c r="A384" s="706"/>
      <c r="B384" s="706"/>
      <c r="C384" s="706"/>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2.75" customHeight="1" x14ac:dyDescent="0.2">
      <c r="A385" s="706"/>
      <c r="B385" s="706"/>
      <c r="C385" s="706"/>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2.75" customHeight="1" x14ac:dyDescent="0.2">
      <c r="A386" s="706"/>
      <c r="B386" s="706"/>
      <c r="C386" s="706"/>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2.75" customHeight="1" x14ac:dyDescent="0.2">
      <c r="A387" s="706"/>
      <c r="B387" s="706"/>
      <c r="C387" s="706"/>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2.75" customHeight="1" x14ac:dyDescent="0.2">
      <c r="A388" s="706"/>
      <c r="B388" s="706"/>
      <c r="C388" s="706"/>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2.75" customHeight="1" x14ac:dyDescent="0.2">
      <c r="A389" s="706"/>
      <c r="B389" s="706"/>
      <c r="C389" s="706"/>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2.75" customHeight="1" x14ac:dyDescent="0.2">
      <c r="A390" s="706"/>
      <c r="B390" s="706"/>
      <c r="C390" s="706"/>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2.75" customHeight="1" x14ac:dyDescent="0.2">
      <c r="A391" s="706"/>
      <c r="B391" s="706"/>
      <c r="C391" s="706"/>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2.75" customHeight="1" x14ac:dyDescent="0.2">
      <c r="A392" s="706"/>
      <c r="B392" s="706"/>
      <c r="C392" s="706"/>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2.75" customHeight="1" x14ac:dyDescent="0.2">
      <c r="A393" s="706"/>
      <c r="B393" s="706"/>
      <c r="C393" s="706"/>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2.75" customHeight="1" x14ac:dyDescent="0.2">
      <c r="A394" s="706"/>
      <c r="B394" s="706"/>
      <c r="C394" s="706"/>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2.75" customHeight="1" x14ac:dyDescent="0.2">
      <c r="A395" s="706"/>
      <c r="B395" s="706"/>
      <c r="C395" s="706"/>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2.75" customHeight="1" x14ac:dyDescent="0.2">
      <c r="A396" s="706"/>
      <c r="B396" s="706"/>
      <c r="C396" s="706"/>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2.75" customHeight="1" x14ac:dyDescent="0.2">
      <c r="A397" s="706"/>
      <c r="B397" s="706"/>
      <c r="C397" s="706"/>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2.75" customHeight="1" x14ac:dyDescent="0.2">
      <c r="A398" s="706"/>
      <c r="B398" s="706"/>
      <c r="C398" s="706"/>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2.75" customHeight="1" x14ac:dyDescent="0.2">
      <c r="A399" s="706"/>
      <c r="B399" s="706"/>
      <c r="C399" s="706"/>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2.75" customHeight="1" x14ac:dyDescent="0.2">
      <c r="A400" s="706"/>
      <c r="B400" s="706"/>
      <c r="C400" s="706"/>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2.75" customHeight="1" x14ac:dyDescent="0.2">
      <c r="A401" s="706"/>
      <c r="B401" s="706"/>
      <c r="C401" s="706"/>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2.75" customHeight="1" x14ac:dyDescent="0.2">
      <c r="A402" s="706"/>
      <c r="B402" s="706"/>
      <c r="C402" s="706"/>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2.75" customHeight="1" x14ac:dyDescent="0.2">
      <c r="A403" s="706"/>
      <c r="B403" s="706"/>
      <c r="C403" s="706"/>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2.75" customHeight="1" x14ac:dyDescent="0.2">
      <c r="A404" s="706"/>
      <c r="B404" s="706"/>
      <c r="C404" s="706"/>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2.75" customHeight="1" x14ac:dyDescent="0.2">
      <c r="A405" s="706"/>
      <c r="B405" s="706"/>
      <c r="C405" s="706"/>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2.75" customHeight="1" x14ac:dyDescent="0.2">
      <c r="A406" s="706"/>
      <c r="B406" s="706"/>
      <c r="C406" s="706"/>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2.75" customHeight="1" x14ac:dyDescent="0.2">
      <c r="A407" s="706"/>
      <c r="B407" s="706"/>
      <c r="C407" s="706"/>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2.75" customHeight="1" x14ac:dyDescent="0.2">
      <c r="A408" s="706"/>
      <c r="B408" s="706"/>
      <c r="C408" s="706"/>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2.75" customHeight="1" x14ac:dyDescent="0.2">
      <c r="A409" s="706"/>
      <c r="B409" s="706"/>
      <c r="C409" s="706"/>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2.75" customHeight="1" x14ac:dyDescent="0.2">
      <c r="A410" s="706"/>
      <c r="B410" s="706"/>
      <c r="C410" s="706"/>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2.75" customHeight="1" x14ac:dyDescent="0.2">
      <c r="A411" s="706"/>
      <c r="B411" s="706"/>
      <c r="C411" s="706"/>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2.75" customHeight="1" x14ac:dyDescent="0.2">
      <c r="A412" s="706"/>
      <c r="B412" s="706"/>
      <c r="C412" s="706"/>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2.75" customHeight="1" x14ac:dyDescent="0.2">
      <c r="A413" s="706"/>
      <c r="B413" s="706"/>
      <c r="C413" s="706"/>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2.75" customHeight="1" x14ac:dyDescent="0.2">
      <c r="A414" s="706"/>
      <c r="B414" s="706"/>
      <c r="C414" s="706"/>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2.75" customHeight="1" x14ac:dyDescent="0.2">
      <c r="A415" s="706"/>
      <c r="B415" s="706"/>
      <c r="C415" s="706"/>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2.75" customHeight="1" x14ac:dyDescent="0.2">
      <c r="A416" s="706"/>
      <c r="B416" s="706"/>
      <c r="C416" s="706"/>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2.75" customHeight="1" x14ac:dyDescent="0.2">
      <c r="A417" s="706"/>
      <c r="B417" s="706"/>
      <c r="C417" s="706"/>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2.75" customHeight="1" x14ac:dyDescent="0.2">
      <c r="A418" s="706"/>
      <c r="B418" s="706"/>
      <c r="C418" s="706"/>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2.75" customHeight="1" x14ac:dyDescent="0.2">
      <c r="A419" s="706"/>
      <c r="B419" s="706"/>
      <c r="C419" s="706"/>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2.75" customHeight="1" x14ac:dyDescent="0.2">
      <c r="A420" s="706"/>
      <c r="B420" s="706"/>
      <c r="C420" s="706"/>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2.75" customHeight="1" x14ac:dyDescent="0.2">
      <c r="A421" s="706"/>
      <c r="B421" s="706"/>
      <c r="C421" s="706"/>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2.75" customHeight="1" x14ac:dyDescent="0.2">
      <c r="A422" s="706"/>
      <c r="B422" s="706"/>
      <c r="C422" s="706"/>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2.75" customHeight="1" x14ac:dyDescent="0.2">
      <c r="A423" s="706"/>
      <c r="B423" s="706"/>
      <c r="C423" s="706"/>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2.75" customHeight="1" x14ac:dyDescent="0.2">
      <c r="A424" s="706"/>
      <c r="B424" s="706"/>
      <c r="C424" s="706"/>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2.75" customHeight="1" x14ac:dyDescent="0.2">
      <c r="A425" s="706"/>
      <c r="B425" s="706"/>
      <c r="C425" s="706"/>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2.75" customHeight="1" x14ac:dyDescent="0.2">
      <c r="A426" s="706"/>
      <c r="B426" s="706"/>
      <c r="C426" s="706"/>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2.75" customHeight="1" x14ac:dyDescent="0.2">
      <c r="A427" s="706"/>
      <c r="B427" s="706"/>
      <c r="C427" s="706"/>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2.75" customHeight="1" x14ac:dyDescent="0.2">
      <c r="A428" s="706"/>
      <c r="B428" s="706"/>
      <c r="C428" s="706"/>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2.75" customHeight="1" x14ac:dyDescent="0.2">
      <c r="A429" s="706"/>
      <c r="B429" s="706"/>
      <c r="C429" s="706"/>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2.75" customHeight="1" x14ac:dyDescent="0.2">
      <c r="A430" s="706"/>
      <c r="B430" s="706"/>
      <c r="C430" s="706"/>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2.75" customHeight="1" x14ac:dyDescent="0.2">
      <c r="A431" s="706"/>
      <c r="B431" s="706"/>
      <c r="C431" s="706"/>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2.75" customHeight="1" x14ac:dyDescent="0.2">
      <c r="A432" s="706"/>
      <c r="B432" s="706"/>
      <c r="C432" s="706"/>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2.75" customHeight="1" x14ac:dyDescent="0.2">
      <c r="A433" s="706"/>
      <c r="B433" s="706"/>
      <c r="C433" s="706"/>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2.75" customHeight="1" x14ac:dyDescent="0.2">
      <c r="A434" s="706"/>
      <c r="B434" s="706"/>
      <c r="C434" s="706"/>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2.75" customHeight="1" x14ac:dyDescent="0.2">
      <c r="A435" s="706"/>
      <c r="B435" s="706"/>
      <c r="C435" s="706"/>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2.75" customHeight="1" x14ac:dyDescent="0.2">
      <c r="A436" s="706"/>
      <c r="B436" s="706"/>
      <c r="C436" s="706"/>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2.75" customHeight="1" x14ac:dyDescent="0.2">
      <c r="A437" s="706"/>
      <c r="B437" s="706"/>
      <c r="C437" s="706"/>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2.75" customHeight="1" x14ac:dyDescent="0.2">
      <c r="A438" s="706"/>
      <c r="B438" s="706"/>
      <c r="C438" s="706"/>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2.75" customHeight="1" x14ac:dyDescent="0.2">
      <c r="A439" s="706"/>
      <c r="B439" s="706"/>
      <c r="C439" s="706"/>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2.75" customHeight="1" x14ac:dyDescent="0.2">
      <c r="A440" s="706"/>
      <c r="B440" s="706"/>
      <c r="C440" s="706"/>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2.75" customHeight="1" x14ac:dyDescent="0.2">
      <c r="A441" s="706"/>
      <c r="B441" s="706"/>
      <c r="C441" s="706"/>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2.75" customHeight="1" x14ac:dyDescent="0.2">
      <c r="A442" s="706"/>
      <c r="B442" s="706"/>
      <c r="C442" s="706"/>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2.75" customHeight="1" x14ac:dyDescent="0.2">
      <c r="A443" s="706"/>
      <c r="B443" s="706"/>
      <c r="C443" s="706"/>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2.75" customHeight="1" x14ac:dyDescent="0.2">
      <c r="A444" s="706"/>
      <c r="B444" s="706"/>
      <c r="C444" s="706"/>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2.75" customHeight="1" x14ac:dyDescent="0.2">
      <c r="A445" s="706"/>
      <c r="B445" s="706"/>
      <c r="C445" s="706"/>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2.75" customHeight="1" x14ac:dyDescent="0.2">
      <c r="A446" s="706"/>
      <c r="B446" s="706"/>
      <c r="C446" s="706"/>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2.75" customHeight="1" x14ac:dyDescent="0.2">
      <c r="A447" s="706"/>
      <c r="B447" s="706"/>
      <c r="C447" s="706"/>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2.75" customHeight="1" x14ac:dyDescent="0.2">
      <c r="A448" s="706"/>
      <c r="B448" s="706"/>
      <c r="C448" s="706"/>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2.75" customHeight="1" x14ac:dyDescent="0.2">
      <c r="A449" s="706"/>
      <c r="B449" s="706"/>
      <c r="C449" s="706"/>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2.75" customHeight="1" x14ac:dyDescent="0.2">
      <c r="A450" s="706"/>
      <c r="B450" s="706"/>
      <c r="C450" s="706"/>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2.75" customHeight="1" x14ac:dyDescent="0.2">
      <c r="A451" s="706"/>
      <c r="B451" s="706"/>
      <c r="C451" s="706"/>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2.75" customHeight="1" x14ac:dyDescent="0.2">
      <c r="A452" s="706"/>
      <c r="B452" s="706"/>
      <c r="C452" s="706"/>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2.75" customHeight="1" x14ac:dyDescent="0.2">
      <c r="A453" s="706"/>
      <c r="B453" s="706"/>
      <c r="C453" s="706"/>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2.75" customHeight="1" x14ac:dyDescent="0.2">
      <c r="A454" s="706"/>
      <c r="B454" s="706"/>
      <c r="C454" s="706"/>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2.75" customHeight="1" x14ac:dyDescent="0.2">
      <c r="A455" s="706"/>
      <c r="B455" s="706"/>
      <c r="C455" s="706"/>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2.75" customHeight="1" x14ac:dyDescent="0.2">
      <c r="A456" s="706"/>
      <c r="B456" s="706"/>
      <c r="C456" s="706"/>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2.75" customHeight="1" x14ac:dyDescent="0.2">
      <c r="A457" s="706"/>
      <c r="B457" s="706"/>
      <c r="C457" s="706"/>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2.75" customHeight="1" x14ac:dyDescent="0.2">
      <c r="A458" s="706"/>
      <c r="B458" s="706"/>
      <c r="C458" s="706"/>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2.75" customHeight="1" x14ac:dyDescent="0.2">
      <c r="A459" s="706"/>
      <c r="B459" s="706"/>
      <c r="C459" s="706"/>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2.75" customHeight="1" x14ac:dyDescent="0.2">
      <c r="A460" s="706"/>
      <c r="B460" s="706"/>
      <c r="C460" s="706"/>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2.75" customHeight="1" x14ac:dyDescent="0.2">
      <c r="A461" s="706"/>
      <c r="B461" s="706"/>
      <c r="C461" s="706"/>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2.75" customHeight="1" x14ac:dyDescent="0.2">
      <c r="A462" s="706"/>
      <c r="B462" s="706"/>
      <c r="C462" s="706"/>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2.75" customHeight="1" x14ac:dyDescent="0.2">
      <c r="A463" s="706"/>
      <c r="B463" s="706"/>
      <c r="C463" s="706"/>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2.75" customHeight="1" x14ac:dyDescent="0.2">
      <c r="A464" s="706"/>
      <c r="B464" s="706"/>
      <c r="C464" s="706"/>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2.75" customHeight="1" x14ac:dyDescent="0.2">
      <c r="A465" s="706"/>
      <c r="B465" s="706"/>
      <c r="C465" s="706"/>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2.75" customHeight="1" x14ac:dyDescent="0.2">
      <c r="A466" s="706"/>
      <c r="B466" s="706"/>
      <c r="C466" s="706"/>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2.75" customHeight="1" x14ac:dyDescent="0.2">
      <c r="A467" s="706"/>
      <c r="B467" s="706"/>
      <c r="C467" s="706"/>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2.75" customHeight="1" x14ac:dyDescent="0.2">
      <c r="A468" s="706"/>
      <c r="B468" s="706"/>
      <c r="C468" s="706"/>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2.75" customHeight="1" x14ac:dyDescent="0.2">
      <c r="A469" s="706"/>
      <c r="B469" s="706"/>
      <c r="C469" s="706"/>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2.75" customHeight="1" x14ac:dyDescent="0.2">
      <c r="A470" s="706"/>
      <c r="B470" s="706"/>
      <c r="C470" s="706"/>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2.75" customHeight="1" x14ac:dyDescent="0.2">
      <c r="A471" s="706"/>
      <c r="B471" s="706"/>
      <c r="C471" s="706"/>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2.75" customHeight="1" x14ac:dyDescent="0.2">
      <c r="A472" s="706"/>
      <c r="B472" s="706"/>
      <c r="C472" s="706"/>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2.75" customHeight="1" x14ac:dyDescent="0.2">
      <c r="A473" s="706"/>
      <c r="B473" s="706"/>
      <c r="C473" s="706"/>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2.75" customHeight="1" x14ac:dyDescent="0.2">
      <c r="A474" s="706"/>
      <c r="B474" s="706"/>
      <c r="C474" s="706"/>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2.75" customHeight="1" x14ac:dyDescent="0.2">
      <c r="A475" s="706"/>
      <c r="B475" s="706"/>
      <c r="C475" s="706"/>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2.75" customHeight="1" x14ac:dyDescent="0.2">
      <c r="A476" s="706"/>
      <c r="B476" s="706"/>
      <c r="C476" s="706"/>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2.75" customHeight="1" x14ac:dyDescent="0.2">
      <c r="A477" s="706"/>
      <c r="B477" s="706"/>
      <c r="C477" s="706"/>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2.75" customHeight="1" x14ac:dyDescent="0.2">
      <c r="A478" s="706"/>
      <c r="B478" s="706"/>
      <c r="C478" s="706"/>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2.75" customHeight="1" x14ac:dyDescent="0.2">
      <c r="A479" s="706"/>
      <c r="B479" s="706"/>
      <c r="C479" s="706"/>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2.75" customHeight="1" x14ac:dyDescent="0.2">
      <c r="A480" s="706"/>
      <c r="B480" s="706"/>
      <c r="C480" s="706"/>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2.75" customHeight="1" x14ac:dyDescent="0.2">
      <c r="A481" s="706"/>
      <c r="B481" s="706"/>
      <c r="C481" s="706"/>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2.75" customHeight="1" x14ac:dyDescent="0.2">
      <c r="A482" s="706"/>
      <c r="B482" s="706"/>
      <c r="C482" s="706"/>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2.75" customHeight="1" x14ac:dyDescent="0.2">
      <c r="A483" s="706"/>
      <c r="B483" s="706"/>
      <c r="C483" s="706"/>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2.75" customHeight="1" x14ac:dyDescent="0.2">
      <c r="A484" s="706"/>
      <c r="B484" s="706"/>
      <c r="C484" s="706"/>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2.75" customHeight="1" x14ac:dyDescent="0.2">
      <c r="A485" s="706"/>
      <c r="B485" s="706"/>
      <c r="C485" s="706"/>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2.75" customHeight="1" x14ac:dyDescent="0.2">
      <c r="A486" s="706"/>
      <c r="B486" s="706"/>
      <c r="C486" s="706"/>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2.75" customHeight="1" x14ac:dyDescent="0.2">
      <c r="A487" s="706"/>
      <c r="B487" s="706"/>
      <c r="C487" s="706"/>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2.75" customHeight="1" x14ac:dyDescent="0.2">
      <c r="A488" s="706"/>
      <c r="B488" s="706"/>
      <c r="C488" s="706"/>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2.75" customHeight="1" x14ac:dyDescent="0.2">
      <c r="A489" s="706"/>
      <c r="B489" s="706"/>
      <c r="C489" s="706"/>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2.75" customHeight="1" x14ac:dyDescent="0.2">
      <c r="A490" s="706"/>
      <c r="B490" s="706"/>
      <c r="C490" s="706"/>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2.75" customHeight="1" x14ac:dyDescent="0.2">
      <c r="A491" s="706"/>
      <c r="B491" s="706"/>
      <c r="C491" s="706"/>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2.75" customHeight="1" x14ac:dyDescent="0.2">
      <c r="A492" s="706"/>
      <c r="B492" s="706"/>
      <c r="C492" s="706"/>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2.75" customHeight="1" x14ac:dyDescent="0.2">
      <c r="A493" s="706"/>
      <c r="B493" s="706"/>
      <c r="C493" s="706"/>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2.75" customHeight="1" x14ac:dyDescent="0.2">
      <c r="A494" s="706"/>
      <c r="B494" s="706"/>
      <c r="C494" s="706"/>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2.75" customHeight="1" x14ac:dyDescent="0.2">
      <c r="A495" s="706"/>
      <c r="B495" s="706"/>
      <c r="C495" s="706"/>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2.75" customHeight="1" x14ac:dyDescent="0.2">
      <c r="A496" s="706"/>
      <c r="B496" s="706"/>
      <c r="C496" s="706"/>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2.75" customHeight="1" x14ac:dyDescent="0.2">
      <c r="A497" s="706"/>
      <c r="B497" s="706"/>
      <c r="C497" s="706"/>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2.75" customHeight="1" x14ac:dyDescent="0.2">
      <c r="A498" s="706"/>
      <c r="B498" s="706"/>
      <c r="C498" s="706"/>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2.75" customHeight="1" x14ac:dyDescent="0.2">
      <c r="A499" s="706"/>
      <c r="B499" s="706"/>
      <c r="C499" s="706"/>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2.75" customHeight="1" x14ac:dyDescent="0.2">
      <c r="A500" s="706"/>
      <c r="B500" s="706"/>
      <c r="C500" s="706"/>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2.75" customHeight="1" x14ac:dyDescent="0.2">
      <c r="A501" s="706"/>
      <c r="B501" s="706"/>
      <c r="C501" s="706"/>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2.75" customHeight="1" x14ac:dyDescent="0.2">
      <c r="A502" s="706"/>
      <c r="B502" s="706"/>
      <c r="C502" s="706"/>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2.75" customHeight="1" x14ac:dyDescent="0.2">
      <c r="A503" s="706"/>
      <c r="B503" s="706"/>
      <c r="C503" s="706"/>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2.75" customHeight="1" x14ac:dyDescent="0.2">
      <c r="A504" s="706"/>
      <c r="B504" s="706"/>
      <c r="C504" s="706"/>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2.75" customHeight="1" x14ac:dyDescent="0.2">
      <c r="A505" s="706"/>
      <c r="B505" s="706"/>
      <c r="C505" s="706"/>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2.75" customHeight="1" x14ac:dyDescent="0.2">
      <c r="A506" s="706"/>
      <c r="B506" s="706"/>
      <c r="C506" s="706"/>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2.75" customHeight="1" x14ac:dyDescent="0.2">
      <c r="A507" s="706"/>
      <c r="B507" s="706"/>
      <c r="C507" s="706"/>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2.75" customHeight="1" x14ac:dyDescent="0.2">
      <c r="A508" s="706"/>
      <c r="B508" s="706"/>
      <c r="C508" s="706"/>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2.75" customHeight="1" x14ac:dyDescent="0.2">
      <c r="A509" s="706"/>
      <c r="B509" s="706"/>
      <c r="C509" s="706"/>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2.75" customHeight="1" x14ac:dyDescent="0.2">
      <c r="A510" s="706"/>
      <c r="B510" s="706"/>
      <c r="C510" s="706"/>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2.75" customHeight="1" x14ac:dyDescent="0.2">
      <c r="A511" s="706"/>
      <c r="B511" s="706"/>
      <c r="C511" s="706"/>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2.75" customHeight="1" x14ac:dyDescent="0.2">
      <c r="A512" s="706"/>
      <c r="B512" s="706"/>
      <c r="C512" s="706"/>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2.75" customHeight="1" x14ac:dyDescent="0.2">
      <c r="A513" s="706"/>
      <c r="B513" s="706"/>
      <c r="C513" s="706"/>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2.75" customHeight="1" x14ac:dyDescent="0.2">
      <c r="A514" s="706"/>
      <c r="B514" s="706"/>
      <c r="C514" s="706"/>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2.75" customHeight="1" x14ac:dyDescent="0.2">
      <c r="A515" s="706"/>
      <c r="B515" s="706"/>
      <c r="C515" s="706"/>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2.75" customHeight="1" x14ac:dyDescent="0.2">
      <c r="A516" s="706"/>
      <c r="B516" s="706"/>
      <c r="C516" s="706"/>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2.75" customHeight="1" x14ac:dyDescent="0.2">
      <c r="A517" s="706"/>
      <c r="B517" s="706"/>
      <c r="C517" s="706"/>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2.75" customHeight="1" x14ac:dyDescent="0.2">
      <c r="A518" s="706"/>
      <c r="B518" s="706"/>
      <c r="C518" s="706"/>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2.75" customHeight="1" x14ac:dyDescent="0.2">
      <c r="A519" s="706"/>
      <c r="B519" s="706"/>
      <c r="C519" s="706"/>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2.75" customHeight="1" x14ac:dyDescent="0.2">
      <c r="A520" s="706"/>
      <c r="B520" s="706"/>
      <c r="C520" s="706"/>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2.75" customHeight="1" x14ac:dyDescent="0.2">
      <c r="A521" s="706"/>
      <c r="B521" s="706"/>
      <c r="C521" s="706"/>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2.75" customHeight="1" x14ac:dyDescent="0.2">
      <c r="A522" s="706"/>
      <c r="B522" s="706"/>
      <c r="C522" s="706"/>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2.75" customHeight="1" x14ac:dyDescent="0.2">
      <c r="A523" s="706"/>
      <c r="B523" s="706"/>
      <c r="C523" s="706"/>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2.75" customHeight="1" x14ac:dyDescent="0.2">
      <c r="A524" s="706"/>
      <c r="B524" s="706"/>
      <c r="C524" s="706"/>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2.75" customHeight="1" x14ac:dyDescent="0.2">
      <c r="A525" s="706"/>
      <c r="B525" s="706"/>
      <c r="C525" s="706"/>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2.75" customHeight="1" x14ac:dyDescent="0.2">
      <c r="A526" s="706"/>
      <c r="B526" s="706"/>
      <c r="C526" s="706"/>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2.75" customHeight="1" x14ac:dyDescent="0.2">
      <c r="A527" s="706"/>
      <c r="B527" s="706"/>
      <c r="C527" s="706"/>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2.75" customHeight="1" x14ac:dyDescent="0.2">
      <c r="A528" s="706"/>
      <c r="B528" s="706"/>
      <c r="C528" s="706"/>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2.75" customHeight="1" x14ac:dyDescent="0.2">
      <c r="A529" s="706"/>
      <c r="B529" s="706"/>
      <c r="C529" s="706"/>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2.75" customHeight="1" x14ac:dyDescent="0.2">
      <c r="A530" s="706"/>
      <c r="B530" s="706"/>
      <c r="C530" s="706"/>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2.75" customHeight="1" x14ac:dyDescent="0.2">
      <c r="A531" s="706"/>
      <c r="B531" s="706"/>
      <c r="C531" s="706"/>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2.75" customHeight="1" x14ac:dyDescent="0.2">
      <c r="A532" s="706"/>
      <c r="B532" s="706"/>
      <c r="C532" s="706"/>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2.75" customHeight="1" x14ac:dyDescent="0.2">
      <c r="A533" s="706"/>
      <c r="B533" s="706"/>
      <c r="C533" s="706"/>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2.75" customHeight="1" x14ac:dyDescent="0.2">
      <c r="A534" s="706"/>
      <c r="B534" s="706"/>
      <c r="C534" s="706"/>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2.75" customHeight="1" x14ac:dyDescent="0.2">
      <c r="A535" s="706"/>
      <c r="B535" s="706"/>
      <c r="C535" s="706"/>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2.75" customHeight="1" x14ac:dyDescent="0.2">
      <c r="A536" s="706"/>
      <c r="B536" s="706"/>
      <c r="C536" s="706"/>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2.75" customHeight="1" x14ac:dyDescent="0.2">
      <c r="A537" s="706"/>
      <c r="B537" s="706"/>
      <c r="C537" s="706"/>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2.75" customHeight="1" x14ac:dyDescent="0.2">
      <c r="A538" s="706"/>
      <c r="B538" s="706"/>
      <c r="C538" s="706"/>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2.75" customHeight="1" x14ac:dyDescent="0.2">
      <c r="A539" s="706"/>
      <c r="B539" s="706"/>
      <c r="C539" s="706"/>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2.75" customHeight="1" x14ac:dyDescent="0.2">
      <c r="A540" s="706"/>
      <c r="B540" s="706"/>
      <c r="C540" s="706"/>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2.75" customHeight="1" x14ac:dyDescent="0.2">
      <c r="A541" s="706"/>
      <c r="B541" s="706"/>
      <c r="C541" s="706"/>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2.75" customHeight="1" x14ac:dyDescent="0.2">
      <c r="A542" s="706"/>
      <c r="B542" s="706"/>
      <c r="C542" s="706"/>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2.75" customHeight="1" x14ac:dyDescent="0.2">
      <c r="A543" s="706"/>
      <c r="B543" s="706"/>
      <c r="C543" s="706"/>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2.75" customHeight="1" x14ac:dyDescent="0.2">
      <c r="A544" s="706"/>
      <c r="B544" s="706"/>
      <c r="C544" s="706"/>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2.75" customHeight="1" x14ac:dyDescent="0.2">
      <c r="A545" s="706"/>
      <c r="B545" s="706"/>
      <c r="C545" s="706"/>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2.75" customHeight="1" x14ac:dyDescent="0.2">
      <c r="A546" s="706"/>
      <c r="B546" s="706"/>
      <c r="C546" s="706"/>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2.75" customHeight="1" x14ac:dyDescent="0.2">
      <c r="A547" s="706"/>
      <c r="B547" s="706"/>
      <c r="C547" s="706"/>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2.75" customHeight="1" x14ac:dyDescent="0.2">
      <c r="A548" s="706"/>
      <c r="B548" s="706"/>
      <c r="C548" s="706"/>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2.75" customHeight="1" x14ac:dyDescent="0.2">
      <c r="A549" s="706"/>
      <c r="B549" s="706"/>
      <c r="C549" s="706"/>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2.75" customHeight="1" x14ac:dyDescent="0.2">
      <c r="A550" s="706"/>
      <c r="B550" s="706"/>
      <c r="C550" s="706"/>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2.75" customHeight="1" x14ac:dyDescent="0.2">
      <c r="A551" s="706"/>
      <c r="B551" s="706"/>
      <c r="C551" s="706"/>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2.75" customHeight="1" x14ac:dyDescent="0.2">
      <c r="A552" s="706"/>
      <c r="B552" s="706"/>
      <c r="C552" s="706"/>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2.75" customHeight="1" x14ac:dyDescent="0.2">
      <c r="A553" s="706"/>
      <c r="B553" s="706"/>
      <c r="C553" s="706"/>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2.75" customHeight="1" x14ac:dyDescent="0.2">
      <c r="A554" s="706"/>
      <c r="B554" s="706"/>
      <c r="C554" s="706"/>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2.75" customHeight="1" x14ac:dyDescent="0.2">
      <c r="A555" s="706"/>
      <c r="B555" s="706"/>
      <c r="C555" s="706"/>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2.75" customHeight="1" x14ac:dyDescent="0.2">
      <c r="A556" s="706"/>
      <c r="B556" s="706"/>
      <c r="C556" s="706"/>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2.75" customHeight="1" x14ac:dyDescent="0.2">
      <c r="A557" s="706"/>
      <c r="B557" s="706"/>
      <c r="C557" s="706"/>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2.75" customHeight="1" x14ac:dyDescent="0.2">
      <c r="A558" s="706"/>
      <c r="B558" s="706"/>
      <c r="C558" s="706"/>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2.75" customHeight="1" x14ac:dyDescent="0.2">
      <c r="A559" s="706"/>
      <c r="B559" s="706"/>
      <c r="C559" s="706"/>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2.75" customHeight="1" x14ac:dyDescent="0.2">
      <c r="A560" s="706"/>
      <c r="B560" s="706"/>
      <c r="C560" s="706"/>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2.75" customHeight="1" x14ac:dyDescent="0.2">
      <c r="A561" s="706"/>
      <c r="B561" s="706"/>
      <c r="C561" s="706"/>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2.75" customHeight="1" x14ac:dyDescent="0.2">
      <c r="A562" s="706"/>
      <c r="B562" s="706"/>
      <c r="C562" s="706"/>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2.75" customHeight="1" x14ac:dyDescent="0.2">
      <c r="A563" s="706"/>
      <c r="B563" s="706"/>
      <c r="C563" s="706"/>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2.75" customHeight="1" x14ac:dyDescent="0.2">
      <c r="A564" s="706"/>
      <c r="B564" s="706"/>
      <c r="C564" s="706"/>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2.75" customHeight="1" x14ac:dyDescent="0.2">
      <c r="A565" s="706"/>
      <c r="B565" s="706"/>
      <c r="C565" s="706"/>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2.75" customHeight="1" x14ac:dyDescent="0.2">
      <c r="A566" s="706"/>
      <c r="B566" s="706"/>
      <c r="C566" s="706"/>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2.75" customHeight="1" x14ac:dyDescent="0.2">
      <c r="A567" s="706"/>
      <c r="B567" s="706"/>
      <c r="C567" s="706"/>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2.75" customHeight="1" x14ac:dyDescent="0.2">
      <c r="A568" s="706"/>
      <c r="B568" s="706"/>
      <c r="C568" s="706"/>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2.75" customHeight="1" x14ac:dyDescent="0.2">
      <c r="A569" s="706"/>
      <c r="B569" s="706"/>
      <c r="C569" s="706"/>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2.75" customHeight="1" x14ac:dyDescent="0.2">
      <c r="A570" s="706"/>
      <c r="B570" s="706"/>
      <c r="C570" s="706"/>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2.75" customHeight="1" x14ac:dyDescent="0.2">
      <c r="A571" s="706"/>
      <c r="B571" s="706"/>
      <c r="C571" s="706"/>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2.75" customHeight="1" x14ac:dyDescent="0.2">
      <c r="A572" s="706"/>
      <c r="B572" s="706"/>
      <c r="C572" s="706"/>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2.75" customHeight="1" x14ac:dyDescent="0.2">
      <c r="A573" s="706"/>
      <c r="B573" s="706"/>
      <c r="C573" s="706"/>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2.75" customHeight="1" x14ac:dyDescent="0.2">
      <c r="A574" s="706"/>
      <c r="B574" s="706"/>
      <c r="C574" s="706"/>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2.75" customHeight="1" x14ac:dyDescent="0.2">
      <c r="A575" s="706"/>
      <c r="B575" s="706"/>
      <c r="C575" s="706"/>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2.75" customHeight="1" x14ac:dyDescent="0.2">
      <c r="A576" s="706"/>
      <c r="B576" s="706"/>
      <c r="C576" s="706"/>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2.75" customHeight="1" x14ac:dyDescent="0.2">
      <c r="A577" s="706"/>
      <c r="B577" s="706"/>
      <c r="C577" s="706"/>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2.75" customHeight="1" x14ac:dyDescent="0.2">
      <c r="A578" s="706"/>
      <c r="B578" s="706"/>
      <c r="C578" s="706"/>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2.75" customHeight="1" x14ac:dyDescent="0.2">
      <c r="A579" s="706"/>
      <c r="B579" s="706"/>
      <c r="C579" s="706"/>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2.75" customHeight="1" x14ac:dyDescent="0.2">
      <c r="A580" s="706"/>
      <c r="B580" s="706"/>
      <c r="C580" s="706"/>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2.75" customHeight="1" x14ac:dyDescent="0.2">
      <c r="A581" s="706"/>
      <c r="B581" s="706"/>
      <c r="C581" s="706"/>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2.75" customHeight="1" x14ac:dyDescent="0.2">
      <c r="A582" s="706"/>
      <c r="B582" s="706"/>
      <c r="C582" s="706"/>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2.75" customHeight="1" x14ac:dyDescent="0.2">
      <c r="A583" s="706"/>
      <c r="B583" s="706"/>
      <c r="C583" s="706"/>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2.75" customHeight="1" x14ac:dyDescent="0.2">
      <c r="A584" s="706"/>
      <c r="B584" s="706"/>
      <c r="C584" s="706"/>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2.75" customHeight="1" x14ac:dyDescent="0.2">
      <c r="A585" s="706"/>
      <c r="B585" s="706"/>
      <c r="C585" s="706"/>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2.75" customHeight="1" x14ac:dyDescent="0.2">
      <c r="A586" s="706"/>
      <c r="B586" s="706"/>
      <c r="C586" s="706"/>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2.75" customHeight="1" x14ac:dyDescent="0.2">
      <c r="A587" s="706"/>
      <c r="B587" s="706"/>
      <c r="C587" s="706"/>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2.75" customHeight="1" x14ac:dyDescent="0.2">
      <c r="A588" s="706"/>
      <c r="B588" s="706"/>
      <c r="C588" s="706"/>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2.75" customHeight="1" x14ac:dyDescent="0.2">
      <c r="A589" s="706"/>
      <c r="B589" s="706"/>
      <c r="C589" s="706"/>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2.75" customHeight="1" x14ac:dyDescent="0.2">
      <c r="A590" s="706"/>
      <c r="B590" s="706"/>
      <c r="C590" s="706"/>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2.75" customHeight="1" x14ac:dyDescent="0.2">
      <c r="A591" s="706"/>
      <c r="B591" s="706"/>
      <c r="C591" s="706"/>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2.75" customHeight="1" x14ac:dyDescent="0.2">
      <c r="A592" s="706"/>
      <c r="B592" s="706"/>
      <c r="C592" s="706"/>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2.75" customHeight="1" x14ac:dyDescent="0.2">
      <c r="A593" s="706"/>
      <c r="B593" s="706"/>
      <c r="C593" s="706"/>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2.75" customHeight="1" x14ac:dyDescent="0.2">
      <c r="A594" s="706"/>
      <c r="B594" s="706"/>
      <c r="C594" s="706"/>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2.75" customHeight="1" x14ac:dyDescent="0.2">
      <c r="A595" s="706"/>
      <c r="B595" s="706"/>
      <c r="C595" s="706"/>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2.75" customHeight="1" x14ac:dyDescent="0.2">
      <c r="A596" s="706"/>
      <c r="B596" s="706"/>
      <c r="C596" s="706"/>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2.75" customHeight="1" x14ac:dyDescent="0.2">
      <c r="A597" s="706"/>
      <c r="B597" s="706"/>
      <c r="C597" s="706"/>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2.75" customHeight="1" x14ac:dyDescent="0.2">
      <c r="A598" s="706"/>
      <c r="B598" s="706"/>
      <c r="C598" s="706"/>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2.75" customHeight="1" x14ac:dyDescent="0.2">
      <c r="A599" s="706"/>
      <c r="B599" s="706"/>
      <c r="C599" s="706"/>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2.75" customHeight="1" x14ac:dyDescent="0.2">
      <c r="A600" s="706"/>
      <c r="B600" s="706"/>
      <c r="C600" s="706"/>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2.75" customHeight="1" x14ac:dyDescent="0.2">
      <c r="A601" s="706"/>
      <c r="B601" s="706"/>
      <c r="C601" s="706"/>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2.75" customHeight="1" x14ac:dyDescent="0.2">
      <c r="A602" s="706"/>
      <c r="B602" s="706"/>
      <c r="C602" s="706"/>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2.75" customHeight="1" x14ac:dyDescent="0.2">
      <c r="A603" s="706"/>
      <c r="B603" s="706"/>
      <c r="C603" s="706"/>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2.75" customHeight="1" x14ac:dyDescent="0.2">
      <c r="A604" s="706"/>
      <c r="B604" s="706"/>
      <c r="C604" s="706"/>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2.75" customHeight="1" x14ac:dyDescent="0.2">
      <c r="A605" s="706"/>
      <c r="B605" s="706"/>
      <c r="C605" s="706"/>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2.75" customHeight="1" x14ac:dyDescent="0.2">
      <c r="A606" s="706"/>
      <c r="B606" s="706"/>
      <c r="C606" s="706"/>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2.75" customHeight="1" x14ac:dyDescent="0.2">
      <c r="A607" s="706"/>
      <c r="B607" s="706"/>
      <c r="C607" s="706"/>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2.75" customHeight="1" x14ac:dyDescent="0.2">
      <c r="A608" s="706"/>
      <c r="B608" s="706"/>
      <c r="C608" s="706"/>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2.75" customHeight="1" x14ac:dyDescent="0.2">
      <c r="A609" s="706"/>
      <c r="B609" s="706"/>
      <c r="C609" s="706"/>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2.75" customHeight="1" x14ac:dyDescent="0.2">
      <c r="A610" s="706"/>
      <c r="B610" s="706"/>
      <c r="C610" s="706"/>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2.75" customHeight="1" x14ac:dyDescent="0.2">
      <c r="A611" s="706"/>
      <c r="B611" s="706"/>
      <c r="C611" s="706"/>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2.75" customHeight="1" x14ac:dyDescent="0.2">
      <c r="A612" s="706"/>
      <c r="B612" s="706"/>
      <c r="C612" s="706"/>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2.75" customHeight="1" x14ac:dyDescent="0.2">
      <c r="A613" s="706"/>
      <c r="B613" s="706"/>
      <c r="C613" s="706"/>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2.75" customHeight="1" x14ac:dyDescent="0.2">
      <c r="A614" s="706"/>
      <c r="B614" s="706"/>
      <c r="C614" s="706"/>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2.75" customHeight="1" x14ac:dyDescent="0.2">
      <c r="A615" s="706"/>
      <c r="B615" s="706"/>
      <c r="C615" s="706"/>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2.75" customHeight="1" x14ac:dyDescent="0.2">
      <c r="A616" s="706"/>
      <c r="B616" s="706"/>
      <c r="C616" s="706"/>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2.75" customHeight="1" x14ac:dyDescent="0.2">
      <c r="A617" s="706"/>
      <c r="B617" s="706"/>
      <c r="C617" s="706"/>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2.75" customHeight="1" x14ac:dyDescent="0.2">
      <c r="A618" s="706"/>
      <c r="B618" s="706"/>
      <c r="C618" s="706"/>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2.75" customHeight="1" x14ac:dyDescent="0.2">
      <c r="A619" s="706"/>
      <c r="B619" s="706"/>
      <c r="C619" s="706"/>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2.75" customHeight="1" x14ac:dyDescent="0.2">
      <c r="A620" s="706"/>
      <c r="B620" s="706"/>
      <c r="C620" s="706"/>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2.75" customHeight="1" x14ac:dyDescent="0.2">
      <c r="A621" s="706"/>
      <c r="B621" s="706"/>
      <c r="C621" s="706"/>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2.75" customHeight="1" x14ac:dyDescent="0.2">
      <c r="A622" s="706"/>
      <c r="B622" s="706"/>
      <c r="C622" s="706"/>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2.75" customHeight="1" x14ac:dyDescent="0.2">
      <c r="A623" s="706"/>
      <c r="B623" s="706"/>
      <c r="C623" s="706"/>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2.75" customHeight="1" x14ac:dyDescent="0.2">
      <c r="A624" s="706"/>
      <c r="B624" s="706"/>
      <c r="C624" s="706"/>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2.75" customHeight="1" x14ac:dyDescent="0.2">
      <c r="A625" s="706"/>
      <c r="B625" s="706"/>
      <c r="C625" s="706"/>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2.75" customHeight="1" x14ac:dyDescent="0.2">
      <c r="A626" s="706"/>
      <c r="B626" s="706"/>
      <c r="C626" s="706"/>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2.75" customHeight="1" x14ac:dyDescent="0.2">
      <c r="A627" s="706"/>
      <c r="B627" s="706"/>
      <c r="C627" s="706"/>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2.75" customHeight="1" x14ac:dyDescent="0.2">
      <c r="A628" s="706"/>
      <c r="B628" s="706"/>
      <c r="C628" s="706"/>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2.75" customHeight="1" x14ac:dyDescent="0.2">
      <c r="A629" s="706"/>
      <c r="B629" s="706"/>
      <c r="C629" s="706"/>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2.75" customHeight="1" x14ac:dyDescent="0.2">
      <c r="A630" s="706"/>
      <c r="B630" s="706"/>
      <c r="C630" s="706"/>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2.75" customHeight="1" x14ac:dyDescent="0.2">
      <c r="A631" s="706"/>
      <c r="B631" s="706"/>
      <c r="C631" s="706"/>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2.75" customHeight="1" x14ac:dyDescent="0.2">
      <c r="A632" s="706"/>
      <c r="B632" s="706"/>
      <c r="C632" s="706"/>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2.75" customHeight="1" x14ac:dyDescent="0.2">
      <c r="A633" s="706"/>
      <c r="B633" s="706"/>
      <c r="C633" s="706"/>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2.75" customHeight="1" x14ac:dyDescent="0.2">
      <c r="A634" s="706"/>
      <c r="B634" s="706"/>
      <c r="C634" s="706"/>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2.75" customHeight="1" x14ac:dyDescent="0.2">
      <c r="A635" s="706"/>
      <c r="B635" s="706"/>
      <c r="C635" s="706"/>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2.75" customHeight="1" x14ac:dyDescent="0.2">
      <c r="A636" s="706"/>
      <c r="B636" s="706"/>
      <c r="C636" s="706"/>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2.75" customHeight="1" x14ac:dyDescent="0.2">
      <c r="A637" s="706"/>
      <c r="B637" s="706"/>
      <c r="C637" s="706"/>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2.75" customHeight="1" x14ac:dyDescent="0.2">
      <c r="A638" s="706"/>
      <c r="B638" s="706"/>
      <c r="C638" s="706"/>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2.75" customHeight="1" x14ac:dyDescent="0.2">
      <c r="A639" s="706"/>
      <c r="B639" s="706"/>
      <c r="C639" s="706"/>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2.75" customHeight="1" x14ac:dyDescent="0.2">
      <c r="A640" s="706"/>
      <c r="B640" s="706"/>
      <c r="C640" s="706"/>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2.75" customHeight="1" x14ac:dyDescent="0.2">
      <c r="A641" s="706"/>
      <c r="B641" s="706"/>
      <c r="C641" s="706"/>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2.75" customHeight="1" x14ac:dyDescent="0.2">
      <c r="A642" s="706"/>
      <c r="B642" s="706"/>
      <c r="C642" s="706"/>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2.75" customHeight="1" x14ac:dyDescent="0.2">
      <c r="A643" s="706"/>
      <c r="B643" s="706"/>
      <c r="C643" s="706"/>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2.75" customHeight="1" x14ac:dyDescent="0.2">
      <c r="A644" s="706"/>
      <c r="B644" s="706"/>
      <c r="C644" s="706"/>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2.75" customHeight="1" x14ac:dyDescent="0.2">
      <c r="A645" s="706"/>
      <c r="B645" s="706"/>
      <c r="C645" s="706"/>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2.75" customHeight="1" x14ac:dyDescent="0.2">
      <c r="A646" s="706"/>
      <c r="B646" s="706"/>
      <c r="C646" s="706"/>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2.75" customHeight="1" x14ac:dyDescent="0.2">
      <c r="A647" s="706"/>
      <c r="B647" s="706"/>
      <c r="C647" s="706"/>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2.75" customHeight="1" x14ac:dyDescent="0.2">
      <c r="A648" s="706"/>
      <c r="B648" s="706"/>
      <c r="C648" s="706"/>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2.75" customHeight="1" x14ac:dyDescent="0.2">
      <c r="A649" s="706"/>
      <c r="B649" s="706"/>
      <c r="C649" s="706"/>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2.75" customHeight="1" x14ac:dyDescent="0.2">
      <c r="A650" s="706"/>
      <c r="B650" s="706"/>
      <c r="C650" s="706"/>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2.75" customHeight="1" x14ac:dyDescent="0.2">
      <c r="A651" s="706"/>
      <c r="B651" s="706"/>
      <c r="C651" s="706"/>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2.75" customHeight="1" x14ac:dyDescent="0.2">
      <c r="A652" s="706"/>
      <c r="B652" s="706"/>
      <c r="C652" s="706"/>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2.75" customHeight="1" x14ac:dyDescent="0.2">
      <c r="A653" s="706"/>
      <c r="B653" s="706"/>
      <c r="C653" s="706"/>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2.75" customHeight="1" x14ac:dyDescent="0.2">
      <c r="A654" s="706"/>
      <c r="B654" s="706"/>
      <c r="C654" s="706"/>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2.75" customHeight="1" x14ac:dyDescent="0.2">
      <c r="A655" s="706"/>
      <c r="B655" s="706"/>
      <c r="C655" s="706"/>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2.75" customHeight="1" x14ac:dyDescent="0.2">
      <c r="A656" s="706"/>
      <c r="B656" s="706"/>
      <c r="C656" s="706"/>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2.75" customHeight="1" x14ac:dyDescent="0.2">
      <c r="A657" s="706"/>
      <c r="B657" s="706"/>
      <c r="C657" s="706"/>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2.75" customHeight="1" x14ac:dyDescent="0.2">
      <c r="A658" s="706"/>
      <c r="B658" s="706"/>
      <c r="C658" s="706"/>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2.75" customHeight="1" x14ac:dyDescent="0.2">
      <c r="A659" s="706"/>
      <c r="B659" s="706"/>
      <c r="C659" s="706"/>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2.75" customHeight="1" x14ac:dyDescent="0.2">
      <c r="A660" s="706"/>
      <c r="B660" s="706"/>
      <c r="C660" s="706"/>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2.75" customHeight="1" x14ac:dyDescent="0.2">
      <c r="A661" s="706"/>
      <c r="B661" s="706"/>
      <c r="C661" s="706"/>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2.75" customHeight="1" x14ac:dyDescent="0.2">
      <c r="A662" s="706"/>
      <c r="B662" s="706"/>
      <c r="C662" s="706"/>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2.75" customHeight="1" x14ac:dyDescent="0.2">
      <c r="A663" s="706"/>
      <c r="B663" s="706"/>
      <c r="C663" s="706"/>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2.75" customHeight="1" x14ac:dyDescent="0.2">
      <c r="A664" s="706"/>
      <c r="B664" s="706"/>
      <c r="C664" s="706"/>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2.75" customHeight="1" x14ac:dyDescent="0.2">
      <c r="A665" s="706"/>
      <c r="B665" s="706"/>
      <c r="C665" s="706"/>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2.75" customHeight="1" x14ac:dyDescent="0.2">
      <c r="A666" s="706"/>
      <c r="B666" s="706"/>
      <c r="C666" s="706"/>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2.75" customHeight="1" x14ac:dyDescent="0.2">
      <c r="A667" s="706"/>
      <c r="B667" s="706"/>
      <c r="C667" s="706"/>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2.75" customHeight="1" x14ac:dyDescent="0.2">
      <c r="A668" s="706"/>
      <c r="B668" s="706"/>
      <c r="C668" s="706"/>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2.75" customHeight="1" x14ac:dyDescent="0.2">
      <c r="A669" s="706"/>
      <c r="B669" s="706"/>
      <c r="C669" s="706"/>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2.75" customHeight="1" x14ac:dyDescent="0.2">
      <c r="A670" s="706"/>
      <c r="B670" s="706"/>
      <c r="C670" s="706"/>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2.75" customHeight="1" x14ac:dyDescent="0.2">
      <c r="A671" s="706"/>
      <c r="B671" s="706"/>
      <c r="C671" s="706"/>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2.75" customHeight="1" x14ac:dyDescent="0.2">
      <c r="A672" s="706"/>
      <c r="B672" s="706"/>
      <c r="C672" s="706"/>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2.75" customHeight="1" x14ac:dyDescent="0.2">
      <c r="A673" s="706"/>
      <c r="B673" s="706"/>
      <c r="C673" s="706"/>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2.75" customHeight="1" x14ac:dyDescent="0.2">
      <c r="A674" s="706"/>
      <c r="B674" s="706"/>
      <c r="C674" s="706"/>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2.75" customHeight="1" x14ac:dyDescent="0.2">
      <c r="A675" s="706"/>
      <c r="B675" s="706"/>
      <c r="C675" s="706"/>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2.75" customHeight="1" x14ac:dyDescent="0.2">
      <c r="A676" s="706"/>
      <c r="B676" s="706"/>
      <c r="C676" s="706"/>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2.75" customHeight="1" x14ac:dyDescent="0.2">
      <c r="A677" s="706"/>
      <c r="B677" s="706"/>
      <c r="C677" s="706"/>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2.75" customHeight="1" x14ac:dyDescent="0.2">
      <c r="A678" s="706"/>
      <c r="B678" s="706"/>
      <c r="C678" s="706"/>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2.75" customHeight="1" x14ac:dyDescent="0.2">
      <c r="A679" s="706"/>
      <c r="B679" s="706"/>
      <c r="C679" s="706"/>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2.75" customHeight="1" x14ac:dyDescent="0.2">
      <c r="A680" s="706"/>
      <c r="B680" s="706"/>
      <c r="C680" s="706"/>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2.75" customHeight="1" x14ac:dyDescent="0.2">
      <c r="A681" s="706"/>
      <c r="B681" s="706"/>
      <c r="C681" s="706"/>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2.75" customHeight="1" x14ac:dyDescent="0.2">
      <c r="A682" s="706"/>
      <c r="B682" s="706"/>
      <c r="C682" s="706"/>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2.75" customHeight="1" x14ac:dyDescent="0.2">
      <c r="A683" s="706"/>
      <c r="B683" s="706"/>
      <c r="C683" s="706"/>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2.75" customHeight="1" x14ac:dyDescent="0.2">
      <c r="A684" s="706"/>
      <c r="B684" s="706"/>
      <c r="C684" s="706"/>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2.75" customHeight="1" x14ac:dyDescent="0.2">
      <c r="A685" s="706"/>
      <c r="B685" s="706"/>
      <c r="C685" s="706"/>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2.75" customHeight="1" x14ac:dyDescent="0.2">
      <c r="A686" s="706"/>
      <c r="B686" s="706"/>
      <c r="C686" s="706"/>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2.75" customHeight="1" x14ac:dyDescent="0.2">
      <c r="A687" s="706"/>
      <c r="B687" s="706"/>
      <c r="C687" s="706"/>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2.75" customHeight="1" x14ac:dyDescent="0.2">
      <c r="A688" s="706"/>
      <c r="B688" s="706"/>
      <c r="C688" s="706"/>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2.75" customHeight="1" x14ac:dyDescent="0.2">
      <c r="A689" s="706"/>
      <c r="B689" s="706"/>
      <c r="C689" s="706"/>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2.75" customHeight="1" x14ac:dyDescent="0.2">
      <c r="A690" s="706"/>
      <c r="B690" s="706"/>
      <c r="C690" s="706"/>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2.75" customHeight="1" x14ac:dyDescent="0.2">
      <c r="A691" s="706"/>
      <c r="B691" s="706"/>
      <c r="C691" s="706"/>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2.75" customHeight="1" x14ac:dyDescent="0.2">
      <c r="A692" s="706"/>
      <c r="B692" s="706"/>
      <c r="C692" s="706"/>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2.75" customHeight="1" x14ac:dyDescent="0.2">
      <c r="A693" s="706"/>
      <c r="B693" s="706"/>
      <c r="C693" s="706"/>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2.75" customHeight="1" x14ac:dyDescent="0.2">
      <c r="A694" s="706"/>
      <c r="B694" s="706"/>
      <c r="C694" s="706"/>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2.75" customHeight="1" x14ac:dyDescent="0.2">
      <c r="A695" s="706"/>
      <c r="B695" s="706"/>
      <c r="C695" s="706"/>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2.75" customHeight="1" x14ac:dyDescent="0.2">
      <c r="A696" s="706"/>
      <c r="B696" s="706"/>
      <c r="C696" s="706"/>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2.75" customHeight="1" x14ac:dyDescent="0.2">
      <c r="A697" s="706"/>
      <c r="B697" s="706"/>
      <c r="C697" s="706"/>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2.75" customHeight="1" x14ac:dyDescent="0.2">
      <c r="A698" s="706"/>
      <c r="B698" s="706"/>
      <c r="C698" s="706"/>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2.75" customHeight="1" x14ac:dyDescent="0.2">
      <c r="A699" s="706"/>
      <c r="B699" s="706"/>
      <c r="C699" s="706"/>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2.75" customHeight="1" x14ac:dyDescent="0.2">
      <c r="A700" s="706"/>
      <c r="B700" s="706"/>
      <c r="C700" s="706"/>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2.75" customHeight="1" x14ac:dyDescent="0.2">
      <c r="A701" s="706"/>
      <c r="B701" s="706"/>
      <c r="C701" s="706"/>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2.75" customHeight="1" x14ac:dyDescent="0.2">
      <c r="A702" s="706"/>
      <c r="B702" s="706"/>
      <c r="C702" s="706"/>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2.75" customHeight="1" x14ac:dyDescent="0.2">
      <c r="A703" s="706"/>
      <c r="B703" s="706"/>
      <c r="C703" s="706"/>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2.75" customHeight="1" x14ac:dyDescent="0.2">
      <c r="A704" s="706"/>
      <c r="B704" s="706"/>
      <c r="C704" s="706"/>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2.75" customHeight="1" x14ac:dyDescent="0.2">
      <c r="A705" s="706"/>
      <c r="B705" s="706"/>
      <c r="C705" s="706"/>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2.75" customHeight="1" x14ac:dyDescent="0.2">
      <c r="A706" s="706"/>
      <c r="B706" s="706"/>
      <c r="C706" s="706"/>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2.75" customHeight="1" x14ac:dyDescent="0.2">
      <c r="A707" s="706"/>
      <c r="B707" s="706"/>
      <c r="C707" s="706"/>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2.75" customHeight="1" x14ac:dyDescent="0.2">
      <c r="A708" s="706"/>
      <c r="B708" s="706"/>
      <c r="C708" s="706"/>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2.75" customHeight="1" x14ac:dyDescent="0.2">
      <c r="A709" s="706"/>
      <c r="B709" s="706"/>
      <c r="C709" s="706"/>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2.75" customHeight="1" x14ac:dyDescent="0.2">
      <c r="A710" s="706"/>
      <c r="B710" s="706"/>
      <c r="C710" s="706"/>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2.75" customHeight="1" x14ac:dyDescent="0.2">
      <c r="A711" s="706"/>
      <c r="B711" s="706"/>
      <c r="C711" s="706"/>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2.75" customHeight="1" x14ac:dyDescent="0.2">
      <c r="A712" s="706"/>
      <c r="B712" s="706"/>
      <c r="C712" s="706"/>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2.75" customHeight="1" x14ac:dyDescent="0.2">
      <c r="A713" s="706"/>
      <c r="B713" s="706"/>
      <c r="C713" s="706"/>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2.75" customHeight="1" x14ac:dyDescent="0.2">
      <c r="A714" s="706"/>
      <c r="B714" s="706"/>
      <c r="C714" s="706"/>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2.75" customHeight="1" x14ac:dyDescent="0.2">
      <c r="A715" s="706"/>
      <c r="B715" s="706"/>
      <c r="C715" s="706"/>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2.75" customHeight="1" x14ac:dyDescent="0.2">
      <c r="A716" s="706"/>
      <c r="B716" s="706"/>
      <c r="C716" s="706"/>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2.75" customHeight="1" x14ac:dyDescent="0.2">
      <c r="A717" s="706"/>
      <c r="B717" s="706"/>
      <c r="C717" s="706"/>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2.75" customHeight="1" x14ac:dyDescent="0.2">
      <c r="A718" s="706"/>
      <c r="B718" s="706"/>
      <c r="C718" s="706"/>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2.75" customHeight="1" x14ac:dyDescent="0.2">
      <c r="A719" s="706"/>
      <c r="B719" s="706"/>
      <c r="C719" s="706"/>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2.75" customHeight="1" x14ac:dyDescent="0.2">
      <c r="A720" s="706"/>
      <c r="B720" s="706"/>
      <c r="C720" s="706"/>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2.75" customHeight="1" x14ac:dyDescent="0.2">
      <c r="A721" s="706"/>
      <c r="B721" s="706"/>
      <c r="C721" s="706"/>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2.75" customHeight="1" x14ac:dyDescent="0.2">
      <c r="A722" s="706"/>
      <c r="B722" s="706"/>
      <c r="C722" s="706"/>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2.75" customHeight="1" x14ac:dyDescent="0.2">
      <c r="A723" s="706"/>
      <c r="B723" s="706"/>
      <c r="C723" s="706"/>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2.75" customHeight="1" x14ac:dyDescent="0.2">
      <c r="A724" s="706"/>
      <c r="B724" s="706"/>
      <c r="C724" s="706"/>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2.75" customHeight="1" x14ac:dyDescent="0.2">
      <c r="A725" s="706"/>
      <c r="B725" s="706"/>
      <c r="C725" s="706"/>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2.75" customHeight="1" x14ac:dyDescent="0.2">
      <c r="A726" s="706"/>
      <c r="B726" s="706"/>
      <c r="C726" s="706"/>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2.75" customHeight="1" x14ac:dyDescent="0.2">
      <c r="A727" s="706"/>
      <c r="B727" s="706"/>
      <c r="C727" s="706"/>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2.75" customHeight="1" x14ac:dyDescent="0.2">
      <c r="A728" s="706"/>
      <c r="B728" s="706"/>
      <c r="C728" s="706"/>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2.75" customHeight="1" x14ac:dyDescent="0.2">
      <c r="A729" s="706"/>
      <c r="B729" s="706"/>
      <c r="C729" s="706"/>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2.75" customHeight="1" x14ac:dyDescent="0.2">
      <c r="A730" s="706"/>
      <c r="B730" s="706"/>
      <c r="C730" s="706"/>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2.75" customHeight="1" x14ac:dyDescent="0.2">
      <c r="A731" s="706"/>
      <c r="B731" s="706"/>
      <c r="C731" s="706"/>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2.75" customHeight="1" x14ac:dyDescent="0.2">
      <c r="A732" s="706"/>
      <c r="B732" s="706"/>
      <c r="C732" s="706"/>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2.75" customHeight="1" x14ac:dyDescent="0.2">
      <c r="A733" s="706"/>
      <c r="B733" s="706"/>
      <c r="C733" s="706"/>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2.75" customHeight="1" x14ac:dyDescent="0.2">
      <c r="A734" s="706"/>
      <c r="B734" s="706"/>
      <c r="C734" s="706"/>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2.75" customHeight="1" x14ac:dyDescent="0.2">
      <c r="A735" s="706"/>
      <c r="B735" s="706"/>
      <c r="C735" s="706"/>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2.75" customHeight="1" x14ac:dyDescent="0.2">
      <c r="A736" s="706"/>
      <c r="B736" s="706"/>
      <c r="C736" s="706"/>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2.75" customHeight="1" x14ac:dyDescent="0.2">
      <c r="A737" s="706"/>
      <c r="B737" s="706"/>
      <c r="C737" s="706"/>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2.75" customHeight="1" x14ac:dyDescent="0.2">
      <c r="A738" s="706"/>
      <c r="B738" s="706"/>
      <c r="C738" s="706"/>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2.75" customHeight="1" x14ac:dyDescent="0.2">
      <c r="A739" s="706"/>
      <c r="B739" s="706"/>
      <c r="C739" s="706"/>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2.75" customHeight="1" x14ac:dyDescent="0.2">
      <c r="A740" s="706"/>
      <c r="B740" s="706"/>
      <c r="C740" s="706"/>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2.75" customHeight="1" x14ac:dyDescent="0.2">
      <c r="A741" s="706"/>
      <c r="B741" s="706"/>
      <c r="C741" s="706"/>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2.75" customHeight="1" x14ac:dyDescent="0.2">
      <c r="A742" s="706"/>
      <c r="B742" s="706"/>
      <c r="C742" s="706"/>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2.75" customHeight="1" x14ac:dyDescent="0.2">
      <c r="A743" s="706"/>
      <c r="B743" s="706"/>
      <c r="C743" s="706"/>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2.75" customHeight="1" x14ac:dyDescent="0.2">
      <c r="A744" s="706"/>
      <c r="B744" s="706"/>
      <c r="C744" s="706"/>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2.75" customHeight="1" x14ac:dyDescent="0.2">
      <c r="A745" s="706"/>
      <c r="B745" s="706"/>
      <c r="C745" s="706"/>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2.75" customHeight="1" x14ac:dyDescent="0.2">
      <c r="A746" s="706"/>
      <c r="B746" s="706"/>
      <c r="C746" s="706"/>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2.75" customHeight="1" x14ac:dyDescent="0.2">
      <c r="A747" s="706"/>
      <c r="B747" s="706"/>
      <c r="C747" s="706"/>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2.75" customHeight="1" x14ac:dyDescent="0.2">
      <c r="A748" s="706"/>
      <c r="B748" s="706"/>
      <c r="C748" s="706"/>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2.75" customHeight="1" x14ac:dyDescent="0.2">
      <c r="A749" s="706"/>
      <c r="B749" s="706"/>
      <c r="C749" s="706"/>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2.75" customHeight="1" x14ac:dyDescent="0.2">
      <c r="A750" s="706"/>
      <c r="B750" s="706"/>
      <c r="C750" s="706"/>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2.75" customHeight="1" x14ac:dyDescent="0.2">
      <c r="A751" s="706"/>
      <c r="B751" s="706"/>
      <c r="C751" s="706"/>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2.75" customHeight="1" x14ac:dyDescent="0.2">
      <c r="A752" s="706"/>
      <c r="B752" s="706"/>
      <c r="C752" s="706"/>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2.75" customHeight="1" x14ac:dyDescent="0.2">
      <c r="A753" s="706"/>
      <c r="B753" s="706"/>
      <c r="C753" s="706"/>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2.75" customHeight="1" x14ac:dyDescent="0.2">
      <c r="A754" s="706"/>
      <c r="B754" s="706"/>
      <c r="C754" s="706"/>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2.75" customHeight="1" x14ac:dyDescent="0.2">
      <c r="A755" s="706"/>
      <c r="B755" s="706"/>
      <c r="C755" s="706"/>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2.75" customHeight="1" x14ac:dyDescent="0.2">
      <c r="A756" s="706"/>
      <c r="B756" s="706"/>
      <c r="C756" s="706"/>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2.75" customHeight="1" x14ac:dyDescent="0.2">
      <c r="A757" s="706"/>
      <c r="B757" s="706"/>
      <c r="C757" s="706"/>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2.75" customHeight="1" x14ac:dyDescent="0.2">
      <c r="A758" s="706"/>
      <c r="B758" s="706"/>
      <c r="C758" s="706"/>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2.75" customHeight="1" x14ac:dyDescent="0.2">
      <c r="A759" s="706"/>
      <c r="B759" s="706"/>
      <c r="C759" s="706"/>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2.75" customHeight="1" x14ac:dyDescent="0.2">
      <c r="A760" s="706"/>
      <c r="B760" s="706"/>
      <c r="C760" s="706"/>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2.75" customHeight="1" x14ac:dyDescent="0.2">
      <c r="A761" s="706"/>
      <c r="B761" s="706"/>
      <c r="C761" s="706"/>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2.75" customHeight="1" x14ac:dyDescent="0.2">
      <c r="A762" s="706"/>
      <c r="B762" s="706"/>
      <c r="C762" s="706"/>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2.75" customHeight="1" x14ac:dyDescent="0.2">
      <c r="A763" s="706"/>
      <c r="B763" s="706"/>
      <c r="C763" s="706"/>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2.75" customHeight="1" x14ac:dyDescent="0.2">
      <c r="A764" s="706"/>
      <c r="B764" s="706"/>
      <c r="C764" s="706"/>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2.75" customHeight="1" x14ac:dyDescent="0.2">
      <c r="A765" s="706"/>
      <c r="B765" s="706"/>
      <c r="C765" s="706"/>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2.75" customHeight="1" x14ac:dyDescent="0.2">
      <c r="A766" s="706"/>
      <c r="B766" s="706"/>
      <c r="C766" s="706"/>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2.75" customHeight="1" x14ac:dyDescent="0.2">
      <c r="A767" s="706"/>
      <c r="B767" s="706"/>
      <c r="C767" s="706"/>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2.75" customHeight="1" x14ac:dyDescent="0.2">
      <c r="A768" s="706"/>
      <c r="B768" s="706"/>
      <c r="C768" s="706"/>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2.75" customHeight="1" x14ac:dyDescent="0.2">
      <c r="A769" s="706"/>
      <c r="B769" s="706"/>
      <c r="C769" s="706"/>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2.75" customHeight="1" x14ac:dyDescent="0.2">
      <c r="A770" s="706"/>
      <c r="B770" s="706"/>
      <c r="C770" s="706"/>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2.75" customHeight="1" x14ac:dyDescent="0.2">
      <c r="A771" s="706"/>
      <c r="B771" s="706"/>
      <c r="C771" s="706"/>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2.75" customHeight="1" x14ac:dyDescent="0.2">
      <c r="A772" s="706"/>
      <c r="B772" s="706"/>
      <c r="C772" s="706"/>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2.75" customHeight="1" x14ac:dyDescent="0.2">
      <c r="A773" s="706"/>
      <c r="B773" s="706"/>
      <c r="C773" s="706"/>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2.75" customHeight="1" x14ac:dyDescent="0.2">
      <c r="A774" s="706"/>
      <c r="B774" s="706"/>
      <c r="C774" s="706"/>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2.75" customHeight="1" x14ac:dyDescent="0.2">
      <c r="A775" s="706"/>
      <c r="B775" s="706"/>
      <c r="C775" s="706"/>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2.75" customHeight="1" x14ac:dyDescent="0.2">
      <c r="A776" s="706"/>
      <c r="B776" s="706"/>
      <c r="C776" s="706"/>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2.75" customHeight="1" x14ac:dyDescent="0.2">
      <c r="A777" s="706"/>
      <c r="B777" s="706"/>
      <c r="C777" s="706"/>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2.75" customHeight="1" x14ac:dyDescent="0.2">
      <c r="A778" s="706"/>
      <c r="B778" s="706"/>
      <c r="C778" s="706"/>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2.75" customHeight="1" x14ac:dyDescent="0.2">
      <c r="A779" s="706"/>
      <c r="B779" s="706"/>
      <c r="C779" s="706"/>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2.75" customHeight="1" x14ac:dyDescent="0.2">
      <c r="A780" s="706"/>
      <c r="B780" s="706"/>
      <c r="C780" s="706"/>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2.75" customHeight="1" x14ac:dyDescent="0.2">
      <c r="A781" s="706"/>
      <c r="B781" s="706"/>
      <c r="C781" s="706"/>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2.75" customHeight="1" x14ac:dyDescent="0.2">
      <c r="A782" s="706"/>
      <c r="B782" s="706"/>
      <c r="C782" s="706"/>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2.75" customHeight="1" x14ac:dyDescent="0.2">
      <c r="A783" s="706"/>
      <c r="B783" s="706"/>
      <c r="C783" s="706"/>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2.75" customHeight="1" x14ac:dyDescent="0.2">
      <c r="A784" s="706"/>
      <c r="B784" s="706"/>
      <c r="C784" s="706"/>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2.75" customHeight="1" x14ac:dyDescent="0.2">
      <c r="A785" s="706"/>
      <c r="B785" s="706"/>
      <c r="C785" s="706"/>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2.75" customHeight="1" x14ac:dyDescent="0.2">
      <c r="A786" s="706"/>
      <c r="B786" s="706"/>
      <c r="C786" s="706"/>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2.75" customHeight="1" x14ac:dyDescent="0.2">
      <c r="A787" s="706"/>
      <c r="B787" s="706"/>
      <c r="C787" s="706"/>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2.75" customHeight="1" x14ac:dyDescent="0.2">
      <c r="A788" s="706"/>
      <c r="B788" s="706"/>
      <c r="C788" s="706"/>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2.75" customHeight="1" x14ac:dyDescent="0.2">
      <c r="A789" s="706"/>
      <c r="B789" s="706"/>
      <c r="C789" s="706"/>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2.75" customHeight="1" x14ac:dyDescent="0.2">
      <c r="A790" s="706"/>
      <c r="B790" s="706"/>
      <c r="C790" s="706"/>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2.75" customHeight="1" x14ac:dyDescent="0.2">
      <c r="A791" s="706"/>
      <c r="B791" s="706"/>
      <c r="C791" s="706"/>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2.75" customHeight="1" x14ac:dyDescent="0.2">
      <c r="A792" s="706"/>
      <c r="B792" s="706"/>
      <c r="C792" s="706"/>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2.75" customHeight="1" x14ac:dyDescent="0.2">
      <c r="A793" s="706"/>
      <c r="B793" s="706"/>
      <c r="C793" s="706"/>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2.75" customHeight="1" x14ac:dyDescent="0.2">
      <c r="A794" s="706"/>
      <c r="B794" s="706"/>
      <c r="C794" s="706"/>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2.75" customHeight="1" x14ac:dyDescent="0.2">
      <c r="A795" s="706"/>
      <c r="B795" s="706"/>
      <c r="C795" s="706"/>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2.75" customHeight="1" x14ac:dyDescent="0.2">
      <c r="A796" s="706"/>
      <c r="B796" s="706"/>
      <c r="C796" s="706"/>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2.75" customHeight="1" x14ac:dyDescent="0.2">
      <c r="A797" s="706"/>
      <c r="B797" s="706"/>
      <c r="C797" s="706"/>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2.75" customHeight="1" x14ac:dyDescent="0.2">
      <c r="A798" s="706"/>
      <c r="B798" s="706"/>
      <c r="C798" s="706"/>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2.75" customHeight="1" x14ac:dyDescent="0.2">
      <c r="A799" s="706"/>
      <c r="B799" s="706"/>
      <c r="C799" s="706"/>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2.75" customHeight="1" x14ac:dyDescent="0.2">
      <c r="A800" s="706"/>
      <c r="B800" s="706"/>
      <c r="C800" s="706"/>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2.75" customHeight="1" x14ac:dyDescent="0.2">
      <c r="A801" s="706"/>
      <c r="B801" s="706"/>
      <c r="C801" s="706"/>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2.75" customHeight="1" x14ac:dyDescent="0.2">
      <c r="A802" s="706"/>
      <c r="B802" s="706"/>
      <c r="C802" s="706"/>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2.75" customHeight="1" x14ac:dyDescent="0.2">
      <c r="A803" s="706"/>
      <c r="B803" s="706"/>
      <c r="C803" s="706"/>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2.75" customHeight="1" x14ac:dyDescent="0.2">
      <c r="A804" s="706"/>
      <c r="B804" s="706"/>
      <c r="C804" s="706"/>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2.75" customHeight="1" x14ac:dyDescent="0.2">
      <c r="A805" s="706"/>
      <c r="B805" s="706"/>
      <c r="C805" s="706"/>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2.75" customHeight="1" x14ac:dyDescent="0.2">
      <c r="A806" s="706"/>
      <c r="B806" s="706"/>
      <c r="C806" s="706"/>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2.75" customHeight="1" x14ac:dyDescent="0.2">
      <c r="A807" s="706"/>
      <c r="B807" s="706"/>
      <c r="C807" s="706"/>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2.75" customHeight="1" x14ac:dyDescent="0.2">
      <c r="A808" s="706"/>
      <c r="B808" s="706"/>
      <c r="C808" s="706"/>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2.75" customHeight="1" x14ac:dyDescent="0.2">
      <c r="A809" s="706"/>
      <c r="B809" s="706"/>
      <c r="C809" s="706"/>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2.75" customHeight="1" x14ac:dyDescent="0.2">
      <c r="A810" s="706"/>
      <c r="B810" s="706"/>
      <c r="C810" s="706"/>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2.75" customHeight="1" x14ac:dyDescent="0.2">
      <c r="A811" s="706"/>
      <c r="B811" s="706"/>
      <c r="C811" s="706"/>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2.75" customHeight="1" x14ac:dyDescent="0.2">
      <c r="A812" s="706"/>
      <c r="B812" s="706"/>
      <c r="C812" s="706"/>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2.75" customHeight="1" x14ac:dyDescent="0.2">
      <c r="A813" s="706"/>
      <c r="B813" s="706"/>
      <c r="C813" s="706"/>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2.75" customHeight="1" x14ac:dyDescent="0.2">
      <c r="A814" s="706"/>
      <c r="B814" s="706"/>
      <c r="C814" s="706"/>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2.75" customHeight="1" x14ac:dyDescent="0.2">
      <c r="A815" s="706"/>
      <c r="B815" s="706"/>
      <c r="C815" s="706"/>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2.75" customHeight="1" x14ac:dyDescent="0.2">
      <c r="A816" s="706"/>
      <c r="B816" s="706"/>
      <c r="C816" s="706"/>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2.75" customHeight="1" x14ac:dyDescent="0.2">
      <c r="A817" s="706"/>
      <c r="B817" s="706"/>
      <c r="C817" s="706"/>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2.75" customHeight="1" x14ac:dyDescent="0.2">
      <c r="A818" s="706"/>
      <c r="B818" s="706"/>
      <c r="C818" s="706"/>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2.75" customHeight="1" x14ac:dyDescent="0.2">
      <c r="A819" s="706"/>
      <c r="B819" s="706"/>
      <c r="C819" s="706"/>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2.75" customHeight="1" x14ac:dyDescent="0.2">
      <c r="A820" s="706"/>
      <c r="B820" s="706"/>
      <c r="C820" s="706"/>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2.75" customHeight="1" x14ac:dyDescent="0.2">
      <c r="A821" s="706"/>
      <c r="B821" s="706"/>
      <c r="C821" s="706"/>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2.75" customHeight="1" x14ac:dyDescent="0.2">
      <c r="A822" s="706"/>
      <c r="B822" s="706"/>
      <c r="C822" s="706"/>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2.75" customHeight="1" x14ac:dyDescent="0.2">
      <c r="A823" s="706"/>
      <c r="B823" s="706"/>
      <c r="C823" s="706"/>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2.75" customHeight="1" x14ac:dyDescent="0.2">
      <c r="A824" s="706"/>
      <c r="B824" s="706"/>
      <c r="C824" s="706"/>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2.75" customHeight="1" x14ac:dyDescent="0.2">
      <c r="A825" s="706"/>
      <c r="B825" s="706"/>
      <c r="C825" s="706"/>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2.75" customHeight="1" x14ac:dyDescent="0.2">
      <c r="A826" s="706"/>
      <c r="B826" s="706"/>
      <c r="C826" s="706"/>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2.75" customHeight="1" x14ac:dyDescent="0.2">
      <c r="A827" s="706"/>
      <c r="B827" s="706"/>
      <c r="C827" s="706"/>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2.75" customHeight="1" x14ac:dyDescent="0.2">
      <c r="A828" s="706"/>
      <c r="B828" s="706"/>
      <c r="C828" s="706"/>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2.75" customHeight="1" x14ac:dyDescent="0.2">
      <c r="A829" s="706"/>
      <c r="B829" s="706"/>
      <c r="C829" s="706"/>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2.75" customHeight="1" x14ac:dyDescent="0.2">
      <c r="A830" s="706"/>
      <c r="B830" s="706"/>
      <c r="C830" s="706"/>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2.75" customHeight="1" x14ac:dyDescent="0.2">
      <c r="A831" s="706"/>
      <c r="B831" s="706"/>
      <c r="C831" s="706"/>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2.75" customHeight="1" x14ac:dyDescent="0.2">
      <c r="A832" s="706"/>
      <c r="B832" s="706"/>
      <c r="C832" s="706"/>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2.75" customHeight="1" x14ac:dyDescent="0.2">
      <c r="A833" s="706"/>
      <c r="B833" s="706"/>
      <c r="C833" s="706"/>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2.75" customHeight="1" x14ac:dyDescent="0.2">
      <c r="A834" s="706"/>
      <c r="B834" s="706"/>
      <c r="C834" s="706"/>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2.75" customHeight="1" x14ac:dyDescent="0.2">
      <c r="A835" s="706"/>
      <c r="B835" s="706"/>
      <c r="C835" s="706"/>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2.75" customHeight="1" x14ac:dyDescent="0.2">
      <c r="A836" s="706"/>
      <c r="B836" s="706"/>
      <c r="C836" s="706"/>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2.75" customHeight="1" x14ac:dyDescent="0.2">
      <c r="A837" s="706"/>
      <c r="B837" s="706"/>
      <c r="C837" s="706"/>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2.75" customHeight="1" x14ac:dyDescent="0.2">
      <c r="A838" s="706"/>
      <c r="B838" s="706"/>
      <c r="C838" s="706"/>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2.75" customHeight="1" x14ac:dyDescent="0.2">
      <c r="A839" s="706"/>
      <c r="B839" s="706"/>
      <c r="C839" s="706"/>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2.75" customHeight="1" x14ac:dyDescent="0.2">
      <c r="A840" s="706"/>
      <c r="B840" s="706"/>
      <c r="C840" s="706"/>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2.75" customHeight="1" x14ac:dyDescent="0.2">
      <c r="A841" s="706"/>
      <c r="B841" s="706"/>
      <c r="C841" s="706"/>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2.75" customHeight="1" x14ac:dyDescent="0.2">
      <c r="A842" s="706"/>
      <c r="B842" s="706"/>
      <c r="C842" s="706"/>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2.75" customHeight="1" x14ac:dyDescent="0.2">
      <c r="A843" s="706"/>
      <c r="B843" s="706"/>
      <c r="C843" s="706"/>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2.75" customHeight="1" x14ac:dyDescent="0.2">
      <c r="A844" s="706"/>
      <c r="B844" s="706"/>
      <c r="C844" s="706"/>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2.75" customHeight="1" x14ac:dyDescent="0.2">
      <c r="A845" s="706"/>
      <c r="B845" s="706"/>
      <c r="C845" s="706"/>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2.75" customHeight="1" x14ac:dyDescent="0.2">
      <c r="A846" s="706"/>
      <c r="B846" s="706"/>
      <c r="C846" s="706"/>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2.75" customHeight="1" x14ac:dyDescent="0.2">
      <c r="A847" s="706"/>
      <c r="B847" s="706"/>
      <c r="C847" s="706"/>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2.75" customHeight="1" x14ac:dyDescent="0.2">
      <c r="A848" s="706"/>
      <c r="B848" s="706"/>
      <c r="C848" s="706"/>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2.75" customHeight="1" x14ac:dyDescent="0.2">
      <c r="A849" s="706"/>
      <c r="B849" s="706"/>
      <c r="C849" s="706"/>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2.75" customHeight="1" x14ac:dyDescent="0.2">
      <c r="A850" s="706"/>
      <c r="B850" s="706"/>
      <c r="C850" s="706"/>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2.75" customHeight="1" x14ac:dyDescent="0.2">
      <c r="A851" s="706"/>
      <c r="B851" s="706"/>
      <c r="C851" s="706"/>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2.75" customHeight="1" x14ac:dyDescent="0.2">
      <c r="A852" s="706"/>
      <c r="B852" s="706"/>
      <c r="C852" s="706"/>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2.75" customHeight="1" x14ac:dyDescent="0.2">
      <c r="A853" s="706"/>
      <c r="B853" s="706"/>
      <c r="C853" s="706"/>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2.75" customHeight="1" x14ac:dyDescent="0.2">
      <c r="A854" s="706"/>
      <c r="B854" s="706"/>
      <c r="C854" s="706"/>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2.75" customHeight="1" x14ac:dyDescent="0.2">
      <c r="A855" s="706"/>
      <c r="B855" s="706"/>
      <c r="C855" s="706"/>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2.75" customHeight="1" x14ac:dyDescent="0.2">
      <c r="A856" s="706"/>
      <c r="B856" s="706"/>
      <c r="C856" s="706"/>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2.75" customHeight="1" x14ac:dyDescent="0.2">
      <c r="A857" s="706"/>
      <c r="B857" s="706"/>
      <c r="C857" s="706"/>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2.75" customHeight="1" x14ac:dyDescent="0.2">
      <c r="A858" s="706"/>
      <c r="B858" s="706"/>
      <c r="C858" s="706"/>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2.75" customHeight="1" x14ac:dyDescent="0.2">
      <c r="A859" s="706"/>
      <c r="B859" s="706"/>
      <c r="C859" s="706"/>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2.75" customHeight="1" x14ac:dyDescent="0.2">
      <c r="A860" s="706"/>
      <c r="B860" s="706"/>
      <c r="C860" s="706"/>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2.75" customHeight="1" x14ac:dyDescent="0.2">
      <c r="A861" s="706"/>
      <c r="B861" s="706"/>
      <c r="C861" s="706"/>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2.75" customHeight="1" x14ac:dyDescent="0.2">
      <c r="A862" s="706"/>
      <c r="B862" s="706"/>
      <c r="C862" s="706"/>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2.75" customHeight="1" x14ac:dyDescent="0.2">
      <c r="A863" s="706"/>
      <c r="B863" s="706"/>
      <c r="C863" s="706"/>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2.75" customHeight="1" x14ac:dyDescent="0.2">
      <c r="A864" s="706"/>
      <c r="B864" s="706"/>
      <c r="C864" s="706"/>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2.75" customHeight="1" x14ac:dyDescent="0.2">
      <c r="A865" s="706"/>
      <c r="B865" s="706"/>
      <c r="C865" s="706"/>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2.75" customHeight="1" x14ac:dyDescent="0.2">
      <c r="A866" s="706"/>
      <c r="B866" s="706"/>
      <c r="C866" s="706"/>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2.75" customHeight="1" x14ac:dyDescent="0.2">
      <c r="A867" s="706"/>
      <c r="B867" s="706"/>
      <c r="C867" s="706"/>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2.75" customHeight="1" x14ac:dyDescent="0.2">
      <c r="A868" s="706"/>
      <c r="B868" s="706"/>
      <c r="C868" s="706"/>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2.75" customHeight="1" x14ac:dyDescent="0.2">
      <c r="A869" s="706"/>
      <c r="B869" s="706"/>
      <c r="C869" s="706"/>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2.75" customHeight="1" x14ac:dyDescent="0.2">
      <c r="A870" s="706"/>
      <c r="B870" s="706"/>
      <c r="C870" s="706"/>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2.75" customHeight="1" x14ac:dyDescent="0.2">
      <c r="A871" s="706"/>
      <c r="B871" s="706"/>
      <c r="C871" s="706"/>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2.75" customHeight="1" x14ac:dyDescent="0.2">
      <c r="A872" s="706"/>
      <c r="B872" s="706"/>
      <c r="C872" s="706"/>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2.75" customHeight="1" x14ac:dyDescent="0.2">
      <c r="A873" s="706"/>
      <c r="B873" s="706"/>
      <c r="C873" s="706"/>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2.75" customHeight="1" x14ac:dyDescent="0.2">
      <c r="A874" s="706"/>
      <c r="B874" s="706"/>
      <c r="C874" s="706"/>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2.75" customHeight="1" x14ac:dyDescent="0.2">
      <c r="A875" s="706"/>
      <c r="B875" s="706"/>
      <c r="C875" s="706"/>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2.75" customHeight="1" x14ac:dyDescent="0.2">
      <c r="A876" s="706"/>
      <c r="B876" s="706"/>
      <c r="C876" s="706"/>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2.75" customHeight="1" x14ac:dyDescent="0.2">
      <c r="A877" s="706"/>
      <c r="B877" s="706"/>
      <c r="C877" s="706"/>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2.75" customHeight="1" x14ac:dyDescent="0.2">
      <c r="A878" s="706"/>
      <c r="B878" s="706"/>
      <c r="C878" s="706"/>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2.75" customHeight="1" x14ac:dyDescent="0.2">
      <c r="A879" s="706"/>
      <c r="B879" s="706"/>
      <c r="C879" s="706"/>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2.75" customHeight="1" x14ac:dyDescent="0.2">
      <c r="A880" s="706"/>
      <c r="B880" s="706"/>
      <c r="C880" s="706"/>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2.75" customHeight="1" x14ac:dyDescent="0.2">
      <c r="A881" s="706"/>
      <c r="B881" s="706"/>
      <c r="C881" s="706"/>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2.75" customHeight="1" x14ac:dyDescent="0.2">
      <c r="A882" s="706"/>
      <c r="B882" s="706"/>
      <c r="C882" s="706"/>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2.75" customHeight="1" x14ac:dyDescent="0.2">
      <c r="A883" s="706"/>
      <c r="B883" s="706"/>
      <c r="C883" s="706"/>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2.75" customHeight="1" x14ac:dyDescent="0.2">
      <c r="A884" s="706"/>
      <c r="B884" s="706"/>
      <c r="C884" s="706"/>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2.75" customHeight="1" x14ac:dyDescent="0.2">
      <c r="A885" s="706"/>
      <c r="B885" s="706"/>
      <c r="C885" s="706"/>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2.75" customHeight="1" x14ac:dyDescent="0.2">
      <c r="A886" s="706"/>
      <c r="B886" s="706"/>
      <c r="C886" s="706"/>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2.75" customHeight="1" x14ac:dyDescent="0.2">
      <c r="A887" s="706"/>
      <c r="B887" s="706"/>
      <c r="C887" s="706"/>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2.75" customHeight="1" x14ac:dyDescent="0.2">
      <c r="A888" s="706"/>
      <c r="B888" s="706"/>
      <c r="C888" s="706"/>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2.75" customHeight="1" x14ac:dyDescent="0.2">
      <c r="A889" s="706"/>
      <c r="B889" s="706"/>
      <c r="C889" s="706"/>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2.75" customHeight="1" x14ac:dyDescent="0.2">
      <c r="A890" s="706"/>
      <c r="B890" s="706"/>
      <c r="C890" s="706"/>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2.75" customHeight="1" x14ac:dyDescent="0.2">
      <c r="A891" s="706"/>
      <c r="B891" s="706"/>
      <c r="C891" s="706"/>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2.75" customHeight="1" x14ac:dyDescent="0.2">
      <c r="A892" s="706"/>
      <c r="B892" s="706"/>
      <c r="C892" s="706"/>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2.75" customHeight="1" x14ac:dyDescent="0.2">
      <c r="A893" s="706"/>
      <c r="B893" s="706"/>
      <c r="C893" s="706"/>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2.75" customHeight="1" x14ac:dyDescent="0.2">
      <c r="A894" s="706"/>
      <c r="B894" s="706"/>
      <c r="C894" s="706"/>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2.75" customHeight="1" x14ac:dyDescent="0.2">
      <c r="A895" s="706"/>
      <c r="B895" s="706"/>
      <c r="C895" s="706"/>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2.75" customHeight="1" x14ac:dyDescent="0.2">
      <c r="A896" s="706"/>
      <c r="B896" s="706"/>
      <c r="C896" s="706"/>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2.75" customHeight="1" x14ac:dyDescent="0.2">
      <c r="A897" s="706"/>
      <c r="B897" s="706"/>
      <c r="C897" s="706"/>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2.75" customHeight="1" x14ac:dyDescent="0.2">
      <c r="A898" s="706"/>
      <c r="B898" s="706"/>
      <c r="C898" s="706"/>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2.75" customHeight="1" x14ac:dyDescent="0.2">
      <c r="A899" s="706"/>
      <c r="B899" s="706"/>
      <c r="C899" s="706"/>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2.75" customHeight="1" x14ac:dyDescent="0.2">
      <c r="A900" s="706"/>
      <c r="B900" s="706"/>
      <c r="C900" s="706"/>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2.75" customHeight="1" x14ac:dyDescent="0.2">
      <c r="A901" s="706"/>
      <c r="B901" s="706"/>
      <c r="C901" s="706"/>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2.75" customHeight="1" x14ac:dyDescent="0.2">
      <c r="A902" s="706"/>
      <c r="B902" s="706"/>
      <c r="C902" s="706"/>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2.75" customHeight="1" x14ac:dyDescent="0.2">
      <c r="A903" s="706"/>
      <c r="B903" s="706"/>
      <c r="C903" s="706"/>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2.75" customHeight="1" x14ac:dyDescent="0.2">
      <c r="A904" s="706"/>
      <c r="B904" s="706"/>
      <c r="C904" s="706"/>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2.75" customHeight="1" x14ac:dyDescent="0.2">
      <c r="A905" s="706"/>
      <c r="B905" s="706"/>
      <c r="C905" s="706"/>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2.75" customHeight="1" x14ac:dyDescent="0.2">
      <c r="A906" s="706"/>
      <c r="B906" s="706"/>
      <c r="C906" s="706"/>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2.75" customHeight="1" x14ac:dyDescent="0.2">
      <c r="A907" s="706"/>
      <c r="B907" s="706"/>
      <c r="C907" s="706"/>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2.75" customHeight="1" x14ac:dyDescent="0.2">
      <c r="A908" s="706"/>
      <c r="B908" s="706"/>
      <c r="C908" s="706"/>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2.75" customHeight="1" x14ac:dyDescent="0.2">
      <c r="A909" s="706"/>
      <c r="B909" s="706"/>
      <c r="C909" s="706"/>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2.75" customHeight="1" x14ac:dyDescent="0.2">
      <c r="A910" s="706"/>
      <c r="B910" s="706"/>
      <c r="C910" s="706"/>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2.75" customHeight="1" x14ac:dyDescent="0.2">
      <c r="A911" s="706"/>
      <c r="B911" s="706"/>
      <c r="C911" s="706"/>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2.75" customHeight="1" x14ac:dyDescent="0.2">
      <c r="A912" s="706"/>
      <c r="B912" s="706"/>
      <c r="C912" s="706"/>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2.75" customHeight="1" x14ac:dyDescent="0.2">
      <c r="A913" s="706"/>
      <c r="B913" s="706"/>
      <c r="C913" s="706"/>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2.75" customHeight="1" x14ac:dyDescent="0.2">
      <c r="A914" s="706"/>
      <c r="B914" s="706"/>
      <c r="C914" s="706"/>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2.75" customHeight="1" x14ac:dyDescent="0.2">
      <c r="A915" s="706"/>
      <c r="B915" s="706"/>
      <c r="C915" s="706"/>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2.75" customHeight="1" x14ac:dyDescent="0.2">
      <c r="A916" s="706"/>
      <c r="B916" s="706"/>
      <c r="C916" s="706"/>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2.75" customHeight="1" x14ac:dyDescent="0.2">
      <c r="A917" s="706"/>
      <c r="B917" s="706"/>
      <c r="C917" s="706"/>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2.75" customHeight="1" x14ac:dyDescent="0.2">
      <c r="A918" s="706"/>
      <c r="B918" s="706"/>
      <c r="C918" s="706"/>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2.75" customHeight="1" x14ac:dyDescent="0.2">
      <c r="A919" s="706"/>
      <c r="B919" s="706"/>
      <c r="C919" s="706"/>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2.75" customHeight="1" x14ac:dyDescent="0.2">
      <c r="A920" s="706"/>
      <c r="B920" s="706"/>
      <c r="C920" s="706"/>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2.75" customHeight="1" x14ac:dyDescent="0.2">
      <c r="A921" s="706"/>
      <c r="B921" s="706"/>
      <c r="C921" s="706"/>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2.75" customHeight="1" x14ac:dyDescent="0.2">
      <c r="A922" s="706"/>
      <c r="B922" s="706"/>
      <c r="C922" s="706"/>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2.75" customHeight="1" x14ac:dyDescent="0.2">
      <c r="A923" s="706"/>
      <c r="B923" s="706"/>
      <c r="C923" s="706"/>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2.75" customHeight="1" x14ac:dyDescent="0.2">
      <c r="A924" s="706"/>
      <c r="B924" s="706"/>
      <c r="C924" s="706"/>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2.75" customHeight="1" x14ac:dyDescent="0.2">
      <c r="A925" s="706"/>
      <c r="B925" s="706"/>
      <c r="C925" s="706"/>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2.75" customHeight="1" x14ac:dyDescent="0.2">
      <c r="A926" s="706"/>
      <c r="B926" s="706"/>
      <c r="C926" s="706"/>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2.75" customHeight="1" x14ac:dyDescent="0.2">
      <c r="A927" s="706"/>
      <c r="B927" s="706"/>
      <c r="C927" s="706"/>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2.75" customHeight="1" x14ac:dyDescent="0.2">
      <c r="A928" s="706"/>
      <c r="B928" s="706"/>
      <c r="C928" s="706"/>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2.75" customHeight="1" x14ac:dyDescent="0.2">
      <c r="A929" s="706"/>
      <c r="B929" s="706"/>
      <c r="C929" s="706"/>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2.75" customHeight="1" x14ac:dyDescent="0.2">
      <c r="A930" s="706"/>
      <c r="B930" s="706"/>
      <c r="C930" s="706"/>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2.75" customHeight="1" x14ac:dyDescent="0.2">
      <c r="A931" s="706"/>
      <c r="B931" s="706"/>
      <c r="C931" s="706"/>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2.75" customHeight="1" x14ac:dyDescent="0.2">
      <c r="A932" s="706"/>
      <c r="B932" s="706"/>
      <c r="C932" s="706"/>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2.75" customHeight="1" x14ac:dyDescent="0.2">
      <c r="A933" s="706"/>
      <c r="B933" s="706"/>
      <c r="C933" s="706"/>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2.75" customHeight="1" x14ac:dyDescent="0.2">
      <c r="A934" s="706"/>
      <c r="B934" s="706"/>
      <c r="C934" s="706"/>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2.75" customHeight="1" x14ac:dyDescent="0.2">
      <c r="A935" s="706"/>
      <c r="B935" s="706"/>
      <c r="C935" s="706"/>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2.75" customHeight="1" x14ac:dyDescent="0.2">
      <c r="A936" s="706"/>
      <c r="B936" s="706"/>
      <c r="C936" s="706"/>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2.75" customHeight="1" x14ac:dyDescent="0.2">
      <c r="A937" s="706"/>
      <c r="B937" s="706"/>
      <c r="C937" s="706"/>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2.75" customHeight="1" x14ac:dyDescent="0.2">
      <c r="A938" s="706"/>
      <c r="B938" s="706"/>
      <c r="C938" s="706"/>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2.75" customHeight="1" x14ac:dyDescent="0.2">
      <c r="A939" s="706"/>
      <c r="B939" s="706"/>
      <c r="C939" s="706"/>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2.75" customHeight="1" x14ac:dyDescent="0.2">
      <c r="A940" s="706"/>
      <c r="B940" s="706"/>
      <c r="C940" s="706"/>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2.75" customHeight="1" x14ac:dyDescent="0.2">
      <c r="A941" s="706"/>
      <c r="B941" s="706"/>
      <c r="C941" s="706"/>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2.75" customHeight="1" x14ac:dyDescent="0.2">
      <c r="A942" s="706"/>
      <c r="B942" s="706"/>
      <c r="C942" s="706"/>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2.75" customHeight="1" x14ac:dyDescent="0.2">
      <c r="A943" s="706"/>
      <c r="B943" s="706"/>
      <c r="C943" s="706"/>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2.75" customHeight="1" x14ac:dyDescent="0.2">
      <c r="A944" s="706"/>
      <c r="B944" s="706"/>
      <c r="C944" s="706"/>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2.75" customHeight="1" x14ac:dyDescent="0.2">
      <c r="A945" s="706"/>
      <c r="B945" s="706"/>
      <c r="C945" s="706"/>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2.75" customHeight="1" x14ac:dyDescent="0.2">
      <c r="A946" s="706"/>
      <c r="B946" s="706"/>
      <c r="C946" s="706"/>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2.75" customHeight="1" x14ac:dyDescent="0.2">
      <c r="A947" s="706"/>
      <c r="B947" s="706"/>
      <c r="C947" s="706"/>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2.75" customHeight="1" x14ac:dyDescent="0.2">
      <c r="A948" s="706"/>
      <c r="B948" s="706"/>
      <c r="C948" s="706"/>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2.75" customHeight="1" x14ac:dyDescent="0.2">
      <c r="A949" s="706"/>
      <c r="B949" s="706"/>
      <c r="C949" s="706"/>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2.75" customHeight="1" x14ac:dyDescent="0.2">
      <c r="A950" s="706"/>
      <c r="B950" s="706"/>
      <c r="C950" s="706"/>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2.75" customHeight="1" x14ac:dyDescent="0.2">
      <c r="A951" s="706"/>
      <c r="B951" s="706"/>
      <c r="C951" s="706"/>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2.75" customHeight="1" x14ac:dyDescent="0.2">
      <c r="A952" s="706"/>
      <c r="B952" s="706"/>
      <c r="C952" s="706"/>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2.75" customHeight="1" x14ac:dyDescent="0.2">
      <c r="A953" s="706"/>
      <c r="B953" s="706"/>
      <c r="C953" s="706"/>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2.75" customHeight="1" x14ac:dyDescent="0.2">
      <c r="A954" s="706"/>
      <c r="B954" s="706"/>
      <c r="C954" s="706"/>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2.75" customHeight="1" x14ac:dyDescent="0.2">
      <c r="A955" s="706"/>
      <c r="B955" s="706"/>
      <c r="C955" s="706"/>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2.75" customHeight="1" x14ac:dyDescent="0.2">
      <c r="A956" s="706"/>
      <c r="B956" s="706"/>
      <c r="C956" s="706"/>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2.75" customHeight="1" x14ac:dyDescent="0.2">
      <c r="A957" s="706"/>
      <c r="B957" s="706"/>
      <c r="C957" s="706"/>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2.75" customHeight="1" x14ac:dyDescent="0.2">
      <c r="A958" s="706"/>
      <c r="B958" s="706"/>
      <c r="C958" s="706"/>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2.75" customHeight="1" x14ac:dyDescent="0.2">
      <c r="A959" s="706"/>
      <c r="B959" s="706"/>
      <c r="C959" s="706"/>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2.75" customHeight="1" x14ac:dyDescent="0.2">
      <c r="A960" s="706"/>
      <c r="B960" s="706"/>
      <c r="C960" s="706"/>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2.75" customHeight="1" x14ac:dyDescent="0.2">
      <c r="A961" s="706"/>
      <c r="B961" s="706"/>
      <c r="C961" s="706"/>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2.75" customHeight="1" x14ac:dyDescent="0.2">
      <c r="A962" s="706"/>
      <c r="B962" s="706"/>
      <c r="C962" s="706"/>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2.75" customHeight="1" x14ac:dyDescent="0.2">
      <c r="A963" s="706"/>
      <c r="B963" s="706"/>
      <c r="C963" s="706"/>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2.75" customHeight="1" x14ac:dyDescent="0.2">
      <c r="A964" s="706"/>
      <c r="B964" s="706"/>
      <c r="C964" s="706"/>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2.75" customHeight="1" x14ac:dyDescent="0.2">
      <c r="A965" s="706"/>
      <c r="B965" s="706"/>
      <c r="C965" s="706"/>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2.75" customHeight="1" x14ac:dyDescent="0.2">
      <c r="A966" s="706"/>
      <c r="B966" s="706"/>
      <c r="C966" s="706"/>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2.75" customHeight="1" x14ac:dyDescent="0.2">
      <c r="A967" s="706"/>
      <c r="B967" s="706"/>
      <c r="C967" s="706"/>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2.75" customHeight="1" x14ac:dyDescent="0.2">
      <c r="A968" s="706"/>
      <c r="B968" s="706"/>
      <c r="C968" s="706"/>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2.75" customHeight="1" x14ac:dyDescent="0.2">
      <c r="A969" s="706"/>
      <c r="B969" s="706"/>
      <c r="C969" s="706"/>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2.75" customHeight="1" x14ac:dyDescent="0.2">
      <c r="A970" s="706"/>
      <c r="B970" s="706"/>
      <c r="C970" s="706"/>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2.75" customHeight="1" x14ac:dyDescent="0.2">
      <c r="A971" s="706"/>
      <c r="B971" s="706"/>
      <c r="C971" s="706"/>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2.75" customHeight="1" x14ac:dyDescent="0.2">
      <c r="A972" s="706"/>
      <c r="B972" s="706"/>
      <c r="C972" s="706"/>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2.75" customHeight="1" x14ac:dyDescent="0.2">
      <c r="A973" s="706"/>
      <c r="B973" s="706"/>
      <c r="C973" s="706"/>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2.75" customHeight="1" x14ac:dyDescent="0.2">
      <c r="A974" s="706"/>
      <c r="B974" s="706"/>
      <c r="C974" s="706"/>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2.75" customHeight="1" x14ac:dyDescent="0.2">
      <c r="A975" s="706"/>
      <c r="B975" s="706"/>
      <c r="C975" s="706"/>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2.75" customHeight="1" x14ac:dyDescent="0.2">
      <c r="A976" s="706"/>
      <c r="B976" s="706"/>
      <c r="C976" s="706"/>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2.75" customHeight="1" x14ac:dyDescent="0.2">
      <c r="A977" s="706"/>
      <c r="B977" s="706"/>
      <c r="C977" s="706"/>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2.75" customHeight="1" x14ac:dyDescent="0.2">
      <c r="A978" s="706"/>
      <c r="B978" s="706"/>
      <c r="C978" s="706"/>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2.75" customHeight="1" x14ac:dyDescent="0.2">
      <c r="A979" s="706"/>
      <c r="B979" s="706"/>
      <c r="C979" s="706"/>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2.75" customHeight="1" x14ac:dyDescent="0.2">
      <c r="A980" s="706"/>
      <c r="B980" s="706"/>
      <c r="C980" s="706"/>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2.75" customHeight="1" x14ac:dyDescent="0.2">
      <c r="A981" s="706"/>
      <c r="B981" s="706"/>
      <c r="C981" s="706"/>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2.75" customHeight="1" x14ac:dyDescent="0.2">
      <c r="A982" s="706"/>
      <c r="B982" s="706"/>
      <c r="C982" s="706"/>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2.75" customHeight="1" x14ac:dyDescent="0.2">
      <c r="A983" s="706"/>
      <c r="B983" s="706"/>
      <c r="C983" s="706"/>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2.75" customHeight="1" x14ac:dyDescent="0.2">
      <c r="A984" s="706"/>
      <c r="B984" s="706"/>
      <c r="C984" s="706"/>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2.75" customHeight="1" x14ac:dyDescent="0.2">
      <c r="A985" s="706"/>
      <c r="B985" s="706"/>
      <c r="C985" s="706"/>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2.75" customHeight="1" x14ac:dyDescent="0.2">
      <c r="A986" s="706"/>
      <c r="B986" s="706"/>
      <c r="C986" s="706"/>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2.75" customHeight="1" x14ac:dyDescent="0.2">
      <c r="A987" s="706"/>
      <c r="B987" s="706"/>
      <c r="C987" s="706"/>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2.75" customHeight="1" x14ac:dyDescent="0.2">
      <c r="A988" s="706"/>
      <c r="B988" s="706"/>
      <c r="C988" s="706"/>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2.75" customHeight="1" x14ac:dyDescent="0.2">
      <c r="A989" s="706"/>
      <c r="B989" s="706"/>
      <c r="C989" s="706"/>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2.75" customHeight="1" x14ac:dyDescent="0.2">
      <c r="A990" s="706"/>
      <c r="B990" s="706"/>
      <c r="C990" s="706"/>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2.75" customHeight="1" x14ac:dyDescent="0.2">
      <c r="A991" s="706"/>
      <c r="B991" s="706"/>
      <c r="C991" s="706"/>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2.75" customHeight="1" x14ac:dyDescent="0.2">
      <c r="A992" s="706"/>
      <c r="B992" s="706"/>
      <c r="C992" s="706"/>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2.75" customHeight="1" x14ac:dyDescent="0.2">
      <c r="A993" s="706"/>
      <c r="B993" s="706"/>
      <c r="C993" s="706"/>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sheetData>
  <mergeCells count="6">
    <mergeCell ref="A19:C19"/>
    <mergeCell ref="A1:B1"/>
    <mergeCell ref="A3:C3"/>
    <mergeCell ref="E5:E9"/>
    <mergeCell ref="A16:C16"/>
    <mergeCell ref="A17:C17"/>
  </mergeCells>
  <printOptions horizontalCentered="1"/>
  <pageMargins left="0.51181102362204722" right="0.51181102362204722" top="0.47244094488188981" bottom="0.51181102362204722" header="0" footer="0"/>
  <pageSetup scale="73" orientation="landscape" r:id="rId1"/>
  <headerFooter>
    <oddFooter>&amp;R&amp;P</oddFooter>
  </headerFooter>
  <colBreaks count="1" manualBreakCount="1">
    <brk id="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994"/>
  <sheetViews>
    <sheetView view="pageBreakPreview" topLeftCell="A10" zoomScale="86" zoomScaleNormal="100" zoomScaleSheetLayoutView="86" workbookViewId="0">
      <selection activeCell="E10" sqref="E10"/>
    </sheetView>
  </sheetViews>
  <sheetFormatPr baseColWidth="10" defaultColWidth="12.5703125" defaultRowHeight="15" customHeight="1" x14ac:dyDescent="0.2"/>
  <cols>
    <col min="1" max="1" width="4.42578125" style="673" customWidth="1"/>
    <col min="2" max="2" width="39.140625" style="673" customWidth="1"/>
    <col min="3" max="3" width="18.42578125" style="673" customWidth="1"/>
    <col min="4" max="4" width="33.42578125" style="673" customWidth="1"/>
    <col min="5" max="5" width="23.85546875" style="673" customWidth="1"/>
    <col min="6" max="6" width="25.85546875" style="673" customWidth="1"/>
    <col min="7" max="7" width="23.42578125" style="673" customWidth="1"/>
    <col min="8" max="8" width="19.5703125" style="673" customWidth="1"/>
    <col min="9" max="9" width="23.140625" customWidth="1"/>
    <col min="10" max="10" width="40.85546875" customWidth="1"/>
    <col min="11" max="26" width="11.42578125" customWidth="1"/>
  </cols>
  <sheetData>
    <row r="1" spans="1:26" ht="29.25" customHeight="1" x14ac:dyDescent="0.2">
      <c r="A1" s="985" t="s">
        <v>103</v>
      </c>
      <c r="B1" s="986"/>
      <c r="C1" s="986"/>
      <c r="D1" s="986"/>
      <c r="E1" s="986"/>
      <c r="F1" s="986"/>
      <c r="G1" s="987"/>
      <c r="H1" s="691" t="s">
        <v>38</v>
      </c>
      <c r="I1" s="49"/>
      <c r="J1" s="49"/>
      <c r="K1" s="49"/>
      <c r="L1" s="49"/>
      <c r="M1" s="49"/>
      <c r="N1" s="49"/>
      <c r="O1" s="49"/>
      <c r="P1" s="49"/>
      <c r="Q1" s="49"/>
      <c r="R1" s="49"/>
      <c r="S1" s="49"/>
      <c r="T1" s="49"/>
      <c r="U1" s="49"/>
      <c r="V1" s="49"/>
      <c r="W1" s="49"/>
      <c r="X1" s="49"/>
      <c r="Y1" s="49"/>
      <c r="Z1" s="49"/>
    </row>
    <row r="2" spans="1:26" ht="14.25" customHeight="1" x14ac:dyDescent="0.2">
      <c r="A2" s="670"/>
      <c r="B2" s="659"/>
      <c r="C2" s="659"/>
      <c r="D2" s="659"/>
      <c r="E2" s="659"/>
      <c r="F2" s="659"/>
      <c r="G2" s="692"/>
      <c r="H2" s="693"/>
      <c r="I2" s="49"/>
      <c r="J2" s="49"/>
      <c r="K2" s="49"/>
      <c r="L2" s="49"/>
      <c r="M2" s="49"/>
      <c r="N2" s="49"/>
      <c r="O2" s="49"/>
      <c r="P2" s="49"/>
      <c r="Q2" s="49"/>
      <c r="R2" s="49"/>
      <c r="S2" s="49"/>
      <c r="T2" s="49"/>
      <c r="U2" s="49"/>
      <c r="V2" s="49"/>
      <c r="W2" s="49"/>
      <c r="X2" s="49"/>
      <c r="Y2" s="49"/>
      <c r="Z2" s="49"/>
    </row>
    <row r="3" spans="1:26" ht="27" customHeight="1" x14ac:dyDescent="0.2">
      <c r="A3" s="988" t="s">
        <v>104</v>
      </c>
      <c r="B3" s="989"/>
      <c r="C3" s="989"/>
      <c r="D3" s="989"/>
      <c r="E3" s="989"/>
      <c r="F3" s="989"/>
      <c r="G3" s="989"/>
      <c r="H3" s="990"/>
      <c r="I3" s="49"/>
      <c r="J3" s="49"/>
      <c r="K3" s="49"/>
      <c r="L3" s="49"/>
      <c r="M3" s="49"/>
      <c r="N3" s="49"/>
      <c r="O3" s="49"/>
      <c r="P3" s="49"/>
      <c r="Q3" s="49"/>
      <c r="R3" s="49"/>
      <c r="S3" s="49"/>
      <c r="T3" s="49"/>
      <c r="U3" s="49"/>
      <c r="V3" s="49"/>
      <c r="W3" s="49"/>
      <c r="X3" s="49"/>
      <c r="Y3" s="49"/>
      <c r="Z3" s="49"/>
    </row>
    <row r="4" spans="1:26" ht="12.75" customHeight="1" x14ac:dyDescent="0.2">
      <c r="A4" s="670"/>
      <c r="B4" s="708"/>
      <c r="C4" s="708"/>
      <c r="D4" s="708"/>
      <c r="E4" s="708"/>
      <c r="F4" s="708"/>
      <c r="G4" s="708"/>
      <c r="H4" s="670"/>
      <c r="I4" s="53"/>
      <c r="J4" s="53"/>
      <c r="K4" s="53"/>
      <c r="L4" s="53"/>
      <c r="M4" s="53"/>
      <c r="N4" s="49"/>
      <c r="O4" s="49"/>
      <c r="P4" s="49"/>
      <c r="Q4" s="49"/>
      <c r="R4" s="49"/>
      <c r="S4" s="49"/>
      <c r="T4" s="49"/>
      <c r="U4" s="49"/>
      <c r="V4" s="49"/>
      <c r="W4" s="49"/>
      <c r="X4" s="49"/>
      <c r="Y4" s="49"/>
      <c r="Z4" s="49"/>
    </row>
    <row r="5" spans="1:26" ht="15.75" customHeight="1" x14ac:dyDescent="0.2">
      <c r="A5" s="991" t="s">
        <v>105</v>
      </c>
      <c r="B5" s="992"/>
      <c r="C5" s="694"/>
      <c r="D5" s="694"/>
      <c r="E5" s="694"/>
      <c r="F5" s="694"/>
      <c r="G5" s="694"/>
      <c r="H5" s="695"/>
      <c r="I5" s="72"/>
      <c r="J5" s="72"/>
      <c r="K5" s="72"/>
      <c r="L5" s="72"/>
      <c r="M5" s="72"/>
      <c r="N5" s="72"/>
      <c r="O5" s="49"/>
      <c r="P5" s="49"/>
      <c r="Q5" s="49"/>
      <c r="R5" s="49"/>
      <c r="S5" s="49"/>
      <c r="T5" s="49"/>
      <c r="U5" s="49"/>
      <c r="V5" s="49"/>
      <c r="W5" s="49"/>
      <c r="X5" s="49"/>
      <c r="Y5" s="49"/>
      <c r="Z5" s="49"/>
    </row>
    <row r="6" spans="1:26" ht="20.25" customHeight="1" x14ac:dyDescent="0.2">
      <c r="A6" s="993" t="s">
        <v>106</v>
      </c>
      <c r="B6" s="989"/>
      <c r="C6" s="989"/>
      <c r="D6" s="989"/>
      <c r="E6" s="989"/>
      <c r="F6" s="989"/>
      <c r="G6" s="989"/>
      <c r="H6" s="990"/>
      <c r="I6" s="73"/>
      <c r="J6" s="74"/>
      <c r="K6" s="74"/>
      <c r="L6" s="74"/>
      <c r="M6" s="74"/>
      <c r="N6" s="74"/>
      <c r="O6" s="49"/>
      <c r="P6" s="49"/>
      <c r="Q6" s="49"/>
      <c r="R6" s="49"/>
      <c r="S6" s="49"/>
      <c r="T6" s="49"/>
      <c r="U6" s="49"/>
      <c r="V6" s="49"/>
      <c r="W6" s="49"/>
      <c r="X6" s="49"/>
      <c r="Y6" s="49"/>
      <c r="Z6" s="49"/>
    </row>
    <row r="7" spans="1:26" ht="12.75" customHeight="1" x14ac:dyDescent="0.2">
      <c r="A7" s="670"/>
      <c r="B7" s="670"/>
      <c r="C7" s="670"/>
      <c r="D7" s="670"/>
      <c r="E7" s="670"/>
      <c r="F7" s="670"/>
      <c r="G7" s="670"/>
      <c r="H7" s="670"/>
      <c r="I7" s="49"/>
      <c r="J7" s="49"/>
      <c r="K7" s="49"/>
      <c r="L7" s="49"/>
      <c r="M7" s="49"/>
      <c r="N7" s="49"/>
      <c r="O7" s="49"/>
      <c r="P7" s="49"/>
      <c r="Q7" s="49"/>
      <c r="R7" s="49"/>
      <c r="S7" s="49"/>
      <c r="T7" s="49"/>
      <c r="U7" s="49"/>
      <c r="V7" s="49"/>
      <c r="W7" s="49"/>
      <c r="X7" s="49"/>
      <c r="Y7" s="49"/>
      <c r="Z7" s="49"/>
    </row>
    <row r="8" spans="1:26" ht="49.5" customHeight="1" x14ac:dyDescent="0.2">
      <c r="A8" s="696" t="s">
        <v>107</v>
      </c>
      <c r="B8" s="697" t="s">
        <v>108</v>
      </c>
      <c r="C8" s="698" t="s">
        <v>109</v>
      </c>
      <c r="D8" s="699" t="s">
        <v>110</v>
      </c>
      <c r="E8" s="700" t="s">
        <v>111</v>
      </c>
      <c r="F8" s="700" t="s">
        <v>112</v>
      </c>
      <c r="G8" s="701" t="s">
        <v>113</v>
      </c>
      <c r="H8" s="701" t="s">
        <v>114</v>
      </c>
      <c r="I8" s="78"/>
      <c r="J8" s="78"/>
      <c r="K8" s="78"/>
      <c r="L8" s="78"/>
      <c r="M8" s="78"/>
      <c r="N8" s="78"/>
      <c r="O8" s="78"/>
      <c r="P8" s="78"/>
      <c r="Q8" s="78"/>
      <c r="R8" s="78"/>
      <c r="S8" s="78"/>
      <c r="T8" s="78"/>
      <c r="U8" s="78"/>
      <c r="V8" s="78"/>
      <c r="W8" s="78"/>
      <c r="X8" s="78"/>
      <c r="Y8" s="78"/>
      <c r="Z8" s="78"/>
    </row>
    <row r="9" spans="1:26" ht="249.75" customHeight="1" x14ac:dyDescent="0.25">
      <c r="A9" s="709">
        <v>1</v>
      </c>
      <c r="B9" s="130" t="s">
        <v>115</v>
      </c>
      <c r="C9" s="702" t="s">
        <v>116</v>
      </c>
      <c r="D9" s="703" t="s">
        <v>117</v>
      </c>
      <c r="E9" s="703" t="s">
        <v>118</v>
      </c>
      <c r="F9" s="703" t="s">
        <v>119</v>
      </c>
      <c r="G9" s="704" t="s">
        <v>120</v>
      </c>
      <c r="H9" s="704" t="s">
        <v>121</v>
      </c>
      <c r="I9" s="79"/>
      <c r="J9" s="79"/>
      <c r="K9" s="79"/>
      <c r="L9" s="79"/>
      <c r="M9" s="79"/>
      <c r="N9" s="79"/>
      <c r="O9" s="79"/>
      <c r="P9" s="79"/>
      <c r="Q9" s="79"/>
      <c r="R9" s="79"/>
      <c r="S9" s="79"/>
      <c r="T9" s="79"/>
      <c r="U9" s="79"/>
      <c r="V9" s="79"/>
      <c r="W9" s="79"/>
      <c r="X9" s="79"/>
      <c r="Y9" s="79"/>
      <c r="Z9" s="79"/>
    </row>
    <row r="10" spans="1:26" ht="288" customHeight="1" x14ac:dyDescent="0.25">
      <c r="A10" s="709">
        <v>2</v>
      </c>
      <c r="B10" s="130" t="s">
        <v>122</v>
      </c>
      <c r="C10" s="702" t="s">
        <v>116</v>
      </c>
      <c r="D10" s="703" t="s">
        <v>123</v>
      </c>
      <c r="E10" s="703" t="s">
        <v>118</v>
      </c>
      <c r="F10" s="703" t="s">
        <v>124</v>
      </c>
      <c r="G10" s="704" t="s">
        <v>125</v>
      </c>
      <c r="H10" s="704" t="s">
        <v>126</v>
      </c>
      <c r="I10" s="79"/>
      <c r="J10" s="79"/>
      <c r="K10" s="79"/>
      <c r="L10" s="79"/>
      <c r="M10" s="79"/>
      <c r="N10" s="79"/>
      <c r="O10" s="79"/>
      <c r="P10" s="79"/>
      <c r="Q10" s="79"/>
      <c r="R10" s="79"/>
      <c r="S10" s="79"/>
      <c r="T10" s="79"/>
      <c r="U10" s="79"/>
      <c r="V10" s="79"/>
      <c r="W10" s="79"/>
      <c r="X10" s="79"/>
      <c r="Y10" s="79"/>
      <c r="Z10" s="79"/>
    </row>
    <row r="11" spans="1:26" ht="24.75" customHeight="1" x14ac:dyDescent="0.25">
      <c r="A11" s="662"/>
      <c r="B11" s="64" t="s">
        <v>98</v>
      </c>
      <c r="C11" s="705"/>
      <c r="D11" s="705"/>
      <c r="E11" s="705"/>
      <c r="F11" s="705"/>
      <c r="G11" s="705"/>
      <c r="H11" s="662"/>
      <c r="I11" s="79"/>
      <c r="J11" s="79"/>
      <c r="K11" s="79"/>
      <c r="L11" s="79"/>
      <c r="M11" s="79"/>
      <c r="N11" s="79"/>
      <c r="O11" s="79"/>
      <c r="P11" s="79"/>
      <c r="Q11" s="79"/>
      <c r="R11" s="79"/>
      <c r="S11" s="79"/>
      <c r="T11" s="79"/>
      <c r="U11" s="79"/>
      <c r="V11" s="79"/>
      <c r="W11" s="79"/>
      <c r="X11" s="79"/>
      <c r="Y11" s="79"/>
      <c r="Z11" s="79"/>
    </row>
    <row r="12" spans="1:26" ht="30.75" customHeight="1" x14ac:dyDescent="0.2">
      <c r="A12" s="672"/>
      <c r="B12" s="994" t="s">
        <v>127</v>
      </c>
      <c r="C12" s="989"/>
      <c r="D12" s="989"/>
      <c r="E12" s="989"/>
      <c r="F12" s="989"/>
      <c r="G12" s="989"/>
      <c r="H12" s="990"/>
      <c r="I12" s="49"/>
      <c r="J12" s="49"/>
      <c r="K12" s="49"/>
      <c r="L12" s="49"/>
      <c r="M12" s="49"/>
      <c r="N12" s="49"/>
      <c r="O12" s="49"/>
      <c r="P12" s="49"/>
      <c r="Q12" s="49"/>
      <c r="R12" s="49"/>
      <c r="S12" s="49"/>
      <c r="T12" s="49"/>
      <c r="U12" s="49"/>
      <c r="V12" s="49"/>
      <c r="W12" s="49"/>
      <c r="X12" s="49"/>
      <c r="Y12" s="49"/>
      <c r="Z12" s="49"/>
    </row>
    <row r="13" spans="1:26" ht="12.75" customHeight="1" x14ac:dyDescent="0.2">
      <c r="A13" s="672"/>
      <c r="B13" s="672"/>
      <c r="C13" s="672"/>
      <c r="D13" s="672"/>
      <c r="E13" s="672"/>
      <c r="F13" s="672"/>
      <c r="G13" s="672"/>
      <c r="H13" s="672"/>
      <c r="I13" s="49"/>
      <c r="J13" s="49"/>
      <c r="K13" s="49"/>
      <c r="L13" s="49"/>
      <c r="M13" s="49"/>
      <c r="N13" s="49"/>
      <c r="O13" s="49"/>
      <c r="P13" s="49"/>
      <c r="Q13" s="49"/>
      <c r="R13" s="49"/>
      <c r="S13" s="49"/>
      <c r="T13" s="49"/>
      <c r="U13" s="49"/>
      <c r="V13" s="49"/>
      <c r="W13" s="49"/>
      <c r="X13" s="49"/>
      <c r="Y13" s="49"/>
      <c r="Z13" s="49"/>
    </row>
    <row r="14" spans="1:26" ht="12.75" customHeight="1" x14ac:dyDescent="0.2">
      <c r="A14" s="672"/>
      <c r="B14" s="672"/>
      <c r="C14" s="672"/>
      <c r="D14" s="672"/>
      <c r="E14" s="672"/>
      <c r="F14" s="672"/>
      <c r="G14" s="672"/>
      <c r="H14" s="672"/>
      <c r="I14" s="49"/>
      <c r="J14" s="49"/>
      <c r="K14" s="49"/>
      <c r="L14" s="49"/>
      <c r="M14" s="49"/>
      <c r="N14" s="49"/>
      <c r="O14" s="49"/>
      <c r="P14" s="49"/>
      <c r="Q14" s="49"/>
      <c r="R14" s="49"/>
      <c r="S14" s="49"/>
      <c r="T14" s="49"/>
      <c r="U14" s="49"/>
      <c r="V14" s="49"/>
      <c r="W14" s="49"/>
      <c r="X14" s="49"/>
      <c r="Y14" s="49"/>
      <c r="Z14" s="49"/>
    </row>
    <row r="15" spans="1:26" ht="12.75" customHeight="1" x14ac:dyDescent="0.2">
      <c r="A15" s="672"/>
      <c r="B15" s="672"/>
      <c r="C15" s="672"/>
      <c r="D15" s="672"/>
      <c r="E15" s="672"/>
      <c r="F15" s="672"/>
      <c r="G15" s="672"/>
      <c r="H15" s="672"/>
      <c r="I15" s="49"/>
      <c r="J15" s="49"/>
      <c r="K15" s="49"/>
      <c r="L15" s="49"/>
      <c r="M15" s="49"/>
      <c r="N15" s="49"/>
      <c r="O15" s="49"/>
      <c r="P15" s="49"/>
      <c r="Q15" s="49"/>
      <c r="R15" s="49"/>
      <c r="S15" s="49"/>
      <c r="T15" s="49"/>
      <c r="U15" s="49"/>
      <c r="V15" s="49"/>
      <c r="W15" s="49"/>
      <c r="X15" s="49"/>
      <c r="Y15" s="49"/>
      <c r="Z15" s="49"/>
    </row>
    <row r="16" spans="1:26" ht="12.75" customHeight="1" x14ac:dyDescent="0.2">
      <c r="A16" s="672"/>
      <c r="B16" s="672"/>
      <c r="C16" s="672"/>
      <c r="D16" s="672"/>
      <c r="E16" s="672"/>
      <c r="F16" s="672"/>
      <c r="G16" s="672"/>
      <c r="H16" s="672"/>
      <c r="I16" s="49"/>
      <c r="J16" s="49"/>
      <c r="K16" s="49"/>
      <c r="L16" s="49"/>
      <c r="M16" s="49"/>
      <c r="N16" s="49"/>
      <c r="O16" s="49"/>
      <c r="P16" s="49"/>
      <c r="Q16" s="49"/>
      <c r="R16" s="49"/>
      <c r="S16" s="49"/>
      <c r="T16" s="49"/>
      <c r="U16" s="49"/>
      <c r="V16" s="49"/>
      <c r="W16" s="49"/>
      <c r="X16" s="49"/>
      <c r="Y16" s="49"/>
      <c r="Z16" s="49"/>
    </row>
    <row r="17" spans="1:26" ht="12.75" customHeight="1" x14ac:dyDescent="0.2">
      <c r="A17" s="672"/>
      <c r="B17" s="672"/>
      <c r="C17" s="672"/>
      <c r="D17" s="672"/>
      <c r="E17" s="672"/>
      <c r="F17" s="672"/>
      <c r="G17" s="672"/>
      <c r="H17" s="672"/>
      <c r="I17" s="49"/>
      <c r="J17" s="49"/>
      <c r="K17" s="49"/>
      <c r="L17" s="49"/>
      <c r="M17" s="49"/>
      <c r="N17" s="49"/>
      <c r="O17" s="49"/>
      <c r="P17" s="49"/>
      <c r="Q17" s="49"/>
      <c r="R17" s="49"/>
      <c r="S17" s="49"/>
      <c r="T17" s="49"/>
      <c r="U17" s="49"/>
      <c r="V17" s="49"/>
      <c r="W17" s="49"/>
      <c r="X17" s="49"/>
      <c r="Y17" s="49"/>
      <c r="Z17" s="49"/>
    </row>
    <row r="18" spans="1:26" ht="12.75" customHeight="1" x14ac:dyDescent="0.2">
      <c r="A18" s="672"/>
      <c r="B18" s="672"/>
      <c r="C18" s="672"/>
      <c r="D18" s="672"/>
      <c r="E18" s="672"/>
      <c r="F18" s="672"/>
      <c r="G18" s="672"/>
      <c r="H18" s="672"/>
      <c r="I18" s="49"/>
      <c r="J18" s="49"/>
      <c r="K18" s="49"/>
      <c r="L18" s="49"/>
      <c r="M18" s="49"/>
      <c r="N18" s="49"/>
      <c r="O18" s="49"/>
      <c r="P18" s="49"/>
      <c r="Q18" s="49"/>
      <c r="R18" s="49"/>
      <c r="S18" s="49"/>
      <c r="T18" s="49"/>
      <c r="U18" s="49"/>
      <c r="V18" s="49"/>
      <c r="W18" s="49"/>
      <c r="X18" s="49"/>
      <c r="Y18" s="49"/>
      <c r="Z18" s="49"/>
    </row>
    <row r="19" spans="1:26" ht="12.75" customHeight="1" x14ac:dyDescent="0.2">
      <c r="A19" s="672"/>
      <c r="B19" s="672"/>
      <c r="C19" s="672" t="s">
        <v>128</v>
      </c>
      <c r="D19" s="672"/>
      <c r="E19" s="672"/>
      <c r="F19" s="672"/>
      <c r="G19" s="672"/>
      <c r="H19" s="672"/>
      <c r="I19" s="49"/>
      <c r="J19" s="49"/>
      <c r="K19" s="49"/>
      <c r="L19" s="49"/>
      <c r="M19" s="49"/>
      <c r="N19" s="49"/>
      <c r="O19" s="49"/>
      <c r="P19" s="49"/>
      <c r="Q19" s="49"/>
      <c r="R19" s="49"/>
      <c r="S19" s="49"/>
      <c r="T19" s="49"/>
      <c r="U19" s="49"/>
      <c r="V19" s="49"/>
      <c r="W19" s="49"/>
      <c r="X19" s="49"/>
      <c r="Y19" s="49"/>
      <c r="Z19" s="49"/>
    </row>
    <row r="20" spans="1:26" ht="12.75" customHeight="1" x14ac:dyDescent="0.2">
      <c r="A20" s="672"/>
      <c r="B20" s="672"/>
      <c r="C20" s="672"/>
      <c r="D20" s="672"/>
      <c r="E20" s="672"/>
      <c r="F20" s="672"/>
      <c r="G20" s="672"/>
      <c r="H20" s="672"/>
      <c r="I20" s="49"/>
      <c r="J20" s="49"/>
      <c r="K20" s="49"/>
      <c r="L20" s="49"/>
      <c r="M20" s="49"/>
      <c r="N20" s="49"/>
      <c r="O20" s="49"/>
      <c r="P20" s="49"/>
      <c r="Q20" s="49"/>
      <c r="R20" s="49"/>
      <c r="S20" s="49"/>
      <c r="T20" s="49"/>
      <c r="U20" s="49"/>
      <c r="V20" s="49"/>
      <c r="W20" s="49"/>
      <c r="X20" s="49"/>
      <c r="Y20" s="49"/>
      <c r="Z20" s="49"/>
    </row>
    <row r="21" spans="1:26" ht="12.75" customHeight="1" x14ac:dyDescent="0.2">
      <c r="A21" s="672"/>
      <c r="B21" s="672"/>
      <c r="C21" s="672"/>
      <c r="D21" s="672"/>
      <c r="E21" s="672"/>
      <c r="F21" s="672"/>
      <c r="G21" s="672"/>
      <c r="H21" s="672"/>
      <c r="I21" s="49"/>
      <c r="J21" s="49"/>
      <c r="K21" s="49"/>
      <c r="L21" s="49"/>
      <c r="M21" s="49"/>
      <c r="N21" s="49"/>
      <c r="O21" s="49"/>
      <c r="P21" s="49"/>
      <c r="Q21" s="49"/>
      <c r="R21" s="49"/>
      <c r="S21" s="49"/>
      <c r="T21" s="49"/>
      <c r="U21" s="49"/>
      <c r="V21" s="49"/>
      <c r="W21" s="49"/>
      <c r="X21" s="49"/>
      <c r="Y21" s="49"/>
      <c r="Z21" s="49"/>
    </row>
    <row r="22" spans="1:26" ht="12.75" customHeight="1" x14ac:dyDescent="0.2">
      <c r="A22" s="672"/>
      <c r="B22" s="672"/>
      <c r="C22" s="672"/>
      <c r="D22" s="672"/>
      <c r="E22" s="672"/>
      <c r="F22" s="672"/>
      <c r="G22" s="672"/>
      <c r="H22" s="672"/>
      <c r="I22" s="49"/>
      <c r="J22" s="49"/>
      <c r="K22" s="49"/>
      <c r="L22" s="49"/>
      <c r="M22" s="49"/>
      <c r="N22" s="49"/>
      <c r="O22" s="49"/>
      <c r="P22" s="49"/>
      <c r="Q22" s="49"/>
      <c r="R22" s="49"/>
      <c r="S22" s="49"/>
      <c r="T22" s="49"/>
      <c r="U22" s="49"/>
      <c r="V22" s="49"/>
      <c r="W22" s="49"/>
      <c r="X22" s="49"/>
      <c r="Y22" s="49"/>
      <c r="Z22" s="49"/>
    </row>
    <row r="23" spans="1:26" ht="12.75" customHeight="1" x14ac:dyDescent="0.2">
      <c r="A23" s="672"/>
      <c r="B23" s="672"/>
      <c r="C23" s="672"/>
      <c r="D23" s="672"/>
      <c r="E23" s="672"/>
      <c r="F23" s="672"/>
      <c r="G23" s="672"/>
      <c r="H23" s="672"/>
      <c r="I23" s="49"/>
      <c r="J23" s="49"/>
      <c r="K23" s="49"/>
      <c r="L23" s="49"/>
      <c r="M23" s="49"/>
      <c r="N23" s="49"/>
      <c r="O23" s="49"/>
      <c r="P23" s="49"/>
      <c r="Q23" s="49"/>
      <c r="R23" s="49"/>
      <c r="S23" s="49"/>
      <c r="T23" s="49"/>
      <c r="U23" s="49"/>
      <c r="V23" s="49"/>
      <c r="W23" s="49"/>
      <c r="X23" s="49"/>
      <c r="Y23" s="49"/>
      <c r="Z23" s="49"/>
    </row>
    <row r="24" spans="1:26" ht="12.75" customHeight="1" x14ac:dyDescent="0.2">
      <c r="A24" s="672"/>
      <c r="B24" s="672"/>
      <c r="C24" s="672"/>
      <c r="D24" s="672"/>
      <c r="E24" s="672"/>
      <c r="F24" s="672"/>
      <c r="G24" s="672"/>
      <c r="H24" s="672"/>
      <c r="I24" s="49"/>
      <c r="J24" s="49"/>
      <c r="K24" s="49"/>
      <c r="L24" s="49"/>
      <c r="M24" s="49"/>
      <c r="N24" s="49"/>
      <c r="O24" s="49"/>
      <c r="P24" s="49"/>
      <c r="Q24" s="49"/>
      <c r="R24" s="49"/>
      <c r="S24" s="49"/>
      <c r="T24" s="49"/>
      <c r="U24" s="49"/>
      <c r="V24" s="49"/>
      <c r="W24" s="49"/>
      <c r="X24" s="49"/>
      <c r="Y24" s="49"/>
      <c r="Z24" s="49"/>
    </row>
    <row r="25" spans="1:26" ht="12.75" customHeight="1" x14ac:dyDescent="0.2">
      <c r="A25" s="672"/>
      <c r="B25" s="672"/>
      <c r="C25" s="672"/>
      <c r="D25" s="672"/>
      <c r="E25" s="672"/>
      <c r="F25" s="672"/>
      <c r="G25" s="672"/>
      <c r="H25" s="672"/>
      <c r="I25" s="49"/>
      <c r="J25" s="49"/>
      <c r="K25" s="49"/>
      <c r="L25" s="49"/>
      <c r="M25" s="49"/>
      <c r="N25" s="49"/>
      <c r="O25" s="49"/>
      <c r="P25" s="49"/>
      <c r="Q25" s="49"/>
      <c r="R25" s="49"/>
      <c r="S25" s="49"/>
      <c r="T25" s="49"/>
      <c r="U25" s="49"/>
      <c r="V25" s="49"/>
      <c r="W25" s="49"/>
      <c r="X25" s="49"/>
      <c r="Y25" s="49"/>
      <c r="Z25" s="49"/>
    </row>
    <row r="26" spans="1:26" ht="12.75" customHeight="1" x14ac:dyDescent="0.2">
      <c r="A26" s="672"/>
      <c r="B26" s="672"/>
      <c r="C26" s="672"/>
      <c r="D26" s="672"/>
      <c r="E26" s="672"/>
      <c r="F26" s="672"/>
      <c r="G26" s="672"/>
      <c r="H26" s="672"/>
      <c r="I26" s="49"/>
      <c r="J26" s="49"/>
      <c r="K26" s="49"/>
      <c r="L26" s="49"/>
      <c r="M26" s="49"/>
      <c r="N26" s="49"/>
      <c r="O26" s="49"/>
      <c r="P26" s="49"/>
      <c r="Q26" s="49"/>
      <c r="R26" s="49"/>
      <c r="S26" s="49"/>
      <c r="T26" s="49"/>
      <c r="U26" s="49"/>
      <c r="V26" s="49"/>
      <c r="W26" s="49"/>
      <c r="X26" s="49"/>
      <c r="Y26" s="49"/>
      <c r="Z26" s="49"/>
    </row>
    <row r="27" spans="1:26" ht="12.75" customHeight="1" x14ac:dyDescent="0.2">
      <c r="A27" s="672"/>
      <c r="B27" s="672"/>
      <c r="C27" s="672"/>
      <c r="D27" s="672"/>
      <c r="E27" s="672"/>
      <c r="F27" s="672"/>
      <c r="G27" s="672"/>
      <c r="H27" s="672"/>
      <c r="I27" s="49"/>
      <c r="J27" s="49"/>
      <c r="K27" s="49"/>
      <c r="L27" s="49"/>
      <c r="M27" s="49"/>
      <c r="N27" s="49"/>
      <c r="O27" s="49"/>
      <c r="P27" s="49"/>
      <c r="Q27" s="49"/>
      <c r="R27" s="49"/>
      <c r="S27" s="49"/>
      <c r="T27" s="49"/>
      <c r="U27" s="49"/>
      <c r="V27" s="49"/>
      <c r="W27" s="49"/>
      <c r="X27" s="49"/>
      <c r="Y27" s="49"/>
      <c r="Z27" s="49"/>
    </row>
    <row r="28" spans="1:26" ht="12.75" customHeight="1" x14ac:dyDescent="0.2">
      <c r="A28" s="672"/>
      <c r="B28" s="672"/>
      <c r="C28" s="672"/>
      <c r="D28" s="672"/>
      <c r="E28" s="672"/>
      <c r="F28" s="672"/>
      <c r="G28" s="672"/>
      <c r="H28" s="672"/>
      <c r="I28" s="49"/>
      <c r="J28" s="49"/>
      <c r="K28" s="49"/>
      <c r="L28" s="49"/>
      <c r="M28" s="49"/>
      <c r="N28" s="49"/>
      <c r="O28" s="49"/>
      <c r="P28" s="49"/>
      <c r="Q28" s="49"/>
      <c r="R28" s="49"/>
      <c r="S28" s="49"/>
      <c r="T28" s="49"/>
      <c r="U28" s="49"/>
      <c r="V28" s="49"/>
      <c r="W28" s="49"/>
      <c r="X28" s="49"/>
      <c r="Y28" s="49"/>
      <c r="Z28" s="49"/>
    </row>
    <row r="29" spans="1:26" ht="12.75" customHeight="1" x14ac:dyDescent="0.2">
      <c r="A29" s="672"/>
      <c r="B29" s="672"/>
      <c r="C29" s="672"/>
      <c r="D29" s="672"/>
      <c r="E29" s="672"/>
      <c r="F29" s="672"/>
      <c r="G29" s="672"/>
      <c r="H29" s="672"/>
      <c r="I29" s="49"/>
      <c r="J29" s="49"/>
      <c r="K29" s="49"/>
      <c r="L29" s="49"/>
      <c r="M29" s="49"/>
      <c r="N29" s="49"/>
      <c r="O29" s="49"/>
      <c r="P29" s="49"/>
      <c r="Q29" s="49"/>
      <c r="R29" s="49"/>
      <c r="S29" s="49"/>
      <c r="T29" s="49"/>
      <c r="U29" s="49"/>
      <c r="V29" s="49"/>
      <c r="W29" s="49"/>
      <c r="X29" s="49"/>
      <c r="Y29" s="49"/>
      <c r="Z29" s="49"/>
    </row>
    <row r="30" spans="1:26" ht="12.75" customHeight="1" x14ac:dyDescent="0.2">
      <c r="A30" s="672"/>
      <c r="B30" s="672"/>
      <c r="C30" s="672"/>
      <c r="D30" s="672"/>
      <c r="E30" s="672"/>
      <c r="F30" s="672"/>
      <c r="G30" s="672"/>
      <c r="H30" s="672"/>
      <c r="I30" s="49"/>
      <c r="J30" s="49"/>
      <c r="K30" s="49"/>
      <c r="L30" s="49"/>
      <c r="M30" s="49"/>
      <c r="N30" s="49"/>
      <c r="O30" s="49"/>
      <c r="P30" s="49"/>
      <c r="Q30" s="49"/>
      <c r="R30" s="49"/>
      <c r="S30" s="49"/>
      <c r="T30" s="49"/>
      <c r="U30" s="49"/>
      <c r="V30" s="49"/>
      <c r="W30" s="49"/>
      <c r="X30" s="49"/>
      <c r="Y30" s="49"/>
      <c r="Z30" s="49"/>
    </row>
    <row r="31" spans="1:26" ht="12.75" customHeight="1" x14ac:dyDescent="0.2">
      <c r="A31" s="672"/>
      <c r="B31" s="672"/>
      <c r="C31" s="672"/>
      <c r="D31" s="672"/>
      <c r="E31" s="672"/>
      <c r="F31" s="672"/>
      <c r="G31" s="672"/>
      <c r="H31" s="672"/>
      <c r="I31" s="49"/>
      <c r="J31" s="49"/>
      <c r="K31" s="49"/>
      <c r="L31" s="49"/>
      <c r="M31" s="49"/>
      <c r="N31" s="49"/>
      <c r="O31" s="49"/>
      <c r="P31" s="49"/>
      <c r="Q31" s="49"/>
      <c r="R31" s="49"/>
      <c r="S31" s="49"/>
      <c r="T31" s="49"/>
      <c r="U31" s="49"/>
      <c r="V31" s="49"/>
      <c r="W31" s="49"/>
      <c r="X31" s="49"/>
      <c r="Y31" s="49"/>
      <c r="Z31" s="49"/>
    </row>
    <row r="32" spans="1:26" ht="12.75" customHeight="1" x14ac:dyDescent="0.2">
      <c r="A32" s="672"/>
      <c r="B32" s="672"/>
      <c r="C32" s="672"/>
      <c r="D32" s="672"/>
      <c r="E32" s="672"/>
      <c r="F32" s="672"/>
      <c r="G32" s="672"/>
      <c r="H32" s="672"/>
      <c r="I32" s="49"/>
      <c r="J32" s="49"/>
      <c r="K32" s="49"/>
      <c r="L32" s="49"/>
      <c r="M32" s="49"/>
      <c r="N32" s="49"/>
      <c r="O32" s="49"/>
      <c r="P32" s="49"/>
      <c r="Q32" s="49"/>
      <c r="R32" s="49"/>
      <c r="S32" s="49"/>
      <c r="T32" s="49"/>
      <c r="U32" s="49"/>
      <c r="V32" s="49"/>
      <c r="W32" s="49"/>
      <c r="X32" s="49"/>
      <c r="Y32" s="49"/>
      <c r="Z32" s="49"/>
    </row>
    <row r="33" spans="1:26" ht="12.75" customHeight="1" x14ac:dyDescent="0.2">
      <c r="A33" s="672"/>
      <c r="B33" s="672"/>
      <c r="C33" s="672"/>
      <c r="D33" s="672"/>
      <c r="E33" s="672"/>
      <c r="F33" s="672"/>
      <c r="G33" s="672"/>
      <c r="H33" s="672"/>
      <c r="I33" s="49"/>
      <c r="J33" s="49"/>
      <c r="K33" s="49"/>
      <c r="L33" s="49"/>
      <c r="M33" s="49"/>
      <c r="N33" s="49"/>
      <c r="O33" s="49"/>
      <c r="P33" s="49"/>
      <c r="Q33" s="49"/>
      <c r="R33" s="49"/>
      <c r="S33" s="49"/>
      <c r="T33" s="49"/>
      <c r="U33" s="49"/>
      <c r="V33" s="49"/>
      <c r="W33" s="49"/>
      <c r="X33" s="49"/>
      <c r="Y33" s="49"/>
      <c r="Z33" s="49"/>
    </row>
    <row r="34" spans="1:26" ht="12.75" customHeight="1" x14ac:dyDescent="0.2">
      <c r="A34" s="672"/>
      <c r="B34" s="672"/>
      <c r="C34" s="672"/>
      <c r="D34" s="672"/>
      <c r="E34" s="672"/>
      <c r="F34" s="672"/>
      <c r="G34" s="672"/>
      <c r="H34" s="672"/>
      <c r="I34" s="49"/>
      <c r="J34" s="49"/>
      <c r="K34" s="49"/>
      <c r="L34" s="49"/>
      <c r="M34" s="49"/>
      <c r="N34" s="49"/>
      <c r="O34" s="49"/>
      <c r="P34" s="49"/>
      <c r="Q34" s="49"/>
      <c r="R34" s="49"/>
      <c r="S34" s="49"/>
      <c r="T34" s="49"/>
      <c r="U34" s="49"/>
      <c r="V34" s="49"/>
      <c r="W34" s="49"/>
      <c r="X34" s="49"/>
      <c r="Y34" s="49"/>
      <c r="Z34" s="49"/>
    </row>
    <row r="35" spans="1:26" ht="12.75" customHeight="1" x14ac:dyDescent="0.2">
      <c r="A35" s="672"/>
      <c r="B35" s="672"/>
      <c r="C35" s="672"/>
      <c r="D35" s="672"/>
      <c r="E35" s="672"/>
      <c r="F35" s="672"/>
      <c r="G35" s="672"/>
      <c r="H35" s="672"/>
      <c r="I35" s="49"/>
      <c r="J35" s="49"/>
      <c r="K35" s="49"/>
      <c r="L35" s="49"/>
      <c r="M35" s="49"/>
      <c r="N35" s="49"/>
      <c r="O35" s="49"/>
      <c r="P35" s="49"/>
      <c r="Q35" s="49"/>
      <c r="R35" s="49"/>
      <c r="S35" s="49"/>
      <c r="T35" s="49"/>
      <c r="U35" s="49"/>
      <c r="V35" s="49"/>
      <c r="W35" s="49"/>
      <c r="X35" s="49"/>
      <c r="Y35" s="49"/>
      <c r="Z35" s="49"/>
    </row>
    <row r="36" spans="1:26" ht="12.75" customHeight="1" x14ac:dyDescent="0.2">
      <c r="A36" s="672"/>
      <c r="B36" s="672"/>
      <c r="C36" s="672"/>
      <c r="D36" s="672"/>
      <c r="E36" s="672"/>
      <c r="F36" s="672"/>
      <c r="G36" s="672"/>
      <c r="H36" s="672"/>
      <c r="I36" s="49"/>
      <c r="J36" s="49"/>
      <c r="K36" s="49"/>
      <c r="L36" s="49"/>
      <c r="M36" s="49"/>
      <c r="N36" s="49"/>
      <c r="O36" s="49"/>
      <c r="P36" s="49"/>
      <c r="Q36" s="49"/>
      <c r="R36" s="49"/>
      <c r="S36" s="49"/>
      <c r="T36" s="49"/>
      <c r="U36" s="49"/>
      <c r="V36" s="49"/>
      <c r="W36" s="49"/>
      <c r="X36" s="49"/>
      <c r="Y36" s="49"/>
      <c r="Z36" s="49"/>
    </row>
    <row r="37" spans="1:26" ht="12.75" customHeight="1" x14ac:dyDescent="0.2">
      <c r="A37" s="672"/>
      <c r="B37" s="672"/>
      <c r="C37" s="672"/>
      <c r="D37" s="672"/>
      <c r="E37" s="672"/>
      <c r="F37" s="672"/>
      <c r="G37" s="672"/>
      <c r="H37" s="672"/>
      <c r="I37" s="49"/>
      <c r="J37" s="49"/>
      <c r="K37" s="49"/>
      <c r="L37" s="49"/>
      <c r="M37" s="49"/>
      <c r="N37" s="49"/>
      <c r="O37" s="49"/>
      <c r="P37" s="49"/>
      <c r="Q37" s="49"/>
      <c r="R37" s="49"/>
      <c r="S37" s="49"/>
      <c r="T37" s="49"/>
      <c r="U37" s="49"/>
      <c r="V37" s="49"/>
      <c r="W37" s="49"/>
      <c r="X37" s="49"/>
      <c r="Y37" s="49"/>
      <c r="Z37" s="49"/>
    </row>
    <row r="38" spans="1:26" ht="12.75" customHeight="1" x14ac:dyDescent="0.2">
      <c r="A38" s="672"/>
      <c r="B38" s="672"/>
      <c r="C38" s="672"/>
      <c r="D38" s="672"/>
      <c r="E38" s="672"/>
      <c r="F38" s="672"/>
      <c r="G38" s="672"/>
      <c r="H38" s="672"/>
      <c r="I38" s="49"/>
      <c r="J38" s="49"/>
      <c r="K38" s="49"/>
      <c r="L38" s="49"/>
      <c r="M38" s="49"/>
      <c r="N38" s="49"/>
      <c r="O38" s="49"/>
      <c r="P38" s="49"/>
      <c r="Q38" s="49"/>
      <c r="R38" s="49"/>
      <c r="S38" s="49"/>
      <c r="T38" s="49"/>
      <c r="U38" s="49"/>
      <c r="V38" s="49"/>
      <c r="W38" s="49"/>
      <c r="X38" s="49"/>
      <c r="Y38" s="49"/>
      <c r="Z38" s="49"/>
    </row>
    <row r="39" spans="1:26" ht="12.75" customHeight="1" x14ac:dyDescent="0.2">
      <c r="A39" s="672"/>
      <c r="B39" s="672"/>
      <c r="C39" s="672"/>
      <c r="D39" s="672"/>
      <c r="E39" s="672"/>
      <c r="F39" s="672"/>
      <c r="G39" s="672"/>
      <c r="H39" s="672"/>
      <c r="I39" s="49"/>
      <c r="J39" s="49"/>
      <c r="K39" s="49"/>
      <c r="L39" s="49"/>
      <c r="M39" s="49"/>
      <c r="N39" s="49"/>
      <c r="O39" s="49"/>
      <c r="P39" s="49"/>
      <c r="Q39" s="49"/>
      <c r="R39" s="49"/>
      <c r="S39" s="49"/>
      <c r="T39" s="49"/>
      <c r="U39" s="49"/>
      <c r="V39" s="49"/>
      <c r="W39" s="49"/>
      <c r="X39" s="49"/>
      <c r="Y39" s="49"/>
      <c r="Z39" s="49"/>
    </row>
    <row r="40" spans="1:26" ht="12.75" customHeight="1" x14ac:dyDescent="0.2">
      <c r="A40" s="672"/>
      <c r="B40" s="672"/>
      <c r="C40" s="672"/>
      <c r="D40" s="672"/>
      <c r="E40" s="672"/>
      <c r="F40" s="672"/>
      <c r="G40" s="672"/>
      <c r="H40" s="672"/>
      <c r="I40" s="49"/>
      <c r="J40" s="49"/>
      <c r="K40" s="49"/>
      <c r="L40" s="49"/>
      <c r="M40" s="49"/>
      <c r="N40" s="49"/>
      <c r="O40" s="49"/>
      <c r="P40" s="49"/>
      <c r="Q40" s="49"/>
      <c r="R40" s="49"/>
      <c r="S40" s="49"/>
      <c r="T40" s="49"/>
      <c r="U40" s="49"/>
      <c r="V40" s="49"/>
      <c r="W40" s="49"/>
      <c r="X40" s="49"/>
      <c r="Y40" s="49"/>
      <c r="Z40" s="49"/>
    </row>
    <row r="41" spans="1:26" ht="12.75" customHeight="1" x14ac:dyDescent="0.2">
      <c r="A41" s="672"/>
      <c r="B41" s="672"/>
      <c r="C41" s="672"/>
      <c r="D41" s="672"/>
      <c r="E41" s="672"/>
      <c r="F41" s="672"/>
      <c r="G41" s="672"/>
      <c r="H41" s="672"/>
      <c r="I41" s="49"/>
      <c r="J41" s="49"/>
      <c r="K41" s="49"/>
      <c r="L41" s="49"/>
      <c r="M41" s="49"/>
      <c r="N41" s="49"/>
      <c r="O41" s="49"/>
      <c r="P41" s="49"/>
      <c r="Q41" s="49"/>
      <c r="R41" s="49"/>
      <c r="S41" s="49"/>
      <c r="T41" s="49"/>
      <c r="U41" s="49"/>
      <c r="V41" s="49"/>
      <c r="W41" s="49"/>
      <c r="X41" s="49"/>
      <c r="Y41" s="49"/>
      <c r="Z41" s="49"/>
    </row>
    <row r="42" spans="1:26" ht="12.75" customHeight="1" x14ac:dyDescent="0.2">
      <c r="A42" s="672"/>
      <c r="B42" s="672"/>
      <c r="C42" s="672"/>
      <c r="D42" s="672"/>
      <c r="E42" s="672"/>
      <c r="F42" s="672"/>
      <c r="G42" s="672"/>
      <c r="H42" s="672"/>
      <c r="I42" s="49"/>
      <c r="J42" s="49"/>
      <c r="K42" s="49"/>
      <c r="L42" s="49"/>
      <c r="M42" s="49"/>
      <c r="N42" s="49"/>
      <c r="O42" s="49"/>
      <c r="P42" s="49"/>
      <c r="Q42" s="49"/>
      <c r="R42" s="49"/>
      <c r="S42" s="49"/>
      <c r="T42" s="49"/>
      <c r="U42" s="49"/>
      <c r="V42" s="49"/>
      <c r="W42" s="49"/>
      <c r="X42" s="49"/>
      <c r="Y42" s="49"/>
      <c r="Z42" s="49"/>
    </row>
    <row r="43" spans="1:26" ht="12.75" customHeight="1" x14ac:dyDescent="0.2">
      <c r="A43" s="672"/>
      <c r="B43" s="672"/>
      <c r="C43" s="672"/>
      <c r="D43" s="672"/>
      <c r="E43" s="672"/>
      <c r="F43" s="672"/>
      <c r="G43" s="672"/>
      <c r="H43" s="672"/>
      <c r="I43" s="49"/>
      <c r="J43" s="49"/>
      <c r="K43" s="49"/>
      <c r="L43" s="49"/>
      <c r="M43" s="49"/>
      <c r="N43" s="49"/>
      <c r="O43" s="49"/>
      <c r="P43" s="49"/>
      <c r="Q43" s="49"/>
      <c r="R43" s="49"/>
      <c r="S43" s="49"/>
      <c r="T43" s="49"/>
      <c r="U43" s="49"/>
      <c r="V43" s="49"/>
      <c r="W43" s="49"/>
      <c r="X43" s="49"/>
      <c r="Y43" s="49"/>
      <c r="Z43" s="49"/>
    </row>
    <row r="44" spans="1:26" ht="12.75" customHeight="1" x14ac:dyDescent="0.2">
      <c r="A44" s="672"/>
      <c r="B44" s="672"/>
      <c r="C44" s="672"/>
      <c r="D44" s="672"/>
      <c r="E44" s="672"/>
      <c r="F44" s="672"/>
      <c r="G44" s="672"/>
      <c r="H44" s="672"/>
      <c r="I44" s="49"/>
      <c r="J44" s="49"/>
      <c r="K44" s="49"/>
      <c r="L44" s="49"/>
      <c r="M44" s="49"/>
      <c r="N44" s="49"/>
      <c r="O44" s="49"/>
      <c r="P44" s="49"/>
      <c r="Q44" s="49"/>
      <c r="R44" s="49"/>
      <c r="S44" s="49"/>
      <c r="T44" s="49"/>
      <c r="U44" s="49"/>
      <c r="V44" s="49"/>
      <c r="W44" s="49"/>
      <c r="X44" s="49"/>
      <c r="Y44" s="49"/>
      <c r="Z44" s="49"/>
    </row>
    <row r="45" spans="1:26" ht="12.75" customHeight="1" x14ac:dyDescent="0.2">
      <c r="A45" s="672"/>
      <c r="B45" s="672"/>
      <c r="C45" s="672"/>
      <c r="D45" s="672"/>
      <c r="E45" s="672"/>
      <c r="F45" s="672"/>
      <c r="G45" s="672"/>
      <c r="H45" s="672"/>
      <c r="I45" s="49"/>
      <c r="J45" s="49"/>
      <c r="K45" s="49"/>
      <c r="L45" s="49"/>
      <c r="M45" s="49"/>
      <c r="N45" s="49"/>
      <c r="O45" s="49"/>
      <c r="P45" s="49"/>
      <c r="Q45" s="49"/>
      <c r="R45" s="49"/>
      <c r="S45" s="49"/>
      <c r="T45" s="49"/>
      <c r="U45" s="49"/>
      <c r="V45" s="49"/>
      <c r="W45" s="49"/>
      <c r="X45" s="49"/>
      <c r="Y45" s="49"/>
      <c r="Z45" s="49"/>
    </row>
    <row r="46" spans="1:26" ht="12.75" customHeight="1" x14ac:dyDescent="0.2">
      <c r="A46" s="672"/>
      <c r="B46" s="672"/>
      <c r="C46" s="672"/>
      <c r="D46" s="672"/>
      <c r="E46" s="672"/>
      <c r="F46" s="672"/>
      <c r="G46" s="672"/>
      <c r="H46" s="672"/>
      <c r="I46" s="49"/>
      <c r="J46" s="49"/>
      <c r="K46" s="49"/>
      <c r="L46" s="49"/>
      <c r="M46" s="49"/>
      <c r="N46" s="49"/>
      <c r="O46" s="49"/>
      <c r="P46" s="49"/>
      <c r="Q46" s="49"/>
      <c r="R46" s="49"/>
      <c r="S46" s="49"/>
      <c r="T46" s="49"/>
      <c r="U46" s="49"/>
      <c r="V46" s="49"/>
      <c r="W46" s="49"/>
      <c r="X46" s="49"/>
      <c r="Y46" s="49"/>
      <c r="Z46" s="49"/>
    </row>
    <row r="47" spans="1:26" ht="12.75" customHeight="1" x14ac:dyDescent="0.2">
      <c r="A47" s="672"/>
      <c r="B47" s="672"/>
      <c r="C47" s="672"/>
      <c r="D47" s="672"/>
      <c r="E47" s="672"/>
      <c r="F47" s="672"/>
      <c r="G47" s="672"/>
      <c r="H47" s="672"/>
      <c r="I47" s="49"/>
      <c r="J47" s="49"/>
      <c r="K47" s="49"/>
      <c r="L47" s="49"/>
      <c r="M47" s="49"/>
      <c r="N47" s="49"/>
      <c r="O47" s="49"/>
      <c r="P47" s="49"/>
      <c r="Q47" s="49"/>
      <c r="R47" s="49"/>
      <c r="S47" s="49"/>
      <c r="T47" s="49"/>
      <c r="U47" s="49"/>
      <c r="V47" s="49"/>
      <c r="W47" s="49"/>
      <c r="X47" s="49"/>
      <c r="Y47" s="49"/>
      <c r="Z47" s="49"/>
    </row>
    <row r="48" spans="1:26" ht="12.75" customHeight="1" x14ac:dyDescent="0.2">
      <c r="A48" s="672"/>
      <c r="B48" s="672"/>
      <c r="C48" s="672"/>
      <c r="D48" s="672"/>
      <c r="E48" s="672"/>
      <c r="F48" s="672"/>
      <c r="G48" s="672"/>
      <c r="H48" s="672"/>
      <c r="I48" s="49"/>
      <c r="J48" s="49"/>
      <c r="K48" s="49"/>
      <c r="L48" s="49"/>
      <c r="M48" s="49"/>
      <c r="N48" s="49"/>
      <c r="O48" s="49"/>
      <c r="P48" s="49"/>
      <c r="Q48" s="49"/>
      <c r="R48" s="49"/>
      <c r="S48" s="49"/>
      <c r="T48" s="49"/>
      <c r="U48" s="49"/>
      <c r="V48" s="49"/>
      <c r="W48" s="49"/>
      <c r="X48" s="49"/>
      <c r="Y48" s="49"/>
      <c r="Z48" s="49"/>
    </row>
    <row r="49" spans="1:26" ht="12.75" customHeight="1" x14ac:dyDescent="0.2">
      <c r="A49" s="672"/>
      <c r="B49" s="672"/>
      <c r="C49" s="672"/>
      <c r="D49" s="672"/>
      <c r="E49" s="672"/>
      <c r="F49" s="672"/>
      <c r="G49" s="672"/>
      <c r="H49" s="672"/>
      <c r="I49" s="49"/>
      <c r="J49" s="49"/>
      <c r="K49" s="49"/>
      <c r="L49" s="49"/>
      <c r="M49" s="49"/>
      <c r="N49" s="49"/>
      <c r="O49" s="49"/>
      <c r="P49" s="49"/>
      <c r="Q49" s="49"/>
      <c r="R49" s="49"/>
      <c r="S49" s="49"/>
      <c r="T49" s="49"/>
      <c r="U49" s="49"/>
      <c r="V49" s="49"/>
      <c r="W49" s="49"/>
      <c r="X49" s="49"/>
      <c r="Y49" s="49"/>
      <c r="Z49" s="49"/>
    </row>
    <row r="50" spans="1:26" ht="12.75" customHeight="1" x14ac:dyDescent="0.2">
      <c r="A50" s="672"/>
      <c r="B50" s="672"/>
      <c r="C50" s="672"/>
      <c r="D50" s="672"/>
      <c r="E50" s="672"/>
      <c r="F50" s="672"/>
      <c r="G50" s="672"/>
      <c r="H50" s="672"/>
      <c r="I50" s="49"/>
      <c r="J50" s="49"/>
      <c r="K50" s="49"/>
      <c r="L50" s="49"/>
      <c r="M50" s="49"/>
      <c r="N50" s="49"/>
      <c r="O50" s="49"/>
      <c r="P50" s="49"/>
      <c r="Q50" s="49"/>
      <c r="R50" s="49"/>
      <c r="S50" s="49"/>
      <c r="T50" s="49"/>
      <c r="U50" s="49"/>
      <c r="V50" s="49"/>
      <c r="W50" s="49"/>
      <c r="X50" s="49"/>
      <c r="Y50" s="49"/>
      <c r="Z50" s="49"/>
    </row>
    <row r="51" spans="1:26" ht="12.75" customHeight="1" x14ac:dyDescent="0.2">
      <c r="A51" s="672"/>
      <c r="B51" s="672"/>
      <c r="C51" s="672"/>
      <c r="D51" s="672"/>
      <c r="E51" s="672"/>
      <c r="F51" s="672"/>
      <c r="G51" s="672"/>
      <c r="H51" s="672"/>
      <c r="I51" s="49"/>
      <c r="J51" s="49"/>
      <c r="K51" s="49"/>
      <c r="L51" s="49"/>
      <c r="M51" s="49"/>
      <c r="N51" s="49"/>
      <c r="O51" s="49"/>
      <c r="P51" s="49"/>
      <c r="Q51" s="49"/>
      <c r="R51" s="49"/>
      <c r="S51" s="49"/>
      <c r="T51" s="49"/>
      <c r="U51" s="49"/>
      <c r="V51" s="49"/>
      <c r="W51" s="49"/>
      <c r="X51" s="49"/>
      <c r="Y51" s="49"/>
      <c r="Z51" s="49"/>
    </row>
    <row r="52" spans="1:26" ht="12.75" customHeight="1" x14ac:dyDescent="0.2">
      <c r="A52" s="672"/>
      <c r="B52" s="672"/>
      <c r="C52" s="672"/>
      <c r="D52" s="672"/>
      <c r="E52" s="672"/>
      <c r="F52" s="672"/>
      <c r="G52" s="672"/>
      <c r="H52" s="672"/>
      <c r="I52" s="49"/>
      <c r="J52" s="49"/>
      <c r="K52" s="49"/>
      <c r="L52" s="49"/>
      <c r="M52" s="49"/>
      <c r="N52" s="49"/>
      <c r="O52" s="49"/>
      <c r="P52" s="49"/>
      <c r="Q52" s="49"/>
      <c r="R52" s="49"/>
      <c r="S52" s="49"/>
      <c r="T52" s="49"/>
      <c r="U52" s="49"/>
      <c r="V52" s="49"/>
      <c r="W52" s="49"/>
      <c r="X52" s="49"/>
      <c r="Y52" s="49"/>
      <c r="Z52" s="49"/>
    </row>
    <row r="53" spans="1:26" ht="12.75" customHeight="1" x14ac:dyDescent="0.2">
      <c r="A53" s="672"/>
      <c r="B53" s="672"/>
      <c r="C53" s="672"/>
      <c r="D53" s="672"/>
      <c r="E53" s="672"/>
      <c r="F53" s="672"/>
      <c r="G53" s="672"/>
      <c r="H53" s="672"/>
      <c r="I53" s="49"/>
      <c r="J53" s="49"/>
      <c r="K53" s="49"/>
      <c r="L53" s="49"/>
      <c r="M53" s="49"/>
      <c r="N53" s="49"/>
      <c r="O53" s="49"/>
      <c r="P53" s="49"/>
      <c r="Q53" s="49"/>
      <c r="R53" s="49"/>
      <c r="S53" s="49"/>
      <c r="T53" s="49"/>
      <c r="U53" s="49"/>
      <c r="V53" s="49"/>
      <c r="W53" s="49"/>
      <c r="X53" s="49"/>
      <c r="Y53" s="49"/>
      <c r="Z53" s="49"/>
    </row>
    <row r="54" spans="1:26" ht="12.75" customHeight="1" x14ac:dyDescent="0.2">
      <c r="A54" s="672"/>
      <c r="B54" s="672"/>
      <c r="C54" s="672"/>
      <c r="D54" s="672"/>
      <c r="E54" s="672"/>
      <c r="F54" s="672"/>
      <c r="G54" s="672"/>
      <c r="H54" s="672"/>
      <c r="I54" s="49"/>
      <c r="J54" s="49"/>
      <c r="K54" s="49"/>
      <c r="L54" s="49"/>
      <c r="M54" s="49"/>
      <c r="N54" s="49"/>
      <c r="O54" s="49"/>
      <c r="P54" s="49"/>
      <c r="Q54" s="49"/>
      <c r="R54" s="49"/>
      <c r="S54" s="49"/>
      <c r="T54" s="49"/>
      <c r="U54" s="49"/>
      <c r="V54" s="49"/>
      <c r="W54" s="49"/>
      <c r="X54" s="49"/>
      <c r="Y54" s="49"/>
      <c r="Z54" s="49"/>
    </row>
    <row r="55" spans="1:26" ht="12.75" customHeight="1" x14ac:dyDescent="0.2">
      <c r="A55" s="672"/>
      <c r="B55" s="672"/>
      <c r="C55" s="672"/>
      <c r="D55" s="672"/>
      <c r="E55" s="672"/>
      <c r="F55" s="672"/>
      <c r="G55" s="672"/>
      <c r="H55" s="672"/>
      <c r="I55" s="49"/>
      <c r="J55" s="49"/>
      <c r="K55" s="49"/>
      <c r="L55" s="49"/>
      <c r="M55" s="49"/>
      <c r="N55" s="49"/>
      <c r="O55" s="49"/>
      <c r="P55" s="49"/>
      <c r="Q55" s="49"/>
      <c r="R55" s="49"/>
      <c r="S55" s="49"/>
      <c r="T55" s="49"/>
      <c r="U55" s="49"/>
      <c r="V55" s="49"/>
      <c r="W55" s="49"/>
      <c r="X55" s="49"/>
      <c r="Y55" s="49"/>
      <c r="Z55" s="49"/>
    </row>
    <row r="56" spans="1:26" ht="12.75" customHeight="1" x14ac:dyDescent="0.2">
      <c r="A56" s="672"/>
      <c r="B56" s="672"/>
      <c r="C56" s="672"/>
      <c r="D56" s="672"/>
      <c r="E56" s="672"/>
      <c r="F56" s="672"/>
      <c r="G56" s="672"/>
      <c r="H56" s="672"/>
      <c r="I56" s="49"/>
      <c r="J56" s="49"/>
      <c r="K56" s="49"/>
      <c r="L56" s="49"/>
      <c r="M56" s="49"/>
      <c r="N56" s="49"/>
      <c r="O56" s="49"/>
      <c r="P56" s="49"/>
      <c r="Q56" s="49"/>
      <c r="R56" s="49"/>
      <c r="S56" s="49"/>
      <c r="T56" s="49"/>
      <c r="U56" s="49"/>
      <c r="V56" s="49"/>
      <c r="W56" s="49"/>
      <c r="X56" s="49"/>
      <c r="Y56" s="49"/>
      <c r="Z56" s="49"/>
    </row>
    <row r="57" spans="1:26" ht="12.75" customHeight="1" x14ac:dyDescent="0.2">
      <c r="A57" s="672"/>
      <c r="B57" s="672"/>
      <c r="C57" s="672"/>
      <c r="D57" s="672"/>
      <c r="E57" s="672"/>
      <c r="F57" s="672"/>
      <c r="G57" s="672"/>
      <c r="H57" s="672"/>
      <c r="I57" s="49"/>
      <c r="J57" s="49"/>
      <c r="K57" s="49"/>
      <c r="L57" s="49"/>
      <c r="M57" s="49"/>
      <c r="N57" s="49"/>
      <c r="O57" s="49"/>
      <c r="P57" s="49"/>
      <c r="Q57" s="49"/>
      <c r="R57" s="49"/>
      <c r="S57" s="49"/>
      <c r="T57" s="49"/>
      <c r="U57" s="49"/>
      <c r="V57" s="49"/>
      <c r="W57" s="49"/>
      <c r="X57" s="49"/>
      <c r="Y57" s="49"/>
      <c r="Z57" s="49"/>
    </row>
    <row r="58" spans="1:26" ht="12.75" customHeight="1" x14ac:dyDescent="0.2">
      <c r="A58" s="672"/>
      <c r="B58" s="672"/>
      <c r="C58" s="672"/>
      <c r="D58" s="672"/>
      <c r="E58" s="672"/>
      <c r="F58" s="672"/>
      <c r="G58" s="672"/>
      <c r="H58" s="672"/>
      <c r="I58" s="49"/>
      <c r="J58" s="49"/>
      <c r="K58" s="49"/>
      <c r="L58" s="49"/>
      <c r="M58" s="49"/>
      <c r="N58" s="49"/>
      <c r="O58" s="49"/>
      <c r="P58" s="49"/>
      <c r="Q58" s="49"/>
      <c r="R58" s="49"/>
      <c r="S58" s="49"/>
      <c r="T58" s="49"/>
      <c r="U58" s="49"/>
      <c r="V58" s="49"/>
      <c r="W58" s="49"/>
      <c r="X58" s="49"/>
      <c r="Y58" s="49"/>
      <c r="Z58" s="49"/>
    </row>
    <row r="59" spans="1:26" ht="12.75" customHeight="1" x14ac:dyDescent="0.2">
      <c r="A59" s="672"/>
      <c r="B59" s="672"/>
      <c r="C59" s="672"/>
      <c r="D59" s="672"/>
      <c r="E59" s="672"/>
      <c r="F59" s="672"/>
      <c r="G59" s="672"/>
      <c r="H59" s="672"/>
      <c r="I59" s="49"/>
      <c r="J59" s="49"/>
      <c r="K59" s="49"/>
      <c r="L59" s="49"/>
      <c r="M59" s="49"/>
      <c r="N59" s="49"/>
      <c r="O59" s="49"/>
      <c r="P59" s="49"/>
      <c r="Q59" s="49"/>
      <c r="R59" s="49"/>
      <c r="S59" s="49"/>
      <c r="T59" s="49"/>
      <c r="U59" s="49"/>
      <c r="V59" s="49"/>
      <c r="W59" s="49"/>
      <c r="X59" s="49"/>
      <c r="Y59" s="49"/>
      <c r="Z59" s="49"/>
    </row>
    <row r="60" spans="1:26" ht="12.75" customHeight="1" x14ac:dyDescent="0.2">
      <c r="A60" s="672"/>
      <c r="B60" s="672"/>
      <c r="C60" s="672"/>
      <c r="D60" s="672"/>
      <c r="E60" s="672"/>
      <c r="F60" s="672"/>
      <c r="G60" s="672"/>
      <c r="H60" s="672"/>
      <c r="I60" s="49"/>
      <c r="J60" s="49"/>
      <c r="K60" s="49"/>
      <c r="L60" s="49"/>
      <c r="M60" s="49"/>
      <c r="N60" s="49"/>
      <c r="O60" s="49"/>
      <c r="P60" s="49"/>
      <c r="Q60" s="49"/>
      <c r="R60" s="49"/>
      <c r="S60" s="49"/>
      <c r="T60" s="49"/>
      <c r="U60" s="49"/>
      <c r="V60" s="49"/>
      <c r="W60" s="49"/>
      <c r="X60" s="49"/>
      <c r="Y60" s="49"/>
      <c r="Z60" s="49"/>
    </row>
    <row r="61" spans="1:26" ht="12.75" customHeight="1" x14ac:dyDescent="0.2">
      <c r="A61" s="672"/>
      <c r="B61" s="672"/>
      <c r="C61" s="672"/>
      <c r="D61" s="672"/>
      <c r="E61" s="672"/>
      <c r="F61" s="672"/>
      <c r="G61" s="672"/>
      <c r="H61" s="672"/>
      <c r="I61" s="49"/>
      <c r="J61" s="49"/>
      <c r="K61" s="49"/>
      <c r="L61" s="49"/>
      <c r="M61" s="49"/>
      <c r="N61" s="49"/>
      <c r="O61" s="49"/>
      <c r="P61" s="49"/>
      <c r="Q61" s="49"/>
      <c r="R61" s="49"/>
      <c r="S61" s="49"/>
      <c r="T61" s="49"/>
      <c r="U61" s="49"/>
      <c r="V61" s="49"/>
      <c r="W61" s="49"/>
      <c r="X61" s="49"/>
      <c r="Y61" s="49"/>
      <c r="Z61" s="49"/>
    </row>
    <row r="62" spans="1:26" ht="12.75" customHeight="1" x14ac:dyDescent="0.2">
      <c r="A62" s="672"/>
      <c r="B62" s="672"/>
      <c r="C62" s="672"/>
      <c r="D62" s="672"/>
      <c r="E62" s="672"/>
      <c r="F62" s="672"/>
      <c r="G62" s="672"/>
      <c r="H62" s="672"/>
      <c r="I62" s="49"/>
      <c r="J62" s="49"/>
      <c r="K62" s="49"/>
      <c r="L62" s="49"/>
      <c r="M62" s="49"/>
      <c r="N62" s="49"/>
      <c r="O62" s="49"/>
      <c r="P62" s="49"/>
      <c r="Q62" s="49"/>
      <c r="R62" s="49"/>
      <c r="S62" s="49"/>
      <c r="T62" s="49"/>
      <c r="U62" s="49"/>
      <c r="V62" s="49"/>
      <c r="W62" s="49"/>
      <c r="X62" s="49"/>
      <c r="Y62" s="49"/>
      <c r="Z62" s="49"/>
    </row>
    <row r="63" spans="1:26" ht="12.75" customHeight="1" x14ac:dyDescent="0.2">
      <c r="A63" s="672"/>
      <c r="B63" s="672"/>
      <c r="C63" s="672"/>
      <c r="D63" s="672"/>
      <c r="E63" s="672"/>
      <c r="F63" s="672"/>
      <c r="G63" s="672"/>
      <c r="H63" s="672"/>
      <c r="I63" s="49"/>
      <c r="J63" s="49"/>
      <c r="K63" s="49"/>
      <c r="L63" s="49"/>
      <c r="M63" s="49"/>
      <c r="N63" s="49"/>
      <c r="O63" s="49"/>
      <c r="P63" s="49"/>
      <c r="Q63" s="49"/>
      <c r="R63" s="49"/>
      <c r="S63" s="49"/>
      <c r="T63" s="49"/>
      <c r="U63" s="49"/>
      <c r="V63" s="49"/>
      <c r="W63" s="49"/>
      <c r="X63" s="49"/>
      <c r="Y63" s="49"/>
      <c r="Z63" s="49"/>
    </row>
    <row r="64" spans="1:26" ht="12.75" customHeight="1" x14ac:dyDescent="0.2">
      <c r="A64" s="672"/>
      <c r="B64" s="672"/>
      <c r="C64" s="672"/>
      <c r="D64" s="672"/>
      <c r="E64" s="672"/>
      <c r="F64" s="672"/>
      <c r="G64" s="672"/>
      <c r="H64" s="672"/>
      <c r="I64" s="49"/>
      <c r="J64" s="49"/>
      <c r="K64" s="49"/>
      <c r="L64" s="49"/>
      <c r="M64" s="49"/>
      <c r="N64" s="49"/>
      <c r="O64" s="49"/>
      <c r="P64" s="49"/>
      <c r="Q64" s="49"/>
      <c r="R64" s="49"/>
      <c r="S64" s="49"/>
      <c r="T64" s="49"/>
      <c r="U64" s="49"/>
      <c r="V64" s="49"/>
      <c r="W64" s="49"/>
      <c r="X64" s="49"/>
      <c r="Y64" s="49"/>
      <c r="Z64" s="49"/>
    </row>
    <row r="65" spans="1:26" ht="12.75" customHeight="1" x14ac:dyDescent="0.2">
      <c r="A65" s="672"/>
      <c r="B65" s="672"/>
      <c r="C65" s="672"/>
      <c r="D65" s="672"/>
      <c r="E65" s="672"/>
      <c r="F65" s="672"/>
      <c r="G65" s="672"/>
      <c r="H65" s="672"/>
      <c r="I65" s="49"/>
      <c r="J65" s="49"/>
      <c r="K65" s="49"/>
      <c r="L65" s="49"/>
      <c r="M65" s="49"/>
      <c r="N65" s="49"/>
      <c r="O65" s="49"/>
      <c r="P65" s="49"/>
      <c r="Q65" s="49"/>
      <c r="R65" s="49"/>
      <c r="S65" s="49"/>
      <c r="T65" s="49"/>
      <c r="U65" s="49"/>
      <c r="V65" s="49"/>
      <c r="W65" s="49"/>
      <c r="X65" s="49"/>
      <c r="Y65" s="49"/>
      <c r="Z65" s="49"/>
    </row>
    <row r="66" spans="1:26" ht="12.75" customHeight="1" x14ac:dyDescent="0.2">
      <c r="A66" s="672"/>
      <c r="B66" s="672"/>
      <c r="C66" s="672"/>
      <c r="D66" s="672"/>
      <c r="E66" s="672"/>
      <c r="F66" s="672"/>
      <c r="G66" s="672"/>
      <c r="H66" s="672"/>
      <c r="I66" s="49"/>
      <c r="J66" s="49"/>
      <c r="K66" s="49"/>
      <c r="L66" s="49"/>
      <c r="M66" s="49"/>
      <c r="N66" s="49"/>
      <c r="O66" s="49"/>
      <c r="P66" s="49"/>
      <c r="Q66" s="49"/>
      <c r="R66" s="49"/>
      <c r="S66" s="49"/>
      <c r="T66" s="49"/>
      <c r="U66" s="49"/>
      <c r="V66" s="49"/>
      <c r="W66" s="49"/>
      <c r="X66" s="49"/>
      <c r="Y66" s="49"/>
      <c r="Z66" s="49"/>
    </row>
    <row r="67" spans="1:26" ht="12.75" customHeight="1" x14ac:dyDescent="0.2">
      <c r="A67" s="672"/>
      <c r="B67" s="672"/>
      <c r="C67" s="672"/>
      <c r="D67" s="672"/>
      <c r="E67" s="672"/>
      <c r="F67" s="672"/>
      <c r="G67" s="672"/>
      <c r="H67" s="672"/>
      <c r="I67" s="49"/>
      <c r="J67" s="49"/>
      <c r="K67" s="49"/>
      <c r="L67" s="49"/>
      <c r="M67" s="49"/>
      <c r="N67" s="49"/>
      <c r="O67" s="49"/>
      <c r="P67" s="49"/>
      <c r="Q67" s="49"/>
      <c r="R67" s="49"/>
      <c r="S67" s="49"/>
      <c r="T67" s="49"/>
      <c r="U67" s="49"/>
      <c r="V67" s="49"/>
      <c r="W67" s="49"/>
      <c r="X67" s="49"/>
      <c r="Y67" s="49"/>
      <c r="Z67" s="49"/>
    </row>
    <row r="68" spans="1:26" ht="12.75" customHeight="1" x14ac:dyDescent="0.2">
      <c r="A68" s="672"/>
      <c r="B68" s="672"/>
      <c r="C68" s="672"/>
      <c r="D68" s="672"/>
      <c r="E68" s="672"/>
      <c r="F68" s="672"/>
      <c r="G68" s="672"/>
      <c r="H68" s="672"/>
      <c r="I68" s="49"/>
      <c r="J68" s="49"/>
      <c r="K68" s="49"/>
      <c r="L68" s="49"/>
      <c r="M68" s="49"/>
      <c r="N68" s="49"/>
      <c r="O68" s="49"/>
      <c r="P68" s="49"/>
      <c r="Q68" s="49"/>
      <c r="R68" s="49"/>
      <c r="S68" s="49"/>
      <c r="T68" s="49"/>
      <c r="U68" s="49"/>
      <c r="V68" s="49"/>
      <c r="W68" s="49"/>
      <c r="X68" s="49"/>
      <c r="Y68" s="49"/>
      <c r="Z68" s="49"/>
    </row>
    <row r="69" spans="1:26" ht="12.75" customHeight="1" x14ac:dyDescent="0.2">
      <c r="A69" s="672"/>
      <c r="B69" s="672"/>
      <c r="C69" s="672"/>
      <c r="D69" s="672"/>
      <c r="E69" s="672"/>
      <c r="F69" s="672"/>
      <c r="G69" s="672"/>
      <c r="H69" s="672"/>
      <c r="I69" s="49"/>
      <c r="J69" s="49"/>
      <c r="K69" s="49"/>
      <c r="L69" s="49"/>
      <c r="M69" s="49"/>
      <c r="N69" s="49"/>
      <c r="O69" s="49"/>
      <c r="P69" s="49"/>
      <c r="Q69" s="49"/>
      <c r="R69" s="49"/>
      <c r="S69" s="49"/>
      <c r="T69" s="49"/>
      <c r="U69" s="49"/>
      <c r="V69" s="49"/>
      <c r="W69" s="49"/>
      <c r="X69" s="49"/>
      <c r="Y69" s="49"/>
      <c r="Z69" s="49"/>
    </row>
    <row r="70" spans="1:26" ht="12.75" customHeight="1" x14ac:dyDescent="0.2">
      <c r="A70" s="672"/>
      <c r="B70" s="672"/>
      <c r="C70" s="672"/>
      <c r="D70" s="672"/>
      <c r="E70" s="672"/>
      <c r="F70" s="672"/>
      <c r="G70" s="672"/>
      <c r="H70" s="672"/>
      <c r="I70" s="49"/>
      <c r="J70" s="49"/>
      <c r="K70" s="49"/>
      <c r="L70" s="49"/>
      <c r="M70" s="49"/>
      <c r="N70" s="49"/>
      <c r="O70" s="49"/>
      <c r="P70" s="49"/>
      <c r="Q70" s="49"/>
      <c r="R70" s="49"/>
      <c r="S70" s="49"/>
      <c r="T70" s="49"/>
      <c r="U70" s="49"/>
      <c r="V70" s="49"/>
      <c r="W70" s="49"/>
      <c r="X70" s="49"/>
      <c r="Y70" s="49"/>
      <c r="Z70" s="49"/>
    </row>
    <row r="71" spans="1:26" ht="12.75" customHeight="1" x14ac:dyDescent="0.2">
      <c r="A71" s="672"/>
      <c r="B71" s="672"/>
      <c r="C71" s="672"/>
      <c r="D71" s="672"/>
      <c r="E71" s="672"/>
      <c r="F71" s="672"/>
      <c r="G71" s="672"/>
      <c r="H71" s="672"/>
      <c r="I71" s="49"/>
      <c r="J71" s="49"/>
      <c r="K71" s="49"/>
      <c r="L71" s="49"/>
      <c r="M71" s="49"/>
      <c r="N71" s="49"/>
      <c r="O71" s="49"/>
      <c r="P71" s="49"/>
      <c r="Q71" s="49"/>
      <c r="R71" s="49"/>
      <c r="S71" s="49"/>
      <c r="T71" s="49"/>
      <c r="U71" s="49"/>
      <c r="V71" s="49"/>
      <c r="W71" s="49"/>
      <c r="X71" s="49"/>
      <c r="Y71" s="49"/>
      <c r="Z71" s="49"/>
    </row>
    <row r="72" spans="1:26" ht="12.75" customHeight="1" x14ac:dyDescent="0.2">
      <c r="A72" s="672"/>
      <c r="B72" s="672"/>
      <c r="C72" s="672"/>
      <c r="D72" s="672"/>
      <c r="E72" s="672"/>
      <c r="F72" s="672"/>
      <c r="G72" s="672"/>
      <c r="H72" s="672"/>
      <c r="I72" s="49"/>
      <c r="J72" s="49"/>
      <c r="K72" s="49"/>
      <c r="L72" s="49"/>
      <c r="M72" s="49"/>
      <c r="N72" s="49"/>
      <c r="O72" s="49"/>
      <c r="P72" s="49"/>
      <c r="Q72" s="49"/>
      <c r="R72" s="49"/>
      <c r="S72" s="49"/>
      <c r="T72" s="49"/>
      <c r="U72" s="49"/>
      <c r="V72" s="49"/>
      <c r="W72" s="49"/>
      <c r="X72" s="49"/>
      <c r="Y72" s="49"/>
      <c r="Z72" s="49"/>
    </row>
    <row r="73" spans="1:26" ht="12.75" customHeight="1" x14ac:dyDescent="0.2">
      <c r="A73" s="672"/>
      <c r="B73" s="672"/>
      <c r="C73" s="672"/>
      <c r="D73" s="672"/>
      <c r="E73" s="672"/>
      <c r="F73" s="672"/>
      <c r="G73" s="672"/>
      <c r="H73" s="672"/>
      <c r="I73" s="49"/>
      <c r="J73" s="49"/>
      <c r="K73" s="49"/>
      <c r="L73" s="49"/>
      <c r="M73" s="49"/>
      <c r="N73" s="49"/>
      <c r="O73" s="49"/>
      <c r="P73" s="49"/>
      <c r="Q73" s="49"/>
      <c r="R73" s="49"/>
      <c r="S73" s="49"/>
      <c r="T73" s="49"/>
      <c r="U73" s="49"/>
      <c r="V73" s="49"/>
      <c r="W73" s="49"/>
      <c r="X73" s="49"/>
      <c r="Y73" s="49"/>
      <c r="Z73" s="49"/>
    </row>
    <row r="74" spans="1:26" ht="12.75" customHeight="1" x14ac:dyDescent="0.2">
      <c r="A74" s="672"/>
      <c r="B74" s="672"/>
      <c r="C74" s="672"/>
      <c r="D74" s="672"/>
      <c r="E74" s="672"/>
      <c r="F74" s="672"/>
      <c r="G74" s="672"/>
      <c r="H74" s="672"/>
      <c r="I74" s="49"/>
      <c r="J74" s="49"/>
      <c r="K74" s="49"/>
      <c r="L74" s="49"/>
      <c r="M74" s="49"/>
      <c r="N74" s="49"/>
      <c r="O74" s="49"/>
      <c r="P74" s="49"/>
      <c r="Q74" s="49"/>
      <c r="R74" s="49"/>
      <c r="S74" s="49"/>
      <c r="T74" s="49"/>
      <c r="U74" s="49"/>
      <c r="V74" s="49"/>
      <c r="W74" s="49"/>
      <c r="X74" s="49"/>
      <c r="Y74" s="49"/>
      <c r="Z74" s="49"/>
    </row>
    <row r="75" spans="1:26" ht="12.75" customHeight="1" x14ac:dyDescent="0.2">
      <c r="A75" s="672"/>
      <c r="B75" s="672"/>
      <c r="C75" s="672"/>
      <c r="D75" s="672"/>
      <c r="E75" s="672"/>
      <c r="F75" s="672"/>
      <c r="G75" s="672"/>
      <c r="H75" s="672"/>
      <c r="I75" s="49"/>
      <c r="J75" s="49"/>
      <c r="K75" s="49"/>
      <c r="L75" s="49"/>
      <c r="M75" s="49"/>
      <c r="N75" s="49"/>
      <c r="O75" s="49"/>
      <c r="P75" s="49"/>
      <c r="Q75" s="49"/>
      <c r="R75" s="49"/>
      <c r="S75" s="49"/>
      <c r="T75" s="49"/>
      <c r="U75" s="49"/>
      <c r="V75" s="49"/>
      <c r="W75" s="49"/>
      <c r="X75" s="49"/>
      <c r="Y75" s="49"/>
      <c r="Z75" s="49"/>
    </row>
    <row r="76" spans="1:26" ht="12.75" customHeight="1" x14ac:dyDescent="0.2">
      <c r="A76" s="672"/>
      <c r="B76" s="672"/>
      <c r="C76" s="672"/>
      <c r="D76" s="672"/>
      <c r="E76" s="672"/>
      <c r="F76" s="672"/>
      <c r="G76" s="672"/>
      <c r="H76" s="672"/>
      <c r="I76" s="49"/>
      <c r="J76" s="49"/>
      <c r="K76" s="49"/>
      <c r="L76" s="49"/>
      <c r="M76" s="49"/>
      <c r="N76" s="49"/>
      <c r="O76" s="49"/>
      <c r="P76" s="49"/>
      <c r="Q76" s="49"/>
      <c r="R76" s="49"/>
      <c r="S76" s="49"/>
      <c r="T76" s="49"/>
      <c r="U76" s="49"/>
      <c r="V76" s="49"/>
      <c r="W76" s="49"/>
      <c r="X76" s="49"/>
      <c r="Y76" s="49"/>
      <c r="Z76" s="49"/>
    </row>
    <row r="77" spans="1:26" ht="12.75" customHeight="1" x14ac:dyDescent="0.2">
      <c r="A77" s="672"/>
      <c r="B77" s="672"/>
      <c r="C77" s="672"/>
      <c r="D77" s="672"/>
      <c r="E77" s="672"/>
      <c r="F77" s="672"/>
      <c r="G77" s="672"/>
      <c r="H77" s="672"/>
      <c r="I77" s="49"/>
      <c r="J77" s="49"/>
      <c r="K77" s="49"/>
      <c r="L77" s="49"/>
      <c r="M77" s="49"/>
      <c r="N77" s="49"/>
      <c r="O77" s="49"/>
      <c r="P77" s="49"/>
      <c r="Q77" s="49"/>
      <c r="R77" s="49"/>
      <c r="S77" s="49"/>
      <c r="T77" s="49"/>
      <c r="U77" s="49"/>
      <c r="V77" s="49"/>
      <c r="W77" s="49"/>
      <c r="X77" s="49"/>
      <c r="Y77" s="49"/>
      <c r="Z77" s="49"/>
    </row>
    <row r="78" spans="1:26" ht="12.75" customHeight="1" x14ac:dyDescent="0.2">
      <c r="A78" s="672"/>
      <c r="B78" s="672"/>
      <c r="C78" s="672"/>
      <c r="D78" s="672"/>
      <c r="E78" s="672"/>
      <c r="F78" s="672"/>
      <c r="G78" s="672"/>
      <c r="H78" s="672"/>
      <c r="I78" s="49"/>
      <c r="J78" s="49"/>
      <c r="K78" s="49"/>
      <c r="L78" s="49"/>
      <c r="M78" s="49"/>
      <c r="N78" s="49"/>
      <c r="O78" s="49"/>
      <c r="P78" s="49"/>
      <c r="Q78" s="49"/>
      <c r="R78" s="49"/>
      <c r="S78" s="49"/>
      <c r="T78" s="49"/>
      <c r="U78" s="49"/>
      <c r="V78" s="49"/>
      <c r="W78" s="49"/>
      <c r="X78" s="49"/>
      <c r="Y78" s="49"/>
      <c r="Z78" s="49"/>
    </row>
    <row r="79" spans="1:26" ht="12.75" customHeight="1" x14ac:dyDescent="0.2">
      <c r="A79" s="672"/>
      <c r="B79" s="672"/>
      <c r="C79" s="672"/>
      <c r="D79" s="672"/>
      <c r="E79" s="672"/>
      <c r="F79" s="672"/>
      <c r="G79" s="672"/>
      <c r="H79" s="672"/>
      <c r="I79" s="49"/>
      <c r="J79" s="49"/>
      <c r="K79" s="49"/>
      <c r="L79" s="49"/>
      <c r="M79" s="49"/>
      <c r="N79" s="49"/>
      <c r="O79" s="49"/>
      <c r="P79" s="49"/>
      <c r="Q79" s="49"/>
      <c r="R79" s="49"/>
      <c r="S79" s="49"/>
      <c r="T79" s="49"/>
      <c r="U79" s="49"/>
      <c r="V79" s="49"/>
      <c r="W79" s="49"/>
      <c r="X79" s="49"/>
      <c r="Y79" s="49"/>
      <c r="Z79" s="49"/>
    </row>
    <row r="80" spans="1:26" ht="12.75" customHeight="1" x14ac:dyDescent="0.2">
      <c r="A80" s="672"/>
      <c r="B80" s="672"/>
      <c r="C80" s="672"/>
      <c r="D80" s="672"/>
      <c r="E80" s="672"/>
      <c r="F80" s="672"/>
      <c r="G80" s="672"/>
      <c r="H80" s="672"/>
      <c r="I80" s="49"/>
      <c r="J80" s="49"/>
      <c r="K80" s="49"/>
      <c r="L80" s="49"/>
      <c r="M80" s="49"/>
      <c r="N80" s="49"/>
      <c r="O80" s="49"/>
      <c r="P80" s="49"/>
      <c r="Q80" s="49"/>
      <c r="R80" s="49"/>
      <c r="S80" s="49"/>
      <c r="T80" s="49"/>
      <c r="U80" s="49"/>
      <c r="V80" s="49"/>
      <c r="W80" s="49"/>
      <c r="X80" s="49"/>
      <c r="Y80" s="49"/>
      <c r="Z80" s="49"/>
    </row>
    <row r="81" spans="1:26" ht="12.75" customHeight="1" x14ac:dyDescent="0.2">
      <c r="A81" s="672"/>
      <c r="B81" s="672"/>
      <c r="C81" s="672"/>
      <c r="D81" s="672"/>
      <c r="E81" s="672"/>
      <c r="F81" s="672"/>
      <c r="G81" s="672"/>
      <c r="H81" s="672"/>
      <c r="I81" s="49"/>
      <c r="J81" s="49"/>
      <c r="K81" s="49"/>
      <c r="L81" s="49"/>
      <c r="M81" s="49"/>
      <c r="N81" s="49"/>
      <c r="O81" s="49"/>
      <c r="P81" s="49"/>
      <c r="Q81" s="49"/>
      <c r="R81" s="49"/>
      <c r="S81" s="49"/>
      <c r="T81" s="49"/>
      <c r="U81" s="49"/>
      <c r="V81" s="49"/>
      <c r="W81" s="49"/>
      <c r="X81" s="49"/>
      <c r="Y81" s="49"/>
      <c r="Z81" s="49"/>
    </row>
    <row r="82" spans="1:26" ht="12.75" customHeight="1" x14ac:dyDescent="0.2">
      <c r="A82" s="672"/>
      <c r="B82" s="672"/>
      <c r="C82" s="672"/>
      <c r="D82" s="672"/>
      <c r="E82" s="672"/>
      <c r="F82" s="672"/>
      <c r="G82" s="672"/>
      <c r="H82" s="672"/>
      <c r="I82" s="49"/>
      <c r="J82" s="49"/>
      <c r="K82" s="49"/>
      <c r="L82" s="49"/>
      <c r="M82" s="49"/>
      <c r="N82" s="49"/>
      <c r="O82" s="49"/>
      <c r="P82" s="49"/>
      <c r="Q82" s="49"/>
      <c r="R82" s="49"/>
      <c r="S82" s="49"/>
      <c r="T82" s="49"/>
      <c r="U82" s="49"/>
      <c r="V82" s="49"/>
      <c r="W82" s="49"/>
      <c r="X82" s="49"/>
      <c r="Y82" s="49"/>
      <c r="Z82" s="49"/>
    </row>
    <row r="83" spans="1:26" ht="12.75" customHeight="1" x14ac:dyDescent="0.2">
      <c r="A83" s="672"/>
      <c r="B83" s="672"/>
      <c r="C83" s="672"/>
      <c r="D83" s="672"/>
      <c r="E83" s="672"/>
      <c r="F83" s="672"/>
      <c r="G83" s="672"/>
      <c r="H83" s="672"/>
      <c r="I83" s="49"/>
      <c r="J83" s="49"/>
      <c r="K83" s="49"/>
      <c r="L83" s="49"/>
      <c r="M83" s="49"/>
      <c r="N83" s="49"/>
      <c r="O83" s="49"/>
      <c r="P83" s="49"/>
      <c r="Q83" s="49"/>
      <c r="R83" s="49"/>
      <c r="S83" s="49"/>
      <c r="T83" s="49"/>
      <c r="U83" s="49"/>
      <c r="V83" s="49"/>
      <c r="W83" s="49"/>
      <c r="X83" s="49"/>
      <c r="Y83" s="49"/>
      <c r="Z83" s="49"/>
    </row>
    <row r="84" spans="1:26" ht="12.75" customHeight="1" x14ac:dyDescent="0.2">
      <c r="A84" s="672"/>
      <c r="B84" s="672"/>
      <c r="C84" s="672"/>
      <c r="D84" s="672"/>
      <c r="E84" s="672"/>
      <c r="F84" s="672"/>
      <c r="G84" s="672"/>
      <c r="H84" s="672"/>
      <c r="I84" s="49"/>
      <c r="J84" s="49"/>
      <c r="K84" s="49"/>
      <c r="L84" s="49"/>
      <c r="M84" s="49"/>
      <c r="N84" s="49"/>
      <c r="O84" s="49"/>
      <c r="P84" s="49"/>
      <c r="Q84" s="49"/>
      <c r="R84" s="49"/>
      <c r="S84" s="49"/>
      <c r="T84" s="49"/>
      <c r="U84" s="49"/>
      <c r="V84" s="49"/>
      <c r="W84" s="49"/>
      <c r="X84" s="49"/>
      <c r="Y84" s="49"/>
      <c r="Z84" s="49"/>
    </row>
    <row r="85" spans="1:26" ht="12.75" customHeight="1" x14ac:dyDescent="0.2">
      <c r="A85" s="672"/>
      <c r="B85" s="672"/>
      <c r="C85" s="672"/>
      <c r="D85" s="672"/>
      <c r="E85" s="672"/>
      <c r="F85" s="672"/>
      <c r="G85" s="672"/>
      <c r="H85" s="672"/>
      <c r="I85" s="49"/>
      <c r="J85" s="49"/>
      <c r="K85" s="49"/>
      <c r="L85" s="49"/>
      <c r="M85" s="49"/>
      <c r="N85" s="49"/>
      <c r="O85" s="49"/>
      <c r="P85" s="49"/>
      <c r="Q85" s="49"/>
      <c r="R85" s="49"/>
      <c r="S85" s="49"/>
      <c r="T85" s="49"/>
      <c r="U85" s="49"/>
      <c r="V85" s="49"/>
      <c r="W85" s="49"/>
      <c r="X85" s="49"/>
      <c r="Y85" s="49"/>
      <c r="Z85" s="49"/>
    </row>
    <row r="86" spans="1:26" ht="12.75" customHeight="1" x14ac:dyDescent="0.2">
      <c r="A86" s="672"/>
      <c r="B86" s="672"/>
      <c r="C86" s="672"/>
      <c r="D86" s="672"/>
      <c r="E86" s="672"/>
      <c r="F86" s="672"/>
      <c r="G86" s="672"/>
      <c r="H86" s="672"/>
      <c r="I86" s="49"/>
      <c r="J86" s="49"/>
      <c r="K86" s="49"/>
      <c r="L86" s="49"/>
      <c r="M86" s="49"/>
      <c r="N86" s="49"/>
      <c r="O86" s="49"/>
      <c r="P86" s="49"/>
      <c r="Q86" s="49"/>
      <c r="R86" s="49"/>
      <c r="S86" s="49"/>
      <c r="T86" s="49"/>
      <c r="U86" s="49"/>
      <c r="V86" s="49"/>
      <c r="W86" s="49"/>
      <c r="X86" s="49"/>
      <c r="Y86" s="49"/>
      <c r="Z86" s="49"/>
    </row>
    <row r="87" spans="1:26" ht="12.75" customHeight="1" x14ac:dyDescent="0.2">
      <c r="A87" s="672"/>
      <c r="B87" s="672"/>
      <c r="C87" s="672"/>
      <c r="D87" s="672"/>
      <c r="E87" s="672"/>
      <c r="F87" s="672"/>
      <c r="G87" s="672"/>
      <c r="H87" s="672"/>
      <c r="I87" s="49"/>
      <c r="J87" s="49"/>
      <c r="K87" s="49"/>
      <c r="L87" s="49"/>
      <c r="M87" s="49"/>
      <c r="N87" s="49"/>
      <c r="O87" s="49"/>
      <c r="P87" s="49"/>
      <c r="Q87" s="49"/>
      <c r="R87" s="49"/>
      <c r="S87" s="49"/>
      <c r="T87" s="49"/>
      <c r="U87" s="49"/>
      <c r="V87" s="49"/>
      <c r="W87" s="49"/>
      <c r="X87" s="49"/>
      <c r="Y87" s="49"/>
      <c r="Z87" s="49"/>
    </row>
    <row r="88" spans="1:26" ht="12.75" customHeight="1" x14ac:dyDescent="0.2">
      <c r="A88" s="672"/>
      <c r="B88" s="672"/>
      <c r="C88" s="672"/>
      <c r="D88" s="672"/>
      <c r="E88" s="672"/>
      <c r="F88" s="672"/>
      <c r="G88" s="672"/>
      <c r="H88" s="672"/>
      <c r="I88" s="49"/>
      <c r="J88" s="49"/>
      <c r="K88" s="49"/>
      <c r="L88" s="49"/>
      <c r="M88" s="49"/>
      <c r="N88" s="49"/>
      <c r="O88" s="49"/>
      <c r="P88" s="49"/>
      <c r="Q88" s="49"/>
      <c r="R88" s="49"/>
      <c r="S88" s="49"/>
      <c r="T88" s="49"/>
      <c r="U88" s="49"/>
      <c r="V88" s="49"/>
      <c r="W88" s="49"/>
      <c r="X88" s="49"/>
      <c r="Y88" s="49"/>
      <c r="Z88" s="49"/>
    </row>
    <row r="89" spans="1:26" ht="12.75" customHeight="1" x14ac:dyDescent="0.2">
      <c r="A89" s="672"/>
      <c r="B89" s="672"/>
      <c r="C89" s="672"/>
      <c r="D89" s="672"/>
      <c r="E89" s="672"/>
      <c r="F89" s="672"/>
      <c r="G89" s="672"/>
      <c r="H89" s="672"/>
      <c r="I89" s="49"/>
      <c r="J89" s="49"/>
      <c r="K89" s="49"/>
      <c r="L89" s="49"/>
      <c r="M89" s="49"/>
      <c r="N89" s="49"/>
      <c r="O89" s="49"/>
      <c r="P89" s="49"/>
      <c r="Q89" s="49"/>
      <c r="R89" s="49"/>
      <c r="S89" s="49"/>
      <c r="T89" s="49"/>
      <c r="U89" s="49"/>
      <c r="V89" s="49"/>
      <c r="W89" s="49"/>
      <c r="X89" s="49"/>
      <c r="Y89" s="49"/>
      <c r="Z89" s="49"/>
    </row>
    <row r="90" spans="1:26" ht="12.75" customHeight="1" x14ac:dyDescent="0.2">
      <c r="A90" s="672"/>
      <c r="B90" s="672"/>
      <c r="C90" s="672"/>
      <c r="D90" s="672"/>
      <c r="E90" s="672"/>
      <c r="F90" s="672"/>
      <c r="G90" s="672"/>
      <c r="H90" s="672"/>
      <c r="I90" s="49"/>
      <c r="J90" s="49"/>
      <c r="K90" s="49"/>
      <c r="L90" s="49"/>
      <c r="M90" s="49"/>
      <c r="N90" s="49"/>
      <c r="O90" s="49"/>
      <c r="P90" s="49"/>
      <c r="Q90" s="49"/>
      <c r="R90" s="49"/>
      <c r="S90" s="49"/>
      <c r="T90" s="49"/>
      <c r="U90" s="49"/>
      <c r="V90" s="49"/>
      <c r="W90" s="49"/>
      <c r="X90" s="49"/>
      <c r="Y90" s="49"/>
      <c r="Z90" s="49"/>
    </row>
    <row r="91" spans="1:26" ht="12.75" customHeight="1" x14ac:dyDescent="0.2">
      <c r="A91" s="672"/>
      <c r="B91" s="672"/>
      <c r="C91" s="672"/>
      <c r="D91" s="672"/>
      <c r="E91" s="672"/>
      <c r="F91" s="672"/>
      <c r="G91" s="672"/>
      <c r="H91" s="672"/>
      <c r="I91" s="49"/>
      <c r="J91" s="49"/>
      <c r="K91" s="49"/>
      <c r="L91" s="49"/>
      <c r="M91" s="49"/>
      <c r="N91" s="49"/>
      <c r="O91" s="49"/>
      <c r="P91" s="49"/>
      <c r="Q91" s="49"/>
      <c r="R91" s="49"/>
      <c r="S91" s="49"/>
      <c r="T91" s="49"/>
      <c r="U91" s="49"/>
      <c r="V91" s="49"/>
      <c r="W91" s="49"/>
      <c r="X91" s="49"/>
      <c r="Y91" s="49"/>
      <c r="Z91" s="49"/>
    </row>
    <row r="92" spans="1:26" ht="12.75" customHeight="1" x14ac:dyDescent="0.2">
      <c r="A92" s="672"/>
      <c r="B92" s="672"/>
      <c r="C92" s="672"/>
      <c r="D92" s="672"/>
      <c r="E92" s="672"/>
      <c r="F92" s="672"/>
      <c r="G92" s="672"/>
      <c r="H92" s="672"/>
      <c r="I92" s="49"/>
      <c r="J92" s="49"/>
      <c r="K92" s="49"/>
      <c r="L92" s="49"/>
      <c r="M92" s="49"/>
      <c r="N92" s="49"/>
      <c r="O92" s="49"/>
      <c r="P92" s="49"/>
      <c r="Q92" s="49"/>
      <c r="R92" s="49"/>
      <c r="S92" s="49"/>
      <c r="T92" s="49"/>
      <c r="U92" s="49"/>
      <c r="V92" s="49"/>
      <c r="W92" s="49"/>
      <c r="X92" s="49"/>
      <c r="Y92" s="49"/>
      <c r="Z92" s="49"/>
    </row>
    <row r="93" spans="1:26" ht="12.75" customHeight="1" x14ac:dyDescent="0.2">
      <c r="A93" s="672"/>
      <c r="B93" s="672"/>
      <c r="C93" s="672"/>
      <c r="D93" s="672"/>
      <c r="E93" s="672"/>
      <c r="F93" s="672"/>
      <c r="G93" s="672"/>
      <c r="H93" s="672"/>
      <c r="I93" s="49"/>
      <c r="J93" s="49"/>
      <c r="K93" s="49"/>
      <c r="L93" s="49"/>
      <c r="M93" s="49"/>
      <c r="N93" s="49"/>
      <c r="O93" s="49"/>
      <c r="P93" s="49"/>
      <c r="Q93" s="49"/>
      <c r="R93" s="49"/>
      <c r="S93" s="49"/>
      <c r="T93" s="49"/>
      <c r="U93" s="49"/>
      <c r="V93" s="49"/>
      <c r="W93" s="49"/>
      <c r="X93" s="49"/>
      <c r="Y93" s="49"/>
      <c r="Z93" s="49"/>
    </row>
    <row r="94" spans="1:26" ht="12.75" customHeight="1" x14ac:dyDescent="0.2">
      <c r="A94" s="672"/>
      <c r="B94" s="672"/>
      <c r="C94" s="672"/>
      <c r="D94" s="672"/>
      <c r="E94" s="672"/>
      <c r="F94" s="672"/>
      <c r="G94" s="672"/>
      <c r="H94" s="672"/>
      <c r="I94" s="49"/>
      <c r="J94" s="49"/>
      <c r="K94" s="49"/>
      <c r="L94" s="49"/>
      <c r="M94" s="49"/>
      <c r="N94" s="49"/>
      <c r="O94" s="49"/>
      <c r="P94" s="49"/>
      <c r="Q94" s="49"/>
      <c r="R94" s="49"/>
      <c r="S94" s="49"/>
      <c r="T94" s="49"/>
      <c r="U94" s="49"/>
      <c r="V94" s="49"/>
      <c r="W94" s="49"/>
      <c r="X94" s="49"/>
      <c r="Y94" s="49"/>
      <c r="Z94" s="49"/>
    </row>
    <row r="95" spans="1:26" ht="12.75" customHeight="1" x14ac:dyDescent="0.2">
      <c r="A95" s="672"/>
      <c r="B95" s="672"/>
      <c r="C95" s="672"/>
      <c r="D95" s="672"/>
      <c r="E95" s="672"/>
      <c r="F95" s="672"/>
      <c r="G95" s="672"/>
      <c r="H95" s="672"/>
      <c r="I95" s="49"/>
      <c r="J95" s="49"/>
      <c r="K95" s="49"/>
      <c r="L95" s="49"/>
      <c r="M95" s="49"/>
      <c r="N95" s="49"/>
      <c r="O95" s="49"/>
      <c r="P95" s="49"/>
      <c r="Q95" s="49"/>
      <c r="R95" s="49"/>
      <c r="S95" s="49"/>
      <c r="T95" s="49"/>
      <c r="U95" s="49"/>
      <c r="V95" s="49"/>
      <c r="W95" s="49"/>
      <c r="X95" s="49"/>
      <c r="Y95" s="49"/>
      <c r="Z95" s="49"/>
    </row>
    <row r="96" spans="1:26" ht="12.75" customHeight="1" x14ac:dyDescent="0.2">
      <c r="A96" s="672"/>
      <c r="B96" s="672"/>
      <c r="C96" s="672"/>
      <c r="D96" s="672"/>
      <c r="E96" s="672"/>
      <c r="F96" s="672"/>
      <c r="G96" s="672"/>
      <c r="H96" s="672"/>
      <c r="I96" s="49"/>
      <c r="J96" s="49"/>
      <c r="K96" s="49"/>
      <c r="L96" s="49"/>
      <c r="M96" s="49"/>
      <c r="N96" s="49"/>
      <c r="O96" s="49"/>
      <c r="P96" s="49"/>
      <c r="Q96" s="49"/>
      <c r="R96" s="49"/>
      <c r="S96" s="49"/>
      <c r="T96" s="49"/>
      <c r="U96" s="49"/>
      <c r="V96" s="49"/>
      <c r="W96" s="49"/>
      <c r="X96" s="49"/>
      <c r="Y96" s="49"/>
      <c r="Z96" s="49"/>
    </row>
    <row r="97" spans="1:26" ht="12.75" customHeight="1" x14ac:dyDescent="0.2">
      <c r="A97" s="672"/>
      <c r="B97" s="672"/>
      <c r="C97" s="672"/>
      <c r="D97" s="672"/>
      <c r="E97" s="672"/>
      <c r="F97" s="672"/>
      <c r="G97" s="672"/>
      <c r="H97" s="672"/>
      <c r="I97" s="49"/>
      <c r="J97" s="49"/>
      <c r="K97" s="49"/>
      <c r="L97" s="49"/>
      <c r="M97" s="49"/>
      <c r="N97" s="49"/>
      <c r="O97" s="49"/>
      <c r="P97" s="49"/>
      <c r="Q97" s="49"/>
      <c r="R97" s="49"/>
      <c r="S97" s="49"/>
      <c r="T97" s="49"/>
      <c r="U97" s="49"/>
      <c r="V97" s="49"/>
      <c r="W97" s="49"/>
      <c r="X97" s="49"/>
      <c r="Y97" s="49"/>
      <c r="Z97" s="49"/>
    </row>
    <row r="98" spans="1:26" ht="12.75" customHeight="1" x14ac:dyDescent="0.2">
      <c r="A98" s="672"/>
      <c r="B98" s="672"/>
      <c r="C98" s="672"/>
      <c r="D98" s="672"/>
      <c r="E98" s="672"/>
      <c r="F98" s="672"/>
      <c r="G98" s="672"/>
      <c r="H98" s="672"/>
      <c r="I98" s="49"/>
      <c r="J98" s="49"/>
      <c r="K98" s="49"/>
      <c r="L98" s="49"/>
      <c r="M98" s="49"/>
      <c r="N98" s="49"/>
      <c r="O98" s="49"/>
      <c r="P98" s="49"/>
      <c r="Q98" s="49"/>
      <c r="R98" s="49"/>
      <c r="S98" s="49"/>
      <c r="T98" s="49"/>
      <c r="U98" s="49"/>
      <c r="V98" s="49"/>
      <c r="W98" s="49"/>
      <c r="X98" s="49"/>
      <c r="Y98" s="49"/>
      <c r="Z98" s="49"/>
    </row>
    <row r="99" spans="1:26" ht="12.75" customHeight="1" x14ac:dyDescent="0.2">
      <c r="A99" s="672"/>
      <c r="B99" s="672"/>
      <c r="C99" s="672"/>
      <c r="D99" s="672"/>
      <c r="E99" s="672"/>
      <c r="F99" s="672"/>
      <c r="G99" s="672"/>
      <c r="H99" s="672"/>
      <c r="I99" s="49"/>
      <c r="J99" s="49"/>
      <c r="K99" s="49"/>
      <c r="L99" s="49"/>
      <c r="M99" s="49"/>
      <c r="N99" s="49"/>
      <c r="O99" s="49"/>
      <c r="P99" s="49"/>
      <c r="Q99" s="49"/>
      <c r="R99" s="49"/>
      <c r="S99" s="49"/>
      <c r="T99" s="49"/>
      <c r="U99" s="49"/>
      <c r="V99" s="49"/>
      <c r="W99" s="49"/>
      <c r="X99" s="49"/>
      <c r="Y99" s="49"/>
      <c r="Z99" s="49"/>
    </row>
    <row r="100" spans="1:26" ht="12.75" customHeight="1" x14ac:dyDescent="0.2">
      <c r="A100" s="672"/>
      <c r="B100" s="672"/>
      <c r="C100" s="672"/>
      <c r="D100" s="672"/>
      <c r="E100" s="672"/>
      <c r="F100" s="672"/>
      <c r="G100" s="672"/>
      <c r="H100" s="672"/>
      <c r="I100" s="49"/>
      <c r="J100" s="49"/>
      <c r="K100" s="49"/>
      <c r="L100" s="49"/>
      <c r="M100" s="49"/>
      <c r="N100" s="49"/>
      <c r="O100" s="49"/>
      <c r="P100" s="49"/>
      <c r="Q100" s="49"/>
      <c r="R100" s="49"/>
      <c r="S100" s="49"/>
      <c r="T100" s="49"/>
      <c r="U100" s="49"/>
      <c r="V100" s="49"/>
      <c r="W100" s="49"/>
      <c r="X100" s="49"/>
      <c r="Y100" s="49"/>
      <c r="Z100" s="49"/>
    </row>
    <row r="101" spans="1:26" ht="12.75" customHeight="1" x14ac:dyDescent="0.2">
      <c r="A101" s="672"/>
      <c r="B101" s="672"/>
      <c r="C101" s="672"/>
      <c r="D101" s="672"/>
      <c r="E101" s="672"/>
      <c r="F101" s="672"/>
      <c r="G101" s="672"/>
      <c r="H101" s="672"/>
      <c r="I101" s="49"/>
      <c r="J101" s="49"/>
      <c r="K101" s="49"/>
      <c r="L101" s="49"/>
      <c r="M101" s="49"/>
      <c r="N101" s="49"/>
      <c r="O101" s="49"/>
      <c r="P101" s="49"/>
      <c r="Q101" s="49"/>
      <c r="R101" s="49"/>
      <c r="S101" s="49"/>
      <c r="T101" s="49"/>
      <c r="U101" s="49"/>
      <c r="V101" s="49"/>
      <c r="W101" s="49"/>
      <c r="X101" s="49"/>
      <c r="Y101" s="49"/>
      <c r="Z101" s="49"/>
    </row>
    <row r="102" spans="1:26" ht="12.75" customHeight="1" x14ac:dyDescent="0.2">
      <c r="A102" s="672"/>
      <c r="B102" s="672"/>
      <c r="C102" s="672"/>
      <c r="D102" s="672"/>
      <c r="E102" s="672"/>
      <c r="F102" s="672"/>
      <c r="G102" s="672"/>
      <c r="H102" s="672"/>
      <c r="I102" s="49"/>
      <c r="J102" s="49"/>
      <c r="K102" s="49"/>
      <c r="L102" s="49"/>
      <c r="M102" s="49"/>
      <c r="N102" s="49"/>
      <c r="O102" s="49"/>
      <c r="P102" s="49"/>
      <c r="Q102" s="49"/>
      <c r="R102" s="49"/>
      <c r="S102" s="49"/>
      <c r="T102" s="49"/>
      <c r="U102" s="49"/>
      <c r="V102" s="49"/>
      <c r="W102" s="49"/>
      <c r="X102" s="49"/>
      <c r="Y102" s="49"/>
      <c r="Z102" s="49"/>
    </row>
    <row r="103" spans="1:26" ht="12.75" customHeight="1" x14ac:dyDescent="0.2">
      <c r="A103" s="672"/>
      <c r="B103" s="672"/>
      <c r="C103" s="672"/>
      <c r="D103" s="672"/>
      <c r="E103" s="672"/>
      <c r="F103" s="672"/>
      <c r="G103" s="672"/>
      <c r="H103" s="672"/>
      <c r="I103" s="49"/>
      <c r="J103" s="49"/>
      <c r="K103" s="49"/>
      <c r="L103" s="49"/>
      <c r="M103" s="49"/>
      <c r="N103" s="49"/>
      <c r="O103" s="49"/>
      <c r="P103" s="49"/>
      <c r="Q103" s="49"/>
      <c r="R103" s="49"/>
      <c r="S103" s="49"/>
      <c r="T103" s="49"/>
      <c r="U103" s="49"/>
      <c r="V103" s="49"/>
      <c r="W103" s="49"/>
      <c r="X103" s="49"/>
      <c r="Y103" s="49"/>
      <c r="Z103" s="49"/>
    </row>
    <row r="104" spans="1:26" ht="12.75" customHeight="1" x14ac:dyDescent="0.2">
      <c r="A104" s="672"/>
      <c r="B104" s="672"/>
      <c r="C104" s="672"/>
      <c r="D104" s="672"/>
      <c r="E104" s="672"/>
      <c r="F104" s="672"/>
      <c r="G104" s="672"/>
      <c r="H104" s="672"/>
      <c r="I104" s="49"/>
      <c r="J104" s="49"/>
      <c r="K104" s="49"/>
      <c r="L104" s="49"/>
      <c r="M104" s="49"/>
      <c r="N104" s="49"/>
      <c r="O104" s="49"/>
      <c r="P104" s="49"/>
      <c r="Q104" s="49"/>
      <c r="R104" s="49"/>
      <c r="S104" s="49"/>
      <c r="T104" s="49"/>
      <c r="U104" s="49"/>
      <c r="V104" s="49"/>
      <c r="W104" s="49"/>
      <c r="X104" s="49"/>
      <c r="Y104" s="49"/>
      <c r="Z104" s="49"/>
    </row>
    <row r="105" spans="1:26" ht="12.75" customHeight="1" x14ac:dyDescent="0.2">
      <c r="A105" s="672"/>
      <c r="B105" s="672"/>
      <c r="C105" s="672"/>
      <c r="D105" s="672"/>
      <c r="E105" s="672"/>
      <c r="F105" s="672"/>
      <c r="G105" s="672"/>
      <c r="H105" s="672"/>
      <c r="I105" s="49"/>
      <c r="J105" s="49"/>
      <c r="K105" s="49"/>
      <c r="L105" s="49"/>
      <c r="M105" s="49"/>
      <c r="N105" s="49"/>
      <c r="O105" s="49"/>
      <c r="P105" s="49"/>
      <c r="Q105" s="49"/>
      <c r="R105" s="49"/>
      <c r="S105" s="49"/>
      <c r="T105" s="49"/>
      <c r="U105" s="49"/>
      <c r="V105" s="49"/>
      <c r="W105" s="49"/>
      <c r="X105" s="49"/>
      <c r="Y105" s="49"/>
      <c r="Z105" s="49"/>
    </row>
    <row r="106" spans="1:26" ht="12.75" customHeight="1" x14ac:dyDescent="0.2">
      <c r="A106" s="672"/>
      <c r="B106" s="672"/>
      <c r="C106" s="672"/>
      <c r="D106" s="672"/>
      <c r="E106" s="672"/>
      <c r="F106" s="672"/>
      <c r="G106" s="672"/>
      <c r="H106" s="672"/>
      <c r="I106" s="49"/>
      <c r="J106" s="49"/>
      <c r="K106" s="49"/>
      <c r="L106" s="49"/>
      <c r="M106" s="49"/>
      <c r="N106" s="49"/>
      <c r="O106" s="49"/>
      <c r="P106" s="49"/>
      <c r="Q106" s="49"/>
      <c r="R106" s="49"/>
      <c r="S106" s="49"/>
      <c r="T106" s="49"/>
      <c r="U106" s="49"/>
      <c r="V106" s="49"/>
      <c r="W106" s="49"/>
      <c r="X106" s="49"/>
      <c r="Y106" s="49"/>
      <c r="Z106" s="49"/>
    </row>
    <row r="107" spans="1:26" ht="12.75" customHeight="1" x14ac:dyDescent="0.2">
      <c r="A107" s="672"/>
      <c r="B107" s="672"/>
      <c r="C107" s="672"/>
      <c r="D107" s="672"/>
      <c r="E107" s="672"/>
      <c r="F107" s="672"/>
      <c r="G107" s="672"/>
      <c r="H107" s="672"/>
      <c r="I107" s="49"/>
      <c r="J107" s="49"/>
      <c r="K107" s="49"/>
      <c r="L107" s="49"/>
      <c r="M107" s="49"/>
      <c r="N107" s="49"/>
      <c r="O107" s="49"/>
      <c r="P107" s="49"/>
      <c r="Q107" s="49"/>
      <c r="R107" s="49"/>
      <c r="S107" s="49"/>
      <c r="T107" s="49"/>
      <c r="U107" s="49"/>
      <c r="V107" s="49"/>
      <c r="W107" s="49"/>
      <c r="X107" s="49"/>
      <c r="Y107" s="49"/>
      <c r="Z107" s="49"/>
    </row>
    <row r="108" spans="1:26" ht="12.75" customHeight="1" x14ac:dyDescent="0.2">
      <c r="A108" s="672"/>
      <c r="B108" s="672"/>
      <c r="C108" s="672"/>
      <c r="D108" s="672"/>
      <c r="E108" s="672"/>
      <c r="F108" s="672"/>
      <c r="G108" s="672"/>
      <c r="H108" s="672"/>
      <c r="I108" s="49"/>
      <c r="J108" s="49"/>
      <c r="K108" s="49"/>
      <c r="L108" s="49"/>
      <c r="M108" s="49"/>
      <c r="N108" s="49"/>
      <c r="O108" s="49"/>
      <c r="P108" s="49"/>
      <c r="Q108" s="49"/>
      <c r="R108" s="49"/>
      <c r="S108" s="49"/>
      <c r="T108" s="49"/>
      <c r="U108" s="49"/>
      <c r="V108" s="49"/>
      <c r="W108" s="49"/>
      <c r="X108" s="49"/>
      <c r="Y108" s="49"/>
      <c r="Z108" s="49"/>
    </row>
    <row r="109" spans="1:26" ht="12.75" customHeight="1" x14ac:dyDescent="0.2">
      <c r="A109" s="672"/>
      <c r="B109" s="672"/>
      <c r="C109" s="672"/>
      <c r="D109" s="672"/>
      <c r="E109" s="672"/>
      <c r="F109" s="672"/>
      <c r="G109" s="672"/>
      <c r="H109" s="672"/>
      <c r="I109" s="49"/>
      <c r="J109" s="49"/>
      <c r="K109" s="49"/>
      <c r="L109" s="49"/>
      <c r="M109" s="49"/>
      <c r="N109" s="49"/>
      <c r="O109" s="49"/>
      <c r="P109" s="49"/>
      <c r="Q109" s="49"/>
      <c r="R109" s="49"/>
      <c r="S109" s="49"/>
      <c r="T109" s="49"/>
      <c r="U109" s="49"/>
      <c r="V109" s="49"/>
      <c r="W109" s="49"/>
      <c r="X109" s="49"/>
      <c r="Y109" s="49"/>
      <c r="Z109" s="49"/>
    </row>
    <row r="110" spans="1:26" ht="12.75" customHeight="1" x14ac:dyDescent="0.2">
      <c r="A110" s="672"/>
      <c r="B110" s="672"/>
      <c r="C110" s="672"/>
      <c r="D110" s="672"/>
      <c r="E110" s="672"/>
      <c r="F110" s="672"/>
      <c r="G110" s="672"/>
      <c r="H110" s="672"/>
      <c r="I110" s="49"/>
      <c r="J110" s="49"/>
      <c r="K110" s="49"/>
      <c r="L110" s="49"/>
      <c r="M110" s="49"/>
      <c r="N110" s="49"/>
      <c r="O110" s="49"/>
      <c r="P110" s="49"/>
      <c r="Q110" s="49"/>
      <c r="R110" s="49"/>
      <c r="S110" s="49"/>
      <c r="T110" s="49"/>
      <c r="U110" s="49"/>
      <c r="V110" s="49"/>
      <c r="W110" s="49"/>
      <c r="X110" s="49"/>
      <c r="Y110" s="49"/>
      <c r="Z110" s="49"/>
    </row>
    <row r="111" spans="1:26" ht="12.75" customHeight="1" x14ac:dyDescent="0.2">
      <c r="A111" s="672"/>
      <c r="B111" s="672"/>
      <c r="C111" s="672"/>
      <c r="D111" s="672"/>
      <c r="E111" s="672"/>
      <c r="F111" s="672"/>
      <c r="G111" s="672"/>
      <c r="H111" s="672"/>
      <c r="I111" s="49"/>
      <c r="J111" s="49"/>
      <c r="K111" s="49"/>
      <c r="L111" s="49"/>
      <c r="M111" s="49"/>
      <c r="N111" s="49"/>
      <c r="O111" s="49"/>
      <c r="P111" s="49"/>
      <c r="Q111" s="49"/>
      <c r="R111" s="49"/>
      <c r="S111" s="49"/>
      <c r="T111" s="49"/>
      <c r="U111" s="49"/>
      <c r="V111" s="49"/>
      <c r="W111" s="49"/>
      <c r="X111" s="49"/>
      <c r="Y111" s="49"/>
      <c r="Z111" s="49"/>
    </row>
    <row r="112" spans="1:26" ht="12.75" customHeight="1" x14ac:dyDescent="0.2">
      <c r="A112" s="672"/>
      <c r="B112" s="672"/>
      <c r="C112" s="672"/>
      <c r="D112" s="672"/>
      <c r="E112" s="672"/>
      <c r="F112" s="672"/>
      <c r="G112" s="672"/>
      <c r="H112" s="672"/>
      <c r="I112" s="49"/>
      <c r="J112" s="49"/>
      <c r="K112" s="49"/>
      <c r="L112" s="49"/>
      <c r="M112" s="49"/>
      <c r="N112" s="49"/>
      <c r="O112" s="49"/>
      <c r="P112" s="49"/>
      <c r="Q112" s="49"/>
      <c r="R112" s="49"/>
      <c r="S112" s="49"/>
      <c r="T112" s="49"/>
      <c r="U112" s="49"/>
      <c r="V112" s="49"/>
      <c r="W112" s="49"/>
      <c r="X112" s="49"/>
      <c r="Y112" s="49"/>
      <c r="Z112" s="49"/>
    </row>
    <row r="113" spans="1:26" ht="12.75" customHeight="1" x14ac:dyDescent="0.2">
      <c r="A113" s="672"/>
      <c r="B113" s="672"/>
      <c r="C113" s="672"/>
      <c r="D113" s="672"/>
      <c r="E113" s="672"/>
      <c r="F113" s="672"/>
      <c r="G113" s="672"/>
      <c r="H113" s="672"/>
      <c r="I113" s="49"/>
      <c r="J113" s="49"/>
      <c r="K113" s="49"/>
      <c r="L113" s="49"/>
      <c r="M113" s="49"/>
      <c r="N113" s="49"/>
      <c r="O113" s="49"/>
      <c r="P113" s="49"/>
      <c r="Q113" s="49"/>
      <c r="R113" s="49"/>
      <c r="S113" s="49"/>
      <c r="T113" s="49"/>
      <c r="U113" s="49"/>
      <c r="V113" s="49"/>
      <c r="W113" s="49"/>
      <c r="X113" s="49"/>
      <c r="Y113" s="49"/>
      <c r="Z113" s="49"/>
    </row>
    <row r="114" spans="1:26" ht="12.75" customHeight="1" x14ac:dyDescent="0.2">
      <c r="A114" s="672"/>
      <c r="B114" s="672"/>
      <c r="C114" s="672"/>
      <c r="D114" s="672"/>
      <c r="E114" s="672"/>
      <c r="F114" s="672"/>
      <c r="G114" s="672"/>
      <c r="H114" s="672"/>
      <c r="I114" s="49"/>
      <c r="J114" s="49"/>
      <c r="K114" s="49"/>
      <c r="L114" s="49"/>
      <c r="M114" s="49"/>
      <c r="N114" s="49"/>
      <c r="O114" s="49"/>
      <c r="P114" s="49"/>
      <c r="Q114" s="49"/>
      <c r="R114" s="49"/>
      <c r="S114" s="49"/>
      <c r="T114" s="49"/>
      <c r="U114" s="49"/>
      <c r="V114" s="49"/>
      <c r="W114" s="49"/>
      <c r="X114" s="49"/>
      <c r="Y114" s="49"/>
      <c r="Z114" s="49"/>
    </row>
    <row r="115" spans="1:26" ht="12.75" customHeight="1" x14ac:dyDescent="0.2">
      <c r="A115" s="672"/>
      <c r="B115" s="672"/>
      <c r="C115" s="672"/>
      <c r="D115" s="672"/>
      <c r="E115" s="672"/>
      <c r="F115" s="672"/>
      <c r="G115" s="672"/>
      <c r="H115" s="672"/>
      <c r="I115" s="49"/>
      <c r="J115" s="49"/>
      <c r="K115" s="49"/>
      <c r="L115" s="49"/>
      <c r="M115" s="49"/>
      <c r="N115" s="49"/>
      <c r="O115" s="49"/>
      <c r="P115" s="49"/>
      <c r="Q115" s="49"/>
      <c r="R115" s="49"/>
      <c r="S115" s="49"/>
      <c r="T115" s="49"/>
      <c r="U115" s="49"/>
      <c r="V115" s="49"/>
      <c r="W115" s="49"/>
      <c r="X115" s="49"/>
      <c r="Y115" s="49"/>
      <c r="Z115" s="49"/>
    </row>
    <row r="116" spans="1:26" ht="12.75" customHeight="1" x14ac:dyDescent="0.2">
      <c r="A116" s="672"/>
      <c r="B116" s="672"/>
      <c r="C116" s="672"/>
      <c r="D116" s="672"/>
      <c r="E116" s="672"/>
      <c r="F116" s="672"/>
      <c r="G116" s="672"/>
      <c r="H116" s="672"/>
      <c r="I116" s="49"/>
      <c r="J116" s="49"/>
      <c r="K116" s="49"/>
      <c r="L116" s="49"/>
      <c r="M116" s="49"/>
      <c r="N116" s="49"/>
      <c r="O116" s="49"/>
      <c r="P116" s="49"/>
      <c r="Q116" s="49"/>
      <c r="R116" s="49"/>
      <c r="S116" s="49"/>
      <c r="T116" s="49"/>
      <c r="U116" s="49"/>
      <c r="V116" s="49"/>
      <c r="W116" s="49"/>
      <c r="X116" s="49"/>
      <c r="Y116" s="49"/>
      <c r="Z116" s="49"/>
    </row>
    <row r="117" spans="1:26" ht="12.75" customHeight="1" x14ac:dyDescent="0.2">
      <c r="A117" s="672"/>
      <c r="B117" s="672"/>
      <c r="C117" s="672"/>
      <c r="D117" s="672"/>
      <c r="E117" s="672"/>
      <c r="F117" s="672"/>
      <c r="G117" s="672"/>
      <c r="H117" s="672"/>
      <c r="I117" s="49"/>
      <c r="J117" s="49"/>
      <c r="K117" s="49"/>
      <c r="L117" s="49"/>
      <c r="M117" s="49"/>
      <c r="N117" s="49"/>
      <c r="O117" s="49"/>
      <c r="P117" s="49"/>
      <c r="Q117" s="49"/>
      <c r="R117" s="49"/>
      <c r="S117" s="49"/>
      <c r="T117" s="49"/>
      <c r="U117" s="49"/>
      <c r="V117" s="49"/>
      <c r="W117" s="49"/>
      <c r="X117" s="49"/>
      <c r="Y117" s="49"/>
      <c r="Z117" s="49"/>
    </row>
    <row r="118" spans="1:26" ht="12.75" customHeight="1" x14ac:dyDescent="0.2">
      <c r="A118" s="672"/>
      <c r="B118" s="672"/>
      <c r="C118" s="672"/>
      <c r="D118" s="672"/>
      <c r="E118" s="672"/>
      <c r="F118" s="672"/>
      <c r="G118" s="672"/>
      <c r="H118" s="672"/>
      <c r="I118" s="49"/>
      <c r="J118" s="49"/>
      <c r="K118" s="49"/>
      <c r="L118" s="49"/>
      <c r="M118" s="49"/>
      <c r="N118" s="49"/>
      <c r="O118" s="49"/>
      <c r="P118" s="49"/>
      <c r="Q118" s="49"/>
      <c r="R118" s="49"/>
      <c r="S118" s="49"/>
      <c r="T118" s="49"/>
      <c r="U118" s="49"/>
      <c r="V118" s="49"/>
      <c r="W118" s="49"/>
      <c r="X118" s="49"/>
      <c r="Y118" s="49"/>
      <c r="Z118" s="49"/>
    </row>
    <row r="119" spans="1:26" ht="12.75" customHeight="1" x14ac:dyDescent="0.2">
      <c r="A119" s="672"/>
      <c r="B119" s="672"/>
      <c r="C119" s="672"/>
      <c r="D119" s="672"/>
      <c r="E119" s="672"/>
      <c r="F119" s="672"/>
      <c r="G119" s="672"/>
      <c r="H119" s="672"/>
      <c r="I119" s="49"/>
      <c r="J119" s="49"/>
      <c r="K119" s="49"/>
      <c r="L119" s="49"/>
      <c r="M119" s="49"/>
      <c r="N119" s="49"/>
      <c r="O119" s="49"/>
      <c r="P119" s="49"/>
      <c r="Q119" s="49"/>
      <c r="R119" s="49"/>
      <c r="S119" s="49"/>
      <c r="T119" s="49"/>
      <c r="U119" s="49"/>
      <c r="V119" s="49"/>
      <c r="W119" s="49"/>
      <c r="X119" s="49"/>
      <c r="Y119" s="49"/>
      <c r="Z119" s="49"/>
    </row>
    <row r="120" spans="1:26" ht="12.75" customHeight="1" x14ac:dyDescent="0.2">
      <c r="A120" s="672"/>
      <c r="B120" s="672"/>
      <c r="C120" s="672"/>
      <c r="D120" s="672"/>
      <c r="E120" s="672"/>
      <c r="F120" s="672"/>
      <c r="G120" s="672"/>
      <c r="H120" s="672"/>
      <c r="I120" s="49"/>
      <c r="J120" s="49"/>
      <c r="K120" s="49"/>
      <c r="L120" s="49"/>
      <c r="M120" s="49"/>
      <c r="N120" s="49"/>
      <c r="O120" s="49"/>
      <c r="P120" s="49"/>
      <c r="Q120" s="49"/>
      <c r="R120" s="49"/>
      <c r="S120" s="49"/>
      <c r="T120" s="49"/>
      <c r="U120" s="49"/>
      <c r="V120" s="49"/>
      <c r="W120" s="49"/>
      <c r="X120" s="49"/>
      <c r="Y120" s="49"/>
      <c r="Z120" s="49"/>
    </row>
    <row r="121" spans="1:26" ht="12.75" customHeight="1" x14ac:dyDescent="0.2">
      <c r="A121" s="672"/>
      <c r="B121" s="672"/>
      <c r="C121" s="672"/>
      <c r="D121" s="672"/>
      <c r="E121" s="672"/>
      <c r="F121" s="672"/>
      <c r="G121" s="672"/>
      <c r="H121" s="672"/>
      <c r="I121" s="49"/>
      <c r="J121" s="49"/>
      <c r="K121" s="49"/>
      <c r="L121" s="49"/>
      <c r="M121" s="49"/>
      <c r="N121" s="49"/>
      <c r="O121" s="49"/>
      <c r="P121" s="49"/>
      <c r="Q121" s="49"/>
      <c r="R121" s="49"/>
      <c r="S121" s="49"/>
      <c r="T121" s="49"/>
      <c r="U121" s="49"/>
      <c r="V121" s="49"/>
      <c r="W121" s="49"/>
      <c r="X121" s="49"/>
      <c r="Y121" s="49"/>
      <c r="Z121" s="49"/>
    </row>
    <row r="122" spans="1:26" ht="12.75" customHeight="1" x14ac:dyDescent="0.2">
      <c r="A122" s="672"/>
      <c r="B122" s="672"/>
      <c r="C122" s="672"/>
      <c r="D122" s="672"/>
      <c r="E122" s="672"/>
      <c r="F122" s="672"/>
      <c r="G122" s="672"/>
      <c r="H122" s="672"/>
      <c r="I122" s="49"/>
      <c r="J122" s="49"/>
      <c r="K122" s="49"/>
      <c r="L122" s="49"/>
      <c r="M122" s="49"/>
      <c r="N122" s="49"/>
      <c r="O122" s="49"/>
      <c r="P122" s="49"/>
      <c r="Q122" s="49"/>
      <c r="R122" s="49"/>
      <c r="S122" s="49"/>
      <c r="T122" s="49"/>
      <c r="U122" s="49"/>
      <c r="V122" s="49"/>
      <c r="W122" s="49"/>
      <c r="X122" s="49"/>
      <c r="Y122" s="49"/>
      <c r="Z122" s="49"/>
    </row>
    <row r="123" spans="1:26" ht="12.75" customHeight="1" x14ac:dyDescent="0.2">
      <c r="A123" s="672"/>
      <c r="B123" s="672"/>
      <c r="C123" s="672"/>
      <c r="D123" s="672"/>
      <c r="E123" s="672"/>
      <c r="F123" s="672"/>
      <c r="G123" s="672"/>
      <c r="H123" s="672"/>
      <c r="I123" s="49"/>
      <c r="J123" s="49"/>
      <c r="K123" s="49"/>
      <c r="L123" s="49"/>
      <c r="M123" s="49"/>
      <c r="N123" s="49"/>
      <c r="O123" s="49"/>
      <c r="P123" s="49"/>
      <c r="Q123" s="49"/>
      <c r="R123" s="49"/>
      <c r="S123" s="49"/>
      <c r="T123" s="49"/>
      <c r="U123" s="49"/>
      <c r="V123" s="49"/>
      <c r="W123" s="49"/>
      <c r="X123" s="49"/>
      <c r="Y123" s="49"/>
      <c r="Z123" s="49"/>
    </row>
    <row r="124" spans="1:26" ht="12.75" customHeight="1" x14ac:dyDescent="0.2">
      <c r="A124" s="672"/>
      <c r="B124" s="672"/>
      <c r="C124" s="672"/>
      <c r="D124" s="672"/>
      <c r="E124" s="672"/>
      <c r="F124" s="672"/>
      <c r="G124" s="672"/>
      <c r="H124" s="672"/>
      <c r="I124" s="49"/>
      <c r="J124" s="49"/>
      <c r="K124" s="49"/>
      <c r="L124" s="49"/>
      <c r="M124" s="49"/>
      <c r="N124" s="49"/>
      <c r="O124" s="49"/>
      <c r="P124" s="49"/>
      <c r="Q124" s="49"/>
      <c r="R124" s="49"/>
      <c r="S124" s="49"/>
      <c r="T124" s="49"/>
      <c r="U124" s="49"/>
      <c r="V124" s="49"/>
      <c r="W124" s="49"/>
      <c r="X124" s="49"/>
      <c r="Y124" s="49"/>
      <c r="Z124" s="49"/>
    </row>
    <row r="125" spans="1:26" ht="12.75" customHeight="1" x14ac:dyDescent="0.2">
      <c r="A125" s="672"/>
      <c r="B125" s="672"/>
      <c r="C125" s="672"/>
      <c r="D125" s="672"/>
      <c r="E125" s="672"/>
      <c r="F125" s="672"/>
      <c r="G125" s="672"/>
      <c r="H125" s="672"/>
      <c r="I125" s="49"/>
      <c r="J125" s="49"/>
      <c r="K125" s="49"/>
      <c r="L125" s="49"/>
      <c r="M125" s="49"/>
      <c r="N125" s="49"/>
      <c r="O125" s="49"/>
      <c r="P125" s="49"/>
      <c r="Q125" s="49"/>
      <c r="R125" s="49"/>
      <c r="S125" s="49"/>
      <c r="T125" s="49"/>
      <c r="U125" s="49"/>
      <c r="V125" s="49"/>
      <c r="W125" s="49"/>
      <c r="X125" s="49"/>
      <c r="Y125" s="49"/>
      <c r="Z125" s="49"/>
    </row>
    <row r="126" spans="1:26" ht="12.75" customHeight="1" x14ac:dyDescent="0.2">
      <c r="A126" s="672"/>
      <c r="B126" s="672"/>
      <c r="C126" s="672"/>
      <c r="D126" s="672"/>
      <c r="E126" s="672"/>
      <c r="F126" s="672"/>
      <c r="G126" s="672"/>
      <c r="H126" s="672"/>
      <c r="I126" s="49"/>
      <c r="J126" s="49"/>
      <c r="K126" s="49"/>
      <c r="L126" s="49"/>
      <c r="M126" s="49"/>
      <c r="N126" s="49"/>
      <c r="O126" s="49"/>
      <c r="P126" s="49"/>
      <c r="Q126" s="49"/>
      <c r="R126" s="49"/>
      <c r="S126" s="49"/>
      <c r="T126" s="49"/>
      <c r="U126" s="49"/>
      <c r="V126" s="49"/>
      <c r="W126" s="49"/>
      <c r="X126" s="49"/>
      <c r="Y126" s="49"/>
      <c r="Z126" s="49"/>
    </row>
    <row r="127" spans="1:26" ht="12.75" customHeight="1" x14ac:dyDescent="0.2">
      <c r="A127" s="672"/>
      <c r="B127" s="672"/>
      <c r="C127" s="672"/>
      <c r="D127" s="672"/>
      <c r="E127" s="672"/>
      <c r="F127" s="672"/>
      <c r="G127" s="672"/>
      <c r="H127" s="672"/>
      <c r="I127" s="49"/>
      <c r="J127" s="49"/>
      <c r="K127" s="49"/>
      <c r="L127" s="49"/>
      <c r="M127" s="49"/>
      <c r="N127" s="49"/>
      <c r="O127" s="49"/>
      <c r="P127" s="49"/>
      <c r="Q127" s="49"/>
      <c r="R127" s="49"/>
      <c r="S127" s="49"/>
      <c r="T127" s="49"/>
      <c r="U127" s="49"/>
      <c r="V127" s="49"/>
      <c r="W127" s="49"/>
      <c r="X127" s="49"/>
      <c r="Y127" s="49"/>
      <c r="Z127" s="49"/>
    </row>
    <row r="128" spans="1:26" ht="12.75" customHeight="1" x14ac:dyDescent="0.2">
      <c r="A128" s="672"/>
      <c r="B128" s="672"/>
      <c r="C128" s="672"/>
      <c r="D128" s="672"/>
      <c r="E128" s="672"/>
      <c r="F128" s="672"/>
      <c r="G128" s="672"/>
      <c r="H128" s="672"/>
      <c r="I128" s="49"/>
      <c r="J128" s="49"/>
      <c r="K128" s="49"/>
      <c r="L128" s="49"/>
      <c r="M128" s="49"/>
      <c r="N128" s="49"/>
      <c r="O128" s="49"/>
      <c r="P128" s="49"/>
      <c r="Q128" s="49"/>
      <c r="R128" s="49"/>
      <c r="S128" s="49"/>
      <c r="T128" s="49"/>
      <c r="U128" s="49"/>
      <c r="V128" s="49"/>
      <c r="W128" s="49"/>
      <c r="X128" s="49"/>
      <c r="Y128" s="49"/>
      <c r="Z128" s="49"/>
    </row>
    <row r="129" spans="1:26" ht="12.75" customHeight="1" x14ac:dyDescent="0.2">
      <c r="A129" s="672"/>
      <c r="B129" s="672"/>
      <c r="C129" s="672"/>
      <c r="D129" s="672"/>
      <c r="E129" s="672"/>
      <c r="F129" s="672"/>
      <c r="G129" s="672"/>
      <c r="H129" s="672"/>
      <c r="I129" s="49"/>
      <c r="J129" s="49"/>
      <c r="K129" s="49"/>
      <c r="L129" s="49"/>
      <c r="M129" s="49"/>
      <c r="N129" s="49"/>
      <c r="O129" s="49"/>
      <c r="P129" s="49"/>
      <c r="Q129" s="49"/>
      <c r="R129" s="49"/>
      <c r="S129" s="49"/>
      <c r="T129" s="49"/>
      <c r="U129" s="49"/>
      <c r="V129" s="49"/>
      <c r="W129" s="49"/>
      <c r="X129" s="49"/>
      <c r="Y129" s="49"/>
      <c r="Z129" s="49"/>
    </row>
    <row r="130" spans="1:26" ht="12.75" customHeight="1" x14ac:dyDescent="0.2">
      <c r="A130" s="672"/>
      <c r="B130" s="672"/>
      <c r="C130" s="672"/>
      <c r="D130" s="672"/>
      <c r="E130" s="672"/>
      <c r="F130" s="672"/>
      <c r="G130" s="672"/>
      <c r="H130" s="672"/>
      <c r="I130" s="49"/>
      <c r="J130" s="49"/>
      <c r="K130" s="49"/>
      <c r="L130" s="49"/>
      <c r="M130" s="49"/>
      <c r="N130" s="49"/>
      <c r="O130" s="49"/>
      <c r="P130" s="49"/>
      <c r="Q130" s="49"/>
      <c r="R130" s="49"/>
      <c r="S130" s="49"/>
      <c r="T130" s="49"/>
      <c r="U130" s="49"/>
      <c r="V130" s="49"/>
      <c r="W130" s="49"/>
      <c r="X130" s="49"/>
      <c r="Y130" s="49"/>
      <c r="Z130" s="49"/>
    </row>
    <row r="131" spans="1:26" ht="12.75" customHeight="1" x14ac:dyDescent="0.2">
      <c r="A131" s="672"/>
      <c r="B131" s="672"/>
      <c r="C131" s="672"/>
      <c r="D131" s="672"/>
      <c r="E131" s="672"/>
      <c r="F131" s="672"/>
      <c r="G131" s="672"/>
      <c r="H131" s="672"/>
      <c r="I131" s="49"/>
      <c r="J131" s="49"/>
      <c r="K131" s="49"/>
      <c r="L131" s="49"/>
      <c r="M131" s="49"/>
      <c r="N131" s="49"/>
      <c r="O131" s="49"/>
      <c r="P131" s="49"/>
      <c r="Q131" s="49"/>
      <c r="R131" s="49"/>
      <c r="S131" s="49"/>
      <c r="T131" s="49"/>
      <c r="U131" s="49"/>
      <c r="V131" s="49"/>
      <c r="W131" s="49"/>
      <c r="X131" s="49"/>
      <c r="Y131" s="49"/>
      <c r="Z131" s="49"/>
    </row>
    <row r="132" spans="1:26" ht="12.75" customHeight="1" x14ac:dyDescent="0.2">
      <c r="A132" s="672"/>
      <c r="B132" s="672"/>
      <c r="C132" s="672"/>
      <c r="D132" s="672"/>
      <c r="E132" s="672"/>
      <c r="F132" s="672"/>
      <c r="G132" s="672"/>
      <c r="H132" s="672"/>
      <c r="I132" s="49"/>
      <c r="J132" s="49"/>
      <c r="K132" s="49"/>
      <c r="L132" s="49"/>
      <c r="M132" s="49"/>
      <c r="N132" s="49"/>
      <c r="O132" s="49"/>
      <c r="P132" s="49"/>
      <c r="Q132" s="49"/>
      <c r="R132" s="49"/>
      <c r="S132" s="49"/>
      <c r="T132" s="49"/>
      <c r="U132" s="49"/>
      <c r="V132" s="49"/>
      <c r="W132" s="49"/>
      <c r="X132" s="49"/>
      <c r="Y132" s="49"/>
      <c r="Z132" s="49"/>
    </row>
    <row r="133" spans="1:26" ht="12.75" customHeight="1" x14ac:dyDescent="0.2">
      <c r="A133" s="672"/>
      <c r="B133" s="672"/>
      <c r="C133" s="672"/>
      <c r="D133" s="672"/>
      <c r="E133" s="672"/>
      <c r="F133" s="672"/>
      <c r="G133" s="672"/>
      <c r="H133" s="672"/>
      <c r="I133" s="49"/>
      <c r="J133" s="49"/>
      <c r="K133" s="49"/>
      <c r="L133" s="49"/>
      <c r="M133" s="49"/>
      <c r="N133" s="49"/>
      <c r="O133" s="49"/>
      <c r="P133" s="49"/>
      <c r="Q133" s="49"/>
      <c r="R133" s="49"/>
      <c r="S133" s="49"/>
      <c r="T133" s="49"/>
      <c r="U133" s="49"/>
      <c r="V133" s="49"/>
      <c r="W133" s="49"/>
      <c r="X133" s="49"/>
      <c r="Y133" s="49"/>
      <c r="Z133" s="49"/>
    </row>
    <row r="134" spans="1:26" ht="12.75" customHeight="1" x14ac:dyDescent="0.2">
      <c r="A134" s="672"/>
      <c r="B134" s="672"/>
      <c r="C134" s="672"/>
      <c r="D134" s="672"/>
      <c r="E134" s="672"/>
      <c r="F134" s="672"/>
      <c r="G134" s="672"/>
      <c r="H134" s="672"/>
      <c r="I134" s="49"/>
      <c r="J134" s="49"/>
      <c r="K134" s="49"/>
      <c r="L134" s="49"/>
      <c r="M134" s="49"/>
      <c r="N134" s="49"/>
      <c r="O134" s="49"/>
      <c r="P134" s="49"/>
      <c r="Q134" s="49"/>
      <c r="R134" s="49"/>
      <c r="S134" s="49"/>
      <c r="T134" s="49"/>
      <c r="U134" s="49"/>
      <c r="V134" s="49"/>
      <c r="W134" s="49"/>
      <c r="X134" s="49"/>
      <c r="Y134" s="49"/>
      <c r="Z134" s="49"/>
    </row>
    <row r="135" spans="1:26" ht="12.75" customHeight="1" x14ac:dyDescent="0.2">
      <c r="A135" s="672"/>
      <c r="B135" s="672"/>
      <c r="C135" s="672"/>
      <c r="D135" s="672"/>
      <c r="E135" s="672"/>
      <c r="F135" s="672"/>
      <c r="G135" s="672"/>
      <c r="H135" s="672"/>
      <c r="I135" s="49"/>
      <c r="J135" s="49"/>
      <c r="K135" s="49"/>
      <c r="L135" s="49"/>
      <c r="M135" s="49"/>
      <c r="N135" s="49"/>
      <c r="O135" s="49"/>
      <c r="P135" s="49"/>
      <c r="Q135" s="49"/>
      <c r="R135" s="49"/>
      <c r="S135" s="49"/>
      <c r="T135" s="49"/>
      <c r="U135" s="49"/>
      <c r="V135" s="49"/>
      <c r="W135" s="49"/>
      <c r="X135" s="49"/>
      <c r="Y135" s="49"/>
      <c r="Z135" s="49"/>
    </row>
    <row r="136" spans="1:26" ht="12.75" customHeight="1" x14ac:dyDescent="0.2">
      <c r="A136" s="672"/>
      <c r="B136" s="672"/>
      <c r="C136" s="672"/>
      <c r="D136" s="672"/>
      <c r="E136" s="672"/>
      <c r="F136" s="672"/>
      <c r="G136" s="672"/>
      <c r="H136" s="672"/>
      <c r="I136" s="49"/>
      <c r="J136" s="49"/>
      <c r="K136" s="49"/>
      <c r="L136" s="49"/>
      <c r="M136" s="49"/>
      <c r="N136" s="49"/>
      <c r="O136" s="49"/>
      <c r="P136" s="49"/>
      <c r="Q136" s="49"/>
      <c r="R136" s="49"/>
      <c r="S136" s="49"/>
      <c r="T136" s="49"/>
      <c r="U136" s="49"/>
      <c r="V136" s="49"/>
      <c r="W136" s="49"/>
      <c r="X136" s="49"/>
      <c r="Y136" s="49"/>
      <c r="Z136" s="49"/>
    </row>
    <row r="137" spans="1:26" ht="12.75" customHeight="1" x14ac:dyDescent="0.2">
      <c r="A137" s="672"/>
      <c r="B137" s="672"/>
      <c r="C137" s="672"/>
      <c r="D137" s="672"/>
      <c r="E137" s="672"/>
      <c r="F137" s="672"/>
      <c r="G137" s="672"/>
      <c r="H137" s="672"/>
      <c r="I137" s="49"/>
      <c r="J137" s="49"/>
      <c r="K137" s="49"/>
      <c r="L137" s="49"/>
      <c r="M137" s="49"/>
      <c r="N137" s="49"/>
      <c r="O137" s="49"/>
      <c r="P137" s="49"/>
      <c r="Q137" s="49"/>
      <c r="R137" s="49"/>
      <c r="S137" s="49"/>
      <c r="T137" s="49"/>
      <c r="U137" s="49"/>
      <c r="V137" s="49"/>
      <c r="W137" s="49"/>
      <c r="X137" s="49"/>
      <c r="Y137" s="49"/>
      <c r="Z137" s="49"/>
    </row>
    <row r="138" spans="1:26" ht="12.75" customHeight="1" x14ac:dyDescent="0.2">
      <c r="A138" s="672"/>
      <c r="B138" s="672"/>
      <c r="C138" s="672"/>
      <c r="D138" s="672"/>
      <c r="E138" s="672"/>
      <c r="F138" s="672"/>
      <c r="G138" s="672"/>
      <c r="H138" s="672"/>
      <c r="I138" s="49"/>
      <c r="J138" s="49"/>
      <c r="K138" s="49"/>
      <c r="L138" s="49"/>
      <c r="M138" s="49"/>
      <c r="N138" s="49"/>
      <c r="O138" s="49"/>
      <c r="P138" s="49"/>
      <c r="Q138" s="49"/>
      <c r="R138" s="49"/>
      <c r="S138" s="49"/>
      <c r="T138" s="49"/>
      <c r="U138" s="49"/>
      <c r="V138" s="49"/>
      <c r="W138" s="49"/>
      <c r="X138" s="49"/>
      <c r="Y138" s="49"/>
      <c r="Z138" s="49"/>
    </row>
    <row r="139" spans="1:26" ht="12.75" customHeight="1" x14ac:dyDescent="0.2">
      <c r="A139" s="672"/>
      <c r="B139" s="672"/>
      <c r="C139" s="672"/>
      <c r="D139" s="672"/>
      <c r="E139" s="672"/>
      <c r="F139" s="672"/>
      <c r="G139" s="672"/>
      <c r="H139" s="672"/>
      <c r="I139" s="49"/>
      <c r="J139" s="49"/>
      <c r="K139" s="49"/>
      <c r="L139" s="49"/>
      <c r="M139" s="49"/>
      <c r="N139" s="49"/>
      <c r="O139" s="49"/>
      <c r="P139" s="49"/>
      <c r="Q139" s="49"/>
      <c r="R139" s="49"/>
      <c r="S139" s="49"/>
      <c r="T139" s="49"/>
      <c r="U139" s="49"/>
      <c r="V139" s="49"/>
      <c r="W139" s="49"/>
      <c r="X139" s="49"/>
      <c r="Y139" s="49"/>
      <c r="Z139" s="49"/>
    </row>
    <row r="140" spans="1:26" ht="12.75" customHeight="1" x14ac:dyDescent="0.2">
      <c r="A140" s="672"/>
      <c r="B140" s="672"/>
      <c r="C140" s="672"/>
      <c r="D140" s="672"/>
      <c r="E140" s="672"/>
      <c r="F140" s="672"/>
      <c r="G140" s="672"/>
      <c r="H140" s="672"/>
      <c r="I140" s="49"/>
      <c r="J140" s="49"/>
      <c r="K140" s="49"/>
      <c r="L140" s="49"/>
      <c r="M140" s="49"/>
      <c r="N140" s="49"/>
      <c r="O140" s="49"/>
      <c r="P140" s="49"/>
      <c r="Q140" s="49"/>
      <c r="R140" s="49"/>
      <c r="S140" s="49"/>
      <c r="T140" s="49"/>
      <c r="U140" s="49"/>
      <c r="V140" s="49"/>
      <c r="W140" s="49"/>
      <c r="X140" s="49"/>
      <c r="Y140" s="49"/>
      <c r="Z140" s="49"/>
    </row>
    <row r="141" spans="1:26" ht="12.75" customHeight="1" x14ac:dyDescent="0.2">
      <c r="A141" s="672"/>
      <c r="B141" s="672"/>
      <c r="C141" s="672"/>
      <c r="D141" s="672"/>
      <c r="E141" s="672"/>
      <c r="F141" s="672"/>
      <c r="G141" s="672"/>
      <c r="H141" s="672"/>
      <c r="I141" s="49"/>
      <c r="J141" s="49"/>
      <c r="K141" s="49"/>
      <c r="L141" s="49"/>
      <c r="M141" s="49"/>
      <c r="N141" s="49"/>
      <c r="O141" s="49"/>
      <c r="P141" s="49"/>
      <c r="Q141" s="49"/>
      <c r="R141" s="49"/>
      <c r="S141" s="49"/>
      <c r="T141" s="49"/>
      <c r="U141" s="49"/>
      <c r="V141" s="49"/>
      <c r="W141" s="49"/>
      <c r="X141" s="49"/>
      <c r="Y141" s="49"/>
      <c r="Z141" s="49"/>
    </row>
    <row r="142" spans="1:26" ht="12.75" customHeight="1" x14ac:dyDescent="0.2">
      <c r="A142" s="672"/>
      <c r="B142" s="672"/>
      <c r="C142" s="672"/>
      <c r="D142" s="672"/>
      <c r="E142" s="672"/>
      <c r="F142" s="672"/>
      <c r="G142" s="672"/>
      <c r="H142" s="672"/>
      <c r="I142" s="49"/>
      <c r="J142" s="49"/>
      <c r="K142" s="49"/>
      <c r="L142" s="49"/>
      <c r="M142" s="49"/>
      <c r="N142" s="49"/>
      <c r="O142" s="49"/>
      <c r="P142" s="49"/>
      <c r="Q142" s="49"/>
      <c r="R142" s="49"/>
      <c r="S142" s="49"/>
      <c r="T142" s="49"/>
      <c r="U142" s="49"/>
      <c r="V142" s="49"/>
      <c r="W142" s="49"/>
      <c r="X142" s="49"/>
      <c r="Y142" s="49"/>
      <c r="Z142" s="49"/>
    </row>
    <row r="143" spans="1:26" ht="12.75" customHeight="1" x14ac:dyDescent="0.2">
      <c r="A143" s="672"/>
      <c r="B143" s="672"/>
      <c r="C143" s="672"/>
      <c r="D143" s="672"/>
      <c r="E143" s="672"/>
      <c r="F143" s="672"/>
      <c r="G143" s="672"/>
      <c r="H143" s="672"/>
      <c r="I143" s="49"/>
      <c r="J143" s="49"/>
      <c r="K143" s="49"/>
      <c r="L143" s="49"/>
      <c r="M143" s="49"/>
      <c r="N143" s="49"/>
      <c r="O143" s="49"/>
      <c r="P143" s="49"/>
      <c r="Q143" s="49"/>
      <c r="R143" s="49"/>
      <c r="S143" s="49"/>
      <c r="T143" s="49"/>
      <c r="U143" s="49"/>
      <c r="V143" s="49"/>
      <c r="W143" s="49"/>
      <c r="X143" s="49"/>
      <c r="Y143" s="49"/>
      <c r="Z143" s="49"/>
    </row>
    <row r="144" spans="1:26" ht="12.75" customHeight="1" x14ac:dyDescent="0.2">
      <c r="A144" s="672"/>
      <c r="B144" s="672"/>
      <c r="C144" s="672"/>
      <c r="D144" s="672"/>
      <c r="E144" s="672"/>
      <c r="F144" s="672"/>
      <c r="G144" s="672"/>
      <c r="H144" s="672"/>
      <c r="I144" s="49"/>
      <c r="J144" s="49"/>
      <c r="K144" s="49"/>
      <c r="L144" s="49"/>
      <c r="M144" s="49"/>
      <c r="N144" s="49"/>
      <c r="O144" s="49"/>
      <c r="P144" s="49"/>
      <c r="Q144" s="49"/>
      <c r="R144" s="49"/>
      <c r="S144" s="49"/>
      <c r="T144" s="49"/>
      <c r="U144" s="49"/>
      <c r="V144" s="49"/>
      <c r="W144" s="49"/>
      <c r="X144" s="49"/>
      <c r="Y144" s="49"/>
      <c r="Z144" s="49"/>
    </row>
    <row r="145" spans="1:26" ht="12.75" customHeight="1" x14ac:dyDescent="0.2">
      <c r="A145" s="672"/>
      <c r="B145" s="672"/>
      <c r="C145" s="672"/>
      <c r="D145" s="672"/>
      <c r="E145" s="672"/>
      <c r="F145" s="672"/>
      <c r="G145" s="672"/>
      <c r="H145" s="672"/>
      <c r="I145" s="49"/>
      <c r="J145" s="49"/>
      <c r="K145" s="49"/>
      <c r="L145" s="49"/>
      <c r="M145" s="49"/>
      <c r="N145" s="49"/>
      <c r="O145" s="49"/>
      <c r="P145" s="49"/>
      <c r="Q145" s="49"/>
      <c r="R145" s="49"/>
      <c r="S145" s="49"/>
      <c r="T145" s="49"/>
      <c r="U145" s="49"/>
      <c r="V145" s="49"/>
      <c r="W145" s="49"/>
      <c r="X145" s="49"/>
      <c r="Y145" s="49"/>
      <c r="Z145" s="49"/>
    </row>
    <row r="146" spans="1:26" ht="12.75" customHeight="1" x14ac:dyDescent="0.2">
      <c r="A146" s="672"/>
      <c r="B146" s="672"/>
      <c r="C146" s="672"/>
      <c r="D146" s="672"/>
      <c r="E146" s="672"/>
      <c r="F146" s="672"/>
      <c r="G146" s="672"/>
      <c r="H146" s="672"/>
      <c r="I146" s="49"/>
      <c r="J146" s="49"/>
      <c r="K146" s="49"/>
      <c r="L146" s="49"/>
      <c r="M146" s="49"/>
      <c r="N146" s="49"/>
      <c r="O146" s="49"/>
      <c r="P146" s="49"/>
      <c r="Q146" s="49"/>
      <c r="R146" s="49"/>
      <c r="S146" s="49"/>
      <c r="T146" s="49"/>
      <c r="U146" s="49"/>
      <c r="V146" s="49"/>
      <c r="W146" s="49"/>
      <c r="X146" s="49"/>
      <c r="Y146" s="49"/>
      <c r="Z146" s="49"/>
    </row>
    <row r="147" spans="1:26" ht="12.75" customHeight="1" x14ac:dyDescent="0.2">
      <c r="A147" s="672"/>
      <c r="B147" s="672"/>
      <c r="C147" s="672"/>
      <c r="D147" s="672"/>
      <c r="E147" s="672"/>
      <c r="F147" s="672"/>
      <c r="G147" s="672"/>
      <c r="H147" s="672"/>
      <c r="I147" s="49"/>
      <c r="J147" s="49"/>
      <c r="K147" s="49"/>
      <c r="L147" s="49"/>
      <c r="M147" s="49"/>
      <c r="N147" s="49"/>
      <c r="O147" s="49"/>
      <c r="P147" s="49"/>
      <c r="Q147" s="49"/>
      <c r="R147" s="49"/>
      <c r="S147" s="49"/>
      <c r="T147" s="49"/>
      <c r="U147" s="49"/>
      <c r="V147" s="49"/>
      <c r="W147" s="49"/>
      <c r="X147" s="49"/>
      <c r="Y147" s="49"/>
      <c r="Z147" s="49"/>
    </row>
    <row r="148" spans="1:26" ht="12.75" customHeight="1" x14ac:dyDescent="0.2">
      <c r="A148" s="672"/>
      <c r="B148" s="672"/>
      <c r="C148" s="672"/>
      <c r="D148" s="672"/>
      <c r="E148" s="672"/>
      <c r="F148" s="672"/>
      <c r="G148" s="672"/>
      <c r="H148" s="672"/>
      <c r="I148" s="49"/>
      <c r="J148" s="49"/>
      <c r="K148" s="49"/>
      <c r="L148" s="49"/>
      <c r="M148" s="49"/>
      <c r="N148" s="49"/>
      <c r="O148" s="49"/>
      <c r="P148" s="49"/>
      <c r="Q148" s="49"/>
      <c r="R148" s="49"/>
      <c r="S148" s="49"/>
      <c r="T148" s="49"/>
      <c r="U148" s="49"/>
      <c r="V148" s="49"/>
      <c r="W148" s="49"/>
      <c r="X148" s="49"/>
      <c r="Y148" s="49"/>
      <c r="Z148" s="49"/>
    </row>
    <row r="149" spans="1:26" ht="12.75" customHeight="1" x14ac:dyDescent="0.2">
      <c r="A149" s="672"/>
      <c r="B149" s="672"/>
      <c r="C149" s="672"/>
      <c r="D149" s="672"/>
      <c r="E149" s="672"/>
      <c r="F149" s="672"/>
      <c r="G149" s="672"/>
      <c r="H149" s="672"/>
      <c r="I149" s="49"/>
      <c r="J149" s="49"/>
      <c r="K149" s="49"/>
      <c r="L149" s="49"/>
      <c r="M149" s="49"/>
      <c r="N149" s="49"/>
      <c r="O149" s="49"/>
      <c r="P149" s="49"/>
      <c r="Q149" s="49"/>
      <c r="R149" s="49"/>
      <c r="S149" s="49"/>
      <c r="T149" s="49"/>
      <c r="U149" s="49"/>
      <c r="V149" s="49"/>
      <c r="W149" s="49"/>
      <c r="X149" s="49"/>
      <c r="Y149" s="49"/>
      <c r="Z149" s="49"/>
    </row>
    <row r="150" spans="1:26" ht="12.75" customHeight="1" x14ac:dyDescent="0.2">
      <c r="A150" s="672"/>
      <c r="B150" s="672"/>
      <c r="C150" s="672"/>
      <c r="D150" s="672"/>
      <c r="E150" s="672"/>
      <c r="F150" s="672"/>
      <c r="G150" s="672"/>
      <c r="H150" s="672"/>
      <c r="I150" s="49"/>
      <c r="J150" s="49"/>
      <c r="K150" s="49"/>
      <c r="L150" s="49"/>
      <c r="M150" s="49"/>
      <c r="N150" s="49"/>
      <c r="O150" s="49"/>
      <c r="P150" s="49"/>
      <c r="Q150" s="49"/>
      <c r="R150" s="49"/>
      <c r="S150" s="49"/>
      <c r="T150" s="49"/>
      <c r="U150" s="49"/>
      <c r="V150" s="49"/>
      <c r="W150" s="49"/>
      <c r="X150" s="49"/>
      <c r="Y150" s="49"/>
      <c r="Z150" s="49"/>
    </row>
    <row r="151" spans="1:26" ht="12.75" customHeight="1" x14ac:dyDescent="0.2">
      <c r="A151" s="672"/>
      <c r="B151" s="672"/>
      <c r="C151" s="672"/>
      <c r="D151" s="672"/>
      <c r="E151" s="672"/>
      <c r="F151" s="672"/>
      <c r="G151" s="672"/>
      <c r="H151" s="672"/>
      <c r="I151" s="49"/>
      <c r="J151" s="49"/>
      <c r="K151" s="49"/>
      <c r="L151" s="49"/>
      <c r="M151" s="49"/>
      <c r="N151" s="49"/>
      <c r="O151" s="49"/>
      <c r="P151" s="49"/>
      <c r="Q151" s="49"/>
      <c r="R151" s="49"/>
      <c r="S151" s="49"/>
      <c r="T151" s="49"/>
      <c r="U151" s="49"/>
      <c r="V151" s="49"/>
      <c r="W151" s="49"/>
      <c r="X151" s="49"/>
      <c r="Y151" s="49"/>
      <c r="Z151" s="49"/>
    </row>
    <row r="152" spans="1:26" ht="12.75" customHeight="1" x14ac:dyDescent="0.2">
      <c r="A152" s="672"/>
      <c r="B152" s="672"/>
      <c r="C152" s="672"/>
      <c r="D152" s="672"/>
      <c r="E152" s="672"/>
      <c r="F152" s="672"/>
      <c r="G152" s="672"/>
      <c r="H152" s="672"/>
      <c r="I152" s="49"/>
      <c r="J152" s="49"/>
      <c r="K152" s="49"/>
      <c r="L152" s="49"/>
      <c r="M152" s="49"/>
      <c r="N152" s="49"/>
      <c r="O152" s="49"/>
      <c r="P152" s="49"/>
      <c r="Q152" s="49"/>
      <c r="R152" s="49"/>
      <c r="S152" s="49"/>
      <c r="T152" s="49"/>
      <c r="U152" s="49"/>
      <c r="V152" s="49"/>
      <c r="W152" s="49"/>
      <c r="X152" s="49"/>
      <c r="Y152" s="49"/>
      <c r="Z152" s="49"/>
    </row>
    <row r="153" spans="1:26" ht="12.75" customHeight="1" x14ac:dyDescent="0.2">
      <c r="A153" s="672"/>
      <c r="B153" s="672"/>
      <c r="C153" s="672"/>
      <c r="D153" s="672"/>
      <c r="E153" s="672"/>
      <c r="F153" s="672"/>
      <c r="G153" s="672"/>
      <c r="H153" s="672"/>
      <c r="I153" s="49"/>
      <c r="J153" s="49"/>
      <c r="K153" s="49"/>
      <c r="L153" s="49"/>
      <c r="M153" s="49"/>
      <c r="N153" s="49"/>
      <c r="O153" s="49"/>
      <c r="P153" s="49"/>
      <c r="Q153" s="49"/>
      <c r="R153" s="49"/>
      <c r="S153" s="49"/>
      <c r="T153" s="49"/>
      <c r="U153" s="49"/>
      <c r="V153" s="49"/>
      <c r="W153" s="49"/>
      <c r="X153" s="49"/>
      <c r="Y153" s="49"/>
      <c r="Z153" s="49"/>
    </row>
    <row r="154" spans="1:26" ht="12.75" customHeight="1" x14ac:dyDescent="0.2">
      <c r="A154" s="672"/>
      <c r="B154" s="672"/>
      <c r="C154" s="672"/>
      <c r="D154" s="672"/>
      <c r="E154" s="672"/>
      <c r="F154" s="672"/>
      <c r="G154" s="672"/>
      <c r="H154" s="672"/>
      <c r="I154" s="49"/>
      <c r="J154" s="49"/>
      <c r="K154" s="49"/>
      <c r="L154" s="49"/>
      <c r="M154" s="49"/>
      <c r="N154" s="49"/>
      <c r="O154" s="49"/>
      <c r="P154" s="49"/>
      <c r="Q154" s="49"/>
      <c r="R154" s="49"/>
      <c r="S154" s="49"/>
      <c r="T154" s="49"/>
      <c r="U154" s="49"/>
      <c r="V154" s="49"/>
      <c r="W154" s="49"/>
      <c r="X154" s="49"/>
      <c r="Y154" s="49"/>
      <c r="Z154" s="49"/>
    </row>
    <row r="155" spans="1:26" ht="12.75" customHeight="1" x14ac:dyDescent="0.2">
      <c r="A155" s="672"/>
      <c r="B155" s="672"/>
      <c r="C155" s="672"/>
      <c r="D155" s="672"/>
      <c r="E155" s="672"/>
      <c r="F155" s="672"/>
      <c r="G155" s="672"/>
      <c r="H155" s="672"/>
      <c r="I155" s="49"/>
      <c r="J155" s="49"/>
      <c r="K155" s="49"/>
      <c r="L155" s="49"/>
      <c r="M155" s="49"/>
      <c r="N155" s="49"/>
      <c r="O155" s="49"/>
      <c r="P155" s="49"/>
      <c r="Q155" s="49"/>
      <c r="R155" s="49"/>
      <c r="S155" s="49"/>
      <c r="T155" s="49"/>
      <c r="U155" s="49"/>
      <c r="V155" s="49"/>
      <c r="W155" s="49"/>
      <c r="X155" s="49"/>
      <c r="Y155" s="49"/>
      <c r="Z155" s="49"/>
    </row>
    <row r="156" spans="1:26" ht="12.75" customHeight="1" x14ac:dyDescent="0.2">
      <c r="A156" s="672"/>
      <c r="B156" s="672"/>
      <c r="C156" s="672"/>
      <c r="D156" s="672"/>
      <c r="E156" s="672"/>
      <c r="F156" s="672"/>
      <c r="G156" s="672"/>
      <c r="H156" s="672"/>
      <c r="I156" s="49"/>
      <c r="J156" s="49"/>
      <c r="K156" s="49"/>
      <c r="L156" s="49"/>
      <c r="M156" s="49"/>
      <c r="N156" s="49"/>
      <c r="O156" s="49"/>
      <c r="P156" s="49"/>
      <c r="Q156" s="49"/>
      <c r="R156" s="49"/>
      <c r="S156" s="49"/>
      <c r="T156" s="49"/>
      <c r="U156" s="49"/>
      <c r="V156" s="49"/>
      <c r="W156" s="49"/>
      <c r="X156" s="49"/>
      <c r="Y156" s="49"/>
      <c r="Z156" s="49"/>
    </row>
    <row r="157" spans="1:26" ht="12.75" customHeight="1" x14ac:dyDescent="0.2">
      <c r="A157" s="672"/>
      <c r="B157" s="672"/>
      <c r="C157" s="672"/>
      <c r="D157" s="672"/>
      <c r="E157" s="672"/>
      <c r="F157" s="672"/>
      <c r="G157" s="672"/>
      <c r="H157" s="672"/>
      <c r="I157" s="49"/>
      <c r="J157" s="49"/>
      <c r="K157" s="49"/>
      <c r="L157" s="49"/>
      <c r="M157" s="49"/>
      <c r="N157" s="49"/>
      <c r="O157" s="49"/>
      <c r="P157" s="49"/>
      <c r="Q157" s="49"/>
      <c r="R157" s="49"/>
      <c r="S157" s="49"/>
      <c r="T157" s="49"/>
      <c r="U157" s="49"/>
      <c r="V157" s="49"/>
      <c r="W157" s="49"/>
      <c r="X157" s="49"/>
      <c r="Y157" s="49"/>
      <c r="Z157" s="49"/>
    </row>
    <row r="158" spans="1:26" ht="12.75" customHeight="1" x14ac:dyDescent="0.2">
      <c r="A158" s="672"/>
      <c r="B158" s="672"/>
      <c r="C158" s="672"/>
      <c r="D158" s="672"/>
      <c r="E158" s="672"/>
      <c r="F158" s="672"/>
      <c r="G158" s="672"/>
      <c r="H158" s="672"/>
      <c r="I158" s="49"/>
      <c r="J158" s="49"/>
      <c r="K158" s="49"/>
      <c r="L158" s="49"/>
      <c r="M158" s="49"/>
      <c r="N158" s="49"/>
      <c r="O158" s="49"/>
      <c r="P158" s="49"/>
      <c r="Q158" s="49"/>
      <c r="R158" s="49"/>
      <c r="S158" s="49"/>
      <c r="T158" s="49"/>
      <c r="U158" s="49"/>
      <c r="V158" s="49"/>
      <c r="W158" s="49"/>
      <c r="X158" s="49"/>
      <c r="Y158" s="49"/>
      <c r="Z158" s="49"/>
    </row>
    <row r="159" spans="1:26" ht="12.75" customHeight="1" x14ac:dyDescent="0.2">
      <c r="A159" s="672"/>
      <c r="B159" s="672"/>
      <c r="C159" s="672"/>
      <c r="D159" s="672"/>
      <c r="E159" s="672"/>
      <c r="F159" s="672"/>
      <c r="G159" s="672"/>
      <c r="H159" s="672"/>
      <c r="I159" s="49"/>
      <c r="J159" s="49"/>
      <c r="K159" s="49"/>
      <c r="L159" s="49"/>
      <c r="M159" s="49"/>
      <c r="N159" s="49"/>
      <c r="O159" s="49"/>
      <c r="P159" s="49"/>
      <c r="Q159" s="49"/>
      <c r="R159" s="49"/>
      <c r="S159" s="49"/>
      <c r="T159" s="49"/>
      <c r="U159" s="49"/>
      <c r="V159" s="49"/>
      <c r="W159" s="49"/>
      <c r="X159" s="49"/>
      <c r="Y159" s="49"/>
      <c r="Z159" s="49"/>
    </row>
    <row r="160" spans="1:26" ht="12.75" customHeight="1" x14ac:dyDescent="0.2">
      <c r="A160" s="672"/>
      <c r="B160" s="672"/>
      <c r="C160" s="672"/>
      <c r="D160" s="672"/>
      <c r="E160" s="672"/>
      <c r="F160" s="672"/>
      <c r="G160" s="672"/>
      <c r="H160" s="672"/>
      <c r="I160" s="49"/>
      <c r="J160" s="49"/>
      <c r="K160" s="49"/>
      <c r="L160" s="49"/>
      <c r="M160" s="49"/>
      <c r="N160" s="49"/>
      <c r="O160" s="49"/>
      <c r="P160" s="49"/>
      <c r="Q160" s="49"/>
      <c r="R160" s="49"/>
      <c r="S160" s="49"/>
      <c r="T160" s="49"/>
      <c r="U160" s="49"/>
      <c r="V160" s="49"/>
      <c r="W160" s="49"/>
      <c r="X160" s="49"/>
      <c r="Y160" s="49"/>
      <c r="Z160" s="49"/>
    </row>
    <row r="161" spans="1:26" ht="12.75" customHeight="1" x14ac:dyDescent="0.2">
      <c r="A161" s="672"/>
      <c r="B161" s="672"/>
      <c r="C161" s="672"/>
      <c r="D161" s="672"/>
      <c r="E161" s="672"/>
      <c r="F161" s="672"/>
      <c r="G161" s="672"/>
      <c r="H161" s="672"/>
      <c r="I161" s="49"/>
      <c r="J161" s="49"/>
      <c r="K161" s="49"/>
      <c r="L161" s="49"/>
      <c r="M161" s="49"/>
      <c r="N161" s="49"/>
      <c r="O161" s="49"/>
      <c r="P161" s="49"/>
      <c r="Q161" s="49"/>
      <c r="R161" s="49"/>
      <c r="S161" s="49"/>
      <c r="T161" s="49"/>
      <c r="U161" s="49"/>
      <c r="V161" s="49"/>
      <c r="W161" s="49"/>
      <c r="X161" s="49"/>
      <c r="Y161" s="49"/>
      <c r="Z161" s="49"/>
    </row>
    <row r="162" spans="1:26" ht="12.75" customHeight="1" x14ac:dyDescent="0.2">
      <c r="A162" s="672"/>
      <c r="B162" s="672"/>
      <c r="C162" s="672"/>
      <c r="D162" s="672"/>
      <c r="E162" s="672"/>
      <c r="F162" s="672"/>
      <c r="G162" s="672"/>
      <c r="H162" s="672"/>
      <c r="I162" s="49"/>
      <c r="J162" s="49"/>
      <c r="K162" s="49"/>
      <c r="L162" s="49"/>
      <c r="M162" s="49"/>
      <c r="N162" s="49"/>
      <c r="O162" s="49"/>
      <c r="P162" s="49"/>
      <c r="Q162" s="49"/>
      <c r="R162" s="49"/>
      <c r="S162" s="49"/>
      <c r="T162" s="49"/>
      <c r="U162" s="49"/>
      <c r="V162" s="49"/>
      <c r="W162" s="49"/>
      <c r="X162" s="49"/>
      <c r="Y162" s="49"/>
      <c r="Z162" s="49"/>
    </row>
    <row r="163" spans="1:26" ht="12.75" customHeight="1" x14ac:dyDescent="0.2">
      <c r="A163" s="672"/>
      <c r="B163" s="672"/>
      <c r="C163" s="672"/>
      <c r="D163" s="672"/>
      <c r="E163" s="672"/>
      <c r="F163" s="672"/>
      <c r="G163" s="672"/>
      <c r="H163" s="672"/>
      <c r="I163" s="49"/>
      <c r="J163" s="49"/>
      <c r="K163" s="49"/>
      <c r="L163" s="49"/>
      <c r="M163" s="49"/>
      <c r="N163" s="49"/>
      <c r="O163" s="49"/>
      <c r="P163" s="49"/>
      <c r="Q163" s="49"/>
      <c r="R163" s="49"/>
      <c r="S163" s="49"/>
      <c r="T163" s="49"/>
      <c r="U163" s="49"/>
      <c r="V163" s="49"/>
      <c r="W163" s="49"/>
      <c r="X163" s="49"/>
      <c r="Y163" s="49"/>
      <c r="Z163" s="49"/>
    </row>
    <row r="164" spans="1:26" ht="12.75" customHeight="1" x14ac:dyDescent="0.2">
      <c r="A164" s="672"/>
      <c r="B164" s="672"/>
      <c r="C164" s="672"/>
      <c r="D164" s="672"/>
      <c r="E164" s="672"/>
      <c r="F164" s="672"/>
      <c r="G164" s="672"/>
      <c r="H164" s="672"/>
      <c r="I164" s="49"/>
      <c r="J164" s="49"/>
      <c r="K164" s="49"/>
      <c r="L164" s="49"/>
      <c r="M164" s="49"/>
      <c r="N164" s="49"/>
      <c r="O164" s="49"/>
      <c r="P164" s="49"/>
      <c r="Q164" s="49"/>
      <c r="R164" s="49"/>
      <c r="S164" s="49"/>
      <c r="T164" s="49"/>
      <c r="U164" s="49"/>
      <c r="V164" s="49"/>
      <c r="W164" s="49"/>
      <c r="X164" s="49"/>
      <c r="Y164" s="49"/>
      <c r="Z164" s="49"/>
    </row>
    <row r="165" spans="1:26" ht="12.75" customHeight="1" x14ac:dyDescent="0.2">
      <c r="A165" s="672"/>
      <c r="B165" s="672"/>
      <c r="C165" s="672"/>
      <c r="D165" s="672"/>
      <c r="E165" s="672"/>
      <c r="F165" s="672"/>
      <c r="G165" s="672"/>
      <c r="H165" s="672"/>
      <c r="I165" s="49"/>
      <c r="J165" s="49"/>
      <c r="K165" s="49"/>
      <c r="L165" s="49"/>
      <c r="M165" s="49"/>
      <c r="N165" s="49"/>
      <c r="O165" s="49"/>
      <c r="P165" s="49"/>
      <c r="Q165" s="49"/>
      <c r="R165" s="49"/>
      <c r="S165" s="49"/>
      <c r="T165" s="49"/>
      <c r="U165" s="49"/>
      <c r="V165" s="49"/>
      <c r="W165" s="49"/>
      <c r="X165" s="49"/>
      <c r="Y165" s="49"/>
      <c r="Z165" s="49"/>
    </row>
    <row r="166" spans="1:26" ht="12.75" customHeight="1" x14ac:dyDescent="0.2">
      <c r="A166" s="672"/>
      <c r="B166" s="672"/>
      <c r="C166" s="672"/>
      <c r="D166" s="672"/>
      <c r="E166" s="672"/>
      <c r="F166" s="672"/>
      <c r="G166" s="672"/>
      <c r="H166" s="672"/>
      <c r="I166" s="49"/>
      <c r="J166" s="49"/>
      <c r="K166" s="49"/>
      <c r="L166" s="49"/>
      <c r="M166" s="49"/>
      <c r="N166" s="49"/>
      <c r="O166" s="49"/>
      <c r="P166" s="49"/>
      <c r="Q166" s="49"/>
      <c r="R166" s="49"/>
      <c r="S166" s="49"/>
      <c r="T166" s="49"/>
      <c r="U166" s="49"/>
      <c r="V166" s="49"/>
      <c r="W166" s="49"/>
      <c r="X166" s="49"/>
      <c r="Y166" s="49"/>
      <c r="Z166" s="49"/>
    </row>
    <row r="167" spans="1:26" ht="12.75" customHeight="1" x14ac:dyDescent="0.2">
      <c r="A167" s="672"/>
      <c r="B167" s="672"/>
      <c r="C167" s="672"/>
      <c r="D167" s="672"/>
      <c r="E167" s="672"/>
      <c r="F167" s="672"/>
      <c r="G167" s="672"/>
      <c r="H167" s="672"/>
      <c r="I167" s="49"/>
      <c r="J167" s="49"/>
      <c r="K167" s="49"/>
      <c r="L167" s="49"/>
      <c r="M167" s="49"/>
      <c r="N167" s="49"/>
      <c r="O167" s="49"/>
      <c r="P167" s="49"/>
      <c r="Q167" s="49"/>
      <c r="R167" s="49"/>
      <c r="S167" s="49"/>
      <c r="T167" s="49"/>
      <c r="U167" s="49"/>
      <c r="V167" s="49"/>
      <c r="W167" s="49"/>
      <c r="X167" s="49"/>
      <c r="Y167" s="49"/>
      <c r="Z167" s="49"/>
    </row>
    <row r="168" spans="1:26" ht="12.75" customHeight="1" x14ac:dyDescent="0.2">
      <c r="A168" s="672"/>
      <c r="B168" s="672"/>
      <c r="C168" s="672"/>
      <c r="D168" s="672"/>
      <c r="E168" s="672"/>
      <c r="F168" s="672"/>
      <c r="G168" s="672"/>
      <c r="H168" s="672"/>
      <c r="I168" s="49"/>
      <c r="J168" s="49"/>
      <c r="K168" s="49"/>
      <c r="L168" s="49"/>
      <c r="M168" s="49"/>
      <c r="N168" s="49"/>
      <c r="O168" s="49"/>
      <c r="P168" s="49"/>
      <c r="Q168" s="49"/>
      <c r="R168" s="49"/>
      <c r="S168" s="49"/>
      <c r="T168" s="49"/>
      <c r="U168" s="49"/>
      <c r="V168" s="49"/>
      <c r="W168" s="49"/>
      <c r="X168" s="49"/>
      <c r="Y168" s="49"/>
      <c r="Z168" s="49"/>
    </row>
    <row r="169" spans="1:26" ht="12.75" customHeight="1" x14ac:dyDescent="0.2">
      <c r="A169" s="672"/>
      <c r="B169" s="672"/>
      <c r="C169" s="672"/>
      <c r="D169" s="672"/>
      <c r="E169" s="672"/>
      <c r="F169" s="672"/>
      <c r="G169" s="672"/>
      <c r="H169" s="672"/>
      <c r="I169" s="49"/>
      <c r="J169" s="49"/>
      <c r="K169" s="49"/>
      <c r="L169" s="49"/>
      <c r="M169" s="49"/>
      <c r="N169" s="49"/>
      <c r="O169" s="49"/>
      <c r="P169" s="49"/>
      <c r="Q169" s="49"/>
      <c r="R169" s="49"/>
      <c r="S169" s="49"/>
      <c r="T169" s="49"/>
      <c r="U169" s="49"/>
      <c r="V169" s="49"/>
      <c r="W169" s="49"/>
      <c r="X169" s="49"/>
      <c r="Y169" s="49"/>
      <c r="Z169" s="49"/>
    </row>
    <row r="170" spans="1:26" ht="12.75" customHeight="1" x14ac:dyDescent="0.2">
      <c r="A170" s="672"/>
      <c r="B170" s="672"/>
      <c r="C170" s="672"/>
      <c r="D170" s="672"/>
      <c r="E170" s="672"/>
      <c r="F170" s="672"/>
      <c r="G170" s="672"/>
      <c r="H170" s="672"/>
      <c r="I170" s="49"/>
      <c r="J170" s="49"/>
      <c r="K170" s="49"/>
      <c r="L170" s="49"/>
      <c r="M170" s="49"/>
      <c r="N170" s="49"/>
      <c r="O170" s="49"/>
      <c r="P170" s="49"/>
      <c r="Q170" s="49"/>
      <c r="R170" s="49"/>
      <c r="S170" s="49"/>
      <c r="T170" s="49"/>
      <c r="U170" s="49"/>
      <c r="V170" s="49"/>
      <c r="W170" s="49"/>
      <c r="X170" s="49"/>
      <c r="Y170" s="49"/>
      <c r="Z170" s="49"/>
    </row>
    <row r="171" spans="1:26" ht="12.75" customHeight="1" x14ac:dyDescent="0.2">
      <c r="A171" s="672"/>
      <c r="B171" s="672"/>
      <c r="C171" s="672"/>
      <c r="D171" s="672"/>
      <c r="E171" s="672"/>
      <c r="F171" s="672"/>
      <c r="G171" s="672"/>
      <c r="H171" s="672"/>
      <c r="I171" s="49"/>
      <c r="J171" s="49"/>
      <c r="K171" s="49"/>
      <c r="L171" s="49"/>
      <c r="M171" s="49"/>
      <c r="N171" s="49"/>
      <c r="O171" s="49"/>
      <c r="P171" s="49"/>
      <c r="Q171" s="49"/>
      <c r="R171" s="49"/>
      <c r="S171" s="49"/>
      <c r="T171" s="49"/>
      <c r="U171" s="49"/>
      <c r="V171" s="49"/>
      <c r="W171" s="49"/>
      <c r="X171" s="49"/>
      <c r="Y171" s="49"/>
      <c r="Z171" s="49"/>
    </row>
    <row r="172" spans="1:26" ht="12.75" customHeight="1" x14ac:dyDescent="0.2">
      <c r="A172" s="672"/>
      <c r="B172" s="672"/>
      <c r="C172" s="672"/>
      <c r="D172" s="672"/>
      <c r="E172" s="672"/>
      <c r="F172" s="672"/>
      <c r="G172" s="672"/>
      <c r="H172" s="672"/>
      <c r="I172" s="49"/>
      <c r="J172" s="49"/>
      <c r="K172" s="49"/>
      <c r="L172" s="49"/>
      <c r="M172" s="49"/>
      <c r="N172" s="49"/>
      <c r="O172" s="49"/>
      <c r="P172" s="49"/>
      <c r="Q172" s="49"/>
      <c r="R172" s="49"/>
      <c r="S172" s="49"/>
      <c r="T172" s="49"/>
      <c r="U172" s="49"/>
      <c r="V172" s="49"/>
      <c r="W172" s="49"/>
      <c r="X172" s="49"/>
      <c r="Y172" s="49"/>
      <c r="Z172" s="49"/>
    </row>
    <row r="173" spans="1:26" ht="12.75" customHeight="1" x14ac:dyDescent="0.2">
      <c r="A173" s="672"/>
      <c r="B173" s="672"/>
      <c r="C173" s="672"/>
      <c r="D173" s="672"/>
      <c r="E173" s="672"/>
      <c r="F173" s="672"/>
      <c r="G173" s="672"/>
      <c r="H173" s="672"/>
      <c r="I173" s="49"/>
      <c r="J173" s="49"/>
      <c r="K173" s="49"/>
      <c r="L173" s="49"/>
      <c r="M173" s="49"/>
      <c r="N173" s="49"/>
      <c r="O173" s="49"/>
      <c r="P173" s="49"/>
      <c r="Q173" s="49"/>
      <c r="R173" s="49"/>
      <c r="S173" s="49"/>
      <c r="T173" s="49"/>
      <c r="U173" s="49"/>
      <c r="V173" s="49"/>
      <c r="W173" s="49"/>
      <c r="X173" s="49"/>
      <c r="Y173" s="49"/>
      <c r="Z173" s="49"/>
    </row>
    <row r="174" spans="1:26" ht="12.75" customHeight="1" x14ac:dyDescent="0.2">
      <c r="A174" s="672"/>
      <c r="B174" s="672"/>
      <c r="C174" s="672"/>
      <c r="D174" s="672"/>
      <c r="E174" s="672"/>
      <c r="F174" s="672"/>
      <c r="G174" s="672"/>
      <c r="H174" s="672"/>
      <c r="I174" s="49"/>
      <c r="J174" s="49"/>
      <c r="K174" s="49"/>
      <c r="L174" s="49"/>
      <c r="M174" s="49"/>
      <c r="N174" s="49"/>
      <c r="O174" s="49"/>
      <c r="P174" s="49"/>
      <c r="Q174" s="49"/>
      <c r="R174" s="49"/>
      <c r="S174" s="49"/>
      <c r="T174" s="49"/>
      <c r="U174" s="49"/>
      <c r="V174" s="49"/>
      <c r="W174" s="49"/>
      <c r="X174" s="49"/>
      <c r="Y174" s="49"/>
      <c r="Z174" s="49"/>
    </row>
    <row r="175" spans="1:26" ht="12.75" customHeight="1" x14ac:dyDescent="0.2">
      <c r="A175" s="672"/>
      <c r="B175" s="672"/>
      <c r="C175" s="672"/>
      <c r="D175" s="672"/>
      <c r="E175" s="672"/>
      <c r="F175" s="672"/>
      <c r="G175" s="672"/>
      <c r="H175" s="672"/>
      <c r="I175" s="49"/>
      <c r="J175" s="49"/>
      <c r="K175" s="49"/>
      <c r="L175" s="49"/>
      <c r="M175" s="49"/>
      <c r="N175" s="49"/>
      <c r="O175" s="49"/>
      <c r="P175" s="49"/>
      <c r="Q175" s="49"/>
      <c r="R175" s="49"/>
      <c r="S175" s="49"/>
      <c r="T175" s="49"/>
      <c r="U175" s="49"/>
      <c r="V175" s="49"/>
      <c r="W175" s="49"/>
      <c r="X175" s="49"/>
      <c r="Y175" s="49"/>
      <c r="Z175" s="49"/>
    </row>
    <row r="176" spans="1:26" ht="12.75" customHeight="1" x14ac:dyDescent="0.2">
      <c r="A176" s="672"/>
      <c r="B176" s="672"/>
      <c r="C176" s="672"/>
      <c r="D176" s="672"/>
      <c r="E176" s="672"/>
      <c r="F176" s="672"/>
      <c r="G176" s="672"/>
      <c r="H176" s="672"/>
      <c r="I176" s="49"/>
      <c r="J176" s="49"/>
      <c r="K176" s="49"/>
      <c r="L176" s="49"/>
      <c r="M176" s="49"/>
      <c r="N176" s="49"/>
      <c r="O176" s="49"/>
      <c r="P176" s="49"/>
      <c r="Q176" s="49"/>
      <c r="R176" s="49"/>
      <c r="S176" s="49"/>
      <c r="T176" s="49"/>
      <c r="U176" s="49"/>
      <c r="V176" s="49"/>
      <c r="W176" s="49"/>
      <c r="X176" s="49"/>
      <c r="Y176" s="49"/>
      <c r="Z176" s="49"/>
    </row>
    <row r="177" spans="1:26" ht="12.75" customHeight="1" x14ac:dyDescent="0.2">
      <c r="A177" s="672"/>
      <c r="B177" s="672"/>
      <c r="C177" s="672"/>
      <c r="D177" s="672"/>
      <c r="E177" s="672"/>
      <c r="F177" s="672"/>
      <c r="G177" s="672"/>
      <c r="H177" s="672"/>
      <c r="I177" s="49"/>
      <c r="J177" s="49"/>
      <c r="K177" s="49"/>
      <c r="L177" s="49"/>
      <c r="M177" s="49"/>
      <c r="N177" s="49"/>
      <c r="O177" s="49"/>
      <c r="P177" s="49"/>
      <c r="Q177" s="49"/>
      <c r="R177" s="49"/>
      <c r="S177" s="49"/>
      <c r="T177" s="49"/>
      <c r="U177" s="49"/>
      <c r="V177" s="49"/>
      <c r="W177" s="49"/>
      <c r="X177" s="49"/>
      <c r="Y177" s="49"/>
      <c r="Z177" s="49"/>
    </row>
    <row r="178" spans="1:26" ht="12.75" customHeight="1" x14ac:dyDescent="0.2">
      <c r="A178" s="672"/>
      <c r="B178" s="672"/>
      <c r="C178" s="672"/>
      <c r="D178" s="672"/>
      <c r="E178" s="672"/>
      <c r="F178" s="672"/>
      <c r="G178" s="672"/>
      <c r="H178" s="672"/>
      <c r="I178" s="49"/>
      <c r="J178" s="49"/>
      <c r="K178" s="49"/>
      <c r="L178" s="49"/>
      <c r="M178" s="49"/>
      <c r="N178" s="49"/>
      <c r="O178" s="49"/>
      <c r="P178" s="49"/>
      <c r="Q178" s="49"/>
      <c r="R178" s="49"/>
      <c r="S178" s="49"/>
      <c r="T178" s="49"/>
      <c r="U178" s="49"/>
      <c r="V178" s="49"/>
      <c r="W178" s="49"/>
      <c r="X178" s="49"/>
      <c r="Y178" s="49"/>
      <c r="Z178" s="49"/>
    </row>
    <row r="179" spans="1:26" ht="12.75" customHeight="1" x14ac:dyDescent="0.2">
      <c r="A179" s="672"/>
      <c r="B179" s="672"/>
      <c r="C179" s="672"/>
      <c r="D179" s="672"/>
      <c r="E179" s="672"/>
      <c r="F179" s="672"/>
      <c r="G179" s="672"/>
      <c r="H179" s="672"/>
      <c r="I179" s="49"/>
      <c r="J179" s="49"/>
      <c r="K179" s="49"/>
      <c r="L179" s="49"/>
      <c r="M179" s="49"/>
      <c r="N179" s="49"/>
      <c r="O179" s="49"/>
      <c r="P179" s="49"/>
      <c r="Q179" s="49"/>
      <c r="R179" s="49"/>
      <c r="S179" s="49"/>
      <c r="T179" s="49"/>
      <c r="U179" s="49"/>
      <c r="V179" s="49"/>
      <c r="W179" s="49"/>
      <c r="X179" s="49"/>
      <c r="Y179" s="49"/>
      <c r="Z179" s="49"/>
    </row>
    <row r="180" spans="1:26" ht="12.75" customHeight="1" x14ac:dyDescent="0.2">
      <c r="A180" s="672"/>
      <c r="B180" s="672"/>
      <c r="C180" s="672"/>
      <c r="D180" s="672"/>
      <c r="E180" s="672"/>
      <c r="F180" s="672"/>
      <c r="G180" s="672"/>
      <c r="H180" s="672"/>
      <c r="I180" s="49"/>
      <c r="J180" s="49"/>
      <c r="K180" s="49"/>
      <c r="L180" s="49"/>
      <c r="M180" s="49"/>
      <c r="N180" s="49"/>
      <c r="O180" s="49"/>
      <c r="P180" s="49"/>
      <c r="Q180" s="49"/>
      <c r="R180" s="49"/>
      <c r="S180" s="49"/>
      <c r="T180" s="49"/>
      <c r="U180" s="49"/>
      <c r="V180" s="49"/>
      <c r="W180" s="49"/>
      <c r="X180" s="49"/>
      <c r="Y180" s="49"/>
      <c r="Z180" s="49"/>
    </row>
    <row r="181" spans="1:26" ht="12.75" customHeight="1" x14ac:dyDescent="0.2">
      <c r="A181" s="672"/>
      <c r="B181" s="672"/>
      <c r="C181" s="672"/>
      <c r="D181" s="672"/>
      <c r="E181" s="672"/>
      <c r="F181" s="672"/>
      <c r="G181" s="672"/>
      <c r="H181" s="672"/>
      <c r="I181" s="49"/>
      <c r="J181" s="49"/>
      <c r="K181" s="49"/>
      <c r="L181" s="49"/>
      <c r="M181" s="49"/>
      <c r="N181" s="49"/>
      <c r="O181" s="49"/>
      <c r="P181" s="49"/>
      <c r="Q181" s="49"/>
      <c r="R181" s="49"/>
      <c r="S181" s="49"/>
      <c r="T181" s="49"/>
      <c r="U181" s="49"/>
      <c r="V181" s="49"/>
      <c r="W181" s="49"/>
      <c r="X181" s="49"/>
      <c r="Y181" s="49"/>
      <c r="Z181" s="49"/>
    </row>
    <row r="182" spans="1:26" ht="12.75" customHeight="1" x14ac:dyDescent="0.2">
      <c r="A182" s="672"/>
      <c r="B182" s="672"/>
      <c r="C182" s="672"/>
      <c r="D182" s="672"/>
      <c r="E182" s="672"/>
      <c r="F182" s="672"/>
      <c r="G182" s="672"/>
      <c r="H182" s="672"/>
      <c r="I182" s="49"/>
      <c r="J182" s="49"/>
      <c r="K182" s="49"/>
      <c r="L182" s="49"/>
      <c r="M182" s="49"/>
      <c r="N182" s="49"/>
      <c r="O182" s="49"/>
      <c r="P182" s="49"/>
      <c r="Q182" s="49"/>
      <c r="R182" s="49"/>
      <c r="S182" s="49"/>
      <c r="T182" s="49"/>
      <c r="U182" s="49"/>
      <c r="V182" s="49"/>
      <c r="W182" s="49"/>
      <c r="X182" s="49"/>
      <c r="Y182" s="49"/>
      <c r="Z182" s="49"/>
    </row>
    <row r="183" spans="1:26" ht="12.75" customHeight="1" x14ac:dyDescent="0.2">
      <c r="A183" s="672"/>
      <c r="B183" s="672"/>
      <c r="C183" s="672"/>
      <c r="D183" s="672"/>
      <c r="E183" s="672"/>
      <c r="F183" s="672"/>
      <c r="G183" s="672"/>
      <c r="H183" s="672"/>
      <c r="I183" s="49"/>
      <c r="J183" s="49"/>
      <c r="K183" s="49"/>
      <c r="L183" s="49"/>
      <c r="M183" s="49"/>
      <c r="N183" s="49"/>
      <c r="O183" s="49"/>
      <c r="P183" s="49"/>
      <c r="Q183" s="49"/>
      <c r="R183" s="49"/>
      <c r="S183" s="49"/>
      <c r="T183" s="49"/>
      <c r="U183" s="49"/>
      <c r="V183" s="49"/>
      <c r="W183" s="49"/>
      <c r="X183" s="49"/>
      <c r="Y183" s="49"/>
      <c r="Z183" s="49"/>
    </row>
    <row r="184" spans="1:26" ht="12.75" customHeight="1" x14ac:dyDescent="0.2">
      <c r="A184" s="672"/>
      <c r="B184" s="672"/>
      <c r="C184" s="672"/>
      <c r="D184" s="672"/>
      <c r="E184" s="672"/>
      <c r="F184" s="672"/>
      <c r="G184" s="672"/>
      <c r="H184" s="672"/>
      <c r="I184" s="49"/>
      <c r="J184" s="49"/>
      <c r="K184" s="49"/>
      <c r="L184" s="49"/>
      <c r="M184" s="49"/>
      <c r="N184" s="49"/>
      <c r="O184" s="49"/>
      <c r="P184" s="49"/>
      <c r="Q184" s="49"/>
      <c r="R184" s="49"/>
      <c r="S184" s="49"/>
      <c r="T184" s="49"/>
      <c r="U184" s="49"/>
      <c r="V184" s="49"/>
      <c r="W184" s="49"/>
      <c r="X184" s="49"/>
      <c r="Y184" s="49"/>
      <c r="Z184" s="49"/>
    </row>
    <row r="185" spans="1:26" ht="12.75" customHeight="1" x14ac:dyDescent="0.2">
      <c r="A185" s="672"/>
      <c r="B185" s="672"/>
      <c r="C185" s="672"/>
      <c r="D185" s="672"/>
      <c r="E185" s="672"/>
      <c r="F185" s="672"/>
      <c r="G185" s="672"/>
      <c r="H185" s="672"/>
      <c r="I185" s="49"/>
      <c r="J185" s="49"/>
      <c r="K185" s="49"/>
      <c r="L185" s="49"/>
      <c r="M185" s="49"/>
      <c r="N185" s="49"/>
      <c r="O185" s="49"/>
      <c r="P185" s="49"/>
      <c r="Q185" s="49"/>
      <c r="R185" s="49"/>
      <c r="S185" s="49"/>
      <c r="T185" s="49"/>
      <c r="U185" s="49"/>
      <c r="V185" s="49"/>
      <c r="W185" s="49"/>
      <c r="X185" s="49"/>
      <c r="Y185" s="49"/>
      <c r="Z185" s="49"/>
    </row>
    <row r="186" spans="1:26" ht="12.75" customHeight="1" x14ac:dyDescent="0.2">
      <c r="A186" s="672"/>
      <c r="B186" s="672"/>
      <c r="C186" s="672"/>
      <c r="D186" s="672"/>
      <c r="E186" s="672"/>
      <c r="F186" s="672"/>
      <c r="G186" s="672"/>
      <c r="H186" s="672"/>
      <c r="I186" s="49"/>
      <c r="J186" s="49"/>
      <c r="K186" s="49"/>
      <c r="L186" s="49"/>
      <c r="M186" s="49"/>
      <c r="N186" s="49"/>
      <c r="O186" s="49"/>
      <c r="P186" s="49"/>
      <c r="Q186" s="49"/>
      <c r="R186" s="49"/>
      <c r="S186" s="49"/>
      <c r="T186" s="49"/>
      <c r="U186" s="49"/>
      <c r="V186" s="49"/>
      <c r="W186" s="49"/>
      <c r="X186" s="49"/>
      <c r="Y186" s="49"/>
      <c r="Z186" s="49"/>
    </row>
    <row r="187" spans="1:26" ht="12.75" customHeight="1" x14ac:dyDescent="0.2">
      <c r="A187" s="672"/>
      <c r="B187" s="672"/>
      <c r="C187" s="672"/>
      <c r="D187" s="672"/>
      <c r="E187" s="672"/>
      <c r="F187" s="672"/>
      <c r="G187" s="672"/>
      <c r="H187" s="672"/>
      <c r="I187" s="49"/>
      <c r="J187" s="49"/>
      <c r="K187" s="49"/>
      <c r="L187" s="49"/>
      <c r="M187" s="49"/>
      <c r="N187" s="49"/>
      <c r="O187" s="49"/>
      <c r="P187" s="49"/>
      <c r="Q187" s="49"/>
      <c r="R187" s="49"/>
      <c r="S187" s="49"/>
      <c r="T187" s="49"/>
      <c r="U187" s="49"/>
      <c r="V187" s="49"/>
      <c r="W187" s="49"/>
      <c r="X187" s="49"/>
      <c r="Y187" s="49"/>
      <c r="Z187" s="49"/>
    </row>
    <row r="188" spans="1:26" ht="12.75" customHeight="1" x14ac:dyDescent="0.2">
      <c r="A188" s="672"/>
      <c r="B188" s="672"/>
      <c r="C188" s="672"/>
      <c r="D188" s="672"/>
      <c r="E188" s="672"/>
      <c r="F188" s="672"/>
      <c r="G188" s="672"/>
      <c r="H188" s="672"/>
      <c r="I188" s="49"/>
      <c r="J188" s="49"/>
      <c r="K188" s="49"/>
      <c r="L188" s="49"/>
      <c r="M188" s="49"/>
      <c r="N188" s="49"/>
      <c r="O188" s="49"/>
      <c r="P188" s="49"/>
      <c r="Q188" s="49"/>
      <c r="R188" s="49"/>
      <c r="S188" s="49"/>
      <c r="T188" s="49"/>
      <c r="U188" s="49"/>
      <c r="V188" s="49"/>
      <c r="W188" s="49"/>
      <c r="X188" s="49"/>
      <c r="Y188" s="49"/>
      <c r="Z188" s="49"/>
    </row>
    <row r="189" spans="1:26" ht="12.75" customHeight="1" x14ac:dyDescent="0.2">
      <c r="A189" s="672"/>
      <c r="B189" s="672"/>
      <c r="C189" s="672"/>
      <c r="D189" s="672"/>
      <c r="E189" s="672"/>
      <c r="F189" s="672"/>
      <c r="G189" s="672"/>
      <c r="H189" s="672"/>
      <c r="I189" s="49"/>
      <c r="J189" s="49"/>
      <c r="K189" s="49"/>
      <c r="L189" s="49"/>
      <c r="M189" s="49"/>
      <c r="N189" s="49"/>
      <c r="O189" s="49"/>
      <c r="P189" s="49"/>
      <c r="Q189" s="49"/>
      <c r="R189" s="49"/>
      <c r="S189" s="49"/>
      <c r="T189" s="49"/>
      <c r="U189" s="49"/>
      <c r="V189" s="49"/>
      <c r="W189" s="49"/>
      <c r="X189" s="49"/>
      <c r="Y189" s="49"/>
      <c r="Z189" s="49"/>
    </row>
    <row r="190" spans="1:26" ht="12.75" customHeight="1" x14ac:dyDescent="0.2">
      <c r="A190" s="672"/>
      <c r="B190" s="672"/>
      <c r="C190" s="672"/>
      <c r="D190" s="672"/>
      <c r="E190" s="672"/>
      <c r="F190" s="672"/>
      <c r="G190" s="672"/>
      <c r="H190" s="672"/>
      <c r="I190" s="49"/>
      <c r="J190" s="49"/>
      <c r="K190" s="49"/>
      <c r="L190" s="49"/>
      <c r="M190" s="49"/>
      <c r="N190" s="49"/>
      <c r="O190" s="49"/>
      <c r="P190" s="49"/>
      <c r="Q190" s="49"/>
      <c r="R190" s="49"/>
      <c r="S190" s="49"/>
      <c r="T190" s="49"/>
      <c r="U190" s="49"/>
      <c r="V190" s="49"/>
      <c r="W190" s="49"/>
      <c r="X190" s="49"/>
      <c r="Y190" s="49"/>
      <c r="Z190" s="49"/>
    </row>
    <row r="191" spans="1:26" ht="12.75" customHeight="1" x14ac:dyDescent="0.2">
      <c r="A191" s="672"/>
      <c r="B191" s="672"/>
      <c r="C191" s="672"/>
      <c r="D191" s="672"/>
      <c r="E191" s="672"/>
      <c r="F191" s="672"/>
      <c r="G191" s="672"/>
      <c r="H191" s="672"/>
      <c r="I191" s="49"/>
      <c r="J191" s="49"/>
      <c r="K191" s="49"/>
      <c r="L191" s="49"/>
      <c r="M191" s="49"/>
      <c r="N191" s="49"/>
      <c r="O191" s="49"/>
      <c r="P191" s="49"/>
      <c r="Q191" s="49"/>
      <c r="R191" s="49"/>
      <c r="S191" s="49"/>
      <c r="T191" s="49"/>
      <c r="U191" s="49"/>
      <c r="V191" s="49"/>
      <c r="W191" s="49"/>
      <c r="X191" s="49"/>
      <c r="Y191" s="49"/>
      <c r="Z191" s="49"/>
    </row>
    <row r="192" spans="1:26" ht="12.75" customHeight="1" x14ac:dyDescent="0.2">
      <c r="A192" s="672"/>
      <c r="B192" s="672"/>
      <c r="C192" s="672"/>
      <c r="D192" s="672"/>
      <c r="E192" s="672"/>
      <c r="F192" s="672"/>
      <c r="G192" s="672"/>
      <c r="H192" s="672"/>
      <c r="I192" s="49"/>
      <c r="J192" s="49"/>
      <c r="K192" s="49"/>
      <c r="L192" s="49"/>
      <c r="M192" s="49"/>
      <c r="N192" s="49"/>
      <c r="O192" s="49"/>
      <c r="P192" s="49"/>
      <c r="Q192" s="49"/>
      <c r="R192" s="49"/>
      <c r="S192" s="49"/>
      <c r="T192" s="49"/>
      <c r="U192" s="49"/>
      <c r="V192" s="49"/>
      <c r="W192" s="49"/>
      <c r="X192" s="49"/>
      <c r="Y192" s="49"/>
      <c r="Z192" s="49"/>
    </row>
    <row r="193" spans="1:26" ht="12.75" customHeight="1" x14ac:dyDescent="0.2">
      <c r="A193" s="672"/>
      <c r="B193" s="672"/>
      <c r="C193" s="672"/>
      <c r="D193" s="672"/>
      <c r="E193" s="672"/>
      <c r="F193" s="672"/>
      <c r="G193" s="672"/>
      <c r="H193" s="672"/>
      <c r="I193" s="49"/>
      <c r="J193" s="49"/>
      <c r="K193" s="49"/>
      <c r="L193" s="49"/>
      <c r="M193" s="49"/>
      <c r="N193" s="49"/>
      <c r="O193" s="49"/>
      <c r="P193" s="49"/>
      <c r="Q193" s="49"/>
      <c r="R193" s="49"/>
      <c r="S193" s="49"/>
      <c r="T193" s="49"/>
      <c r="U193" s="49"/>
      <c r="V193" s="49"/>
      <c r="W193" s="49"/>
      <c r="X193" s="49"/>
      <c r="Y193" s="49"/>
      <c r="Z193" s="49"/>
    </row>
    <row r="194" spans="1:26" ht="12.75" customHeight="1" x14ac:dyDescent="0.2">
      <c r="A194" s="672"/>
      <c r="B194" s="672"/>
      <c r="C194" s="672"/>
      <c r="D194" s="672"/>
      <c r="E194" s="672"/>
      <c r="F194" s="672"/>
      <c r="G194" s="672"/>
      <c r="H194" s="672"/>
      <c r="I194" s="49"/>
      <c r="J194" s="49"/>
      <c r="K194" s="49"/>
      <c r="L194" s="49"/>
      <c r="M194" s="49"/>
      <c r="N194" s="49"/>
      <c r="O194" s="49"/>
      <c r="P194" s="49"/>
      <c r="Q194" s="49"/>
      <c r="R194" s="49"/>
      <c r="S194" s="49"/>
      <c r="T194" s="49"/>
      <c r="U194" s="49"/>
      <c r="V194" s="49"/>
      <c r="W194" s="49"/>
      <c r="X194" s="49"/>
      <c r="Y194" s="49"/>
      <c r="Z194" s="49"/>
    </row>
    <row r="195" spans="1:26" ht="12.75" customHeight="1" x14ac:dyDescent="0.2">
      <c r="A195" s="672"/>
      <c r="B195" s="672"/>
      <c r="C195" s="672"/>
      <c r="D195" s="672"/>
      <c r="E195" s="672"/>
      <c r="F195" s="672"/>
      <c r="G195" s="672"/>
      <c r="H195" s="672"/>
      <c r="I195" s="49"/>
      <c r="J195" s="49"/>
      <c r="K195" s="49"/>
      <c r="L195" s="49"/>
      <c r="M195" s="49"/>
      <c r="N195" s="49"/>
      <c r="O195" s="49"/>
      <c r="P195" s="49"/>
      <c r="Q195" s="49"/>
      <c r="R195" s="49"/>
      <c r="S195" s="49"/>
      <c r="T195" s="49"/>
      <c r="U195" s="49"/>
      <c r="V195" s="49"/>
      <c r="W195" s="49"/>
      <c r="X195" s="49"/>
      <c r="Y195" s="49"/>
      <c r="Z195" s="49"/>
    </row>
    <row r="196" spans="1:26" ht="12.75" customHeight="1" x14ac:dyDescent="0.2">
      <c r="A196" s="672"/>
      <c r="B196" s="672"/>
      <c r="C196" s="672"/>
      <c r="D196" s="672"/>
      <c r="E196" s="672"/>
      <c r="F196" s="672"/>
      <c r="G196" s="672"/>
      <c r="H196" s="672"/>
      <c r="I196" s="49"/>
      <c r="J196" s="49"/>
      <c r="K196" s="49"/>
      <c r="L196" s="49"/>
      <c r="M196" s="49"/>
      <c r="N196" s="49"/>
      <c r="O196" s="49"/>
      <c r="P196" s="49"/>
      <c r="Q196" s="49"/>
      <c r="R196" s="49"/>
      <c r="S196" s="49"/>
      <c r="T196" s="49"/>
      <c r="U196" s="49"/>
      <c r="V196" s="49"/>
      <c r="W196" s="49"/>
      <c r="X196" s="49"/>
      <c r="Y196" s="49"/>
      <c r="Z196" s="49"/>
    </row>
    <row r="197" spans="1:26" ht="12.75" customHeight="1" x14ac:dyDescent="0.2">
      <c r="A197" s="672"/>
      <c r="B197" s="672"/>
      <c r="C197" s="672"/>
      <c r="D197" s="672"/>
      <c r="E197" s="672"/>
      <c r="F197" s="672"/>
      <c r="G197" s="672"/>
      <c r="H197" s="672"/>
      <c r="I197" s="49"/>
      <c r="J197" s="49"/>
      <c r="K197" s="49"/>
      <c r="L197" s="49"/>
      <c r="M197" s="49"/>
      <c r="N197" s="49"/>
      <c r="O197" s="49"/>
      <c r="P197" s="49"/>
      <c r="Q197" s="49"/>
      <c r="R197" s="49"/>
      <c r="S197" s="49"/>
      <c r="T197" s="49"/>
      <c r="U197" s="49"/>
      <c r="V197" s="49"/>
      <c r="W197" s="49"/>
      <c r="X197" s="49"/>
      <c r="Y197" s="49"/>
      <c r="Z197" s="49"/>
    </row>
    <row r="198" spans="1:26" ht="12.75" customHeight="1" x14ac:dyDescent="0.2">
      <c r="A198" s="672"/>
      <c r="B198" s="672"/>
      <c r="C198" s="672"/>
      <c r="D198" s="672"/>
      <c r="E198" s="672"/>
      <c r="F198" s="672"/>
      <c r="G198" s="672"/>
      <c r="H198" s="672"/>
      <c r="I198" s="49"/>
      <c r="J198" s="49"/>
      <c r="K198" s="49"/>
      <c r="L198" s="49"/>
      <c r="M198" s="49"/>
      <c r="N198" s="49"/>
      <c r="O198" s="49"/>
      <c r="P198" s="49"/>
      <c r="Q198" s="49"/>
      <c r="R198" s="49"/>
      <c r="S198" s="49"/>
      <c r="T198" s="49"/>
      <c r="U198" s="49"/>
      <c r="V198" s="49"/>
      <c r="W198" s="49"/>
      <c r="X198" s="49"/>
      <c r="Y198" s="49"/>
      <c r="Z198" s="49"/>
    </row>
    <row r="199" spans="1:26" ht="12.75" customHeight="1" x14ac:dyDescent="0.2">
      <c r="A199" s="672"/>
      <c r="B199" s="672"/>
      <c r="C199" s="672"/>
      <c r="D199" s="672"/>
      <c r="E199" s="672"/>
      <c r="F199" s="672"/>
      <c r="G199" s="672"/>
      <c r="H199" s="672"/>
      <c r="I199" s="49"/>
      <c r="J199" s="49"/>
      <c r="K199" s="49"/>
      <c r="L199" s="49"/>
      <c r="M199" s="49"/>
      <c r="N199" s="49"/>
      <c r="O199" s="49"/>
      <c r="P199" s="49"/>
      <c r="Q199" s="49"/>
      <c r="R199" s="49"/>
      <c r="S199" s="49"/>
      <c r="T199" s="49"/>
      <c r="U199" s="49"/>
      <c r="V199" s="49"/>
      <c r="W199" s="49"/>
      <c r="X199" s="49"/>
      <c r="Y199" s="49"/>
      <c r="Z199" s="49"/>
    </row>
    <row r="200" spans="1:26" ht="12.75" customHeight="1" x14ac:dyDescent="0.2">
      <c r="A200" s="672"/>
      <c r="B200" s="672"/>
      <c r="C200" s="672"/>
      <c r="D200" s="672"/>
      <c r="E200" s="672"/>
      <c r="F200" s="672"/>
      <c r="G200" s="672"/>
      <c r="H200" s="672"/>
      <c r="I200" s="49"/>
      <c r="J200" s="49"/>
      <c r="K200" s="49"/>
      <c r="L200" s="49"/>
      <c r="M200" s="49"/>
      <c r="N200" s="49"/>
      <c r="O200" s="49"/>
      <c r="P200" s="49"/>
      <c r="Q200" s="49"/>
      <c r="R200" s="49"/>
      <c r="S200" s="49"/>
      <c r="T200" s="49"/>
      <c r="U200" s="49"/>
      <c r="V200" s="49"/>
      <c r="W200" s="49"/>
      <c r="X200" s="49"/>
      <c r="Y200" s="49"/>
      <c r="Z200" s="49"/>
    </row>
    <row r="201" spans="1:26" ht="12.75" customHeight="1" x14ac:dyDescent="0.2">
      <c r="A201" s="672"/>
      <c r="B201" s="672"/>
      <c r="C201" s="672"/>
      <c r="D201" s="672"/>
      <c r="E201" s="672"/>
      <c r="F201" s="672"/>
      <c r="G201" s="672"/>
      <c r="H201" s="672"/>
      <c r="I201" s="49"/>
      <c r="J201" s="49"/>
      <c r="K201" s="49"/>
      <c r="L201" s="49"/>
      <c r="M201" s="49"/>
      <c r="N201" s="49"/>
      <c r="O201" s="49"/>
      <c r="P201" s="49"/>
      <c r="Q201" s="49"/>
      <c r="R201" s="49"/>
      <c r="S201" s="49"/>
      <c r="T201" s="49"/>
      <c r="U201" s="49"/>
      <c r="V201" s="49"/>
      <c r="W201" s="49"/>
      <c r="X201" s="49"/>
      <c r="Y201" s="49"/>
      <c r="Z201" s="49"/>
    </row>
    <row r="202" spans="1:26" ht="12.75" customHeight="1" x14ac:dyDescent="0.2">
      <c r="A202" s="672"/>
      <c r="B202" s="672"/>
      <c r="C202" s="672"/>
      <c r="D202" s="672"/>
      <c r="E202" s="672"/>
      <c r="F202" s="672"/>
      <c r="G202" s="672"/>
      <c r="H202" s="672"/>
      <c r="I202" s="49"/>
      <c r="J202" s="49"/>
      <c r="K202" s="49"/>
      <c r="L202" s="49"/>
      <c r="M202" s="49"/>
      <c r="N202" s="49"/>
      <c r="O202" s="49"/>
      <c r="P202" s="49"/>
      <c r="Q202" s="49"/>
      <c r="R202" s="49"/>
      <c r="S202" s="49"/>
      <c r="T202" s="49"/>
      <c r="U202" s="49"/>
      <c r="V202" s="49"/>
      <c r="W202" s="49"/>
      <c r="X202" s="49"/>
      <c r="Y202" s="49"/>
      <c r="Z202" s="49"/>
    </row>
    <row r="203" spans="1:26" ht="12.75" customHeight="1" x14ac:dyDescent="0.2">
      <c r="A203" s="672"/>
      <c r="B203" s="672"/>
      <c r="C203" s="672"/>
      <c r="D203" s="672"/>
      <c r="E203" s="672"/>
      <c r="F203" s="672"/>
      <c r="G203" s="672"/>
      <c r="H203" s="672"/>
      <c r="I203" s="49"/>
      <c r="J203" s="49"/>
      <c r="K203" s="49"/>
      <c r="L203" s="49"/>
      <c r="M203" s="49"/>
      <c r="N203" s="49"/>
      <c r="O203" s="49"/>
      <c r="P203" s="49"/>
      <c r="Q203" s="49"/>
      <c r="R203" s="49"/>
      <c r="S203" s="49"/>
      <c r="T203" s="49"/>
      <c r="U203" s="49"/>
      <c r="V203" s="49"/>
      <c r="W203" s="49"/>
      <c r="X203" s="49"/>
      <c r="Y203" s="49"/>
      <c r="Z203" s="49"/>
    </row>
    <row r="204" spans="1:26" ht="12.75" customHeight="1" x14ac:dyDescent="0.2">
      <c r="A204" s="672"/>
      <c r="B204" s="672"/>
      <c r="C204" s="672"/>
      <c r="D204" s="672"/>
      <c r="E204" s="672"/>
      <c r="F204" s="672"/>
      <c r="G204" s="672"/>
      <c r="H204" s="672"/>
      <c r="I204" s="49"/>
      <c r="J204" s="49"/>
      <c r="K204" s="49"/>
      <c r="L204" s="49"/>
      <c r="M204" s="49"/>
      <c r="N204" s="49"/>
      <c r="O204" s="49"/>
      <c r="P204" s="49"/>
      <c r="Q204" s="49"/>
      <c r="R204" s="49"/>
      <c r="S204" s="49"/>
      <c r="T204" s="49"/>
      <c r="U204" s="49"/>
      <c r="V204" s="49"/>
      <c r="W204" s="49"/>
      <c r="X204" s="49"/>
      <c r="Y204" s="49"/>
      <c r="Z204" s="49"/>
    </row>
    <row r="205" spans="1:26" ht="12.75" customHeight="1" x14ac:dyDescent="0.2">
      <c r="A205" s="672"/>
      <c r="B205" s="672"/>
      <c r="C205" s="672"/>
      <c r="D205" s="672"/>
      <c r="E205" s="672"/>
      <c r="F205" s="672"/>
      <c r="G205" s="672"/>
      <c r="H205" s="672"/>
      <c r="I205" s="49"/>
      <c r="J205" s="49"/>
      <c r="K205" s="49"/>
      <c r="L205" s="49"/>
      <c r="M205" s="49"/>
      <c r="N205" s="49"/>
      <c r="O205" s="49"/>
      <c r="P205" s="49"/>
      <c r="Q205" s="49"/>
      <c r="R205" s="49"/>
      <c r="S205" s="49"/>
      <c r="T205" s="49"/>
      <c r="U205" s="49"/>
      <c r="V205" s="49"/>
      <c r="W205" s="49"/>
      <c r="X205" s="49"/>
      <c r="Y205" s="49"/>
      <c r="Z205" s="49"/>
    </row>
    <row r="206" spans="1:26" ht="12.75" customHeight="1" x14ac:dyDescent="0.2">
      <c r="A206" s="672"/>
      <c r="B206" s="672"/>
      <c r="C206" s="672"/>
      <c r="D206" s="672"/>
      <c r="E206" s="672"/>
      <c r="F206" s="672"/>
      <c r="G206" s="672"/>
      <c r="H206" s="672"/>
      <c r="I206" s="49"/>
      <c r="J206" s="49"/>
      <c r="K206" s="49"/>
      <c r="L206" s="49"/>
      <c r="M206" s="49"/>
      <c r="N206" s="49"/>
      <c r="O206" s="49"/>
      <c r="P206" s="49"/>
      <c r="Q206" s="49"/>
      <c r="R206" s="49"/>
      <c r="S206" s="49"/>
      <c r="T206" s="49"/>
      <c r="U206" s="49"/>
      <c r="V206" s="49"/>
      <c r="W206" s="49"/>
      <c r="X206" s="49"/>
      <c r="Y206" s="49"/>
      <c r="Z206" s="49"/>
    </row>
    <row r="207" spans="1:26" ht="12.75" customHeight="1" x14ac:dyDescent="0.2">
      <c r="A207" s="672"/>
      <c r="B207" s="672"/>
      <c r="C207" s="672"/>
      <c r="D207" s="672"/>
      <c r="E207" s="672"/>
      <c r="F207" s="672"/>
      <c r="G207" s="672"/>
      <c r="H207" s="672"/>
      <c r="I207" s="49"/>
      <c r="J207" s="49"/>
      <c r="K207" s="49"/>
      <c r="L207" s="49"/>
      <c r="M207" s="49"/>
      <c r="N207" s="49"/>
      <c r="O207" s="49"/>
      <c r="P207" s="49"/>
      <c r="Q207" s="49"/>
      <c r="R207" s="49"/>
      <c r="S207" s="49"/>
      <c r="T207" s="49"/>
      <c r="U207" s="49"/>
      <c r="V207" s="49"/>
      <c r="W207" s="49"/>
      <c r="X207" s="49"/>
      <c r="Y207" s="49"/>
      <c r="Z207" s="49"/>
    </row>
    <row r="208" spans="1:26" ht="12.75" customHeight="1" x14ac:dyDescent="0.2">
      <c r="A208" s="672"/>
      <c r="B208" s="672"/>
      <c r="C208" s="672"/>
      <c r="D208" s="672"/>
      <c r="E208" s="672"/>
      <c r="F208" s="672"/>
      <c r="G208" s="672"/>
      <c r="H208" s="672"/>
      <c r="I208" s="49"/>
      <c r="J208" s="49"/>
      <c r="K208" s="49"/>
      <c r="L208" s="49"/>
      <c r="M208" s="49"/>
      <c r="N208" s="49"/>
      <c r="O208" s="49"/>
      <c r="P208" s="49"/>
      <c r="Q208" s="49"/>
      <c r="R208" s="49"/>
      <c r="S208" s="49"/>
      <c r="T208" s="49"/>
      <c r="U208" s="49"/>
      <c r="V208" s="49"/>
      <c r="W208" s="49"/>
      <c r="X208" s="49"/>
      <c r="Y208" s="49"/>
      <c r="Z208" s="49"/>
    </row>
    <row r="209" spans="1:26" ht="12.75" customHeight="1" x14ac:dyDescent="0.2">
      <c r="A209" s="672"/>
      <c r="B209" s="672"/>
      <c r="C209" s="672"/>
      <c r="D209" s="672"/>
      <c r="E209" s="672"/>
      <c r="F209" s="672"/>
      <c r="G209" s="672"/>
      <c r="H209" s="672"/>
      <c r="I209" s="49"/>
      <c r="J209" s="49"/>
      <c r="K209" s="49"/>
      <c r="L209" s="49"/>
      <c r="M209" s="49"/>
      <c r="N209" s="49"/>
      <c r="O209" s="49"/>
      <c r="P209" s="49"/>
      <c r="Q209" s="49"/>
      <c r="R209" s="49"/>
      <c r="S209" s="49"/>
      <c r="T209" s="49"/>
      <c r="U209" s="49"/>
      <c r="V209" s="49"/>
      <c r="W209" s="49"/>
      <c r="X209" s="49"/>
      <c r="Y209" s="49"/>
      <c r="Z209" s="49"/>
    </row>
    <row r="210" spans="1:26" ht="12.75" customHeight="1" x14ac:dyDescent="0.2">
      <c r="A210" s="672"/>
      <c r="B210" s="672"/>
      <c r="C210" s="672"/>
      <c r="D210" s="672"/>
      <c r="E210" s="672"/>
      <c r="F210" s="672"/>
      <c r="G210" s="672"/>
      <c r="H210" s="672"/>
      <c r="I210" s="49"/>
      <c r="J210" s="49"/>
      <c r="K210" s="49"/>
      <c r="L210" s="49"/>
      <c r="M210" s="49"/>
      <c r="N210" s="49"/>
      <c r="O210" s="49"/>
      <c r="P210" s="49"/>
      <c r="Q210" s="49"/>
      <c r="R210" s="49"/>
      <c r="S210" s="49"/>
      <c r="T210" s="49"/>
      <c r="U210" s="49"/>
      <c r="V210" s="49"/>
      <c r="W210" s="49"/>
      <c r="X210" s="49"/>
      <c r="Y210" s="49"/>
      <c r="Z210" s="49"/>
    </row>
    <row r="211" spans="1:26" ht="12.75" customHeight="1" x14ac:dyDescent="0.2">
      <c r="A211" s="672"/>
      <c r="B211" s="672"/>
      <c r="C211" s="672"/>
      <c r="D211" s="672"/>
      <c r="E211" s="672"/>
      <c r="F211" s="672"/>
      <c r="G211" s="672"/>
      <c r="H211" s="672"/>
      <c r="I211" s="49"/>
      <c r="J211" s="49"/>
      <c r="K211" s="49"/>
      <c r="L211" s="49"/>
      <c r="M211" s="49"/>
      <c r="N211" s="49"/>
      <c r="O211" s="49"/>
      <c r="P211" s="49"/>
      <c r="Q211" s="49"/>
      <c r="R211" s="49"/>
      <c r="S211" s="49"/>
      <c r="T211" s="49"/>
      <c r="U211" s="49"/>
      <c r="V211" s="49"/>
      <c r="W211" s="49"/>
      <c r="X211" s="49"/>
      <c r="Y211" s="49"/>
      <c r="Z211" s="49"/>
    </row>
    <row r="212" spans="1:26" ht="12.75" customHeight="1" x14ac:dyDescent="0.2">
      <c r="A212" s="672"/>
      <c r="B212" s="672"/>
      <c r="C212" s="672"/>
      <c r="D212" s="672"/>
      <c r="E212" s="672"/>
      <c r="F212" s="672"/>
      <c r="G212" s="672"/>
      <c r="H212" s="672"/>
      <c r="I212" s="49"/>
      <c r="J212" s="49"/>
      <c r="K212" s="49"/>
      <c r="L212" s="49"/>
      <c r="M212" s="49"/>
      <c r="N212" s="49"/>
      <c r="O212" s="49"/>
      <c r="P212" s="49"/>
      <c r="Q212" s="49"/>
      <c r="R212" s="49"/>
      <c r="S212" s="49"/>
      <c r="T212" s="49"/>
      <c r="U212" s="49"/>
      <c r="V212" s="49"/>
      <c r="W212" s="49"/>
      <c r="X212" s="49"/>
      <c r="Y212" s="49"/>
      <c r="Z212" s="49"/>
    </row>
    <row r="213" spans="1:26" ht="12.75" customHeight="1" x14ac:dyDescent="0.2">
      <c r="A213" s="672"/>
      <c r="B213" s="672"/>
      <c r="C213" s="672"/>
      <c r="D213" s="672"/>
      <c r="E213" s="672"/>
      <c r="F213" s="672"/>
      <c r="G213" s="672"/>
      <c r="H213" s="672"/>
      <c r="I213" s="49"/>
      <c r="J213" s="49"/>
      <c r="K213" s="49"/>
      <c r="L213" s="49"/>
      <c r="M213" s="49"/>
      <c r="N213" s="49"/>
      <c r="O213" s="49"/>
      <c r="P213" s="49"/>
      <c r="Q213" s="49"/>
      <c r="R213" s="49"/>
      <c r="S213" s="49"/>
      <c r="T213" s="49"/>
      <c r="U213" s="49"/>
      <c r="V213" s="49"/>
      <c r="W213" s="49"/>
      <c r="X213" s="49"/>
      <c r="Y213" s="49"/>
      <c r="Z213" s="49"/>
    </row>
    <row r="214" spans="1:26" ht="12.75" customHeight="1" x14ac:dyDescent="0.2">
      <c r="A214" s="672"/>
      <c r="B214" s="672"/>
      <c r="C214" s="672"/>
      <c r="D214" s="672"/>
      <c r="E214" s="672"/>
      <c r="F214" s="672"/>
      <c r="G214" s="672"/>
      <c r="H214" s="672"/>
      <c r="I214" s="49"/>
      <c r="J214" s="49"/>
      <c r="K214" s="49"/>
      <c r="L214" s="49"/>
      <c r="M214" s="49"/>
      <c r="N214" s="49"/>
      <c r="O214" s="49"/>
      <c r="P214" s="49"/>
      <c r="Q214" s="49"/>
      <c r="R214" s="49"/>
      <c r="S214" s="49"/>
      <c r="T214" s="49"/>
      <c r="U214" s="49"/>
      <c r="V214" s="49"/>
      <c r="W214" s="49"/>
      <c r="X214" s="49"/>
      <c r="Y214" s="49"/>
      <c r="Z214" s="49"/>
    </row>
    <row r="215" spans="1:26" ht="12.75" customHeight="1" x14ac:dyDescent="0.2">
      <c r="A215" s="672"/>
      <c r="B215" s="672"/>
      <c r="C215" s="672"/>
      <c r="D215" s="672"/>
      <c r="E215" s="672"/>
      <c r="F215" s="672"/>
      <c r="G215" s="672"/>
      <c r="H215" s="672"/>
      <c r="I215" s="49"/>
      <c r="J215" s="49"/>
      <c r="K215" s="49"/>
      <c r="L215" s="49"/>
      <c r="M215" s="49"/>
      <c r="N215" s="49"/>
      <c r="O215" s="49"/>
      <c r="P215" s="49"/>
      <c r="Q215" s="49"/>
      <c r="R215" s="49"/>
      <c r="S215" s="49"/>
      <c r="T215" s="49"/>
      <c r="U215" s="49"/>
      <c r="V215" s="49"/>
      <c r="W215" s="49"/>
      <c r="X215" s="49"/>
      <c r="Y215" s="49"/>
      <c r="Z215" s="49"/>
    </row>
    <row r="216" spans="1:26" ht="12.75" customHeight="1" x14ac:dyDescent="0.2">
      <c r="A216" s="672"/>
      <c r="B216" s="672"/>
      <c r="C216" s="672"/>
      <c r="D216" s="672"/>
      <c r="E216" s="672"/>
      <c r="F216" s="672"/>
      <c r="G216" s="672"/>
      <c r="H216" s="672"/>
      <c r="I216" s="49"/>
      <c r="J216" s="49"/>
      <c r="K216" s="49"/>
      <c r="L216" s="49"/>
      <c r="M216" s="49"/>
      <c r="N216" s="49"/>
      <c r="O216" s="49"/>
      <c r="P216" s="49"/>
      <c r="Q216" s="49"/>
      <c r="R216" s="49"/>
      <c r="S216" s="49"/>
      <c r="T216" s="49"/>
      <c r="U216" s="49"/>
      <c r="V216" s="49"/>
      <c r="W216" s="49"/>
      <c r="X216" s="49"/>
      <c r="Y216" s="49"/>
      <c r="Z216" s="49"/>
    </row>
    <row r="217" spans="1:26" ht="12.75" customHeight="1" x14ac:dyDescent="0.2">
      <c r="A217" s="672"/>
      <c r="B217" s="672"/>
      <c r="C217" s="672"/>
      <c r="D217" s="672"/>
      <c r="E217" s="672"/>
      <c r="F217" s="672"/>
      <c r="G217" s="672"/>
      <c r="H217" s="672"/>
      <c r="I217" s="49"/>
      <c r="J217" s="49"/>
      <c r="K217" s="49"/>
      <c r="L217" s="49"/>
      <c r="M217" s="49"/>
      <c r="N217" s="49"/>
      <c r="O217" s="49"/>
      <c r="P217" s="49"/>
      <c r="Q217" s="49"/>
      <c r="R217" s="49"/>
      <c r="S217" s="49"/>
      <c r="T217" s="49"/>
      <c r="U217" s="49"/>
      <c r="V217" s="49"/>
      <c r="W217" s="49"/>
      <c r="X217" s="49"/>
      <c r="Y217" s="49"/>
      <c r="Z217" s="49"/>
    </row>
    <row r="218" spans="1:26" ht="12.75" customHeight="1" x14ac:dyDescent="0.2">
      <c r="A218" s="672"/>
      <c r="B218" s="672"/>
      <c r="C218" s="672"/>
      <c r="D218" s="672"/>
      <c r="E218" s="672"/>
      <c r="F218" s="672"/>
      <c r="G218" s="672"/>
      <c r="H218" s="672"/>
      <c r="I218" s="49"/>
      <c r="J218" s="49"/>
      <c r="K218" s="49"/>
      <c r="L218" s="49"/>
      <c r="M218" s="49"/>
      <c r="N218" s="49"/>
      <c r="O218" s="49"/>
      <c r="P218" s="49"/>
      <c r="Q218" s="49"/>
      <c r="R218" s="49"/>
      <c r="S218" s="49"/>
      <c r="T218" s="49"/>
      <c r="U218" s="49"/>
      <c r="V218" s="49"/>
      <c r="W218" s="49"/>
      <c r="X218" s="49"/>
      <c r="Y218" s="49"/>
      <c r="Z218" s="49"/>
    </row>
    <row r="219" spans="1:26" ht="12.75" customHeight="1" x14ac:dyDescent="0.2">
      <c r="A219" s="672"/>
      <c r="B219" s="672"/>
      <c r="C219" s="672"/>
      <c r="D219" s="672"/>
      <c r="E219" s="672"/>
      <c r="F219" s="672"/>
      <c r="G219" s="672"/>
      <c r="H219" s="672"/>
      <c r="I219" s="49"/>
      <c r="J219" s="49"/>
      <c r="K219" s="49"/>
      <c r="L219" s="49"/>
      <c r="M219" s="49"/>
      <c r="N219" s="49"/>
      <c r="O219" s="49"/>
      <c r="P219" s="49"/>
      <c r="Q219" s="49"/>
      <c r="R219" s="49"/>
      <c r="S219" s="49"/>
      <c r="T219" s="49"/>
      <c r="U219" s="49"/>
      <c r="V219" s="49"/>
      <c r="W219" s="49"/>
      <c r="X219" s="49"/>
      <c r="Y219" s="49"/>
      <c r="Z219" s="49"/>
    </row>
    <row r="220" spans="1:26" ht="12.75" customHeight="1" x14ac:dyDescent="0.2">
      <c r="A220" s="672"/>
      <c r="B220" s="672"/>
      <c r="C220" s="672"/>
      <c r="D220" s="672"/>
      <c r="E220" s="672"/>
      <c r="F220" s="672"/>
      <c r="G220" s="672"/>
      <c r="H220" s="672"/>
      <c r="I220" s="49"/>
      <c r="J220" s="49"/>
      <c r="K220" s="49"/>
      <c r="L220" s="49"/>
      <c r="M220" s="49"/>
      <c r="N220" s="49"/>
      <c r="O220" s="49"/>
      <c r="P220" s="49"/>
      <c r="Q220" s="49"/>
      <c r="R220" s="49"/>
      <c r="S220" s="49"/>
      <c r="T220" s="49"/>
      <c r="U220" s="49"/>
      <c r="V220" s="49"/>
      <c r="W220" s="49"/>
      <c r="X220" s="49"/>
      <c r="Y220" s="49"/>
      <c r="Z220" s="49"/>
    </row>
    <row r="221" spans="1:26" ht="12.75" customHeight="1" x14ac:dyDescent="0.2">
      <c r="A221" s="672"/>
      <c r="B221" s="672"/>
      <c r="C221" s="672"/>
      <c r="D221" s="672"/>
      <c r="E221" s="672"/>
      <c r="F221" s="672"/>
      <c r="G221" s="672"/>
      <c r="H221" s="672"/>
      <c r="I221" s="49"/>
      <c r="J221" s="49"/>
      <c r="K221" s="49"/>
      <c r="L221" s="49"/>
      <c r="M221" s="49"/>
      <c r="N221" s="49"/>
      <c r="O221" s="49"/>
      <c r="P221" s="49"/>
      <c r="Q221" s="49"/>
      <c r="R221" s="49"/>
      <c r="S221" s="49"/>
      <c r="T221" s="49"/>
      <c r="U221" s="49"/>
      <c r="V221" s="49"/>
      <c r="W221" s="49"/>
      <c r="X221" s="49"/>
      <c r="Y221" s="49"/>
      <c r="Z221" s="49"/>
    </row>
    <row r="222" spans="1:26" ht="12.75" customHeight="1" x14ac:dyDescent="0.2">
      <c r="A222" s="672"/>
      <c r="B222" s="672"/>
      <c r="C222" s="672"/>
      <c r="D222" s="672"/>
      <c r="E222" s="672"/>
      <c r="F222" s="672"/>
      <c r="G222" s="672"/>
      <c r="H222" s="672"/>
      <c r="I222" s="49"/>
      <c r="J222" s="49"/>
      <c r="K222" s="49"/>
      <c r="L222" s="49"/>
      <c r="M222" s="49"/>
      <c r="N222" s="49"/>
      <c r="O222" s="49"/>
      <c r="P222" s="49"/>
      <c r="Q222" s="49"/>
      <c r="R222" s="49"/>
      <c r="S222" s="49"/>
      <c r="T222" s="49"/>
      <c r="U222" s="49"/>
      <c r="V222" s="49"/>
      <c r="W222" s="49"/>
      <c r="X222" s="49"/>
      <c r="Y222" s="49"/>
      <c r="Z222" s="49"/>
    </row>
    <row r="223" spans="1:26" ht="12.75" customHeight="1" x14ac:dyDescent="0.2">
      <c r="A223" s="672"/>
      <c r="B223" s="672"/>
      <c r="C223" s="672"/>
      <c r="D223" s="672"/>
      <c r="E223" s="672"/>
      <c r="F223" s="672"/>
      <c r="G223" s="672"/>
      <c r="H223" s="672"/>
      <c r="I223" s="49"/>
      <c r="J223" s="49"/>
      <c r="K223" s="49"/>
      <c r="L223" s="49"/>
      <c r="M223" s="49"/>
      <c r="N223" s="49"/>
      <c r="O223" s="49"/>
      <c r="P223" s="49"/>
      <c r="Q223" s="49"/>
      <c r="R223" s="49"/>
      <c r="S223" s="49"/>
      <c r="T223" s="49"/>
      <c r="U223" s="49"/>
      <c r="V223" s="49"/>
      <c r="W223" s="49"/>
      <c r="X223" s="49"/>
      <c r="Y223" s="49"/>
      <c r="Z223" s="49"/>
    </row>
    <row r="224" spans="1:26" ht="12.75" customHeight="1" x14ac:dyDescent="0.2">
      <c r="A224" s="672"/>
      <c r="B224" s="672"/>
      <c r="C224" s="672"/>
      <c r="D224" s="672"/>
      <c r="E224" s="672"/>
      <c r="F224" s="672"/>
      <c r="G224" s="672"/>
      <c r="H224" s="672"/>
      <c r="I224" s="49"/>
      <c r="J224" s="49"/>
      <c r="K224" s="49"/>
      <c r="L224" s="49"/>
      <c r="M224" s="49"/>
      <c r="N224" s="49"/>
      <c r="O224" s="49"/>
      <c r="P224" s="49"/>
      <c r="Q224" s="49"/>
      <c r="R224" s="49"/>
      <c r="S224" s="49"/>
      <c r="T224" s="49"/>
      <c r="U224" s="49"/>
      <c r="V224" s="49"/>
      <c r="W224" s="49"/>
      <c r="X224" s="49"/>
      <c r="Y224" s="49"/>
      <c r="Z224" s="49"/>
    </row>
    <row r="225" spans="1:26" ht="12.75" customHeight="1" x14ac:dyDescent="0.2">
      <c r="A225" s="672"/>
      <c r="B225" s="672"/>
      <c r="C225" s="672"/>
      <c r="D225" s="672"/>
      <c r="E225" s="672"/>
      <c r="F225" s="672"/>
      <c r="G225" s="672"/>
      <c r="H225" s="672"/>
      <c r="I225" s="49"/>
      <c r="J225" s="49"/>
      <c r="K225" s="49"/>
      <c r="L225" s="49"/>
      <c r="M225" s="49"/>
      <c r="N225" s="49"/>
      <c r="O225" s="49"/>
      <c r="P225" s="49"/>
      <c r="Q225" s="49"/>
      <c r="R225" s="49"/>
      <c r="S225" s="49"/>
      <c r="T225" s="49"/>
      <c r="U225" s="49"/>
      <c r="V225" s="49"/>
      <c r="W225" s="49"/>
      <c r="X225" s="49"/>
      <c r="Y225" s="49"/>
      <c r="Z225" s="49"/>
    </row>
    <row r="226" spans="1:26" ht="12.75" customHeight="1" x14ac:dyDescent="0.2">
      <c r="A226" s="672"/>
      <c r="B226" s="672"/>
      <c r="C226" s="672"/>
      <c r="D226" s="672"/>
      <c r="E226" s="672"/>
      <c r="F226" s="672"/>
      <c r="G226" s="672"/>
      <c r="H226" s="672"/>
      <c r="I226" s="49"/>
      <c r="J226" s="49"/>
      <c r="K226" s="49"/>
      <c r="L226" s="49"/>
      <c r="M226" s="49"/>
      <c r="N226" s="49"/>
      <c r="O226" s="49"/>
      <c r="P226" s="49"/>
      <c r="Q226" s="49"/>
      <c r="R226" s="49"/>
      <c r="S226" s="49"/>
      <c r="T226" s="49"/>
      <c r="U226" s="49"/>
      <c r="V226" s="49"/>
      <c r="W226" s="49"/>
      <c r="X226" s="49"/>
      <c r="Y226" s="49"/>
      <c r="Z226" s="49"/>
    </row>
    <row r="227" spans="1:26" ht="12.75" customHeight="1" x14ac:dyDescent="0.2">
      <c r="A227" s="672"/>
      <c r="B227" s="672"/>
      <c r="C227" s="672"/>
      <c r="D227" s="672"/>
      <c r="E227" s="672"/>
      <c r="F227" s="672"/>
      <c r="G227" s="672"/>
      <c r="H227" s="672"/>
      <c r="I227" s="49"/>
      <c r="J227" s="49"/>
      <c r="K227" s="49"/>
      <c r="L227" s="49"/>
      <c r="M227" s="49"/>
      <c r="N227" s="49"/>
      <c r="O227" s="49"/>
      <c r="P227" s="49"/>
      <c r="Q227" s="49"/>
      <c r="R227" s="49"/>
      <c r="S227" s="49"/>
      <c r="T227" s="49"/>
      <c r="U227" s="49"/>
      <c r="V227" s="49"/>
      <c r="W227" s="49"/>
      <c r="X227" s="49"/>
      <c r="Y227" s="49"/>
      <c r="Z227" s="49"/>
    </row>
    <row r="228" spans="1:26" ht="12.75" customHeight="1" x14ac:dyDescent="0.2">
      <c r="A228" s="672"/>
      <c r="B228" s="672"/>
      <c r="C228" s="672"/>
      <c r="D228" s="672"/>
      <c r="E228" s="672"/>
      <c r="F228" s="672"/>
      <c r="G228" s="672"/>
      <c r="H228" s="672"/>
      <c r="I228" s="49"/>
      <c r="J228" s="49"/>
      <c r="K228" s="49"/>
      <c r="L228" s="49"/>
      <c r="M228" s="49"/>
      <c r="N228" s="49"/>
      <c r="O228" s="49"/>
      <c r="P228" s="49"/>
      <c r="Q228" s="49"/>
      <c r="R228" s="49"/>
      <c r="S228" s="49"/>
      <c r="T228" s="49"/>
      <c r="U228" s="49"/>
      <c r="V228" s="49"/>
      <c r="W228" s="49"/>
      <c r="X228" s="49"/>
      <c r="Y228" s="49"/>
      <c r="Z228" s="49"/>
    </row>
    <row r="229" spans="1:26" ht="12.75" customHeight="1" x14ac:dyDescent="0.2">
      <c r="A229" s="672"/>
      <c r="B229" s="672"/>
      <c r="C229" s="672"/>
      <c r="D229" s="672"/>
      <c r="E229" s="672"/>
      <c r="F229" s="672"/>
      <c r="G229" s="672"/>
      <c r="H229" s="672"/>
      <c r="I229" s="49"/>
      <c r="J229" s="49"/>
      <c r="K229" s="49"/>
      <c r="L229" s="49"/>
      <c r="M229" s="49"/>
      <c r="N229" s="49"/>
      <c r="O229" s="49"/>
      <c r="P229" s="49"/>
      <c r="Q229" s="49"/>
      <c r="R229" s="49"/>
      <c r="S229" s="49"/>
      <c r="T229" s="49"/>
      <c r="U229" s="49"/>
      <c r="V229" s="49"/>
      <c r="W229" s="49"/>
      <c r="X229" s="49"/>
      <c r="Y229" s="49"/>
      <c r="Z229" s="49"/>
    </row>
    <row r="230" spans="1:26" ht="12.75" customHeight="1" x14ac:dyDescent="0.2">
      <c r="A230" s="672"/>
      <c r="B230" s="672"/>
      <c r="C230" s="672"/>
      <c r="D230" s="672"/>
      <c r="E230" s="672"/>
      <c r="F230" s="672"/>
      <c r="G230" s="672"/>
      <c r="H230" s="672"/>
      <c r="I230" s="49"/>
      <c r="J230" s="49"/>
      <c r="K230" s="49"/>
      <c r="L230" s="49"/>
      <c r="M230" s="49"/>
      <c r="N230" s="49"/>
      <c r="O230" s="49"/>
      <c r="P230" s="49"/>
      <c r="Q230" s="49"/>
      <c r="R230" s="49"/>
      <c r="S230" s="49"/>
      <c r="T230" s="49"/>
      <c r="U230" s="49"/>
      <c r="V230" s="49"/>
      <c r="W230" s="49"/>
      <c r="X230" s="49"/>
      <c r="Y230" s="49"/>
      <c r="Z230" s="49"/>
    </row>
    <row r="231" spans="1:26" ht="12.75" customHeight="1" x14ac:dyDescent="0.2">
      <c r="A231" s="672"/>
      <c r="B231" s="672"/>
      <c r="C231" s="672"/>
      <c r="D231" s="672"/>
      <c r="E231" s="672"/>
      <c r="F231" s="672"/>
      <c r="G231" s="672"/>
      <c r="H231" s="672"/>
      <c r="I231" s="49"/>
      <c r="J231" s="49"/>
      <c r="K231" s="49"/>
      <c r="L231" s="49"/>
      <c r="M231" s="49"/>
      <c r="N231" s="49"/>
      <c r="O231" s="49"/>
      <c r="P231" s="49"/>
      <c r="Q231" s="49"/>
      <c r="R231" s="49"/>
      <c r="S231" s="49"/>
      <c r="T231" s="49"/>
      <c r="U231" s="49"/>
      <c r="V231" s="49"/>
      <c r="W231" s="49"/>
      <c r="X231" s="49"/>
      <c r="Y231" s="49"/>
      <c r="Z231" s="49"/>
    </row>
    <row r="232" spans="1:26" ht="12.75" customHeight="1" x14ac:dyDescent="0.2">
      <c r="A232" s="672"/>
      <c r="B232" s="672"/>
      <c r="C232" s="672"/>
      <c r="D232" s="672"/>
      <c r="E232" s="672"/>
      <c r="F232" s="672"/>
      <c r="G232" s="672"/>
      <c r="H232" s="672"/>
      <c r="I232" s="49"/>
      <c r="J232" s="49"/>
      <c r="K232" s="49"/>
      <c r="L232" s="49"/>
      <c r="M232" s="49"/>
      <c r="N232" s="49"/>
      <c r="O232" s="49"/>
      <c r="P232" s="49"/>
      <c r="Q232" s="49"/>
      <c r="R232" s="49"/>
      <c r="S232" s="49"/>
      <c r="T232" s="49"/>
      <c r="U232" s="49"/>
      <c r="V232" s="49"/>
      <c r="W232" s="49"/>
      <c r="X232" s="49"/>
      <c r="Y232" s="49"/>
      <c r="Z232" s="49"/>
    </row>
    <row r="233" spans="1:26" ht="12.75" customHeight="1" x14ac:dyDescent="0.2">
      <c r="A233" s="672"/>
      <c r="B233" s="672"/>
      <c r="C233" s="672"/>
      <c r="D233" s="672"/>
      <c r="E233" s="672"/>
      <c r="F233" s="672"/>
      <c r="G233" s="672"/>
      <c r="H233" s="672"/>
      <c r="I233" s="49"/>
      <c r="J233" s="49"/>
      <c r="K233" s="49"/>
      <c r="L233" s="49"/>
      <c r="M233" s="49"/>
      <c r="N233" s="49"/>
      <c r="O233" s="49"/>
      <c r="P233" s="49"/>
      <c r="Q233" s="49"/>
      <c r="R233" s="49"/>
      <c r="S233" s="49"/>
      <c r="T233" s="49"/>
      <c r="U233" s="49"/>
      <c r="V233" s="49"/>
      <c r="W233" s="49"/>
      <c r="X233" s="49"/>
      <c r="Y233" s="49"/>
      <c r="Z233" s="49"/>
    </row>
    <row r="234" spans="1:26" ht="12.75" customHeight="1" x14ac:dyDescent="0.2">
      <c r="A234" s="672"/>
      <c r="B234" s="672"/>
      <c r="C234" s="672"/>
      <c r="D234" s="672"/>
      <c r="E234" s="672"/>
      <c r="F234" s="672"/>
      <c r="G234" s="672"/>
      <c r="H234" s="672"/>
      <c r="I234" s="49"/>
      <c r="J234" s="49"/>
      <c r="K234" s="49"/>
      <c r="L234" s="49"/>
      <c r="M234" s="49"/>
      <c r="N234" s="49"/>
      <c r="O234" s="49"/>
      <c r="P234" s="49"/>
      <c r="Q234" s="49"/>
      <c r="R234" s="49"/>
      <c r="S234" s="49"/>
      <c r="T234" s="49"/>
      <c r="U234" s="49"/>
      <c r="V234" s="49"/>
      <c r="W234" s="49"/>
      <c r="X234" s="49"/>
      <c r="Y234" s="49"/>
      <c r="Z234" s="49"/>
    </row>
    <row r="235" spans="1:26" ht="12.75" customHeight="1" x14ac:dyDescent="0.2">
      <c r="A235" s="672"/>
      <c r="B235" s="672"/>
      <c r="C235" s="672"/>
      <c r="D235" s="672"/>
      <c r="E235" s="672"/>
      <c r="F235" s="672"/>
      <c r="G235" s="672"/>
      <c r="H235" s="672"/>
      <c r="I235" s="49"/>
      <c r="J235" s="49"/>
      <c r="K235" s="49"/>
      <c r="L235" s="49"/>
      <c r="M235" s="49"/>
      <c r="N235" s="49"/>
      <c r="O235" s="49"/>
      <c r="P235" s="49"/>
      <c r="Q235" s="49"/>
      <c r="R235" s="49"/>
      <c r="S235" s="49"/>
      <c r="T235" s="49"/>
      <c r="U235" s="49"/>
      <c r="V235" s="49"/>
      <c r="W235" s="49"/>
      <c r="X235" s="49"/>
      <c r="Y235" s="49"/>
      <c r="Z235" s="49"/>
    </row>
    <row r="236" spans="1:26" ht="12.75" customHeight="1" x14ac:dyDescent="0.2">
      <c r="A236" s="672"/>
      <c r="B236" s="672"/>
      <c r="C236" s="672"/>
      <c r="D236" s="672"/>
      <c r="E236" s="672"/>
      <c r="F236" s="672"/>
      <c r="G236" s="672"/>
      <c r="H236" s="672"/>
      <c r="I236" s="49"/>
      <c r="J236" s="49"/>
      <c r="K236" s="49"/>
      <c r="L236" s="49"/>
      <c r="M236" s="49"/>
      <c r="N236" s="49"/>
      <c r="O236" s="49"/>
      <c r="P236" s="49"/>
      <c r="Q236" s="49"/>
      <c r="R236" s="49"/>
      <c r="S236" s="49"/>
      <c r="T236" s="49"/>
      <c r="U236" s="49"/>
      <c r="V236" s="49"/>
      <c r="W236" s="49"/>
      <c r="X236" s="49"/>
      <c r="Y236" s="49"/>
      <c r="Z236" s="49"/>
    </row>
    <row r="237" spans="1:26" ht="12.75" customHeight="1" x14ac:dyDescent="0.2">
      <c r="A237" s="672"/>
      <c r="B237" s="672"/>
      <c r="C237" s="672"/>
      <c r="D237" s="672"/>
      <c r="E237" s="672"/>
      <c r="F237" s="672"/>
      <c r="G237" s="672"/>
      <c r="H237" s="672"/>
      <c r="I237" s="49"/>
      <c r="J237" s="49"/>
      <c r="K237" s="49"/>
      <c r="L237" s="49"/>
      <c r="M237" s="49"/>
      <c r="N237" s="49"/>
      <c r="O237" s="49"/>
      <c r="P237" s="49"/>
      <c r="Q237" s="49"/>
      <c r="R237" s="49"/>
      <c r="S237" s="49"/>
      <c r="T237" s="49"/>
      <c r="U237" s="49"/>
      <c r="V237" s="49"/>
      <c r="W237" s="49"/>
      <c r="X237" s="49"/>
      <c r="Y237" s="49"/>
      <c r="Z237" s="49"/>
    </row>
    <row r="238" spans="1:26" ht="12.75" customHeight="1" x14ac:dyDescent="0.2">
      <c r="A238" s="672"/>
      <c r="B238" s="672"/>
      <c r="C238" s="672"/>
      <c r="D238" s="672"/>
      <c r="E238" s="672"/>
      <c r="F238" s="672"/>
      <c r="G238" s="672"/>
      <c r="H238" s="672"/>
      <c r="I238" s="49"/>
      <c r="J238" s="49"/>
      <c r="K238" s="49"/>
      <c r="L238" s="49"/>
      <c r="M238" s="49"/>
      <c r="N238" s="49"/>
      <c r="O238" s="49"/>
      <c r="P238" s="49"/>
      <c r="Q238" s="49"/>
      <c r="R238" s="49"/>
      <c r="S238" s="49"/>
      <c r="T238" s="49"/>
      <c r="U238" s="49"/>
      <c r="V238" s="49"/>
      <c r="W238" s="49"/>
      <c r="X238" s="49"/>
      <c r="Y238" s="49"/>
      <c r="Z238" s="49"/>
    </row>
    <row r="239" spans="1:26" ht="12.75" customHeight="1" x14ac:dyDescent="0.2">
      <c r="A239" s="672"/>
      <c r="B239" s="672"/>
      <c r="C239" s="672"/>
      <c r="D239" s="672"/>
      <c r="E239" s="672"/>
      <c r="F239" s="672"/>
      <c r="G239" s="672"/>
      <c r="H239" s="672"/>
      <c r="I239" s="49"/>
      <c r="J239" s="49"/>
      <c r="K239" s="49"/>
      <c r="L239" s="49"/>
      <c r="M239" s="49"/>
      <c r="N239" s="49"/>
      <c r="O239" s="49"/>
      <c r="P239" s="49"/>
      <c r="Q239" s="49"/>
      <c r="R239" s="49"/>
      <c r="S239" s="49"/>
      <c r="T239" s="49"/>
      <c r="U239" s="49"/>
      <c r="V239" s="49"/>
      <c r="W239" s="49"/>
      <c r="X239" s="49"/>
      <c r="Y239" s="49"/>
      <c r="Z239" s="49"/>
    </row>
    <row r="240" spans="1:26" ht="12.75" customHeight="1" x14ac:dyDescent="0.2">
      <c r="A240" s="672"/>
      <c r="B240" s="672"/>
      <c r="C240" s="672"/>
      <c r="D240" s="672"/>
      <c r="E240" s="672"/>
      <c r="F240" s="672"/>
      <c r="G240" s="672"/>
      <c r="H240" s="672"/>
      <c r="I240" s="49"/>
      <c r="J240" s="49"/>
      <c r="K240" s="49"/>
      <c r="L240" s="49"/>
      <c r="M240" s="49"/>
      <c r="N240" s="49"/>
      <c r="O240" s="49"/>
      <c r="P240" s="49"/>
      <c r="Q240" s="49"/>
      <c r="R240" s="49"/>
      <c r="S240" s="49"/>
      <c r="T240" s="49"/>
      <c r="U240" s="49"/>
      <c r="V240" s="49"/>
      <c r="W240" s="49"/>
      <c r="X240" s="49"/>
      <c r="Y240" s="49"/>
      <c r="Z240" s="49"/>
    </row>
    <row r="241" spans="1:26" ht="12.75" customHeight="1" x14ac:dyDescent="0.2">
      <c r="A241" s="672"/>
      <c r="B241" s="672"/>
      <c r="C241" s="672"/>
      <c r="D241" s="672"/>
      <c r="E241" s="672"/>
      <c r="F241" s="672"/>
      <c r="G241" s="672"/>
      <c r="H241" s="672"/>
      <c r="I241" s="49"/>
      <c r="J241" s="49"/>
      <c r="K241" s="49"/>
      <c r="L241" s="49"/>
      <c r="M241" s="49"/>
      <c r="N241" s="49"/>
      <c r="O241" s="49"/>
      <c r="P241" s="49"/>
      <c r="Q241" s="49"/>
      <c r="R241" s="49"/>
      <c r="S241" s="49"/>
      <c r="T241" s="49"/>
      <c r="U241" s="49"/>
      <c r="V241" s="49"/>
      <c r="W241" s="49"/>
      <c r="X241" s="49"/>
      <c r="Y241" s="49"/>
      <c r="Z241" s="49"/>
    </row>
    <row r="242" spans="1:26" ht="12.75" customHeight="1" x14ac:dyDescent="0.2">
      <c r="A242" s="672"/>
      <c r="B242" s="672"/>
      <c r="C242" s="672"/>
      <c r="D242" s="672"/>
      <c r="E242" s="672"/>
      <c r="F242" s="672"/>
      <c r="G242" s="672"/>
      <c r="H242" s="672"/>
      <c r="I242" s="49"/>
      <c r="J242" s="49"/>
      <c r="K242" s="49"/>
      <c r="L242" s="49"/>
      <c r="M242" s="49"/>
      <c r="N242" s="49"/>
      <c r="O242" s="49"/>
      <c r="P242" s="49"/>
      <c r="Q242" s="49"/>
      <c r="R242" s="49"/>
      <c r="S242" s="49"/>
      <c r="T242" s="49"/>
      <c r="U242" s="49"/>
      <c r="V242" s="49"/>
      <c r="W242" s="49"/>
      <c r="X242" s="49"/>
      <c r="Y242" s="49"/>
      <c r="Z242" s="49"/>
    </row>
    <row r="243" spans="1:26" ht="12.75" customHeight="1" x14ac:dyDescent="0.2">
      <c r="A243" s="672"/>
      <c r="B243" s="672"/>
      <c r="C243" s="672"/>
      <c r="D243" s="672"/>
      <c r="E243" s="672"/>
      <c r="F243" s="672"/>
      <c r="G243" s="672"/>
      <c r="H243" s="672"/>
      <c r="I243" s="49"/>
      <c r="J243" s="49"/>
      <c r="K243" s="49"/>
      <c r="L243" s="49"/>
      <c r="M243" s="49"/>
      <c r="N243" s="49"/>
      <c r="O243" s="49"/>
      <c r="P243" s="49"/>
      <c r="Q243" s="49"/>
      <c r="R243" s="49"/>
      <c r="S243" s="49"/>
      <c r="T243" s="49"/>
      <c r="U243" s="49"/>
      <c r="V243" s="49"/>
      <c r="W243" s="49"/>
      <c r="X243" s="49"/>
      <c r="Y243" s="49"/>
      <c r="Z243" s="49"/>
    </row>
    <row r="244" spans="1:26" ht="12.75" customHeight="1" x14ac:dyDescent="0.2">
      <c r="A244" s="672"/>
      <c r="B244" s="672"/>
      <c r="C244" s="672"/>
      <c r="D244" s="672"/>
      <c r="E244" s="672"/>
      <c r="F244" s="672"/>
      <c r="G244" s="672"/>
      <c r="H244" s="672"/>
      <c r="I244" s="49"/>
      <c r="J244" s="49"/>
      <c r="K244" s="49"/>
      <c r="L244" s="49"/>
      <c r="M244" s="49"/>
      <c r="N244" s="49"/>
      <c r="O244" s="49"/>
      <c r="P244" s="49"/>
      <c r="Q244" s="49"/>
      <c r="R244" s="49"/>
      <c r="S244" s="49"/>
      <c r="T244" s="49"/>
      <c r="U244" s="49"/>
      <c r="V244" s="49"/>
      <c r="W244" s="49"/>
      <c r="X244" s="49"/>
      <c r="Y244" s="49"/>
      <c r="Z244" s="49"/>
    </row>
    <row r="245" spans="1:26" ht="12.75" customHeight="1" x14ac:dyDescent="0.2">
      <c r="A245" s="672"/>
      <c r="B245" s="672"/>
      <c r="C245" s="672"/>
      <c r="D245" s="672"/>
      <c r="E245" s="672"/>
      <c r="F245" s="672"/>
      <c r="G245" s="672"/>
      <c r="H245" s="672"/>
      <c r="I245" s="49"/>
      <c r="J245" s="49"/>
      <c r="K245" s="49"/>
      <c r="L245" s="49"/>
      <c r="M245" s="49"/>
      <c r="N245" s="49"/>
      <c r="O245" s="49"/>
      <c r="P245" s="49"/>
      <c r="Q245" s="49"/>
      <c r="R245" s="49"/>
      <c r="S245" s="49"/>
      <c r="T245" s="49"/>
      <c r="U245" s="49"/>
      <c r="V245" s="49"/>
      <c r="W245" s="49"/>
      <c r="X245" s="49"/>
      <c r="Y245" s="49"/>
      <c r="Z245" s="49"/>
    </row>
    <row r="246" spans="1:26" ht="12.75" customHeight="1" x14ac:dyDescent="0.2">
      <c r="A246" s="672"/>
      <c r="B246" s="672"/>
      <c r="C246" s="672"/>
      <c r="D246" s="672"/>
      <c r="E246" s="672"/>
      <c r="F246" s="672"/>
      <c r="G246" s="672"/>
      <c r="H246" s="672"/>
      <c r="I246" s="49"/>
      <c r="J246" s="49"/>
      <c r="K246" s="49"/>
      <c r="L246" s="49"/>
      <c r="M246" s="49"/>
      <c r="N246" s="49"/>
      <c r="O246" s="49"/>
      <c r="P246" s="49"/>
      <c r="Q246" s="49"/>
      <c r="R246" s="49"/>
      <c r="S246" s="49"/>
      <c r="T246" s="49"/>
      <c r="U246" s="49"/>
      <c r="V246" s="49"/>
      <c r="W246" s="49"/>
      <c r="X246" s="49"/>
      <c r="Y246" s="49"/>
      <c r="Z246" s="49"/>
    </row>
    <row r="247" spans="1:26" ht="12.75" customHeight="1" x14ac:dyDescent="0.2">
      <c r="A247" s="672"/>
      <c r="B247" s="672"/>
      <c r="C247" s="672"/>
      <c r="D247" s="672"/>
      <c r="E247" s="672"/>
      <c r="F247" s="672"/>
      <c r="G247" s="672"/>
      <c r="H247" s="672"/>
      <c r="I247" s="49"/>
      <c r="J247" s="49"/>
      <c r="K247" s="49"/>
      <c r="L247" s="49"/>
      <c r="M247" s="49"/>
      <c r="N247" s="49"/>
      <c r="O247" s="49"/>
      <c r="P247" s="49"/>
      <c r="Q247" s="49"/>
      <c r="R247" s="49"/>
      <c r="S247" s="49"/>
      <c r="T247" s="49"/>
      <c r="U247" s="49"/>
      <c r="V247" s="49"/>
      <c r="W247" s="49"/>
      <c r="X247" s="49"/>
      <c r="Y247" s="49"/>
      <c r="Z247" s="49"/>
    </row>
    <row r="248" spans="1:26" ht="12.75" customHeight="1" x14ac:dyDescent="0.2">
      <c r="A248" s="672"/>
      <c r="B248" s="672"/>
      <c r="C248" s="672"/>
      <c r="D248" s="672"/>
      <c r="E248" s="672"/>
      <c r="F248" s="672"/>
      <c r="G248" s="672"/>
      <c r="H248" s="672"/>
      <c r="I248" s="49"/>
      <c r="J248" s="49"/>
      <c r="K248" s="49"/>
      <c r="L248" s="49"/>
      <c r="M248" s="49"/>
      <c r="N248" s="49"/>
      <c r="O248" s="49"/>
      <c r="P248" s="49"/>
      <c r="Q248" s="49"/>
      <c r="R248" s="49"/>
      <c r="S248" s="49"/>
      <c r="T248" s="49"/>
      <c r="U248" s="49"/>
      <c r="V248" s="49"/>
      <c r="W248" s="49"/>
      <c r="X248" s="49"/>
      <c r="Y248" s="49"/>
      <c r="Z248" s="49"/>
    </row>
    <row r="249" spans="1:26" ht="12.75" customHeight="1" x14ac:dyDescent="0.2">
      <c r="A249" s="672"/>
      <c r="B249" s="672"/>
      <c r="C249" s="672"/>
      <c r="D249" s="672"/>
      <c r="E249" s="672"/>
      <c r="F249" s="672"/>
      <c r="G249" s="672"/>
      <c r="H249" s="672"/>
      <c r="I249" s="49"/>
      <c r="J249" s="49"/>
      <c r="K249" s="49"/>
      <c r="L249" s="49"/>
      <c r="M249" s="49"/>
      <c r="N249" s="49"/>
      <c r="O249" s="49"/>
      <c r="P249" s="49"/>
      <c r="Q249" s="49"/>
      <c r="R249" s="49"/>
      <c r="S249" s="49"/>
      <c r="T249" s="49"/>
      <c r="U249" s="49"/>
      <c r="V249" s="49"/>
      <c r="W249" s="49"/>
      <c r="X249" s="49"/>
      <c r="Y249" s="49"/>
      <c r="Z249" s="49"/>
    </row>
    <row r="250" spans="1:26" ht="12.75" customHeight="1" x14ac:dyDescent="0.2">
      <c r="A250" s="672"/>
      <c r="B250" s="672"/>
      <c r="C250" s="672"/>
      <c r="D250" s="672"/>
      <c r="E250" s="672"/>
      <c r="F250" s="672"/>
      <c r="G250" s="672"/>
      <c r="H250" s="672"/>
      <c r="I250" s="49"/>
      <c r="J250" s="49"/>
      <c r="K250" s="49"/>
      <c r="L250" s="49"/>
      <c r="M250" s="49"/>
      <c r="N250" s="49"/>
      <c r="O250" s="49"/>
      <c r="P250" s="49"/>
      <c r="Q250" s="49"/>
      <c r="R250" s="49"/>
      <c r="S250" s="49"/>
      <c r="T250" s="49"/>
      <c r="U250" s="49"/>
      <c r="V250" s="49"/>
      <c r="W250" s="49"/>
      <c r="X250" s="49"/>
      <c r="Y250" s="49"/>
      <c r="Z250" s="49"/>
    </row>
    <row r="251" spans="1:26" ht="12.75" customHeight="1" x14ac:dyDescent="0.2">
      <c r="A251" s="672"/>
      <c r="B251" s="672"/>
      <c r="C251" s="672"/>
      <c r="D251" s="672"/>
      <c r="E251" s="672"/>
      <c r="F251" s="672"/>
      <c r="G251" s="672"/>
      <c r="H251" s="672"/>
      <c r="I251" s="49"/>
      <c r="J251" s="49"/>
      <c r="K251" s="49"/>
      <c r="L251" s="49"/>
      <c r="M251" s="49"/>
      <c r="N251" s="49"/>
      <c r="O251" s="49"/>
      <c r="P251" s="49"/>
      <c r="Q251" s="49"/>
      <c r="R251" s="49"/>
      <c r="S251" s="49"/>
      <c r="T251" s="49"/>
      <c r="U251" s="49"/>
      <c r="V251" s="49"/>
      <c r="W251" s="49"/>
      <c r="X251" s="49"/>
      <c r="Y251" s="49"/>
      <c r="Z251" s="49"/>
    </row>
    <row r="252" spans="1:26" ht="12.75" customHeight="1" x14ac:dyDescent="0.2">
      <c r="A252" s="672"/>
      <c r="B252" s="672"/>
      <c r="C252" s="672"/>
      <c r="D252" s="672"/>
      <c r="E252" s="672"/>
      <c r="F252" s="672"/>
      <c r="G252" s="672"/>
      <c r="H252" s="672"/>
      <c r="I252" s="49"/>
      <c r="J252" s="49"/>
      <c r="K252" s="49"/>
      <c r="L252" s="49"/>
      <c r="M252" s="49"/>
      <c r="N252" s="49"/>
      <c r="O252" s="49"/>
      <c r="P252" s="49"/>
      <c r="Q252" s="49"/>
      <c r="R252" s="49"/>
      <c r="S252" s="49"/>
      <c r="T252" s="49"/>
      <c r="U252" s="49"/>
      <c r="V252" s="49"/>
      <c r="W252" s="49"/>
      <c r="X252" s="49"/>
      <c r="Y252" s="49"/>
      <c r="Z252" s="49"/>
    </row>
    <row r="253" spans="1:26" ht="12.75" customHeight="1" x14ac:dyDescent="0.2">
      <c r="A253" s="672"/>
      <c r="B253" s="672"/>
      <c r="C253" s="672"/>
      <c r="D253" s="672"/>
      <c r="E253" s="672"/>
      <c r="F253" s="672"/>
      <c r="G253" s="672"/>
      <c r="H253" s="672"/>
      <c r="I253" s="49"/>
      <c r="J253" s="49"/>
      <c r="K253" s="49"/>
      <c r="L253" s="49"/>
      <c r="M253" s="49"/>
      <c r="N253" s="49"/>
      <c r="O253" s="49"/>
      <c r="P253" s="49"/>
      <c r="Q253" s="49"/>
      <c r="R253" s="49"/>
      <c r="S253" s="49"/>
      <c r="T253" s="49"/>
      <c r="U253" s="49"/>
      <c r="V253" s="49"/>
      <c r="W253" s="49"/>
      <c r="X253" s="49"/>
      <c r="Y253" s="49"/>
      <c r="Z253" s="49"/>
    </row>
    <row r="254" spans="1:26" ht="12.75" customHeight="1" x14ac:dyDescent="0.2">
      <c r="A254" s="672"/>
      <c r="B254" s="672"/>
      <c r="C254" s="672"/>
      <c r="D254" s="672"/>
      <c r="E254" s="672"/>
      <c r="F254" s="672"/>
      <c r="G254" s="672"/>
      <c r="H254" s="672"/>
      <c r="I254" s="49"/>
      <c r="J254" s="49"/>
      <c r="K254" s="49"/>
      <c r="L254" s="49"/>
      <c r="M254" s="49"/>
      <c r="N254" s="49"/>
      <c r="O254" s="49"/>
      <c r="P254" s="49"/>
      <c r="Q254" s="49"/>
      <c r="R254" s="49"/>
      <c r="S254" s="49"/>
      <c r="T254" s="49"/>
      <c r="U254" s="49"/>
      <c r="V254" s="49"/>
      <c r="W254" s="49"/>
      <c r="X254" s="49"/>
      <c r="Y254" s="49"/>
      <c r="Z254" s="49"/>
    </row>
    <row r="255" spans="1:26" ht="12.75" customHeight="1" x14ac:dyDescent="0.2">
      <c r="A255" s="672"/>
      <c r="B255" s="672"/>
      <c r="C255" s="672"/>
      <c r="D255" s="672"/>
      <c r="E255" s="672"/>
      <c r="F255" s="672"/>
      <c r="G255" s="672"/>
      <c r="H255" s="672"/>
      <c r="I255" s="49"/>
      <c r="J255" s="49"/>
      <c r="K255" s="49"/>
      <c r="L255" s="49"/>
      <c r="M255" s="49"/>
      <c r="N255" s="49"/>
      <c r="O255" s="49"/>
      <c r="P255" s="49"/>
      <c r="Q255" s="49"/>
      <c r="R255" s="49"/>
      <c r="S255" s="49"/>
      <c r="T255" s="49"/>
      <c r="U255" s="49"/>
      <c r="V255" s="49"/>
      <c r="W255" s="49"/>
      <c r="X255" s="49"/>
      <c r="Y255" s="49"/>
      <c r="Z255" s="49"/>
    </row>
    <row r="256" spans="1:26" ht="12.75" customHeight="1" x14ac:dyDescent="0.2">
      <c r="A256" s="672"/>
      <c r="B256" s="672"/>
      <c r="C256" s="672"/>
      <c r="D256" s="672"/>
      <c r="E256" s="672"/>
      <c r="F256" s="672"/>
      <c r="G256" s="672"/>
      <c r="H256" s="672"/>
      <c r="I256" s="49"/>
      <c r="J256" s="49"/>
      <c r="K256" s="49"/>
      <c r="L256" s="49"/>
      <c r="M256" s="49"/>
      <c r="N256" s="49"/>
      <c r="O256" s="49"/>
      <c r="P256" s="49"/>
      <c r="Q256" s="49"/>
      <c r="R256" s="49"/>
      <c r="S256" s="49"/>
      <c r="T256" s="49"/>
      <c r="U256" s="49"/>
      <c r="V256" s="49"/>
      <c r="W256" s="49"/>
      <c r="X256" s="49"/>
      <c r="Y256" s="49"/>
      <c r="Z256" s="49"/>
    </row>
    <row r="257" spans="1:26" ht="12.75" customHeight="1" x14ac:dyDescent="0.2">
      <c r="A257" s="672"/>
      <c r="B257" s="672"/>
      <c r="C257" s="672"/>
      <c r="D257" s="672"/>
      <c r="E257" s="672"/>
      <c r="F257" s="672"/>
      <c r="G257" s="672"/>
      <c r="H257" s="672"/>
      <c r="I257" s="49"/>
      <c r="J257" s="49"/>
      <c r="K257" s="49"/>
      <c r="L257" s="49"/>
      <c r="M257" s="49"/>
      <c r="N257" s="49"/>
      <c r="O257" s="49"/>
      <c r="P257" s="49"/>
      <c r="Q257" s="49"/>
      <c r="R257" s="49"/>
      <c r="S257" s="49"/>
      <c r="T257" s="49"/>
      <c r="U257" s="49"/>
      <c r="V257" s="49"/>
      <c r="W257" s="49"/>
      <c r="X257" s="49"/>
      <c r="Y257" s="49"/>
      <c r="Z257" s="49"/>
    </row>
    <row r="258" spans="1:26" ht="12.75" customHeight="1" x14ac:dyDescent="0.2">
      <c r="A258" s="672"/>
      <c r="B258" s="672"/>
      <c r="C258" s="672"/>
      <c r="D258" s="672"/>
      <c r="E258" s="672"/>
      <c r="F258" s="672"/>
      <c r="G258" s="672"/>
      <c r="H258" s="672"/>
      <c r="I258" s="49"/>
      <c r="J258" s="49"/>
      <c r="K258" s="49"/>
      <c r="L258" s="49"/>
      <c r="M258" s="49"/>
      <c r="N258" s="49"/>
      <c r="O258" s="49"/>
      <c r="P258" s="49"/>
      <c r="Q258" s="49"/>
      <c r="R258" s="49"/>
      <c r="S258" s="49"/>
      <c r="T258" s="49"/>
      <c r="U258" s="49"/>
      <c r="V258" s="49"/>
      <c r="W258" s="49"/>
      <c r="X258" s="49"/>
      <c r="Y258" s="49"/>
      <c r="Z258" s="49"/>
    </row>
    <row r="259" spans="1:26" ht="12.75" customHeight="1" x14ac:dyDescent="0.2">
      <c r="A259" s="672"/>
      <c r="B259" s="672"/>
      <c r="C259" s="672"/>
      <c r="D259" s="672"/>
      <c r="E259" s="672"/>
      <c r="F259" s="672"/>
      <c r="G259" s="672"/>
      <c r="H259" s="672"/>
      <c r="I259" s="49"/>
      <c r="J259" s="49"/>
      <c r="K259" s="49"/>
      <c r="L259" s="49"/>
      <c r="M259" s="49"/>
      <c r="N259" s="49"/>
      <c r="O259" s="49"/>
      <c r="P259" s="49"/>
      <c r="Q259" s="49"/>
      <c r="R259" s="49"/>
      <c r="S259" s="49"/>
      <c r="T259" s="49"/>
      <c r="U259" s="49"/>
      <c r="V259" s="49"/>
      <c r="W259" s="49"/>
      <c r="X259" s="49"/>
      <c r="Y259" s="49"/>
      <c r="Z259" s="49"/>
    </row>
    <row r="260" spans="1:26" ht="12.75" customHeight="1" x14ac:dyDescent="0.2">
      <c r="A260" s="672"/>
      <c r="B260" s="672"/>
      <c r="C260" s="672"/>
      <c r="D260" s="672"/>
      <c r="E260" s="672"/>
      <c r="F260" s="672"/>
      <c r="G260" s="672"/>
      <c r="H260" s="672"/>
      <c r="I260" s="49"/>
      <c r="J260" s="49"/>
      <c r="K260" s="49"/>
      <c r="L260" s="49"/>
      <c r="M260" s="49"/>
      <c r="N260" s="49"/>
      <c r="O260" s="49"/>
      <c r="P260" s="49"/>
      <c r="Q260" s="49"/>
      <c r="R260" s="49"/>
      <c r="S260" s="49"/>
      <c r="T260" s="49"/>
      <c r="U260" s="49"/>
      <c r="V260" s="49"/>
      <c r="W260" s="49"/>
      <c r="X260" s="49"/>
      <c r="Y260" s="49"/>
      <c r="Z260" s="49"/>
    </row>
    <row r="261" spans="1:26" ht="12.75" customHeight="1" x14ac:dyDescent="0.2">
      <c r="A261" s="672"/>
      <c r="B261" s="672"/>
      <c r="C261" s="672"/>
      <c r="D261" s="672"/>
      <c r="E261" s="672"/>
      <c r="F261" s="672"/>
      <c r="G261" s="672"/>
      <c r="H261" s="672"/>
      <c r="I261" s="49"/>
      <c r="J261" s="49"/>
      <c r="K261" s="49"/>
      <c r="L261" s="49"/>
      <c r="M261" s="49"/>
      <c r="N261" s="49"/>
      <c r="O261" s="49"/>
      <c r="P261" s="49"/>
      <c r="Q261" s="49"/>
      <c r="R261" s="49"/>
      <c r="S261" s="49"/>
      <c r="T261" s="49"/>
      <c r="U261" s="49"/>
      <c r="V261" s="49"/>
      <c r="W261" s="49"/>
      <c r="X261" s="49"/>
      <c r="Y261" s="49"/>
      <c r="Z261" s="49"/>
    </row>
    <row r="262" spans="1:26" ht="12.75" customHeight="1" x14ac:dyDescent="0.2">
      <c r="A262" s="672"/>
      <c r="B262" s="672"/>
      <c r="C262" s="672"/>
      <c r="D262" s="672"/>
      <c r="E262" s="672"/>
      <c r="F262" s="672"/>
      <c r="G262" s="672"/>
      <c r="H262" s="672"/>
      <c r="I262" s="49"/>
      <c r="J262" s="49"/>
      <c r="K262" s="49"/>
      <c r="L262" s="49"/>
      <c r="M262" s="49"/>
      <c r="N262" s="49"/>
      <c r="O262" s="49"/>
      <c r="P262" s="49"/>
      <c r="Q262" s="49"/>
      <c r="R262" s="49"/>
      <c r="S262" s="49"/>
      <c r="T262" s="49"/>
      <c r="U262" s="49"/>
      <c r="V262" s="49"/>
      <c r="W262" s="49"/>
      <c r="X262" s="49"/>
      <c r="Y262" s="49"/>
      <c r="Z262" s="49"/>
    </row>
    <row r="263" spans="1:26" ht="12.75" customHeight="1" x14ac:dyDescent="0.2">
      <c r="A263" s="672"/>
      <c r="B263" s="672"/>
      <c r="C263" s="672"/>
      <c r="D263" s="672"/>
      <c r="E263" s="672"/>
      <c r="F263" s="672"/>
      <c r="G263" s="672"/>
      <c r="H263" s="672"/>
      <c r="I263" s="49"/>
      <c r="J263" s="49"/>
      <c r="K263" s="49"/>
      <c r="L263" s="49"/>
      <c r="M263" s="49"/>
      <c r="N263" s="49"/>
      <c r="O263" s="49"/>
      <c r="P263" s="49"/>
      <c r="Q263" s="49"/>
      <c r="R263" s="49"/>
      <c r="S263" s="49"/>
      <c r="T263" s="49"/>
      <c r="U263" s="49"/>
      <c r="V263" s="49"/>
      <c r="W263" s="49"/>
      <c r="X263" s="49"/>
      <c r="Y263" s="49"/>
      <c r="Z263" s="49"/>
    </row>
    <row r="264" spans="1:26" ht="12.75" customHeight="1" x14ac:dyDescent="0.2">
      <c r="A264" s="672"/>
      <c r="B264" s="672"/>
      <c r="C264" s="672"/>
      <c r="D264" s="672"/>
      <c r="E264" s="672"/>
      <c r="F264" s="672"/>
      <c r="G264" s="672"/>
      <c r="H264" s="672"/>
      <c r="I264" s="49"/>
      <c r="J264" s="49"/>
      <c r="K264" s="49"/>
      <c r="L264" s="49"/>
      <c r="M264" s="49"/>
      <c r="N264" s="49"/>
      <c r="O264" s="49"/>
      <c r="P264" s="49"/>
      <c r="Q264" s="49"/>
      <c r="R264" s="49"/>
      <c r="S264" s="49"/>
      <c r="T264" s="49"/>
      <c r="U264" s="49"/>
      <c r="V264" s="49"/>
      <c r="W264" s="49"/>
      <c r="X264" s="49"/>
      <c r="Y264" s="49"/>
      <c r="Z264" s="49"/>
    </row>
    <row r="265" spans="1:26" ht="12.75" customHeight="1" x14ac:dyDescent="0.2">
      <c r="A265" s="672"/>
      <c r="B265" s="672"/>
      <c r="C265" s="672"/>
      <c r="D265" s="672"/>
      <c r="E265" s="672"/>
      <c r="F265" s="672"/>
      <c r="G265" s="672"/>
      <c r="H265" s="672"/>
      <c r="I265" s="49"/>
      <c r="J265" s="49"/>
      <c r="K265" s="49"/>
      <c r="L265" s="49"/>
      <c r="M265" s="49"/>
      <c r="N265" s="49"/>
      <c r="O265" s="49"/>
      <c r="P265" s="49"/>
      <c r="Q265" s="49"/>
      <c r="R265" s="49"/>
      <c r="S265" s="49"/>
      <c r="T265" s="49"/>
      <c r="U265" s="49"/>
      <c r="V265" s="49"/>
      <c r="W265" s="49"/>
      <c r="X265" s="49"/>
      <c r="Y265" s="49"/>
      <c r="Z265" s="49"/>
    </row>
    <row r="266" spans="1:26" ht="12.75" customHeight="1" x14ac:dyDescent="0.2">
      <c r="A266" s="672"/>
      <c r="B266" s="672"/>
      <c r="C266" s="672"/>
      <c r="D266" s="672"/>
      <c r="E266" s="672"/>
      <c r="F266" s="672"/>
      <c r="G266" s="672"/>
      <c r="H266" s="672"/>
      <c r="I266" s="49"/>
      <c r="J266" s="49"/>
      <c r="K266" s="49"/>
      <c r="L266" s="49"/>
      <c r="M266" s="49"/>
      <c r="N266" s="49"/>
      <c r="O266" s="49"/>
      <c r="P266" s="49"/>
      <c r="Q266" s="49"/>
      <c r="R266" s="49"/>
      <c r="S266" s="49"/>
      <c r="T266" s="49"/>
      <c r="U266" s="49"/>
      <c r="V266" s="49"/>
      <c r="W266" s="49"/>
      <c r="X266" s="49"/>
      <c r="Y266" s="49"/>
      <c r="Z266" s="49"/>
    </row>
    <row r="267" spans="1:26" ht="12.75" customHeight="1" x14ac:dyDescent="0.2">
      <c r="A267" s="672"/>
      <c r="B267" s="672"/>
      <c r="C267" s="672"/>
      <c r="D267" s="672"/>
      <c r="E267" s="672"/>
      <c r="F267" s="672"/>
      <c r="G267" s="672"/>
      <c r="H267" s="672"/>
      <c r="I267" s="49"/>
      <c r="J267" s="49"/>
      <c r="K267" s="49"/>
      <c r="L267" s="49"/>
      <c r="M267" s="49"/>
      <c r="N267" s="49"/>
      <c r="O267" s="49"/>
      <c r="P267" s="49"/>
      <c r="Q267" s="49"/>
      <c r="R267" s="49"/>
      <c r="S267" s="49"/>
      <c r="T267" s="49"/>
      <c r="U267" s="49"/>
      <c r="V267" s="49"/>
      <c r="W267" s="49"/>
      <c r="X267" s="49"/>
      <c r="Y267" s="49"/>
      <c r="Z267" s="49"/>
    </row>
    <row r="268" spans="1:26" ht="12.75" customHeight="1" x14ac:dyDescent="0.2">
      <c r="A268" s="672"/>
      <c r="B268" s="672"/>
      <c r="C268" s="672"/>
      <c r="D268" s="672"/>
      <c r="E268" s="672"/>
      <c r="F268" s="672"/>
      <c r="G268" s="672"/>
      <c r="H268" s="672"/>
      <c r="I268" s="49"/>
      <c r="J268" s="49"/>
      <c r="K268" s="49"/>
      <c r="L268" s="49"/>
      <c r="M268" s="49"/>
      <c r="N268" s="49"/>
      <c r="O268" s="49"/>
      <c r="P268" s="49"/>
      <c r="Q268" s="49"/>
      <c r="R268" s="49"/>
      <c r="S268" s="49"/>
      <c r="T268" s="49"/>
      <c r="U268" s="49"/>
      <c r="V268" s="49"/>
      <c r="W268" s="49"/>
      <c r="X268" s="49"/>
      <c r="Y268" s="49"/>
      <c r="Z268" s="49"/>
    </row>
    <row r="269" spans="1:26" ht="12.75" customHeight="1" x14ac:dyDescent="0.2">
      <c r="A269" s="672"/>
      <c r="B269" s="672"/>
      <c r="C269" s="672"/>
      <c r="D269" s="672"/>
      <c r="E269" s="672"/>
      <c r="F269" s="672"/>
      <c r="G269" s="672"/>
      <c r="H269" s="672"/>
      <c r="I269" s="49"/>
      <c r="J269" s="49"/>
      <c r="K269" s="49"/>
      <c r="L269" s="49"/>
      <c r="M269" s="49"/>
      <c r="N269" s="49"/>
      <c r="O269" s="49"/>
      <c r="P269" s="49"/>
      <c r="Q269" s="49"/>
      <c r="R269" s="49"/>
      <c r="S269" s="49"/>
      <c r="T269" s="49"/>
      <c r="U269" s="49"/>
      <c r="V269" s="49"/>
      <c r="W269" s="49"/>
      <c r="X269" s="49"/>
      <c r="Y269" s="49"/>
      <c r="Z269" s="49"/>
    </row>
    <row r="270" spans="1:26" ht="12.75" customHeight="1" x14ac:dyDescent="0.2">
      <c r="A270" s="672"/>
      <c r="B270" s="672"/>
      <c r="C270" s="672"/>
      <c r="D270" s="672"/>
      <c r="E270" s="672"/>
      <c r="F270" s="672"/>
      <c r="G270" s="672"/>
      <c r="H270" s="672"/>
      <c r="I270" s="49"/>
      <c r="J270" s="49"/>
      <c r="K270" s="49"/>
      <c r="L270" s="49"/>
      <c r="M270" s="49"/>
      <c r="N270" s="49"/>
      <c r="O270" s="49"/>
      <c r="P270" s="49"/>
      <c r="Q270" s="49"/>
      <c r="R270" s="49"/>
      <c r="S270" s="49"/>
      <c r="T270" s="49"/>
      <c r="U270" s="49"/>
      <c r="V270" s="49"/>
      <c r="W270" s="49"/>
      <c r="X270" s="49"/>
      <c r="Y270" s="49"/>
      <c r="Z270" s="49"/>
    </row>
    <row r="271" spans="1:26" ht="12.75" customHeight="1" x14ac:dyDescent="0.2">
      <c r="A271" s="672"/>
      <c r="B271" s="672"/>
      <c r="C271" s="672"/>
      <c r="D271" s="672"/>
      <c r="E271" s="672"/>
      <c r="F271" s="672"/>
      <c r="G271" s="672"/>
      <c r="H271" s="672"/>
      <c r="I271" s="49"/>
      <c r="J271" s="49"/>
      <c r="K271" s="49"/>
      <c r="L271" s="49"/>
      <c r="M271" s="49"/>
      <c r="N271" s="49"/>
      <c r="O271" s="49"/>
      <c r="P271" s="49"/>
      <c r="Q271" s="49"/>
      <c r="R271" s="49"/>
      <c r="S271" s="49"/>
      <c r="T271" s="49"/>
      <c r="U271" s="49"/>
      <c r="V271" s="49"/>
      <c r="W271" s="49"/>
      <c r="X271" s="49"/>
      <c r="Y271" s="49"/>
      <c r="Z271" s="49"/>
    </row>
    <row r="272" spans="1:26" ht="12.75" customHeight="1" x14ac:dyDescent="0.2">
      <c r="A272" s="672"/>
      <c r="B272" s="672"/>
      <c r="C272" s="672"/>
      <c r="D272" s="672"/>
      <c r="E272" s="672"/>
      <c r="F272" s="672"/>
      <c r="G272" s="672"/>
      <c r="H272" s="672"/>
      <c r="I272" s="49"/>
      <c r="J272" s="49"/>
      <c r="K272" s="49"/>
      <c r="L272" s="49"/>
      <c r="M272" s="49"/>
      <c r="N272" s="49"/>
      <c r="O272" s="49"/>
      <c r="P272" s="49"/>
      <c r="Q272" s="49"/>
      <c r="R272" s="49"/>
      <c r="S272" s="49"/>
      <c r="T272" s="49"/>
      <c r="U272" s="49"/>
      <c r="V272" s="49"/>
      <c r="W272" s="49"/>
      <c r="X272" s="49"/>
      <c r="Y272" s="49"/>
      <c r="Z272" s="49"/>
    </row>
    <row r="273" spans="1:26" ht="12.75" customHeight="1" x14ac:dyDescent="0.2">
      <c r="A273" s="672"/>
      <c r="B273" s="672"/>
      <c r="C273" s="672"/>
      <c r="D273" s="672"/>
      <c r="E273" s="672"/>
      <c r="F273" s="672"/>
      <c r="G273" s="672"/>
      <c r="H273" s="672"/>
      <c r="I273" s="49"/>
      <c r="J273" s="49"/>
      <c r="K273" s="49"/>
      <c r="L273" s="49"/>
      <c r="M273" s="49"/>
      <c r="N273" s="49"/>
      <c r="O273" s="49"/>
      <c r="P273" s="49"/>
      <c r="Q273" s="49"/>
      <c r="R273" s="49"/>
      <c r="S273" s="49"/>
      <c r="T273" s="49"/>
      <c r="U273" s="49"/>
      <c r="V273" s="49"/>
      <c r="W273" s="49"/>
      <c r="X273" s="49"/>
      <c r="Y273" s="49"/>
      <c r="Z273" s="49"/>
    </row>
    <row r="274" spans="1:26" ht="12.75" customHeight="1" x14ac:dyDescent="0.2">
      <c r="A274" s="672"/>
      <c r="B274" s="672"/>
      <c r="C274" s="672"/>
      <c r="D274" s="672"/>
      <c r="E274" s="672"/>
      <c r="F274" s="672"/>
      <c r="G274" s="672"/>
      <c r="H274" s="672"/>
      <c r="I274" s="49"/>
      <c r="J274" s="49"/>
      <c r="K274" s="49"/>
      <c r="L274" s="49"/>
      <c r="M274" s="49"/>
      <c r="N274" s="49"/>
      <c r="O274" s="49"/>
      <c r="P274" s="49"/>
      <c r="Q274" s="49"/>
      <c r="R274" s="49"/>
      <c r="S274" s="49"/>
      <c r="T274" s="49"/>
      <c r="U274" s="49"/>
      <c r="V274" s="49"/>
      <c r="W274" s="49"/>
      <c r="X274" s="49"/>
      <c r="Y274" s="49"/>
      <c r="Z274" s="49"/>
    </row>
    <row r="275" spans="1:26" ht="12.75" customHeight="1" x14ac:dyDescent="0.2">
      <c r="A275" s="672"/>
      <c r="B275" s="672"/>
      <c r="C275" s="672"/>
      <c r="D275" s="672"/>
      <c r="E275" s="672"/>
      <c r="F275" s="672"/>
      <c r="G275" s="672"/>
      <c r="H275" s="672"/>
      <c r="I275" s="49"/>
      <c r="J275" s="49"/>
      <c r="K275" s="49"/>
      <c r="L275" s="49"/>
      <c r="M275" s="49"/>
      <c r="N275" s="49"/>
      <c r="O275" s="49"/>
      <c r="P275" s="49"/>
      <c r="Q275" s="49"/>
      <c r="R275" s="49"/>
      <c r="S275" s="49"/>
      <c r="T275" s="49"/>
      <c r="U275" s="49"/>
      <c r="V275" s="49"/>
      <c r="W275" s="49"/>
      <c r="X275" s="49"/>
      <c r="Y275" s="49"/>
      <c r="Z275" s="49"/>
    </row>
    <row r="276" spans="1:26" ht="12.75" customHeight="1" x14ac:dyDescent="0.2">
      <c r="A276" s="672"/>
      <c r="B276" s="672"/>
      <c r="C276" s="672"/>
      <c r="D276" s="672"/>
      <c r="E276" s="672"/>
      <c r="F276" s="672"/>
      <c r="G276" s="672"/>
      <c r="H276" s="672"/>
      <c r="I276" s="49"/>
      <c r="J276" s="49"/>
      <c r="K276" s="49"/>
      <c r="L276" s="49"/>
      <c r="M276" s="49"/>
      <c r="N276" s="49"/>
      <c r="O276" s="49"/>
      <c r="P276" s="49"/>
      <c r="Q276" s="49"/>
      <c r="R276" s="49"/>
      <c r="S276" s="49"/>
      <c r="T276" s="49"/>
      <c r="U276" s="49"/>
      <c r="V276" s="49"/>
      <c r="W276" s="49"/>
      <c r="X276" s="49"/>
      <c r="Y276" s="49"/>
      <c r="Z276" s="49"/>
    </row>
    <row r="277" spans="1:26" ht="12.75" customHeight="1" x14ac:dyDescent="0.2">
      <c r="A277" s="672"/>
      <c r="B277" s="672"/>
      <c r="C277" s="672"/>
      <c r="D277" s="672"/>
      <c r="E277" s="672"/>
      <c r="F277" s="672"/>
      <c r="G277" s="672"/>
      <c r="H277" s="672"/>
      <c r="I277" s="49"/>
      <c r="J277" s="49"/>
      <c r="K277" s="49"/>
      <c r="L277" s="49"/>
      <c r="M277" s="49"/>
      <c r="N277" s="49"/>
      <c r="O277" s="49"/>
      <c r="P277" s="49"/>
      <c r="Q277" s="49"/>
      <c r="R277" s="49"/>
      <c r="S277" s="49"/>
      <c r="T277" s="49"/>
      <c r="U277" s="49"/>
      <c r="V277" s="49"/>
      <c r="W277" s="49"/>
      <c r="X277" s="49"/>
      <c r="Y277" s="49"/>
      <c r="Z277" s="49"/>
    </row>
    <row r="278" spans="1:26" ht="12.75" customHeight="1" x14ac:dyDescent="0.2">
      <c r="A278" s="672"/>
      <c r="B278" s="672"/>
      <c r="C278" s="672"/>
      <c r="D278" s="672"/>
      <c r="E278" s="672"/>
      <c r="F278" s="672"/>
      <c r="G278" s="672"/>
      <c r="H278" s="672"/>
      <c r="I278" s="49"/>
      <c r="J278" s="49"/>
      <c r="K278" s="49"/>
      <c r="L278" s="49"/>
      <c r="M278" s="49"/>
      <c r="N278" s="49"/>
      <c r="O278" s="49"/>
      <c r="P278" s="49"/>
      <c r="Q278" s="49"/>
      <c r="R278" s="49"/>
      <c r="S278" s="49"/>
      <c r="T278" s="49"/>
      <c r="U278" s="49"/>
      <c r="V278" s="49"/>
      <c r="W278" s="49"/>
      <c r="X278" s="49"/>
      <c r="Y278" s="49"/>
      <c r="Z278" s="49"/>
    </row>
    <row r="279" spans="1:26" ht="12.75" customHeight="1" x14ac:dyDescent="0.2">
      <c r="A279" s="672"/>
      <c r="B279" s="672"/>
      <c r="C279" s="672"/>
      <c r="D279" s="672"/>
      <c r="E279" s="672"/>
      <c r="F279" s="672"/>
      <c r="G279" s="672"/>
      <c r="H279" s="672"/>
      <c r="I279" s="49"/>
      <c r="J279" s="49"/>
      <c r="K279" s="49"/>
      <c r="L279" s="49"/>
      <c r="M279" s="49"/>
      <c r="N279" s="49"/>
      <c r="O279" s="49"/>
      <c r="P279" s="49"/>
      <c r="Q279" s="49"/>
      <c r="R279" s="49"/>
      <c r="S279" s="49"/>
      <c r="T279" s="49"/>
      <c r="U279" s="49"/>
      <c r="V279" s="49"/>
      <c r="W279" s="49"/>
      <c r="X279" s="49"/>
      <c r="Y279" s="49"/>
      <c r="Z279" s="49"/>
    </row>
    <row r="280" spans="1:26" ht="12.75" customHeight="1" x14ac:dyDescent="0.2">
      <c r="A280" s="672"/>
      <c r="B280" s="672"/>
      <c r="C280" s="672"/>
      <c r="D280" s="672"/>
      <c r="E280" s="672"/>
      <c r="F280" s="672"/>
      <c r="G280" s="672"/>
      <c r="H280" s="672"/>
      <c r="I280" s="49"/>
      <c r="J280" s="49"/>
      <c r="K280" s="49"/>
      <c r="L280" s="49"/>
      <c r="M280" s="49"/>
      <c r="N280" s="49"/>
      <c r="O280" s="49"/>
      <c r="P280" s="49"/>
      <c r="Q280" s="49"/>
      <c r="R280" s="49"/>
      <c r="S280" s="49"/>
      <c r="T280" s="49"/>
      <c r="U280" s="49"/>
      <c r="V280" s="49"/>
      <c r="W280" s="49"/>
      <c r="X280" s="49"/>
      <c r="Y280" s="49"/>
      <c r="Z280" s="49"/>
    </row>
    <row r="281" spans="1:26" ht="12.75" customHeight="1" x14ac:dyDescent="0.2">
      <c r="A281" s="672"/>
      <c r="B281" s="672"/>
      <c r="C281" s="672"/>
      <c r="D281" s="672"/>
      <c r="E281" s="672"/>
      <c r="F281" s="672"/>
      <c r="G281" s="672"/>
      <c r="H281" s="672"/>
      <c r="I281" s="49"/>
      <c r="J281" s="49"/>
      <c r="K281" s="49"/>
      <c r="L281" s="49"/>
      <c r="M281" s="49"/>
      <c r="N281" s="49"/>
      <c r="O281" s="49"/>
      <c r="P281" s="49"/>
      <c r="Q281" s="49"/>
      <c r="R281" s="49"/>
      <c r="S281" s="49"/>
      <c r="T281" s="49"/>
      <c r="U281" s="49"/>
      <c r="V281" s="49"/>
      <c r="W281" s="49"/>
      <c r="X281" s="49"/>
      <c r="Y281" s="49"/>
      <c r="Z281" s="49"/>
    </row>
    <row r="282" spans="1:26" ht="12.75" customHeight="1" x14ac:dyDescent="0.2">
      <c r="A282" s="672"/>
      <c r="B282" s="672"/>
      <c r="C282" s="672"/>
      <c r="D282" s="672"/>
      <c r="E282" s="672"/>
      <c r="F282" s="672"/>
      <c r="G282" s="672"/>
      <c r="H282" s="672"/>
      <c r="I282" s="49"/>
      <c r="J282" s="49"/>
      <c r="K282" s="49"/>
      <c r="L282" s="49"/>
      <c r="M282" s="49"/>
      <c r="N282" s="49"/>
      <c r="O282" s="49"/>
      <c r="P282" s="49"/>
      <c r="Q282" s="49"/>
      <c r="R282" s="49"/>
      <c r="S282" s="49"/>
      <c r="T282" s="49"/>
      <c r="U282" s="49"/>
      <c r="V282" s="49"/>
      <c r="W282" s="49"/>
      <c r="X282" s="49"/>
      <c r="Y282" s="49"/>
      <c r="Z282" s="49"/>
    </row>
    <row r="283" spans="1:26" ht="12.75" customHeight="1" x14ac:dyDescent="0.2">
      <c r="A283" s="672"/>
      <c r="B283" s="672"/>
      <c r="C283" s="672"/>
      <c r="D283" s="672"/>
      <c r="E283" s="672"/>
      <c r="F283" s="672"/>
      <c r="G283" s="672"/>
      <c r="H283" s="672"/>
      <c r="I283" s="49"/>
      <c r="J283" s="49"/>
      <c r="K283" s="49"/>
      <c r="L283" s="49"/>
      <c r="M283" s="49"/>
      <c r="N283" s="49"/>
      <c r="O283" s="49"/>
      <c r="P283" s="49"/>
      <c r="Q283" s="49"/>
      <c r="R283" s="49"/>
      <c r="S283" s="49"/>
      <c r="T283" s="49"/>
      <c r="U283" s="49"/>
      <c r="V283" s="49"/>
      <c r="W283" s="49"/>
      <c r="X283" s="49"/>
      <c r="Y283" s="49"/>
      <c r="Z283" s="49"/>
    </row>
    <row r="284" spans="1:26" ht="12.75" customHeight="1" x14ac:dyDescent="0.2">
      <c r="A284" s="672"/>
      <c r="B284" s="672"/>
      <c r="C284" s="672"/>
      <c r="D284" s="672"/>
      <c r="E284" s="672"/>
      <c r="F284" s="672"/>
      <c r="G284" s="672"/>
      <c r="H284" s="672"/>
      <c r="I284" s="49"/>
      <c r="J284" s="49"/>
      <c r="K284" s="49"/>
      <c r="L284" s="49"/>
      <c r="M284" s="49"/>
      <c r="N284" s="49"/>
      <c r="O284" s="49"/>
      <c r="P284" s="49"/>
      <c r="Q284" s="49"/>
      <c r="R284" s="49"/>
      <c r="S284" s="49"/>
      <c r="T284" s="49"/>
      <c r="U284" s="49"/>
      <c r="V284" s="49"/>
      <c r="W284" s="49"/>
      <c r="X284" s="49"/>
      <c r="Y284" s="49"/>
      <c r="Z284" s="49"/>
    </row>
    <row r="285" spans="1:26" ht="12.75" customHeight="1" x14ac:dyDescent="0.2">
      <c r="A285" s="672"/>
      <c r="B285" s="672"/>
      <c r="C285" s="672"/>
      <c r="D285" s="672"/>
      <c r="E285" s="672"/>
      <c r="F285" s="672"/>
      <c r="G285" s="672"/>
      <c r="H285" s="672"/>
      <c r="I285" s="49"/>
      <c r="J285" s="49"/>
      <c r="K285" s="49"/>
      <c r="L285" s="49"/>
      <c r="M285" s="49"/>
      <c r="N285" s="49"/>
      <c r="O285" s="49"/>
      <c r="P285" s="49"/>
      <c r="Q285" s="49"/>
      <c r="R285" s="49"/>
      <c r="S285" s="49"/>
      <c r="T285" s="49"/>
      <c r="U285" s="49"/>
      <c r="V285" s="49"/>
      <c r="W285" s="49"/>
      <c r="X285" s="49"/>
      <c r="Y285" s="49"/>
      <c r="Z285" s="49"/>
    </row>
    <row r="286" spans="1:26" ht="12.75" customHeight="1" x14ac:dyDescent="0.2">
      <c r="A286" s="672"/>
      <c r="B286" s="672"/>
      <c r="C286" s="672"/>
      <c r="D286" s="672"/>
      <c r="E286" s="672"/>
      <c r="F286" s="672"/>
      <c r="G286" s="672"/>
      <c r="H286" s="672"/>
      <c r="I286" s="49"/>
      <c r="J286" s="49"/>
      <c r="K286" s="49"/>
      <c r="L286" s="49"/>
      <c r="M286" s="49"/>
      <c r="N286" s="49"/>
      <c r="O286" s="49"/>
      <c r="P286" s="49"/>
      <c r="Q286" s="49"/>
      <c r="R286" s="49"/>
      <c r="S286" s="49"/>
      <c r="T286" s="49"/>
      <c r="U286" s="49"/>
      <c r="V286" s="49"/>
      <c r="W286" s="49"/>
      <c r="X286" s="49"/>
      <c r="Y286" s="49"/>
      <c r="Z286" s="49"/>
    </row>
    <row r="287" spans="1:26" ht="12.75" customHeight="1" x14ac:dyDescent="0.2">
      <c r="A287" s="672"/>
      <c r="B287" s="672"/>
      <c r="C287" s="672"/>
      <c r="D287" s="672"/>
      <c r="E287" s="672"/>
      <c r="F287" s="672"/>
      <c r="G287" s="672"/>
      <c r="H287" s="672"/>
      <c r="I287" s="49"/>
      <c r="J287" s="49"/>
      <c r="K287" s="49"/>
      <c r="L287" s="49"/>
      <c r="M287" s="49"/>
      <c r="N287" s="49"/>
      <c r="O287" s="49"/>
      <c r="P287" s="49"/>
      <c r="Q287" s="49"/>
      <c r="R287" s="49"/>
      <c r="S287" s="49"/>
      <c r="T287" s="49"/>
      <c r="U287" s="49"/>
      <c r="V287" s="49"/>
      <c r="W287" s="49"/>
      <c r="X287" s="49"/>
      <c r="Y287" s="49"/>
      <c r="Z287" s="49"/>
    </row>
    <row r="288" spans="1:26" ht="12.75" customHeight="1" x14ac:dyDescent="0.2">
      <c r="A288" s="672"/>
      <c r="B288" s="672"/>
      <c r="C288" s="672"/>
      <c r="D288" s="672"/>
      <c r="E288" s="672"/>
      <c r="F288" s="672"/>
      <c r="G288" s="672"/>
      <c r="H288" s="672"/>
      <c r="I288" s="49"/>
      <c r="J288" s="49"/>
      <c r="K288" s="49"/>
      <c r="L288" s="49"/>
      <c r="M288" s="49"/>
      <c r="N288" s="49"/>
      <c r="O288" s="49"/>
      <c r="P288" s="49"/>
      <c r="Q288" s="49"/>
      <c r="R288" s="49"/>
      <c r="S288" s="49"/>
      <c r="T288" s="49"/>
      <c r="U288" s="49"/>
      <c r="V288" s="49"/>
      <c r="W288" s="49"/>
      <c r="X288" s="49"/>
      <c r="Y288" s="49"/>
      <c r="Z288" s="49"/>
    </row>
    <row r="289" spans="1:26" ht="12.75" customHeight="1" x14ac:dyDescent="0.2">
      <c r="A289" s="672"/>
      <c r="B289" s="672"/>
      <c r="C289" s="672"/>
      <c r="D289" s="672"/>
      <c r="E289" s="672"/>
      <c r="F289" s="672"/>
      <c r="G289" s="672"/>
      <c r="H289" s="672"/>
      <c r="I289" s="49"/>
      <c r="J289" s="49"/>
      <c r="K289" s="49"/>
      <c r="L289" s="49"/>
      <c r="M289" s="49"/>
      <c r="N289" s="49"/>
      <c r="O289" s="49"/>
      <c r="P289" s="49"/>
      <c r="Q289" s="49"/>
      <c r="R289" s="49"/>
      <c r="S289" s="49"/>
      <c r="T289" s="49"/>
      <c r="U289" s="49"/>
      <c r="V289" s="49"/>
      <c r="W289" s="49"/>
      <c r="X289" s="49"/>
      <c r="Y289" s="49"/>
      <c r="Z289" s="49"/>
    </row>
    <row r="290" spans="1:26" ht="12.75" customHeight="1" x14ac:dyDescent="0.2">
      <c r="A290" s="672"/>
      <c r="B290" s="672"/>
      <c r="C290" s="672"/>
      <c r="D290" s="672"/>
      <c r="E290" s="672"/>
      <c r="F290" s="672"/>
      <c r="G290" s="672"/>
      <c r="H290" s="672"/>
      <c r="I290" s="49"/>
      <c r="J290" s="49"/>
      <c r="K290" s="49"/>
      <c r="L290" s="49"/>
      <c r="M290" s="49"/>
      <c r="N290" s="49"/>
      <c r="O290" s="49"/>
      <c r="P290" s="49"/>
      <c r="Q290" s="49"/>
      <c r="R290" s="49"/>
      <c r="S290" s="49"/>
      <c r="T290" s="49"/>
      <c r="U290" s="49"/>
      <c r="V290" s="49"/>
      <c r="W290" s="49"/>
      <c r="X290" s="49"/>
      <c r="Y290" s="49"/>
      <c r="Z290" s="49"/>
    </row>
    <row r="291" spans="1:26" ht="12.75" customHeight="1" x14ac:dyDescent="0.2">
      <c r="A291" s="672"/>
      <c r="B291" s="672"/>
      <c r="C291" s="672"/>
      <c r="D291" s="672"/>
      <c r="E291" s="672"/>
      <c r="F291" s="672"/>
      <c r="G291" s="672"/>
      <c r="H291" s="672"/>
      <c r="I291" s="49"/>
      <c r="J291" s="49"/>
      <c r="K291" s="49"/>
      <c r="L291" s="49"/>
      <c r="M291" s="49"/>
      <c r="N291" s="49"/>
      <c r="O291" s="49"/>
      <c r="P291" s="49"/>
      <c r="Q291" s="49"/>
      <c r="R291" s="49"/>
      <c r="S291" s="49"/>
      <c r="T291" s="49"/>
      <c r="U291" s="49"/>
      <c r="V291" s="49"/>
      <c r="W291" s="49"/>
      <c r="X291" s="49"/>
      <c r="Y291" s="49"/>
      <c r="Z291" s="49"/>
    </row>
    <row r="292" spans="1:26" ht="12.75" customHeight="1" x14ac:dyDescent="0.2">
      <c r="A292" s="672"/>
      <c r="B292" s="672"/>
      <c r="C292" s="672"/>
      <c r="D292" s="672"/>
      <c r="E292" s="672"/>
      <c r="F292" s="672"/>
      <c r="G292" s="672"/>
      <c r="H292" s="672"/>
      <c r="I292" s="49"/>
      <c r="J292" s="49"/>
      <c r="K292" s="49"/>
      <c r="L292" s="49"/>
      <c r="M292" s="49"/>
      <c r="N292" s="49"/>
      <c r="O292" s="49"/>
      <c r="P292" s="49"/>
      <c r="Q292" s="49"/>
      <c r="R292" s="49"/>
      <c r="S292" s="49"/>
      <c r="T292" s="49"/>
      <c r="U292" s="49"/>
      <c r="V292" s="49"/>
      <c r="W292" s="49"/>
      <c r="X292" s="49"/>
      <c r="Y292" s="49"/>
      <c r="Z292" s="49"/>
    </row>
    <row r="293" spans="1:26" ht="12.75" customHeight="1" x14ac:dyDescent="0.2">
      <c r="A293" s="672"/>
      <c r="B293" s="672"/>
      <c r="C293" s="672"/>
      <c r="D293" s="672"/>
      <c r="E293" s="672"/>
      <c r="F293" s="672"/>
      <c r="G293" s="672"/>
      <c r="H293" s="672"/>
      <c r="I293" s="49"/>
      <c r="J293" s="49"/>
      <c r="K293" s="49"/>
      <c r="L293" s="49"/>
      <c r="M293" s="49"/>
      <c r="N293" s="49"/>
      <c r="O293" s="49"/>
      <c r="P293" s="49"/>
      <c r="Q293" s="49"/>
      <c r="R293" s="49"/>
      <c r="S293" s="49"/>
      <c r="T293" s="49"/>
      <c r="U293" s="49"/>
      <c r="V293" s="49"/>
      <c r="W293" s="49"/>
      <c r="X293" s="49"/>
      <c r="Y293" s="49"/>
      <c r="Z293" s="49"/>
    </row>
    <row r="294" spans="1:26" ht="12.75" customHeight="1" x14ac:dyDescent="0.2">
      <c r="A294" s="672"/>
      <c r="B294" s="672"/>
      <c r="C294" s="672"/>
      <c r="D294" s="672"/>
      <c r="E294" s="672"/>
      <c r="F294" s="672"/>
      <c r="G294" s="672"/>
      <c r="H294" s="672"/>
      <c r="I294" s="49"/>
      <c r="J294" s="49"/>
      <c r="K294" s="49"/>
      <c r="L294" s="49"/>
      <c r="M294" s="49"/>
      <c r="N294" s="49"/>
      <c r="O294" s="49"/>
      <c r="P294" s="49"/>
      <c r="Q294" s="49"/>
      <c r="R294" s="49"/>
      <c r="S294" s="49"/>
      <c r="T294" s="49"/>
      <c r="U294" s="49"/>
      <c r="V294" s="49"/>
      <c r="W294" s="49"/>
      <c r="X294" s="49"/>
      <c r="Y294" s="49"/>
      <c r="Z294" s="49"/>
    </row>
    <row r="295" spans="1:26" ht="12.75" customHeight="1" x14ac:dyDescent="0.2">
      <c r="A295" s="672"/>
      <c r="B295" s="672"/>
      <c r="C295" s="672"/>
      <c r="D295" s="672"/>
      <c r="E295" s="672"/>
      <c r="F295" s="672"/>
      <c r="G295" s="672"/>
      <c r="H295" s="672"/>
      <c r="I295" s="49"/>
      <c r="J295" s="49"/>
      <c r="K295" s="49"/>
      <c r="L295" s="49"/>
      <c r="M295" s="49"/>
      <c r="N295" s="49"/>
      <c r="O295" s="49"/>
      <c r="P295" s="49"/>
      <c r="Q295" s="49"/>
      <c r="R295" s="49"/>
      <c r="S295" s="49"/>
      <c r="T295" s="49"/>
      <c r="U295" s="49"/>
      <c r="V295" s="49"/>
      <c r="W295" s="49"/>
      <c r="X295" s="49"/>
      <c r="Y295" s="49"/>
      <c r="Z295" s="49"/>
    </row>
    <row r="296" spans="1:26" ht="12.75" customHeight="1" x14ac:dyDescent="0.2">
      <c r="A296" s="672"/>
      <c r="B296" s="672"/>
      <c r="C296" s="672"/>
      <c r="D296" s="672"/>
      <c r="E296" s="672"/>
      <c r="F296" s="672"/>
      <c r="G296" s="672"/>
      <c r="H296" s="672"/>
      <c r="I296" s="49"/>
      <c r="J296" s="49"/>
      <c r="K296" s="49"/>
      <c r="L296" s="49"/>
      <c r="M296" s="49"/>
      <c r="N296" s="49"/>
      <c r="O296" s="49"/>
      <c r="P296" s="49"/>
      <c r="Q296" s="49"/>
      <c r="R296" s="49"/>
      <c r="S296" s="49"/>
      <c r="T296" s="49"/>
      <c r="U296" s="49"/>
      <c r="V296" s="49"/>
      <c r="W296" s="49"/>
      <c r="X296" s="49"/>
      <c r="Y296" s="49"/>
      <c r="Z296" s="49"/>
    </row>
    <row r="297" spans="1:26" ht="12.75" customHeight="1" x14ac:dyDescent="0.2">
      <c r="A297" s="672"/>
      <c r="B297" s="672"/>
      <c r="C297" s="672"/>
      <c r="D297" s="672"/>
      <c r="E297" s="672"/>
      <c r="F297" s="672"/>
      <c r="G297" s="672"/>
      <c r="H297" s="672"/>
      <c r="I297" s="49"/>
      <c r="J297" s="49"/>
      <c r="K297" s="49"/>
      <c r="L297" s="49"/>
      <c r="M297" s="49"/>
      <c r="N297" s="49"/>
      <c r="O297" s="49"/>
      <c r="P297" s="49"/>
      <c r="Q297" s="49"/>
      <c r="R297" s="49"/>
      <c r="S297" s="49"/>
      <c r="T297" s="49"/>
      <c r="U297" s="49"/>
      <c r="V297" s="49"/>
      <c r="W297" s="49"/>
      <c r="X297" s="49"/>
      <c r="Y297" s="49"/>
      <c r="Z297" s="49"/>
    </row>
    <row r="298" spans="1:26" ht="12.75" customHeight="1" x14ac:dyDescent="0.2">
      <c r="A298" s="672"/>
      <c r="B298" s="672"/>
      <c r="C298" s="672"/>
      <c r="D298" s="672"/>
      <c r="E298" s="672"/>
      <c r="F298" s="672"/>
      <c r="G298" s="672"/>
      <c r="H298" s="672"/>
      <c r="I298" s="49"/>
      <c r="J298" s="49"/>
      <c r="K298" s="49"/>
      <c r="L298" s="49"/>
      <c r="M298" s="49"/>
      <c r="N298" s="49"/>
      <c r="O298" s="49"/>
      <c r="P298" s="49"/>
      <c r="Q298" s="49"/>
      <c r="R298" s="49"/>
      <c r="S298" s="49"/>
      <c r="T298" s="49"/>
      <c r="U298" s="49"/>
      <c r="V298" s="49"/>
      <c r="W298" s="49"/>
      <c r="X298" s="49"/>
      <c r="Y298" s="49"/>
      <c r="Z298" s="49"/>
    </row>
    <row r="299" spans="1:26" ht="12.75" customHeight="1" x14ac:dyDescent="0.2">
      <c r="A299" s="672"/>
      <c r="B299" s="672"/>
      <c r="C299" s="672"/>
      <c r="D299" s="672"/>
      <c r="E299" s="672"/>
      <c r="F299" s="672"/>
      <c r="G299" s="672"/>
      <c r="H299" s="672"/>
      <c r="I299" s="49"/>
      <c r="J299" s="49"/>
      <c r="K299" s="49"/>
      <c r="L299" s="49"/>
      <c r="M299" s="49"/>
      <c r="N299" s="49"/>
      <c r="O299" s="49"/>
      <c r="P299" s="49"/>
      <c r="Q299" s="49"/>
      <c r="R299" s="49"/>
      <c r="S299" s="49"/>
      <c r="T299" s="49"/>
      <c r="U299" s="49"/>
      <c r="V299" s="49"/>
      <c r="W299" s="49"/>
      <c r="X299" s="49"/>
      <c r="Y299" s="49"/>
      <c r="Z299" s="49"/>
    </row>
    <row r="300" spans="1:26" ht="12.75" customHeight="1" x14ac:dyDescent="0.2">
      <c r="A300" s="672"/>
      <c r="B300" s="672"/>
      <c r="C300" s="672"/>
      <c r="D300" s="672"/>
      <c r="E300" s="672"/>
      <c r="F300" s="672"/>
      <c r="G300" s="672"/>
      <c r="H300" s="672"/>
      <c r="I300" s="49"/>
      <c r="J300" s="49"/>
      <c r="K300" s="49"/>
      <c r="L300" s="49"/>
      <c r="M300" s="49"/>
      <c r="N300" s="49"/>
      <c r="O300" s="49"/>
      <c r="P300" s="49"/>
      <c r="Q300" s="49"/>
      <c r="R300" s="49"/>
      <c r="S300" s="49"/>
      <c r="T300" s="49"/>
      <c r="U300" s="49"/>
      <c r="V300" s="49"/>
      <c r="W300" s="49"/>
      <c r="X300" s="49"/>
      <c r="Y300" s="49"/>
      <c r="Z300" s="49"/>
    </row>
    <row r="301" spans="1:26" ht="12.75" customHeight="1" x14ac:dyDescent="0.2">
      <c r="A301" s="672"/>
      <c r="B301" s="672"/>
      <c r="C301" s="672"/>
      <c r="D301" s="672"/>
      <c r="E301" s="672"/>
      <c r="F301" s="672"/>
      <c r="G301" s="672"/>
      <c r="H301" s="672"/>
      <c r="I301" s="49"/>
      <c r="J301" s="49"/>
      <c r="K301" s="49"/>
      <c r="L301" s="49"/>
      <c r="M301" s="49"/>
      <c r="N301" s="49"/>
      <c r="O301" s="49"/>
      <c r="P301" s="49"/>
      <c r="Q301" s="49"/>
      <c r="R301" s="49"/>
      <c r="S301" s="49"/>
      <c r="T301" s="49"/>
      <c r="U301" s="49"/>
      <c r="V301" s="49"/>
      <c r="W301" s="49"/>
      <c r="X301" s="49"/>
      <c r="Y301" s="49"/>
      <c r="Z301" s="49"/>
    </row>
    <row r="302" spans="1:26" ht="12.75" customHeight="1" x14ac:dyDescent="0.2">
      <c r="A302" s="672"/>
      <c r="B302" s="672"/>
      <c r="C302" s="672"/>
      <c r="D302" s="672"/>
      <c r="E302" s="672"/>
      <c r="F302" s="672"/>
      <c r="G302" s="672"/>
      <c r="H302" s="672"/>
      <c r="I302" s="49"/>
      <c r="J302" s="49"/>
      <c r="K302" s="49"/>
      <c r="L302" s="49"/>
      <c r="M302" s="49"/>
      <c r="N302" s="49"/>
      <c r="O302" s="49"/>
      <c r="P302" s="49"/>
      <c r="Q302" s="49"/>
      <c r="R302" s="49"/>
      <c r="S302" s="49"/>
      <c r="T302" s="49"/>
      <c r="U302" s="49"/>
      <c r="V302" s="49"/>
      <c r="W302" s="49"/>
      <c r="X302" s="49"/>
      <c r="Y302" s="49"/>
      <c r="Z302" s="49"/>
    </row>
    <row r="303" spans="1:26" ht="12.75" customHeight="1" x14ac:dyDescent="0.2">
      <c r="A303" s="672"/>
      <c r="B303" s="672"/>
      <c r="C303" s="672"/>
      <c r="D303" s="672"/>
      <c r="E303" s="672"/>
      <c r="F303" s="672"/>
      <c r="G303" s="672"/>
      <c r="H303" s="672"/>
      <c r="I303" s="49"/>
      <c r="J303" s="49"/>
      <c r="K303" s="49"/>
      <c r="L303" s="49"/>
      <c r="M303" s="49"/>
      <c r="N303" s="49"/>
      <c r="O303" s="49"/>
      <c r="P303" s="49"/>
      <c r="Q303" s="49"/>
      <c r="R303" s="49"/>
      <c r="S303" s="49"/>
      <c r="T303" s="49"/>
      <c r="U303" s="49"/>
      <c r="V303" s="49"/>
      <c r="W303" s="49"/>
      <c r="X303" s="49"/>
      <c r="Y303" s="49"/>
      <c r="Z303" s="49"/>
    </row>
    <row r="304" spans="1:26" ht="12.75" customHeight="1" x14ac:dyDescent="0.2">
      <c r="A304" s="672"/>
      <c r="B304" s="672"/>
      <c r="C304" s="672"/>
      <c r="D304" s="672"/>
      <c r="E304" s="672"/>
      <c r="F304" s="672"/>
      <c r="G304" s="672"/>
      <c r="H304" s="672"/>
      <c r="I304" s="49"/>
      <c r="J304" s="49"/>
      <c r="K304" s="49"/>
      <c r="L304" s="49"/>
      <c r="M304" s="49"/>
      <c r="N304" s="49"/>
      <c r="O304" s="49"/>
      <c r="P304" s="49"/>
      <c r="Q304" s="49"/>
      <c r="R304" s="49"/>
      <c r="S304" s="49"/>
      <c r="T304" s="49"/>
      <c r="U304" s="49"/>
      <c r="V304" s="49"/>
      <c r="W304" s="49"/>
      <c r="X304" s="49"/>
      <c r="Y304" s="49"/>
      <c r="Z304" s="49"/>
    </row>
    <row r="305" spans="1:26" ht="12.75" customHeight="1" x14ac:dyDescent="0.2">
      <c r="A305" s="672"/>
      <c r="B305" s="672"/>
      <c r="C305" s="672"/>
      <c r="D305" s="672"/>
      <c r="E305" s="672"/>
      <c r="F305" s="672"/>
      <c r="G305" s="672"/>
      <c r="H305" s="672"/>
      <c r="I305" s="49"/>
      <c r="J305" s="49"/>
      <c r="K305" s="49"/>
      <c r="L305" s="49"/>
      <c r="M305" s="49"/>
      <c r="N305" s="49"/>
      <c r="O305" s="49"/>
      <c r="P305" s="49"/>
      <c r="Q305" s="49"/>
      <c r="R305" s="49"/>
      <c r="S305" s="49"/>
      <c r="T305" s="49"/>
      <c r="U305" s="49"/>
      <c r="V305" s="49"/>
      <c r="W305" s="49"/>
      <c r="X305" s="49"/>
      <c r="Y305" s="49"/>
      <c r="Z305" s="49"/>
    </row>
    <row r="306" spans="1:26" ht="12.75" customHeight="1" x14ac:dyDescent="0.2">
      <c r="A306" s="672"/>
      <c r="B306" s="672"/>
      <c r="C306" s="672"/>
      <c r="D306" s="672"/>
      <c r="E306" s="672"/>
      <c r="F306" s="672"/>
      <c r="G306" s="672"/>
      <c r="H306" s="672"/>
      <c r="I306" s="49"/>
      <c r="J306" s="49"/>
      <c r="K306" s="49"/>
      <c r="L306" s="49"/>
      <c r="M306" s="49"/>
      <c r="N306" s="49"/>
      <c r="O306" s="49"/>
      <c r="P306" s="49"/>
      <c r="Q306" s="49"/>
      <c r="R306" s="49"/>
      <c r="S306" s="49"/>
      <c r="T306" s="49"/>
      <c r="U306" s="49"/>
      <c r="V306" s="49"/>
      <c r="W306" s="49"/>
      <c r="X306" s="49"/>
      <c r="Y306" s="49"/>
      <c r="Z306" s="49"/>
    </row>
    <row r="307" spans="1:26" ht="12.75" customHeight="1" x14ac:dyDescent="0.2">
      <c r="A307" s="672"/>
      <c r="B307" s="672"/>
      <c r="C307" s="672"/>
      <c r="D307" s="672"/>
      <c r="E307" s="672"/>
      <c r="F307" s="672"/>
      <c r="G307" s="672"/>
      <c r="H307" s="672"/>
      <c r="I307" s="49"/>
      <c r="J307" s="49"/>
      <c r="K307" s="49"/>
      <c r="L307" s="49"/>
      <c r="M307" s="49"/>
      <c r="N307" s="49"/>
      <c r="O307" s="49"/>
      <c r="P307" s="49"/>
      <c r="Q307" s="49"/>
      <c r="R307" s="49"/>
      <c r="S307" s="49"/>
      <c r="T307" s="49"/>
      <c r="U307" s="49"/>
      <c r="V307" s="49"/>
      <c r="W307" s="49"/>
      <c r="X307" s="49"/>
      <c r="Y307" s="49"/>
      <c r="Z307" s="49"/>
    </row>
    <row r="308" spans="1:26" ht="12.75" customHeight="1" x14ac:dyDescent="0.2">
      <c r="A308" s="672"/>
      <c r="B308" s="672"/>
      <c r="C308" s="672"/>
      <c r="D308" s="672"/>
      <c r="E308" s="672"/>
      <c r="F308" s="672"/>
      <c r="G308" s="672"/>
      <c r="H308" s="672"/>
      <c r="I308" s="49"/>
      <c r="J308" s="49"/>
      <c r="K308" s="49"/>
      <c r="L308" s="49"/>
      <c r="M308" s="49"/>
      <c r="N308" s="49"/>
      <c r="O308" s="49"/>
      <c r="P308" s="49"/>
      <c r="Q308" s="49"/>
      <c r="R308" s="49"/>
      <c r="S308" s="49"/>
      <c r="T308" s="49"/>
      <c r="U308" s="49"/>
      <c r="V308" s="49"/>
      <c r="W308" s="49"/>
      <c r="X308" s="49"/>
      <c r="Y308" s="49"/>
      <c r="Z308" s="49"/>
    </row>
    <row r="309" spans="1:26" ht="12.75" customHeight="1" x14ac:dyDescent="0.2">
      <c r="A309" s="672"/>
      <c r="B309" s="672"/>
      <c r="C309" s="672"/>
      <c r="D309" s="672"/>
      <c r="E309" s="672"/>
      <c r="F309" s="672"/>
      <c r="G309" s="672"/>
      <c r="H309" s="672"/>
      <c r="I309" s="49"/>
      <c r="J309" s="49"/>
      <c r="K309" s="49"/>
      <c r="L309" s="49"/>
      <c r="M309" s="49"/>
      <c r="N309" s="49"/>
      <c r="O309" s="49"/>
      <c r="P309" s="49"/>
      <c r="Q309" s="49"/>
      <c r="R309" s="49"/>
      <c r="S309" s="49"/>
      <c r="T309" s="49"/>
      <c r="U309" s="49"/>
      <c r="V309" s="49"/>
      <c r="W309" s="49"/>
      <c r="X309" s="49"/>
      <c r="Y309" s="49"/>
      <c r="Z309" s="49"/>
    </row>
    <row r="310" spans="1:26" ht="12.75" customHeight="1" x14ac:dyDescent="0.2">
      <c r="A310" s="672"/>
      <c r="B310" s="672"/>
      <c r="C310" s="672"/>
      <c r="D310" s="672"/>
      <c r="E310" s="672"/>
      <c r="F310" s="672"/>
      <c r="G310" s="672"/>
      <c r="H310" s="672"/>
      <c r="I310" s="49"/>
      <c r="J310" s="49"/>
      <c r="K310" s="49"/>
      <c r="L310" s="49"/>
      <c r="M310" s="49"/>
      <c r="N310" s="49"/>
      <c r="O310" s="49"/>
      <c r="P310" s="49"/>
      <c r="Q310" s="49"/>
      <c r="R310" s="49"/>
      <c r="S310" s="49"/>
      <c r="T310" s="49"/>
      <c r="U310" s="49"/>
      <c r="V310" s="49"/>
      <c r="W310" s="49"/>
      <c r="X310" s="49"/>
      <c r="Y310" s="49"/>
      <c r="Z310" s="49"/>
    </row>
    <row r="311" spans="1:26" ht="12.75" customHeight="1" x14ac:dyDescent="0.2">
      <c r="A311" s="672"/>
      <c r="B311" s="672"/>
      <c r="C311" s="672"/>
      <c r="D311" s="672"/>
      <c r="E311" s="672"/>
      <c r="F311" s="672"/>
      <c r="G311" s="672"/>
      <c r="H311" s="672"/>
      <c r="I311" s="49"/>
      <c r="J311" s="49"/>
      <c r="K311" s="49"/>
      <c r="L311" s="49"/>
      <c r="M311" s="49"/>
      <c r="N311" s="49"/>
      <c r="O311" s="49"/>
      <c r="P311" s="49"/>
      <c r="Q311" s="49"/>
      <c r="R311" s="49"/>
      <c r="S311" s="49"/>
      <c r="T311" s="49"/>
      <c r="U311" s="49"/>
      <c r="V311" s="49"/>
      <c r="W311" s="49"/>
      <c r="X311" s="49"/>
      <c r="Y311" s="49"/>
      <c r="Z311" s="49"/>
    </row>
    <row r="312" spans="1:26" ht="12.75" customHeight="1" x14ac:dyDescent="0.2">
      <c r="A312" s="672"/>
      <c r="B312" s="672"/>
      <c r="C312" s="672"/>
      <c r="D312" s="672"/>
      <c r="E312" s="672"/>
      <c r="F312" s="672"/>
      <c r="G312" s="672"/>
      <c r="H312" s="672"/>
      <c r="I312" s="49"/>
      <c r="J312" s="49"/>
      <c r="K312" s="49"/>
      <c r="L312" s="49"/>
      <c r="M312" s="49"/>
      <c r="N312" s="49"/>
      <c r="O312" s="49"/>
      <c r="P312" s="49"/>
      <c r="Q312" s="49"/>
      <c r="R312" s="49"/>
      <c r="S312" s="49"/>
      <c r="T312" s="49"/>
      <c r="U312" s="49"/>
      <c r="V312" s="49"/>
      <c r="W312" s="49"/>
      <c r="X312" s="49"/>
      <c r="Y312" s="49"/>
      <c r="Z312" s="49"/>
    </row>
    <row r="313" spans="1:26" ht="12.75" customHeight="1" x14ac:dyDescent="0.2">
      <c r="A313" s="672"/>
      <c r="B313" s="672"/>
      <c r="C313" s="672"/>
      <c r="D313" s="672"/>
      <c r="E313" s="672"/>
      <c r="F313" s="672"/>
      <c r="G313" s="672"/>
      <c r="H313" s="672"/>
      <c r="I313" s="49"/>
      <c r="J313" s="49"/>
      <c r="K313" s="49"/>
      <c r="L313" s="49"/>
      <c r="M313" s="49"/>
      <c r="N313" s="49"/>
      <c r="O313" s="49"/>
      <c r="P313" s="49"/>
      <c r="Q313" s="49"/>
      <c r="R313" s="49"/>
      <c r="S313" s="49"/>
      <c r="T313" s="49"/>
      <c r="U313" s="49"/>
      <c r="V313" s="49"/>
      <c r="W313" s="49"/>
      <c r="X313" s="49"/>
      <c r="Y313" s="49"/>
      <c r="Z313" s="49"/>
    </row>
    <row r="314" spans="1:26" ht="12.75" customHeight="1" x14ac:dyDescent="0.2">
      <c r="A314" s="672"/>
      <c r="B314" s="672"/>
      <c r="C314" s="672"/>
      <c r="D314" s="672"/>
      <c r="E314" s="672"/>
      <c r="F314" s="672"/>
      <c r="G314" s="672"/>
      <c r="H314" s="672"/>
      <c r="I314" s="49"/>
      <c r="J314" s="49"/>
      <c r="K314" s="49"/>
      <c r="L314" s="49"/>
      <c r="M314" s="49"/>
      <c r="N314" s="49"/>
      <c r="O314" s="49"/>
      <c r="P314" s="49"/>
      <c r="Q314" s="49"/>
      <c r="R314" s="49"/>
      <c r="S314" s="49"/>
      <c r="T314" s="49"/>
      <c r="U314" s="49"/>
      <c r="V314" s="49"/>
      <c r="W314" s="49"/>
      <c r="X314" s="49"/>
      <c r="Y314" s="49"/>
      <c r="Z314" s="49"/>
    </row>
    <row r="315" spans="1:26" ht="12.75" customHeight="1" x14ac:dyDescent="0.2">
      <c r="A315" s="672"/>
      <c r="B315" s="672"/>
      <c r="C315" s="672"/>
      <c r="D315" s="672"/>
      <c r="E315" s="672"/>
      <c r="F315" s="672"/>
      <c r="G315" s="672"/>
      <c r="H315" s="672"/>
      <c r="I315" s="49"/>
      <c r="J315" s="49"/>
      <c r="K315" s="49"/>
      <c r="L315" s="49"/>
      <c r="M315" s="49"/>
      <c r="N315" s="49"/>
      <c r="O315" s="49"/>
      <c r="P315" s="49"/>
      <c r="Q315" s="49"/>
      <c r="R315" s="49"/>
      <c r="S315" s="49"/>
      <c r="T315" s="49"/>
      <c r="U315" s="49"/>
      <c r="V315" s="49"/>
      <c r="W315" s="49"/>
      <c r="X315" s="49"/>
      <c r="Y315" s="49"/>
      <c r="Z315" s="49"/>
    </row>
    <row r="316" spans="1:26" ht="12.75" customHeight="1" x14ac:dyDescent="0.2">
      <c r="A316" s="672"/>
      <c r="B316" s="672"/>
      <c r="C316" s="672"/>
      <c r="D316" s="672"/>
      <c r="E316" s="672"/>
      <c r="F316" s="672"/>
      <c r="G316" s="672"/>
      <c r="H316" s="672"/>
      <c r="I316" s="49"/>
      <c r="J316" s="49"/>
      <c r="K316" s="49"/>
      <c r="L316" s="49"/>
      <c r="M316" s="49"/>
      <c r="N316" s="49"/>
      <c r="O316" s="49"/>
      <c r="P316" s="49"/>
      <c r="Q316" s="49"/>
      <c r="R316" s="49"/>
      <c r="S316" s="49"/>
      <c r="T316" s="49"/>
      <c r="U316" s="49"/>
      <c r="V316" s="49"/>
      <c r="W316" s="49"/>
      <c r="X316" s="49"/>
      <c r="Y316" s="49"/>
      <c r="Z316" s="49"/>
    </row>
    <row r="317" spans="1:26" ht="12.75" customHeight="1" x14ac:dyDescent="0.2">
      <c r="A317" s="672"/>
      <c r="B317" s="672"/>
      <c r="C317" s="672"/>
      <c r="D317" s="672"/>
      <c r="E317" s="672"/>
      <c r="F317" s="672"/>
      <c r="G317" s="672"/>
      <c r="H317" s="672"/>
      <c r="I317" s="49"/>
      <c r="J317" s="49"/>
      <c r="K317" s="49"/>
      <c r="L317" s="49"/>
      <c r="M317" s="49"/>
      <c r="N317" s="49"/>
      <c r="O317" s="49"/>
      <c r="P317" s="49"/>
      <c r="Q317" s="49"/>
      <c r="R317" s="49"/>
      <c r="S317" s="49"/>
      <c r="T317" s="49"/>
      <c r="U317" s="49"/>
      <c r="V317" s="49"/>
      <c r="W317" s="49"/>
      <c r="X317" s="49"/>
      <c r="Y317" s="49"/>
      <c r="Z317" s="49"/>
    </row>
    <row r="318" spans="1:26" ht="12.75" customHeight="1" x14ac:dyDescent="0.2">
      <c r="A318" s="672"/>
      <c r="B318" s="672"/>
      <c r="C318" s="672"/>
      <c r="D318" s="672"/>
      <c r="E318" s="672"/>
      <c r="F318" s="672"/>
      <c r="G318" s="672"/>
      <c r="H318" s="672"/>
      <c r="I318" s="49"/>
      <c r="J318" s="49"/>
      <c r="K318" s="49"/>
      <c r="L318" s="49"/>
      <c r="M318" s="49"/>
      <c r="N318" s="49"/>
      <c r="O318" s="49"/>
      <c r="P318" s="49"/>
      <c r="Q318" s="49"/>
      <c r="R318" s="49"/>
      <c r="S318" s="49"/>
      <c r="T318" s="49"/>
      <c r="U318" s="49"/>
      <c r="V318" s="49"/>
      <c r="W318" s="49"/>
      <c r="X318" s="49"/>
      <c r="Y318" s="49"/>
      <c r="Z318" s="49"/>
    </row>
    <row r="319" spans="1:26" ht="12.75" customHeight="1" x14ac:dyDescent="0.2">
      <c r="A319" s="672"/>
      <c r="B319" s="672"/>
      <c r="C319" s="672"/>
      <c r="D319" s="672"/>
      <c r="E319" s="672"/>
      <c r="F319" s="672"/>
      <c r="G319" s="672"/>
      <c r="H319" s="672"/>
      <c r="I319" s="49"/>
      <c r="J319" s="49"/>
      <c r="K319" s="49"/>
      <c r="L319" s="49"/>
      <c r="M319" s="49"/>
      <c r="N319" s="49"/>
      <c r="O319" s="49"/>
      <c r="P319" s="49"/>
      <c r="Q319" s="49"/>
      <c r="R319" s="49"/>
      <c r="S319" s="49"/>
      <c r="T319" s="49"/>
      <c r="U319" s="49"/>
      <c r="V319" s="49"/>
      <c r="W319" s="49"/>
      <c r="X319" s="49"/>
      <c r="Y319" s="49"/>
      <c r="Z319" s="49"/>
    </row>
    <row r="320" spans="1:26" ht="12.75" customHeight="1" x14ac:dyDescent="0.2">
      <c r="A320" s="672"/>
      <c r="B320" s="672"/>
      <c r="C320" s="672"/>
      <c r="D320" s="672"/>
      <c r="E320" s="672"/>
      <c r="F320" s="672"/>
      <c r="G320" s="672"/>
      <c r="H320" s="672"/>
      <c r="I320" s="49"/>
      <c r="J320" s="49"/>
      <c r="K320" s="49"/>
      <c r="L320" s="49"/>
      <c r="M320" s="49"/>
      <c r="N320" s="49"/>
      <c r="O320" s="49"/>
      <c r="P320" s="49"/>
      <c r="Q320" s="49"/>
      <c r="R320" s="49"/>
      <c r="S320" s="49"/>
      <c r="T320" s="49"/>
      <c r="U320" s="49"/>
      <c r="V320" s="49"/>
      <c r="W320" s="49"/>
      <c r="X320" s="49"/>
      <c r="Y320" s="49"/>
      <c r="Z320" s="49"/>
    </row>
    <row r="321" spans="1:26" ht="12.75" customHeight="1" x14ac:dyDescent="0.2">
      <c r="A321" s="672"/>
      <c r="B321" s="672"/>
      <c r="C321" s="672"/>
      <c r="D321" s="672"/>
      <c r="E321" s="672"/>
      <c r="F321" s="672"/>
      <c r="G321" s="672"/>
      <c r="H321" s="672"/>
      <c r="I321" s="49"/>
      <c r="J321" s="49"/>
      <c r="K321" s="49"/>
      <c r="L321" s="49"/>
      <c r="M321" s="49"/>
      <c r="N321" s="49"/>
      <c r="O321" s="49"/>
      <c r="P321" s="49"/>
      <c r="Q321" s="49"/>
      <c r="R321" s="49"/>
      <c r="S321" s="49"/>
      <c r="T321" s="49"/>
      <c r="U321" s="49"/>
      <c r="V321" s="49"/>
      <c r="W321" s="49"/>
      <c r="X321" s="49"/>
      <c r="Y321" s="49"/>
      <c r="Z321" s="49"/>
    </row>
    <row r="322" spans="1:26" ht="12.75" customHeight="1" x14ac:dyDescent="0.2">
      <c r="A322" s="672"/>
      <c r="B322" s="672"/>
      <c r="C322" s="672"/>
      <c r="D322" s="672"/>
      <c r="E322" s="672"/>
      <c r="F322" s="672"/>
      <c r="G322" s="672"/>
      <c r="H322" s="672"/>
      <c r="I322" s="49"/>
      <c r="J322" s="49"/>
      <c r="K322" s="49"/>
      <c r="L322" s="49"/>
      <c r="M322" s="49"/>
      <c r="N322" s="49"/>
      <c r="O322" s="49"/>
      <c r="P322" s="49"/>
      <c r="Q322" s="49"/>
      <c r="R322" s="49"/>
      <c r="S322" s="49"/>
      <c r="T322" s="49"/>
      <c r="U322" s="49"/>
      <c r="V322" s="49"/>
      <c r="W322" s="49"/>
      <c r="X322" s="49"/>
      <c r="Y322" s="49"/>
      <c r="Z322" s="49"/>
    </row>
    <row r="323" spans="1:26" ht="12.75" customHeight="1" x14ac:dyDescent="0.2">
      <c r="A323" s="672"/>
      <c r="B323" s="672"/>
      <c r="C323" s="672"/>
      <c r="D323" s="672"/>
      <c r="E323" s="672"/>
      <c r="F323" s="672"/>
      <c r="G323" s="672"/>
      <c r="H323" s="672"/>
      <c r="I323" s="49"/>
      <c r="J323" s="49"/>
      <c r="K323" s="49"/>
      <c r="L323" s="49"/>
      <c r="M323" s="49"/>
      <c r="N323" s="49"/>
      <c r="O323" s="49"/>
      <c r="P323" s="49"/>
      <c r="Q323" s="49"/>
      <c r="R323" s="49"/>
      <c r="S323" s="49"/>
      <c r="T323" s="49"/>
      <c r="U323" s="49"/>
      <c r="V323" s="49"/>
      <c r="W323" s="49"/>
      <c r="X323" s="49"/>
      <c r="Y323" s="49"/>
      <c r="Z323" s="49"/>
    </row>
    <row r="324" spans="1:26" ht="12.75" customHeight="1" x14ac:dyDescent="0.2">
      <c r="A324" s="672"/>
      <c r="B324" s="672"/>
      <c r="C324" s="672"/>
      <c r="D324" s="672"/>
      <c r="E324" s="672"/>
      <c r="F324" s="672"/>
      <c r="G324" s="672"/>
      <c r="H324" s="672"/>
      <c r="I324" s="49"/>
      <c r="J324" s="49"/>
      <c r="K324" s="49"/>
      <c r="L324" s="49"/>
      <c r="M324" s="49"/>
      <c r="N324" s="49"/>
      <c r="O324" s="49"/>
      <c r="P324" s="49"/>
      <c r="Q324" s="49"/>
      <c r="R324" s="49"/>
      <c r="S324" s="49"/>
      <c r="T324" s="49"/>
      <c r="U324" s="49"/>
      <c r="V324" s="49"/>
      <c r="W324" s="49"/>
      <c r="X324" s="49"/>
      <c r="Y324" s="49"/>
      <c r="Z324" s="49"/>
    </row>
    <row r="325" spans="1:26" ht="12.75" customHeight="1" x14ac:dyDescent="0.2">
      <c r="A325" s="672"/>
      <c r="B325" s="672"/>
      <c r="C325" s="672"/>
      <c r="D325" s="672"/>
      <c r="E325" s="672"/>
      <c r="F325" s="672"/>
      <c r="G325" s="672"/>
      <c r="H325" s="672"/>
      <c r="I325" s="49"/>
      <c r="J325" s="49"/>
      <c r="K325" s="49"/>
      <c r="L325" s="49"/>
      <c r="M325" s="49"/>
      <c r="N325" s="49"/>
      <c r="O325" s="49"/>
      <c r="P325" s="49"/>
      <c r="Q325" s="49"/>
      <c r="R325" s="49"/>
      <c r="S325" s="49"/>
      <c r="T325" s="49"/>
      <c r="U325" s="49"/>
      <c r="V325" s="49"/>
      <c r="W325" s="49"/>
      <c r="X325" s="49"/>
      <c r="Y325" s="49"/>
      <c r="Z325" s="49"/>
    </row>
    <row r="326" spans="1:26" ht="12.75" customHeight="1" x14ac:dyDescent="0.2">
      <c r="A326" s="672"/>
      <c r="B326" s="672"/>
      <c r="C326" s="672"/>
      <c r="D326" s="672"/>
      <c r="E326" s="672"/>
      <c r="F326" s="672"/>
      <c r="G326" s="672"/>
      <c r="H326" s="672"/>
      <c r="I326" s="49"/>
      <c r="J326" s="49"/>
      <c r="K326" s="49"/>
      <c r="L326" s="49"/>
      <c r="M326" s="49"/>
      <c r="N326" s="49"/>
      <c r="O326" s="49"/>
      <c r="P326" s="49"/>
      <c r="Q326" s="49"/>
      <c r="R326" s="49"/>
      <c r="S326" s="49"/>
      <c r="T326" s="49"/>
      <c r="U326" s="49"/>
      <c r="V326" s="49"/>
      <c r="W326" s="49"/>
      <c r="X326" s="49"/>
      <c r="Y326" s="49"/>
      <c r="Z326" s="49"/>
    </row>
    <row r="327" spans="1:26" ht="12.75" customHeight="1" x14ac:dyDescent="0.2">
      <c r="A327" s="672"/>
      <c r="B327" s="672"/>
      <c r="C327" s="672"/>
      <c r="D327" s="672"/>
      <c r="E327" s="672"/>
      <c r="F327" s="672"/>
      <c r="G327" s="672"/>
      <c r="H327" s="672"/>
      <c r="I327" s="49"/>
      <c r="J327" s="49"/>
      <c r="K327" s="49"/>
      <c r="L327" s="49"/>
      <c r="M327" s="49"/>
      <c r="N327" s="49"/>
      <c r="O327" s="49"/>
      <c r="P327" s="49"/>
      <c r="Q327" s="49"/>
      <c r="R327" s="49"/>
      <c r="S327" s="49"/>
      <c r="T327" s="49"/>
      <c r="U327" s="49"/>
      <c r="V327" s="49"/>
      <c r="W327" s="49"/>
      <c r="X327" s="49"/>
      <c r="Y327" s="49"/>
      <c r="Z327" s="49"/>
    </row>
    <row r="328" spans="1:26" ht="12.75" customHeight="1" x14ac:dyDescent="0.2">
      <c r="A328" s="672"/>
      <c r="B328" s="672"/>
      <c r="C328" s="672"/>
      <c r="D328" s="672"/>
      <c r="E328" s="672"/>
      <c r="F328" s="672"/>
      <c r="G328" s="672"/>
      <c r="H328" s="672"/>
      <c r="I328" s="49"/>
      <c r="J328" s="49"/>
      <c r="K328" s="49"/>
      <c r="L328" s="49"/>
      <c r="M328" s="49"/>
      <c r="N328" s="49"/>
      <c r="O328" s="49"/>
      <c r="P328" s="49"/>
      <c r="Q328" s="49"/>
      <c r="R328" s="49"/>
      <c r="S328" s="49"/>
      <c r="T328" s="49"/>
      <c r="U328" s="49"/>
      <c r="V328" s="49"/>
      <c r="W328" s="49"/>
      <c r="X328" s="49"/>
      <c r="Y328" s="49"/>
      <c r="Z328" s="49"/>
    </row>
    <row r="329" spans="1:26" ht="12.75" customHeight="1" x14ac:dyDescent="0.2">
      <c r="A329" s="672"/>
      <c r="B329" s="672"/>
      <c r="C329" s="672"/>
      <c r="D329" s="672"/>
      <c r="E329" s="672"/>
      <c r="F329" s="672"/>
      <c r="G329" s="672"/>
      <c r="H329" s="672"/>
      <c r="I329" s="49"/>
      <c r="J329" s="49"/>
      <c r="K329" s="49"/>
      <c r="L329" s="49"/>
      <c r="M329" s="49"/>
      <c r="N329" s="49"/>
      <c r="O329" s="49"/>
      <c r="P329" s="49"/>
      <c r="Q329" s="49"/>
      <c r="R329" s="49"/>
      <c r="S329" s="49"/>
      <c r="T329" s="49"/>
      <c r="U329" s="49"/>
      <c r="V329" s="49"/>
      <c r="W329" s="49"/>
      <c r="X329" s="49"/>
      <c r="Y329" s="49"/>
      <c r="Z329" s="49"/>
    </row>
    <row r="330" spans="1:26" ht="12.75" customHeight="1" x14ac:dyDescent="0.2">
      <c r="A330" s="672"/>
      <c r="B330" s="672"/>
      <c r="C330" s="672"/>
      <c r="D330" s="672"/>
      <c r="E330" s="672"/>
      <c r="F330" s="672"/>
      <c r="G330" s="672"/>
      <c r="H330" s="672"/>
      <c r="I330" s="49"/>
      <c r="J330" s="49"/>
      <c r="K330" s="49"/>
      <c r="L330" s="49"/>
      <c r="M330" s="49"/>
      <c r="N330" s="49"/>
      <c r="O330" s="49"/>
      <c r="P330" s="49"/>
      <c r="Q330" s="49"/>
      <c r="R330" s="49"/>
      <c r="S330" s="49"/>
      <c r="T330" s="49"/>
      <c r="U330" s="49"/>
      <c r="V330" s="49"/>
      <c r="W330" s="49"/>
      <c r="X330" s="49"/>
      <c r="Y330" s="49"/>
      <c r="Z330" s="49"/>
    </row>
    <row r="331" spans="1:26" ht="12.75" customHeight="1" x14ac:dyDescent="0.2">
      <c r="A331" s="672"/>
      <c r="B331" s="672"/>
      <c r="C331" s="672"/>
      <c r="D331" s="672"/>
      <c r="E331" s="672"/>
      <c r="F331" s="672"/>
      <c r="G331" s="672"/>
      <c r="H331" s="672"/>
      <c r="I331" s="49"/>
      <c r="J331" s="49"/>
      <c r="K331" s="49"/>
      <c r="L331" s="49"/>
      <c r="M331" s="49"/>
      <c r="N331" s="49"/>
      <c r="O331" s="49"/>
      <c r="P331" s="49"/>
      <c r="Q331" s="49"/>
      <c r="R331" s="49"/>
      <c r="S331" s="49"/>
      <c r="T331" s="49"/>
      <c r="U331" s="49"/>
      <c r="V331" s="49"/>
      <c r="W331" s="49"/>
      <c r="X331" s="49"/>
      <c r="Y331" s="49"/>
      <c r="Z331" s="49"/>
    </row>
    <row r="332" spans="1:26" ht="12.75" customHeight="1" x14ac:dyDescent="0.2">
      <c r="A332" s="672"/>
      <c r="B332" s="672"/>
      <c r="C332" s="672"/>
      <c r="D332" s="672"/>
      <c r="E332" s="672"/>
      <c r="F332" s="672"/>
      <c r="G332" s="672"/>
      <c r="H332" s="672"/>
      <c r="I332" s="49"/>
      <c r="J332" s="49"/>
      <c r="K332" s="49"/>
      <c r="L332" s="49"/>
      <c r="M332" s="49"/>
      <c r="N332" s="49"/>
      <c r="O332" s="49"/>
      <c r="P332" s="49"/>
      <c r="Q332" s="49"/>
      <c r="R332" s="49"/>
      <c r="S332" s="49"/>
      <c r="T332" s="49"/>
      <c r="U332" s="49"/>
      <c r="V332" s="49"/>
      <c r="W332" s="49"/>
      <c r="X332" s="49"/>
      <c r="Y332" s="49"/>
      <c r="Z332" s="49"/>
    </row>
    <row r="333" spans="1:26" ht="12.75" customHeight="1" x14ac:dyDescent="0.2">
      <c r="A333" s="672"/>
      <c r="B333" s="672"/>
      <c r="C333" s="672"/>
      <c r="D333" s="672"/>
      <c r="E333" s="672"/>
      <c r="F333" s="672"/>
      <c r="G333" s="672"/>
      <c r="H333" s="672"/>
      <c r="I333" s="49"/>
      <c r="J333" s="49"/>
      <c r="K333" s="49"/>
      <c r="L333" s="49"/>
      <c r="M333" s="49"/>
      <c r="N333" s="49"/>
      <c r="O333" s="49"/>
      <c r="P333" s="49"/>
      <c r="Q333" s="49"/>
      <c r="R333" s="49"/>
      <c r="S333" s="49"/>
      <c r="T333" s="49"/>
      <c r="U333" s="49"/>
      <c r="V333" s="49"/>
      <c r="W333" s="49"/>
      <c r="X333" s="49"/>
      <c r="Y333" s="49"/>
      <c r="Z333" s="49"/>
    </row>
    <row r="334" spans="1:26" ht="12.75" customHeight="1" x14ac:dyDescent="0.2">
      <c r="A334" s="672"/>
      <c r="B334" s="672"/>
      <c r="C334" s="672"/>
      <c r="D334" s="672"/>
      <c r="E334" s="672"/>
      <c r="F334" s="672"/>
      <c r="G334" s="672"/>
      <c r="H334" s="672"/>
      <c r="I334" s="49"/>
      <c r="J334" s="49"/>
      <c r="K334" s="49"/>
      <c r="L334" s="49"/>
      <c r="M334" s="49"/>
      <c r="N334" s="49"/>
      <c r="O334" s="49"/>
      <c r="P334" s="49"/>
      <c r="Q334" s="49"/>
      <c r="R334" s="49"/>
      <c r="S334" s="49"/>
      <c r="T334" s="49"/>
      <c r="U334" s="49"/>
      <c r="V334" s="49"/>
      <c r="W334" s="49"/>
      <c r="X334" s="49"/>
      <c r="Y334" s="49"/>
      <c r="Z334" s="49"/>
    </row>
    <row r="335" spans="1:26" ht="12.75" customHeight="1" x14ac:dyDescent="0.2">
      <c r="A335" s="672"/>
      <c r="B335" s="672"/>
      <c r="C335" s="672"/>
      <c r="D335" s="672"/>
      <c r="E335" s="672"/>
      <c r="F335" s="672"/>
      <c r="G335" s="672"/>
      <c r="H335" s="672"/>
      <c r="I335" s="49"/>
      <c r="J335" s="49"/>
      <c r="K335" s="49"/>
      <c r="L335" s="49"/>
      <c r="M335" s="49"/>
      <c r="N335" s="49"/>
      <c r="O335" s="49"/>
      <c r="P335" s="49"/>
      <c r="Q335" s="49"/>
      <c r="R335" s="49"/>
      <c r="S335" s="49"/>
      <c r="T335" s="49"/>
      <c r="U335" s="49"/>
      <c r="V335" s="49"/>
      <c r="W335" s="49"/>
      <c r="X335" s="49"/>
      <c r="Y335" s="49"/>
      <c r="Z335" s="49"/>
    </row>
    <row r="336" spans="1:26" ht="12.75" customHeight="1" x14ac:dyDescent="0.2">
      <c r="A336" s="672"/>
      <c r="B336" s="672"/>
      <c r="C336" s="672"/>
      <c r="D336" s="672"/>
      <c r="E336" s="672"/>
      <c r="F336" s="672"/>
      <c r="G336" s="672"/>
      <c r="H336" s="672"/>
      <c r="I336" s="49"/>
      <c r="J336" s="49"/>
      <c r="K336" s="49"/>
      <c r="L336" s="49"/>
      <c r="M336" s="49"/>
      <c r="N336" s="49"/>
      <c r="O336" s="49"/>
      <c r="P336" s="49"/>
      <c r="Q336" s="49"/>
      <c r="R336" s="49"/>
      <c r="S336" s="49"/>
      <c r="T336" s="49"/>
      <c r="U336" s="49"/>
      <c r="V336" s="49"/>
      <c r="W336" s="49"/>
      <c r="X336" s="49"/>
      <c r="Y336" s="49"/>
      <c r="Z336" s="49"/>
    </row>
    <row r="337" spans="1:26" ht="12.75" customHeight="1" x14ac:dyDescent="0.2">
      <c r="A337" s="672"/>
      <c r="B337" s="672"/>
      <c r="C337" s="672"/>
      <c r="D337" s="672"/>
      <c r="E337" s="672"/>
      <c r="F337" s="672"/>
      <c r="G337" s="672"/>
      <c r="H337" s="672"/>
      <c r="I337" s="49"/>
      <c r="J337" s="49"/>
      <c r="K337" s="49"/>
      <c r="L337" s="49"/>
      <c r="M337" s="49"/>
      <c r="N337" s="49"/>
      <c r="O337" s="49"/>
      <c r="P337" s="49"/>
      <c r="Q337" s="49"/>
      <c r="R337" s="49"/>
      <c r="S337" s="49"/>
      <c r="T337" s="49"/>
      <c r="U337" s="49"/>
      <c r="V337" s="49"/>
      <c r="W337" s="49"/>
      <c r="X337" s="49"/>
      <c r="Y337" s="49"/>
      <c r="Z337" s="49"/>
    </row>
    <row r="338" spans="1:26" ht="12.75" customHeight="1" x14ac:dyDescent="0.2">
      <c r="A338" s="672"/>
      <c r="B338" s="672"/>
      <c r="C338" s="672"/>
      <c r="D338" s="672"/>
      <c r="E338" s="672"/>
      <c r="F338" s="672"/>
      <c r="G338" s="672"/>
      <c r="H338" s="672"/>
      <c r="I338" s="49"/>
      <c r="J338" s="49"/>
      <c r="K338" s="49"/>
      <c r="L338" s="49"/>
      <c r="M338" s="49"/>
      <c r="N338" s="49"/>
      <c r="O338" s="49"/>
      <c r="P338" s="49"/>
      <c r="Q338" s="49"/>
      <c r="R338" s="49"/>
      <c r="S338" s="49"/>
      <c r="T338" s="49"/>
      <c r="U338" s="49"/>
      <c r="V338" s="49"/>
      <c r="W338" s="49"/>
      <c r="X338" s="49"/>
      <c r="Y338" s="49"/>
      <c r="Z338" s="49"/>
    </row>
    <row r="339" spans="1:26" ht="12.75" customHeight="1" x14ac:dyDescent="0.2">
      <c r="A339" s="672"/>
      <c r="B339" s="672"/>
      <c r="C339" s="672"/>
      <c r="D339" s="672"/>
      <c r="E339" s="672"/>
      <c r="F339" s="672"/>
      <c r="G339" s="672"/>
      <c r="H339" s="672"/>
      <c r="I339" s="49"/>
      <c r="J339" s="49"/>
      <c r="K339" s="49"/>
      <c r="L339" s="49"/>
      <c r="M339" s="49"/>
      <c r="N339" s="49"/>
      <c r="O339" s="49"/>
      <c r="P339" s="49"/>
      <c r="Q339" s="49"/>
      <c r="R339" s="49"/>
      <c r="S339" s="49"/>
      <c r="T339" s="49"/>
      <c r="U339" s="49"/>
      <c r="V339" s="49"/>
      <c r="W339" s="49"/>
      <c r="X339" s="49"/>
      <c r="Y339" s="49"/>
      <c r="Z339" s="49"/>
    </row>
    <row r="340" spans="1:26" ht="12.75" customHeight="1" x14ac:dyDescent="0.2">
      <c r="A340" s="672"/>
      <c r="B340" s="672"/>
      <c r="C340" s="672"/>
      <c r="D340" s="672"/>
      <c r="E340" s="672"/>
      <c r="F340" s="672"/>
      <c r="G340" s="672"/>
      <c r="H340" s="672"/>
      <c r="I340" s="49"/>
      <c r="J340" s="49"/>
      <c r="K340" s="49"/>
      <c r="L340" s="49"/>
      <c r="M340" s="49"/>
      <c r="N340" s="49"/>
      <c r="O340" s="49"/>
      <c r="P340" s="49"/>
      <c r="Q340" s="49"/>
      <c r="R340" s="49"/>
      <c r="S340" s="49"/>
      <c r="T340" s="49"/>
      <c r="U340" s="49"/>
      <c r="V340" s="49"/>
      <c r="W340" s="49"/>
      <c r="X340" s="49"/>
      <c r="Y340" s="49"/>
      <c r="Z340" s="49"/>
    </row>
    <row r="341" spans="1:26" ht="12.75" customHeight="1" x14ac:dyDescent="0.2">
      <c r="A341" s="672"/>
      <c r="B341" s="672"/>
      <c r="C341" s="672"/>
      <c r="D341" s="672"/>
      <c r="E341" s="672"/>
      <c r="F341" s="672"/>
      <c r="G341" s="672"/>
      <c r="H341" s="672"/>
      <c r="I341" s="49"/>
      <c r="J341" s="49"/>
      <c r="K341" s="49"/>
      <c r="L341" s="49"/>
      <c r="M341" s="49"/>
      <c r="N341" s="49"/>
      <c r="O341" s="49"/>
      <c r="P341" s="49"/>
      <c r="Q341" s="49"/>
      <c r="R341" s="49"/>
      <c r="S341" s="49"/>
      <c r="T341" s="49"/>
      <c r="U341" s="49"/>
      <c r="V341" s="49"/>
      <c r="W341" s="49"/>
      <c r="X341" s="49"/>
      <c r="Y341" s="49"/>
      <c r="Z341" s="49"/>
    </row>
    <row r="342" spans="1:26" ht="12.75" customHeight="1" x14ac:dyDescent="0.2">
      <c r="A342" s="672"/>
      <c r="B342" s="672"/>
      <c r="C342" s="672"/>
      <c r="D342" s="672"/>
      <c r="E342" s="672"/>
      <c r="F342" s="672"/>
      <c r="G342" s="672"/>
      <c r="H342" s="672"/>
      <c r="I342" s="49"/>
      <c r="J342" s="49"/>
      <c r="K342" s="49"/>
      <c r="L342" s="49"/>
      <c r="M342" s="49"/>
      <c r="N342" s="49"/>
      <c r="O342" s="49"/>
      <c r="P342" s="49"/>
      <c r="Q342" s="49"/>
      <c r="R342" s="49"/>
      <c r="S342" s="49"/>
      <c r="T342" s="49"/>
      <c r="U342" s="49"/>
      <c r="V342" s="49"/>
      <c r="W342" s="49"/>
      <c r="X342" s="49"/>
      <c r="Y342" s="49"/>
      <c r="Z342" s="49"/>
    </row>
    <row r="343" spans="1:26" ht="12.75" customHeight="1" x14ac:dyDescent="0.2">
      <c r="A343" s="672"/>
      <c r="B343" s="672"/>
      <c r="C343" s="672"/>
      <c r="D343" s="672"/>
      <c r="E343" s="672"/>
      <c r="F343" s="672"/>
      <c r="G343" s="672"/>
      <c r="H343" s="672"/>
      <c r="I343" s="49"/>
      <c r="J343" s="49"/>
      <c r="K343" s="49"/>
      <c r="L343" s="49"/>
      <c r="M343" s="49"/>
      <c r="N343" s="49"/>
      <c r="O343" s="49"/>
      <c r="P343" s="49"/>
      <c r="Q343" s="49"/>
      <c r="R343" s="49"/>
      <c r="S343" s="49"/>
      <c r="T343" s="49"/>
      <c r="U343" s="49"/>
      <c r="V343" s="49"/>
      <c r="W343" s="49"/>
      <c r="X343" s="49"/>
      <c r="Y343" s="49"/>
      <c r="Z343" s="49"/>
    </row>
    <row r="344" spans="1:26" ht="12.75" customHeight="1" x14ac:dyDescent="0.2">
      <c r="A344" s="672"/>
      <c r="B344" s="672"/>
      <c r="C344" s="672"/>
      <c r="D344" s="672"/>
      <c r="E344" s="672"/>
      <c r="F344" s="672"/>
      <c r="G344" s="672"/>
      <c r="H344" s="672"/>
      <c r="I344" s="49"/>
      <c r="J344" s="49"/>
      <c r="K344" s="49"/>
      <c r="L344" s="49"/>
      <c r="M344" s="49"/>
      <c r="N344" s="49"/>
      <c r="O344" s="49"/>
      <c r="P344" s="49"/>
      <c r="Q344" s="49"/>
      <c r="R344" s="49"/>
      <c r="S344" s="49"/>
      <c r="T344" s="49"/>
      <c r="U344" s="49"/>
      <c r="V344" s="49"/>
      <c r="W344" s="49"/>
      <c r="X344" s="49"/>
      <c r="Y344" s="49"/>
      <c r="Z344" s="49"/>
    </row>
    <row r="345" spans="1:26" ht="12.75" customHeight="1" x14ac:dyDescent="0.2">
      <c r="A345" s="672"/>
      <c r="B345" s="672"/>
      <c r="C345" s="672"/>
      <c r="D345" s="672"/>
      <c r="E345" s="672"/>
      <c r="F345" s="672"/>
      <c r="G345" s="672"/>
      <c r="H345" s="672"/>
      <c r="I345" s="49"/>
      <c r="J345" s="49"/>
      <c r="K345" s="49"/>
      <c r="L345" s="49"/>
      <c r="M345" s="49"/>
      <c r="N345" s="49"/>
      <c r="O345" s="49"/>
      <c r="P345" s="49"/>
      <c r="Q345" s="49"/>
      <c r="R345" s="49"/>
      <c r="S345" s="49"/>
      <c r="T345" s="49"/>
      <c r="U345" s="49"/>
      <c r="V345" s="49"/>
      <c r="W345" s="49"/>
      <c r="X345" s="49"/>
      <c r="Y345" s="49"/>
      <c r="Z345" s="49"/>
    </row>
    <row r="346" spans="1:26" ht="12.75" customHeight="1" x14ac:dyDescent="0.2">
      <c r="A346" s="672"/>
      <c r="B346" s="672"/>
      <c r="C346" s="672"/>
      <c r="D346" s="672"/>
      <c r="E346" s="672"/>
      <c r="F346" s="672"/>
      <c r="G346" s="672"/>
      <c r="H346" s="672"/>
      <c r="I346" s="49"/>
      <c r="J346" s="49"/>
      <c r="K346" s="49"/>
      <c r="L346" s="49"/>
      <c r="M346" s="49"/>
      <c r="N346" s="49"/>
      <c r="O346" s="49"/>
      <c r="P346" s="49"/>
      <c r="Q346" s="49"/>
      <c r="R346" s="49"/>
      <c r="S346" s="49"/>
      <c r="T346" s="49"/>
      <c r="U346" s="49"/>
      <c r="V346" s="49"/>
      <c r="W346" s="49"/>
      <c r="X346" s="49"/>
      <c r="Y346" s="49"/>
      <c r="Z346" s="49"/>
    </row>
    <row r="347" spans="1:26" ht="12.75" customHeight="1" x14ac:dyDescent="0.2">
      <c r="A347" s="672"/>
      <c r="B347" s="672"/>
      <c r="C347" s="672"/>
      <c r="D347" s="672"/>
      <c r="E347" s="672"/>
      <c r="F347" s="672"/>
      <c r="G347" s="672"/>
      <c r="H347" s="672"/>
      <c r="I347" s="49"/>
      <c r="J347" s="49"/>
      <c r="K347" s="49"/>
      <c r="L347" s="49"/>
      <c r="M347" s="49"/>
      <c r="N347" s="49"/>
      <c r="O347" s="49"/>
      <c r="P347" s="49"/>
      <c r="Q347" s="49"/>
      <c r="R347" s="49"/>
      <c r="S347" s="49"/>
      <c r="T347" s="49"/>
      <c r="U347" s="49"/>
      <c r="V347" s="49"/>
      <c r="W347" s="49"/>
      <c r="X347" s="49"/>
      <c r="Y347" s="49"/>
      <c r="Z347" s="49"/>
    </row>
    <row r="348" spans="1:26" ht="12.75" customHeight="1" x14ac:dyDescent="0.2">
      <c r="A348" s="672"/>
      <c r="B348" s="672"/>
      <c r="C348" s="672"/>
      <c r="D348" s="672"/>
      <c r="E348" s="672"/>
      <c r="F348" s="672"/>
      <c r="G348" s="672"/>
      <c r="H348" s="672"/>
      <c r="I348" s="49"/>
      <c r="J348" s="49"/>
      <c r="K348" s="49"/>
      <c r="L348" s="49"/>
      <c r="M348" s="49"/>
      <c r="N348" s="49"/>
      <c r="O348" s="49"/>
      <c r="P348" s="49"/>
      <c r="Q348" s="49"/>
      <c r="R348" s="49"/>
      <c r="S348" s="49"/>
      <c r="T348" s="49"/>
      <c r="U348" s="49"/>
      <c r="V348" s="49"/>
      <c r="W348" s="49"/>
      <c r="X348" s="49"/>
      <c r="Y348" s="49"/>
      <c r="Z348" s="49"/>
    </row>
    <row r="349" spans="1:26" ht="12.75" customHeight="1" x14ac:dyDescent="0.2">
      <c r="A349" s="672"/>
      <c r="B349" s="672"/>
      <c r="C349" s="672"/>
      <c r="D349" s="672"/>
      <c r="E349" s="672"/>
      <c r="F349" s="672"/>
      <c r="G349" s="672"/>
      <c r="H349" s="672"/>
      <c r="I349" s="49"/>
      <c r="J349" s="49"/>
      <c r="K349" s="49"/>
      <c r="L349" s="49"/>
      <c r="M349" s="49"/>
      <c r="N349" s="49"/>
      <c r="O349" s="49"/>
      <c r="P349" s="49"/>
      <c r="Q349" s="49"/>
      <c r="R349" s="49"/>
      <c r="S349" s="49"/>
      <c r="T349" s="49"/>
      <c r="U349" s="49"/>
      <c r="V349" s="49"/>
      <c r="W349" s="49"/>
      <c r="X349" s="49"/>
      <c r="Y349" s="49"/>
      <c r="Z349" s="49"/>
    </row>
    <row r="350" spans="1:26" ht="12.75" customHeight="1" x14ac:dyDescent="0.2">
      <c r="A350" s="672"/>
      <c r="B350" s="672"/>
      <c r="C350" s="672"/>
      <c r="D350" s="672"/>
      <c r="E350" s="672"/>
      <c r="F350" s="672"/>
      <c r="G350" s="672"/>
      <c r="H350" s="672"/>
      <c r="I350" s="49"/>
      <c r="J350" s="49"/>
      <c r="K350" s="49"/>
      <c r="L350" s="49"/>
      <c r="M350" s="49"/>
      <c r="N350" s="49"/>
      <c r="O350" s="49"/>
      <c r="P350" s="49"/>
      <c r="Q350" s="49"/>
      <c r="R350" s="49"/>
      <c r="S350" s="49"/>
      <c r="T350" s="49"/>
      <c r="U350" s="49"/>
      <c r="V350" s="49"/>
      <c r="W350" s="49"/>
      <c r="X350" s="49"/>
      <c r="Y350" s="49"/>
      <c r="Z350" s="49"/>
    </row>
    <row r="351" spans="1:26" ht="12.75" customHeight="1" x14ac:dyDescent="0.2">
      <c r="A351" s="672"/>
      <c r="B351" s="672"/>
      <c r="C351" s="672"/>
      <c r="D351" s="672"/>
      <c r="E351" s="672"/>
      <c r="F351" s="672"/>
      <c r="G351" s="672"/>
      <c r="H351" s="672"/>
      <c r="I351" s="49"/>
      <c r="J351" s="49"/>
      <c r="K351" s="49"/>
      <c r="L351" s="49"/>
      <c r="M351" s="49"/>
      <c r="N351" s="49"/>
      <c r="O351" s="49"/>
      <c r="P351" s="49"/>
      <c r="Q351" s="49"/>
      <c r="R351" s="49"/>
      <c r="S351" s="49"/>
      <c r="T351" s="49"/>
      <c r="U351" s="49"/>
      <c r="V351" s="49"/>
      <c r="W351" s="49"/>
      <c r="X351" s="49"/>
      <c r="Y351" s="49"/>
      <c r="Z351" s="49"/>
    </row>
    <row r="352" spans="1:26" ht="12.75" customHeight="1" x14ac:dyDescent="0.2">
      <c r="A352" s="672"/>
      <c r="B352" s="672"/>
      <c r="C352" s="672"/>
      <c r="D352" s="672"/>
      <c r="E352" s="672"/>
      <c r="F352" s="672"/>
      <c r="G352" s="672"/>
      <c r="H352" s="672"/>
      <c r="I352" s="49"/>
      <c r="J352" s="49"/>
      <c r="K352" s="49"/>
      <c r="L352" s="49"/>
      <c r="M352" s="49"/>
      <c r="N352" s="49"/>
      <c r="O352" s="49"/>
      <c r="P352" s="49"/>
      <c r="Q352" s="49"/>
      <c r="R352" s="49"/>
      <c r="S352" s="49"/>
      <c r="T352" s="49"/>
      <c r="U352" s="49"/>
      <c r="V352" s="49"/>
      <c r="W352" s="49"/>
      <c r="X352" s="49"/>
      <c r="Y352" s="49"/>
      <c r="Z352" s="49"/>
    </row>
    <row r="353" spans="1:26" ht="12.75" customHeight="1" x14ac:dyDescent="0.2">
      <c r="A353" s="672"/>
      <c r="B353" s="672"/>
      <c r="C353" s="672"/>
      <c r="D353" s="672"/>
      <c r="E353" s="672"/>
      <c r="F353" s="672"/>
      <c r="G353" s="672"/>
      <c r="H353" s="672"/>
      <c r="I353" s="49"/>
      <c r="J353" s="49"/>
      <c r="K353" s="49"/>
      <c r="L353" s="49"/>
      <c r="M353" s="49"/>
      <c r="N353" s="49"/>
      <c r="O353" s="49"/>
      <c r="P353" s="49"/>
      <c r="Q353" s="49"/>
      <c r="R353" s="49"/>
      <c r="S353" s="49"/>
      <c r="T353" s="49"/>
      <c r="U353" s="49"/>
      <c r="V353" s="49"/>
      <c r="W353" s="49"/>
      <c r="X353" s="49"/>
      <c r="Y353" s="49"/>
      <c r="Z353" s="49"/>
    </row>
    <row r="354" spans="1:26" ht="12.75" customHeight="1" x14ac:dyDescent="0.2">
      <c r="A354" s="672"/>
      <c r="B354" s="672"/>
      <c r="C354" s="672"/>
      <c r="D354" s="672"/>
      <c r="E354" s="672"/>
      <c r="F354" s="672"/>
      <c r="G354" s="672"/>
      <c r="H354" s="672"/>
      <c r="I354" s="49"/>
      <c r="J354" s="49"/>
      <c r="K354" s="49"/>
      <c r="L354" s="49"/>
      <c r="M354" s="49"/>
      <c r="N354" s="49"/>
      <c r="O354" s="49"/>
      <c r="P354" s="49"/>
      <c r="Q354" s="49"/>
      <c r="R354" s="49"/>
      <c r="S354" s="49"/>
      <c r="T354" s="49"/>
      <c r="U354" s="49"/>
      <c r="V354" s="49"/>
      <c r="W354" s="49"/>
      <c r="X354" s="49"/>
      <c r="Y354" s="49"/>
      <c r="Z354" s="49"/>
    </row>
    <row r="355" spans="1:26" ht="12.75" customHeight="1" x14ac:dyDescent="0.2">
      <c r="A355" s="672"/>
      <c r="B355" s="672"/>
      <c r="C355" s="672"/>
      <c r="D355" s="672"/>
      <c r="E355" s="672"/>
      <c r="F355" s="672"/>
      <c r="G355" s="672"/>
      <c r="H355" s="672"/>
      <c r="I355" s="49"/>
      <c r="J355" s="49"/>
      <c r="K355" s="49"/>
      <c r="L355" s="49"/>
      <c r="M355" s="49"/>
      <c r="N355" s="49"/>
      <c r="O355" s="49"/>
      <c r="P355" s="49"/>
      <c r="Q355" s="49"/>
      <c r="R355" s="49"/>
      <c r="S355" s="49"/>
      <c r="T355" s="49"/>
      <c r="U355" s="49"/>
      <c r="V355" s="49"/>
      <c r="W355" s="49"/>
      <c r="X355" s="49"/>
      <c r="Y355" s="49"/>
      <c r="Z355" s="49"/>
    </row>
    <row r="356" spans="1:26" ht="12.75" customHeight="1" x14ac:dyDescent="0.2">
      <c r="A356" s="672"/>
      <c r="B356" s="672"/>
      <c r="C356" s="672"/>
      <c r="D356" s="672"/>
      <c r="E356" s="672"/>
      <c r="F356" s="672"/>
      <c r="G356" s="672"/>
      <c r="H356" s="672"/>
      <c r="I356" s="49"/>
      <c r="J356" s="49"/>
      <c r="K356" s="49"/>
      <c r="L356" s="49"/>
      <c r="M356" s="49"/>
      <c r="N356" s="49"/>
      <c r="O356" s="49"/>
      <c r="P356" s="49"/>
      <c r="Q356" s="49"/>
      <c r="R356" s="49"/>
      <c r="S356" s="49"/>
      <c r="T356" s="49"/>
      <c r="U356" s="49"/>
      <c r="V356" s="49"/>
      <c r="W356" s="49"/>
      <c r="X356" s="49"/>
      <c r="Y356" s="49"/>
      <c r="Z356" s="49"/>
    </row>
    <row r="357" spans="1:26" ht="12.75" customHeight="1" x14ac:dyDescent="0.2">
      <c r="A357" s="672"/>
      <c r="B357" s="672"/>
      <c r="C357" s="672"/>
      <c r="D357" s="672"/>
      <c r="E357" s="672"/>
      <c r="F357" s="672"/>
      <c r="G357" s="672"/>
      <c r="H357" s="672"/>
      <c r="I357" s="49"/>
      <c r="J357" s="49"/>
      <c r="K357" s="49"/>
      <c r="L357" s="49"/>
      <c r="M357" s="49"/>
      <c r="N357" s="49"/>
      <c r="O357" s="49"/>
      <c r="P357" s="49"/>
      <c r="Q357" s="49"/>
      <c r="R357" s="49"/>
      <c r="S357" s="49"/>
      <c r="T357" s="49"/>
      <c r="U357" s="49"/>
      <c r="V357" s="49"/>
      <c r="W357" s="49"/>
      <c r="X357" s="49"/>
      <c r="Y357" s="49"/>
      <c r="Z357" s="49"/>
    </row>
    <row r="358" spans="1:26" ht="12.75" customHeight="1" x14ac:dyDescent="0.2">
      <c r="A358" s="672"/>
      <c r="B358" s="672"/>
      <c r="C358" s="672"/>
      <c r="D358" s="672"/>
      <c r="E358" s="672"/>
      <c r="F358" s="672"/>
      <c r="G358" s="672"/>
      <c r="H358" s="672"/>
      <c r="I358" s="49"/>
      <c r="J358" s="49"/>
      <c r="K358" s="49"/>
      <c r="L358" s="49"/>
      <c r="M358" s="49"/>
      <c r="N358" s="49"/>
      <c r="O358" s="49"/>
      <c r="P358" s="49"/>
      <c r="Q358" s="49"/>
      <c r="R358" s="49"/>
      <c r="S358" s="49"/>
      <c r="T358" s="49"/>
      <c r="U358" s="49"/>
      <c r="V358" s="49"/>
      <c r="W358" s="49"/>
      <c r="X358" s="49"/>
      <c r="Y358" s="49"/>
      <c r="Z358" s="49"/>
    </row>
    <row r="359" spans="1:26" ht="12.75" customHeight="1" x14ac:dyDescent="0.2">
      <c r="A359" s="672"/>
      <c r="B359" s="672"/>
      <c r="C359" s="672"/>
      <c r="D359" s="672"/>
      <c r="E359" s="672"/>
      <c r="F359" s="672"/>
      <c r="G359" s="672"/>
      <c r="H359" s="672"/>
      <c r="I359" s="49"/>
      <c r="J359" s="49"/>
      <c r="K359" s="49"/>
      <c r="L359" s="49"/>
      <c r="M359" s="49"/>
      <c r="N359" s="49"/>
      <c r="O359" s="49"/>
      <c r="P359" s="49"/>
      <c r="Q359" s="49"/>
      <c r="R359" s="49"/>
      <c r="S359" s="49"/>
      <c r="T359" s="49"/>
      <c r="U359" s="49"/>
      <c r="V359" s="49"/>
      <c r="W359" s="49"/>
      <c r="X359" s="49"/>
      <c r="Y359" s="49"/>
      <c r="Z359" s="49"/>
    </row>
    <row r="360" spans="1:26" ht="12.75" customHeight="1" x14ac:dyDescent="0.2">
      <c r="A360" s="672"/>
      <c r="B360" s="672"/>
      <c r="C360" s="672"/>
      <c r="D360" s="672"/>
      <c r="E360" s="672"/>
      <c r="F360" s="672"/>
      <c r="G360" s="672"/>
      <c r="H360" s="672"/>
      <c r="I360" s="49"/>
      <c r="J360" s="49"/>
      <c r="K360" s="49"/>
      <c r="L360" s="49"/>
      <c r="M360" s="49"/>
      <c r="N360" s="49"/>
      <c r="O360" s="49"/>
      <c r="P360" s="49"/>
      <c r="Q360" s="49"/>
      <c r="R360" s="49"/>
      <c r="S360" s="49"/>
      <c r="T360" s="49"/>
      <c r="U360" s="49"/>
      <c r="V360" s="49"/>
      <c r="W360" s="49"/>
      <c r="X360" s="49"/>
      <c r="Y360" s="49"/>
      <c r="Z360" s="49"/>
    </row>
    <row r="361" spans="1:26" ht="12.75" customHeight="1" x14ac:dyDescent="0.2">
      <c r="A361" s="672"/>
      <c r="B361" s="672"/>
      <c r="C361" s="672"/>
      <c r="D361" s="672"/>
      <c r="E361" s="672"/>
      <c r="F361" s="672"/>
      <c r="G361" s="672"/>
      <c r="H361" s="672"/>
      <c r="I361" s="49"/>
      <c r="J361" s="49"/>
      <c r="K361" s="49"/>
      <c r="L361" s="49"/>
      <c r="M361" s="49"/>
      <c r="N361" s="49"/>
      <c r="O361" s="49"/>
      <c r="P361" s="49"/>
      <c r="Q361" s="49"/>
      <c r="R361" s="49"/>
      <c r="S361" s="49"/>
      <c r="T361" s="49"/>
      <c r="U361" s="49"/>
      <c r="V361" s="49"/>
      <c r="W361" s="49"/>
      <c r="X361" s="49"/>
      <c r="Y361" s="49"/>
      <c r="Z361" s="49"/>
    </row>
    <row r="362" spans="1:26" ht="12.75" customHeight="1" x14ac:dyDescent="0.2">
      <c r="A362" s="672"/>
      <c r="B362" s="672"/>
      <c r="C362" s="672"/>
      <c r="D362" s="672"/>
      <c r="E362" s="672"/>
      <c r="F362" s="672"/>
      <c r="G362" s="672"/>
      <c r="H362" s="672"/>
      <c r="I362" s="49"/>
      <c r="J362" s="49"/>
      <c r="K362" s="49"/>
      <c r="L362" s="49"/>
      <c r="M362" s="49"/>
      <c r="N362" s="49"/>
      <c r="O362" s="49"/>
      <c r="P362" s="49"/>
      <c r="Q362" s="49"/>
      <c r="R362" s="49"/>
      <c r="S362" s="49"/>
      <c r="T362" s="49"/>
      <c r="U362" s="49"/>
      <c r="V362" s="49"/>
      <c r="W362" s="49"/>
      <c r="X362" s="49"/>
      <c r="Y362" s="49"/>
      <c r="Z362" s="49"/>
    </row>
    <row r="363" spans="1:26" ht="12.75" customHeight="1" x14ac:dyDescent="0.2">
      <c r="A363" s="672"/>
      <c r="B363" s="672"/>
      <c r="C363" s="672"/>
      <c r="D363" s="672"/>
      <c r="E363" s="672"/>
      <c r="F363" s="672"/>
      <c r="G363" s="672"/>
      <c r="H363" s="672"/>
      <c r="I363" s="49"/>
      <c r="J363" s="49"/>
      <c r="K363" s="49"/>
      <c r="L363" s="49"/>
      <c r="M363" s="49"/>
      <c r="N363" s="49"/>
      <c r="O363" s="49"/>
      <c r="P363" s="49"/>
      <c r="Q363" s="49"/>
      <c r="R363" s="49"/>
      <c r="S363" s="49"/>
      <c r="T363" s="49"/>
      <c r="U363" s="49"/>
      <c r="V363" s="49"/>
      <c r="W363" s="49"/>
      <c r="X363" s="49"/>
      <c r="Y363" s="49"/>
      <c r="Z363" s="49"/>
    </row>
    <row r="364" spans="1:26" ht="12.75" customHeight="1" x14ac:dyDescent="0.2">
      <c r="A364" s="672"/>
      <c r="B364" s="672"/>
      <c r="C364" s="672"/>
      <c r="D364" s="672"/>
      <c r="E364" s="672"/>
      <c r="F364" s="672"/>
      <c r="G364" s="672"/>
      <c r="H364" s="672"/>
      <c r="I364" s="49"/>
      <c r="J364" s="49"/>
      <c r="K364" s="49"/>
      <c r="L364" s="49"/>
      <c r="M364" s="49"/>
      <c r="N364" s="49"/>
      <c r="O364" s="49"/>
      <c r="P364" s="49"/>
      <c r="Q364" s="49"/>
      <c r="R364" s="49"/>
      <c r="S364" s="49"/>
      <c r="T364" s="49"/>
      <c r="U364" s="49"/>
      <c r="V364" s="49"/>
      <c r="W364" s="49"/>
      <c r="X364" s="49"/>
      <c r="Y364" s="49"/>
      <c r="Z364" s="49"/>
    </row>
    <row r="365" spans="1:26" ht="12.75" customHeight="1" x14ac:dyDescent="0.2">
      <c r="A365" s="672"/>
      <c r="B365" s="672"/>
      <c r="C365" s="672"/>
      <c r="D365" s="672"/>
      <c r="E365" s="672"/>
      <c r="F365" s="672"/>
      <c r="G365" s="672"/>
      <c r="H365" s="672"/>
      <c r="I365" s="49"/>
      <c r="J365" s="49"/>
      <c r="K365" s="49"/>
      <c r="L365" s="49"/>
      <c r="M365" s="49"/>
      <c r="N365" s="49"/>
      <c r="O365" s="49"/>
      <c r="P365" s="49"/>
      <c r="Q365" s="49"/>
      <c r="R365" s="49"/>
      <c r="S365" s="49"/>
      <c r="T365" s="49"/>
      <c r="U365" s="49"/>
      <c r="V365" s="49"/>
      <c r="W365" s="49"/>
      <c r="X365" s="49"/>
      <c r="Y365" s="49"/>
      <c r="Z365" s="49"/>
    </row>
    <row r="366" spans="1:26" ht="12.75" customHeight="1" x14ac:dyDescent="0.2">
      <c r="A366" s="672"/>
      <c r="B366" s="672"/>
      <c r="C366" s="672"/>
      <c r="D366" s="672"/>
      <c r="E366" s="672"/>
      <c r="F366" s="672"/>
      <c r="G366" s="672"/>
      <c r="H366" s="672"/>
      <c r="I366" s="49"/>
      <c r="J366" s="49"/>
      <c r="K366" s="49"/>
      <c r="L366" s="49"/>
      <c r="M366" s="49"/>
      <c r="N366" s="49"/>
      <c r="O366" s="49"/>
      <c r="P366" s="49"/>
      <c r="Q366" s="49"/>
      <c r="R366" s="49"/>
      <c r="S366" s="49"/>
      <c r="T366" s="49"/>
      <c r="U366" s="49"/>
      <c r="V366" s="49"/>
      <c r="W366" s="49"/>
      <c r="X366" s="49"/>
      <c r="Y366" s="49"/>
      <c r="Z366" s="49"/>
    </row>
    <row r="367" spans="1:26" ht="12.75" customHeight="1" x14ac:dyDescent="0.2">
      <c r="A367" s="672"/>
      <c r="B367" s="672"/>
      <c r="C367" s="672"/>
      <c r="D367" s="672"/>
      <c r="E367" s="672"/>
      <c r="F367" s="672"/>
      <c r="G367" s="672"/>
      <c r="H367" s="672"/>
      <c r="I367" s="49"/>
      <c r="J367" s="49"/>
      <c r="K367" s="49"/>
      <c r="L367" s="49"/>
      <c r="M367" s="49"/>
      <c r="N367" s="49"/>
      <c r="O367" s="49"/>
      <c r="P367" s="49"/>
      <c r="Q367" s="49"/>
      <c r="R367" s="49"/>
      <c r="S367" s="49"/>
      <c r="T367" s="49"/>
      <c r="U367" s="49"/>
      <c r="V367" s="49"/>
      <c r="W367" s="49"/>
      <c r="X367" s="49"/>
      <c r="Y367" s="49"/>
      <c r="Z367" s="49"/>
    </row>
    <row r="368" spans="1:26" ht="12.75" customHeight="1" x14ac:dyDescent="0.2">
      <c r="A368" s="672"/>
      <c r="B368" s="672"/>
      <c r="C368" s="672"/>
      <c r="D368" s="672"/>
      <c r="E368" s="672"/>
      <c r="F368" s="672"/>
      <c r="G368" s="672"/>
      <c r="H368" s="672"/>
      <c r="I368" s="49"/>
      <c r="J368" s="49"/>
      <c r="K368" s="49"/>
      <c r="L368" s="49"/>
      <c r="M368" s="49"/>
      <c r="N368" s="49"/>
      <c r="O368" s="49"/>
      <c r="P368" s="49"/>
      <c r="Q368" s="49"/>
      <c r="R368" s="49"/>
      <c r="S368" s="49"/>
      <c r="T368" s="49"/>
      <c r="U368" s="49"/>
      <c r="V368" s="49"/>
      <c r="W368" s="49"/>
      <c r="X368" s="49"/>
      <c r="Y368" s="49"/>
      <c r="Z368" s="49"/>
    </row>
    <row r="369" spans="1:26" ht="12.75" customHeight="1" x14ac:dyDescent="0.2">
      <c r="A369" s="672"/>
      <c r="B369" s="672"/>
      <c r="C369" s="672"/>
      <c r="D369" s="672"/>
      <c r="E369" s="672"/>
      <c r="F369" s="672"/>
      <c r="G369" s="672"/>
      <c r="H369" s="672"/>
      <c r="I369" s="49"/>
      <c r="J369" s="49"/>
      <c r="K369" s="49"/>
      <c r="L369" s="49"/>
      <c r="M369" s="49"/>
      <c r="N369" s="49"/>
      <c r="O369" s="49"/>
      <c r="P369" s="49"/>
      <c r="Q369" s="49"/>
      <c r="R369" s="49"/>
      <c r="S369" s="49"/>
      <c r="T369" s="49"/>
      <c r="U369" s="49"/>
      <c r="V369" s="49"/>
      <c r="W369" s="49"/>
      <c r="X369" s="49"/>
      <c r="Y369" s="49"/>
      <c r="Z369" s="49"/>
    </row>
    <row r="370" spans="1:26" ht="12.75" customHeight="1" x14ac:dyDescent="0.2">
      <c r="A370" s="672"/>
      <c r="B370" s="672"/>
      <c r="C370" s="672"/>
      <c r="D370" s="672"/>
      <c r="E370" s="672"/>
      <c r="F370" s="672"/>
      <c r="G370" s="672"/>
      <c r="H370" s="672"/>
      <c r="I370" s="49"/>
      <c r="J370" s="49"/>
      <c r="K370" s="49"/>
      <c r="L370" s="49"/>
      <c r="M370" s="49"/>
      <c r="N370" s="49"/>
      <c r="O370" s="49"/>
      <c r="P370" s="49"/>
      <c r="Q370" s="49"/>
      <c r="R370" s="49"/>
      <c r="S370" s="49"/>
      <c r="T370" s="49"/>
      <c r="U370" s="49"/>
      <c r="V370" s="49"/>
      <c r="W370" s="49"/>
      <c r="X370" s="49"/>
      <c r="Y370" s="49"/>
      <c r="Z370" s="49"/>
    </row>
    <row r="371" spans="1:26" ht="12.75" customHeight="1" x14ac:dyDescent="0.2">
      <c r="A371" s="672"/>
      <c r="B371" s="672"/>
      <c r="C371" s="672"/>
      <c r="D371" s="672"/>
      <c r="E371" s="672"/>
      <c r="F371" s="672"/>
      <c r="G371" s="672"/>
      <c r="H371" s="672"/>
      <c r="I371" s="49"/>
      <c r="J371" s="49"/>
      <c r="K371" s="49"/>
      <c r="L371" s="49"/>
      <c r="M371" s="49"/>
      <c r="N371" s="49"/>
      <c r="O371" s="49"/>
      <c r="P371" s="49"/>
      <c r="Q371" s="49"/>
      <c r="R371" s="49"/>
      <c r="S371" s="49"/>
      <c r="T371" s="49"/>
      <c r="U371" s="49"/>
      <c r="V371" s="49"/>
      <c r="W371" s="49"/>
      <c r="X371" s="49"/>
      <c r="Y371" s="49"/>
      <c r="Z371" s="49"/>
    </row>
    <row r="372" spans="1:26" ht="12.75" customHeight="1" x14ac:dyDescent="0.2">
      <c r="A372" s="672"/>
      <c r="B372" s="672"/>
      <c r="C372" s="672"/>
      <c r="D372" s="672"/>
      <c r="E372" s="672"/>
      <c r="F372" s="672"/>
      <c r="G372" s="672"/>
      <c r="H372" s="672"/>
      <c r="I372" s="49"/>
      <c r="J372" s="49"/>
      <c r="K372" s="49"/>
      <c r="L372" s="49"/>
      <c r="M372" s="49"/>
      <c r="N372" s="49"/>
      <c r="O372" s="49"/>
      <c r="P372" s="49"/>
      <c r="Q372" s="49"/>
      <c r="R372" s="49"/>
      <c r="S372" s="49"/>
      <c r="T372" s="49"/>
      <c r="U372" s="49"/>
      <c r="V372" s="49"/>
      <c r="W372" s="49"/>
      <c r="X372" s="49"/>
      <c r="Y372" s="49"/>
      <c r="Z372" s="49"/>
    </row>
    <row r="373" spans="1:26" ht="12.75" customHeight="1" x14ac:dyDescent="0.2">
      <c r="A373" s="672"/>
      <c r="B373" s="672"/>
      <c r="C373" s="672"/>
      <c r="D373" s="672"/>
      <c r="E373" s="672"/>
      <c r="F373" s="672"/>
      <c r="G373" s="672"/>
      <c r="H373" s="672"/>
      <c r="I373" s="49"/>
      <c r="J373" s="49"/>
      <c r="K373" s="49"/>
      <c r="L373" s="49"/>
      <c r="M373" s="49"/>
      <c r="N373" s="49"/>
      <c r="O373" s="49"/>
      <c r="P373" s="49"/>
      <c r="Q373" s="49"/>
      <c r="R373" s="49"/>
      <c r="S373" s="49"/>
      <c r="T373" s="49"/>
      <c r="U373" s="49"/>
      <c r="V373" s="49"/>
      <c r="W373" s="49"/>
      <c r="X373" s="49"/>
      <c r="Y373" s="49"/>
      <c r="Z373" s="49"/>
    </row>
    <row r="374" spans="1:26" ht="12.75" customHeight="1" x14ac:dyDescent="0.2">
      <c r="A374" s="672"/>
      <c r="B374" s="672"/>
      <c r="C374" s="672"/>
      <c r="D374" s="672"/>
      <c r="E374" s="672"/>
      <c r="F374" s="672"/>
      <c r="G374" s="672"/>
      <c r="H374" s="672"/>
      <c r="I374" s="49"/>
      <c r="J374" s="49"/>
      <c r="K374" s="49"/>
      <c r="L374" s="49"/>
      <c r="M374" s="49"/>
      <c r="N374" s="49"/>
      <c r="O374" s="49"/>
      <c r="P374" s="49"/>
      <c r="Q374" s="49"/>
      <c r="R374" s="49"/>
      <c r="S374" s="49"/>
      <c r="T374" s="49"/>
      <c r="U374" s="49"/>
      <c r="V374" s="49"/>
      <c r="W374" s="49"/>
      <c r="X374" s="49"/>
      <c r="Y374" s="49"/>
      <c r="Z374" s="49"/>
    </row>
    <row r="375" spans="1:26" ht="12.75" customHeight="1" x14ac:dyDescent="0.2">
      <c r="A375" s="672"/>
      <c r="B375" s="672"/>
      <c r="C375" s="672"/>
      <c r="D375" s="672"/>
      <c r="E375" s="672"/>
      <c r="F375" s="672"/>
      <c r="G375" s="672"/>
      <c r="H375" s="672"/>
      <c r="I375" s="49"/>
      <c r="J375" s="49"/>
      <c r="K375" s="49"/>
      <c r="L375" s="49"/>
      <c r="M375" s="49"/>
      <c r="N375" s="49"/>
      <c r="O375" s="49"/>
      <c r="P375" s="49"/>
      <c r="Q375" s="49"/>
      <c r="R375" s="49"/>
      <c r="S375" s="49"/>
      <c r="T375" s="49"/>
      <c r="U375" s="49"/>
      <c r="V375" s="49"/>
      <c r="W375" s="49"/>
      <c r="X375" s="49"/>
      <c r="Y375" s="49"/>
      <c r="Z375" s="49"/>
    </row>
    <row r="376" spans="1:26" ht="12.75" customHeight="1" x14ac:dyDescent="0.2">
      <c r="A376" s="672"/>
      <c r="B376" s="672"/>
      <c r="C376" s="672"/>
      <c r="D376" s="672"/>
      <c r="E376" s="672"/>
      <c r="F376" s="672"/>
      <c r="G376" s="672"/>
      <c r="H376" s="672"/>
      <c r="I376" s="49"/>
      <c r="J376" s="49"/>
      <c r="K376" s="49"/>
      <c r="L376" s="49"/>
      <c r="M376" s="49"/>
      <c r="N376" s="49"/>
      <c r="O376" s="49"/>
      <c r="P376" s="49"/>
      <c r="Q376" s="49"/>
      <c r="R376" s="49"/>
      <c r="S376" s="49"/>
      <c r="T376" s="49"/>
      <c r="U376" s="49"/>
      <c r="V376" s="49"/>
      <c r="W376" s="49"/>
      <c r="X376" s="49"/>
      <c r="Y376" s="49"/>
      <c r="Z376" s="49"/>
    </row>
    <row r="377" spans="1:26" ht="12.75" customHeight="1" x14ac:dyDescent="0.2">
      <c r="A377" s="672"/>
      <c r="B377" s="672"/>
      <c r="C377" s="672"/>
      <c r="D377" s="672"/>
      <c r="E377" s="672"/>
      <c r="F377" s="672"/>
      <c r="G377" s="672"/>
      <c r="H377" s="672"/>
      <c r="I377" s="49"/>
      <c r="J377" s="49"/>
      <c r="K377" s="49"/>
      <c r="L377" s="49"/>
      <c r="M377" s="49"/>
      <c r="N377" s="49"/>
      <c r="O377" s="49"/>
      <c r="P377" s="49"/>
      <c r="Q377" s="49"/>
      <c r="R377" s="49"/>
      <c r="S377" s="49"/>
      <c r="T377" s="49"/>
      <c r="U377" s="49"/>
      <c r="V377" s="49"/>
      <c r="W377" s="49"/>
      <c r="X377" s="49"/>
      <c r="Y377" s="49"/>
      <c r="Z377" s="49"/>
    </row>
    <row r="378" spans="1:26" ht="12.75" customHeight="1" x14ac:dyDescent="0.2">
      <c r="A378" s="672"/>
      <c r="B378" s="672"/>
      <c r="C378" s="672"/>
      <c r="D378" s="672"/>
      <c r="E378" s="672"/>
      <c r="F378" s="672"/>
      <c r="G378" s="672"/>
      <c r="H378" s="672"/>
      <c r="I378" s="49"/>
      <c r="J378" s="49"/>
      <c r="K378" s="49"/>
      <c r="L378" s="49"/>
      <c r="M378" s="49"/>
      <c r="N378" s="49"/>
      <c r="O378" s="49"/>
      <c r="P378" s="49"/>
      <c r="Q378" s="49"/>
      <c r="R378" s="49"/>
      <c r="S378" s="49"/>
      <c r="T378" s="49"/>
      <c r="U378" s="49"/>
      <c r="V378" s="49"/>
      <c r="W378" s="49"/>
      <c r="X378" s="49"/>
      <c r="Y378" s="49"/>
      <c r="Z378" s="49"/>
    </row>
    <row r="379" spans="1:26" ht="12.75" customHeight="1" x14ac:dyDescent="0.2">
      <c r="A379" s="672"/>
      <c r="B379" s="672"/>
      <c r="C379" s="672"/>
      <c r="D379" s="672"/>
      <c r="E379" s="672"/>
      <c r="F379" s="672"/>
      <c r="G379" s="672"/>
      <c r="H379" s="672"/>
      <c r="I379" s="49"/>
      <c r="J379" s="49"/>
      <c r="K379" s="49"/>
      <c r="L379" s="49"/>
      <c r="M379" s="49"/>
      <c r="N379" s="49"/>
      <c r="O379" s="49"/>
      <c r="P379" s="49"/>
      <c r="Q379" s="49"/>
      <c r="R379" s="49"/>
      <c r="S379" s="49"/>
      <c r="T379" s="49"/>
      <c r="U379" s="49"/>
      <c r="V379" s="49"/>
      <c r="W379" s="49"/>
      <c r="X379" s="49"/>
      <c r="Y379" s="49"/>
      <c r="Z379" s="49"/>
    </row>
    <row r="380" spans="1:26" ht="12.75" customHeight="1" x14ac:dyDescent="0.2">
      <c r="A380" s="672"/>
      <c r="B380" s="672"/>
      <c r="C380" s="672"/>
      <c r="D380" s="672"/>
      <c r="E380" s="672"/>
      <c r="F380" s="672"/>
      <c r="G380" s="672"/>
      <c r="H380" s="672"/>
      <c r="I380" s="49"/>
      <c r="J380" s="49"/>
      <c r="K380" s="49"/>
      <c r="L380" s="49"/>
      <c r="M380" s="49"/>
      <c r="N380" s="49"/>
      <c r="O380" s="49"/>
      <c r="P380" s="49"/>
      <c r="Q380" s="49"/>
      <c r="R380" s="49"/>
      <c r="S380" s="49"/>
      <c r="T380" s="49"/>
      <c r="U380" s="49"/>
      <c r="V380" s="49"/>
      <c r="W380" s="49"/>
      <c r="X380" s="49"/>
      <c r="Y380" s="49"/>
      <c r="Z380" s="49"/>
    </row>
    <row r="381" spans="1:26" ht="12.75" customHeight="1" x14ac:dyDescent="0.2">
      <c r="A381" s="672"/>
      <c r="B381" s="672"/>
      <c r="C381" s="672"/>
      <c r="D381" s="672"/>
      <c r="E381" s="672"/>
      <c r="F381" s="672"/>
      <c r="G381" s="672"/>
      <c r="H381" s="672"/>
      <c r="I381" s="49"/>
      <c r="J381" s="49"/>
      <c r="K381" s="49"/>
      <c r="L381" s="49"/>
      <c r="M381" s="49"/>
      <c r="N381" s="49"/>
      <c r="O381" s="49"/>
      <c r="P381" s="49"/>
      <c r="Q381" s="49"/>
      <c r="R381" s="49"/>
      <c r="S381" s="49"/>
      <c r="T381" s="49"/>
      <c r="U381" s="49"/>
      <c r="V381" s="49"/>
      <c r="W381" s="49"/>
      <c r="X381" s="49"/>
      <c r="Y381" s="49"/>
      <c r="Z381" s="49"/>
    </row>
    <row r="382" spans="1:26" ht="12.75" customHeight="1" x14ac:dyDescent="0.2">
      <c r="A382" s="672"/>
      <c r="B382" s="672"/>
      <c r="C382" s="672"/>
      <c r="D382" s="672"/>
      <c r="E382" s="672"/>
      <c r="F382" s="672"/>
      <c r="G382" s="672"/>
      <c r="H382" s="672"/>
      <c r="I382" s="49"/>
      <c r="J382" s="49"/>
      <c r="K382" s="49"/>
      <c r="L382" s="49"/>
      <c r="M382" s="49"/>
      <c r="N382" s="49"/>
      <c r="O382" s="49"/>
      <c r="P382" s="49"/>
      <c r="Q382" s="49"/>
      <c r="R382" s="49"/>
      <c r="S382" s="49"/>
      <c r="T382" s="49"/>
      <c r="U382" s="49"/>
      <c r="V382" s="49"/>
      <c r="W382" s="49"/>
      <c r="X382" s="49"/>
      <c r="Y382" s="49"/>
      <c r="Z382" s="49"/>
    </row>
    <row r="383" spans="1:26" ht="12.75" customHeight="1" x14ac:dyDescent="0.2">
      <c r="A383" s="672"/>
      <c r="B383" s="672"/>
      <c r="C383" s="672"/>
      <c r="D383" s="672"/>
      <c r="E383" s="672"/>
      <c r="F383" s="672"/>
      <c r="G383" s="672"/>
      <c r="H383" s="672"/>
      <c r="I383" s="49"/>
      <c r="J383" s="49"/>
      <c r="K383" s="49"/>
      <c r="L383" s="49"/>
      <c r="M383" s="49"/>
      <c r="N383" s="49"/>
      <c r="O383" s="49"/>
      <c r="P383" s="49"/>
      <c r="Q383" s="49"/>
      <c r="R383" s="49"/>
      <c r="S383" s="49"/>
      <c r="T383" s="49"/>
      <c r="U383" s="49"/>
      <c r="V383" s="49"/>
      <c r="W383" s="49"/>
      <c r="X383" s="49"/>
      <c r="Y383" s="49"/>
      <c r="Z383" s="49"/>
    </row>
    <row r="384" spans="1:26" ht="12.75" customHeight="1" x14ac:dyDescent="0.2">
      <c r="A384" s="672"/>
      <c r="B384" s="672"/>
      <c r="C384" s="672"/>
      <c r="D384" s="672"/>
      <c r="E384" s="672"/>
      <c r="F384" s="672"/>
      <c r="G384" s="672"/>
      <c r="H384" s="672"/>
      <c r="I384" s="49"/>
      <c r="J384" s="49"/>
      <c r="K384" s="49"/>
      <c r="L384" s="49"/>
      <c r="M384" s="49"/>
      <c r="N384" s="49"/>
      <c r="O384" s="49"/>
      <c r="P384" s="49"/>
      <c r="Q384" s="49"/>
      <c r="R384" s="49"/>
      <c r="S384" s="49"/>
      <c r="T384" s="49"/>
      <c r="U384" s="49"/>
      <c r="V384" s="49"/>
      <c r="W384" s="49"/>
      <c r="X384" s="49"/>
      <c r="Y384" s="49"/>
      <c r="Z384" s="49"/>
    </row>
    <row r="385" spans="1:26" ht="12.75" customHeight="1" x14ac:dyDescent="0.2">
      <c r="A385" s="672"/>
      <c r="B385" s="672"/>
      <c r="C385" s="672"/>
      <c r="D385" s="672"/>
      <c r="E385" s="672"/>
      <c r="F385" s="672"/>
      <c r="G385" s="672"/>
      <c r="H385" s="672"/>
      <c r="I385" s="49"/>
      <c r="J385" s="49"/>
      <c r="K385" s="49"/>
      <c r="L385" s="49"/>
      <c r="M385" s="49"/>
      <c r="N385" s="49"/>
      <c r="O385" s="49"/>
      <c r="P385" s="49"/>
      <c r="Q385" s="49"/>
      <c r="R385" s="49"/>
      <c r="S385" s="49"/>
      <c r="T385" s="49"/>
      <c r="U385" s="49"/>
      <c r="V385" s="49"/>
      <c r="W385" s="49"/>
      <c r="X385" s="49"/>
      <c r="Y385" s="49"/>
      <c r="Z385" s="49"/>
    </row>
    <row r="386" spans="1:26" ht="12.75" customHeight="1" x14ac:dyDescent="0.2">
      <c r="A386" s="672"/>
      <c r="B386" s="672"/>
      <c r="C386" s="672"/>
      <c r="D386" s="672"/>
      <c r="E386" s="672"/>
      <c r="F386" s="672"/>
      <c r="G386" s="672"/>
      <c r="H386" s="672"/>
      <c r="I386" s="49"/>
      <c r="J386" s="49"/>
      <c r="K386" s="49"/>
      <c r="L386" s="49"/>
      <c r="M386" s="49"/>
      <c r="N386" s="49"/>
      <c r="O386" s="49"/>
      <c r="P386" s="49"/>
      <c r="Q386" s="49"/>
      <c r="R386" s="49"/>
      <c r="S386" s="49"/>
      <c r="T386" s="49"/>
      <c r="U386" s="49"/>
      <c r="V386" s="49"/>
      <c r="W386" s="49"/>
      <c r="X386" s="49"/>
      <c r="Y386" s="49"/>
      <c r="Z386" s="49"/>
    </row>
    <row r="387" spans="1:26" ht="12.75" customHeight="1" x14ac:dyDescent="0.2">
      <c r="A387" s="672"/>
      <c r="B387" s="672"/>
      <c r="C387" s="672"/>
      <c r="D387" s="672"/>
      <c r="E387" s="672"/>
      <c r="F387" s="672"/>
      <c r="G387" s="672"/>
      <c r="H387" s="672"/>
      <c r="I387" s="49"/>
      <c r="J387" s="49"/>
      <c r="K387" s="49"/>
      <c r="L387" s="49"/>
      <c r="M387" s="49"/>
      <c r="N387" s="49"/>
      <c r="O387" s="49"/>
      <c r="P387" s="49"/>
      <c r="Q387" s="49"/>
      <c r="R387" s="49"/>
      <c r="S387" s="49"/>
      <c r="T387" s="49"/>
      <c r="U387" s="49"/>
      <c r="V387" s="49"/>
      <c r="W387" s="49"/>
      <c r="X387" s="49"/>
      <c r="Y387" s="49"/>
      <c r="Z387" s="49"/>
    </row>
    <row r="388" spans="1:26" ht="12.75" customHeight="1" x14ac:dyDescent="0.2">
      <c r="A388" s="672"/>
      <c r="B388" s="672"/>
      <c r="C388" s="672"/>
      <c r="D388" s="672"/>
      <c r="E388" s="672"/>
      <c r="F388" s="672"/>
      <c r="G388" s="672"/>
      <c r="H388" s="672"/>
      <c r="I388" s="49"/>
      <c r="J388" s="49"/>
      <c r="K388" s="49"/>
      <c r="L388" s="49"/>
      <c r="M388" s="49"/>
      <c r="N388" s="49"/>
      <c r="O388" s="49"/>
      <c r="P388" s="49"/>
      <c r="Q388" s="49"/>
      <c r="R388" s="49"/>
      <c r="S388" s="49"/>
      <c r="T388" s="49"/>
      <c r="U388" s="49"/>
      <c r="V388" s="49"/>
      <c r="W388" s="49"/>
      <c r="X388" s="49"/>
      <c r="Y388" s="49"/>
      <c r="Z388" s="49"/>
    </row>
    <row r="389" spans="1:26" ht="12.75" customHeight="1" x14ac:dyDescent="0.2">
      <c r="A389" s="672"/>
      <c r="B389" s="672"/>
      <c r="C389" s="672"/>
      <c r="D389" s="672"/>
      <c r="E389" s="672"/>
      <c r="F389" s="672"/>
      <c r="G389" s="672"/>
      <c r="H389" s="672"/>
      <c r="I389" s="49"/>
      <c r="J389" s="49"/>
      <c r="K389" s="49"/>
      <c r="L389" s="49"/>
      <c r="M389" s="49"/>
      <c r="N389" s="49"/>
      <c r="O389" s="49"/>
      <c r="P389" s="49"/>
      <c r="Q389" s="49"/>
      <c r="R389" s="49"/>
      <c r="S389" s="49"/>
      <c r="T389" s="49"/>
      <c r="U389" s="49"/>
      <c r="V389" s="49"/>
      <c r="W389" s="49"/>
      <c r="X389" s="49"/>
      <c r="Y389" s="49"/>
      <c r="Z389" s="49"/>
    </row>
    <row r="390" spans="1:26" ht="12.75" customHeight="1" x14ac:dyDescent="0.2">
      <c r="A390" s="672"/>
      <c r="B390" s="672"/>
      <c r="C390" s="672"/>
      <c r="D390" s="672"/>
      <c r="E390" s="672"/>
      <c r="F390" s="672"/>
      <c r="G390" s="672"/>
      <c r="H390" s="672"/>
      <c r="I390" s="49"/>
      <c r="J390" s="49"/>
      <c r="K390" s="49"/>
      <c r="L390" s="49"/>
      <c r="M390" s="49"/>
      <c r="N390" s="49"/>
      <c r="O390" s="49"/>
      <c r="P390" s="49"/>
      <c r="Q390" s="49"/>
      <c r="R390" s="49"/>
      <c r="S390" s="49"/>
      <c r="T390" s="49"/>
      <c r="U390" s="49"/>
      <c r="V390" s="49"/>
      <c r="W390" s="49"/>
      <c r="X390" s="49"/>
      <c r="Y390" s="49"/>
      <c r="Z390" s="49"/>
    </row>
    <row r="391" spans="1:26" ht="12.75" customHeight="1" x14ac:dyDescent="0.2">
      <c r="A391" s="672"/>
      <c r="B391" s="672"/>
      <c r="C391" s="672"/>
      <c r="D391" s="672"/>
      <c r="E391" s="672"/>
      <c r="F391" s="672"/>
      <c r="G391" s="672"/>
      <c r="H391" s="672"/>
      <c r="I391" s="49"/>
      <c r="J391" s="49"/>
      <c r="K391" s="49"/>
      <c r="L391" s="49"/>
      <c r="M391" s="49"/>
      <c r="N391" s="49"/>
      <c r="O391" s="49"/>
      <c r="P391" s="49"/>
      <c r="Q391" s="49"/>
      <c r="R391" s="49"/>
      <c r="S391" s="49"/>
      <c r="T391" s="49"/>
      <c r="U391" s="49"/>
      <c r="V391" s="49"/>
      <c r="W391" s="49"/>
      <c r="X391" s="49"/>
      <c r="Y391" s="49"/>
      <c r="Z391" s="49"/>
    </row>
    <row r="392" spans="1:26" ht="12.75" customHeight="1" x14ac:dyDescent="0.2">
      <c r="A392" s="672"/>
      <c r="B392" s="672"/>
      <c r="C392" s="672"/>
      <c r="D392" s="672"/>
      <c r="E392" s="672"/>
      <c r="F392" s="672"/>
      <c r="G392" s="672"/>
      <c r="H392" s="672"/>
      <c r="I392" s="49"/>
      <c r="J392" s="49"/>
      <c r="K392" s="49"/>
      <c r="L392" s="49"/>
      <c r="M392" s="49"/>
      <c r="N392" s="49"/>
      <c r="O392" s="49"/>
      <c r="P392" s="49"/>
      <c r="Q392" s="49"/>
      <c r="R392" s="49"/>
      <c r="S392" s="49"/>
      <c r="T392" s="49"/>
      <c r="U392" s="49"/>
      <c r="V392" s="49"/>
      <c r="W392" s="49"/>
      <c r="X392" s="49"/>
      <c r="Y392" s="49"/>
      <c r="Z392" s="49"/>
    </row>
    <row r="393" spans="1:26" ht="12.75" customHeight="1" x14ac:dyDescent="0.2">
      <c r="A393" s="672"/>
      <c r="B393" s="672"/>
      <c r="C393" s="672"/>
      <c r="D393" s="672"/>
      <c r="E393" s="672"/>
      <c r="F393" s="672"/>
      <c r="G393" s="672"/>
      <c r="H393" s="672"/>
      <c r="I393" s="49"/>
      <c r="J393" s="49"/>
      <c r="K393" s="49"/>
      <c r="L393" s="49"/>
      <c r="M393" s="49"/>
      <c r="N393" s="49"/>
      <c r="O393" s="49"/>
      <c r="P393" s="49"/>
      <c r="Q393" s="49"/>
      <c r="R393" s="49"/>
      <c r="S393" s="49"/>
      <c r="T393" s="49"/>
      <c r="U393" s="49"/>
      <c r="V393" s="49"/>
      <c r="W393" s="49"/>
      <c r="X393" s="49"/>
      <c r="Y393" s="49"/>
      <c r="Z393" s="49"/>
    </row>
    <row r="394" spans="1:26" ht="12.75" customHeight="1" x14ac:dyDescent="0.2">
      <c r="A394" s="672"/>
      <c r="B394" s="672"/>
      <c r="C394" s="672"/>
      <c r="D394" s="672"/>
      <c r="E394" s="672"/>
      <c r="F394" s="672"/>
      <c r="G394" s="672"/>
      <c r="H394" s="672"/>
      <c r="I394" s="49"/>
      <c r="J394" s="49"/>
      <c r="K394" s="49"/>
      <c r="L394" s="49"/>
      <c r="M394" s="49"/>
      <c r="N394" s="49"/>
      <c r="O394" s="49"/>
      <c r="P394" s="49"/>
      <c r="Q394" s="49"/>
      <c r="R394" s="49"/>
      <c r="S394" s="49"/>
      <c r="T394" s="49"/>
      <c r="U394" s="49"/>
      <c r="V394" s="49"/>
      <c r="W394" s="49"/>
      <c r="X394" s="49"/>
      <c r="Y394" s="49"/>
      <c r="Z394" s="49"/>
    </row>
    <row r="395" spans="1:26" ht="12.75" customHeight="1" x14ac:dyDescent="0.2">
      <c r="A395" s="672"/>
      <c r="B395" s="672"/>
      <c r="C395" s="672"/>
      <c r="D395" s="672"/>
      <c r="E395" s="672"/>
      <c r="F395" s="672"/>
      <c r="G395" s="672"/>
      <c r="H395" s="672"/>
      <c r="I395" s="49"/>
      <c r="J395" s="49"/>
      <c r="K395" s="49"/>
      <c r="L395" s="49"/>
      <c r="M395" s="49"/>
      <c r="N395" s="49"/>
      <c r="O395" s="49"/>
      <c r="P395" s="49"/>
      <c r="Q395" s="49"/>
      <c r="R395" s="49"/>
      <c r="S395" s="49"/>
      <c r="T395" s="49"/>
      <c r="U395" s="49"/>
      <c r="V395" s="49"/>
      <c r="W395" s="49"/>
      <c r="X395" s="49"/>
      <c r="Y395" s="49"/>
      <c r="Z395" s="49"/>
    </row>
    <row r="396" spans="1:26" ht="12.75" customHeight="1" x14ac:dyDescent="0.2">
      <c r="A396" s="672"/>
      <c r="B396" s="672"/>
      <c r="C396" s="672"/>
      <c r="D396" s="672"/>
      <c r="E396" s="672"/>
      <c r="F396" s="672"/>
      <c r="G396" s="672"/>
      <c r="H396" s="672"/>
      <c r="I396" s="49"/>
      <c r="J396" s="49"/>
      <c r="K396" s="49"/>
      <c r="L396" s="49"/>
      <c r="M396" s="49"/>
      <c r="N396" s="49"/>
      <c r="O396" s="49"/>
      <c r="P396" s="49"/>
      <c r="Q396" s="49"/>
      <c r="R396" s="49"/>
      <c r="S396" s="49"/>
      <c r="T396" s="49"/>
      <c r="U396" s="49"/>
      <c r="V396" s="49"/>
      <c r="W396" s="49"/>
      <c r="X396" s="49"/>
      <c r="Y396" s="49"/>
      <c r="Z396" s="49"/>
    </row>
    <row r="397" spans="1:26" ht="12.75" customHeight="1" x14ac:dyDescent="0.2">
      <c r="A397" s="672"/>
      <c r="B397" s="672"/>
      <c r="C397" s="672"/>
      <c r="D397" s="672"/>
      <c r="E397" s="672"/>
      <c r="F397" s="672"/>
      <c r="G397" s="672"/>
      <c r="H397" s="672"/>
      <c r="I397" s="49"/>
      <c r="J397" s="49"/>
      <c r="K397" s="49"/>
      <c r="L397" s="49"/>
      <c r="M397" s="49"/>
      <c r="N397" s="49"/>
      <c r="O397" s="49"/>
      <c r="P397" s="49"/>
      <c r="Q397" s="49"/>
      <c r="R397" s="49"/>
      <c r="S397" s="49"/>
      <c r="T397" s="49"/>
      <c r="U397" s="49"/>
      <c r="V397" s="49"/>
      <c r="W397" s="49"/>
      <c r="X397" s="49"/>
      <c r="Y397" s="49"/>
      <c r="Z397" s="49"/>
    </row>
    <row r="398" spans="1:26" ht="12.75" customHeight="1" x14ac:dyDescent="0.2">
      <c r="A398" s="672"/>
      <c r="B398" s="672"/>
      <c r="C398" s="672"/>
      <c r="D398" s="672"/>
      <c r="E398" s="672"/>
      <c r="F398" s="672"/>
      <c r="G398" s="672"/>
      <c r="H398" s="672"/>
      <c r="I398" s="49"/>
      <c r="J398" s="49"/>
      <c r="K398" s="49"/>
      <c r="L398" s="49"/>
      <c r="M398" s="49"/>
      <c r="N398" s="49"/>
      <c r="O398" s="49"/>
      <c r="P398" s="49"/>
      <c r="Q398" s="49"/>
      <c r="R398" s="49"/>
      <c r="S398" s="49"/>
      <c r="T398" s="49"/>
      <c r="U398" s="49"/>
      <c r="V398" s="49"/>
      <c r="W398" s="49"/>
      <c r="X398" s="49"/>
      <c r="Y398" s="49"/>
      <c r="Z398" s="49"/>
    </row>
    <row r="399" spans="1:26" ht="12.75" customHeight="1" x14ac:dyDescent="0.2">
      <c r="A399" s="672"/>
      <c r="B399" s="672"/>
      <c r="C399" s="672"/>
      <c r="D399" s="672"/>
      <c r="E399" s="672"/>
      <c r="F399" s="672"/>
      <c r="G399" s="672"/>
      <c r="H399" s="672"/>
      <c r="I399" s="49"/>
      <c r="J399" s="49"/>
      <c r="K399" s="49"/>
      <c r="L399" s="49"/>
      <c r="M399" s="49"/>
      <c r="N399" s="49"/>
      <c r="O399" s="49"/>
      <c r="P399" s="49"/>
      <c r="Q399" s="49"/>
      <c r="R399" s="49"/>
      <c r="S399" s="49"/>
      <c r="T399" s="49"/>
      <c r="U399" s="49"/>
      <c r="V399" s="49"/>
      <c r="W399" s="49"/>
      <c r="X399" s="49"/>
      <c r="Y399" s="49"/>
      <c r="Z399" s="49"/>
    </row>
    <row r="400" spans="1:26" ht="12.75" customHeight="1" x14ac:dyDescent="0.2">
      <c r="A400" s="672"/>
      <c r="B400" s="672"/>
      <c r="C400" s="672"/>
      <c r="D400" s="672"/>
      <c r="E400" s="672"/>
      <c r="F400" s="672"/>
      <c r="G400" s="672"/>
      <c r="H400" s="672"/>
      <c r="I400" s="49"/>
      <c r="J400" s="49"/>
      <c r="K400" s="49"/>
      <c r="L400" s="49"/>
      <c r="M400" s="49"/>
      <c r="N400" s="49"/>
      <c r="O400" s="49"/>
      <c r="P400" s="49"/>
      <c r="Q400" s="49"/>
      <c r="R400" s="49"/>
      <c r="S400" s="49"/>
      <c r="T400" s="49"/>
      <c r="U400" s="49"/>
      <c r="V400" s="49"/>
      <c r="W400" s="49"/>
      <c r="X400" s="49"/>
      <c r="Y400" s="49"/>
      <c r="Z400" s="49"/>
    </row>
    <row r="401" spans="1:26" ht="12.75" customHeight="1" x14ac:dyDescent="0.2">
      <c r="A401" s="672"/>
      <c r="B401" s="672"/>
      <c r="C401" s="672"/>
      <c r="D401" s="672"/>
      <c r="E401" s="672"/>
      <c r="F401" s="672"/>
      <c r="G401" s="672"/>
      <c r="H401" s="672"/>
      <c r="I401" s="49"/>
      <c r="J401" s="49"/>
      <c r="K401" s="49"/>
      <c r="L401" s="49"/>
      <c r="M401" s="49"/>
      <c r="N401" s="49"/>
      <c r="O401" s="49"/>
      <c r="P401" s="49"/>
      <c r="Q401" s="49"/>
      <c r="R401" s="49"/>
      <c r="S401" s="49"/>
      <c r="T401" s="49"/>
      <c r="U401" s="49"/>
      <c r="V401" s="49"/>
      <c r="W401" s="49"/>
      <c r="X401" s="49"/>
      <c r="Y401" s="49"/>
      <c r="Z401" s="49"/>
    </row>
    <row r="402" spans="1:26" ht="12.75" customHeight="1" x14ac:dyDescent="0.2">
      <c r="A402" s="672"/>
      <c r="B402" s="672"/>
      <c r="C402" s="672"/>
      <c r="D402" s="672"/>
      <c r="E402" s="672"/>
      <c r="F402" s="672"/>
      <c r="G402" s="672"/>
      <c r="H402" s="672"/>
      <c r="I402" s="49"/>
      <c r="J402" s="49"/>
      <c r="K402" s="49"/>
      <c r="L402" s="49"/>
      <c r="M402" s="49"/>
      <c r="N402" s="49"/>
      <c r="O402" s="49"/>
      <c r="P402" s="49"/>
      <c r="Q402" s="49"/>
      <c r="R402" s="49"/>
      <c r="S402" s="49"/>
      <c r="T402" s="49"/>
      <c r="U402" s="49"/>
      <c r="V402" s="49"/>
      <c r="W402" s="49"/>
      <c r="X402" s="49"/>
      <c r="Y402" s="49"/>
      <c r="Z402" s="49"/>
    </row>
    <row r="403" spans="1:26" ht="12.75" customHeight="1" x14ac:dyDescent="0.2">
      <c r="A403" s="672"/>
      <c r="B403" s="672"/>
      <c r="C403" s="672"/>
      <c r="D403" s="672"/>
      <c r="E403" s="672"/>
      <c r="F403" s="672"/>
      <c r="G403" s="672"/>
      <c r="H403" s="672"/>
      <c r="I403" s="49"/>
      <c r="J403" s="49"/>
      <c r="K403" s="49"/>
      <c r="L403" s="49"/>
      <c r="M403" s="49"/>
      <c r="N403" s="49"/>
      <c r="O403" s="49"/>
      <c r="P403" s="49"/>
      <c r="Q403" s="49"/>
      <c r="R403" s="49"/>
      <c r="S403" s="49"/>
      <c r="T403" s="49"/>
      <c r="U403" s="49"/>
      <c r="V403" s="49"/>
      <c r="W403" s="49"/>
      <c r="X403" s="49"/>
      <c r="Y403" s="49"/>
      <c r="Z403" s="49"/>
    </row>
    <row r="404" spans="1:26" ht="12.75" customHeight="1" x14ac:dyDescent="0.2">
      <c r="A404" s="672"/>
      <c r="B404" s="672"/>
      <c r="C404" s="672"/>
      <c r="D404" s="672"/>
      <c r="E404" s="672"/>
      <c r="F404" s="672"/>
      <c r="G404" s="672"/>
      <c r="H404" s="672"/>
      <c r="I404" s="49"/>
      <c r="J404" s="49"/>
      <c r="K404" s="49"/>
      <c r="L404" s="49"/>
      <c r="M404" s="49"/>
      <c r="N404" s="49"/>
      <c r="O404" s="49"/>
      <c r="P404" s="49"/>
      <c r="Q404" s="49"/>
      <c r="R404" s="49"/>
      <c r="S404" s="49"/>
      <c r="T404" s="49"/>
      <c r="U404" s="49"/>
      <c r="V404" s="49"/>
      <c r="W404" s="49"/>
      <c r="X404" s="49"/>
      <c r="Y404" s="49"/>
      <c r="Z404" s="49"/>
    </row>
    <row r="405" spans="1:26" ht="12.75" customHeight="1" x14ac:dyDescent="0.2">
      <c r="A405" s="672"/>
      <c r="B405" s="672"/>
      <c r="C405" s="672"/>
      <c r="D405" s="672"/>
      <c r="E405" s="672"/>
      <c r="F405" s="672"/>
      <c r="G405" s="672"/>
      <c r="H405" s="672"/>
      <c r="I405" s="49"/>
      <c r="J405" s="49"/>
      <c r="K405" s="49"/>
      <c r="L405" s="49"/>
      <c r="M405" s="49"/>
      <c r="N405" s="49"/>
      <c r="O405" s="49"/>
      <c r="P405" s="49"/>
      <c r="Q405" s="49"/>
      <c r="R405" s="49"/>
      <c r="S405" s="49"/>
      <c r="T405" s="49"/>
      <c r="U405" s="49"/>
      <c r="V405" s="49"/>
      <c r="W405" s="49"/>
      <c r="X405" s="49"/>
      <c r="Y405" s="49"/>
      <c r="Z405" s="49"/>
    </row>
    <row r="406" spans="1:26" ht="12.75" customHeight="1" x14ac:dyDescent="0.2">
      <c r="A406" s="672"/>
      <c r="B406" s="672"/>
      <c r="C406" s="672"/>
      <c r="D406" s="672"/>
      <c r="E406" s="672"/>
      <c r="F406" s="672"/>
      <c r="G406" s="672"/>
      <c r="H406" s="672"/>
      <c r="I406" s="49"/>
      <c r="J406" s="49"/>
      <c r="K406" s="49"/>
      <c r="L406" s="49"/>
      <c r="M406" s="49"/>
      <c r="N406" s="49"/>
      <c r="O406" s="49"/>
      <c r="P406" s="49"/>
      <c r="Q406" s="49"/>
      <c r="R406" s="49"/>
      <c r="S406" s="49"/>
      <c r="T406" s="49"/>
      <c r="U406" s="49"/>
      <c r="V406" s="49"/>
      <c r="W406" s="49"/>
      <c r="X406" s="49"/>
      <c r="Y406" s="49"/>
      <c r="Z406" s="49"/>
    </row>
    <row r="407" spans="1:26" ht="12.75" customHeight="1" x14ac:dyDescent="0.2">
      <c r="A407" s="672"/>
      <c r="B407" s="672"/>
      <c r="C407" s="672"/>
      <c r="D407" s="672"/>
      <c r="E407" s="672"/>
      <c r="F407" s="672"/>
      <c r="G407" s="672"/>
      <c r="H407" s="672"/>
      <c r="I407" s="49"/>
      <c r="J407" s="49"/>
      <c r="K407" s="49"/>
      <c r="L407" s="49"/>
      <c r="M407" s="49"/>
      <c r="N407" s="49"/>
      <c r="O407" s="49"/>
      <c r="P407" s="49"/>
      <c r="Q407" s="49"/>
      <c r="R407" s="49"/>
      <c r="S407" s="49"/>
      <c r="T407" s="49"/>
      <c r="U407" s="49"/>
      <c r="V407" s="49"/>
      <c r="W407" s="49"/>
      <c r="X407" s="49"/>
      <c r="Y407" s="49"/>
      <c r="Z407" s="49"/>
    </row>
    <row r="408" spans="1:26" ht="12.75" customHeight="1" x14ac:dyDescent="0.2">
      <c r="A408" s="672"/>
      <c r="B408" s="672"/>
      <c r="C408" s="672"/>
      <c r="D408" s="672"/>
      <c r="E408" s="672"/>
      <c r="F408" s="672"/>
      <c r="G408" s="672"/>
      <c r="H408" s="672"/>
      <c r="I408" s="49"/>
      <c r="J408" s="49"/>
      <c r="K408" s="49"/>
      <c r="L408" s="49"/>
      <c r="M408" s="49"/>
      <c r="N408" s="49"/>
      <c r="O408" s="49"/>
      <c r="P408" s="49"/>
      <c r="Q408" s="49"/>
      <c r="R408" s="49"/>
      <c r="S408" s="49"/>
      <c r="T408" s="49"/>
      <c r="U408" s="49"/>
      <c r="V408" s="49"/>
      <c r="W408" s="49"/>
      <c r="X408" s="49"/>
      <c r="Y408" s="49"/>
      <c r="Z408" s="49"/>
    </row>
    <row r="409" spans="1:26" ht="12.75" customHeight="1" x14ac:dyDescent="0.2">
      <c r="A409" s="672"/>
      <c r="B409" s="672"/>
      <c r="C409" s="672"/>
      <c r="D409" s="672"/>
      <c r="E409" s="672"/>
      <c r="F409" s="672"/>
      <c r="G409" s="672"/>
      <c r="H409" s="672"/>
      <c r="I409" s="49"/>
      <c r="J409" s="49"/>
      <c r="K409" s="49"/>
      <c r="L409" s="49"/>
      <c r="M409" s="49"/>
      <c r="N409" s="49"/>
      <c r="O409" s="49"/>
      <c r="P409" s="49"/>
      <c r="Q409" s="49"/>
      <c r="R409" s="49"/>
      <c r="S409" s="49"/>
      <c r="T409" s="49"/>
      <c r="U409" s="49"/>
      <c r="V409" s="49"/>
      <c r="W409" s="49"/>
      <c r="X409" s="49"/>
      <c r="Y409" s="49"/>
      <c r="Z409" s="49"/>
    </row>
    <row r="410" spans="1:26" ht="12.75" customHeight="1" x14ac:dyDescent="0.2">
      <c r="A410" s="672"/>
      <c r="B410" s="672"/>
      <c r="C410" s="672"/>
      <c r="D410" s="672"/>
      <c r="E410" s="672"/>
      <c r="F410" s="672"/>
      <c r="G410" s="672"/>
      <c r="H410" s="672"/>
      <c r="I410" s="49"/>
      <c r="J410" s="49"/>
      <c r="K410" s="49"/>
      <c r="L410" s="49"/>
      <c r="M410" s="49"/>
      <c r="N410" s="49"/>
      <c r="O410" s="49"/>
      <c r="P410" s="49"/>
      <c r="Q410" s="49"/>
      <c r="R410" s="49"/>
      <c r="S410" s="49"/>
      <c r="T410" s="49"/>
      <c r="U410" s="49"/>
      <c r="V410" s="49"/>
      <c r="W410" s="49"/>
      <c r="X410" s="49"/>
      <c r="Y410" s="49"/>
      <c r="Z410" s="49"/>
    </row>
    <row r="411" spans="1:26" ht="12.75" customHeight="1" x14ac:dyDescent="0.2">
      <c r="A411" s="672"/>
      <c r="B411" s="672"/>
      <c r="C411" s="672"/>
      <c r="D411" s="672"/>
      <c r="E411" s="672"/>
      <c r="F411" s="672"/>
      <c r="G411" s="672"/>
      <c r="H411" s="672"/>
      <c r="I411" s="49"/>
      <c r="J411" s="49"/>
      <c r="K411" s="49"/>
      <c r="L411" s="49"/>
      <c r="M411" s="49"/>
      <c r="N411" s="49"/>
      <c r="O411" s="49"/>
      <c r="P411" s="49"/>
      <c r="Q411" s="49"/>
      <c r="R411" s="49"/>
      <c r="S411" s="49"/>
      <c r="T411" s="49"/>
      <c r="U411" s="49"/>
      <c r="V411" s="49"/>
      <c r="W411" s="49"/>
      <c r="X411" s="49"/>
      <c r="Y411" s="49"/>
      <c r="Z411" s="49"/>
    </row>
    <row r="412" spans="1:26" ht="12.75" customHeight="1" x14ac:dyDescent="0.2">
      <c r="A412" s="672"/>
      <c r="B412" s="672"/>
      <c r="C412" s="672"/>
      <c r="D412" s="672"/>
      <c r="E412" s="672"/>
      <c r="F412" s="672"/>
      <c r="G412" s="672"/>
      <c r="H412" s="672"/>
      <c r="I412" s="49"/>
      <c r="J412" s="49"/>
      <c r="K412" s="49"/>
      <c r="L412" s="49"/>
      <c r="M412" s="49"/>
      <c r="N412" s="49"/>
      <c r="O412" s="49"/>
      <c r="P412" s="49"/>
      <c r="Q412" s="49"/>
      <c r="R412" s="49"/>
      <c r="S412" s="49"/>
      <c r="T412" s="49"/>
      <c r="U412" s="49"/>
      <c r="V412" s="49"/>
      <c r="W412" s="49"/>
      <c r="X412" s="49"/>
      <c r="Y412" s="49"/>
      <c r="Z412" s="49"/>
    </row>
    <row r="413" spans="1:26" ht="12.75" customHeight="1" x14ac:dyDescent="0.2">
      <c r="A413" s="672"/>
      <c r="B413" s="672"/>
      <c r="C413" s="672"/>
      <c r="D413" s="672"/>
      <c r="E413" s="672"/>
      <c r="F413" s="672"/>
      <c r="G413" s="672"/>
      <c r="H413" s="672"/>
      <c r="I413" s="49"/>
      <c r="J413" s="49"/>
      <c r="K413" s="49"/>
      <c r="L413" s="49"/>
      <c r="M413" s="49"/>
      <c r="N413" s="49"/>
      <c r="O413" s="49"/>
      <c r="P413" s="49"/>
      <c r="Q413" s="49"/>
      <c r="R413" s="49"/>
      <c r="S413" s="49"/>
      <c r="T413" s="49"/>
      <c r="U413" s="49"/>
      <c r="V413" s="49"/>
      <c r="W413" s="49"/>
      <c r="X413" s="49"/>
      <c r="Y413" s="49"/>
      <c r="Z413" s="49"/>
    </row>
    <row r="414" spans="1:26" ht="12.75" customHeight="1" x14ac:dyDescent="0.2">
      <c r="A414" s="672"/>
      <c r="B414" s="672"/>
      <c r="C414" s="672"/>
      <c r="D414" s="672"/>
      <c r="E414" s="672"/>
      <c r="F414" s="672"/>
      <c r="G414" s="672"/>
      <c r="H414" s="672"/>
      <c r="I414" s="49"/>
      <c r="J414" s="49"/>
      <c r="K414" s="49"/>
      <c r="L414" s="49"/>
      <c r="M414" s="49"/>
      <c r="N414" s="49"/>
      <c r="O414" s="49"/>
      <c r="P414" s="49"/>
      <c r="Q414" s="49"/>
      <c r="R414" s="49"/>
      <c r="S414" s="49"/>
      <c r="T414" s="49"/>
      <c r="U414" s="49"/>
      <c r="V414" s="49"/>
      <c r="W414" s="49"/>
      <c r="X414" s="49"/>
      <c r="Y414" s="49"/>
      <c r="Z414" s="49"/>
    </row>
    <row r="415" spans="1:26" ht="12.75" customHeight="1" x14ac:dyDescent="0.2">
      <c r="A415" s="672"/>
      <c r="B415" s="672"/>
      <c r="C415" s="672"/>
      <c r="D415" s="672"/>
      <c r="E415" s="672"/>
      <c r="F415" s="672"/>
      <c r="G415" s="672"/>
      <c r="H415" s="672"/>
      <c r="I415" s="49"/>
      <c r="J415" s="49"/>
      <c r="K415" s="49"/>
      <c r="L415" s="49"/>
      <c r="M415" s="49"/>
      <c r="N415" s="49"/>
      <c r="O415" s="49"/>
      <c r="P415" s="49"/>
      <c r="Q415" s="49"/>
      <c r="R415" s="49"/>
      <c r="S415" s="49"/>
      <c r="T415" s="49"/>
      <c r="U415" s="49"/>
      <c r="V415" s="49"/>
      <c r="W415" s="49"/>
      <c r="X415" s="49"/>
      <c r="Y415" s="49"/>
      <c r="Z415" s="49"/>
    </row>
    <row r="416" spans="1:26" ht="12.75" customHeight="1" x14ac:dyDescent="0.2">
      <c r="A416" s="672"/>
      <c r="B416" s="672"/>
      <c r="C416" s="672"/>
      <c r="D416" s="672"/>
      <c r="E416" s="672"/>
      <c r="F416" s="672"/>
      <c r="G416" s="672"/>
      <c r="H416" s="672"/>
      <c r="I416" s="49"/>
      <c r="J416" s="49"/>
      <c r="K416" s="49"/>
      <c r="L416" s="49"/>
      <c r="M416" s="49"/>
      <c r="N416" s="49"/>
      <c r="O416" s="49"/>
      <c r="P416" s="49"/>
      <c r="Q416" s="49"/>
      <c r="R416" s="49"/>
      <c r="S416" s="49"/>
      <c r="T416" s="49"/>
      <c r="U416" s="49"/>
      <c r="V416" s="49"/>
      <c r="W416" s="49"/>
      <c r="X416" s="49"/>
      <c r="Y416" s="49"/>
      <c r="Z416" s="49"/>
    </row>
    <row r="417" spans="1:26" ht="12.75" customHeight="1" x14ac:dyDescent="0.2">
      <c r="A417" s="672"/>
      <c r="B417" s="672"/>
      <c r="C417" s="672"/>
      <c r="D417" s="672"/>
      <c r="E417" s="672"/>
      <c r="F417" s="672"/>
      <c r="G417" s="672"/>
      <c r="H417" s="672"/>
      <c r="I417" s="49"/>
      <c r="J417" s="49"/>
      <c r="K417" s="49"/>
      <c r="L417" s="49"/>
      <c r="M417" s="49"/>
      <c r="N417" s="49"/>
      <c r="O417" s="49"/>
      <c r="P417" s="49"/>
      <c r="Q417" s="49"/>
      <c r="R417" s="49"/>
      <c r="S417" s="49"/>
      <c r="T417" s="49"/>
      <c r="U417" s="49"/>
      <c r="V417" s="49"/>
      <c r="W417" s="49"/>
      <c r="X417" s="49"/>
      <c r="Y417" s="49"/>
      <c r="Z417" s="49"/>
    </row>
    <row r="418" spans="1:26" ht="12.75" customHeight="1" x14ac:dyDescent="0.2">
      <c r="A418" s="672"/>
      <c r="B418" s="672"/>
      <c r="C418" s="672"/>
      <c r="D418" s="672"/>
      <c r="E418" s="672"/>
      <c r="F418" s="672"/>
      <c r="G418" s="672"/>
      <c r="H418" s="672"/>
      <c r="I418" s="49"/>
      <c r="J418" s="49"/>
      <c r="K418" s="49"/>
      <c r="L418" s="49"/>
      <c r="M418" s="49"/>
      <c r="N418" s="49"/>
      <c r="O418" s="49"/>
      <c r="P418" s="49"/>
      <c r="Q418" s="49"/>
      <c r="R418" s="49"/>
      <c r="S418" s="49"/>
      <c r="T418" s="49"/>
      <c r="U418" s="49"/>
      <c r="V418" s="49"/>
      <c r="W418" s="49"/>
      <c r="X418" s="49"/>
      <c r="Y418" s="49"/>
      <c r="Z418" s="49"/>
    </row>
    <row r="419" spans="1:26" ht="12.75" customHeight="1" x14ac:dyDescent="0.2">
      <c r="A419" s="672"/>
      <c r="B419" s="672"/>
      <c r="C419" s="672"/>
      <c r="D419" s="672"/>
      <c r="E419" s="672"/>
      <c r="F419" s="672"/>
      <c r="G419" s="672"/>
      <c r="H419" s="672"/>
      <c r="I419" s="49"/>
      <c r="J419" s="49"/>
      <c r="K419" s="49"/>
      <c r="L419" s="49"/>
      <c r="M419" s="49"/>
      <c r="N419" s="49"/>
      <c r="O419" s="49"/>
      <c r="P419" s="49"/>
      <c r="Q419" s="49"/>
      <c r="R419" s="49"/>
      <c r="S419" s="49"/>
      <c r="T419" s="49"/>
      <c r="U419" s="49"/>
      <c r="V419" s="49"/>
      <c r="W419" s="49"/>
      <c r="X419" s="49"/>
      <c r="Y419" s="49"/>
      <c r="Z419" s="49"/>
    </row>
    <row r="420" spans="1:26" ht="12.75" customHeight="1" x14ac:dyDescent="0.2">
      <c r="A420" s="672"/>
      <c r="B420" s="672"/>
      <c r="C420" s="672"/>
      <c r="D420" s="672"/>
      <c r="E420" s="672"/>
      <c r="F420" s="672"/>
      <c r="G420" s="672"/>
      <c r="H420" s="672"/>
      <c r="I420" s="49"/>
      <c r="J420" s="49"/>
      <c r="K420" s="49"/>
      <c r="L420" s="49"/>
      <c r="M420" s="49"/>
      <c r="N420" s="49"/>
      <c r="O420" s="49"/>
      <c r="P420" s="49"/>
      <c r="Q420" s="49"/>
      <c r="R420" s="49"/>
      <c r="S420" s="49"/>
      <c r="T420" s="49"/>
      <c r="U420" s="49"/>
      <c r="V420" s="49"/>
      <c r="W420" s="49"/>
      <c r="X420" s="49"/>
      <c r="Y420" s="49"/>
      <c r="Z420" s="49"/>
    </row>
    <row r="421" spans="1:26" ht="12.75" customHeight="1" x14ac:dyDescent="0.2">
      <c r="A421" s="672"/>
      <c r="B421" s="672"/>
      <c r="C421" s="672"/>
      <c r="D421" s="672"/>
      <c r="E421" s="672"/>
      <c r="F421" s="672"/>
      <c r="G421" s="672"/>
      <c r="H421" s="672"/>
      <c r="I421" s="49"/>
      <c r="J421" s="49"/>
      <c r="K421" s="49"/>
      <c r="L421" s="49"/>
      <c r="M421" s="49"/>
      <c r="N421" s="49"/>
      <c r="O421" s="49"/>
      <c r="P421" s="49"/>
      <c r="Q421" s="49"/>
      <c r="R421" s="49"/>
      <c r="S421" s="49"/>
      <c r="T421" s="49"/>
      <c r="U421" s="49"/>
      <c r="V421" s="49"/>
      <c r="W421" s="49"/>
      <c r="X421" s="49"/>
      <c r="Y421" s="49"/>
      <c r="Z421" s="49"/>
    </row>
    <row r="422" spans="1:26" ht="12.75" customHeight="1" x14ac:dyDescent="0.2">
      <c r="A422" s="672"/>
      <c r="B422" s="672"/>
      <c r="C422" s="672"/>
      <c r="D422" s="672"/>
      <c r="E422" s="672"/>
      <c r="F422" s="672"/>
      <c r="G422" s="672"/>
      <c r="H422" s="672"/>
      <c r="I422" s="49"/>
      <c r="J422" s="49"/>
      <c r="K422" s="49"/>
      <c r="L422" s="49"/>
      <c r="M422" s="49"/>
      <c r="N422" s="49"/>
      <c r="O422" s="49"/>
      <c r="P422" s="49"/>
      <c r="Q422" s="49"/>
      <c r="R422" s="49"/>
      <c r="S422" s="49"/>
      <c r="T422" s="49"/>
      <c r="U422" s="49"/>
      <c r="V422" s="49"/>
      <c r="W422" s="49"/>
      <c r="X422" s="49"/>
      <c r="Y422" s="49"/>
      <c r="Z422" s="49"/>
    </row>
    <row r="423" spans="1:26" ht="12.75" customHeight="1" x14ac:dyDescent="0.2">
      <c r="A423" s="672"/>
      <c r="B423" s="672"/>
      <c r="C423" s="672"/>
      <c r="D423" s="672"/>
      <c r="E423" s="672"/>
      <c r="F423" s="672"/>
      <c r="G423" s="672"/>
      <c r="H423" s="672"/>
      <c r="I423" s="49"/>
      <c r="J423" s="49"/>
      <c r="K423" s="49"/>
      <c r="L423" s="49"/>
      <c r="M423" s="49"/>
      <c r="N423" s="49"/>
      <c r="O423" s="49"/>
      <c r="P423" s="49"/>
      <c r="Q423" s="49"/>
      <c r="R423" s="49"/>
      <c r="S423" s="49"/>
      <c r="T423" s="49"/>
      <c r="U423" s="49"/>
      <c r="V423" s="49"/>
      <c r="W423" s="49"/>
      <c r="X423" s="49"/>
      <c r="Y423" s="49"/>
      <c r="Z423" s="49"/>
    </row>
    <row r="424" spans="1:26" ht="12.75" customHeight="1" x14ac:dyDescent="0.2">
      <c r="A424" s="672"/>
      <c r="B424" s="672"/>
      <c r="C424" s="672"/>
      <c r="D424" s="672"/>
      <c r="E424" s="672"/>
      <c r="F424" s="672"/>
      <c r="G424" s="672"/>
      <c r="H424" s="672"/>
      <c r="I424" s="49"/>
      <c r="J424" s="49"/>
      <c r="K424" s="49"/>
      <c r="L424" s="49"/>
      <c r="M424" s="49"/>
      <c r="N424" s="49"/>
      <c r="O424" s="49"/>
      <c r="P424" s="49"/>
      <c r="Q424" s="49"/>
      <c r="R424" s="49"/>
      <c r="S424" s="49"/>
      <c r="T424" s="49"/>
      <c r="U424" s="49"/>
      <c r="V424" s="49"/>
      <c r="W424" s="49"/>
      <c r="X424" s="49"/>
      <c r="Y424" s="49"/>
      <c r="Z424" s="49"/>
    </row>
    <row r="425" spans="1:26" ht="12.75" customHeight="1" x14ac:dyDescent="0.2">
      <c r="A425" s="672"/>
      <c r="B425" s="672"/>
      <c r="C425" s="672"/>
      <c r="D425" s="672"/>
      <c r="E425" s="672"/>
      <c r="F425" s="672"/>
      <c r="G425" s="672"/>
      <c r="H425" s="672"/>
      <c r="I425" s="49"/>
      <c r="J425" s="49"/>
      <c r="K425" s="49"/>
      <c r="L425" s="49"/>
      <c r="M425" s="49"/>
      <c r="N425" s="49"/>
      <c r="O425" s="49"/>
      <c r="P425" s="49"/>
      <c r="Q425" s="49"/>
      <c r="R425" s="49"/>
      <c r="S425" s="49"/>
      <c r="T425" s="49"/>
      <c r="U425" s="49"/>
      <c r="V425" s="49"/>
      <c r="W425" s="49"/>
      <c r="X425" s="49"/>
      <c r="Y425" s="49"/>
      <c r="Z425" s="49"/>
    </row>
    <row r="426" spans="1:26" ht="12.75" customHeight="1" x14ac:dyDescent="0.2">
      <c r="A426" s="672"/>
      <c r="B426" s="672"/>
      <c r="C426" s="672"/>
      <c r="D426" s="672"/>
      <c r="E426" s="672"/>
      <c r="F426" s="672"/>
      <c r="G426" s="672"/>
      <c r="H426" s="672"/>
      <c r="I426" s="49"/>
      <c r="J426" s="49"/>
      <c r="K426" s="49"/>
      <c r="L426" s="49"/>
      <c r="M426" s="49"/>
      <c r="N426" s="49"/>
      <c r="O426" s="49"/>
      <c r="P426" s="49"/>
      <c r="Q426" s="49"/>
      <c r="R426" s="49"/>
      <c r="S426" s="49"/>
      <c r="T426" s="49"/>
      <c r="U426" s="49"/>
      <c r="V426" s="49"/>
      <c r="W426" s="49"/>
      <c r="X426" s="49"/>
      <c r="Y426" s="49"/>
      <c r="Z426" s="49"/>
    </row>
    <row r="427" spans="1:26" ht="12.75" customHeight="1" x14ac:dyDescent="0.2">
      <c r="A427" s="672"/>
      <c r="B427" s="672"/>
      <c r="C427" s="672"/>
      <c r="D427" s="672"/>
      <c r="E427" s="672"/>
      <c r="F427" s="672"/>
      <c r="G427" s="672"/>
      <c r="H427" s="672"/>
      <c r="I427" s="49"/>
      <c r="J427" s="49"/>
      <c r="K427" s="49"/>
      <c r="L427" s="49"/>
      <c r="M427" s="49"/>
      <c r="N427" s="49"/>
      <c r="O427" s="49"/>
      <c r="P427" s="49"/>
      <c r="Q427" s="49"/>
      <c r="R427" s="49"/>
      <c r="S427" s="49"/>
      <c r="T427" s="49"/>
      <c r="U427" s="49"/>
      <c r="V427" s="49"/>
      <c r="W427" s="49"/>
      <c r="X427" s="49"/>
      <c r="Y427" s="49"/>
      <c r="Z427" s="49"/>
    </row>
    <row r="428" spans="1:26" ht="12.75" customHeight="1" x14ac:dyDescent="0.2">
      <c r="A428" s="672"/>
      <c r="B428" s="672"/>
      <c r="C428" s="672"/>
      <c r="D428" s="672"/>
      <c r="E428" s="672"/>
      <c r="F428" s="672"/>
      <c r="G428" s="672"/>
      <c r="H428" s="672"/>
      <c r="I428" s="49"/>
      <c r="J428" s="49"/>
      <c r="K428" s="49"/>
      <c r="L428" s="49"/>
      <c r="M428" s="49"/>
      <c r="N428" s="49"/>
      <c r="O428" s="49"/>
      <c r="P428" s="49"/>
      <c r="Q428" s="49"/>
      <c r="R428" s="49"/>
      <c r="S428" s="49"/>
      <c r="T428" s="49"/>
      <c r="U428" s="49"/>
      <c r="V428" s="49"/>
      <c r="W428" s="49"/>
      <c r="X428" s="49"/>
      <c r="Y428" s="49"/>
      <c r="Z428" s="49"/>
    </row>
    <row r="429" spans="1:26" ht="12.75" customHeight="1" x14ac:dyDescent="0.2">
      <c r="A429" s="672"/>
      <c r="B429" s="672"/>
      <c r="C429" s="672"/>
      <c r="D429" s="672"/>
      <c r="E429" s="672"/>
      <c r="F429" s="672"/>
      <c r="G429" s="672"/>
      <c r="H429" s="672"/>
      <c r="I429" s="49"/>
      <c r="J429" s="49"/>
      <c r="K429" s="49"/>
      <c r="L429" s="49"/>
      <c r="M429" s="49"/>
      <c r="N429" s="49"/>
      <c r="O429" s="49"/>
      <c r="P429" s="49"/>
      <c r="Q429" s="49"/>
      <c r="R429" s="49"/>
      <c r="S429" s="49"/>
      <c r="T429" s="49"/>
      <c r="U429" s="49"/>
      <c r="V429" s="49"/>
      <c r="W429" s="49"/>
      <c r="X429" s="49"/>
      <c r="Y429" s="49"/>
      <c r="Z429" s="49"/>
    </row>
    <row r="430" spans="1:26" ht="12.75" customHeight="1" x14ac:dyDescent="0.2">
      <c r="A430" s="672"/>
      <c r="B430" s="672"/>
      <c r="C430" s="672"/>
      <c r="D430" s="672"/>
      <c r="E430" s="672"/>
      <c r="F430" s="672"/>
      <c r="G430" s="672"/>
      <c r="H430" s="672"/>
      <c r="I430" s="49"/>
      <c r="J430" s="49"/>
      <c r="K430" s="49"/>
      <c r="L430" s="49"/>
      <c r="M430" s="49"/>
      <c r="N430" s="49"/>
      <c r="O430" s="49"/>
      <c r="P430" s="49"/>
      <c r="Q430" s="49"/>
      <c r="R430" s="49"/>
      <c r="S430" s="49"/>
      <c r="T430" s="49"/>
      <c r="U430" s="49"/>
      <c r="V430" s="49"/>
      <c r="W430" s="49"/>
      <c r="X430" s="49"/>
      <c r="Y430" s="49"/>
      <c r="Z430" s="49"/>
    </row>
    <row r="431" spans="1:26" ht="12.75" customHeight="1" x14ac:dyDescent="0.2">
      <c r="A431" s="672"/>
      <c r="B431" s="672"/>
      <c r="C431" s="672"/>
      <c r="D431" s="672"/>
      <c r="E431" s="672"/>
      <c r="F431" s="672"/>
      <c r="G431" s="672"/>
      <c r="H431" s="672"/>
      <c r="I431" s="49"/>
      <c r="J431" s="49"/>
      <c r="K431" s="49"/>
      <c r="L431" s="49"/>
      <c r="M431" s="49"/>
      <c r="N431" s="49"/>
      <c r="O431" s="49"/>
      <c r="P431" s="49"/>
      <c r="Q431" s="49"/>
      <c r="R431" s="49"/>
      <c r="S431" s="49"/>
      <c r="T431" s="49"/>
      <c r="U431" s="49"/>
      <c r="V431" s="49"/>
      <c r="W431" s="49"/>
      <c r="X431" s="49"/>
      <c r="Y431" s="49"/>
      <c r="Z431" s="49"/>
    </row>
    <row r="432" spans="1:26" ht="12.75" customHeight="1" x14ac:dyDescent="0.2">
      <c r="A432" s="672"/>
      <c r="B432" s="672"/>
      <c r="C432" s="672"/>
      <c r="D432" s="672"/>
      <c r="E432" s="672"/>
      <c r="F432" s="672"/>
      <c r="G432" s="672"/>
      <c r="H432" s="672"/>
      <c r="I432" s="49"/>
      <c r="J432" s="49"/>
      <c r="K432" s="49"/>
      <c r="L432" s="49"/>
      <c r="M432" s="49"/>
      <c r="N432" s="49"/>
      <c r="O432" s="49"/>
      <c r="P432" s="49"/>
      <c r="Q432" s="49"/>
      <c r="R432" s="49"/>
      <c r="S432" s="49"/>
      <c r="T432" s="49"/>
      <c r="U432" s="49"/>
      <c r="V432" s="49"/>
      <c r="W432" s="49"/>
      <c r="X432" s="49"/>
      <c r="Y432" s="49"/>
      <c r="Z432" s="49"/>
    </row>
    <row r="433" spans="1:26" ht="12.75" customHeight="1" x14ac:dyDescent="0.2">
      <c r="A433" s="672"/>
      <c r="B433" s="672"/>
      <c r="C433" s="672"/>
      <c r="D433" s="672"/>
      <c r="E433" s="672"/>
      <c r="F433" s="672"/>
      <c r="G433" s="672"/>
      <c r="H433" s="672"/>
      <c r="I433" s="49"/>
      <c r="J433" s="49"/>
      <c r="K433" s="49"/>
      <c r="L433" s="49"/>
      <c r="M433" s="49"/>
      <c r="N433" s="49"/>
      <c r="O433" s="49"/>
      <c r="P433" s="49"/>
      <c r="Q433" s="49"/>
      <c r="R433" s="49"/>
      <c r="S433" s="49"/>
      <c r="T433" s="49"/>
      <c r="U433" s="49"/>
      <c r="V433" s="49"/>
      <c r="W433" s="49"/>
      <c r="X433" s="49"/>
      <c r="Y433" s="49"/>
      <c r="Z433" s="49"/>
    </row>
    <row r="434" spans="1:26" ht="12.75" customHeight="1" x14ac:dyDescent="0.2">
      <c r="A434" s="672"/>
      <c r="B434" s="672"/>
      <c r="C434" s="672"/>
      <c r="D434" s="672"/>
      <c r="E434" s="672"/>
      <c r="F434" s="672"/>
      <c r="G434" s="672"/>
      <c r="H434" s="672"/>
      <c r="I434" s="49"/>
      <c r="J434" s="49"/>
      <c r="K434" s="49"/>
      <c r="L434" s="49"/>
      <c r="M434" s="49"/>
      <c r="N434" s="49"/>
      <c r="O434" s="49"/>
      <c r="P434" s="49"/>
      <c r="Q434" s="49"/>
      <c r="R434" s="49"/>
      <c r="S434" s="49"/>
      <c r="T434" s="49"/>
      <c r="U434" s="49"/>
      <c r="V434" s="49"/>
      <c r="W434" s="49"/>
      <c r="X434" s="49"/>
      <c r="Y434" s="49"/>
      <c r="Z434" s="49"/>
    </row>
    <row r="435" spans="1:26" ht="12.75" customHeight="1" x14ac:dyDescent="0.2">
      <c r="A435" s="672"/>
      <c r="B435" s="672"/>
      <c r="C435" s="672"/>
      <c r="D435" s="672"/>
      <c r="E435" s="672"/>
      <c r="F435" s="672"/>
      <c r="G435" s="672"/>
      <c r="H435" s="672"/>
      <c r="I435" s="49"/>
      <c r="J435" s="49"/>
      <c r="K435" s="49"/>
      <c r="L435" s="49"/>
      <c r="M435" s="49"/>
      <c r="N435" s="49"/>
      <c r="O435" s="49"/>
      <c r="P435" s="49"/>
      <c r="Q435" s="49"/>
      <c r="R435" s="49"/>
      <c r="S435" s="49"/>
      <c r="T435" s="49"/>
      <c r="U435" s="49"/>
      <c r="V435" s="49"/>
      <c r="W435" s="49"/>
      <c r="X435" s="49"/>
      <c r="Y435" s="49"/>
      <c r="Z435" s="49"/>
    </row>
    <row r="436" spans="1:26" ht="12.75" customHeight="1" x14ac:dyDescent="0.2">
      <c r="A436" s="672"/>
      <c r="B436" s="672"/>
      <c r="C436" s="672"/>
      <c r="D436" s="672"/>
      <c r="E436" s="672"/>
      <c r="F436" s="672"/>
      <c r="G436" s="672"/>
      <c r="H436" s="672"/>
      <c r="I436" s="49"/>
      <c r="J436" s="49"/>
      <c r="K436" s="49"/>
      <c r="L436" s="49"/>
      <c r="M436" s="49"/>
      <c r="N436" s="49"/>
      <c r="O436" s="49"/>
      <c r="P436" s="49"/>
      <c r="Q436" s="49"/>
      <c r="R436" s="49"/>
      <c r="S436" s="49"/>
      <c r="T436" s="49"/>
      <c r="U436" s="49"/>
      <c r="V436" s="49"/>
      <c r="W436" s="49"/>
      <c r="X436" s="49"/>
      <c r="Y436" s="49"/>
      <c r="Z436" s="49"/>
    </row>
    <row r="437" spans="1:26" ht="12.75" customHeight="1" x14ac:dyDescent="0.2">
      <c r="A437" s="672"/>
      <c r="B437" s="672"/>
      <c r="C437" s="672"/>
      <c r="D437" s="672"/>
      <c r="E437" s="672"/>
      <c r="F437" s="672"/>
      <c r="G437" s="672"/>
      <c r="H437" s="672"/>
      <c r="I437" s="49"/>
      <c r="J437" s="49"/>
      <c r="K437" s="49"/>
      <c r="L437" s="49"/>
      <c r="M437" s="49"/>
      <c r="N437" s="49"/>
      <c r="O437" s="49"/>
      <c r="P437" s="49"/>
      <c r="Q437" s="49"/>
      <c r="R437" s="49"/>
      <c r="S437" s="49"/>
      <c r="T437" s="49"/>
      <c r="U437" s="49"/>
      <c r="V437" s="49"/>
      <c r="W437" s="49"/>
      <c r="X437" s="49"/>
      <c r="Y437" s="49"/>
      <c r="Z437" s="49"/>
    </row>
    <row r="438" spans="1:26" ht="12.75" customHeight="1" x14ac:dyDescent="0.2">
      <c r="A438" s="672"/>
      <c r="B438" s="672"/>
      <c r="C438" s="672"/>
      <c r="D438" s="672"/>
      <c r="E438" s="672"/>
      <c r="F438" s="672"/>
      <c r="G438" s="672"/>
      <c r="H438" s="672"/>
      <c r="I438" s="49"/>
      <c r="J438" s="49"/>
      <c r="K438" s="49"/>
      <c r="L438" s="49"/>
      <c r="M438" s="49"/>
      <c r="N438" s="49"/>
      <c r="O438" s="49"/>
      <c r="P438" s="49"/>
      <c r="Q438" s="49"/>
      <c r="R438" s="49"/>
      <c r="S438" s="49"/>
      <c r="T438" s="49"/>
      <c r="U438" s="49"/>
      <c r="V438" s="49"/>
      <c r="W438" s="49"/>
      <c r="X438" s="49"/>
      <c r="Y438" s="49"/>
      <c r="Z438" s="49"/>
    </row>
    <row r="439" spans="1:26" ht="12.75" customHeight="1" x14ac:dyDescent="0.2">
      <c r="A439" s="672"/>
      <c r="B439" s="672"/>
      <c r="C439" s="672"/>
      <c r="D439" s="672"/>
      <c r="E439" s="672"/>
      <c r="F439" s="672"/>
      <c r="G439" s="672"/>
      <c r="H439" s="672"/>
      <c r="I439" s="49"/>
      <c r="J439" s="49"/>
      <c r="K439" s="49"/>
      <c r="L439" s="49"/>
      <c r="M439" s="49"/>
      <c r="N439" s="49"/>
      <c r="O439" s="49"/>
      <c r="P439" s="49"/>
      <c r="Q439" s="49"/>
      <c r="R439" s="49"/>
      <c r="S439" s="49"/>
      <c r="T439" s="49"/>
      <c r="U439" s="49"/>
      <c r="V439" s="49"/>
      <c r="W439" s="49"/>
      <c r="X439" s="49"/>
      <c r="Y439" s="49"/>
      <c r="Z439" s="49"/>
    </row>
    <row r="440" spans="1:26" ht="12.75" customHeight="1" x14ac:dyDescent="0.2">
      <c r="A440" s="672"/>
      <c r="B440" s="672"/>
      <c r="C440" s="672"/>
      <c r="D440" s="672"/>
      <c r="E440" s="672"/>
      <c r="F440" s="672"/>
      <c r="G440" s="672"/>
      <c r="H440" s="672"/>
      <c r="I440" s="49"/>
      <c r="J440" s="49"/>
      <c r="K440" s="49"/>
      <c r="L440" s="49"/>
      <c r="M440" s="49"/>
      <c r="N440" s="49"/>
      <c r="O440" s="49"/>
      <c r="P440" s="49"/>
      <c r="Q440" s="49"/>
      <c r="R440" s="49"/>
      <c r="S440" s="49"/>
      <c r="T440" s="49"/>
      <c r="U440" s="49"/>
      <c r="V440" s="49"/>
      <c r="W440" s="49"/>
      <c r="X440" s="49"/>
      <c r="Y440" s="49"/>
      <c r="Z440" s="49"/>
    </row>
    <row r="441" spans="1:26" ht="12.75" customHeight="1" x14ac:dyDescent="0.2">
      <c r="A441" s="672"/>
      <c r="B441" s="672"/>
      <c r="C441" s="672"/>
      <c r="D441" s="672"/>
      <c r="E441" s="672"/>
      <c r="F441" s="672"/>
      <c r="G441" s="672"/>
      <c r="H441" s="672"/>
      <c r="I441" s="49"/>
      <c r="J441" s="49"/>
      <c r="K441" s="49"/>
      <c r="L441" s="49"/>
      <c r="M441" s="49"/>
      <c r="N441" s="49"/>
      <c r="O441" s="49"/>
      <c r="P441" s="49"/>
      <c r="Q441" s="49"/>
      <c r="R441" s="49"/>
      <c r="S441" s="49"/>
      <c r="T441" s="49"/>
      <c r="U441" s="49"/>
      <c r="V441" s="49"/>
      <c r="W441" s="49"/>
      <c r="X441" s="49"/>
      <c r="Y441" s="49"/>
      <c r="Z441" s="49"/>
    </row>
    <row r="442" spans="1:26" ht="12.75" customHeight="1" x14ac:dyDescent="0.2">
      <c r="A442" s="672"/>
      <c r="B442" s="672"/>
      <c r="C442" s="672"/>
      <c r="D442" s="672"/>
      <c r="E442" s="672"/>
      <c r="F442" s="672"/>
      <c r="G442" s="672"/>
      <c r="H442" s="672"/>
      <c r="I442" s="49"/>
      <c r="J442" s="49"/>
      <c r="K442" s="49"/>
      <c r="L442" s="49"/>
      <c r="M442" s="49"/>
      <c r="N442" s="49"/>
      <c r="O442" s="49"/>
      <c r="P442" s="49"/>
      <c r="Q442" s="49"/>
      <c r="R442" s="49"/>
      <c r="S442" s="49"/>
      <c r="T442" s="49"/>
      <c r="U442" s="49"/>
      <c r="V442" s="49"/>
      <c r="W442" s="49"/>
      <c r="X442" s="49"/>
      <c r="Y442" s="49"/>
      <c r="Z442" s="49"/>
    </row>
    <row r="443" spans="1:26" ht="12.75" customHeight="1" x14ac:dyDescent="0.2">
      <c r="A443" s="672"/>
      <c r="B443" s="672"/>
      <c r="C443" s="672"/>
      <c r="D443" s="672"/>
      <c r="E443" s="672"/>
      <c r="F443" s="672"/>
      <c r="G443" s="672"/>
      <c r="H443" s="672"/>
      <c r="I443" s="49"/>
      <c r="J443" s="49"/>
      <c r="K443" s="49"/>
      <c r="L443" s="49"/>
      <c r="M443" s="49"/>
      <c r="N443" s="49"/>
      <c r="O443" s="49"/>
      <c r="P443" s="49"/>
      <c r="Q443" s="49"/>
      <c r="R443" s="49"/>
      <c r="S443" s="49"/>
      <c r="T443" s="49"/>
      <c r="U443" s="49"/>
      <c r="V443" s="49"/>
      <c r="W443" s="49"/>
      <c r="X443" s="49"/>
      <c r="Y443" s="49"/>
      <c r="Z443" s="49"/>
    </row>
    <row r="444" spans="1:26" ht="12.75" customHeight="1" x14ac:dyDescent="0.2">
      <c r="A444" s="672"/>
      <c r="B444" s="672"/>
      <c r="C444" s="672"/>
      <c r="D444" s="672"/>
      <c r="E444" s="672"/>
      <c r="F444" s="672"/>
      <c r="G444" s="672"/>
      <c r="H444" s="672"/>
      <c r="I444" s="49"/>
      <c r="J444" s="49"/>
      <c r="K444" s="49"/>
      <c r="L444" s="49"/>
      <c r="M444" s="49"/>
      <c r="N444" s="49"/>
      <c r="O444" s="49"/>
      <c r="P444" s="49"/>
      <c r="Q444" s="49"/>
      <c r="R444" s="49"/>
      <c r="S444" s="49"/>
      <c r="T444" s="49"/>
      <c r="U444" s="49"/>
      <c r="V444" s="49"/>
      <c r="W444" s="49"/>
      <c r="X444" s="49"/>
      <c r="Y444" s="49"/>
      <c r="Z444" s="49"/>
    </row>
    <row r="445" spans="1:26" ht="12.75" customHeight="1" x14ac:dyDescent="0.2">
      <c r="A445" s="672"/>
      <c r="B445" s="672"/>
      <c r="C445" s="672"/>
      <c r="D445" s="672"/>
      <c r="E445" s="672"/>
      <c r="F445" s="672"/>
      <c r="G445" s="672"/>
      <c r="H445" s="672"/>
      <c r="I445" s="49"/>
      <c r="J445" s="49"/>
      <c r="K445" s="49"/>
      <c r="L445" s="49"/>
      <c r="M445" s="49"/>
      <c r="N445" s="49"/>
      <c r="O445" s="49"/>
      <c r="P445" s="49"/>
      <c r="Q445" s="49"/>
      <c r="R445" s="49"/>
      <c r="S445" s="49"/>
      <c r="T445" s="49"/>
      <c r="U445" s="49"/>
      <c r="V445" s="49"/>
      <c r="W445" s="49"/>
      <c r="X445" s="49"/>
      <c r="Y445" s="49"/>
      <c r="Z445" s="49"/>
    </row>
    <row r="446" spans="1:26" ht="12.75" customHeight="1" x14ac:dyDescent="0.2">
      <c r="A446" s="672"/>
      <c r="B446" s="672"/>
      <c r="C446" s="672"/>
      <c r="D446" s="672"/>
      <c r="E446" s="672"/>
      <c r="F446" s="672"/>
      <c r="G446" s="672"/>
      <c r="H446" s="672"/>
      <c r="I446" s="49"/>
      <c r="J446" s="49"/>
      <c r="K446" s="49"/>
      <c r="L446" s="49"/>
      <c r="M446" s="49"/>
      <c r="N446" s="49"/>
      <c r="O446" s="49"/>
      <c r="P446" s="49"/>
      <c r="Q446" s="49"/>
      <c r="R446" s="49"/>
      <c r="S446" s="49"/>
      <c r="T446" s="49"/>
      <c r="U446" s="49"/>
      <c r="V446" s="49"/>
      <c r="W446" s="49"/>
      <c r="X446" s="49"/>
      <c r="Y446" s="49"/>
      <c r="Z446" s="49"/>
    </row>
    <row r="447" spans="1:26" ht="12.75" customHeight="1" x14ac:dyDescent="0.2">
      <c r="A447" s="672"/>
      <c r="B447" s="672"/>
      <c r="C447" s="672"/>
      <c r="D447" s="672"/>
      <c r="E447" s="672"/>
      <c r="F447" s="672"/>
      <c r="G447" s="672"/>
      <c r="H447" s="672"/>
      <c r="I447" s="49"/>
      <c r="J447" s="49"/>
      <c r="K447" s="49"/>
      <c r="L447" s="49"/>
      <c r="M447" s="49"/>
      <c r="N447" s="49"/>
      <c r="O447" s="49"/>
      <c r="P447" s="49"/>
      <c r="Q447" s="49"/>
      <c r="R447" s="49"/>
      <c r="S447" s="49"/>
      <c r="T447" s="49"/>
      <c r="U447" s="49"/>
      <c r="V447" s="49"/>
      <c r="W447" s="49"/>
      <c r="X447" s="49"/>
      <c r="Y447" s="49"/>
      <c r="Z447" s="49"/>
    </row>
    <row r="448" spans="1:26" ht="12.75" customHeight="1" x14ac:dyDescent="0.2">
      <c r="A448" s="672"/>
      <c r="B448" s="672"/>
      <c r="C448" s="672"/>
      <c r="D448" s="672"/>
      <c r="E448" s="672"/>
      <c r="F448" s="672"/>
      <c r="G448" s="672"/>
      <c r="H448" s="672"/>
      <c r="I448" s="49"/>
      <c r="J448" s="49"/>
      <c r="K448" s="49"/>
      <c r="L448" s="49"/>
      <c r="M448" s="49"/>
      <c r="N448" s="49"/>
      <c r="O448" s="49"/>
      <c r="P448" s="49"/>
      <c r="Q448" s="49"/>
      <c r="R448" s="49"/>
      <c r="S448" s="49"/>
      <c r="T448" s="49"/>
      <c r="U448" s="49"/>
      <c r="V448" s="49"/>
      <c r="W448" s="49"/>
      <c r="X448" s="49"/>
      <c r="Y448" s="49"/>
      <c r="Z448" s="49"/>
    </row>
    <row r="449" spans="1:26" ht="12.75" customHeight="1" x14ac:dyDescent="0.2">
      <c r="A449" s="672"/>
      <c r="B449" s="672"/>
      <c r="C449" s="672"/>
      <c r="D449" s="672"/>
      <c r="E449" s="672"/>
      <c r="F449" s="672"/>
      <c r="G449" s="672"/>
      <c r="H449" s="672"/>
      <c r="I449" s="49"/>
      <c r="J449" s="49"/>
      <c r="K449" s="49"/>
      <c r="L449" s="49"/>
      <c r="M449" s="49"/>
      <c r="N449" s="49"/>
      <c r="O449" s="49"/>
      <c r="P449" s="49"/>
      <c r="Q449" s="49"/>
      <c r="R449" s="49"/>
      <c r="S449" s="49"/>
      <c r="T449" s="49"/>
      <c r="U449" s="49"/>
      <c r="V449" s="49"/>
      <c r="W449" s="49"/>
      <c r="X449" s="49"/>
      <c r="Y449" s="49"/>
      <c r="Z449" s="49"/>
    </row>
    <row r="450" spans="1:26" ht="12.75" customHeight="1" x14ac:dyDescent="0.2">
      <c r="A450" s="672"/>
      <c r="B450" s="672"/>
      <c r="C450" s="672"/>
      <c r="D450" s="672"/>
      <c r="E450" s="672"/>
      <c r="F450" s="672"/>
      <c r="G450" s="672"/>
      <c r="H450" s="672"/>
      <c r="I450" s="49"/>
      <c r="J450" s="49"/>
      <c r="K450" s="49"/>
      <c r="L450" s="49"/>
      <c r="M450" s="49"/>
      <c r="N450" s="49"/>
      <c r="O450" s="49"/>
      <c r="P450" s="49"/>
      <c r="Q450" s="49"/>
      <c r="R450" s="49"/>
      <c r="S450" s="49"/>
      <c r="T450" s="49"/>
      <c r="U450" s="49"/>
      <c r="V450" s="49"/>
      <c r="W450" s="49"/>
      <c r="X450" s="49"/>
      <c r="Y450" s="49"/>
      <c r="Z450" s="49"/>
    </row>
    <row r="451" spans="1:26" ht="12.75" customHeight="1" x14ac:dyDescent="0.2">
      <c r="A451" s="672"/>
      <c r="B451" s="672"/>
      <c r="C451" s="672"/>
      <c r="D451" s="672"/>
      <c r="E451" s="672"/>
      <c r="F451" s="672"/>
      <c r="G451" s="672"/>
      <c r="H451" s="672"/>
      <c r="I451" s="49"/>
      <c r="J451" s="49"/>
      <c r="K451" s="49"/>
      <c r="L451" s="49"/>
      <c r="M451" s="49"/>
      <c r="N451" s="49"/>
      <c r="O451" s="49"/>
      <c r="P451" s="49"/>
      <c r="Q451" s="49"/>
      <c r="R451" s="49"/>
      <c r="S451" s="49"/>
      <c r="T451" s="49"/>
      <c r="U451" s="49"/>
      <c r="V451" s="49"/>
      <c r="W451" s="49"/>
      <c r="X451" s="49"/>
      <c r="Y451" s="49"/>
      <c r="Z451" s="49"/>
    </row>
    <row r="452" spans="1:26" ht="12.75" customHeight="1" x14ac:dyDescent="0.2">
      <c r="A452" s="672"/>
      <c r="B452" s="672"/>
      <c r="C452" s="672"/>
      <c r="D452" s="672"/>
      <c r="E452" s="672"/>
      <c r="F452" s="672"/>
      <c r="G452" s="672"/>
      <c r="H452" s="672"/>
      <c r="I452" s="49"/>
      <c r="J452" s="49"/>
      <c r="K452" s="49"/>
      <c r="L452" s="49"/>
      <c r="M452" s="49"/>
      <c r="N452" s="49"/>
      <c r="O452" s="49"/>
      <c r="P452" s="49"/>
      <c r="Q452" s="49"/>
      <c r="R452" s="49"/>
      <c r="S452" s="49"/>
      <c r="T452" s="49"/>
      <c r="U452" s="49"/>
      <c r="V452" s="49"/>
      <c r="W452" s="49"/>
      <c r="X452" s="49"/>
      <c r="Y452" s="49"/>
      <c r="Z452" s="49"/>
    </row>
    <row r="453" spans="1:26" ht="12.75" customHeight="1" x14ac:dyDescent="0.2">
      <c r="A453" s="672"/>
      <c r="B453" s="672"/>
      <c r="C453" s="672"/>
      <c r="D453" s="672"/>
      <c r="E453" s="672"/>
      <c r="F453" s="672"/>
      <c r="G453" s="672"/>
      <c r="H453" s="672"/>
      <c r="I453" s="49"/>
      <c r="J453" s="49"/>
      <c r="K453" s="49"/>
      <c r="L453" s="49"/>
      <c r="M453" s="49"/>
      <c r="N453" s="49"/>
      <c r="O453" s="49"/>
      <c r="P453" s="49"/>
      <c r="Q453" s="49"/>
      <c r="R453" s="49"/>
      <c r="S453" s="49"/>
      <c r="T453" s="49"/>
      <c r="U453" s="49"/>
      <c r="V453" s="49"/>
      <c r="W453" s="49"/>
      <c r="X453" s="49"/>
      <c r="Y453" s="49"/>
      <c r="Z453" s="49"/>
    </row>
    <row r="454" spans="1:26" ht="12.75" customHeight="1" x14ac:dyDescent="0.2">
      <c r="A454" s="672"/>
      <c r="B454" s="672"/>
      <c r="C454" s="672"/>
      <c r="D454" s="672"/>
      <c r="E454" s="672"/>
      <c r="F454" s="672"/>
      <c r="G454" s="672"/>
      <c r="H454" s="672"/>
      <c r="I454" s="49"/>
      <c r="J454" s="49"/>
      <c r="K454" s="49"/>
      <c r="L454" s="49"/>
      <c r="M454" s="49"/>
      <c r="N454" s="49"/>
      <c r="O454" s="49"/>
      <c r="P454" s="49"/>
      <c r="Q454" s="49"/>
      <c r="R454" s="49"/>
      <c r="S454" s="49"/>
      <c r="T454" s="49"/>
      <c r="U454" s="49"/>
      <c r="V454" s="49"/>
      <c r="W454" s="49"/>
      <c r="X454" s="49"/>
      <c r="Y454" s="49"/>
      <c r="Z454" s="49"/>
    </row>
    <row r="455" spans="1:26" ht="12.75" customHeight="1" x14ac:dyDescent="0.2">
      <c r="A455" s="672"/>
      <c r="B455" s="672"/>
      <c r="C455" s="672"/>
      <c r="D455" s="672"/>
      <c r="E455" s="672"/>
      <c r="F455" s="672"/>
      <c r="G455" s="672"/>
      <c r="H455" s="672"/>
      <c r="I455" s="49"/>
      <c r="J455" s="49"/>
      <c r="K455" s="49"/>
      <c r="L455" s="49"/>
      <c r="M455" s="49"/>
      <c r="N455" s="49"/>
      <c r="O455" s="49"/>
      <c r="P455" s="49"/>
      <c r="Q455" s="49"/>
      <c r="R455" s="49"/>
      <c r="S455" s="49"/>
      <c r="T455" s="49"/>
      <c r="U455" s="49"/>
      <c r="V455" s="49"/>
      <c r="W455" s="49"/>
      <c r="X455" s="49"/>
      <c r="Y455" s="49"/>
      <c r="Z455" s="49"/>
    </row>
    <row r="456" spans="1:26" ht="12.75" customHeight="1" x14ac:dyDescent="0.2">
      <c r="A456" s="672"/>
      <c r="B456" s="672"/>
      <c r="C456" s="672"/>
      <c r="D456" s="672"/>
      <c r="E456" s="672"/>
      <c r="F456" s="672"/>
      <c r="G456" s="672"/>
      <c r="H456" s="672"/>
      <c r="I456" s="49"/>
      <c r="J456" s="49"/>
      <c r="K456" s="49"/>
      <c r="L456" s="49"/>
      <c r="M456" s="49"/>
      <c r="N456" s="49"/>
      <c r="O456" s="49"/>
      <c r="P456" s="49"/>
      <c r="Q456" s="49"/>
      <c r="R456" s="49"/>
      <c r="S456" s="49"/>
      <c r="T456" s="49"/>
      <c r="U456" s="49"/>
      <c r="V456" s="49"/>
      <c r="W456" s="49"/>
      <c r="X456" s="49"/>
      <c r="Y456" s="49"/>
      <c r="Z456" s="49"/>
    </row>
    <row r="457" spans="1:26" ht="12.75" customHeight="1" x14ac:dyDescent="0.2">
      <c r="A457" s="672"/>
      <c r="B457" s="672"/>
      <c r="C457" s="672"/>
      <c r="D457" s="672"/>
      <c r="E457" s="672"/>
      <c r="F457" s="672"/>
      <c r="G457" s="672"/>
      <c r="H457" s="672"/>
      <c r="I457" s="49"/>
      <c r="J457" s="49"/>
      <c r="K457" s="49"/>
      <c r="L457" s="49"/>
      <c r="M457" s="49"/>
      <c r="N457" s="49"/>
      <c r="O457" s="49"/>
      <c r="P457" s="49"/>
      <c r="Q457" s="49"/>
      <c r="R457" s="49"/>
      <c r="S457" s="49"/>
      <c r="T457" s="49"/>
      <c r="U457" s="49"/>
      <c r="V457" s="49"/>
      <c r="W457" s="49"/>
      <c r="X457" s="49"/>
      <c r="Y457" s="49"/>
      <c r="Z457" s="49"/>
    </row>
    <row r="458" spans="1:26" ht="12.75" customHeight="1" x14ac:dyDescent="0.2">
      <c r="A458" s="672"/>
      <c r="B458" s="672"/>
      <c r="C458" s="672"/>
      <c r="D458" s="672"/>
      <c r="E458" s="672"/>
      <c r="F458" s="672"/>
      <c r="G458" s="672"/>
      <c r="H458" s="672"/>
      <c r="I458" s="49"/>
      <c r="J458" s="49"/>
      <c r="K458" s="49"/>
      <c r="L458" s="49"/>
      <c r="M458" s="49"/>
      <c r="N458" s="49"/>
      <c r="O458" s="49"/>
      <c r="P458" s="49"/>
      <c r="Q458" s="49"/>
      <c r="R458" s="49"/>
      <c r="S458" s="49"/>
      <c r="T458" s="49"/>
      <c r="U458" s="49"/>
      <c r="V458" s="49"/>
      <c r="W458" s="49"/>
      <c r="X458" s="49"/>
      <c r="Y458" s="49"/>
      <c r="Z458" s="49"/>
    </row>
    <row r="459" spans="1:26" ht="12.75" customHeight="1" x14ac:dyDescent="0.2">
      <c r="A459" s="672"/>
      <c r="B459" s="672"/>
      <c r="C459" s="672"/>
      <c r="D459" s="672"/>
      <c r="E459" s="672"/>
      <c r="F459" s="672"/>
      <c r="G459" s="672"/>
      <c r="H459" s="672"/>
      <c r="I459" s="49"/>
      <c r="J459" s="49"/>
      <c r="K459" s="49"/>
      <c r="L459" s="49"/>
      <c r="M459" s="49"/>
      <c r="N459" s="49"/>
      <c r="O459" s="49"/>
      <c r="P459" s="49"/>
      <c r="Q459" s="49"/>
      <c r="R459" s="49"/>
      <c r="S459" s="49"/>
      <c r="T459" s="49"/>
      <c r="U459" s="49"/>
      <c r="V459" s="49"/>
      <c r="W459" s="49"/>
      <c r="X459" s="49"/>
      <c r="Y459" s="49"/>
      <c r="Z459" s="49"/>
    </row>
    <row r="460" spans="1:26" ht="12.75" customHeight="1" x14ac:dyDescent="0.2">
      <c r="A460" s="672"/>
      <c r="B460" s="672"/>
      <c r="C460" s="672"/>
      <c r="D460" s="672"/>
      <c r="E460" s="672"/>
      <c r="F460" s="672"/>
      <c r="G460" s="672"/>
      <c r="H460" s="672"/>
      <c r="I460" s="49"/>
      <c r="J460" s="49"/>
      <c r="K460" s="49"/>
      <c r="L460" s="49"/>
      <c r="M460" s="49"/>
      <c r="N460" s="49"/>
      <c r="O460" s="49"/>
      <c r="P460" s="49"/>
      <c r="Q460" s="49"/>
      <c r="R460" s="49"/>
      <c r="S460" s="49"/>
      <c r="T460" s="49"/>
      <c r="U460" s="49"/>
      <c r="V460" s="49"/>
      <c r="W460" s="49"/>
      <c r="X460" s="49"/>
      <c r="Y460" s="49"/>
      <c r="Z460" s="49"/>
    </row>
    <row r="461" spans="1:26" ht="12.75" customHeight="1" x14ac:dyDescent="0.2">
      <c r="A461" s="672"/>
      <c r="B461" s="672"/>
      <c r="C461" s="672"/>
      <c r="D461" s="672"/>
      <c r="E461" s="672"/>
      <c r="F461" s="672"/>
      <c r="G461" s="672"/>
      <c r="H461" s="672"/>
      <c r="I461" s="49"/>
      <c r="J461" s="49"/>
      <c r="K461" s="49"/>
      <c r="L461" s="49"/>
      <c r="M461" s="49"/>
      <c r="N461" s="49"/>
      <c r="O461" s="49"/>
      <c r="P461" s="49"/>
      <c r="Q461" s="49"/>
      <c r="R461" s="49"/>
      <c r="S461" s="49"/>
      <c r="T461" s="49"/>
      <c r="U461" s="49"/>
      <c r="V461" s="49"/>
      <c r="W461" s="49"/>
      <c r="X461" s="49"/>
      <c r="Y461" s="49"/>
      <c r="Z461" s="49"/>
    </row>
    <row r="462" spans="1:26" ht="12.75" customHeight="1" x14ac:dyDescent="0.2">
      <c r="A462" s="672"/>
      <c r="B462" s="672"/>
      <c r="C462" s="672"/>
      <c r="D462" s="672"/>
      <c r="E462" s="672"/>
      <c r="F462" s="672"/>
      <c r="G462" s="672"/>
      <c r="H462" s="672"/>
      <c r="I462" s="49"/>
      <c r="J462" s="49"/>
      <c r="K462" s="49"/>
      <c r="L462" s="49"/>
      <c r="M462" s="49"/>
      <c r="N462" s="49"/>
      <c r="O462" s="49"/>
      <c r="P462" s="49"/>
      <c r="Q462" s="49"/>
      <c r="R462" s="49"/>
      <c r="S462" s="49"/>
      <c r="T462" s="49"/>
      <c r="U462" s="49"/>
      <c r="V462" s="49"/>
      <c r="W462" s="49"/>
      <c r="X462" s="49"/>
      <c r="Y462" s="49"/>
      <c r="Z462" s="49"/>
    </row>
    <row r="463" spans="1:26" ht="12.75" customHeight="1" x14ac:dyDescent="0.2">
      <c r="A463" s="672"/>
      <c r="B463" s="672"/>
      <c r="C463" s="672"/>
      <c r="D463" s="672"/>
      <c r="E463" s="672"/>
      <c r="F463" s="672"/>
      <c r="G463" s="672"/>
      <c r="H463" s="672"/>
      <c r="I463" s="49"/>
      <c r="J463" s="49"/>
      <c r="K463" s="49"/>
      <c r="L463" s="49"/>
      <c r="M463" s="49"/>
      <c r="N463" s="49"/>
      <c r="O463" s="49"/>
      <c r="P463" s="49"/>
      <c r="Q463" s="49"/>
      <c r="R463" s="49"/>
      <c r="S463" s="49"/>
      <c r="T463" s="49"/>
      <c r="U463" s="49"/>
      <c r="V463" s="49"/>
      <c r="W463" s="49"/>
      <c r="X463" s="49"/>
      <c r="Y463" s="49"/>
      <c r="Z463" s="49"/>
    </row>
    <row r="464" spans="1:26" ht="12.75" customHeight="1" x14ac:dyDescent="0.2">
      <c r="A464" s="672"/>
      <c r="B464" s="672"/>
      <c r="C464" s="672"/>
      <c r="D464" s="672"/>
      <c r="E464" s="672"/>
      <c r="F464" s="672"/>
      <c r="G464" s="672"/>
      <c r="H464" s="672"/>
      <c r="I464" s="49"/>
      <c r="J464" s="49"/>
      <c r="K464" s="49"/>
      <c r="L464" s="49"/>
      <c r="M464" s="49"/>
      <c r="N464" s="49"/>
      <c r="O464" s="49"/>
      <c r="P464" s="49"/>
      <c r="Q464" s="49"/>
      <c r="R464" s="49"/>
      <c r="S464" s="49"/>
      <c r="T464" s="49"/>
      <c r="U464" s="49"/>
      <c r="V464" s="49"/>
      <c r="W464" s="49"/>
      <c r="X464" s="49"/>
      <c r="Y464" s="49"/>
      <c r="Z464" s="49"/>
    </row>
    <row r="465" spans="1:26" ht="12.75" customHeight="1" x14ac:dyDescent="0.2">
      <c r="A465" s="672"/>
      <c r="B465" s="672"/>
      <c r="C465" s="672"/>
      <c r="D465" s="672"/>
      <c r="E465" s="672"/>
      <c r="F465" s="672"/>
      <c r="G465" s="672"/>
      <c r="H465" s="672"/>
      <c r="I465" s="49"/>
      <c r="J465" s="49"/>
      <c r="K465" s="49"/>
      <c r="L465" s="49"/>
      <c r="M465" s="49"/>
      <c r="N465" s="49"/>
      <c r="O465" s="49"/>
      <c r="P465" s="49"/>
      <c r="Q465" s="49"/>
      <c r="R465" s="49"/>
      <c r="S465" s="49"/>
      <c r="T465" s="49"/>
      <c r="U465" s="49"/>
      <c r="V465" s="49"/>
      <c r="W465" s="49"/>
      <c r="X465" s="49"/>
      <c r="Y465" s="49"/>
      <c r="Z465" s="49"/>
    </row>
    <row r="466" spans="1:26" ht="12.75" customHeight="1" x14ac:dyDescent="0.2">
      <c r="A466" s="672"/>
      <c r="B466" s="672"/>
      <c r="C466" s="672"/>
      <c r="D466" s="672"/>
      <c r="E466" s="672"/>
      <c r="F466" s="672"/>
      <c r="G466" s="672"/>
      <c r="H466" s="672"/>
      <c r="I466" s="49"/>
      <c r="J466" s="49"/>
      <c r="K466" s="49"/>
      <c r="L466" s="49"/>
      <c r="M466" s="49"/>
      <c r="N466" s="49"/>
      <c r="O466" s="49"/>
      <c r="P466" s="49"/>
      <c r="Q466" s="49"/>
      <c r="R466" s="49"/>
      <c r="S466" s="49"/>
      <c r="T466" s="49"/>
      <c r="U466" s="49"/>
      <c r="V466" s="49"/>
      <c r="W466" s="49"/>
      <c r="X466" s="49"/>
      <c r="Y466" s="49"/>
      <c r="Z466" s="49"/>
    </row>
    <row r="467" spans="1:26" ht="12.75" customHeight="1" x14ac:dyDescent="0.2">
      <c r="A467" s="672"/>
      <c r="B467" s="672"/>
      <c r="C467" s="672"/>
      <c r="D467" s="672"/>
      <c r="E467" s="672"/>
      <c r="F467" s="672"/>
      <c r="G467" s="672"/>
      <c r="H467" s="672"/>
      <c r="I467" s="49"/>
      <c r="J467" s="49"/>
      <c r="K467" s="49"/>
      <c r="L467" s="49"/>
      <c r="M467" s="49"/>
      <c r="N467" s="49"/>
      <c r="O467" s="49"/>
      <c r="P467" s="49"/>
      <c r="Q467" s="49"/>
      <c r="R467" s="49"/>
      <c r="S467" s="49"/>
      <c r="T467" s="49"/>
      <c r="U467" s="49"/>
      <c r="V467" s="49"/>
      <c r="W467" s="49"/>
      <c r="X467" s="49"/>
      <c r="Y467" s="49"/>
      <c r="Z467" s="49"/>
    </row>
    <row r="468" spans="1:26" ht="12.75" customHeight="1" x14ac:dyDescent="0.2">
      <c r="A468" s="672"/>
      <c r="B468" s="672"/>
      <c r="C468" s="672"/>
      <c r="D468" s="672"/>
      <c r="E468" s="672"/>
      <c r="F468" s="672"/>
      <c r="G468" s="672"/>
      <c r="H468" s="672"/>
      <c r="I468" s="49"/>
      <c r="J468" s="49"/>
      <c r="K468" s="49"/>
      <c r="L468" s="49"/>
      <c r="M468" s="49"/>
      <c r="N468" s="49"/>
      <c r="O468" s="49"/>
      <c r="P468" s="49"/>
      <c r="Q468" s="49"/>
      <c r="R468" s="49"/>
      <c r="S468" s="49"/>
      <c r="T468" s="49"/>
      <c r="U468" s="49"/>
      <c r="V468" s="49"/>
      <c r="W468" s="49"/>
      <c r="X468" s="49"/>
      <c r="Y468" s="49"/>
      <c r="Z468" s="49"/>
    </row>
    <row r="469" spans="1:26" ht="12.75" customHeight="1" x14ac:dyDescent="0.2">
      <c r="A469" s="672"/>
      <c r="B469" s="672"/>
      <c r="C469" s="672"/>
      <c r="D469" s="672"/>
      <c r="E469" s="672"/>
      <c r="F469" s="672"/>
      <c r="G469" s="672"/>
      <c r="H469" s="672"/>
      <c r="I469" s="49"/>
      <c r="J469" s="49"/>
      <c r="K469" s="49"/>
      <c r="L469" s="49"/>
      <c r="M469" s="49"/>
      <c r="N469" s="49"/>
      <c r="O469" s="49"/>
      <c r="P469" s="49"/>
      <c r="Q469" s="49"/>
      <c r="R469" s="49"/>
      <c r="S469" s="49"/>
      <c r="T469" s="49"/>
      <c r="U469" s="49"/>
      <c r="V469" s="49"/>
      <c r="W469" s="49"/>
      <c r="X469" s="49"/>
      <c r="Y469" s="49"/>
      <c r="Z469" s="49"/>
    </row>
    <row r="470" spans="1:26" ht="12.75" customHeight="1" x14ac:dyDescent="0.2">
      <c r="A470" s="672"/>
      <c r="B470" s="672"/>
      <c r="C470" s="672"/>
      <c r="D470" s="672"/>
      <c r="E470" s="672"/>
      <c r="F470" s="672"/>
      <c r="G470" s="672"/>
      <c r="H470" s="672"/>
      <c r="I470" s="49"/>
      <c r="J470" s="49"/>
      <c r="K470" s="49"/>
      <c r="L470" s="49"/>
      <c r="M470" s="49"/>
      <c r="N470" s="49"/>
      <c r="O470" s="49"/>
      <c r="P470" s="49"/>
      <c r="Q470" s="49"/>
      <c r="R470" s="49"/>
      <c r="S470" s="49"/>
      <c r="T470" s="49"/>
      <c r="U470" s="49"/>
      <c r="V470" s="49"/>
      <c r="W470" s="49"/>
      <c r="X470" s="49"/>
      <c r="Y470" s="49"/>
      <c r="Z470" s="49"/>
    </row>
    <row r="471" spans="1:26" ht="12.75" customHeight="1" x14ac:dyDescent="0.2">
      <c r="A471" s="672"/>
      <c r="B471" s="672"/>
      <c r="C471" s="672"/>
      <c r="D471" s="672"/>
      <c r="E471" s="672"/>
      <c r="F471" s="672"/>
      <c r="G471" s="672"/>
      <c r="H471" s="672"/>
      <c r="I471" s="49"/>
      <c r="J471" s="49"/>
      <c r="K471" s="49"/>
      <c r="L471" s="49"/>
      <c r="M471" s="49"/>
      <c r="N471" s="49"/>
      <c r="O471" s="49"/>
      <c r="P471" s="49"/>
      <c r="Q471" s="49"/>
      <c r="R471" s="49"/>
      <c r="S471" s="49"/>
      <c r="T471" s="49"/>
      <c r="U471" s="49"/>
      <c r="V471" s="49"/>
      <c r="W471" s="49"/>
      <c r="X471" s="49"/>
      <c r="Y471" s="49"/>
      <c r="Z471" s="49"/>
    </row>
    <row r="472" spans="1:26" ht="12.75" customHeight="1" x14ac:dyDescent="0.2">
      <c r="A472" s="672"/>
      <c r="B472" s="672"/>
      <c r="C472" s="672"/>
      <c r="D472" s="672"/>
      <c r="E472" s="672"/>
      <c r="F472" s="672"/>
      <c r="G472" s="672"/>
      <c r="H472" s="672"/>
      <c r="I472" s="49"/>
      <c r="J472" s="49"/>
      <c r="K472" s="49"/>
      <c r="L472" s="49"/>
      <c r="M472" s="49"/>
      <c r="N472" s="49"/>
      <c r="O472" s="49"/>
      <c r="P472" s="49"/>
      <c r="Q472" s="49"/>
      <c r="R472" s="49"/>
      <c r="S472" s="49"/>
      <c r="T472" s="49"/>
      <c r="U472" s="49"/>
      <c r="V472" s="49"/>
      <c r="W472" s="49"/>
      <c r="X472" s="49"/>
      <c r="Y472" s="49"/>
      <c r="Z472" s="49"/>
    </row>
    <row r="473" spans="1:26" ht="12.75" customHeight="1" x14ac:dyDescent="0.2">
      <c r="A473" s="672"/>
      <c r="B473" s="672"/>
      <c r="C473" s="672"/>
      <c r="D473" s="672"/>
      <c r="E473" s="672"/>
      <c r="F473" s="672"/>
      <c r="G473" s="672"/>
      <c r="H473" s="672"/>
      <c r="I473" s="49"/>
      <c r="J473" s="49"/>
      <c r="K473" s="49"/>
      <c r="L473" s="49"/>
      <c r="M473" s="49"/>
      <c r="N473" s="49"/>
      <c r="O473" s="49"/>
      <c r="P473" s="49"/>
      <c r="Q473" s="49"/>
      <c r="R473" s="49"/>
      <c r="S473" s="49"/>
      <c r="T473" s="49"/>
      <c r="U473" s="49"/>
      <c r="V473" s="49"/>
      <c r="W473" s="49"/>
      <c r="X473" s="49"/>
      <c r="Y473" s="49"/>
      <c r="Z473" s="49"/>
    </row>
    <row r="474" spans="1:26" ht="12.75" customHeight="1" x14ac:dyDescent="0.2">
      <c r="A474" s="672"/>
      <c r="B474" s="672"/>
      <c r="C474" s="672"/>
      <c r="D474" s="672"/>
      <c r="E474" s="672"/>
      <c r="F474" s="672"/>
      <c r="G474" s="672"/>
      <c r="H474" s="672"/>
      <c r="I474" s="49"/>
      <c r="J474" s="49"/>
      <c r="K474" s="49"/>
      <c r="L474" s="49"/>
      <c r="M474" s="49"/>
      <c r="N474" s="49"/>
      <c r="O474" s="49"/>
      <c r="P474" s="49"/>
      <c r="Q474" s="49"/>
      <c r="R474" s="49"/>
      <c r="S474" s="49"/>
      <c r="T474" s="49"/>
      <c r="U474" s="49"/>
      <c r="V474" s="49"/>
      <c r="W474" s="49"/>
      <c r="X474" s="49"/>
      <c r="Y474" s="49"/>
      <c r="Z474" s="49"/>
    </row>
    <row r="475" spans="1:26" ht="12.75" customHeight="1" x14ac:dyDescent="0.2">
      <c r="A475" s="672"/>
      <c r="B475" s="672"/>
      <c r="C475" s="672"/>
      <c r="D475" s="672"/>
      <c r="E475" s="672"/>
      <c r="F475" s="672"/>
      <c r="G475" s="672"/>
      <c r="H475" s="672"/>
      <c r="I475" s="49"/>
      <c r="J475" s="49"/>
      <c r="K475" s="49"/>
      <c r="L475" s="49"/>
      <c r="M475" s="49"/>
      <c r="N475" s="49"/>
      <c r="O475" s="49"/>
      <c r="P475" s="49"/>
      <c r="Q475" s="49"/>
      <c r="R475" s="49"/>
      <c r="S475" s="49"/>
      <c r="T475" s="49"/>
      <c r="U475" s="49"/>
      <c r="V475" s="49"/>
      <c r="W475" s="49"/>
      <c r="X475" s="49"/>
      <c r="Y475" s="49"/>
      <c r="Z475" s="49"/>
    </row>
    <row r="476" spans="1:26" ht="12.75" customHeight="1" x14ac:dyDescent="0.2">
      <c r="A476" s="672"/>
      <c r="B476" s="672"/>
      <c r="C476" s="672"/>
      <c r="D476" s="672"/>
      <c r="E476" s="672"/>
      <c r="F476" s="672"/>
      <c r="G476" s="672"/>
      <c r="H476" s="672"/>
      <c r="I476" s="49"/>
      <c r="J476" s="49"/>
      <c r="K476" s="49"/>
      <c r="L476" s="49"/>
      <c r="M476" s="49"/>
      <c r="N476" s="49"/>
      <c r="O476" s="49"/>
      <c r="P476" s="49"/>
      <c r="Q476" s="49"/>
      <c r="R476" s="49"/>
      <c r="S476" s="49"/>
      <c r="T476" s="49"/>
      <c r="U476" s="49"/>
      <c r="V476" s="49"/>
      <c r="W476" s="49"/>
      <c r="X476" s="49"/>
      <c r="Y476" s="49"/>
      <c r="Z476" s="49"/>
    </row>
    <row r="477" spans="1:26" ht="12.75" customHeight="1" x14ac:dyDescent="0.2">
      <c r="A477" s="672"/>
      <c r="B477" s="672"/>
      <c r="C477" s="672"/>
      <c r="D477" s="672"/>
      <c r="E477" s="672"/>
      <c r="F477" s="672"/>
      <c r="G477" s="672"/>
      <c r="H477" s="672"/>
      <c r="I477" s="49"/>
      <c r="J477" s="49"/>
      <c r="K477" s="49"/>
      <c r="L477" s="49"/>
      <c r="M477" s="49"/>
      <c r="N477" s="49"/>
      <c r="O477" s="49"/>
      <c r="P477" s="49"/>
      <c r="Q477" s="49"/>
      <c r="R477" s="49"/>
      <c r="S477" s="49"/>
      <c r="T477" s="49"/>
      <c r="U477" s="49"/>
      <c r="V477" s="49"/>
      <c r="W477" s="49"/>
      <c r="X477" s="49"/>
      <c r="Y477" s="49"/>
      <c r="Z477" s="49"/>
    </row>
    <row r="478" spans="1:26" ht="12.75" customHeight="1" x14ac:dyDescent="0.2">
      <c r="A478" s="672"/>
      <c r="B478" s="672"/>
      <c r="C478" s="672"/>
      <c r="D478" s="672"/>
      <c r="E478" s="672"/>
      <c r="F478" s="672"/>
      <c r="G478" s="672"/>
      <c r="H478" s="672"/>
      <c r="I478" s="49"/>
      <c r="J478" s="49"/>
      <c r="K478" s="49"/>
      <c r="L478" s="49"/>
      <c r="M478" s="49"/>
      <c r="N478" s="49"/>
      <c r="O478" s="49"/>
      <c r="P478" s="49"/>
      <c r="Q478" s="49"/>
      <c r="R478" s="49"/>
      <c r="S478" s="49"/>
      <c r="T478" s="49"/>
      <c r="U478" s="49"/>
      <c r="V478" s="49"/>
      <c r="W478" s="49"/>
      <c r="X478" s="49"/>
      <c r="Y478" s="49"/>
      <c r="Z478" s="49"/>
    </row>
    <row r="479" spans="1:26" ht="12.75" customHeight="1" x14ac:dyDescent="0.2">
      <c r="A479" s="672"/>
      <c r="B479" s="672"/>
      <c r="C479" s="672"/>
      <c r="D479" s="672"/>
      <c r="E479" s="672"/>
      <c r="F479" s="672"/>
      <c r="G479" s="672"/>
      <c r="H479" s="672"/>
      <c r="I479" s="49"/>
      <c r="J479" s="49"/>
      <c r="K479" s="49"/>
      <c r="L479" s="49"/>
      <c r="M479" s="49"/>
      <c r="N479" s="49"/>
      <c r="O479" s="49"/>
      <c r="P479" s="49"/>
      <c r="Q479" s="49"/>
      <c r="R479" s="49"/>
      <c r="S479" s="49"/>
      <c r="T479" s="49"/>
      <c r="U479" s="49"/>
      <c r="V479" s="49"/>
      <c r="W479" s="49"/>
      <c r="X479" s="49"/>
      <c r="Y479" s="49"/>
      <c r="Z479" s="49"/>
    </row>
    <row r="480" spans="1:26" ht="12.75" customHeight="1" x14ac:dyDescent="0.2">
      <c r="A480" s="672"/>
      <c r="B480" s="672"/>
      <c r="C480" s="672"/>
      <c r="D480" s="672"/>
      <c r="E480" s="672"/>
      <c r="F480" s="672"/>
      <c r="G480" s="672"/>
      <c r="H480" s="672"/>
      <c r="I480" s="49"/>
      <c r="J480" s="49"/>
      <c r="K480" s="49"/>
      <c r="L480" s="49"/>
      <c r="M480" s="49"/>
      <c r="N480" s="49"/>
      <c r="O480" s="49"/>
      <c r="P480" s="49"/>
      <c r="Q480" s="49"/>
      <c r="R480" s="49"/>
      <c r="S480" s="49"/>
      <c r="T480" s="49"/>
      <c r="U480" s="49"/>
      <c r="V480" s="49"/>
      <c r="W480" s="49"/>
      <c r="X480" s="49"/>
      <c r="Y480" s="49"/>
      <c r="Z480" s="49"/>
    </row>
    <row r="481" spans="1:26" ht="12.75" customHeight="1" x14ac:dyDescent="0.2">
      <c r="A481" s="672"/>
      <c r="B481" s="672"/>
      <c r="C481" s="672"/>
      <c r="D481" s="672"/>
      <c r="E481" s="672"/>
      <c r="F481" s="672"/>
      <c r="G481" s="672"/>
      <c r="H481" s="672"/>
      <c r="I481" s="49"/>
      <c r="J481" s="49"/>
      <c r="K481" s="49"/>
      <c r="L481" s="49"/>
      <c r="M481" s="49"/>
      <c r="N481" s="49"/>
      <c r="O481" s="49"/>
      <c r="P481" s="49"/>
      <c r="Q481" s="49"/>
      <c r="R481" s="49"/>
      <c r="S481" s="49"/>
      <c r="T481" s="49"/>
      <c r="U481" s="49"/>
      <c r="V481" s="49"/>
      <c r="W481" s="49"/>
      <c r="X481" s="49"/>
      <c r="Y481" s="49"/>
      <c r="Z481" s="49"/>
    </row>
    <row r="482" spans="1:26" ht="12.75" customHeight="1" x14ac:dyDescent="0.2">
      <c r="A482" s="672"/>
      <c r="B482" s="672"/>
      <c r="C482" s="672"/>
      <c r="D482" s="672"/>
      <c r="E482" s="672"/>
      <c r="F482" s="672"/>
      <c r="G482" s="672"/>
      <c r="H482" s="672"/>
      <c r="I482" s="49"/>
      <c r="J482" s="49"/>
      <c r="K482" s="49"/>
      <c r="L482" s="49"/>
      <c r="M482" s="49"/>
      <c r="N482" s="49"/>
      <c r="O482" s="49"/>
      <c r="P482" s="49"/>
      <c r="Q482" s="49"/>
      <c r="R482" s="49"/>
      <c r="S482" s="49"/>
      <c r="T482" s="49"/>
      <c r="U482" s="49"/>
      <c r="V482" s="49"/>
      <c r="W482" s="49"/>
      <c r="X482" s="49"/>
      <c r="Y482" s="49"/>
      <c r="Z482" s="49"/>
    </row>
    <row r="483" spans="1:26" ht="12.75" customHeight="1" x14ac:dyDescent="0.2">
      <c r="A483" s="672"/>
      <c r="B483" s="672"/>
      <c r="C483" s="672"/>
      <c r="D483" s="672"/>
      <c r="E483" s="672"/>
      <c r="F483" s="672"/>
      <c r="G483" s="672"/>
      <c r="H483" s="672"/>
      <c r="I483" s="49"/>
      <c r="J483" s="49"/>
      <c r="K483" s="49"/>
      <c r="L483" s="49"/>
      <c r="M483" s="49"/>
      <c r="N483" s="49"/>
      <c r="O483" s="49"/>
      <c r="P483" s="49"/>
      <c r="Q483" s="49"/>
      <c r="R483" s="49"/>
      <c r="S483" s="49"/>
      <c r="T483" s="49"/>
      <c r="U483" s="49"/>
      <c r="V483" s="49"/>
      <c r="W483" s="49"/>
      <c r="X483" s="49"/>
      <c r="Y483" s="49"/>
      <c r="Z483" s="49"/>
    </row>
    <row r="484" spans="1:26" ht="12.75" customHeight="1" x14ac:dyDescent="0.2">
      <c r="A484" s="672"/>
      <c r="B484" s="672"/>
      <c r="C484" s="672"/>
      <c r="D484" s="672"/>
      <c r="E484" s="672"/>
      <c r="F484" s="672"/>
      <c r="G484" s="672"/>
      <c r="H484" s="672"/>
      <c r="I484" s="49"/>
      <c r="J484" s="49"/>
      <c r="K484" s="49"/>
      <c r="L484" s="49"/>
      <c r="M484" s="49"/>
      <c r="N484" s="49"/>
      <c r="O484" s="49"/>
      <c r="P484" s="49"/>
      <c r="Q484" s="49"/>
      <c r="R484" s="49"/>
      <c r="S484" s="49"/>
      <c r="T484" s="49"/>
      <c r="U484" s="49"/>
      <c r="V484" s="49"/>
      <c r="W484" s="49"/>
      <c r="X484" s="49"/>
      <c r="Y484" s="49"/>
      <c r="Z484" s="49"/>
    </row>
    <row r="485" spans="1:26" ht="12.75" customHeight="1" x14ac:dyDescent="0.2">
      <c r="A485" s="672"/>
      <c r="B485" s="672"/>
      <c r="C485" s="672"/>
      <c r="D485" s="672"/>
      <c r="E485" s="672"/>
      <c r="F485" s="672"/>
      <c r="G485" s="672"/>
      <c r="H485" s="672"/>
      <c r="I485" s="49"/>
      <c r="J485" s="49"/>
      <c r="K485" s="49"/>
      <c r="L485" s="49"/>
      <c r="M485" s="49"/>
      <c r="N485" s="49"/>
      <c r="O485" s="49"/>
      <c r="P485" s="49"/>
      <c r="Q485" s="49"/>
      <c r="R485" s="49"/>
      <c r="S485" s="49"/>
      <c r="T485" s="49"/>
      <c r="U485" s="49"/>
      <c r="V485" s="49"/>
      <c r="W485" s="49"/>
      <c r="X485" s="49"/>
      <c r="Y485" s="49"/>
      <c r="Z485" s="49"/>
    </row>
    <row r="486" spans="1:26" ht="12.75" customHeight="1" x14ac:dyDescent="0.2">
      <c r="A486" s="672"/>
      <c r="B486" s="672"/>
      <c r="C486" s="672"/>
      <c r="D486" s="672"/>
      <c r="E486" s="672"/>
      <c r="F486" s="672"/>
      <c r="G486" s="672"/>
      <c r="H486" s="672"/>
      <c r="I486" s="49"/>
      <c r="J486" s="49"/>
      <c r="K486" s="49"/>
      <c r="L486" s="49"/>
      <c r="M486" s="49"/>
      <c r="N486" s="49"/>
      <c r="O486" s="49"/>
      <c r="P486" s="49"/>
      <c r="Q486" s="49"/>
      <c r="R486" s="49"/>
      <c r="S486" s="49"/>
      <c r="T486" s="49"/>
      <c r="U486" s="49"/>
      <c r="V486" s="49"/>
      <c r="W486" s="49"/>
      <c r="X486" s="49"/>
      <c r="Y486" s="49"/>
      <c r="Z486" s="49"/>
    </row>
    <row r="487" spans="1:26" ht="12.75" customHeight="1" x14ac:dyDescent="0.2">
      <c r="A487" s="672"/>
      <c r="B487" s="672"/>
      <c r="C487" s="672"/>
      <c r="D487" s="672"/>
      <c r="E487" s="672"/>
      <c r="F487" s="672"/>
      <c r="G487" s="672"/>
      <c r="H487" s="672"/>
      <c r="I487" s="49"/>
      <c r="J487" s="49"/>
      <c r="K487" s="49"/>
      <c r="L487" s="49"/>
      <c r="M487" s="49"/>
      <c r="N487" s="49"/>
      <c r="O487" s="49"/>
      <c r="P487" s="49"/>
      <c r="Q487" s="49"/>
      <c r="R487" s="49"/>
      <c r="S487" s="49"/>
      <c r="T487" s="49"/>
      <c r="U487" s="49"/>
      <c r="V487" s="49"/>
      <c r="W487" s="49"/>
      <c r="X487" s="49"/>
      <c r="Y487" s="49"/>
      <c r="Z487" s="49"/>
    </row>
    <row r="488" spans="1:26" ht="12.75" customHeight="1" x14ac:dyDescent="0.2">
      <c r="A488" s="672"/>
      <c r="B488" s="672"/>
      <c r="C488" s="672"/>
      <c r="D488" s="672"/>
      <c r="E488" s="672"/>
      <c r="F488" s="672"/>
      <c r="G488" s="672"/>
      <c r="H488" s="672"/>
      <c r="I488" s="49"/>
      <c r="J488" s="49"/>
      <c r="K488" s="49"/>
      <c r="L488" s="49"/>
      <c r="M488" s="49"/>
      <c r="N488" s="49"/>
      <c r="O488" s="49"/>
      <c r="P488" s="49"/>
      <c r="Q488" s="49"/>
      <c r="R488" s="49"/>
      <c r="S488" s="49"/>
      <c r="T488" s="49"/>
      <c r="U488" s="49"/>
      <c r="V488" s="49"/>
      <c r="W488" s="49"/>
      <c r="X488" s="49"/>
      <c r="Y488" s="49"/>
      <c r="Z488" s="49"/>
    </row>
    <row r="489" spans="1:26" ht="12.75" customHeight="1" x14ac:dyDescent="0.2">
      <c r="A489" s="672"/>
      <c r="B489" s="672"/>
      <c r="C489" s="672"/>
      <c r="D489" s="672"/>
      <c r="E489" s="672"/>
      <c r="F489" s="672"/>
      <c r="G489" s="672"/>
      <c r="H489" s="672"/>
      <c r="I489" s="49"/>
      <c r="J489" s="49"/>
      <c r="K489" s="49"/>
      <c r="L489" s="49"/>
      <c r="M489" s="49"/>
      <c r="N489" s="49"/>
      <c r="O489" s="49"/>
      <c r="P489" s="49"/>
      <c r="Q489" s="49"/>
      <c r="R489" s="49"/>
      <c r="S489" s="49"/>
      <c r="T489" s="49"/>
      <c r="U489" s="49"/>
      <c r="V489" s="49"/>
      <c r="W489" s="49"/>
      <c r="X489" s="49"/>
      <c r="Y489" s="49"/>
      <c r="Z489" s="49"/>
    </row>
    <row r="490" spans="1:26" ht="12.75" customHeight="1" x14ac:dyDescent="0.2">
      <c r="A490" s="672"/>
      <c r="B490" s="672"/>
      <c r="C490" s="672"/>
      <c r="D490" s="672"/>
      <c r="E490" s="672"/>
      <c r="F490" s="672"/>
      <c r="G490" s="672"/>
      <c r="H490" s="672"/>
      <c r="I490" s="49"/>
      <c r="J490" s="49"/>
      <c r="K490" s="49"/>
      <c r="L490" s="49"/>
      <c r="M490" s="49"/>
      <c r="N490" s="49"/>
      <c r="O490" s="49"/>
      <c r="P490" s="49"/>
      <c r="Q490" s="49"/>
      <c r="R490" s="49"/>
      <c r="S490" s="49"/>
      <c r="T490" s="49"/>
      <c r="U490" s="49"/>
      <c r="V490" s="49"/>
      <c r="W490" s="49"/>
      <c r="X490" s="49"/>
      <c r="Y490" s="49"/>
      <c r="Z490" s="49"/>
    </row>
    <row r="491" spans="1:26" ht="12.75" customHeight="1" x14ac:dyDescent="0.2">
      <c r="A491" s="672"/>
      <c r="B491" s="672"/>
      <c r="C491" s="672"/>
      <c r="D491" s="672"/>
      <c r="E491" s="672"/>
      <c r="F491" s="672"/>
      <c r="G491" s="672"/>
      <c r="H491" s="672"/>
      <c r="I491" s="49"/>
      <c r="J491" s="49"/>
      <c r="K491" s="49"/>
      <c r="L491" s="49"/>
      <c r="M491" s="49"/>
      <c r="N491" s="49"/>
      <c r="O491" s="49"/>
      <c r="P491" s="49"/>
      <c r="Q491" s="49"/>
      <c r="R491" s="49"/>
      <c r="S491" s="49"/>
      <c r="T491" s="49"/>
      <c r="U491" s="49"/>
      <c r="V491" s="49"/>
      <c r="W491" s="49"/>
      <c r="X491" s="49"/>
      <c r="Y491" s="49"/>
      <c r="Z491" s="49"/>
    </row>
    <row r="492" spans="1:26" ht="12.75" customHeight="1" x14ac:dyDescent="0.2">
      <c r="A492" s="672"/>
      <c r="B492" s="672"/>
      <c r="C492" s="672"/>
      <c r="D492" s="672"/>
      <c r="E492" s="672"/>
      <c r="F492" s="672"/>
      <c r="G492" s="672"/>
      <c r="H492" s="672"/>
      <c r="I492" s="49"/>
      <c r="J492" s="49"/>
      <c r="K492" s="49"/>
      <c r="L492" s="49"/>
      <c r="M492" s="49"/>
      <c r="N492" s="49"/>
      <c r="O492" s="49"/>
      <c r="P492" s="49"/>
      <c r="Q492" s="49"/>
      <c r="R492" s="49"/>
      <c r="S492" s="49"/>
      <c r="T492" s="49"/>
      <c r="U492" s="49"/>
      <c r="V492" s="49"/>
      <c r="W492" s="49"/>
      <c r="X492" s="49"/>
      <c r="Y492" s="49"/>
      <c r="Z492" s="49"/>
    </row>
    <row r="493" spans="1:26" ht="12.75" customHeight="1" x14ac:dyDescent="0.2">
      <c r="A493" s="672"/>
      <c r="B493" s="672"/>
      <c r="C493" s="672"/>
      <c r="D493" s="672"/>
      <c r="E493" s="672"/>
      <c r="F493" s="672"/>
      <c r="G493" s="672"/>
      <c r="H493" s="672"/>
      <c r="I493" s="49"/>
      <c r="J493" s="49"/>
      <c r="K493" s="49"/>
      <c r="L493" s="49"/>
      <c r="M493" s="49"/>
      <c r="N493" s="49"/>
      <c r="O493" s="49"/>
      <c r="P493" s="49"/>
      <c r="Q493" s="49"/>
      <c r="R493" s="49"/>
      <c r="S493" s="49"/>
      <c r="T493" s="49"/>
      <c r="U493" s="49"/>
      <c r="V493" s="49"/>
      <c r="W493" s="49"/>
      <c r="X493" s="49"/>
      <c r="Y493" s="49"/>
      <c r="Z493" s="49"/>
    </row>
    <row r="494" spans="1:26" ht="12.75" customHeight="1" x14ac:dyDescent="0.2">
      <c r="A494" s="672"/>
      <c r="B494" s="672"/>
      <c r="C494" s="672"/>
      <c r="D494" s="672"/>
      <c r="E494" s="672"/>
      <c r="F494" s="672"/>
      <c r="G494" s="672"/>
      <c r="H494" s="672"/>
      <c r="I494" s="49"/>
      <c r="J494" s="49"/>
      <c r="K494" s="49"/>
      <c r="L494" s="49"/>
      <c r="M494" s="49"/>
      <c r="N494" s="49"/>
      <c r="O494" s="49"/>
      <c r="P494" s="49"/>
      <c r="Q494" s="49"/>
      <c r="R494" s="49"/>
      <c r="S494" s="49"/>
      <c r="T494" s="49"/>
      <c r="U494" s="49"/>
      <c r="V494" s="49"/>
      <c r="W494" s="49"/>
      <c r="X494" s="49"/>
      <c r="Y494" s="49"/>
      <c r="Z494" s="49"/>
    </row>
    <row r="495" spans="1:26" ht="12.75" customHeight="1" x14ac:dyDescent="0.2">
      <c r="A495" s="672"/>
      <c r="B495" s="672"/>
      <c r="C495" s="672"/>
      <c r="D495" s="672"/>
      <c r="E495" s="672"/>
      <c r="F495" s="672"/>
      <c r="G495" s="672"/>
      <c r="H495" s="672"/>
      <c r="I495" s="49"/>
      <c r="J495" s="49"/>
      <c r="K495" s="49"/>
      <c r="L495" s="49"/>
      <c r="M495" s="49"/>
      <c r="N495" s="49"/>
      <c r="O495" s="49"/>
      <c r="P495" s="49"/>
      <c r="Q495" s="49"/>
      <c r="R495" s="49"/>
      <c r="S495" s="49"/>
      <c r="T495" s="49"/>
      <c r="U495" s="49"/>
      <c r="V495" s="49"/>
      <c r="W495" s="49"/>
      <c r="X495" s="49"/>
      <c r="Y495" s="49"/>
      <c r="Z495" s="49"/>
    </row>
    <row r="496" spans="1:26" ht="12.75" customHeight="1" x14ac:dyDescent="0.2">
      <c r="A496" s="672"/>
      <c r="B496" s="672"/>
      <c r="C496" s="672"/>
      <c r="D496" s="672"/>
      <c r="E496" s="672"/>
      <c r="F496" s="672"/>
      <c r="G496" s="672"/>
      <c r="H496" s="672"/>
      <c r="I496" s="49"/>
      <c r="J496" s="49"/>
      <c r="K496" s="49"/>
      <c r="L496" s="49"/>
      <c r="M496" s="49"/>
      <c r="N496" s="49"/>
      <c r="O496" s="49"/>
      <c r="P496" s="49"/>
      <c r="Q496" s="49"/>
      <c r="R496" s="49"/>
      <c r="S496" s="49"/>
      <c r="T496" s="49"/>
      <c r="U496" s="49"/>
      <c r="V496" s="49"/>
      <c r="W496" s="49"/>
      <c r="X496" s="49"/>
      <c r="Y496" s="49"/>
      <c r="Z496" s="49"/>
    </row>
    <row r="497" spans="1:26" ht="12.75" customHeight="1" x14ac:dyDescent="0.2">
      <c r="A497" s="672"/>
      <c r="B497" s="672"/>
      <c r="C497" s="672"/>
      <c r="D497" s="672"/>
      <c r="E497" s="672"/>
      <c r="F497" s="672"/>
      <c r="G497" s="672"/>
      <c r="H497" s="672"/>
      <c r="I497" s="49"/>
      <c r="J497" s="49"/>
      <c r="K497" s="49"/>
      <c r="L497" s="49"/>
      <c r="M497" s="49"/>
      <c r="N497" s="49"/>
      <c r="O497" s="49"/>
      <c r="P497" s="49"/>
      <c r="Q497" s="49"/>
      <c r="R497" s="49"/>
      <c r="S497" s="49"/>
      <c r="T497" s="49"/>
      <c r="U497" s="49"/>
      <c r="V497" s="49"/>
      <c r="W497" s="49"/>
      <c r="X497" s="49"/>
      <c r="Y497" s="49"/>
      <c r="Z497" s="49"/>
    </row>
    <row r="498" spans="1:26" ht="12.75" customHeight="1" x14ac:dyDescent="0.2">
      <c r="A498" s="672"/>
      <c r="B498" s="672"/>
      <c r="C498" s="672"/>
      <c r="D498" s="672"/>
      <c r="E498" s="672"/>
      <c r="F498" s="672"/>
      <c r="G498" s="672"/>
      <c r="H498" s="672"/>
      <c r="I498" s="49"/>
      <c r="J498" s="49"/>
      <c r="K498" s="49"/>
      <c r="L498" s="49"/>
      <c r="M498" s="49"/>
      <c r="N498" s="49"/>
      <c r="O498" s="49"/>
      <c r="P498" s="49"/>
      <c r="Q498" s="49"/>
      <c r="R498" s="49"/>
      <c r="S498" s="49"/>
      <c r="T498" s="49"/>
      <c r="U498" s="49"/>
      <c r="V498" s="49"/>
      <c r="W498" s="49"/>
      <c r="X498" s="49"/>
      <c r="Y498" s="49"/>
      <c r="Z498" s="49"/>
    </row>
    <row r="499" spans="1:26" ht="12.75" customHeight="1" x14ac:dyDescent="0.2">
      <c r="A499" s="672"/>
      <c r="B499" s="672"/>
      <c r="C499" s="672"/>
      <c r="D499" s="672"/>
      <c r="E499" s="672"/>
      <c r="F499" s="672"/>
      <c r="G499" s="672"/>
      <c r="H499" s="672"/>
      <c r="I499" s="49"/>
      <c r="J499" s="49"/>
      <c r="K499" s="49"/>
      <c r="L499" s="49"/>
      <c r="M499" s="49"/>
      <c r="N499" s="49"/>
      <c r="O499" s="49"/>
      <c r="P499" s="49"/>
      <c r="Q499" s="49"/>
      <c r="R499" s="49"/>
      <c r="S499" s="49"/>
      <c r="T499" s="49"/>
      <c r="U499" s="49"/>
      <c r="V499" s="49"/>
      <c r="W499" s="49"/>
      <c r="X499" s="49"/>
      <c r="Y499" s="49"/>
      <c r="Z499" s="49"/>
    </row>
    <row r="500" spans="1:26" ht="12.75" customHeight="1" x14ac:dyDescent="0.2">
      <c r="A500" s="672"/>
      <c r="B500" s="672"/>
      <c r="C500" s="672"/>
      <c r="D500" s="672"/>
      <c r="E500" s="672"/>
      <c r="F500" s="672"/>
      <c r="G500" s="672"/>
      <c r="H500" s="672"/>
      <c r="I500" s="49"/>
      <c r="J500" s="49"/>
      <c r="K500" s="49"/>
      <c r="L500" s="49"/>
      <c r="M500" s="49"/>
      <c r="N500" s="49"/>
      <c r="O500" s="49"/>
      <c r="P500" s="49"/>
      <c r="Q500" s="49"/>
      <c r="R500" s="49"/>
      <c r="S500" s="49"/>
      <c r="T500" s="49"/>
      <c r="U500" s="49"/>
      <c r="V500" s="49"/>
      <c r="W500" s="49"/>
      <c r="X500" s="49"/>
      <c r="Y500" s="49"/>
      <c r="Z500" s="49"/>
    </row>
    <row r="501" spans="1:26" ht="12.75" customHeight="1" x14ac:dyDescent="0.2">
      <c r="A501" s="672"/>
      <c r="B501" s="672"/>
      <c r="C501" s="672"/>
      <c r="D501" s="672"/>
      <c r="E501" s="672"/>
      <c r="F501" s="672"/>
      <c r="G501" s="672"/>
      <c r="H501" s="672"/>
      <c r="I501" s="49"/>
      <c r="J501" s="49"/>
      <c r="K501" s="49"/>
      <c r="L501" s="49"/>
      <c r="M501" s="49"/>
      <c r="N501" s="49"/>
      <c r="O501" s="49"/>
      <c r="P501" s="49"/>
      <c r="Q501" s="49"/>
      <c r="R501" s="49"/>
      <c r="S501" s="49"/>
      <c r="T501" s="49"/>
      <c r="U501" s="49"/>
      <c r="V501" s="49"/>
      <c r="W501" s="49"/>
      <c r="X501" s="49"/>
      <c r="Y501" s="49"/>
      <c r="Z501" s="49"/>
    </row>
    <row r="502" spans="1:26" ht="12.75" customHeight="1" x14ac:dyDescent="0.2">
      <c r="A502" s="672"/>
      <c r="B502" s="672"/>
      <c r="C502" s="672"/>
      <c r="D502" s="672"/>
      <c r="E502" s="672"/>
      <c r="F502" s="672"/>
      <c r="G502" s="672"/>
      <c r="H502" s="672"/>
      <c r="I502" s="49"/>
      <c r="J502" s="49"/>
      <c r="K502" s="49"/>
      <c r="L502" s="49"/>
      <c r="M502" s="49"/>
      <c r="N502" s="49"/>
      <c r="O502" s="49"/>
      <c r="P502" s="49"/>
      <c r="Q502" s="49"/>
      <c r="R502" s="49"/>
      <c r="S502" s="49"/>
      <c r="T502" s="49"/>
      <c r="U502" s="49"/>
      <c r="V502" s="49"/>
      <c r="W502" s="49"/>
      <c r="X502" s="49"/>
      <c r="Y502" s="49"/>
      <c r="Z502" s="49"/>
    </row>
    <row r="503" spans="1:26" ht="12.75" customHeight="1" x14ac:dyDescent="0.2">
      <c r="A503" s="672"/>
      <c r="B503" s="672"/>
      <c r="C503" s="672"/>
      <c r="D503" s="672"/>
      <c r="E503" s="672"/>
      <c r="F503" s="672"/>
      <c r="G503" s="672"/>
      <c r="H503" s="672"/>
      <c r="I503" s="49"/>
      <c r="J503" s="49"/>
      <c r="K503" s="49"/>
      <c r="L503" s="49"/>
      <c r="M503" s="49"/>
      <c r="N503" s="49"/>
      <c r="O503" s="49"/>
      <c r="P503" s="49"/>
      <c r="Q503" s="49"/>
      <c r="R503" s="49"/>
      <c r="S503" s="49"/>
      <c r="T503" s="49"/>
      <c r="U503" s="49"/>
      <c r="V503" s="49"/>
      <c r="W503" s="49"/>
      <c r="X503" s="49"/>
      <c r="Y503" s="49"/>
      <c r="Z503" s="49"/>
    </row>
    <row r="504" spans="1:26" ht="12.75" customHeight="1" x14ac:dyDescent="0.2">
      <c r="A504" s="672"/>
      <c r="B504" s="672"/>
      <c r="C504" s="672"/>
      <c r="D504" s="672"/>
      <c r="E504" s="672"/>
      <c r="F504" s="672"/>
      <c r="G504" s="672"/>
      <c r="H504" s="672"/>
      <c r="I504" s="49"/>
      <c r="J504" s="49"/>
      <c r="K504" s="49"/>
      <c r="L504" s="49"/>
      <c r="M504" s="49"/>
      <c r="N504" s="49"/>
      <c r="O504" s="49"/>
      <c r="P504" s="49"/>
      <c r="Q504" s="49"/>
      <c r="R504" s="49"/>
      <c r="S504" s="49"/>
      <c r="T504" s="49"/>
      <c r="U504" s="49"/>
      <c r="V504" s="49"/>
      <c r="W504" s="49"/>
      <c r="X504" s="49"/>
      <c r="Y504" s="49"/>
      <c r="Z504" s="49"/>
    </row>
    <row r="505" spans="1:26" ht="12.75" customHeight="1" x14ac:dyDescent="0.2">
      <c r="A505" s="672"/>
      <c r="B505" s="672"/>
      <c r="C505" s="672"/>
      <c r="D505" s="672"/>
      <c r="E505" s="672"/>
      <c r="F505" s="672"/>
      <c r="G505" s="672"/>
      <c r="H505" s="672"/>
      <c r="I505" s="49"/>
      <c r="J505" s="49"/>
      <c r="K505" s="49"/>
      <c r="L505" s="49"/>
      <c r="M505" s="49"/>
      <c r="N505" s="49"/>
      <c r="O505" s="49"/>
      <c r="P505" s="49"/>
      <c r="Q505" s="49"/>
      <c r="R505" s="49"/>
      <c r="S505" s="49"/>
      <c r="T505" s="49"/>
      <c r="U505" s="49"/>
      <c r="V505" s="49"/>
      <c r="W505" s="49"/>
      <c r="X505" s="49"/>
      <c r="Y505" s="49"/>
      <c r="Z505" s="49"/>
    </row>
    <row r="506" spans="1:26" ht="12.75" customHeight="1" x14ac:dyDescent="0.2">
      <c r="A506" s="672"/>
      <c r="B506" s="672"/>
      <c r="C506" s="672"/>
      <c r="D506" s="672"/>
      <c r="E506" s="672"/>
      <c r="F506" s="672"/>
      <c r="G506" s="672"/>
      <c r="H506" s="672"/>
      <c r="I506" s="49"/>
      <c r="J506" s="49"/>
      <c r="K506" s="49"/>
      <c r="L506" s="49"/>
      <c r="M506" s="49"/>
      <c r="N506" s="49"/>
      <c r="O506" s="49"/>
      <c r="P506" s="49"/>
      <c r="Q506" s="49"/>
      <c r="R506" s="49"/>
      <c r="S506" s="49"/>
      <c r="T506" s="49"/>
      <c r="U506" s="49"/>
      <c r="V506" s="49"/>
      <c r="W506" s="49"/>
      <c r="X506" s="49"/>
      <c r="Y506" s="49"/>
      <c r="Z506" s="49"/>
    </row>
    <row r="507" spans="1:26" ht="12.75" customHeight="1" x14ac:dyDescent="0.2">
      <c r="A507" s="672"/>
      <c r="B507" s="672"/>
      <c r="C507" s="672"/>
      <c r="D507" s="672"/>
      <c r="E507" s="672"/>
      <c r="F507" s="672"/>
      <c r="G507" s="672"/>
      <c r="H507" s="672"/>
      <c r="I507" s="49"/>
      <c r="J507" s="49"/>
      <c r="K507" s="49"/>
      <c r="L507" s="49"/>
      <c r="M507" s="49"/>
      <c r="N507" s="49"/>
      <c r="O507" s="49"/>
      <c r="P507" s="49"/>
      <c r="Q507" s="49"/>
      <c r="R507" s="49"/>
      <c r="S507" s="49"/>
      <c r="T507" s="49"/>
      <c r="U507" s="49"/>
      <c r="V507" s="49"/>
      <c r="W507" s="49"/>
      <c r="X507" s="49"/>
      <c r="Y507" s="49"/>
      <c r="Z507" s="49"/>
    </row>
    <row r="508" spans="1:26" ht="12.75" customHeight="1" x14ac:dyDescent="0.2">
      <c r="A508" s="672"/>
      <c r="B508" s="672"/>
      <c r="C508" s="672"/>
      <c r="D508" s="672"/>
      <c r="E508" s="672"/>
      <c r="F508" s="672"/>
      <c r="G508" s="672"/>
      <c r="H508" s="672"/>
      <c r="I508" s="49"/>
      <c r="J508" s="49"/>
      <c r="K508" s="49"/>
      <c r="L508" s="49"/>
      <c r="M508" s="49"/>
      <c r="N508" s="49"/>
      <c r="O508" s="49"/>
      <c r="P508" s="49"/>
      <c r="Q508" s="49"/>
      <c r="R508" s="49"/>
      <c r="S508" s="49"/>
      <c r="T508" s="49"/>
      <c r="U508" s="49"/>
      <c r="V508" s="49"/>
      <c r="W508" s="49"/>
      <c r="X508" s="49"/>
      <c r="Y508" s="49"/>
      <c r="Z508" s="49"/>
    </row>
    <row r="509" spans="1:26" ht="12.75" customHeight="1" x14ac:dyDescent="0.2">
      <c r="A509" s="672"/>
      <c r="B509" s="672"/>
      <c r="C509" s="672"/>
      <c r="D509" s="672"/>
      <c r="E509" s="672"/>
      <c r="F509" s="672"/>
      <c r="G509" s="672"/>
      <c r="H509" s="672"/>
      <c r="I509" s="49"/>
      <c r="J509" s="49"/>
      <c r="K509" s="49"/>
      <c r="L509" s="49"/>
      <c r="M509" s="49"/>
      <c r="N509" s="49"/>
      <c r="O509" s="49"/>
      <c r="P509" s="49"/>
      <c r="Q509" s="49"/>
      <c r="R509" s="49"/>
      <c r="S509" s="49"/>
      <c r="T509" s="49"/>
      <c r="U509" s="49"/>
      <c r="V509" s="49"/>
      <c r="W509" s="49"/>
      <c r="X509" s="49"/>
      <c r="Y509" s="49"/>
      <c r="Z509" s="49"/>
    </row>
    <row r="510" spans="1:26" ht="12.75" customHeight="1" x14ac:dyDescent="0.2">
      <c r="A510" s="672"/>
      <c r="B510" s="672"/>
      <c r="C510" s="672"/>
      <c r="D510" s="672"/>
      <c r="E510" s="672"/>
      <c r="F510" s="672"/>
      <c r="G510" s="672"/>
      <c r="H510" s="672"/>
      <c r="I510" s="49"/>
      <c r="J510" s="49"/>
      <c r="K510" s="49"/>
      <c r="L510" s="49"/>
      <c r="M510" s="49"/>
      <c r="N510" s="49"/>
      <c r="O510" s="49"/>
      <c r="P510" s="49"/>
      <c r="Q510" s="49"/>
      <c r="R510" s="49"/>
      <c r="S510" s="49"/>
      <c r="T510" s="49"/>
      <c r="U510" s="49"/>
      <c r="V510" s="49"/>
      <c r="W510" s="49"/>
      <c r="X510" s="49"/>
      <c r="Y510" s="49"/>
      <c r="Z510" s="49"/>
    </row>
    <row r="511" spans="1:26" ht="12.75" customHeight="1" x14ac:dyDescent="0.2">
      <c r="A511" s="672"/>
      <c r="B511" s="672"/>
      <c r="C511" s="672"/>
      <c r="D511" s="672"/>
      <c r="E511" s="672"/>
      <c r="F511" s="672"/>
      <c r="G511" s="672"/>
      <c r="H511" s="672"/>
      <c r="I511" s="49"/>
      <c r="J511" s="49"/>
      <c r="K511" s="49"/>
      <c r="L511" s="49"/>
      <c r="M511" s="49"/>
      <c r="N511" s="49"/>
      <c r="O511" s="49"/>
      <c r="P511" s="49"/>
      <c r="Q511" s="49"/>
      <c r="R511" s="49"/>
      <c r="S511" s="49"/>
      <c r="T511" s="49"/>
      <c r="U511" s="49"/>
      <c r="V511" s="49"/>
      <c r="W511" s="49"/>
      <c r="X511" s="49"/>
      <c r="Y511" s="49"/>
      <c r="Z511" s="49"/>
    </row>
    <row r="512" spans="1:26" ht="12.75" customHeight="1" x14ac:dyDescent="0.2">
      <c r="A512" s="672"/>
      <c r="B512" s="672"/>
      <c r="C512" s="672"/>
      <c r="D512" s="672"/>
      <c r="E512" s="672"/>
      <c r="F512" s="672"/>
      <c r="G512" s="672"/>
      <c r="H512" s="672"/>
      <c r="I512" s="49"/>
      <c r="J512" s="49"/>
      <c r="K512" s="49"/>
      <c r="L512" s="49"/>
      <c r="M512" s="49"/>
      <c r="N512" s="49"/>
      <c r="O512" s="49"/>
      <c r="P512" s="49"/>
      <c r="Q512" s="49"/>
      <c r="R512" s="49"/>
      <c r="S512" s="49"/>
      <c r="T512" s="49"/>
      <c r="U512" s="49"/>
      <c r="V512" s="49"/>
      <c r="W512" s="49"/>
      <c r="X512" s="49"/>
      <c r="Y512" s="49"/>
      <c r="Z512" s="49"/>
    </row>
    <row r="513" spans="1:26" ht="12.75" customHeight="1" x14ac:dyDescent="0.2">
      <c r="A513" s="672"/>
      <c r="B513" s="672"/>
      <c r="C513" s="672"/>
      <c r="D513" s="672"/>
      <c r="E513" s="672"/>
      <c r="F513" s="672"/>
      <c r="G513" s="672"/>
      <c r="H513" s="672"/>
      <c r="I513" s="49"/>
      <c r="J513" s="49"/>
      <c r="K513" s="49"/>
      <c r="L513" s="49"/>
      <c r="M513" s="49"/>
      <c r="N513" s="49"/>
      <c r="O513" s="49"/>
      <c r="P513" s="49"/>
      <c r="Q513" s="49"/>
      <c r="R513" s="49"/>
      <c r="S513" s="49"/>
      <c r="T513" s="49"/>
      <c r="U513" s="49"/>
      <c r="V513" s="49"/>
      <c r="W513" s="49"/>
      <c r="X513" s="49"/>
      <c r="Y513" s="49"/>
      <c r="Z513" s="49"/>
    </row>
    <row r="514" spans="1:26" ht="12.75" customHeight="1" x14ac:dyDescent="0.2">
      <c r="A514" s="672"/>
      <c r="B514" s="672"/>
      <c r="C514" s="672"/>
      <c r="D514" s="672"/>
      <c r="E514" s="672"/>
      <c r="F514" s="672"/>
      <c r="G514" s="672"/>
      <c r="H514" s="672"/>
      <c r="I514" s="49"/>
      <c r="J514" s="49"/>
      <c r="K514" s="49"/>
      <c r="L514" s="49"/>
      <c r="M514" s="49"/>
      <c r="N514" s="49"/>
      <c r="O514" s="49"/>
      <c r="P514" s="49"/>
      <c r="Q514" s="49"/>
      <c r="R514" s="49"/>
      <c r="S514" s="49"/>
      <c r="T514" s="49"/>
      <c r="U514" s="49"/>
      <c r="V514" s="49"/>
      <c r="W514" s="49"/>
      <c r="X514" s="49"/>
      <c r="Y514" s="49"/>
      <c r="Z514" s="49"/>
    </row>
    <row r="515" spans="1:26" ht="12.75" customHeight="1" x14ac:dyDescent="0.2">
      <c r="A515" s="672"/>
      <c r="B515" s="672"/>
      <c r="C515" s="672"/>
      <c r="D515" s="672"/>
      <c r="E515" s="672"/>
      <c r="F515" s="672"/>
      <c r="G515" s="672"/>
      <c r="H515" s="672"/>
      <c r="I515" s="49"/>
      <c r="J515" s="49"/>
      <c r="K515" s="49"/>
      <c r="L515" s="49"/>
      <c r="M515" s="49"/>
      <c r="N515" s="49"/>
      <c r="O515" s="49"/>
      <c r="P515" s="49"/>
      <c r="Q515" s="49"/>
      <c r="R515" s="49"/>
      <c r="S515" s="49"/>
      <c r="T515" s="49"/>
      <c r="U515" s="49"/>
      <c r="V515" s="49"/>
      <c r="W515" s="49"/>
      <c r="X515" s="49"/>
      <c r="Y515" s="49"/>
      <c r="Z515" s="49"/>
    </row>
    <row r="516" spans="1:26" ht="12.75" customHeight="1" x14ac:dyDescent="0.2">
      <c r="A516" s="672"/>
      <c r="B516" s="672"/>
      <c r="C516" s="672"/>
      <c r="D516" s="672"/>
      <c r="E516" s="672"/>
      <c r="F516" s="672"/>
      <c r="G516" s="672"/>
      <c r="H516" s="672"/>
      <c r="I516" s="49"/>
      <c r="J516" s="49"/>
      <c r="K516" s="49"/>
      <c r="L516" s="49"/>
      <c r="M516" s="49"/>
      <c r="N516" s="49"/>
      <c r="O516" s="49"/>
      <c r="P516" s="49"/>
      <c r="Q516" s="49"/>
      <c r="R516" s="49"/>
      <c r="S516" s="49"/>
      <c r="T516" s="49"/>
      <c r="U516" s="49"/>
      <c r="V516" s="49"/>
      <c r="W516" s="49"/>
      <c r="X516" s="49"/>
      <c r="Y516" s="49"/>
      <c r="Z516" s="49"/>
    </row>
    <row r="517" spans="1:26" ht="12.75" customHeight="1" x14ac:dyDescent="0.2">
      <c r="A517" s="672"/>
      <c r="B517" s="672"/>
      <c r="C517" s="672"/>
      <c r="D517" s="672"/>
      <c r="E517" s="672"/>
      <c r="F517" s="672"/>
      <c r="G517" s="672"/>
      <c r="H517" s="672"/>
      <c r="I517" s="49"/>
      <c r="J517" s="49"/>
      <c r="K517" s="49"/>
      <c r="L517" s="49"/>
      <c r="M517" s="49"/>
      <c r="N517" s="49"/>
      <c r="O517" s="49"/>
      <c r="P517" s="49"/>
      <c r="Q517" s="49"/>
      <c r="R517" s="49"/>
      <c r="S517" s="49"/>
      <c r="T517" s="49"/>
      <c r="U517" s="49"/>
      <c r="V517" s="49"/>
      <c r="W517" s="49"/>
      <c r="X517" s="49"/>
      <c r="Y517" s="49"/>
      <c r="Z517" s="49"/>
    </row>
    <row r="518" spans="1:26" ht="12.75" customHeight="1" x14ac:dyDescent="0.2">
      <c r="A518" s="672"/>
      <c r="B518" s="672"/>
      <c r="C518" s="672"/>
      <c r="D518" s="672"/>
      <c r="E518" s="672"/>
      <c r="F518" s="672"/>
      <c r="G518" s="672"/>
      <c r="H518" s="672"/>
      <c r="I518" s="49"/>
      <c r="J518" s="49"/>
      <c r="K518" s="49"/>
      <c r="L518" s="49"/>
      <c r="M518" s="49"/>
      <c r="N518" s="49"/>
      <c r="O518" s="49"/>
      <c r="P518" s="49"/>
      <c r="Q518" s="49"/>
      <c r="R518" s="49"/>
      <c r="S518" s="49"/>
      <c r="T518" s="49"/>
      <c r="U518" s="49"/>
      <c r="V518" s="49"/>
      <c r="W518" s="49"/>
      <c r="X518" s="49"/>
      <c r="Y518" s="49"/>
      <c r="Z518" s="49"/>
    </row>
    <row r="519" spans="1:26" ht="12.75" customHeight="1" x14ac:dyDescent="0.2">
      <c r="A519" s="672"/>
      <c r="B519" s="672"/>
      <c r="C519" s="672"/>
      <c r="D519" s="672"/>
      <c r="E519" s="672"/>
      <c r="F519" s="672"/>
      <c r="G519" s="672"/>
      <c r="H519" s="672"/>
      <c r="I519" s="49"/>
      <c r="J519" s="49"/>
      <c r="K519" s="49"/>
      <c r="L519" s="49"/>
      <c r="M519" s="49"/>
      <c r="N519" s="49"/>
      <c r="O519" s="49"/>
      <c r="P519" s="49"/>
      <c r="Q519" s="49"/>
      <c r="R519" s="49"/>
      <c r="S519" s="49"/>
      <c r="T519" s="49"/>
      <c r="U519" s="49"/>
      <c r="V519" s="49"/>
      <c r="W519" s="49"/>
      <c r="X519" s="49"/>
      <c r="Y519" s="49"/>
      <c r="Z519" s="49"/>
    </row>
    <row r="520" spans="1:26" ht="12.75" customHeight="1" x14ac:dyDescent="0.2">
      <c r="A520" s="672"/>
      <c r="B520" s="672"/>
      <c r="C520" s="672"/>
      <c r="D520" s="672"/>
      <c r="E520" s="672"/>
      <c r="F520" s="672"/>
      <c r="G520" s="672"/>
      <c r="H520" s="672"/>
      <c r="I520" s="49"/>
      <c r="J520" s="49"/>
      <c r="K520" s="49"/>
      <c r="L520" s="49"/>
      <c r="M520" s="49"/>
      <c r="N520" s="49"/>
      <c r="O520" s="49"/>
      <c r="P520" s="49"/>
      <c r="Q520" s="49"/>
      <c r="R520" s="49"/>
      <c r="S520" s="49"/>
      <c r="T520" s="49"/>
      <c r="U520" s="49"/>
      <c r="V520" s="49"/>
      <c r="W520" s="49"/>
      <c r="X520" s="49"/>
      <c r="Y520" s="49"/>
      <c r="Z520" s="49"/>
    </row>
    <row r="521" spans="1:26" ht="12.75" customHeight="1" x14ac:dyDescent="0.2">
      <c r="A521" s="672"/>
      <c r="B521" s="672"/>
      <c r="C521" s="672"/>
      <c r="D521" s="672"/>
      <c r="E521" s="672"/>
      <c r="F521" s="672"/>
      <c r="G521" s="672"/>
      <c r="H521" s="672"/>
      <c r="I521" s="49"/>
      <c r="J521" s="49"/>
      <c r="K521" s="49"/>
      <c r="L521" s="49"/>
      <c r="M521" s="49"/>
      <c r="N521" s="49"/>
      <c r="O521" s="49"/>
      <c r="P521" s="49"/>
      <c r="Q521" s="49"/>
      <c r="R521" s="49"/>
      <c r="S521" s="49"/>
      <c r="T521" s="49"/>
      <c r="U521" s="49"/>
      <c r="V521" s="49"/>
      <c r="W521" s="49"/>
      <c r="X521" s="49"/>
      <c r="Y521" s="49"/>
      <c r="Z521" s="49"/>
    </row>
    <row r="522" spans="1:26" ht="12.75" customHeight="1" x14ac:dyDescent="0.2">
      <c r="A522" s="672"/>
      <c r="B522" s="672"/>
      <c r="C522" s="672"/>
      <c r="D522" s="672"/>
      <c r="E522" s="672"/>
      <c r="F522" s="672"/>
      <c r="G522" s="672"/>
      <c r="H522" s="672"/>
      <c r="I522" s="49"/>
      <c r="J522" s="49"/>
      <c r="K522" s="49"/>
      <c r="L522" s="49"/>
      <c r="M522" s="49"/>
      <c r="N522" s="49"/>
      <c r="O522" s="49"/>
      <c r="P522" s="49"/>
      <c r="Q522" s="49"/>
      <c r="R522" s="49"/>
      <c r="S522" s="49"/>
      <c r="T522" s="49"/>
      <c r="U522" s="49"/>
      <c r="V522" s="49"/>
      <c r="W522" s="49"/>
      <c r="X522" s="49"/>
      <c r="Y522" s="49"/>
      <c r="Z522" s="49"/>
    </row>
    <row r="523" spans="1:26" ht="12.75" customHeight="1" x14ac:dyDescent="0.2">
      <c r="A523" s="672"/>
      <c r="B523" s="672"/>
      <c r="C523" s="672"/>
      <c r="D523" s="672"/>
      <c r="E523" s="672"/>
      <c r="F523" s="672"/>
      <c r="G523" s="672"/>
      <c r="H523" s="672"/>
      <c r="I523" s="49"/>
      <c r="J523" s="49"/>
      <c r="K523" s="49"/>
      <c r="L523" s="49"/>
      <c r="M523" s="49"/>
      <c r="N523" s="49"/>
      <c r="O523" s="49"/>
      <c r="P523" s="49"/>
      <c r="Q523" s="49"/>
      <c r="R523" s="49"/>
      <c r="S523" s="49"/>
      <c r="T523" s="49"/>
      <c r="U523" s="49"/>
      <c r="V523" s="49"/>
      <c r="W523" s="49"/>
      <c r="X523" s="49"/>
      <c r="Y523" s="49"/>
      <c r="Z523" s="49"/>
    </row>
    <row r="524" spans="1:26" ht="12.75" customHeight="1" x14ac:dyDescent="0.2">
      <c r="A524" s="672"/>
      <c r="B524" s="672"/>
      <c r="C524" s="672"/>
      <c r="D524" s="672"/>
      <c r="E524" s="672"/>
      <c r="F524" s="672"/>
      <c r="G524" s="672"/>
      <c r="H524" s="672"/>
      <c r="I524" s="49"/>
      <c r="J524" s="49"/>
      <c r="K524" s="49"/>
      <c r="L524" s="49"/>
      <c r="M524" s="49"/>
      <c r="N524" s="49"/>
      <c r="O524" s="49"/>
      <c r="P524" s="49"/>
      <c r="Q524" s="49"/>
      <c r="R524" s="49"/>
      <c r="S524" s="49"/>
      <c r="T524" s="49"/>
      <c r="U524" s="49"/>
      <c r="V524" s="49"/>
      <c r="W524" s="49"/>
      <c r="X524" s="49"/>
      <c r="Y524" s="49"/>
      <c r="Z524" s="49"/>
    </row>
    <row r="525" spans="1:26" ht="12.75" customHeight="1" x14ac:dyDescent="0.2">
      <c r="A525" s="672"/>
      <c r="B525" s="672"/>
      <c r="C525" s="672"/>
      <c r="D525" s="672"/>
      <c r="E525" s="672"/>
      <c r="F525" s="672"/>
      <c r="G525" s="672"/>
      <c r="H525" s="672"/>
      <c r="I525" s="49"/>
      <c r="J525" s="49"/>
      <c r="K525" s="49"/>
      <c r="L525" s="49"/>
      <c r="M525" s="49"/>
      <c r="N525" s="49"/>
      <c r="O525" s="49"/>
      <c r="P525" s="49"/>
      <c r="Q525" s="49"/>
      <c r="R525" s="49"/>
      <c r="S525" s="49"/>
      <c r="T525" s="49"/>
      <c r="U525" s="49"/>
      <c r="V525" s="49"/>
      <c r="W525" s="49"/>
      <c r="X525" s="49"/>
      <c r="Y525" s="49"/>
      <c r="Z525" s="49"/>
    </row>
    <row r="526" spans="1:26" ht="12.75" customHeight="1" x14ac:dyDescent="0.2">
      <c r="A526" s="672"/>
      <c r="B526" s="672"/>
      <c r="C526" s="672"/>
      <c r="D526" s="672"/>
      <c r="E526" s="672"/>
      <c r="F526" s="672"/>
      <c r="G526" s="672"/>
      <c r="H526" s="672"/>
      <c r="I526" s="49"/>
      <c r="J526" s="49"/>
      <c r="K526" s="49"/>
      <c r="L526" s="49"/>
      <c r="M526" s="49"/>
      <c r="N526" s="49"/>
      <c r="O526" s="49"/>
      <c r="P526" s="49"/>
      <c r="Q526" s="49"/>
      <c r="R526" s="49"/>
      <c r="S526" s="49"/>
      <c r="T526" s="49"/>
      <c r="U526" s="49"/>
      <c r="V526" s="49"/>
      <c r="W526" s="49"/>
      <c r="X526" s="49"/>
      <c r="Y526" s="49"/>
      <c r="Z526" s="49"/>
    </row>
    <row r="527" spans="1:26" ht="12.75" customHeight="1" x14ac:dyDescent="0.2">
      <c r="A527" s="672"/>
      <c r="B527" s="672"/>
      <c r="C527" s="672"/>
      <c r="D527" s="672"/>
      <c r="E527" s="672"/>
      <c r="F527" s="672"/>
      <c r="G527" s="672"/>
      <c r="H527" s="672"/>
      <c r="I527" s="49"/>
      <c r="J527" s="49"/>
      <c r="K527" s="49"/>
      <c r="L527" s="49"/>
      <c r="M527" s="49"/>
      <c r="N527" s="49"/>
      <c r="O527" s="49"/>
      <c r="P527" s="49"/>
      <c r="Q527" s="49"/>
      <c r="R527" s="49"/>
      <c r="S527" s="49"/>
      <c r="T527" s="49"/>
      <c r="U527" s="49"/>
      <c r="V527" s="49"/>
      <c r="W527" s="49"/>
      <c r="X527" s="49"/>
      <c r="Y527" s="49"/>
      <c r="Z527" s="49"/>
    </row>
    <row r="528" spans="1:26" ht="12.75" customHeight="1" x14ac:dyDescent="0.2">
      <c r="A528" s="672"/>
      <c r="B528" s="672"/>
      <c r="C528" s="672"/>
      <c r="D528" s="672"/>
      <c r="E528" s="672"/>
      <c r="F528" s="672"/>
      <c r="G528" s="672"/>
      <c r="H528" s="672"/>
      <c r="I528" s="49"/>
      <c r="J528" s="49"/>
      <c r="K528" s="49"/>
      <c r="L528" s="49"/>
      <c r="M528" s="49"/>
      <c r="N528" s="49"/>
      <c r="O528" s="49"/>
      <c r="P528" s="49"/>
      <c r="Q528" s="49"/>
      <c r="R528" s="49"/>
      <c r="S528" s="49"/>
      <c r="T528" s="49"/>
      <c r="U528" s="49"/>
      <c r="V528" s="49"/>
      <c r="W528" s="49"/>
      <c r="X528" s="49"/>
      <c r="Y528" s="49"/>
      <c r="Z528" s="49"/>
    </row>
    <row r="529" spans="1:26" ht="12.75" customHeight="1" x14ac:dyDescent="0.2">
      <c r="A529" s="672"/>
      <c r="B529" s="672"/>
      <c r="C529" s="672"/>
      <c r="D529" s="672"/>
      <c r="E529" s="672"/>
      <c r="F529" s="672"/>
      <c r="G529" s="672"/>
      <c r="H529" s="672"/>
      <c r="I529" s="49"/>
      <c r="J529" s="49"/>
      <c r="K529" s="49"/>
      <c r="L529" s="49"/>
      <c r="M529" s="49"/>
      <c r="N529" s="49"/>
      <c r="O529" s="49"/>
      <c r="P529" s="49"/>
      <c r="Q529" s="49"/>
      <c r="R529" s="49"/>
      <c r="S529" s="49"/>
      <c r="T529" s="49"/>
      <c r="U529" s="49"/>
      <c r="V529" s="49"/>
      <c r="W529" s="49"/>
      <c r="X529" s="49"/>
      <c r="Y529" s="49"/>
      <c r="Z529" s="49"/>
    </row>
    <row r="530" spans="1:26" ht="12.75" customHeight="1" x14ac:dyDescent="0.2">
      <c r="A530" s="672"/>
      <c r="B530" s="672"/>
      <c r="C530" s="672"/>
      <c r="D530" s="672"/>
      <c r="E530" s="672"/>
      <c r="F530" s="672"/>
      <c r="G530" s="672"/>
      <c r="H530" s="672"/>
      <c r="I530" s="49"/>
      <c r="J530" s="49"/>
      <c r="K530" s="49"/>
      <c r="L530" s="49"/>
      <c r="M530" s="49"/>
      <c r="N530" s="49"/>
      <c r="O530" s="49"/>
      <c r="P530" s="49"/>
      <c r="Q530" s="49"/>
      <c r="R530" s="49"/>
      <c r="S530" s="49"/>
      <c r="T530" s="49"/>
      <c r="U530" s="49"/>
      <c r="V530" s="49"/>
      <c r="W530" s="49"/>
      <c r="X530" s="49"/>
      <c r="Y530" s="49"/>
      <c r="Z530" s="49"/>
    </row>
    <row r="531" spans="1:26" ht="12.75" customHeight="1" x14ac:dyDescent="0.2">
      <c r="A531" s="672"/>
      <c r="B531" s="672"/>
      <c r="C531" s="672"/>
      <c r="D531" s="672"/>
      <c r="E531" s="672"/>
      <c r="F531" s="672"/>
      <c r="G531" s="672"/>
      <c r="H531" s="672"/>
      <c r="I531" s="49"/>
      <c r="J531" s="49"/>
      <c r="K531" s="49"/>
      <c r="L531" s="49"/>
      <c r="M531" s="49"/>
      <c r="N531" s="49"/>
      <c r="O531" s="49"/>
      <c r="P531" s="49"/>
      <c r="Q531" s="49"/>
      <c r="R531" s="49"/>
      <c r="S531" s="49"/>
      <c r="T531" s="49"/>
      <c r="U531" s="49"/>
      <c r="V531" s="49"/>
      <c r="W531" s="49"/>
      <c r="X531" s="49"/>
      <c r="Y531" s="49"/>
      <c r="Z531" s="49"/>
    </row>
    <row r="532" spans="1:26" ht="12.75" customHeight="1" x14ac:dyDescent="0.2">
      <c r="A532" s="672"/>
      <c r="B532" s="672"/>
      <c r="C532" s="672"/>
      <c r="D532" s="672"/>
      <c r="E532" s="672"/>
      <c r="F532" s="672"/>
      <c r="G532" s="672"/>
      <c r="H532" s="672"/>
      <c r="I532" s="49"/>
      <c r="J532" s="49"/>
      <c r="K532" s="49"/>
      <c r="L532" s="49"/>
      <c r="M532" s="49"/>
      <c r="N532" s="49"/>
      <c r="O532" s="49"/>
      <c r="P532" s="49"/>
      <c r="Q532" s="49"/>
      <c r="R532" s="49"/>
      <c r="S532" s="49"/>
      <c r="T532" s="49"/>
      <c r="U532" s="49"/>
      <c r="V532" s="49"/>
      <c r="W532" s="49"/>
      <c r="X532" s="49"/>
      <c r="Y532" s="49"/>
      <c r="Z532" s="49"/>
    </row>
    <row r="533" spans="1:26" ht="12.75" customHeight="1" x14ac:dyDescent="0.2">
      <c r="A533" s="672"/>
      <c r="B533" s="672"/>
      <c r="C533" s="672"/>
      <c r="D533" s="672"/>
      <c r="E533" s="672"/>
      <c r="F533" s="672"/>
      <c r="G533" s="672"/>
      <c r="H533" s="672"/>
      <c r="I533" s="49"/>
      <c r="J533" s="49"/>
      <c r="K533" s="49"/>
      <c r="L533" s="49"/>
      <c r="M533" s="49"/>
      <c r="N533" s="49"/>
      <c r="O533" s="49"/>
      <c r="P533" s="49"/>
      <c r="Q533" s="49"/>
      <c r="R533" s="49"/>
      <c r="S533" s="49"/>
      <c r="T533" s="49"/>
      <c r="U533" s="49"/>
      <c r="V533" s="49"/>
      <c r="W533" s="49"/>
      <c r="X533" s="49"/>
      <c r="Y533" s="49"/>
      <c r="Z533" s="49"/>
    </row>
    <row r="534" spans="1:26" ht="12.75" customHeight="1" x14ac:dyDescent="0.2">
      <c r="A534" s="672"/>
      <c r="B534" s="672"/>
      <c r="C534" s="672"/>
      <c r="D534" s="672"/>
      <c r="E534" s="672"/>
      <c r="F534" s="672"/>
      <c r="G534" s="672"/>
      <c r="H534" s="672"/>
      <c r="I534" s="49"/>
      <c r="J534" s="49"/>
      <c r="K534" s="49"/>
      <c r="L534" s="49"/>
      <c r="M534" s="49"/>
      <c r="N534" s="49"/>
      <c r="O534" s="49"/>
      <c r="P534" s="49"/>
      <c r="Q534" s="49"/>
      <c r="R534" s="49"/>
      <c r="S534" s="49"/>
      <c r="T534" s="49"/>
      <c r="U534" s="49"/>
      <c r="V534" s="49"/>
      <c r="W534" s="49"/>
      <c r="X534" s="49"/>
      <c r="Y534" s="49"/>
      <c r="Z534" s="49"/>
    </row>
    <row r="535" spans="1:26" ht="12.75" customHeight="1" x14ac:dyDescent="0.2">
      <c r="A535" s="672"/>
      <c r="B535" s="672"/>
      <c r="C535" s="672"/>
      <c r="D535" s="672"/>
      <c r="E535" s="672"/>
      <c r="F535" s="672"/>
      <c r="G535" s="672"/>
      <c r="H535" s="672"/>
      <c r="I535" s="49"/>
      <c r="J535" s="49"/>
      <c r="K535" s="49"/>
      <c r="L535" s="49"/>
      <c r="M535" s="49"/>
      <c r="N535" s="49"/>
      <c r="O535" s="49"/>
      <c r="P535" s="49"/>
      <c r="Q535" s="49"/>
      <c r="R535" s="49"/>
      <c r="S535" s="49"/>
      <c r="T535" s="49"/>
      <c r="U535" s="49"/>
      <c r="V535" s="49"/>
      <c r="W535" s="49"/>
      <c r="X535" s="49"/>
      <c r="Y535" s="49"/>
      <c r="Z535" s="49"/>
    </row>
    <row r="536" spans="1:26" ht="12.75" customHeight="1" x14ac:dyDescent="0.2">
      <c r="A536" s="672"/>
      <c r="B536" s="672"/>
      <c r="C536" s="672"/>
      <c r="D536" s="672"/>
      <c r="E536" s="672"/>
      <c r="F536" s="672"/>
      <c r="G536" s="672"/>
      <c r="H536" s="672"/>
      <c r="I536" s="49"/>
      <c r="J536" s="49"/>
      <c r="K536" s="49"/>
      <c r="L536" s="49"/>
      <c r="M536" s="49"/>
      <c r="N536" s="49"/>
      <c r="O536" s="49"/>
      <c r="P536" s="49"/>
      <c r="Q536" s="49"/>
      <c r="R536" s="49"/>
      <c r="S536" s="49"/>
      <c r="T536" s="49"/>
      <c r="U536" s="49"/>
      <c r="V536" s="49"/>
      <c r="W536" s="49"/>
      <c r="X536" s="49"/>
      <c r="Y536" s="49"/>
      <c r="Z536" s="49"/>
    </row>
    <row r="537" spans="1:26" ht="12.75" customHeight="1" x14ac:dyDescent="0.2">
      <c r="A537" s="672"/>
      <c r="B537" s="672"/>
      <c r="C537" s="672"/>
      <c r="D537" s="672"/>
      <c r="E537" s="672"/>
      <c r="F537" s="672"/>
      <c r="G537" s="672"/>
      <c r="H537" s="672"/>
      <c r="I537" s="49"/>
      <c r="J537" s="49"/>
      <c r="K537" s="49"/>
      <c r="L537" s="49"/>
      <c r="M537" s="49"/>
      <c r="N537" s="49"/>
      <c r="O537" s="49"/>
      <c r="P537" s="49"/>
      <c r="Q537" s="49"/>
      <c r="R537" s="49"/>
      <c r="S537" s="49"/>
      <c r="T537" s="49"/>
      <c r="U537" s="49"/>
      <c r="V537" s="49"/>
      <c r="W537" s="49"/>
      <c r="X537" s="49"/>
      <c r="Y537" s="49"/>
      <c r="Z537" s="49"/>
    </row>
    <row r="538" spans="1:26" ht="12.75" customHeight="1" x14ac:dyDescent="0.2">
      <c r="A538" s="672"/>
      <c r="B538" s="672"/>
      <c r="C538" s="672"/>
      <c r="D538" s="672"/>
      <c r="E538" s="672"/>
      <c r="F538" s="672"/>
      <c r="G538" s="672"/>
      <c r="H538" s="672"/>
      <c r="I538" s="49"/>
      <c r="J538" s="49"/>
      <c r="K538" s="49"/>
      <c r="L538" s="49"/>
      <c r="M538" s="49"/>
      <c r="N538" s="49"/>
      <c r="O538" s="49"/>
      <c r="P538" s="49"/>
      <c r="Q538" s="49"/>
      <c r="R538" s="49"/>
      <c r="S538" s="49"/>
      <c r="T538" s="49"/>
      <c r="U538" s="49"/>
      <c r="V538" s="49"/>
      <c r="W538" s="49"/>
      <c r="X538" s="49"/>
      <c r="Y538" s="49"/>
      <c r="Z538" s="49"/>
    </row>
    <row r="539" spans="1:26" ht="12.75" customHeight="1" x14ac:dyDescent="0.2">
      <c r="A539" s="672"/>
      <c r="B539" s="672"/>
      <c r="C539" s="672"/>
      <c r="D539" s="672"/>
      <c r="E539" s="672"/>
      <c r="F539" s="672"/>
      <c r="G539" s="672"/>
      <c r="H539" s="672"/>
      <c r="I539" s="49"/>
      <c r="J539" s="49"/>
      <c r="K539" s="49"/>
      <c r="L539" s="49"/>
      <c r="M539" s="49"/>
      <c r="N539" s="49"/>
      <c r="O539" s="49"/>
      <c r="P539" s="49"/>
      <c r="Q539" s="49"/>
      <c r="R539" s="49"/>
      <c r="S539" s="49"/>
      <c r="T539" s="49"/>
      <c r="U539" s="49"/>
      <c r="V539" s="49"/>
      <c r="W539" s="49"/>
      <c r="X539" s="49"/>
      <c r="Y539" s="49"/>
      <c r="Z539" s="49"/>
    </row>
    <row r="540" spans="1:26" ht="12.75" customHeight="1" x14ac:dyDescent="0.2">
      <c r="A540" s="672"/>
      <c r="B540" s="672"/>
      <c r="C540" s="672"/>
      <c r="D540" s="672"/>
      <c r="E540" s="672"/>
      <c r="F540" s="672"/>
      <c r="G540" s="672"/>
      <c r="H540" s="672"/>
      <c r="I540" s="49"/>
      <c r="J540" s="49"/>
      <c r="K540" s="49"/>
      <c r="L540" s="49"/>
      <c r="M540" s="49"/>
      <c r="N540" s="49"/>
      <c r="O540" s="49"/>
      <c r="P540" s="49"/>
      <c r="Q540" s="49"/>
      <c r="R540" s="49"/>
      <c r="S540" s="49"/>
      <c r="T540" s="49"/>
      <c r="U540" s="49"/>
      <c r="V540" s="49"/>
      <c r="W540" s="49"/>
      <c r="X540" s="49"/>
      <c r="Y540" s="49"/>
      <c r="Z540" s="49"/>
    </row>
    <row r="541" spans="1:26" ht="12.75" customHeight="1" x14ac:dyDescent="0.2">
      <c r="A541" s="672"/>
      <c r="B541" s="672"/>
      <c r="C541" s="672"/>
      <c r="D541" s="672"/>
      <c r="E541" s="672"/>
      <c r="F541" s="672"/>
      <c r="G541" s="672"/>
      <c r="H541" s="672"/>
      <c r="I541" s="49"/>
      <c r="J541" s="49"/>
      <c r="K541" s="49"/>
      <c r="L541" s="49"/>
      <c r="M541" s="49"/>
      <c r="N541" s="49"/>
      <c r="O541" s="49"/>
      <c r="P541" s="49"/>
      <c r="Q541" s="49"/>
      <c r="R541" s="49"/>
      <c r="S541" s="49"/>
      <c r="T541" s="49"/>
      <c r="U541" s="49"/>
      <c r="V541" s="49"/>
      <c r="W541" s="49"/>
      <c r="X541" s="49"/>
      <c r="Y541" s="49"/>
      <c r="Z541" s="49"/>
    </row>
    <row r="542" spans="1:26" ht="12.75" customHeight="1" x14ac:dyDescent="0.2">
      <c r="A542" s="672"/>
      <c r="B542" s="672"/>
      <c r="C542" s="672"/>
      <c r="D542" s="672"/>
      <c r="E542" s="672"/>
      <c r="F542" s="672"/>
      <c r="G542" s="672"/>
      <c r="H542" s="672"/>
      <c r="I542" s="49"/>
      <c r="J542" s="49"/>
      <c r="K542" s="49"/>
      <c r="L542" s="49"/>
      <c r="M542" s="49"/>
      <c r="N542" s="49"/>
      <c r="O542" s="49"/>
      <c r="P542" s="49"/>
      <c r="Q542" s="49"/>
      <c r="R542" s="49"/>
      <c r="S542" s="49"/>
      <c r="T542" s="49"/>
      <c r="U542" s="49"/>
      <c r="V542" s="49"/>
      <c r="W542" s="49"/>
      <c r="X542" s="49"/>
      <c r="Y542" s="49"/>
      <c r="Z542" s="49"/>
    </row>
    <row r="543" spans="1:26" ht="12.75" customHeight="1" x14ac:dyDescent="0.2">
      <c r="A543" s="672"/>
      <c r="B543" s="672"/>
      <c r="C543" s="672"/>
      <c r="D543" s="672"/>
      <c r="E543" s="672"/>
      <c r="F543" s="672"/>
      <c r="G543" s="672"/>
      <c r="H543" s="672"/>
      <c r="I543" s="49"/>
      <c r="J543" s="49"/>
      <c r="K543" s="49"/>
      <c r="L543" s="49"/>
      <c r="M543" s="49"/>
      <c r="N543" s="49"/>
      <c r="O543" s="49"/>
      <c r="P543" s="49"/>
      <c r="Q543" s="49"/>
      <c r="R543" s="49"/>
      <c r="S543" s="49"/>
      <c r="T543" s="49"/>
      <c r="U543" s="49"/>
      <c r="V543" s="49"/>
      <c r="W543" s="49"/>
      <c r="X543" s="49"/>
      <c r="Y543" s="49"/>
      <c r="Z543" s="49"/>
    </row>
    <row r="544" spans="1:26" ht="12.75" customHeight="1" x14ac:dyDescent="0.2">
      <c r="A544" s="672"/>
      <c r="B544" s="672"/>
      <c r="C544" s="672"/>
      <c r="D544" s="672"/>
      <c r="E544" s="672"/>
      <c r="F544" s="672"/>
      <c r="G544" s="672"/>
      <c r="H544" s="672"/>
      <c r="I544" s="49"/>
      <c r="J544" s="49"/>
      <c r="K544" s="49"/>
      <c r="L544" s="49"/>
      <c r="M544" s="49"/>
      <c r="N544" s="49"/>
      <c r="O544" s="49"/>
      <c r="P544" s="49"/>
      <c r="Q544" s="49"/>
      <c r="R544" s="49"/>
      <c r="S544" s="49"/>
      <c r="T544" s="49"/>
      <c r="U544" s="49"/>
      <c r="V544" s="49"/>
      <c r="W544" s="49"/>
      <c r="X544" s="49"/>
      <c r="Y544" s="49"/>
      <c r="Z544" s="49"/>
    </row>
    <row r="545" spans="1:26" ht="12.75" customHeight="1" x14ac:dyDescent="0.2">
      <c r="A545" s="672"/>
      <c r="B545" s="672"/>
      <c r="C545" s="672"/>
      <c r="D545" s="672"/>
      <c r="E545" s="672"/>
      <c r="F545" s="672"/>
      <c r="G545" s="672"/>
      <c r="H545" s="672"/>
      <c r="I545" s="49"/>
      <c r="J545" s="49"/>
      <c r="K545" s="49"/>
      <c r="L545" s="49"/>
      <c r="M545" s="49"/>
      <c r="N545" s="49"/>
      <c r="O545" s="49"/>
      <c r="P545" s="49"/>
      <c r="Q545" s="49"/>
      <c r="R545" s="49"/>
      <c r="S545" s="49"/>
      <c r="T545" s="49"/>
      <c r="U545" s="49"/>
      <c r="V545" s="49"/>
      <c r="W545" s="49"/>
      <c r="X545" s="49"/>
      <c r="Y545" s="49"/>
      <c r="Z545" s="49"/>
    </row>
    <row r="546" spans="1:26" ht="12.75" customHeight="1" x14ac:dyDescent="0.2">
      <c r="A546" s="672"/>
      <c r="B546" s="672"/>
      <c r="C546" s="672"/>
      <c r="D546" s="672"/>
      <c r="E546" s="672"/>
      <c r="F546" s="672"/>
      <c r="G546" s="672"/>
      <c r="H546" s="672"/>
      <c r="I546" s="49"/>
      <c r="J546" s="49"/>
      <c r="K546" s="49"/>
      <c r="L546" s="49"/>
      <c r="M546" s="49"/>
      <c r="N546" s="49"/>
      <c r="O546" s="49"/>
      <c r="P546" s="49"/>
      <c r="Q546" s="49"/>
      <c r="R546" s="49"/>
      <c r="S546" s="49"/>
      <c r="T546" s="49"/>
      <c r="U546" s="49"/>
      <c r="V546" s="49"/>
      <c r="W546" s="49"/>
      <c r="X546" s="49"/>
      <c r="Y546" s="49"/>
      <c r="Z546" s="49"/>
    </row>
    <row r="547" spans="1:26" ht="12.75" customHeight="1" x14ac:dyDescent="0.2">
      <c r="A547" s="672"/>
      <c r="B547" s="672"/>
      <c r="C547" s="672"/>
      <c r="D547" s="672"/>
      <c r="E547" s="672"/>
      <c r="F547" s="672"/>
      <c r="G547" s="672"/>
      <c r="H547" s="672"/>
      <c r="I547" s="49"/>
      <c r="J547" s="49"/>
      <c r="K547" s="49"/>
      <c r="L547" s="49"/>
      <c r="M547" s="49"/>
      <c r="N547" s="49"/>
      <c r="O547" s="49"/>
      <c r="P547" s="49"/>
      <c r="Q547" s="49"/>
      <c r="R547" s="49"/>
      <c r="S547" s="49"/>
      <c r="T547" s="49"/>
      <c r="U547" s="49"/>
      <c r="V547" s="49"/>
      <c r="W547" s="49"/>
      <c r="X547" s="49"/>
      <c r="Y547" s="49"/>
      <c r="Z547" s="49"/>
    </row>
    <row r="548" spans="1:26" ht="12.75" customHeight="1" x14ac:dyDescent="0.2">
      <c r="A548" s="672"/>
      <c r="B548" s="672"/>
      <c r="C548" s="672"/>
      <c r="D548" s="672"/>
      <c r="E548" s="672"/>
      <c r="F548" s="672"/>
      <c r="G548" s="672"/>
      <c r="H548" s="672"/>
      <c r="I548" s="49"/>
      <c r="J548" s="49"/>
      <c r="K548" s="49"/>
      <c r="L548" s="49"/>
      <c r="M548" s="49"/>
      <c r="N548" s="49"/>
      <c r="O548" s="49"/>
      <c r="P548" s="49"/>
      <c r="Q548" s="49"/>
      <c r="R548" s="49"/>
      <c r="S548" s="49"/>
      <c r="T548" s="49"/>
      <c r="U548" s="49"/>
      <c r="V548" s="49"/>
      <c r="W548" s="49"/>
      <c r="X548" s="49"/>
      <c r="Y548" s="49"/>
      <c r="Z548" s="49"/>
    </row>
    <row r="549" spans="1:26" ht="12.75" customHeight="1" x14ac:dyDescent="0.2">
      <c r="A549" s="672"/>
      <c r="B549" s="672"/>
      <c r="C549" s="672"/>
      <c r="D549" s="672"/>
      <c r="E549" s="672"/>
      <c r="F549" s="672"/>
      <c r="G549" s="672"/>
      <c r="H549" s="672"/>
      <c r="I549" s="49"/>
      <c r="J549" s="49"/>
      <c r="K549" s="49"/>
      <c r="L549" s="49"/>
      <c r="M549" s="49"/>
      <c r="N549" s="49"/>
      <c r="O549" s="49"/>
      <c r="P549" s="49"/>
      <c r="Q549" s="49"/>
      <c r="R549" s="49"/>
      <c r="S549" s="49"/>
      <c r="T549" s="49"/>
      <c r="U549" s="49"/>
      <c r="V549" s="49"/>
      <c r="W549" s="49"/>
      <c r="X549" s="49"/>
      <c r="Y549" s="49"/>
      <c r="Z549" s="49"/>
    </row>
    <row r="550" spans="1:26" ht="12.75" customHeight="1" x14ac:dyDescent="0.2">
      <c r="A550" s="672"/>
      <c r="B550" s="672"/>
      <c r="C550" s="672"/>
      <c r="D550" s="672"/>
      <c r="E550" s="672"/>
      <c r="F550" s="672"/>
      <c r="G550" s="672"/>
      <c r="H550" s="672"/>
      <c r="I550" s="49"/>
      <c r="J550" s="49"/>
      <c r="K550" s="49"/>
      <c r="L550" s="49"/>
      <c r="M550" s="49"/>
      <c r="N550" s="49"/>
      <c r="O550" s="49"/>
      <c r="P550" s="49"/>
      <c r="Q550" s="49"/>
      <c r="R550" s="49"/>
      <c r="S550" s="49"/>
      <c r="T550" s="49"/>
      <c r="U550" s="49"/>
      <c r="V550" s="49"/>
      <c r="W550" s="49"/>
      <c r="X550" s="49"/>
      <c r="Y550" s="49"/>
      <c r="Z550" s="49"/>
    </row>
    <row r="551" spans="1:26" ht="12.75" customHeight="1" x14ac:dyDescent="0.2">
      <c r="A551" s="672"/>
      <c r="B551" s="672"/>
      <c r="C551" s="672"/>
      <c r="D551" s="672"/>
      <c r="E551" s="672"/>
      <c r="F551" s="672"/>
      <c r="G551" s="672"/>
      <c r="H551" s="672"/>
      <c r="I551" s="49"/>
      <c r="J551" s="49"/>
      <c r="K551" s="49"/>
      <c r="L551" s="49"/>
      <c r="M551" s="49"/>
      <c r="N551" s="49"/>
      <c r="O551" s="49"/>
      <c r="P551" s="49"/>
      <c r="Q551" s="49"/>
      <c r="R551" s="49"/>
      <c r="S551" s="49"/>
      <c r="T551" s="49"/>
      <c r="U551" s="49"/>
      <c r="V551" s="49"/>
      <c r="W551" s="49"/>
      <c r="X551" s="49"/>
      <c r="Y551" s="49"/>
      <c r="Z551" s="49"/>
    </row>
    <row r="552" spans="1:26" ht="12.75" customHeight="1" x14ac:dyDescent="0.2">
      <c r="A552" s="672"/>
      <c r="B552" s="672"/>
      <c r="C552" s="672"/>
      <c r="D552" s="672"/>
      <c r="E552" s="672"/>
      <c r="F552" s="672"/>
      <c r="G552" s="672"/>
      <c r="H552" s="672"/>
      <c r="I552" s="49"/>
      <c r="J552" s="49"/>
      <c r="K552" s="49"/>
      <c r="L552" s="49"/>
      <c r="M552" s="49"/>
      <c r="N552" s="49"/>
      <c r="O552" s="49"/>
      <c r="P552" s="49"/>
      <c r="Q552" s="49"/>
      <c r="R552" s="49"/>
      <c r="S552" s="49"/>
      <c r="T552" s="49"/>
      <c r="U552" s="49"/>
      <c r="V552" s="49"/>
      <c r="W552" s="49"/>
      <c r="X552" s="49"/>
      <c r="Y552" s="49"/>
      <c r="Z552" s="49"/>
    </row>
    <row r="553" spans="1:26" ht="12.75" customHeight="1" x14ac:dyDescent="0.2">
      <c r="A553" s="672"/>
      <c r="B553" s="672"/>
      <c r="C553" s="672"/>
      <c r="D553" s="672"/>
      <c r="E553" s="672"/>
      <c r="F553" s="672"/>
      <c r="G553" s="672"/>
      <c r="H553" s="672"/>
      <c r="I553" s="49"/>
      <c r="J553" s="49"/>
      <c r="K553" s="49"/>
      <c r="L553" s="49"/>
      <c r="M553" s="49"/>
      <c r="N553" s="49"/>
      <c r="O553" s="49"/>
      <c r="P553" s="49"/>
      <c r="Q553" s="49"/>
      <c r="R553" s="49"/>
      <c r="S553" s="49"/>
      <c r="T553" s="49"/>
      <c r="U553" s="49"/>
      <c r="V553" s="49"/>
      <c r="W553" s="49"/>
      <c r="X553" s="49"/>
      <c r="Y553" s="49"/>
      <c r="Z553" s="49"/>
    </row>
    <row r="554" spans="1:26" ht="12.75" customHeight="1" x14ac:dyDescent="0.2">
      <c r="A554" s="672"/>
      <c r="B554" s="672"/>
      <c r="C554" s="672"/>
      <c r="D554" s="672"/>
      <c r="E554" s="672"/>
      <c r="F554" s="672"/>
      <c r="G554" s="672"/>
      <c r="H554" s="672"/>
      <c r="I554" s="49"/>
      <c r="J554" s="49"/>
      <c r="K554" s="49"/>
      <c r="L554" s="49"/>
      <c r="M554" s="49"/>
      <c r="N554" s="49"/>
      <c r="O554" s="49"/>
      <c r="P554" s="49"/>
      <c r="Q554" s="49"/>
      <c r="R554" s="49"/>
      <c r="S554" s="49"/>
      <c r="T554" s="49"/>
      <c r="U554" s="49"/>
      <c r="V554" s="49"/>
      <c r="W554" s="49"/>
      <c r="X554" s="49"/>
      <c r="Y554" s="49"/>
      <c r="Z554" s="49"/>
    </row>
    <row r="555" spans="1:26" ht="12.75" customHeight="1" x14ac:dyDescent="0.2">
      <c r="A555" s="672"/>
      <c r="B555" s="672"/>
      <c r="C555" s="672"/>
      <c r="D555" s="672"/>
      <c r="E555" s="672"/>
      <c r="F555" s="672"/>
      <c r="G555" s="672"/>
      <c r="H555" s="672"/>
      <c r="I555" s="49"/>
      <c r="J555" s="49"/>
      <c r="K555" s="49"/>
      <c r="L555" s="49"/>
      <c r="M555" s="49"/>
      <c r="N555" s="49"/>
      <c r="O555" s="49"/>
      <c r="P555" s="49"/>
      <c r="Q555" s="49"/>
      <c r="R555" s="49"/>
      <c r="S555" s="49"/>
      <c r="T555" s="49"/>
      <c r="U555" s="49"/>
      <c r="V555" s="49"/>
      <c r="W555" s="49"/>
      <c r="X555" s="49"/>
      <c r="Y555" s="49"/>
      <c r="Z555" s="49"/>
    </row>
    <row r="556" spans="1:26" ht="12.75" customHeight="1" x14ac:dyDescent="0.2">
      <c r="A556" s="672"/>
      <c r="B556" s="672"/>
      <c r="C556" s="672"/>
      <c r="D556" s="672"/>
      <c r="E556" s="672"/>
      <c r="F556" s="672"/>
      <c r="G556" s="672"/>
      <c r="H556" s="672"/>
      <c r="I556" s="49"/>
      <c r="J556" s="49"/>
      <c r="K556" s="49"/>
      <c r="L556" s="49"/>
      <c r="M556" s="49"/>
      <c r="N556" s="49"/>
      <c r="O556" s="49"/>
      <c r="P556" s="49"/>
      <c r="Q556" s="49"/>
      <c r="R556" s="49"/>
      <c r="S556" s="49"/>
      <c r="T556" s="49"/>
      <c r="U556" s="49"/>
      <c r="V556" s="49"/>
      <c r="W556" s="49"/>
      <c r="X556" s="49"/>
      <c r="Y556" s="49"/>
      <c r="Z556" s="49"/>
    </row>
    <row r="557" spans="1:26" ht="12.75" customHeight="1" x14ac:dyDescent="0.2">
      <c r="A557" s="672"/>
      <c r="B557" s="672"/>
      <c r="C557" s="672"/>
      <c r="D557" s="672"/>
      <c r="E557" s="672"/>
      <c r="F557" s="672"/>
      <c r="G557" s="672"/>
      <c r="H557" s="672"/>
      <c r="I557" s="49"/>
      <c r="J557" s="49"/>
      <c r="K557" s="49"/>
      <c r="L557" s="49"/>
      <c r="M557" s="49"/>
      <c r="N557" s="49"/>
      <c r="O557" s="49"/>
      <c r="P557" s="49"/>
      <c r="Q557" s="49"/>
      <c r="R557" s="49"/>
      <c r="S557" s="49"/>
      <c r="T557" s="49"/>
      <c r="U557" s="49"/>
      <c r="V557" s="49"/>
      <c r="W557" s="49"/>
      <c r="X557" s="49"/>
      <c r="Y557" s="49"/>
      <c r="Z557" s="49"/>
    </row>
    <row r="558" spans="1:26" ht="12.75" customHeight="1" x14ac:dyDescent="0.2">
      <c r="A558" s="672"/>
      <c r="B558" s="672"/>
      <c r="C558" s="672"/>
      <c r="D558" s="672"/>
      <c r="E558" s="672"/>
      <c r="F558" s="672"/>
      <c r="G558" s="672"/>
      <c r="H558" s="672"/>
      <c r="I558" s="49"/>
      <c r="J558" s="49"/>
      <c r="K558" s="49"/>
      <c r="L558" s="49"/>
      <c r="M558" s="49"/>
      <c r="N558" s="49"/>
      <c r="O558" s="49"/>
      <c r="P558" s="49"/>
      <c r="Q558" s="49"/>
      <c r="R558" s="49"/>
      <c r="S558" s="49"/>
      <c r="T558" s="49"/>
      <c r="U558" s="49"/>
      <c r="V558" s="49"/>
      <c r="W558" s="49"/>
      <c r="X558" s="49"/>
      <c r="Y558" s="49"/>
      <c r="Z558" s="49"/>
    </row>
    <row r="559" spans="1:26" ht="12.75" customHeight="1" x14ac:dyDescent="0.2">
      <c r="A559" s="672"/>
      <c r="B559" s="672"/>
      <c r="C559" s="672"/>
      <c r="D559" s="672"/>
      <c r="E559" s="672"/>
      <c r="F559" s="672"/>
      <c r="G559" s="672"/>
      <c r="H559" s="672"/>
      <c r="I559" s="49"/>
      <c r="J559" s="49"/>
      <c r="K559" s="49"/>
      <c r="L559" s="49"/>
      <c r="M559" s="49"/>
      <c r="N559" s="49"/>
      <c r="O559" s="49"/>
      <c r="P559" s="49"/>
      <c r="Q559" s="49"/>
      <c r="R559" s="49"/>
      <c r="S559" s="49"/>
      <c r="T559" s="49"/>
      <c r="U559" s="49"/>
      <c r="V559" s="49"/>
      <c r="W559" s="49"/>
      <c r="X559" s="49"/>
      <c r="Y559" s="49"/>
      <c r="Z559" s="49"/>
    </row>
    <row r="560" spans="1:26" ht="12.75" customHeight="1" x14ac:dyDescent="0.2">
      <c r="A560" s="672"/>
      <c r="B560" s="672"/>
      <c r="C560" s="672"/>
      <c r="D560" s="672"/>
      <c r="E560" s="672"/>
      <c r="F560" s="672"/>
      <c r="G560" s="672"/>
      <c r="H560" s="672"/>
      <c r="I560" s="49"/>
      <c r="J560" s="49"/>
      <c r="K560" s="49"/>
      <c r="L560" s="49"/>
      <c r="M560" s="49"/>
      <c r="N560" s="49"/>
      <c r="O560" s="49"/>
      <c r="P560" s="49"/>
      <c r="Q560" s="49"/>
      <c r="R560" s="49"/>
      <c r="S560" s="49"/>
      <c r="T560" s="49"/>
      <c r="U560" s="49"/>
      <c r="V560" s="49"/>
      <c r="W560" s="49"/>
      <c r="X560" s="49"/>
      <c r="Y560" s="49"/>
      <c r="Z560" s="49"/>
    </row>
    <row r="561" spans="1:26" ht="12.75" customHeight="1" x14ac:dyDescent="0.2">
      <c r="A561" s="672"/>
      <c r="B561" s="672"/>
      <c r="C561" s="672"/>
      <c r="D561" s="672"/>
      <c r="E561" s="672"/>
      <c r="F561" s="672"/>
      <c r="G561" s="672"/>
      <c r="H561" s="672"/>
      <c r="I561" s="49"/>
      <c r="J561" s="49"/>
      <c r="K561" s="49"/>
      <c r="L561" s="49"/>
      <c r="M561" s="49"/>
      <c r="N561" s="49"/>
      <c r="O561" s="49"/>
      <c r="P561" s="49"/>
      <c r="Q561" s="49"/>
      <c r="R561" s="49"/>
      <c r="S561" s="49"/>
      <c r="T561" s="49"/>
      <c r="U561" s="49"/>
      <c r="V561" s="49"/>
      <c r="W561" s="49"/>
      <c r="X561" s="49"/>
      <c r="Y561" s="49"/>
      <c r="Z561" s="49"/>
    </row>
    <row r="562" spans="1:26" ht="12.75" customHeight="1" x14ac:dyDescent="0.2">
      <c r="A562" s="672"/>
      <c r="B562" s="672"/>
      <c r="C562" s="672"/>
      <c r="D562" s="672"/>
      <c r="E562" s="672"/>
      <c r="F562" s="672"/>
      <c r="G562" s="672"/>
      <c r="H562" s="672"/>
      <c r="I562" s="49"/>
      <c r="J562" s="49"/>
      <c r="K562" s="49"/>
      <c r="L562" s="49"/>
      <c r="M562" s="49"/>
      <c r="N562" s="49"/>
      <c r="O562" s="49"/>
      <c r="P562" s="49"/>
      <c r="Q562" s="49"/>
      <c r="R562" s="49"/>
      <c r="S562" s="49"/>
      <c r="T562" s="49"/>
      <c r="U562" s="49"/>
      <c r="V562" s="49"/>
      <c r="W562" s="49"/>
      <c r="X562" s="49"/>
      <c r="Y562" s="49"/>
      <c r="Z562" s="49"/>
    </row>
    <row r="563" spans="1:26" ht="12.75" customHeight="1" x14ac:dyDescent="0.2">
      <c r="A563" s="672"/>
      <c r="B563" s="672"/>
      <c r="C563" s="672"/>
      <c r="D563" s="672"/>
      <c r="E563" s="672"/>
      <c r="F563" s="672"/>
      <c r="G563" s="672"/>
      <c r="H563" s="672"/>
      <c r="I563" s="49"/>
      <c r="J563" s="49"/>
      <c r="K563" s="49"/>
      <c r="L563" s="49"/>
      <c r="M563" s="49"/>
      <c r="N563" s="49"/>
      <c r="O563" s="49"/>
      <c r="P563" s="49"/>
      <c r="Q563" s="49"/>
      <c r="R563" s="49"/>
      <c r="S563" s="49"/>
      <c r="T563" s="49"/>
      <c r="U563" s="49"/>
      <c r="V563" s="49"/>
      <c r="W563" s="49"/>
      <c r="X563" s="49"/>
      <c r="Y563" s="49"/>
      <c r="Z563" s="49"/>
    </row>
    <row r="564" spans="1:26" ht="12.75" customHeight="1" x14ac:dyDescent="0.2">
      <c r="A564" s="672"/>
      <c r="B564" s="672"/>
      <c r="C564" s="672"/>
      <c r="D564" s="672"/>
      <c r="E564" s="672"/>
      <c r="F564" s="672"/>
      <c r="G564" s="672"/>
      <c r="H564" s="672"/>
      <c r="I564" s="49"/>
      <c r="J564" s="49"/>
      <c r="K564" s="49"/>
      <c r="L564" s="49"/>
      <c r="M564" s="49"/>
      <c r="N564" s="49"/>
      <c r="O564" s="49"/>
      <c r="P564" s="49"/>
      <c r="Q564" s="49"/>
      <c r="R564" s="49"/>
      <c r="S564" s="49"/>
      <c r="T564" s="49"/>
      <c r="U564" s="49"/>
      <c r="V564" s="49"/>
      <c r="W564" s="49"/>
      <c r="X564" s="49"/>
      <c r="Y564" s="49"/>
      <c r="Z564" s="49"/>
    </row>
    <row r="565" spans="1:26" ht="12.75" customHeight="1" x14ac:dyDescent="0.2">
      <c r="A565" s="672"/>
      <c r="B565" s="672"/>
      <c r="C565" s="672"/>
      <c r="D565" s="672"/>
      <c r="E565" s="672"/>
      <c r="F565" s="672"/>
      <c r="G565" s="672"/>
      <c r="H565" s="672"/>
      <c r="I565" s="49"/>
      <c r="J565" s="49"/>
      <c r="K565" s="49"/>
      <c r="L565" s="49"/>
      <c r="M565" s="49"/>
      <c r="N565" s="49"/>
      <c r="O565" s="49"/>
      <c r="P565" s="49"/>
      <c r="Q565" s="49"/>
      <c r="R565" s="49"/>
      <c r="S565" s="49"/>
      <c r="T565" s="49"/>
      <c r="U565" s="49"/>
      <c r="V565" s="49"/>
      <c r="W565" s="49"/>
      <c r="X565" s="49"/>
      <c r="Y565" s="49"/>
      <c r="Z565" s="49"/>
    </row>
    <row r="566" spans="1:26" ht="12.75" customHeight="1" x14ac:dyDescent="0.2">
      <c r="A566" s="672"/>
      <c r="B566" s="672"/>
      <c r="C566" s="672"/>
      <c r="D566" s="672"/>
      <c r="E566" s="672"/>
      <c r="F566" s="672"/>
      <c r="G566" s="672"/>
      <c r="H566" s="672"/>
      <c r="I566" s="49"/>
      <c r="J566" s="49"/>
      <c r="K566" s="49"/>
      <c r="L566" s="49"/>
      <c r="M566" s="49"/>
      <c r="N566" s="49"/>
      <c r="O566" s="49"/>
      <c r="P566" s="49"/>
      <c r="Q566" s="49"/>
      <c r="R566" s="49"/>
      <c r="S566" s="49"/>
      <c r="T566" s="49"/>
      <c r="U566" s="49"/>
      <c r="V566" s="49"/>
      <c r="W566" s="49"/>
      <c r="X566" s="49"/>
      <c r="Y566" s="49"/>
      <c r="Z566" s="49"/>
    </row>
    <row r="567" spans="1:26" ht="12.75" customHeight="1" x14ac:dyDescent="0.2">
      <c r="A567" s="672"/>
      <c r="B567" s="672"/>
      <c r="C567" s="672"/>
      <c r="D567" s="672"/>
      <c r="E567" s="672"/>
      <c r="F567" s="672"/>
      <c r="G567" s="672"/>
      <c r="H567" s="672"/>
      <c r="I567" s="49"/>
      <c r="J567" s="49"/>
      <c r="K567" s="49"/>
      <c r="L567" s="49"/>
      <c r="M567" s="49"/>
      <c r="N567" s="49"/>
      <c r="O567" s="49"/>
      <c r="P567" s="49"/>
      <c r="Q567" s="49"/>
      <c r="R567" s="49"/>
      <c r="S567" s="49"/>
      <c r="T567" s="49"/>
      <c r="U567" s="49"/>
      <c r="V567" s="49"/>
      <c r="W567" s="49"/>
      <c r="X567" s="49"/>
      <c r="Y567" s="49"/>
      <c r="Z567" s="49"/>
    </row>
    <row r="568" spans="1:26" ht="12.75" customHeight="1" x14ac:dyDescent="0.2">
      <c r="A568" s="672"/>
      <c r="B568" s="672"/>
      <c r="C568" s="672"/>
      <c r="D568" s="672"/>
      <c r="E568" s="672"/>
      <c r="F568" s="672"/>
      <c r="G568" s="672"/>
      <c r="H568" s="672"/>
      <c r="I568" s="49"/>
      <c r="J568" s="49"/>
      <c r="K568" s="49"/>
      <c r="L568" s="49"/>
      <c r="M568" s="49"/>
      <c r="N568" s="49"/>
      <c r="O568" s="49"/>
      <c r="P568" s="49"/>
      <c r="Q568" s="49"/>
      <c r="R568" s="49"/>
      <c r="S568" s="49"/>
      <c r="T568" s="49"/>
      <c r="U568" s="49"/>
      <c r="V568" s="49"/>
      <c r="W568" s="49"/>
      <c r="X568" s="49"/>
      <c r="Y568" s="49"/>
      <c r="Z568" s="49"/>
    </row>
    <row r="569" spans="1:26" ht="12.75" customHeight="1" x14ac:dyDescent="0.2">
      <c r="A569" s="672"/>
      <c r="B569" s="672"/>
      <c r="C569" s="672"/>
      <c r="D569" s="672"/>
      <c r="E569" s="672"/>
      <c r="F569" s="672"/>
      <c r="G569" s="672"/>
      <c r="H569" s="672"/>
      <c r="I569" s="49"/>
      <c r="J569" s="49"/>
      <c r="K569" s="49"/>
      <c r="L569" s="49"/>
      <c r="M569" s="49"/>
      <c r="N569" s="49"/>
      <c r="O569" s="49"/>
      <c r="P569" s="49"/>
      <c r="Q569" s="49"/>
      <c r="R569" s="49"/>
      <c r="S569" s="49"/>
      <c r="T569" s="49"/>
      <c r="U569" s="49"/>
      <c r="V569" s="49"/>
      <c r="W569" s="49"/>
      <c r="X569" s="49"/>
      <c r="Y569" s="49"/>
      <c r="Z569" s="49"/>
    </row>
    <row r="570" spans="1:26" ht="12.75" customHeight="1" x14ac:dyDescent="0.2">
      <c r="A570" s="672"/>
      <c r="B570" s="672"/>
      <c r="C570" s="672"/>
      <c r="D570" s="672"/>
      <c r="E570" s="672"/>
      <c r="F570" s="672"/>
      <c r="G570" s="672"/>
      <c r="H570" s="672"/>
      <c r="I570" s="49"/>
      <c r="J570" s="49"/>
      <c r="K570" s="49"/>
      <c r="L570" s="49"/>
      <c r="M570" s="49"/>
      <c r="N570" s="49"/>
      <c r="O570" s="49"/>
      <c r="P570" s="49"/>
      <c r="Q570" s="49"/>
      <c r="R570" s="49"/>
      <c r="S570" s="49"/>
      <c r="T570" s="49"/>
      <c r="U570" s="49"/>
      <c r="V570" s="49"/>
      <c r="W570" s="49"/>
      <c r="X570" s="49"/>
      <c r="Y570" s="49"/>
      <c r="Z570" s="49"/>
    </row>
    <row r="571" spans="1:26" ht="12.75" customHeight="1" x14ac:dyDescent="0.2">
      <c r="A571" s="672"/>
      <c r="B571" s="672"/>
      <c r="C571" s="672"/>
      <c r="D571" s="672"/>
      <c r="E571" s="672"/>
      <c r="F571" s="672"/>
      <c r="G571" s="672"/>
      <c r="H571" s="672"/>
      <c r="I571" s="49"/>
      <c r="J571" s="49"/>
      <c r="K571" s="49"/>
      <c r="L571" s="49"/>
      <c r="M571" s="49"/>
      <c r="N571" s="49"/>
      <c r="O571" s="49"/>
      <c r="P571" s="49"/>
      <c r="Q571" s="49"/>
      <c r="R571" s="49"/>
      <c r="S571" s="49"/>
      <c r="T571" s="49"/>
      <c r="U571" s="49"/>
      <c r="V571" s="49"/>
      <c r="W571" s="49"/>
      <c r="X571" s="49"/>
      <c r="Y571" s="49"/>
      <c r="Z571" s="49"/>
    </row>
    <row r="572" spans="1:26" ht="12.75" customHeight="1" x14ac:dyDescent="0.2">
      <c r="A572" s="672"/>
      <c r="B572" s="672"/>
      <c r="C572" s="672"/>
      <c r="D572" s="672"/>
      <c r="E572" s="672"/>
      <c r="F572" s="672"/>
      <c r="G572" s="672"/>
      <c r="H572" s="672"/>
      <c r="I572" s="49"/>
      <c r="J572" s="49"/>
      <c r="K572" s="49"/>
      <c r="L572" s="49"/>
      <c r="M572" s="49"/>
      <c r="N572" s="49"/>
      <c r="O572" s="49"/>
      <c r="P572" s="49"/>
      <c r="Q572" s="49"/>
      <c r="R572" s="49"/>
      <c r="S572" s="49"/>
      <c r="T572" s="49"/>
      <c r="U572" s="49"/>
      <c r="V572" s="49"/>
      <c r="W572" s="49"/>
      <c r="X572" s="49"/>
      <c r="Y572" s="49"/>
      <c r="Z572" s="49"/>
    </row>
    <row r="573" spans="1:26" ht="12.75" customHeight="1" x14ac:dyDescent="0.2">
      <c r="A573" s="672"/>
      <c r="B573" s="672"/>
      <c r="C573" s="672"/>
      <c r="D573" s="672"/>
      <c r="E573" s="672"/>
      <c r="F573" s="672"/>
      <c r="G573" s="672"/>
      <c r="H573" s="672"/>
      <c r="I573" s="49"/>
      <c r="J573" s="49"/>
      <c r="K573" s="49"/>
      <c r="L573" s="49"/>
      <c r="M573" s="49"/>
      <c r="N573" s="49"/>
      <c r="O573" s="49"/>
      <c r="P573" s="49"/>
      <c r="Q573" s="49"/>
      <c r="R573" s="49"/>
      <c r="S573" s="49"/>
      <c r="T573" s="49"/>
      <c r="U573" s="49"/>
      <c r="V573" s="49"/>
      <c r="W573" s="49"/>
      <c r="X573" s="49"/>
      <c r="Y573" s="49"/>
      <c r="Z573" s="49"/>
    </row>
    <row r="574" spans="1:26" ht="12.75" customHeight="1" x14ac:dyDescent="0.2">
      <c r="A574" s="672"/>
      <c r="B574" s="672"/>
      <c r="C574" s="672"/>
      <c r="D574" s="672"/>
      <c r="E574" s="672"/>
      <c r="F574" s="672"/>
      <c r="G574" s="672"/>
      <c r="H574" s="672"/>
      <c r="I574" s="49"/>
      <c r="J574" s="49"/>
      <c r="K574" s="49"/>
      <c r="L574" s="49"/>
      <c r="M574" s="49"/>
      <c r="N574" s="49"/>
      <c r="O574" s="49"/>
      <c r="P574" s="49"/>
      <c r="Q574" s="49"/>
      <c r="R574" s="49"/>
      <c r="S574" s="49"/>
      <c r="T574" s="49"/>
      <c r="U574" s="49"/>
      <c r="V574" s="49"/>
      <c r="W574" s="49"/>
      <c r="X574" s="49"/>
      <c r="Y574" s="49"/>
      <c r="Z574" s="49"/>
    </row>
    <row r="575" spans="1:26" ht="12.75" customHeight="1" x14ac:dyDescent="0.2">
      <c r="A575" s="672"/>
      <c r="B575" s="672"/>
      <c r="C575" s="672"/>
      <c r="D575" s="672"/>
      <c r="E575" s="672"/>
      <c r="F575" s="672"/>
      <c r="G575" s="672"/>
      <c r="H575" s="672"/>
      <c r="I575" s="49"/>
      <c r="J575" s="49"/>
      <c r="K575" s="49"/>
      <c r="L575" s="49"/>
      <c r="M575" s="49"/>
      <c r="N575" s="49"/>
      <c r="O575" s="49"/>
      <c r="P575" s="49"/>
      <c r="Q575" s="49"/>
      <c r="R575" s="49"/>
      <c r="S575" s="49"/>
      <c r="T575" s="49"/>
      <c r="U575" s="49"/>
      <c r="V575" s="49"/>
      <c r="W575" s="49"/>
      <c r="X575" s="49"/>
      <c r="Y575" s="49"/>
      <c r="Z575" s="49"/>
    </row>
    <row r="576" spans="1:26" ht="12.75" customHeight="1" x14ac:dyDescent="0.2">
      <c r="A576" s="672"/>
      <c r="B576" s="672"/>
      <c r="C576" s="672"/>
      <c r="D576" s="672"/>
      <c r="E576" s="672"/>
      <c r="F576" s="672"/>
      <c r="G576" s="672"/>
      <c r="H576" s="672"/>
      <c r="I576" s="49"/>
      <c r="J576" s="49"/>
      <c r="K576" s="49"/>
      <c r="L576" s="49"/>
      <c r="M576" s="49"/>
      <c r="N576" s="49"/>
      <c r="O576" s="49"/>
      <c r="P576" s="49"/>
      <c r="Q576" s="49"/>
      <c r="R576" s="49"/>
      <c r="S576" s="49"/>
      <c r="T576" s="49"/>
      <c r="U576" s="49"/>
      <c r="V576" s="49"/>
      <c r="W576" s="49"/>
      <c r="X576" s="49"/>
      <c r="Y576" s="49"/>
      <c r="Z576" s="49"/>
    </row>
    <row r="577" spans="1:26" ht="12.75" customHeight="1" x14ac:dyDescent="0.2">
      <c r="A577" s="672"/>
      <c r="B577" s="672"/>
      <c r="C577" s="672"/>
      <c r="D577" s="672"/>
      <c r="E577" s="672"/>
      <c r="F577" s="672"/>
      <c r="G577" s="672"/>
      <c r="H577" s="672"/>
      <c r="I577" s="49"/>
      <c r="J577" s="49"/>
      <c r="K577" s="49"/>
      <c r="L577" s="49"/>
      <c r="M577" s="49"/>
      <c r="N577" s="49"/>
      <c r="O577" s="49"/>
      <c r="P577" s="49"/>
      <c r="Q577" s="49"/>
      <c r="R577" s="49"/>
      <c r="S577" s="49"/>
      <c r="T577" s="49"/>
      <c r="U577" s="49"/>
      <c r="V577" s="49"/>
      <c r="W577" s="49"/>
      <c r="X577" s="49"/>
      <c r="Y577" s="49"/>
      <c r="Z577" s="49"/>
    </row>
    <row r="578" spans="1:26" ht="12.75" customHeight="1" x14ac:dyDescent="0.2">
      <c r="A578" s="672"/>
      <c r="B578" s="672"/>
      <c r="C578" s="672"/>
      <c r="D578" s="672"/>
      <c r="E578" s="672"/>
      <c r="F578" s="672"/>
      <c r="G578" s="672"/>
      <c r="H578" s="672"/>
      <c r="I578" s="49"/>
      <c r="J578" s="49"/>
      <c r="K578" s="49"/>
      <c r="L578" s="49"/>
      <c r="M578" s="49"/>
      <c r="N578" s="49"/>
      <c r="O578" s="49"/>
      <c r="P578" s="49"/>
      <c r="Q578" s="49"/>
      <c r="R578" s="49"/>
      <c r="S578" s="49"/>
      <c r="T578" s="49"/>
      <c r="U578" s="49"/>
      <c r="V578" s="49"/>
      <c r="W578" s="49"/>
      <c r="X578" s="49"/>
      <c r="Y578" s="49"/>
      <c r="Z578" s="49"/>
    </row>
    <row r="579" spans="1:26" ht="12.75" customHeight="1" x14ac:dyDescent="0.2">
      <c r="A579" s="672"/>
      <c r="B579" s="672"/>
      <c r="C579" s="672"/>
      <c r="D579" s="672"/>
      <c r="E579" s="672"/>
      <c r="F579" s="672"/>
      <c r="G579" s="672"/>
      <c r="H579" s="672"/>
      <c r="I579" s="49"/>
      <c r="J579" s="49"/>
      <c r="K579" s="49"/>
      <c r="L579" s="49"/>
      <c r="M579" s="49"/>
      <c r="N579" s="49"/>
      <c r="O579" s="49"/>
      <c r="P579" s="49"/>
      <c r="Q579" s="49"/>
      <c r="R579" s="49"/>
      <c r="S579" s="49"/>
      <c r="T579" s="49"/>
      <c r="U579" s="49"/>
      <c r="V579" s="49"/>
      <c r="W579" s="49"/>
      <c r="X579" s="49"/>
      <c r="Y579" s="49"/>
      <c r="Z579" s="49"/>
    </row>
    <row r="580" spans="1:26" ht="12.75" customHeight="1" x14ac:dyDescent="0.2">
      <c r="A580" s="672"/>
      <c r="B580" s="672"/>
      <c r="C580" s="672"/>
      <c r="D580" s="672"/>
      <c r="E580" s="672"/>
      <c r="F580" s="672"/>
      <c r="G580" s="672"/>
      <c r="H580" s="672"/>
      <c r="I580" s="49"/>
      <c r="J580" s="49"/>
      <c r="K580" s="49"/>
      <c r="L580" s="49"/>
      <c r="M580" s="49"/>
      <c r="N580" s="49"/>
      <c r="O580" s="49"/>
      <c r="P580" s="49"/>
      <c r="Q580" s="49"/>
      <c r="R580" s="49"/>
      <c r="S580" s="49"/>
      <c r="T580" s="49"/>
      <c r="U580" s="49"/>
      <c r="V580" s="49"/>
      <c r="W580" s="49"/>
      <c r="X580" s="49"/>
      <c r="Y580" s="49"/>
      <c r="Z580" s="49"/>
    </row>
    <row r="581" spans="1:26" ht="12.75" customHeight="1" x14ac:dyDescent="0.2">
      <c r="A581" s="672"/>
      <c r="B581" s="672"/>
      <c r="C581" s="672"/>
      <c r="D581" s="672"/>
      <c r="E581" s="672"/>
      <c r="F581" s="672"/>
      <c r="G581" s="672"/>
      <c r="H581" s="672"/>
      <c r="I581" s="49"/>
      <c r="J581" s="49"/>
      <c r="K581" s="49"/>
      <c r="L581" s="49"/>
      <c r="M581" s="49"/>
      <c r="N581" s="49"/>
      <c r="O581" s="49"/>
      <c r="P581" s="49"/>
      <c r="Q581" s="49"/>
      <c r="R581" s="49"/>
      <c r="S581" s="49"/>
      <c r="T581" s="49"/>
      <c r="U581" s="49"/>
      <c r="V581" s="49"/>
      <c r="W581" s="49"/>
      <c r="X581" s="49"/>
      <c r="Y581" s="49"/>
      <c r="Z581" s="49"/>
    </row>
    <row r="582" spans="1:26" ht="12.75" customHeight="1" x14ac:dyDescent="0.2">
      <c r="A582" s="672"/>
      <c r="B582" s="672"/>
      <c r="C582" s="672"/>
      <c r="D582" s="672"/>
      <c r="E582" s="672"/>
      <c r="F582" s="672"/>
      <c r="G582" s="672"/>
      <c r="H582" s="672"/>
      <c r="I582" s="49"/>
      <c r="J582" s="49"/>
      <c r="K582" s="49"/>
      <c r="L582" s="49"/>
      <c r="M582" s="49"/>
      <c r="N582" s="49"/>
      <c r="O582" s="49"/>
      <c r="P582" s="49"/>
      <c r="Q582" s="49"/>
      <c r="R582" s="49"/>
      <c r="S582" s="49"/>
      <c r="T582" s="49"/>
      <c r="U582" s="49"/>
      <c r="V582" s="49"/>
      <c r="W582" s="49"/>
      <c r="X582" s="49"/>
      <c r="Y582" s="49"/>
      <c r="Z582" s="49"/>
    </row>
    <row r="583" spans="1:26" ht="12.75" customHeight="1" x14ac:dyDescent="0.2">
      <c r="A583" s="672"/>
      <c r="B583" s="672"/>
      <c r="C583" s="672"/>
      <c r="D583" s="672"/>
      <c r="E583" s="672"/>
      <c r="F583" s="672"/>
      <c r="G583" s="672"/>
      <c r="H583" s="672"/>
      <c r="I583" s="49"/>
      <c r="J583" s="49"/>
      <c r="K583" s="49"/>
      <c r="L583" s="49"/>
      <c r="M583" s="49"/>
      <c r="N583" s="49"/>
      <c r="O583" s="49"/>
      <c r="P583" s="49"/>
      <c r="Q583" s="49"/>
      <c r="R583" s="49"/>
      <c r="S583" s="49"/>
      <c r="T583" s="49"/>
      <c r="U583" s="49"/>
      <c r="V583" s="49"/>
      <c r="W583" s="49"/>
      <c r="X583" s="49"/>
      <c r="Y583" s="49"/>
      <c r="Z583" s="49"/>
    </row>
    <row r="584" spans="1:26" ht="12.75" customHeight="1" x14ac:dyDescent="0.2">
      <c r="A584" s="672"/>
      <c r="B584" s="672"/>
      <c r="C584" s="672"/>
      <c r="D584" s="672"/>
      <c r="E584" s="672"/>
      <c r="F584" s="672"/>
      <c r="G584" s="672"/>
      <c r="H584" s="672"/>
      <c r="I584" s="49"/>
      <c r="J584" s="49"/>
      <c r="K584" s="49"/>
      <c r="L584" s="49"/>
      <c r="M584" s="49"/>
      <c r="N584" s="49"/>
      <c r="O584" s="49"/>
      <c r="P584" s="49"/>
      <c r="Q584" s="49"/>
      <c r="R584" s="49"/>
      <c r="S584" s="49"/>
      <c r="T584" s="49"/>
      <c r="U584" s="49"/>
      <c r="V584" s="49"/>
      <c r="W584" s="49"/>
      <c r="X584" s="49"/>
      <c r="Y584" s="49"/>
      <c r="Z584" s="49"/>
    </row>
    <row r="585" spans="1:26" ht="12.75" customHeight="1" x14ac:dyDescent="0.2">
      <c r="A585" s="672"/>
      <c r="B585" s="672"/>
      <c r="C585" s="672"/>
      <c r="D585" s="672"/>
      <c r="E585" s="672"/>
      <c r="F585" s="672"/>
      <c r="G585" s="672"/>
      <c r="H585" s="672"/>
      <c r="I585" s="49"/>
      <c r="J585" s="49"/>
      <c r="K585" s="49"/>
      <c r="L585" s="49"/>
      <c r="M585" s="49"/>
      <c r="N585" s="49"/>
      <c r="O585" s="49"/>
      <c r="P585" s="49"/>
      <c r="Q585" s="49"/>
      <c r="R585" s="49"/>
      <c r="S585" s="49"/>
      <c r="T585" s="49"/>
      <c r="U585" s="49"/>
      <c r="V585" s="49"/>
      <c r="W585" s="49"/>
      <c r="X585" s="49"/>
      <c r="Y585" s="49"/>
      <c r="Z585" s="49"/>
    </row>
    <row r="586" spans="1:26" ht="12.75" customHeight="1" x14ac:dyDescent="0.2">
      <c r="A586" s="672"/>
      <c r="B586" s="672"/>
      <c r="C586" s="672"/>
      <c r="D586" s="672"/>
      <c r="E586" s="672"/>
      <c r="F586" s="672"/>
      <c r="G586" s="672"/>
      <c r="H586" s="672"/>
      <c r="I586" s="49"/>
      <c r="J586" s="49"/>
      <c r="K586" s="49"/>
      <c r="L586" s="49"/>
      <c r="M586" s="49"/>
      <c r="N586" s="49"/>
      <c r="O586" s="49"/>
      <c r="P586" s="49"/>
      <c r="Q586" s="49"/>
      <c r="R586" s="49"/>
      <c r="S586" s="49"/>
      <c r="T586" s="49"/>
      <c r="U586" s="49"/>
      <c r="V586" s="49"/>
      <c r="W586" s="49"/>
      <c r="X586" s="49"/>
      <c r="Y586" s="49"/>
      <c r="Z586" s="49"/>
    </row>
    <row r="587" spans="1:26" ht="12.75" customHeight="1" x14ac:dyDescent="0.2">
      <c r="A587" s="672"/>
      <c r="B587" s="672"/>
      <c r="C587" s="672"/>
      <c r="D587" s="672"/>
      <c r="E587" s="672"/>
      <c r="F587" s="672"/>
      <c r="G587" s="672"/>
      <c r="H587" s="672"/>
      <c r="I587" s="49"/>
      <c r="J587" s="49"/>
      <c r="K587" s="49"/>
      <c r="L587" s="49"/>
      <c r="M587" s="49"/>
      <c r="N587" s="49"/>
      <c r="O587" s="49"/>
      <c r="P587" s="49"/>
      <c r="Q587" s="49"/>
      <c r="R587" s="49"/>
      <c r="S587" s="49"/>
      <c r="T587" s="49"/>
      <c r="U587" s="49"/>
      <c r="V587" s="49"/>
      <c r="W587" s="49"/>
      <c r="X587" s="49"/>
      <c r="Y587" s="49"/>
      <c r="Z587" s="49"/>
    </row>
    <row r="588" spans="1:26" ht="12.75" customHeight="1" x14ac:dyDescent="0.2">
      <c r="A588" s="672"/>
      <c r="B588" s="672"/>
      <c r="C588" s="672"/>
      <c r="D588" s="672"/>
      <c r="E588" s="672"/>
      <c r="F588" s="672"/>
      <c r="G588" s="672"/>
      <c r="H588" s="672"/>
      <c r="I588" s="49"/>
      <c r="J588" s="49"/>
      <c r="K588" s="49"/>
      <c r="L588" s="49"/>
      <c r="M588" s="49"/>
      <c r="N588" s="49"/>
      <c r="O588" s="49"/>
      <c r="P588" s="49"/>
      <c r="Q588" s="49"/>
      <c r="R588" s="49"/>
      <c r="S588" s="49"/>
      <c r="T588" s="49"/>
      <c r="U588" s="49"/>
      <c r="V588" s="49"/>
      <c r="W588" s="49"/>
      <c r="X588" s="49"/>
      <c r="Y588" s="49"/>
      <c r="Z588" s="49"/>
    </row>
    <row r="589" spans="1:26" ht="12.75" customHeight="1" x14ac:dyDescent="0.2">
      <c r="A589" s="672"/>
      <c r="B589" s="672"/>
      <c r="C589" s="672"/>
      <c r="D589" s="672"/>
      <c r="E589" s="672"/>
      <c r="F589" s="672"/>
      <c r="G589" s="672"/>
      <c r="H589" s="672"/>
      <c r="I589" s="49"/>
      <c r="J589" s="49"/>
      <c r="K589" s="49"/>
      <c r="L589" s="49"/>
      <c r="M589" s="49"/>
      <c r="N589" s="49"/>
      <c r="O589" s="49"/>
      <c r="P589" s="49"/>
      <c r="Q589" s="49"/>
      <c r="R589" s="49"/>
      <c r="S589" s="49"/>
      <c r="T589" s="49"/>
      <c r="U589" s="49"/>
      <c r="V589" s="49"/>
      <c r="W589" s="49"/>
      <c r="X589" s="49"/>
      <c r="Y589" s="49"/>
      <c r="Z589" s="49"/>
    </row>
    <row r="590" spans="1:26" ht="12.75" customHeight="1" x14ac:dyDescent="0.2">
      <c r="A590" s="672"/>
      <c r="B590" s="672"/>
      <c r="C590" s="672"/>
      <c r="D590" s="672"/>
      <c r="E590" s="672"/>
      <c r="F590" s="672"/>
      <c r="G590" s="672"/>
      <c r="H590" s="672"/>
      <c r="I590" s="49"/>
      <c r="J590" s="49"/>
      <c r="K590" s="49"/>
      <c r="L590" s="49"/>
      <c r="M590" s="49"/>
      <c r="N590" s="49"/>
      <c r="O590" s="49"/>
      <c r="P590" s="49"/>
      <c r="Q590" s="49"/>
      <c r="R590" s="49"/>
      <c r="S590" s="49"/>
      <c r="T590" s="49"/>
      <c r="U590" s="49"/>
      <c r="V590" s="49"/>
      <c r="W590" s="49"/>
      <c r="X590" s="49"/>
      <c r="Y590" s="49"/>
      <c r="Z590" s="49"/>
    </row>
    <row r="591" spans="1:26" ht="12.75" customHeight="1" x14ac:dyDescent="0.2">
      <c r="A591" s="672"/>
      <c r="B591" s="672"/>
      <c r="C591" s="672"/>
      <c r="D591" s="672"/>
      <c r="E591" s="672"/>
      <c r="F591" s="672"/>
      <c r="G591" s="672"/>
      <c r="H591" s="672"/>
      <c r="I591" s="49"/>
      <c r="J591" s="49"/>
      <c r="K591" s="49"/>
      <c r="L591" s="49"/>
      <c r="M591" s="49"/>
      <c r="N591" s="49"/>
      <c r="O591" s="49"/>
      <c r="P591" s="49"/>
      <c r="Q591" s="49"/>
      <c r="R591" s="49"/>
      <c r="S591" s="49"/>
      <c r="T591" s="49"/>
      <c r="U591" s="49"/>
      <c r="V591" s="49"/>
      <c r="W591" s="49"/>
      <c r="X591" s="49"/>
      <c r="Y591" s="49"/>
      <c r="Z591" s="49"/>
    </row>
    <row r="592" spans="1:26" ht="12.75" customHeight="1" x14ac:dyDescent="0.2">
      <c r="A592" s="672"/>
      <c r="B592" s="672"/>
      <c r="C592" s="672"/>
      <c r="D592" s="672"/>
      <c r="E592" s="672"/>
      <c r="F592" s="672"/>
      <c r="G592" s="672"/>
      <c r="H592" s="672"/>
      <c r="I592" s="49"/>
      <c r="J592" s="49"/>
      <c r="K592" s="49"/>
      <c r="L592" s="49"/>
      <c r="M592" s="49"/>
      <c r="N592" s="49"/>
      <c r="O592" s="49"/>
      <c r="P592" s="49"/>
      <c r="Q592" s="49"/>
      <c r="R592" s="49"/>
      <c r="S592" s="49"/>
      <c r="T592" s="49"/>
      <c r="U592" s="49"/>
      <c r="V592" s="49"/>
      <c r="W592" s="49"/>
      <c r="X592" s="49"/>
      <c r="Y592" s="49"/>
      <c r="Z592" s="49"/>
    </row>
    <row r="593" spans="1:26" ht="12.75" customHeight="1" x14ac:dyDescent="0.2">
      <c r="A593" s="672"/>
      <c r="B593" s="672"/>
      <c r="C593" s="672"/>
      <c r="D593" s="672"/>
      <c r="E593" s="672"/>
      <c r="F593" s="672"/>
      <c r="G593" s="672"/>
      <c r="H593" s="672"/>
      <c r="I593" s="49"/>
      <c r="J593" s="49"/>
      <c r="K593" s="49"/>
      <c r="L593" s="49"/>
      <c r="M593" s="49"/>
      <c r="N593" s="49"/>
      <c r="O593" s="49"/>
      <c r="P593" s="49"/>
      <c r="Q593" s="49"/>
      <c r="R593" s="49"/>
      <c r="S593" s="49"/>
      <c r="T593" s="49"/>
      <c r="U593" s="49"/>
      <c r="V593" s="49"/>
      <c r="W593" s="49"/>
      <c r="X593" s="49"/>
      <c r="Y593" s="49"/>
      <c r="Z593" s="49"/>
    </row>
    <row r="594" spans="1:26" ht="12.75" customHeight="1" x14ac:dyDescent="0.2">
      <c r="A594" s="672"/>
      <c r="B594" s="672"/>
      <c r="C594" s="672"/>
      <c r="D594" s="672"/>
      <c r="E594" s="672"/>
      <c r="F594" s="672"/>
      <c r="G594" s="672"/>
      <c r="H594" s="672"/>
      <c r="I594" s="49"/>
      <c r="J594" s="49"/>
      <c r="K594" s="49"/>
      <c r="L594" s="49"/>
      <c r="M594" s="49"/>
      <c r="N594" s="49"/>
      <c r="O594" s="49"/>
      <c r="P594" s="49"/>
      <c r="Q594" s="49"/>
      <c r="R594" s="49"/>
      <c r="S594" s="49"/>
      <c r="T594" s="49"/>
      <c r="U594" s="49"/>
      <c r="V594" s="49"/>
      <c r="W594" s="49"/>
      <c r="X594" s="49"/>
      <c r="Y594" s="49"/>
      <c r="Z594" s="49"/>
    </row>
    <row r="595" spans="1:26" ht="12.75" customHeight="1" x14ac:dyDescent="0.2">
      <c r="A595" s="672"/>
      <c r="B595" s="672"/>
      <c r="C595" s="672"/>
      <c r="D595" s="672"/>
      <c r="E595" s="672"/>
      <c r="F595" s="672"/>
      <c r="G595" s="672"/>
      <c r="H595" s="672"/>
      <c r="I595" s="49"/>
      <c r="J595" s="49"/>
      <c r="K595" s="49"/>
      <c r="L595" s="49"/>
      <c r="M595" s="49"/>
      <c r="N595" s="49"/>
      <c r="O595" s="49"/>
      <c r="P595" s="49"/>
      <c r="Q595" s="49"/>
      <c r="R595" s="49"/>
      <c r="S595" s="49"/>
      <c r="T595" s="49"/>
      <c r="U595" s="49"/>
      <c r="V595" s="49"/>
      <c r="W595" s="49"/>
      <c r="X595" s="49"/>
      <c r="Y595" s="49"/>
      <c r="Z595" s="49"/>
    </row>
    <row r="596" spans="1:26" ht="12.75" customHeight="1" x14ac:dyDescent="0.2">
      <c r="A596" s="672"/>
      <c r="B596" s="672"/>
      <c r="C596" s="672"/>
      <c r="D596" s="672"/>
      <c r="E596" s="672"/>
      <c r="F596" s="672"/>
      <c r="G596" s="672"/>
      <c r="H596" s="672"/>
      <c r="I596" s="49"/>
      <c r="J596" s="49"/>
      <c r="K596" s="49"/>
      <c r="L596" s="49"/>
      <c r="M596" s="49"/>
      <c r="N596" s="49"/>
      <c r="O596" s="49"/>
      <c r="P596" s="49"/>
      <c r="Q596" s="49"/>
      <c r="R596" s="49"/>
      <c r="S596" s="49"/>
      <c r="T596" s="49"/>
      <c r="U596" s="49"/>
      <c r="V596" s="49"/>
      <c r="W596" s="49"/>
      <c r="X596" s="49"/>
      <c r="Y596" s="49"/>
      <c r="Z596" s="49"/>
    </row>
    <row r="597" spans="1:26" ht="12.75" customHeight="1" x14ac:dyDescent="0.2">
      <c r="A597" s="672"/>
      <c r="B597" s="672"/>
      <c r="C597" s="672"/>
      <c r="D597" s="672"/>
      <c r="E597" s="672"/>
      <c r="F597" s="672"/>
      <c r="G597" s="672"/>
      <c r="H597" s="672"/>
      <c r="I597" s="49"/>
      <c r="J597" s="49"/>
      <c r="K597" s="49"/>
      <c r="L597" s="49"/>
      <c r="M597" s="49"/>
      <c r="N597" s="49"/>
      <c r="O597" s="49"/>
      <c r="P597" s="49"/>
      <c r="Q597" s="49"/>
      <c r="R597" s="49"/>
      <c r="S597" s="49"/>
      <c r="T597" s="49"/>
      <c r="U597" s="49"/>
      <c r="V597" s="49"/>
      <c r="W597" s="49"/>
      <c r="X597" s="49"/>
      <c r="Y597" s="49"/>
      <c r="Z597" s="49"/>
    </row>
    <row r="598" spans="1:26" ht="12.75" customHeight="1" x14ac:dyDescent="0.2">
      <c r="A598" s="672"/>
      <c r="B598" s="672"/>
      <c r="C598" s="672"/>
      <c r="D598" s="672"/>
      <c r="E598" s="672"/>
      <c r="F598" s="672"/>
      <c r="G598" s="672"/>
      <c r="H598" s="672"/>
      <c r="I598" s="49"/>
      <c r="J598" s="49"/>
      <c r="K598" s="49"/>
      <c r="L598" s="49"/>
      <c r="M598" s="49"/>
      <c r="N598" s="49"/>
      <c r="O598" s="49"/>
      <c r="P598" s="49"/>
      <c r="Q598" s="49"/>
      <c r="R598" s="49"/>
      <c r="S598" s="49"/>
      <c r="T598" s="49"/>
      <c r="U598" s="49"/>
      <c r="V598" s="49"/>
      <c r="W598" s="49"/>
      <c r="X598" s="49"/>
      <c r="Y598" s="49"/>
      <c r="Z598" s="49"/>
    </row>
    <row r="599" spans="1:26" ht="12.75" customHeight="1" x14ac:dyDescent="0.2">
      <c r="A599" s="672"/>
      <c r="B599" s="672"/>
      <c r="C599" s="672"/>
      <c r="D599" s="672"/>
      <c r="E599" s="672"/>
      <c r="F599" s="672"/>
      <c r="G599" s="672"/>
      <c r="H599" s="672"/>
      <c r="I599" s="49"/>
      <c r="J599" s="49"/>
      <c r="K599" s="49"/>
      <c r="L599" s="49"/>
      <c r="M599" s="49"/>
      <c r="N599" s="49"/>
      <c r="O599" s="49"/>
      <c r="P599" s="49"/>
      <c r="Q599" s="49"/>
      <c r="R599" s="49"/>
      <c r="S599" s="49"/>
      <c r="T599" s="49"/>
      <c r="U599" s="49"/>
      <c r="V599" s="49"/>
      <c r="W599" s="49"/>
      <c r="X599" s="49"/>
      <c r="Y599" s="49"/>
      <c r="Z599" s="49"/>
    </row>
    <row r="600" spans="1:26" ht="12.75" customHeight="1" x14ac:dyDescent="0.2">
      <c r="A600" s="672"/>
      <c r="B600" s="672"/>
      <c r="C600" s="672"/>
      <c r="D600" s="672"/>
      <c r="E600" s="672"/>
      <c r="F600" s="672"/>
      <c r="G600" s="672"/>
      <c r="H600" s="672"/>
      <c r="I600" s="49"/>
      <c r="J600" s="49"/>
      <c r="K600" s="49"/>
      <c r="L600" s="49"/>
      <c r="M600" s="49"/>
      <c r="N600" s="49"/>
      <c r="O600" s="49"/>
      <c r="P600" s="49"/>
      <c r="Q600" s="49"/>
      <c r="R600" s="49"/>
      <c r="S600" s="49"/>
      <c r="T600" s="49"/>
      <c r="U600" s="49"/>
      <c r="V600" s="49"/>
      <c r="W600" s="49"/>
      <c r="X600" s="49"/>
      <c r="Y600" s="49"/>
      <c r="Z600" s="49"/>
    </row>
    <row r="601" spans="1:26" ht="12.75" customHeight="1" x14ac:dyDescent="0.2">
      <c r="A601" s="672"/>
      <c r="B601" s="672"/>
      <c r="C601" s="672"/>
      <c r="D601" s="672"/>
      <c r="E601" s="672"/>
      <c r="F601" s="672"/>
      <c r="G601" s="672"/>
      <c r="H601" s="672"/>
      <c r="I601" s="49"/>
      <c r="J601" s="49"/>
      <c r="K601" s="49"/>
      <c r="L601" s="49"/>
      <c r="M601" s="49"/>
      <c r="N601" s="49"/>
      <c r="O601" s="49"/>
      <c r="P601" s="49"/>
      <c r="Q601" s="49"/>
      <c r="R601" s="49"/>
      <c r="S601" s="49"/>
      <c r="T601" s="49"/>
      <c r="U601" s="49"/>
      <c r="V601" s="49"/>
      <c r="W601" s="49"/>
      <c r="X601" s="49"/>
      <c r="Y601" s="49"/>
      <c r="Z601" s="49"/>
    </row>
    <row r="602" spans="1:26" ht="12.75" customHeight="1" x14ac:dyDescent="0.2">
      <c r="A602" s="672"/>
      <c r="B602" s="672"/>
      <c r="C602" s="672"/>
      <c r="D602" s="672"/>
      <c r="E602" s="672"/>
      <c r="F602" s="672"/>
      <c r="G602" s="672"/>
      <c r="H602" s="672"/>
      <c r="I602" s="49"/>
      <c r="J602" s="49"/>
      <c r="K602" s="49"/>
      <c r="L602" s="49"/>
      <c r="M602" s="49"/>
      <c r="N602" s="49"/>
      <c r="O602" s="49"/>
      <c r="P602" s="49"/>
      <c r="Q602" s="49"/>
      <c r="R602" s="49"/>
      <c r="S602" s="49"/>
      <c r="T602" s="49"/>
      <c r="U602" s="49"/>
      <c r="V602" s="49"/>
      <c r="W602" s="49"/>
      <c r="X602" s="49"/>
      <c r="Y602" s="49"/>
      <c r="Z602" s="49"/>
    </row>
    <row r="603" spans="1:26" ht="12.75" customHeight="1" x14ac:dyDescent="0.2">
      <c r="A603" s="672"/>
      <c r="B603" s="672"/>
      <c r="C603" s="672"/>
      <c r="D603" s="672"/>
      <c r="E603" s="672"/>
      <c r="F603" s="672"/>
      <c r="G603" s="672"/>
      <c r="H603" s="672"/>
      <c r="I603" s="49"/>
      <c r="J603" s="49"/>
      <c r="K603" s="49"/>
      <c r="L603" s="49"/>
      <c r="M603" s="49"/>
      <c r="N603" s="49"/>
      <c r="O603" s="49"/>
      <c r="P603" s="49"/>
      <c r="Q603" s="49"/>
      <c r="R603" s="49"/>
      <c r="S603" s="49"/>
      <c r="T603" s="49"/>
      <c r="U603" s="49"/>
      <c r="V603" s="49"/>
      <c r="W603" s="49"/>
      <c r="X603" s="49"/>
      <c r="Y603" s="49"/>
      <c r="Z603" s="49"/>
    </row>
    <row r="604" spans="1:26" ht="12.75" customHeight="1" x14ac:dyDescent="0.2">
      <c r="A604" s="672"/>
      <c r="B604" s="672"/>
      <c r="C604" s="672"/>
      <c r="D604" s="672"/>
      <c r="E604" s="672"/>
      <c r="F604" s="672"/>
      <c r="G604" s="672"/>
      <c r="H604" s="672"/>
      <c r="I604" s="49"/>
      <c r="J604" s="49"/>
      <c r="K604" s="49"/>
      <c r="L604" s="49"/>
      <c r="M604" s="49"/>
      <c r="N604" s="49"/>
      <c r="O604" s="49"/>
      <c r="P604" s="49"/>
      <c r="Q604" s="49"/>
      <c r="R604" s="49"/>
      <c r="S604" s="49"/>
      <c r="T604" s="49"/>
      <c r="U604" s="49"/>
      <c r="V604" s="49"/>
      <c r="W604" s="49"/>
      <c r="X604" s="49"/>
      <c r="Y604" s="49"/>
      <c r="Z604" s="49"/>
    </row>
    <row r="605" spans="1:26" ht="12.75" customHeight="1" x14ac:dyDescent="0.2">
      <c r="A605" s="672"/>
      <c r="B605" s="672"/>
      <c r="C605" s="672"/>
      <c r="D605" s="672"/>
      <c r="E605" s="672"/>
      <c r="F605" s="672"/>
      <c r="G605" s="672"/>
      <c r="H605" s="672"/>
      <c r="I605" s="49"/>
      <c r="J605" s="49"/>
      <c r="K605" s="49"/>
      <c r="L605" s="49"/>
      <c r="M605" s="49"/>
      <c r="N605" s="49"/>
      <c r="O605" s="49"/>
      <c r="P605" s="49"/>
      <c r="Q605" s="49"/>
      <c r="R605" s="49"/>
      <c r="S605" s="49"/>
      <c r="T605" s="49"/>
      <c r="U605" s="49"/>
      <c r="V605" s="49"/>
      <c r="W605" s="49"/>
      <c r="X605" s="49"/>
      <c r="Y605" s="49"/>
      <c r="Z605" s="49"/>
    </row>
    <row r="606" spans="1:26" ht="12.75" customHeight="1" x14ac:dyDescent="0.2">
      <c r="A606" s="672"/>
      <c r="B606" s="672"/>
      <c r="C606" s="672"/>
      <c r="D606" s="672"/>
      <c r="E606" s="672"/>
      <c r="F606" s="672"/>
      <c r="G606" s="672"/>
      <c r="H606" s="672"/>
      <c r="I606" s="49"/>
      <c r="J606" s="49"/>
      <c r="K606" s="49"/>
      <c r="L606" s="49"/>
      <c r="M606" s="49"/>
      <c r="N606" s="49"/>
      <c r="O606" s="49"/>
      <c r="P606" s="49"/>
      <c r="Q606" s="49"/>
      <c r="R606" s="49"/>
      <c r="S606" s="49"/>
      <c r="T606" s="49"/>
      <c r="U606" s="49"/>
      <c r="V606" s="49"/>
      <c r="W606" s="49"/>
      <c r="X606" s="49"/>
      <c r="Y606" s="49"/>
      <c r="Z606" s="49"/>
    </row>
    <row r="607" spans="1:26" ht="12.75" customHeight="1" x14ac:dyDescent="0.2">
      <c r="A607" s="672"/>
      <c r="B607" s="672"/>
      <c r="C607" s="672"/>
      <c r="D607" s="672"/>
      <c r="E607" s="672"/>
      <c r="F607" s="672"/>
      <c r="G607" s="672"/>
      <c r="H607" s="672"/>
      <c r="I607" s="49"/>
      <c r="J607" s="49"/>
      <c r="K607" s="49"/>
      <c r="L607" s="49"/>
      <c r="M607" s="49"/>
      <c r="N607" s="49"/>
      <c r="O607" s="49"/>
      <c r="P607" s="49"/>
      <c r="Q607" s="49"/>
      <c r="R607" s="49"/>
      <c r="S607" s="49"/>
      <c r="T607" s="49"/>
      <c r="U607" s="49"/>
      <c r="V607" s="49"/>
      <c r="W607" s="49"/>
      <c r="X607" s="49"/>
      <c r="Y607" s="49"/>
      <c r="Z607" s="49"/>
    </row>
    <row r="608" spans="1:26" ht="12.75" customHeight="1" x14ac:dyDescent="0.2">
      <c r="A608" s="672"/>
      <c r="B608" s="672"/>
      <c r="C608" s="672"/>
      <c r="D608" s="672"/>
      <c r="E608" s="672"/>
      <c r="F608" s="672"/>
      <c r="G608" s="672"/>
      <c r="H608" s="672"/>
      <c r="I608" s="49"/>
      <c r="J608" s="49"/>
      <c r="K608" s="49"/>
      <c r="L608" s="49"/>
      <c r="M608" s="49"/>
      <c r="N608" s="49"/>
      <c r="O608" s="49"/>
      <c r="P608" s="49"/>
      <c r="Q608" s="49"/>
      <c r="R608" s="49"/>
      <c r="S608" s="49"/>
      <c r="T608" s="49"/>
      <c r="U608" s="49"/>
      <c r="V608" s="49"/>
      <c r="W608" s="49"/>
      <c r="X608" s="49"/>
      <c r="Y608" s="49"/>
      <c r="Z608" s="49"/>
    </row>
    <row r="609" spans="1:26" ht="12.75" customHeight="1" x14ac:dyDescent="0.2">
      <c r="A609" s="672"/>
      <c r="B609" s="672"/>
      <c r="C609" s="672"/>
      <c r="D609" s="672"/>
      <c r="E609" s="672"/>
      <c r="F609" s="672"/>
      <c r="G609" s="672"/>
      <c r="H609" s="672"/>
      <c r="I609" s="49"/>
      <c r="J609" s="49"/>
      <c r="K609" s="49"/>
      <c r="L609" s="49"/>
      <c r="M609" s="49"/>
      <c r="N609" s="49"/>
      <c r="O609" s="49"/>
      <c r="P609" s="49"/>
      <c r="Q609" s="49"/>
      <c r="R609" s="49"/>
      <c r="S609" s="49"/>
      <c r="T609" s="49"/>
      <c r="U609" s="49"/>
      <c r="V609" s="49"/>
      <c r="W609" s="49"/>
      <c r="X609" s="49"/>
      <c r="Y609" s="49"/>
      <c r="Z609" s="49"/>
    </row>
    <row r="610" spans="1:26" ht="12.75" customHeight="1" x14ac:dyDescent="0.2">
      <c r="A610" s="672"/>
      <c r="B610" s="672"/>
      <c r="C610" s="672"/>
      <c r="D610" s="672"/>
      <c r="E610" s="672"/>
      <c r="F610" s="672"/>
      <c r="G610" s="672"/>
      <c r="H610" s="672"/>
      <c r="I610" s="49"/>
      <c r="J610" s="49"/>
      <c r="K610" s="49"/>
      <c r="L610" s="49"/>
      <c r="M610" s="49"/>
      <c r="N610" s="49"/>
      <c r="O610" s="49"/>
      <c r="P610" s="49"/>
      <c r="Q610" s="49"/>
      <c r="R610" s="49"/>
      <c r="S610" s="49"/>
      <c r="T610" s="49"/>
      <c r="U610" s="49"/>
      <c r="V610" s="49"/>
      <c r="W610" s="49"/>
      <c r="X610" s="49"/>
      <c r="Y610" s="49"/>
      <c r="Z610" s="49"/>
    </row>
    <row r="611" spans="1:26" ht="12.75" customHeight="1" x14ac:dyDescent="0.2">
      <c r="A611" s="672"/>
      <c r="B611" s="672"/>
      <c r="C611" s="672"/>
      <c r="D611" s="672"/>
      <c r="E611" s="672"/>
      <c r="F611" s="672"/>
      <c r="G611" s="672"/>
      <c r="H611" s="672"/>
      <c r="I611" s="49"/>
      <c r="J611" s="49"/>
      <c r="K611" s="49"/>
      <c r="L611" s="49"/>
      <c r="M611" s="49"/>
      <c r="N611" s="49"/>
      <c r="O611" s="49"/>
      <c r="P611" s="49"/>
      <c r="Q611" s="49"/>
      <c r="R611" s="49"/>
      <c r="S611" s="49"/>
      <c r="T611" s="49"/>
      <c r="U611" s="49"/>
      <c r="V611" s="49"/>
      <c r="W611" s="49"/>
      <c r="X611" s="49"/>
      <c r="Y611" s="49"/>
      <c r="Z611" s="49"/>
    </row>
    <row r="612" spans="1:26" ht="12.75" customHeight="1" x14ac:dyDescent="0.2">
      <c r="A612" s="672"/>
      <c r="B612" s="672"/>
      <c r="C612" s="672"/>
      <c r="D612" s="672"/>
      <c r="E612" s="672"/>
      <c r="F612" s="672"/>
      <c r="G612" s="672"/>
      <c r="H612" s="672"/>
      <c r="I612" s="49"/>
      <c r="J612" s="49"/>
      <c r="K612" s="49"/>
      <c r="L612" s="49"/>
      <c r="M612" s="49"/>
      <c r="N612" s="49"/>
      <c r="O612" s="49"/>
      <c r="P612" s="49"/>
      <c r="Q612" s="49"/>
      <c r="R612" s="49"/>
      <c r="S612" s="49"/>
      <c r="T612" s="49"/>
      <c r="U612" s="49"/>
      <c r="V612" s="49"/>
      <c r="W612" s="49"/>
      <c r="X612" s="49"/>
      <c r="Y612" s="49"/>
      <c r="Z612" s="49"/>
    </row>
    <row r="613" spans="1:26" ht="12.75" customHeight="1" x14ac:dyDescent="0.2">
      <c r="A613" s="672"/>
      <c r="B613" s="672"/>
      <c r="C613" s="672"/>
      <c r="D613" s="672"/>
      <c r="E613" s="672"/>
      <c r="F613" s="672"/>
      <c r="G613" s="672"/>
      <c r="H613" s="672"/>
      <c r="I613" s="49"/>
      <c r="J613" s="49"/>
      <c r="K613" s="49"/>
      <c r="L613" s="49"/>
      <c r="M613" s="49"/>
      <c r="N613" s="49"/>
      <c r="O613" s="49"/>
      <c r="P613" s="49"/>
      <c r="Q613" s="49"/>
      <c r="R613" s="49"/>
      <c r="S613" s="49"/>
      <c r="T613" s="49"/>
      <c r="U613" s="49"/>
      <c r="V613" s="49"/>
      <c r="W613" s="49"/>
      <c r="X613" s="49"/>
      <c r="Y613" s="49"/>
      <c r="Z613" s="49"/>
    </row>
    <row r="614" spans="1:26" ht="12.75" customHeight="1" x14ac:dyDescent="0.2">
      <c r="A614" s="672"/>
      <c r="B614" s="672"/>
      <c r="C614" s="672"/>
      <c r="D614" s="672"/>
      <c r="E614" s="672"/>
      <c r="F614" s="672"/>
      <c r="G614" s="672"/>
      <c r="H614" s="672"/>
      <c r="I614" s="49"/>
      <c r="J614" s="49"/>
      <c r="K614" s="49"/>
      <c r="L614" s="49"/>
      <c r="M614" s="49"/>
      <c r="N614" s="49"/>
      <c r="O614" s="49"/>
      <c r="P614" s="49"/>
      <c r="Q614" s="49"/>
      <c r="R614" s="49"/>
      <c r="S614" s="49"/>
      <c r="T614" s="49"/>
      <c r="U614" s="49"/>
      <c r="V614" s="49"/>
      <c r="W614" s="49"/>
      <c r="X614" s="49"/>
      <c r="Y614" s="49"/>
      <c r="Z614" s="49"/>
    </row>
    <row r="615" spans="1:26" ht="12.75" customHeight="1" x14ac:dyDescent="0.2">
      <c r="A615" s="672"/>
      <c r="B615" s="672"/>
      <c r="C615" s="672"/>
      <c r="D615" s="672"/>
      <c r="E615" s="672"/>
      <c r="F615" s="672"/>
      <c r="G615" s="672"/>
      <c r="H615" s="672"/>
      <c r="I615" s="49"/>
      <c r="J615" s="49"/>
      <c r="K615" s="49"/>
      <c r="L615" s="49"/>
      <c r="M615" s="49"/>
      <c r="N615" s="49"/>
      <c r="O615" s="49"/>
      <c r="P615" s="49"/>
      <c r="Q615" s="49"/>
      <c r="R615" s="49"/>
      <c r="S615" s="49"/>
      <c r="T615" s="49"/>
      <c r="U615" s="49"/>
      <c r="V615" s="49"/>
      <c r="W615" s="49"/>
      <c r="X615" s="49"/>
      <c r="Y615" s="49"/>
      <c r="Z615" s="49"/>
    </row>
    <row r="616" spans="1:26" ht="12.75" customHeight="1" x14ac:dyDescent="0.2">
      <c r="A616" s="672"/>
      <c r="B616" s="672"/>
      <c r="C616" s="672"/>
      <c r="D616" s="672"/>
      <c r="E616" s="672"/>
      <c r="F616" s="672"/>
      <c r="G616" s="672"/>
      <c r="H616" s="672"/>
      <c r="I616" s="49"/>
      <c r="J616" s="49"/>
      <c r="K616" s="49"/>
      <c r="L616" s="49"/>
      <c r="M616" s="49"/>
      <c r="N616" s="49"/>
      <c r="O616" s="49"/>
      <c r="P616" s="49"/>
      <c r="Q616" s="49"/>
      <c r="R616" s="49"/>
      <c r="S616" s="49"/>
      <c r="T616" s="49"/>
      <c r="U616" s="49"/>
      <c r="V616" s="49"/>
      <c r="W616" s="49"/>
      <c r="X616" s="49"/>
      <c r="Y616" s="49"/>
      <c r="Z616" s="49"/>
    </row>
    <row r="617" spans="1:26" ht="12.75" customHeight="1" x14ac:dyDescent="0.2">
      <c r="A617" s="672"/>
      <c r="B617" s="672"/>
      <c r="C617" s="672"/>
      <c r="D617" s="672"/>
      <c r="E617" s="672"/>
      <c r="F617" s="672"/>
      <c r="G617" s="672"/>
      <c r="H617" s="672"/>
      <c r="I617" s="49"/>
      <c r="J617" s="49"/>
      <c r="K617" s="49"/>
      <c r="L617" s="49"/>
      <c r="M617" s="49"/>
      <c r="N617" s="49"/>
      <c r="O617" s="49"/>
      <c r="P617" s="49"/>
      <c r="Q617" s="49"/>
      <c r="R617" s="49"/>
      <c r="S617" s="49"/>
      <c r="T617" s="49"/>
      <c r="U617" s="49"/>
      <c r="V617" s="49"/>
      <c r="W617" s="49"/>
      <c r="X617" s="49"/>
      <c r="Y617" s="49"/>
      <c r="Z617" s="49"/>
    </row>
    <row r="618" spans="1:26" ht="12.75" customHeight="1" x14ac:dyDescent="0.2">
      <c r="A618" s="672"/>
      <c r="B618" s="672"/>
      <c r="C618" s="672"/>
      <c r="D618" s="672"/>
      <c r="E618" s="672"/>
      <c r="F618" s="672"/>
      <c r="G618" s="672"/>
      <c r="H618" s="672"/>
      <c r="I618" s="49"/>
      <c r="J618" s="49"/>
      <c r="K618" s="49"/>
      <c r="L618" s="49"/>
      <c r="M618" s="49"/>
      <c r="N618" s="49"/>
      <c r="O618" s="49"/>
      <c r="P618" s="49"/>
      <c r="Q618" s="49"/>
      <c r="R618" s="49"/>
      <c r="S618" s="49"/>
      <c r="T618" s="49"/>
      <c r="U618" s="49"/>
      <c r="V618" s="49"/>
      <c r="W618" s="49"/>
      <c r="X618" s="49"/>
      <c r="Y618" s="49"/>
      <c r="Z618" s="49"/>
    </row>
    <row r="619" spans="1:26" ht="12.75" customHeight="1" x14ac:dyDescent="0.2">
      <c r="A619" s="672"/>
      <c r="B619" s="672"/>
      <c r="C619" s="672"/>
      <c r="D619" s="672"/>
      <c r="E619" s="672"/>
      <c r="F619" s="672"/>
      <c r="G619" s="672"/>
      <c r="H619" s="672"/>
      <c r="I619" s="49"/>
      <c r="J619" s="49"/>
      <c r="K619" s="49"/>
      <c r="L619" s="49"/>
      <c r="M619" s="49"/>
      <c r="N619" s="49"/>
      <c r="O619" s="49"/>
      <c r="P619" s="49"/>
      <c r="Q619" s="49"/>
      <c r="R619" s="49"/>
      <c r="S619" s="49"/>
      <c r="T619" s="49"/>
      <c r="U619" s="49"/>
      <c r="V619" s="49"/>
      <c r="W619" s="49"/>
      <c r="X619" s="49"/>
      <c r="Y619" s="49"/>
      <c r="Z619" s="49"/>
    </row>
    <row r="620" spans="1:26" ht="12.75" customHeight="1" x14ac:dyDescent="0.2">
      <c r="A620" s="672"/>
      <c r="B620" s="672"/>
      <c r="C620" s="672"/>
      <c r="D620" s="672"/>
      <c r="E620" s="672"/>
      <c r="F620" s="672"/>
      <c r="G620" s="672"/>
      <c r="H620" s="672"/>
      <c r="I620" s="49"/>
      <c r="J620" s="49"/>
      <c r="K620" s="49"/>
      <c r="L620" s="49"/>
      <c r="M620" s="49"/>
      <c r="N620" s="49"/>
      <c r="O620" s="49"/>
      <c r="P620" s="49"/>
      <c r="Q620" s="49"/>
      <c r="R620" s="49"/>
      <c r="S620" s="49"/>
      <c r="T620" s="49"/>
      <c r="U620" s="49"/>
      <c r="V620" s="49"/>
      <c r="W620" s="49"/>
      <c r="X620" s="49"/>
      <c r="Y620" s="49"/>
      <c r="Z620" s="49"/>
    </row>
    <row r="621" spans="1:26" ht="12.75" customHeight="1" x14ac:dyDescent="0.2">
      <c r="A621" s="672"/>
      <c r="B621" s="672"/>
      <c r="C621" s="672"/>
      <c r="D621" s="672"/>
      <c r="E621" s="672"/>
      <c r="F621" s="672"/>
      <c r="G621" s="672"/>
      <c r="H621" s="672"/>
      <c r="I621" s="49"/>
      <c r="J621" s="49"/>
      <c r="K621" s="49"/>
      <c r="L621" s="49"/>
      <c r="M621" s="49"/>
      <c r="N621" s="49"/>
      <c r="O621" s="49"/>
      <c r="P621" s="49"/>
      <c r="Q621" s="49"/>
      <c r="R621" s="49"/>
      <c r="S621" s="49"/>
      <c r="T621" s="49"/>
      <c r="U621" s="49"/>
      <c r="V621" s="49"/>
      <c r="W621" s="49"/>
      <c r="X621" s="49"/>
      <c r="Y621" s="49"/>
      <c r="Z621" s="49"/>
    </row>
    <row r="622" spans="1:26" ht="12.75" customHeight="1" x14ac:dyDescent="0.2">
      <c r="A622" s="672"/>
      <c r="B622" s="672"/>
      <c r="C622" s="672"/>
      <c r="D622" s="672"/>
      <c r="E622" s="672"/>
      <c r="F622" s="672"/>
      <c r="G622" s="672"/>
      <c r="H622" s="672"/>
      <c r="I622" s="49"/>
      <c r="J622" s="49"/>
      <c r="K622" s="49"/>
      <c r="L622" s="49"/>
      <c r="M622" s="49"/>
      <c r="N622" s="49"/>
      <c r="O622" s="49"/>
      <c r="P622" s="49"/>
      <c r="Q622" s="49"/>
      <c r="R622" s="49"/>
      <c r="S622" s="49"/>
      <c r="T622" s="49"/>
      <c r="U622" s="49"/>
      <c r="V622" s="49"/>
      <c r="W622" s="49"/>
      <c r="X622" s="49"/>
      <c r="Y622" s="49"/>
      <c r="Z622" s="49"/>
    </row>
    <row r="623" spans="1:26" ht="12.75" customHeight="1" x14ac:dyDescent="0.2">
      <c r="A623" s="672"/>
      <c r="B623" s="672"/>
      <c r="C623" s="672"/>
      <c r="D623" s="672"/>
      <c r="E623" s="672"/>
      <c r="F623" s="672"/>
      <c r="G623" s="672"/>
      <c r="H623" s="672"/>
      <c r="I623" s="49"/>
      <c r="J623" s="49"/>
      <c r="K623" s="49"/>
      <c r="L623" s="49"/>
      <c r="M623" s="49"/>
      <c r="N623" s="49"/>
      <c r="O623" s="49"/>
      <c r="P623" s="49"/>
      <c r="Q623" s="49"/>
      <c r="R623" s="49"/>
      <c r="S623" s="49"/>
      <c r="T623" s="49"/>
      <c r="U623" s="49"/>
      <c r="V623" s="49"/>
      <c r="W623" s="49"/>
      <c r="X623" s="49"/>
      <c r="Y623" s="49"/>
      <c r="Z623" s="49"/>
    </row>
    <row r="624" spans="1:26" ht="12.75" customHeight="1" x14ac:dyDescent="0.2">
      <c r="A624" s="672"/>
      <c r="B624" s="672"/>
      <c r="C624" s="672"/>
      <c r="D624" s="672"/>
      <c r="E624" s="672"/>
      <c r="F624" s="672"/>
      <c r="G624" s="672"/>
      <c r="H624" s="672"/>
      <c r="I624" s="49"/>
      <c r="J624" s="49"/>
      <c r="K624" s="49"/>
      <c r="L624" s="49"/>
      <c r="M624" s="49"/>
      <c r="N624" s="49"/>
      <c r="O624" s="49"/>
      <c r="P624" s="49"/>
      <c r="Q624" s="49"/>
      <c r="R624" s="49"/>
      <c r="S624" s="49"/>
      <c r="T624" s="49"/>
      <c r="U624" s="49"/>
      <c r="V624" s="49"/>
      <c r="W624" s="49"/>
      <c r="X624" s="49"/>
      <c r="Y624" s="49"/>
      <c r="Z624" s="49"/>
    </row>
    <row r="625" spans="1:26" ht="12.75" customHeight="1" x14ac:dyDescent="0.2">
      <c r="A625" s="672"/>
      <c r="B625" s="672"/>
      <c r="C625" s="672"/>
      <c r="D625" s="672"/>
      <c r="E625" s="672"/>
      <c r="F625" s="672"/>
      <c r="G625" s="672"/>
      <c r="H625" s="672"/>
      <c r="I625" s="49"/>
      <c r="J625" s="49"/>
      <c r="K625" s="49"/>
      <c r="L625" s="49"/>
      <c r="M625" s="49"/>
      <c r="N625" s="49"/>
      <c r="O625" s="49"/>
      <c r="P625" s="49"/>
      <c r="Q625" s="49"/>
      <c r="R625" s="49"/>
      <c r="S625" s="49"/>
      <c r="T625" s="49"/>
      <c r="U625" s="49"/>
      <c r="V625" s="49"/>
      <c r="W625" s="49"/>
      <c r="X625" s="49"/>
      <c r="Y625" s="49"/>
      <c r="Z625" s="49"/>
    </row>
    <row r="626" spans="1:26" ht="12.75" customHeight="1" x14ac:dyDescent="0.2">
      <c r="A626" s="672"/>
      <c r="B626" s="672"/>
      <c r="C626" s="672"/>
      <c r="D626" s="672"/>
      <c r="E626" s="672"/>
      <c r="F626" s="672"/>
      <c r="G626" s="672"/>
      <c r="H626" s="672"/>
      <c r="I626" s="49"/>
      <c r="J626" s="49"/>
      <c r="K626" s="49"/>
      <c r="L626" s="49"/>
      <c r="M626" s="49"/>
      <c r="N626" s="49"/>
      <c r="O626" s="49"/>
      <c r="P626" s="49"/>
      <c r="Q626" s="49"/>
      <c r="R626" s="49"/>
      <c r="S626" s="49"/>
      <c r="T626" s="49"/>
      <c r="U626" s="49"/>
      <c r="V626" s="49"/>
      <c r="W626" s="49"/>
      <c r="X626" s="49"/>
      <c r="Y626" s="49"/>
      <c r="Z626" s="49"/>
    </row>
    <row r="627" spans="1:26" ht="12.75" customHeight="1" x14ac:dyDescent="0.2">
      <c r="A627" s="672"/>
      <c r="B627" s="672"/>
      <c r="C627" s="672"/>
      <c r="D627" s="672"/>
      <c r="E627" s="672"/>
      <c r="F627" s="672"/>
      <c r="G627" s="672"/>
      <c r="H627" s="672"/>
      <c r="I627" s="49"/>
      <c r="J627" s="49"/>
      <c r="K627" s="49"/>
      <c r="L627" s="49"/>
      <c r="M627" s="49"/>
      <c r="N627" s="49"/>
      <c r="O627" s="49"/>
      <c r="P627" s="49"/>
      <c r="Q627" s="49"/>
      <c r="R627" s="49"/>
      <c r="S627" s="49"/>
      <c r="T627" s="49"/>
      <c r="U627" s="49"/>
      <c r="V627" s="49"/>
      <c r="W627" s="49"/>
      <c r="X627" s="49"/>
      <c r="Y627" s="49"/>
      <c r="Z627" s="49"/>
    </row>
    <row r="628" spans="1:26" ht="12.75" customHeight="1" x14ac:dyDescent="0.2">
      <c r="A628" s="672"/>
      <c r="B628" s="672"/>
      <c r="C628" s="672"/>
      <c r="D628" s="672"/>
      <c r="E628" s="672"/>
      <c r="F628" s="672"/>
      <c r="G628" s="672"/>
      <c r="H628" s="672"/>
      <c r="I628" s="49"/>
      <c r="J628" s="49"/>
      <c r="K628" s="49"/>
      <c r="L628" s="49"/>
      <c r="M628" s="49"/>
      <c r="N628" s="49"/>
      <c r="O628" s="49"/>
      <c r="P628" s="49"/>
      <c r="Q628" s="49"/>
      <c r="R628" s="49"/>
      <c r="S628" s="49"/>
      <c r="T628" s="49"/>
      <c r="U628" s="49"/>
      <c r="V628" s="49"/>
      <c r="W628" s="49"/>
      <c r="X628" s="49"/>
      <c r="Y628" s="49"/>
      <c r="Z628" s="49"/>
    </row>
    <row r="629" spans="1:26" ht="12.75" customHeight="1" x14ac:dyDescent="0.2">
      <c r="A629" s="672"/>
      <c r="B629" s="672"/>
      <c r="C629" s="672"/>
      <c r="D629" s="672"/>
      <c r="E629" s="672"/>
      <c r="F629" s="672"/>
      <c r="G629" s="672"/>
      <c r="H629" s="672"/>
      <c r="I629" s="49"/>
      <c r="J629" s="49"/>
      <c r="K629" s="49"/>
      <c r="L629" s="49"/>
      <c r="M629" s="49"/>
      <c r="N629" s="49"/>
      <c r="O629" s="49"/>
      <c r="P629" s="49"/>
      <c r="Q629" s="49"/>
      <c r="R629" s="49"/>
      <c r="S629" s="49"/>
      <c r="T629" s="49"/>
      <c r="U629" s="49"/>
      <c r="V629" s="49"/>
      <c r="W629" s="49"/>
      <c r="X629" s="49"/>
      <c r="Y629" s="49"/>
      <c r="Z629" s="49"/>
    </row>
    <row r="630" spans="1:26" ht="12.75" customHeight="1" x14ac:dyDescent="0.2">
      <c r="A630" s="672"/>
      <c r="B630" s="672"/>
      <c r="C630" s="672"/>
      <c r="D630" s="672"/>
      <c r="E630" s="672"/>
      <c r="F630" s="672"/>
      <c r="G630" s="672"/>
      <c r="H630" s="672"/>
      <c r="I630" s="49"/>
      <c r="J630" s="49"/>
      <c r="K630" s="49"/>
      <c r="L630" s="49"/>
      <c r="M630" s="49"/>
      <c r="N630" s="49"/>
      <c r="O630" s="49"/>
      <c r="P630" s="49"/>
      <c r="Q630" s="49"/>
      <c r="R630" s="49"/>
      <c r="S630" s="49"/>
      <c r="T630" s="49"/>
      <c r="U630" s="49"/>
      <c r="V630" s="49"/>
      <c r="W630" s="49"/>
      <c r="X630" s="49"/>
      <c r="Y630" s="49"/>
      <c r="Z630" s="49"/>
    </row>
    <row r="631" spans="1:26" ht="12.75" customHeight="1" x14ac:dyDescent="0.2">
      <c r="A631" s="672"/>
      <c r="B631" s="672"/>
      <c r="C631" s="672"/>
      <c r="D631" s="672"/>
      <c r="E631" s="672"/>
      <c r="F631" s="672"/>
      <c r="G631" s="672"/>
      <c r="H631" s="672"/>
      <c r="I631" s="49"/>
      <c r="J631" s="49"/>
      <c r="K631" s="49"/>
      <c r="L631" s="49"/>
      <c r="M631" s="49"/>
      <c r="N631" s="49"/>
      <c r="O631" s="49"/>
      <c r="P631" s="49"/>
      <c r="Q631" s="49"/>
      <c r="R631" s="49"/>
      <c r="S631" s="49"/>
      <c r="T631" s="49"/>
      <c r="U631" s="49"/>
      <c r="V631" s="49"/>
      <c r="W631" s="49"/>
      <c r="X631" s="49"/>
      <c r="Y631" s="49"/>
      <c r="Z631" s="49"/>
    </row>
    <row r="632" spans="1:26" ht="12.75" customHeight="1" x14ac:dyDescent="0.2">
      <c r="A632" s="672"/>
      <c r="B632" s="672"/>
      <c r="C632" s="672"/>
      <c r="D632" s="672"/>
      <c r="E632" s="672"/>
      <c r="F632" s="672"/>
      <c r="G632" s="672"/>
      <c r="H632" s="672"/>
      <c r="I632" s="49"/>
      <c r="J632" s="49"/>
      <c r="K632" s="49"/>
      <c r="L632" s="49"/>
      <c r="M632" s="49"/>
      <c r="N632" s="49"/>
      <c r="O632" s="49"/>
      <c r="P632" s="49"/>
      <c r="Q632" s="49"/>
      <c r="R632" s="49"/>
      <c r="S632" s="49"/>
      <c r="T632" s="49"/>
      <c r="U632" s="49"/>
      <c r="V632" s="49"/>
      <c r="W632" s="49"/>
      <c r="X632" s="49"/>
      <c r="Y632" s="49"/>
      <c r="Z632" s="49"/>
    </row>
    <row r="633" spans="1:26" ht="12.75" customHeight="1" x14ac:dyDescent="0.2">
      <c r="A633" s="672"/>
      <c r="B633" s="672"/>
      <c r="C633" s="672"/>
      <c r="D633" s="672"/>
      <c r="E633" s="672"/>
      <c r="F633" s="672"/>
      <c r="G633" s="672"/>
      <c r="H633" s="672"/>
      <c r="I633" s="49"/>
      <c r="J633" s="49"/>
      <c r="K633" s="49"/>
      <c r="L633" s="49"/>
      <c r="M633" s="49"/>
      <c r="N633" s="49"/>
      <c r="O633" s="49"/>
      <c r="P633" s="49"/>
      <c r="Q633" s="49"/>
      <c r="R633" s="49"/>
      <c r="S633" s="49"/>
      <c r="T633" s="49"/>
      <c r="U633" s="49"/>
      <c r="V633" s="49"/>
      <c r="W633" s="49"/>
      <c r="X633" s="49"/>
      <c r="Y633" s="49"/>
      <c r="Z633" s="49"/>
    </row>
    <row r="634" spans="1:26" ht="12.75" customHeight="1" x14ac:dyDescent="0.2">
      <c r="A634" s="672"/>
      <c r="B634" s="672"/>
      <c r="C634" s="672"/>
      <c r="D634" s="672"/>
      <c r="E634" s="672"/>
      <c r="F634" s="672"/>
      <c r="G634" s="672"/>
      <c r="H634" s="672"/>
      <c r="I634" s="49"/>
      <c r="J634" s="49"/>
      <c r="K634" s="49"/>
      <c r="L634" s="49"/>
      <c r="M634" s="49"/>
      <c r="N634" s="49"/>
      <c r="O634" s="49"/>
      <c r="P634" s="49"/>
      <c r="Q634" s="49"/>
      <c r="R634" s="49"/>
      <c r="S634" s="49"/>
      <c r="T634" s="49"/>
      <c r="U634" s="49"/>
      <c r="V634" s="49"/>
      <c r="W634" s="49"/>
      <c r="X634" s="49"/>
      <c r="Y634" s="49"/>
      <c r="Z634" s="49"/>
    </row>
    <row r="635" spans="1:26" ht="12.75" customHeight="1" x14ac:dyDescent="0.2">
      <c r="A635" s="672"/>
      <c r="B635" s="672"/>
      <c r="C635" s="672"/>
      <c r="D635" s="672"/>
      <c r="E635" s="672"/>
      <c r="F635" s="672"/>
      <c r="G635" s="672"/>
      <c r="H635" s="672"/>
      <c r="I635" s="49"/>
      <c r="J635" s="49"/>
      <c r="K635" s="49"/>
      <c r="L635" s="49"/>
      <c r="M635" s="49"/>
      <c r="N635" s="49"/>
      <c r="O635" s="49"/>
      <c r="P635" s="49"/>
      <c r="Q635" s="49"/>
      <c r="R635" s="49"/>
      <c r="S635" s="49"/>
      <c r="T635" s="49"/>
      <c r="U635" s="49"/>
      <c r="V635" s="49"/>
      <c r="W635" s="49"/>
      <c r="X635" s="49"/>
      <c r="Y635" s="49"/>
      <c r="Z635" s="49"/>
    </row>
    <row r="636" spans="1:26" ht="12.75" customHeight="1" x14ac:dyDescent="0.2">
      <c r="A636" s="672"/>
      <c r="B636" s="672"/>
      <c r="C636" s="672"/>
      <c r="D636" s="672"/>
      <c r="E636" s="672"/>
      <c r="F636" s="672"/>
      <c r="G636" s="672"/>
      <c r="H636" s="672"/>
      <c r="I636" s="49"/>
      <c r="J636" s="49"/>
      <c r="K636" s="49"/>
      <c r="L636" s="49"/>
      <c r="M636" s="49"/>
      <c r="N636" s="49"/>
      <c r="O636" s="49"/>
      <c r="P636" s="49"/>
      <c r="Q636" s="49"/>
      <c r="R636" s="49"/>
      <c r="S636" s="49"/>
      <c r="T636" s="49"/>
      <c r="U636" s="49"/>
      <c r="V636" s="49"/>
      <c r="W636" s="49"/>
      <c r="X636" s="49"/>
      <c r="Y636" s="49"/>
      <c r="Z636" s="49"/>
    </row>
    <row r="637" spans="1:26" ht="12.75" customHeight="1" x14ac:dyDescent="0.2">
      <c r="A637" s="672"/>
      <c r="B637" s="672"/>
      <c r="C637" s="672"/>
      <c r="D637" s="672"/>
      <c r="E637" s="672"/>
      <c r="F637" s="672"/>
      <c r="G637" s="672"/>
      <c r="H637" s="672"/>
      <c r="I637" s="49"/>
      <c r="J637" s="49"/>
      <c r="K637" s="49"/>
      <c r="L637" s="49"/>
      <c r="M637" s="49"/>
      <c r="N637" s="49"/>
      <c r="O637" s="49"/>
      <c r="P637" s="49"/>
      <c r="Q637" s="49"/>
      <c r="R637" s="49"/>
      <c r="S637" s="49"/>
      <c r="T637" s="49"/>
      <c r="U637" s="49"/>
      <c r="V637" s="49"/>
      <c r="W637" s="49"/>
      <c r="X637" s="49"/>
      <c r="Y637" s="49"/>
      <c r="Z637" s="49"/>
    </row>
    <row r="638" spans="1:26" ht="12.75" customHeight="1" x14ac:dyDescent="0.2">
      <c r="A638" s="672"/>
      <c r="B638" s="672"/>
      <c r="C638" s="672"/>
      <c r="D638" s="672"/>
      <c r="E638" s="672"/>
      <c r="F638" s="672"/>
      <c r="G638" s="672"/>
      <c r="H638" s="672"/>
      <c r="I638" s="49"/>
      <c r="J638" s="49"/>
      <c r="K638" s="49"/>
      <c r="L638" s="49"/>
      <c r="M638" s="49"/>
      <c r="N638" s="49"/>
      <c r="O638" s="49"/>
      <c r="P638" s="49"/>
      <c r="Q638" s="49"/>
      <c r="R638" s="49"/>
      <c r="S638" s="49"/>
      <c r="T638" s="49"/>
      <c r="U638" s="49"/>
      <c r="V638" s="49"/>
      <c r="W638" s="49"/>
      <c r="X638" s="49"/>
      <c r="Y638" s="49"/>
      <c r="Z638" s="49"/>
    </row>
    <row r="639" spans="1:26" ht="12.75" customHeight="1" x14ac:dyDescent="0.2">
      <c r="A639" s="672"/>
      <c r="B639" s="672"/>
      <c r="C639" s="672"/>
      <c r="D639" s="672"/>
      <c r="E639" s="672"/>
      <c r="F639" s="672"/>
      <c r="G639" s="672"/>
      <c r="H639" s="672"/>
      <c r="I639" s="49"/>
      <c r="J639" s="49"/>
      <c r="K639" s="49"/>
      <c r="L639" s="49"/>
      <c r="M639" s="49"/>
      <c r="N639" s="49"/>
      <c r="O639" s="49"/>
      <c r="P639" s="49"/>
      <c r="Q639" s="49"/>
      <c r="R639" s="49"/>
      <c r="S639" s="49"/>
      <c r="T639" s="49"/>
      <c r="U639" s="49"/>
      <c r="V639" s="49"/>
      <c r="W639" s="49"/>
      <c r="X639" s="49"/>
      <c r="Y639" s="49"/>
      <c r="Z639" s="49"/>
    </row>
    <row r="640" spans="1:26" ht="12.75" customHeight="1" x14ac:dyDescent="0.2">
      <c r="A640" s="672"/>
      <c r="B640" s="672"/>
      <c r="C640" s="672"/>
      <c r="D640" s="672"/>
      <c r="E640" s="672"/>
      <c r="F640" s="672"/>
      <c r="G640" s="672"/>
      <c r="H640" s="672"/>
      <c r="I640" s="49"/>
      <c r="J640" s="49"/>
      <c r="K640" s="49"/>
      <c r="L640" s="49"/>
      <c r="M640" s="49"/>
      <c r="N640" s="49"/>
      <c r="O640" s="49"/>
      <c r="P640" s="49"/>
      <c r="Q640" s="49"/>
      <c r="R640" s="49"/>
      <c r="S640" s="49"/>
      <c r="T640" s="49"/>
      <c r="U640" s="49"/>
      <c r="V640" s="49"/>
      <c r="W640" s="49"/>
      <c r="X640" s="49"/>
      <c r="Y640" s="49"/>
      <c r="Z640" s="49"/>
    </row>
    <row r="641" spans="1:26" ht="12.75" customHeight="1" x14ac:dyDescent="0.2">
      <c r="A641" s="672"/>
      <c r="B641" s="672"/>
      <c r="C641" s="672"/>
      <c r="D641" s="672"/>
      <c r="E641" s="672"/>
      <c r="F641" s="672"/>
      <c r="G641" s="672"/>
      <c r="H641" s="672"/>
      <c r="I641" s="49"/>
      <c r="J641" s="49"/>
      <c r="K641" s="49"/>
      <c r="L641" s="49"/>
      <c r="M641" s="49"/>
      <c r="N641" s="49"/>
      <c r="O641" s="49"/>
      <c r="P641" s="49"/>
      <c r="Q641" s="49"/>
      <c r="R641" s="49"/>
      <c r="S641" s="49"/>
      <c r="T641" s="49"/>
      <c r="U641" s="49"/>
      <c r="V641" s="49"/>
      <c r="W641" s="49"/>
      <c r="X641" s="49"/>
      <c r="Y641" s="49"/>
      <c r="Z641" s="49"/>
    </row>
    <row r="642" spans="1:26" ht="12.75" customHeight="1" x14ac:dyDescent="0.2">
      <c r="A642" s="672"/>
      <c r="B642" s="672"/>
      <c r="C642" s="672"/>
      <c r="D642" s="672"/>
      <c r="E642" s="672"/>
      <c r="F642" s="672"/>
      <c r="G642" s="672"/>
      <c r="H642" s="672"/>
      <c r="I642" s="49"/>
      <c r="J642" s="49"/>
      <c r="K642" s="49"/>
      <c r="L642" s="49"/>
      <c r="M642" s="49"/>
      <c r="N642" s="49"/>
      <c r="O642" s="49"/>
      <c r="P642" s="49"/>
      <c r="Q642" s="49"/>
      <c r="R642" s="49"/>
      <c r="S642" s="49"/>
      <c r="T642" s="49"/>
      <c r="U642" s="49"/>
      <c r="V642" s="49"/>
      <c r="W642" s="49"/>
      <c r="X642" s="49"/>
      <c r="Y642" s="49"/>
      <c r="Z642" s="49"/>
    </row>
    <row r="643" spans="1:26" ht="12.75" customHeight="1" x14ac:dyDescent="0.2">
      <c r="A643" s="672"/>
      <c r="B643" s="672"/>
      <c r="C643" s="672"/>
      <c r="D643" s="672"/>
      <c r="E643" s="672"/>
      <c r="F643" s="672"/>
      <c r="G643" s="672"/>
      <c r="H643" s="672"/>
      <c r="I643" s="49"/>
      <c r="J643" s="49"/>
      <c r="K643" s="49"/>
      <c r="L643" s="49"/>
      <c r="M643" s="49"/>
      <c r="N643" s="49"/>
      <c r="O643" s="49"/>
      <c r="P643" s="49"/>
      <c r="Q643" s="49"/>
      <c r="R643" s="49"/>
      <c r="S643" s="49"/>
      <c r="T643" s="49"/>
      <c r="U643" s="49"/>
      <c r="V643" s="49"/>
      <c r="W643" s="49"/>
      <c r="X643" s="49"/>
      <c r="Y643" s="49"/>
      <c r="Z643" s="49"/>
    </row>
    <row r="644" spans="1:26" ht="12.75" customHeight="1" x14ac:dyDescent="0.2">
      <c r="A644" s="672"/>
      <c r="B644" s="672"/>
      <c r="C644" s="672"/>
      <c r="D644" s="672"/>
      <c r="E644" s="672"/>
      <c r="F644" s="672"/>
      <c r="G644" s="672"/>
      <c r="H644" s="672"/>
      <c r="I644" s="49"/>
      <c r="J644" s="49"/>
      <c r="K644" s="49"/>
      <c r="L644" s="49"/>
      <c r="M644" s="49"/>
      <c r="N644" s="49"/>
      <c r="O644" s="49"/>
      <c r="P644" s="49"/>
      <c r="Q644" s="49"/>
      <c r="R644" s="49"/>
      <c r="S644" s="49"/>
      <c r="T644" s="49"/>
      <c r="U644" s="49"/>
      <c r="V644" s="49"/>
      <c r="W644" s="49"/>
      <c r="X644" s="49"/>
      <c r="Y644" s="49"/>
      <c r="Z644" s="49"/>
    </row>
    <row r="645" spans="1:26" ht="12.75" customHeight="1" x14ac:dyDescent="0.2">
      <c r="A645" s="672"/>
      <c r="B645" s="672"/>
      <c r="C645" s="672"/>
      <c r="D645" s="672"/>
      <c r="E645" s="672"/>
      <c r="F645" s="672"/>
      <c r="G645" s="672"/>
      <c r="H645" s="672"/>
      <c r="I645" s="49"/>
      <c r="J645" s="49"/>
      <c r="K645" s="49"/>
      <c r="L645" s="49"/>
      <c r="M645" s="49"/>
      <c r="N645" s="49"/>
      <c r="O645" s="49"/>
      <c r="P645" s="49"/>
      <c r="Q645" s="49"/>
      <c r="R645" s="49"/>
      <c r="S645" s="49"/>
      <c r="T645" s="49"/>
      <c r="U645" s="49"/>
      <c r="V645" s="49"/>
      <c r="W645" s="49"/>
      <c r="X645" s="49"/>
      <c r="Y645" s="49"/>
      <c r="Z645" s="49"/>
    </row>
    <row r="646" spans="1:26" ht="12.75" customHeight="1" x14ac:dyDescent="0.2">
      <c r="A646" s="672"/>
      <c r="B646" s="672"/>
      <c r="C646" s="672"/>
      <c r="D646" s="672"/>
      <c r="E646" s="672"/>
      <c r="F646" s="672"/>
      <c r="G646" s="672"/>
      <c r="H646" s="672"/>
      <c r="I646" s="49"/>
      <c r="J646" s="49"/>
      <c r="K646" s="49"/>
      <c r="L646" s="49"/>
      <c r="M646" s="49"/>
      <c r="N646" s="49"/>
      <c r="O646" s="49"/>
      <c r="P646" s="49"/>
      <c r="Q646" s="49"/>
      <c r="R646" s="49"/>
      <c r="S646" s="49"/>
      <c r="T646" s="49"/>
      <c r="U646" s="49"/>
      <c r="V646" s="49"/>
      <c r="W646" s="49"/>
      <c r="X646" s="49"/>
      <c r="Y646" s="49"/>
      <c r="Z646" s="49"/>
    </row>
    <row r="647" spans="1:26" ht="12.75" customHeight="1" x14ac:dyDescent="0.2">
      <c r="A647" s="672"/>
      <c r="B647" s="672"/>
      <c r="C647" s="672"/>
      <c r="D647" s="672"/>
      <c r="E647" s="672"/>
      <c r="F647" s="672"/>
      <c r="G647" s="672"/>
      <c r="H647" s="672"/>
      <c r="I647" s="49"/>
      <c r="J647" s="49"/>
      <c r="K647" s="49"/>
      <c r="L647" s="49"/>
      <c r="M647" s="49"/>
      <c r="N647" s="49"/>
      <c r="O647" s="49"/>
      <c r="P647" s="49"/>
      <c r="Q647" s="49"/>
      <c r="R647" s="49"/>
      <c r="S647" s="49"/>
      <c r="T647" s="49"/>
      <c r="U647" s="49"/>
      <c r="V647" s="49"/>
      <c r="W647" s="49"/>
      <c r="X647" s="49"/>
      <c r="Y647" s="49"/>
      <c r="Z647" s="49"/>
    </row>
    <row r="648" spans="1:26" ht="12.75" customHeight="1" x14ac:dyDescent="0.2">
      <c r="A648" s="672"/>
      <c r="B648" s="672"/>
      <c r="C648" s="672"/>
      <c r="D648" s="672"/>
      <c r="E648" s="672"/>
      <c r="F648" s="672"/>
      <c r="G648" s="672"/>
      <c r="H648" s="672"/>
      <c r="I648" s="49"/>
      <c r="J648" s="49"/>
      <c r="K648" s="49"/>
      <c r="L648" s="49"/>
      <c r="M648" s="49"/>
      <c r="N648" s="49"/>
      <c r="O648" s="49"/>
      <c r="P648" s="49"/>
      <c r="Q648" s="49"/>
      <c r="R648" s="49"/>
      <c r="S648" s="49"/>
      <c r="T648" s="49"/>
      <c r="U648" s="49"/>
      <c r="V648" s="49"/>
      <c r="W648" s="49"/>
      <c r="X648" s="49"/>
      <c r="Y648" s="49"/>
      <c r="Z648" s="49"/>
    </row>
    <row r="649" spans="1:26" ht="12.75" customHeight="1" x14ac:dyDescent="0.2">
      <c r="A649" s="672"/>
      <c r="B649" s="672"/>
      <c r="C649" s="672"/>
      <c r="D649" s="672"/>
      <c r="E649" s="672"/>
      <c r="F649" s="672"/>
      <c r="G649" s="672"/>
      <c r="H649" s="672"/>
      <c r="I649" s="49"/>
      <c r="J649" s="49"/>
      <c r="K649" s="49"/>
      <c r="L649" s="49"/>
      <c r="M649" s="49"/>
      <c r="N649" s="49"/>
      <c r="O649" s="49"/>
      <c r="P649" s="49"/>
      <c r="Q649" s="49"/>
      <c r="R649" s="49"/>
      <c r="S649" s="49"/>
      <c r="T649" s="49"/>
      <c r="U649" s="49"/>
      <c r="V649" s="49"/>
      <c r="W649" s="49"/>
      <c r="X649" s="49"/>
      <c r="Y649" s="49"/>
      <c r="Z649" s="49"/>
    </row>
    <row r="650" spans="1:26" ht="12.75" customHeight="1" x14ac:dyDescent="0.2">
      <c r="A650" s="672"/>
      <c r="B650" s="672"/>
      <c r="C650" s="672"/>
      <c r="D650" s="672"/>
      <c r="E650" s="672"/>
      <c r="F650" s="672"/>
      <c r="G650" s="672"/>
      <c r="H650" s="672"/>
      <c r="I650" s="49"/>
      <c r="J650" s="49"/>
      <c r="K650" s="49"/>
      <c r="L650" s="49"/>
      <c r="M650" s="49"/>
      <c r="N650" s="49"/>
      <c r="O650" s="49"/>
      <c r="P650" s="49"/>
      <c r="Q650" s="49"/>
      <c r="R650" s="49"/>
      <c r="S650" s="49"/>
      <c r="T650" s="49"/>
      <c r="U650" s="49"/>
      <c r="V650" s="49"/>
      <c r="W650" s="49"/>
      <c r="X650" s="49"/>
      <c r="Y650" s="49"/>
      <c r="Z650" s="49"/>
    </row>
    <row r="651" spans="1:26" ht="12.75" customHeight="1" x14ac:dyDescent="0.2">
      <c r="A651" s="672"/>
      <c r="B651" s="672"/>
      <c r="C651" s="672"/>
      <c r="D651" s="672"/>
      <c r="E651" s="672"/>
      <c r="F651" s="672"/>
      <c r="G651" s="672"/>
      <c r="H651" s="672"/>
      <c r="I651" s="49"/>
      <c r="J651" s="49"/>
      <c r="K651" s="49"/>
      <c r="L651" s="49"/>
      <c r="M651" s="49"/>
      <c r="N651" s="49"/>
      <c r="O651" s="49"/>
      <c r="P651" s="49"/>
      <c r="Q651" s="49"/>
      <c r="R651" s="49"/>
      <c r="S651" s="49"/>
      <c r="T651" s="49"/>
      <c r="U651" s="49"/>
      <c r="V651" s="49"/>
      <c r="W651" s="49"/>
      <c r="X651" s="49"/>
      <c r="Y651" s="49"/>
      <c r="Z651" s="49"/>
    </row>
    <row r="652" spans="1:26" ht="12.75" customHeight="1" x14ac:dyDescent="0.2">
      <c r="A652" s="672"/>
      <c r="B652" s="672"/>
      <c r="C652" s="672"/>
      <c r="D652" s="672"/>
      <c r="E652" s="672"/>
      <c r="F652" s="672"/>
      <c r="G652" s="672"/>
      <c r="H652" s="672"/>
      <c r="I652" s="49"/>
      <c r="J652" s="49"/>
      <c r="K652" s="49"/>
      <c r="L652" s="49"/>
      <c r="M652" s="49"/>
      <c r="N652" s="49"/>
      <c r="O652" s="49"/>
      <c r="P652" s="49"/>
      <c r="Q652" s="49"/>
      <c r="R652" s="49"/>
      <c r="S652" s="49"/>
      <c r="T652" s="49"/>
      <c r="U652" s="49"/>
      <c r="V652" s="49"/>
      <c r="W652" s="49"/>
      <c r="X652" s="49"/>
      <c r="Y652" s="49"/>
      <c r="Z652" s="49"/>
    </row>
    <row r="653" spans="1:26" ht="12.75" customHeight="1" x14ac:dyDescent="0.2">
      <c r="A653" s="672"/>
      <c r="B653" s="672"/>
      <c r="C653" s="672"/>
      <c r="D653" s="672"/>
      <c r="E653" s="672"/>
      <c r="F653" s="672"/>
      <c r="G653" s="672"/>
      <c r="H653" s="672"/>
      <c r="I653" s="49"/>
      <c r="J653" s="49"/>
      <c r="K653" s="49"/>
      <c r="L653" s="49"/>
      <c r="M653" s="49"/>
      <c r="N653" s="49"/>
      <c r="O653" s="49"/>
      <c r="P653" s="49"/>
      <c r="Q653" s="49"/>
      <c r="R653" s="49"/>
      <c r="S653" s="49"/>
      <c r="T653" s="49"/>
      <c r="U653" s="49"/>
      <c r="V653" s="49"/>
      <c r="W653" s="49"/>
      <c r="X653" s="49"/>
      <c r="Y653" s="49"/>
      <c r="Z653" s="49"/>
    </row>
    <row r="654" spans="1:26" ht="12.75" customHeight="1" x14ac:dyDescent="0.2">
      <c r="A654" s="672"/>
      <c r="B654" s="672"/>
      <c r="C654" s="672"/>
      <c r="D654" s="672"/>
      <c r="E654" s="672"/>
      <c r="F654" s="672"/>
      <c r="G654" s="672"/>
      <c r="H654" s="672"/>
      <c r="I654" s="49"/>
      <c r="J654" s="49"/>
      <c r="K654" s="49"/>
      <c r="L654" s="49"/>
      <c r="M654" s="49"/>
      <c r="N654" s="49"/>
      <c r="O654" s="49"/>
      <c r="P654" s="49"/>
      <c r="Q654" s="49"/>
      <c r="R654" s="49"/>
      <c r="S654" s="49"/>
      <c r="T654" s="49"/>
      <c r="U654" s="49"/>
      <c r="V654" s="49"/>
      <c r="W654" s="49"/>
      <c r="X654" s="49"/>
      <c r="Y654" s="49"/>
      <c r="Z654" s="49"/>
    </row>
    <row r="655" spans="1:26" ht="12.75" customHeight="1" x14ac:dyDescent="0.2">
      <c r="A655" s="672"/>
      <c r="B655" s="672"/>
      <c r="C655" s="672"/>
      <c r="D655" s="672"/>
      <c r="E655" s="672"/>
      <c r="F655" s="672"/>
      <c r="G655" s="672"/>
      <c r="H655" s="672"/>
      <c r="I655" s="49"/>
      <c r="J655" s="49"/>
      <c r="K655" s="49"/>
      <c r="L655" s="49"/>
      <c r="M655" s="49"/>
      <c r="N655" s="49"/>
      <c r="O655" s="49"/>
      <c r="P655" s="49"/>
      <c r="Q655" s="49"/>
      <c r="R655" s="49"/>
      <c r="S655" s="49"/>
      <c r="T655" s="49"/>
      <c r="U655" s="49"/>
      <c r="V655" s="49"/>
      <c r="W655" s="49"/>
      <c r="X655" s="49"/>
      <c r="Y655" s="49"/>
      <c r="Z655" s="49"/>
    </row>
    <row r="656" spans="1:26" ht="12.75" customHeight="1" x14ac:dyDescent="0.2">
      <c r="A656" s="672"/>
      <c r="B656" s="672"/>
      <c r="C656" s="672"/>
      <c r="D656" s="672"/>
      <c r="E656" s="672"/>
      <c r="F656" s="672"/>
      <c r="G656" s="672"/>
      <c r="H656" s="672"/>
      <c r="I656" s="49"/>
      <c r="J656" s="49"/>
      <c r="K656" s="49"/>
      <c r="L656" s="49"/>
      <c r="M656" s="49"/>
      <c r="N656" s="49"/>
      <c r="O656" s="49"/>
      <c r="P656" s="49"/>
      <c r="Q656" s="49"/>
      <c r="R656" s="49"/>
      <c r="S656" s="49"/>
      <c r="T656" s="49"/>
      <c r="U656" s="49"/>
      <c r="V656" s="49"/>
      <c r="W656" s="49"/>
      <c r="X656" s="49"/>
      <c r="Y656" s="49"/>
      <c r="Z656" s="49"/>
    </row>
    <row r="657" spans="1:26" ht="12.75" customHeight="1" x14ac:dyDescent="0.2">
      <c r="A657" s="672"/>
      <c r="B657" s="672"/>
      <c r="C657" s="672"/>
      <c r="D657" s="672"/>
      <c r="E657" s="672"/>
      <c r="F657" s="672"/>
      <c r="G657" s="672"/>
      <c r="H657" s="672"/>
      <c r="I657" s="49"/>
      <c r="J657" s="49"/>
      <c r="K657" s="49"/>
      <c r="L657" s="49"/>
      <c r="M657" s="49"/>
      <c r="N657" s="49"/>
      <c r="O657" s="49"/>
      <c r="P657" s="49"/>
      <c r="Q657" s="49"/>
      <c r="R657" s="49"/>
      <c r="S657" s="49"/>
      <c r="T657" s="49"/>
      <c r="U657" s="49"/>
      <c r="V657" s="49"/>
      <c r="W657" s="49"/>
      <c r="X657" s="49"/>
      <c r="Y657" s="49"/>
      <c r="Z657" s="49"/>
    </row>
    <row r="658" spans="1:26" ht="12.75" customHeight="1" x14ac:dyDescent="0.2">
      <c r="A658" s="672"/>
      <c r="B658" s="672"/>
      <c r="C658" s="672"/>
      <c r="D658" s="672"/>
      <c r="E658" s="672"/>
      <c r="F658" s="672"/>
      <c r="G658" s="672"/>
      <c r="H658" s="672"/>
      <c r="I658" s="49"/>
      <c r="J658" s="49"/>
      <c r="K658" s="49"/>
      <c r="L658" s="49"/>
      <c r="M658" s="49"/>
      <c r="N658" s="49"/>
      <c r="O658" s="49"/>
      <c r="P658" s="49"/>
      <c r="Q658" s="49"/>
      <c r="R658" s="49"/>
      <c r="S658" s="49"/>
      <c r="T658" s="49"/>
      <c r="U658" s="49"/>
      <c r="V658" s="49"/>
      <c r="W658" s="49"/>
      <c r="X658" s="49"/>
      <c r="Y658" s="49"/>
      <c r="Z658" s="49"/>
    </row>
    <row r="659" spans="1:26" ht="12.75" customHeight="1" x14ac:dyDescent="0.2">
      <c r="A659" s="672"/>
      <c r="B659" s="672"/>
      <c r="C659" s="672"/>
      <c r="D659" s="672"/>
      <c r="E659" s="672"/>
      <c r="F659" s="672"/>
      <c r="G659" s="672"/>
      <c r="H659" s="672"/>
      <c r="I659" s="49"/>
      <c r="J659" s="49"/>
      <c r="K659" s="49"/>
      <c r="L659" s="49"/>
      <c r="M659" s="49"/>
      <c r="N659" s="49"/>
      <c r="O659" s="49"/>
      <c r="P659" s="49"/>
      <c r="Q659" s="49"/>
      <c r="R659" s="49"/>
      <c r="S659" s="49"/>
      <c r="T659" s="49"/>
      <c r="U659" s="49"/>
      <c r="V659" s="49"/>
      <c r="W659" s="49"/>
      <c r="X659" s="49"/>
      <c r="Y659" s="49"/>
      <c r="Z659" s="49"/>
    </row>
    <row r="660" spans="1:26" ht="12.75" customHeight="1" x14ac:dyDescent="0.2">
      <c r="A660" s="672"/>
      <c r="B660" s="672"/>
      <c r="C660" s="672"/>
      <c r="D660" s="672"/>
      <c r="E660" s="672"/>
      <c r="F660" s="672"/>
      <c r="G660" s="672"/>
      <c r="H660" s="672"/>
      <c r="I660" s="49"/>
      <c r="J660" s="49"/>
      <c r="K660" s="49"/>
      <c r="L660" s="49"/>
      <c r="M660" s="49"/>
      <c r="N660" s="49"/>
      <c r="O660" s="49"/>
      <c r="P660" s="49"/>
      <c r="Q660" s="49"/>
      <c r="R660" s="49"/>
      <c r="S660" s="49"/>
      <c r="T660" s="49"/>
      <c r="U660" s="49"/>
      <c r="V660" s="49"/>
      <c r="W660" s="49"/>
      <c r="X660" s="49"/>
      <c r="Y660" s="49"/>
      <c r="Z660" s="49"/>
    </row>
    <row r="661" spans="1:26" ht="12.75" customHeight="1" x14ac:dyDescent="0.2">
      <c r="A661" s="672"/>
      <c r="B661" s="672"/>
      <c r="C661" s="672"/>
      <c r="D661" s="672"/>
      <c r="E661" s="672"/>
      <c r="F661" s="672"/>
      <c r="G661" s="672"/>
      <c r="H661" s="672"/>
      <c r="I661" s="49"/>
      <c r="J661" s="49"/>
      <c r="K661" s="49"/>
      <c r="L661" s="49"/>
      <c r="M661" s="49"/>
      <c r="N661" s="49"/>
      <c r="O661" s="49"/>
      <c r="P661" s="49"/>
      <c r="Q661" s="49"/>
      <c r="R661" s="49"/>
      <c r="S661" s="49"/>
      <c r="T661" s="49"/>
      <c r="U661" s="49"/>
      <c r="V661" s="49"/>
      <c r="W661" s="49"/>
      <c r="X661" s="49"/>
      <c r="Y661" s="49"/>
      <c r="Z661" s="49"/>
    </row>
    <row r="662" spans="1:26" ht="12.75" customHeight="1" x14ac:dyDescent="0.2">
      <c r="A662" s="672"/>
      <c r="B662" s="672"/>
      <c r="C662" s="672"/>
      <c r="D662" s="672"/>
      <c r="E662" s="672"/>
      <c r="F662" s="672"/>
      <c r="G662" s="672"/>
      <c r="H662" s="672"/>
      <c r="I662" s="49"/>
      <c r="J662" s="49"/>
      <c r="K662" s="49"/>
      <c r="L662" s="49"/>
      <c r="M662" s="49"/>
      <c r="N662" s="49"/>
      <c r="O662" s="49"/>
      <c r="P662" s="49"/>
      <c r="Q662" s="49"/>
      <c r="R662" s="49"/>
      <c r="S662" s="49"/>
      <c r="T662" s="49"/>
      <c r="U662" s="49"/>
      <c r="V662" s="49"/>
      <c r="W662" s="49"/>
      <c r="X662" s="49"/>
      <c r="Y662" s="49"/>
      <c r="Z662" s="49"/>
    </row>
    <row r="663" spans="1:26" ht="12.75" customHeight="1" x14ac:dyDescent="0.2">
      <c r="A663" s="672"/>
      <c r="B663" s="672"/>
      <c r="C663" s="672"/>
      <c r="D663" s="672"/>
      <c r="E663" s="672"/>
      <c r="F663" s="672"/>
      <c r="G663" s="672"/>
      <c r="H663" s="672"/>
      <c r="I663" s="49"/>
      <c r="J663" s="49"/>
      <c r="K663" s="49"/>
      <c r="L663" s="49"/>
      <c r="M663" s="49"/>
      <c r="N663" s="49"/>
      <c r="O663" s="49"/>
      <c r="P663" s="49"/>
      <c r="Q663" s="49"/>
      <c r="R663" s="49"/>
      <c r="S663" s="49"/>
      <c r="T663" s="49"/>
      <c r="U663" s="49"/>
      <c r="V663" s="49"/>
      <c r="W663" s="49"/>
      <c r="X663" s="49"/>
      <c r="Y663" s="49"/>
      <c r="Z663" s="49"/>
    </row>
    <row r="664" spans="1:26" ht="12.75" customHeight="1" x14ac:dyDescent="0.2">
      <c r="A664" s="672"/>
      <c r="B664" s="672"/>
      <c r="C664" s="672"/>
      <c r="D664" s="672"/>
      <c r="E664" s="672"/>
      <c r="F664" s="672"/>
      <c r="G664" s="672"/>
      <c r="H664" s="672"/>
      <c r="I664" s="49"/>
      <c r="J664" s="49"/>
      <c r="K664" s="49"/>
      <c r="L664" s="49"/>
      <c r="M664" s="49"/>
      <c r="N664" s="49"/>
      <c r="O664" s="49"/>
      <c r="P664" s="49"/>
      <c r="Q664" s="49"/>
      <c r="R664" s="49"/>
      <c r="S664" s="49"/>
      <c r="T664" s="49"/>
      <c r="U664" s="49"/>
      <c r="V664" s="49"/>
      <c r="W664" s="49"/>
      <c r="X664" s="49"/>
      <c r="Y664" s="49"/>
      <c r="Z664" s="49"/>
    </row>
    <row r="665" spans="1:26" ht="12.75" customHeight="1" x14ac:dyDescent="0.2">
      <c r="A665" s="672"/>
      <c r="B665" s="672"/>
      <c r="C665" s="672"/>
      <c r="D665" s="672"/>
      <c r="E665" s="672"/>
      <c r="F665" s="672"/>
      <c r="G665" s="672"/>
      <c r="H665" s="672"/>
      <c r="I665" s="49"/>
      <c r="J665" s="49"/>
      <c r="K665" s="49"/>
      <c r="L665" s="49"/>
      <c r="M665" s="49"/>
      <c r="N665" s="49"/>
      <c r="O665" s="49"/>
      <c r="P665" s="49"/>
      <c r="Q665" s="49"/>
      <c r="R665" s="49"/>
      <c r="S665" s="49"/>
      <c r="T665" s="49"/>
      <c r="U665" s="49"/>
      <c r="V665" s="49"/>
      <c r="W665" s="49"/>
      <c r="X665" s="49"/>
      <c r="Y665" s="49"/>
      <c r="Z665" s="49"/>
    </row>
    <row r="666" spans="1:26" ht="12.75" customHeight="1" x14ac:dyDescent="0.2">
      <c r="A666" s="672"/>
      <c r="B666" s="672"/>
      <c r="C666" s="672"/>
      <c r="D666" s="672"/>
      <c r="E666" s="672"/>
      <c r="F666" s="672"/>
      <c r="G666" s="672"/>
      <c r="H666" s="672"/>
      <c r="I666" s="49"/>
      <c r="J666" s="49"/>
      <c r="K666" s="49"/>
      <c r="L666" s="49"/>
      <c r="M666" s="49"/>
      <c r="N666" s="49"/>
      <c r="O666" s="49"/>
      <c r="P666" s="49"/>
      <c r="Q666" s="49"/>
      <c r="R666" s="49"/>
      <c r="S666" s="49"/>
      <c r="T666" s="49"/>
      <c r="U666" s="49"/>
      <c r="V666" s="49"/>
      <c r="W666" s="49"/>
      <c r="X666" s="49"/>
      <c r="Y666" s="49"/>
      <c r="Z666" s="49"/>
    </row>
    <row r="667" spans="1:26" ht="12.75" customHeight="1" x14ac:dyDescent="0.2">
      <c r="A667" s="672"/>
      <c r="B667" s="672"/>
      <c r="C667" s="672"/>
      <c r="D667" s="672"/>
      <c r="E667" s="672"/>
      <c r="F667" s="672"/>
      <c r="G667" s="672"/>
      <c r="H667" s="672"/>
      <c r="I667" s="49"/>
      <c r="J667" s="49"/>
      <c r="K667" s="49"/>
      <c r="L667" s="49"/>
      <c r="M667" s="49"/>
      <c r="N667" s="49"/>
      <c r="O667" s="49"/>
      <c r="P667" s="49"/>
      <c r="Q667" s="49"/>
      <c r="R667" s="49"/>
      <c r="S667" s="49"/>
      <c r="T667" s="49"/>
      <c r="U667" s="49"/>
      <c r="V667" s="49"/>
      <c r="W667" s="49"/>
      <c r="X667" s="49"/>
      <c r="Y667" s="49"/>
      <c r="Z667" s="49"/>
    </row>
    <row r="668" spans="1:26" ht="12.75" customHeight="1" x14ac:dyDescent="0.2">
      <c r="A668" s="672"/>
      <c r="B668" s="672"/>
      <c r="C668" s="672"/>
      <c r="D668" s="672"/>
      <c r="E668" s="672"/>
      <c r="F668" s="672"/>
      <c r="G668" s="672"/>
      <c r="H668" s="672"/>
      <c r="I668" s="49"/>
      <c r="J668" s="49"/>
      <c r="K668" s="49"/>
      <c r="L668" s="49"/>
      <c r="M668" s="49"/>
      <c r="N668" s="49"/>
      <c r="O668" s="49"/>
      <c r="P668" s="49"/>
      <c r="Q668" s="49"/>
      <c r="R668" s="49"/>
      <c r="S668" s="49"/>
      <c r="T668" s="49"/>
      <c r="U668" s="49"/>
      <c r="V668" s="49"/>
      <c r="W668" s="49"/>
      <c r="X668" s="49"/>
      <c r="Y668" s="49"/>
      <c r="Z668" s="49"/>
    </row>
    <row r="669" spans="1:26" ht="12.75" customHeight="1" x14ac:dyDescent="0.2">
      <c r="A669" s="672"/>
      <c r="B669" s="672"/>
      <c r="C669" s="672"/>
      <c r="D669" s="672"/>
      <c r="E669" s="672"/>
      <c r="F669" s="672"/>
      <c r="G669" s="672"/>
      <c r="H669" s="672"/>
      <c r="I669" s="49"/>
      <c r="J669" s="49"/>
      <c r="K669" s="49"/>
      <c r="L669" s="49"/>
      <c r="M669" s="49"/>
      <c r="N669" s="49"/>
      <c r="O669" s="49"/>
      <c r="P669" s="49"/>
      <c r="Q669" s="49"/>
      <c r="R669" s="49"/>
      <c r="S669" s="49"/>
      <c r="T669" s="49"/>
      <c r="U669" s="49"/>
      <c r="V669" s="49"/>
      <c r="W669" s="49"/>
      <c r="X669" s="49"/>
      <c r="Y669" s="49"/>
      <c r="Z669" s="49"/>
    </row>
    <row r="670" spans="1:26" ht="12.75" customHeight="1" x14ac:dyDescent="0.2">
      <c r="A670" s="672"/>
      <c r="B670" s="672"/>
      <c r="C670" s="672"/>
      <c r="D670" s="672"/>
      <c r="E670" s="672"/>
      <c r="F670" s="672"/>
      <c r="G670" s="672"/>
      <c r="H670" s="672"/>
      <c r="I670" s="49"/>
      <c r="J670" s="49"/>
      <c r="K670" s="49"/>
      <c r="L670" s="49"/>
      <c r="M670" s="49"/>
      <c r="N670" s="49"/>
      <c r="O670" s="49"/>
      <c r="P670" s="49"/>
      <c r="Q670" s="49"/>
      <c r="R670" s="49"/>
      <c r="S670" s="49"/>
      <c r="T670" s="49"/>
      <c r="U670" s="49"/>
      <c r="V670" s="49"/>
      <c r="W670" s="49"/>
      <c r="X670" s="49"/>
      <c r="Y670" s="49"/>
      <c r="Z670" s="49"/>
    </row>
    <row r="671" spans="1:26" ht="12.75" customHeight="1" x14ac:dyDescent="0.2">
      <c r="A671" s="672"/>
      <c r="B671" s="672"/>
      <c r="C671" s="672"/>
      <c r="D671" s="672"/>
      <c r="E671" s="672"/>
      <c r="F671" s="672"/>
      <c r="G671" s="672"/>
      <c r="H671" s="672"/>
      <c r="I671" s="49"/>
      <c r="J671" s="49"/>
      <c r="K671" s="49"/>
      <c r="L671" s="49"/>
      <c r="M671" s="49"/>
      <c r="N671" s="49"/>
      <c r="O671" s="49"/>
      <c r="P671" s="49"/>
      <c r="Q671" s="49"/>
      <c r="R671" s="49"/>
      <c r="S671" s="49"/>
      <c r="T671" s="49"/>
      <c r="U671" s="49"/>
      <c r="V671" s="49"/>
      <c r="W671" s="49"/>
      <c r="X671" s="49"/>
      <c r="Y671" s="49"/>
      <c r="Z671" s="49"/>
    </row>
    <row r="672" spans="1:26" ht="12.75" customHeight="1" x14ac:dyDescent="0.2">
      <c r="A672" s="672"/>
      <c r="B672" s="672"/>
      <c r="C672" s="672"/>
      <c r="D672" s="672"/>
      <c r="E672" s="672"/>
      <c r="F672" s="672"/>
      <c r="G672" s="672"/>
      <c r="H672" s="672"/>
      <c r="I672" s="49"/>
      <c r="J672" s="49"/>
      <c r="K672" s="49"/>
      <c r="L672" s="49"/>
      <c r="M672" s="49"/>
      <c r="N672" s="49"/>
      <c r="O672" s="49"/>
      <c r="P672" s="49"/>
      <c r="Q672" s="49"/>
      <c r="R672" s="49"/>
      <c r="S672" s="49"/>
      <c r="T672" s="49"/>
      <c r="U672" s="49"/>
      <c r="V672" s="49"/>
      <c r="W672" s="49"/>
      <c r="X672" s="49"/>
      <c r="Y672" s="49"/>
      <c r="Z672" s="49"/>
    </row>
    <row r="673" spans="1:26" ht="12.75" customHeight="1" x14ac:dyDescent="0.2">
      <c r="A673" s="672"/>
      <c r="B673" s="672"/>
      <c r="C673" s="672"/>
      <c r="D673" s="672"/>
      <c r="E673" s="672"/>
      <c r="F673" s="672"/>
      <c r="G673" s="672"/>
      <c r="H673" s="672"/>
      <c r="I673" s="49"/>
      <c r="J673" s="49"/>
      <c r="K673" s="49"/>
      <c r="L673" s="49"/>
      <c r="M673" s="49"/>
      <c r="N673" s="49"/>
      <c r="O673" s="49"/>
      <c r="P673" s="49"/>
      <c r="Q673" s="49"/>
      <c r="R673" s="49"/>
      <c r="S673" s="49"/>
      <c r="T673" s="49"/>
      <c r="U673" s="49"/>
      <c r="V673" s="49"/>
      <c r="W673" s="49"/>
      <c r="X673" s="49"/>
      <c r="Y673" s="49"/>
      <c r="Z673" s="49"/>
    </row>
    <row r="674" spans="1:26" ht="12.75" customHeight="1" x14ac:dyDescent="0.2">
      <c r="A674" s="672"/>
      <c r="B674" s="672"/>
      <c r="C674" s="672"/>
      <c r="D674" s="672"/>
      <c r="E674" s="672"/>
      <c r="F674" s="672"/>
      <c r="G674" s="672"/>
      <c r="H674" s="672"/>
      <c r="I674" s="49"/>
      <c r="J674" s="49"/>
      <c r="K674" s="49"/>
      <c r="L674" s="49"/>
      <c r="M674" s="49"/>
      <c r="N674" s="49"/>
      <c r="O674" s="49"/>
      <c r="P674" s="49"/>
      <c r="Q674" s="49"/>
      <c r="R674" s="49"/>
      <c r="S674" s="49"/>
      <c r="T674" s="49"/>
      <c r="U674" s="49"/>
      <c r="V674" s="49"/>
      <c r="W674" s="49"/>
      <c r="X674" s="49"/>
      <c r="Y674" s="49"/>
      <c r="Z674" s="49"/>
    </row>
    <row r="675" spans="1:26" ht="12.75" customHeight="1" x14ac:dyDescent="0.2">
      <c r="A675" s="672"/>
      <c r="B675" s="672"/>
      <c r="C675" s="672"/>
      <c r="D675" s="672"/>
      <c r="E675" s="672"/>
      <c r="F675" s="672"/>
      <c r="G675" s="672"/>
      <c r="H675" s="672"/>
      <c r="I675" s="49"/>
      <c r="J675" s="49"/>
      <c r="K675" s="49"/>
      <c r="L675" s="49"/>
      <c r="M675" s="49"/>
      <c r="N675" s="49"/>
      <c r="O675" s="49"/>
      <c r="P675" s="49"/>
      <c r="Q675" s="49"/>
      <c r="R675" s="49"/>
      <c r="S675" s="49"/>
      <c r="T675" s="49"/>
      <c r="U675" s="49"/>
      <c r="V675" s="49"/>
      <c r="W675" s="49"/>
      <c r="X675" s="49"/>
      <c r="Y675" s="49"/>
      <c r="Z675" s="49"/>
    </row>
    <row r="676" spans="1:26" ht="12.75" customHeight="1" x14ac:dyDescent="0.2">
      <c r="A676" s="672"/>
      <c r="B676" s="672"/>
      <c r="C676" s="672"/>
      <c r="D676" s="672"/>
      <c r="E676" s="672"/>
      <c r="F676" s="672"/>
      <c r="G676" s="672"/>
      <c r="H676" s="672"/>
      <c r="I676" s="49"/>
      <c r="J676" s="49"/>
      <c r="K676" s="49"/>
      <c r="L676" s="49"/>
      <c r="M676" s="49"/>
      <c r="N676" s="49"/>
      <c r="O676" s="49"/>
      <c r="P676" s="49"/>
      <c r="Q676" s="49"/>
      <c r="R676" s="49"/>
      <c r="S676" s="49"/>
      <c r="T676" s="49"/>
      <c r="U676" s="49"/>
      <c r="V676" s="49"/>
      <c r="W676" s="49"/>
      <c r="X676" s="49"/>
      <c r="Y676" s="49"/>
      <c r="Z676" s="49"/>
    </row>
    <row r="677" spans="1:26" ht="12.75" customHeight="1" x14ac:dyDescent="0.2">
      <c r="A677" s="672"/>
      <c r="B677" s="672"/>
      <c r="C677" s="672"/>
      <c r="D677" s="672"/>
      <c r="E677" s="672"/>
      <c r="F677" s="672"/>
      <c r="G677" s="672"/>
      <c r="H677" s="672"/>
      <c r="I677" s="49"/>
      <c r="J677" s="49"/>
      <c r="K677" s="49"/>
      <c r="L677" s="49"/>
      <c r="M677" s="49"/>
      <c r="N677" s="49"/>
      <c r="O677" s="49"/>
      <c r="P677" s="49"/>
      <c r="Q677" s="49"/>
      <c r="R677" s="49"/>
      <c r="S677" s="49"/>
      <c r="T677" s="49"/>
      <c r="U677" s="49"/>
      <c r="V677" s="49"/>
      <c r="W677" s="49"/>
      <c r="X677" s="49"/>
      <c r="Y677" s="49"/>
      <c r="Z677" s="49"/>
    </row>
    <row r="678" spans="1:26" ht="12.75" customHeight="1" x14ac:dyDescent="0.2">
      <c r="A678" s="672"/>
      <c r="B678" s="672"/>
      <c r="C678" s="672"/>
      <c r="D678" s="672"/>
      <c r="E678" s="672"/>
      <c r="F678" s="672"/>
      <c r="G678" s="672"/>
      <c r="H678" s="672"/>
      <c r="I678" s="49"/>
      <c r="J678" s="49"/>
      <c r="K678" s="49"/>
      <c r="L678" s="49"/>
      <c r="M678" s="49"/>
      <c r="N678" s="49"/>
      <c r="O678" s="49"/>
      <c r="P678" s="49"/>
      <c r="Q678" s="49"/>
      <c r="R678" s="49"/>
      <c r="S678" s="49"/>
      <c r="T678" s="49"/>
      <c r="U678" s="49"/>
      <c r="V678" s="49"/>
      <c r="W678" s="49"/>
      <c r="X678" s="49"/>
      <c r="Y678" s="49"/>
      <c r="Z678" s="49"/>
    </row>
    <row r="679" spans="1:26" ht="12.75" customHeight="1" x14ac:dyDescent="0.2">
      <c r="A679" s="672"/>
      <c r="B679" s="672"/>
      <c r="C679" s="672"/>
      <c r="D679" s="672"/>
      <c r="E679" s="672"/>
      <c r="F679" s="672"/>
      <c r="G679" s="672"/>
      <c r="H679" s="672"/>
      <c r="I679" s="49"/>
      <c r="J679" s="49"/>
      <c r="K679" s="49"/>
      <c r="L679" s="49"/>
      <c r="M679" s="49"/>
      <c r="N679" s="49"/>
      <c r="O679" s="49"/>
      <c r="P679" s="49"/>
      <c r="Q679" s="49"/>
      <c r="R679" s="49"/>
      <c r="S679" s="49"/>
      <c r="T679" s="49"/>
      <c r="U679" s="49"/>
      <c r="V679" s="49"/>
      <c r="W679" s="49"/>
      <c r="X679" s="49"/>
      <c r="Y679" s="49"/>
      <c r="Z679" s="49"/>
    </row>
    <row r="680" spans="1:26" ht="12.75" customHeight="1" x14ac:dyDescent="0.2">
      <c r="A680" s="672"/>
      <c r="B680" s="672"/>
      <c r="C680" s="672"/>
      <c r="D680" s="672"/>
      <c r="E680" s="672"/>
      <c r="F680" s="672"/>
      <c r="G680" s="672"/>
      <c r="H680" s="672"/>
      <c r="I680" s="49"/>
      <c r="J680" s="49"/>
      <c r="K680" s="49"/>
      <c r="L680" s="49"/>
      <c r="M680" s="49"/>
      <c r="N680" s="49"/>
      <c r="O680" s="49"/>
      <c r="P680" s="49"/>
      <c r="Q680" s="49"/>
      <c r="R680" s="49"/>
      <c r="S680" s="49"/>
      <c r="T680" s="49"/>
      <c r="U680" s="49"/>
      <c r="V680" s="49"/>
      <c r="W680" s="49"/>
      <c r="X680" s="49"/>
      <c r="Y680" s="49"/>
      <c r="Z680" s="49"/>
    </row>
    <row r="681" spans="1:26" ht="12.75" customHeight="1" x14ac:dyDescent="0.2">
      <c r="A681" s="672"/>
      <c r="B681" s="672"/>
      <c r="C681" s="672"/>
      <c r="D681" s="672"/>
      <c r="E681" s="672"/>
      <c r="F681" s="672"/>
      <c r="G681" s="672"/>
      <c r="H681" s="672"/>
      <c r="I681" s="49"/>
      <c r="J681" s="49"/>
      <c r="K681" s="49"/>
      <c r="L681" s="49"/>
      <c r="M681" s="49"/>
      <c r="N681" s="49"/>
      <c r="O681" s="49"/>
      <c r="P681" s="49"/>
      <c r="Q681" s="49"/>
      <c r="R681" s="49"/>
      <c r="S681" s="49"/>
      <c r="T681" s="49"/>
      <c r="U681" s="49"/>
      <c r="V681" s="49"/>
      <c r="W681" s="49"/>
      <c r="X681" s="49"/>
      <c r="Y681" s="49"/>
      <c r="Z681" s="49"/>
    </row>
    <row r="682" spans="1:26" ht="12.75" customHeight="1" x14ac:dyDescent="0.2">
      <c r="A682" s="672"/>
      <c r="B682" s="672"/>
      <c r="C682" s="672"/>
      <c r="D682" s="672"/>
      <c r="E682" s="672"/>
      <c r="F682" s="672"/>
      <c r="G682" s="672"/>
      <c r="H682" s="672"/>
      <c r="I682" s="49"/>
      <c r="J682" s="49"/>
      <c r="K682" s="49"/>
      <c r="L682" s="49"/>
      <c r="M682" s="49"/>
      <c r="N682" s="49"/>
      <c r="O682" s="49"/>
      <c r="P682" s="49"/>
      <c r="Q682" s="49"/>
      <c r="R682" s="49"/>
      <c r="S682" s="49"/>
      <c r="T682" s="49"/>
      <c r="U682" s="49"/>
      <c r="V682" s="49"/>
      <c r="W682" s="49"/>
      <c r="X682" s="49"/>
      <c r="Y682" s="49"/>
      <c r="Z682" s="49"/>
    </row>
    <row r="683" spans="1:26" ht="12.75" customHeight="1" x14ac:dyDescent="0.2">
      <c r="A683" s="672"/>
      <c r="B683" s="672"/>
      <c r="C683" s="672"/>
      <c r="D683" s="672"/>
      <c r="E683" s="672"/>
      <c r="F683" s="672"/>
      <c r="G683" s="672"/>
      <c r="H683" s="672"/>
      <c r="I683" s="49"/>
      <c r="J683" s="49"/>
      <c r="K683" s="49"/>
      <c r="L683" s="49"/>
      <c r="M683" s="49"/>
      <c r="N683" s="49"/>
      <c r="O683" s="49"/>
      <c r="P683" s="49"/>
      <c r="Q683" s="49"/>
      <c r="R683" s="49"/>
      <c r="S683" s="49"/>
      <c r="T683" s="49"/>
      <c r="U683" s="49"/>
      <c r="V683" s="49"/>
      <c r="W683" s="49"/>
      <c r="X683" s="49"/>
      <c r="Y683" s="49"/>
      <c r="Z683" s="49"/>
    </row>
    <row r="684" spans="1:26" ht="12.75" customHeight="1" x14ac:dyDescent="0.2">
      <c r="A684" s="672"/>
      <c r="B684" s="672"/>
      <c r="C684" s="672"/>
      <c r="D684" s="672"/>
      <c r="E684" s="672"/>
      <c r="F684" s="672"/>
      <c r="G684" s="672"/>
      <c r="H684" s="672"/>
      <c r="I684" s="49"/>
      <c r="J684" s="49"/>
      <c r="K684" s="49"/>
      <c r="L684" s="49"/>
      <c r="M684" s="49"/>
      <c r="N684" s="49"/>
      <c r="O684" s="49"/>
      <c r="P684" s="49"/>
      <c r="Q684" s="49"/>
      <c r="R684" s="49"/>
      <c r="S684" s="49"/>
      <c r="T684" s="49"/>
      <c r="U684" s="49"/>
      <c r="V684" s="49"/>
      <c r="W684" s="49"/>
      <c r="X684" s="49"/>
      <c r="Y684" s="49"/>
      <c r="Z684" s="49"/>
    </row>
    <row r="685" spans="1:26" ht="12.75" customHeight="1" x14ac:dyDescent="0.2">
      <c r="A685" s="672"/>
      <c r="B685" s="672"/>
      <c r="C685" s="672"/>
      <c r="D685" s="672"/>
      <c r="E685" s="672"/>
      <c r="F685" s="672"/>
      <c r="G685" s="672"/>
      <c r="H685" s="672"/>
      <c r="I685" s="49"/>
      <c r="J685" s="49"/>
      <c r="K685" s="49"/>
      <c r="L685" s="49"/>
      <c r="M685" s="49"/>
      <c r="N685" s="49"/>
      <c r="O685" s="49"/>
      <c r="P685" s="49"/>
      <c r="Q685" s="49"/>
      <c r="R685" s="49"/>
      <c r="S685" s="49"/>
      <c r="T685" s="49"/>
      <c r="U685" s="49"/>
      <c r="V685" s="49"/>
      <c r="W685" s="49"/>
      <c r="X685" s="49"/>
      <c r="Y685" s="49"/>
      <c r="Z685" s="49"/>
    </row>
    <row r="686" spans="1:26" ht="12.75" customHeight="1" x14ac:dyDescent="0.2">
      <c r="A686" s="672"/>
      <c r="B686" s="672"/>
      <c r="C686" s="672"/>
      <c r="D686" s="672"/>
      <c r="E686" s="672"/>
      <c r="F686" s="672"/>
      <c r="G686" s="672"/>
      <c r="H686" s="672"/>
      <c r="I686" s="49"/>
      <c r="J686" s="49"/>
      <c r="K686" s="49"/>
      <c r="L686" s="49"/>
      <c r="M686" s="49"/>
      <c r="N686" s="49"/>
      <c r="O686" s="49"/>
      <c r="P686" s="49"/>
      <c r="Q686" s="49"/>
      <c r="R686" s="49"/>
      <c r="S686" s="49"/>
      <c r="T686" s="49"/>
      <c r="U686" s="49"/>
      <c r="V686" s="49"/>
      <c r="W686" s="49"/>
      <c r="X686" s="49"/>
      <c r="Y686" s="49"/>
      <c r="Z686" s="49"/>
    </row>
    <row r="687" spans="1:26" ht="12.75" customHeight="1" x14ac:dyDescent="0.2">
      <c r="A687" s="672"/>
      <c r="B687" s="672"/>
      <c r="C687" s="672"/>
      <c r="D687" s="672"/>
      <c r="E687" s="672"/>
      <c r="F687" s="672"/>
      <c r="G687" s="672"/>
      <c r="H687" s="672"/>
      <c r="I687" s="49"/>
      <c r="J687" s="49"/>
      <c r="K687" s="49"/>
      <c r="L687" s="49"/>
      <c r="M687" s="49"/>
      <c r="N687" s="49"/>
      <c r="O687" s="49"/>
      <c r="P687" s="49"/>
      <c r="Q687" s="49"/>
      <c r="R687" s="49"/>
      <c r="S687" s="49"/>
      <c r="T687" s="49"/>
      <c r="U687" s="49"/>
      <c r="V687" s="49"/>
      <c r="W687" s="49"/>
      <c r="X687" s="49"/>
      <c r="Y687" s="49"/>
      <c r="Z687" s="49"/>
    </row>
    <row r="688" spans="1:26" ht="12.75" customHeight="1" x14ac:dyDescent="0.2">
      <c r="A688" s="672"/>
      <c r="B688" s="672"/>
      <c r="C688" s="672"/>
      <c r="D688" s="672"/>
      <c r="E688" s="672"/>
      <c r="F688" s="672"/>
      <c r="G688" s="672"/>
      <c r="H688" s="672"/>
      <c r="I688" s="49"/>
      <c r="J688" s="49"/>
      <c r="K688" s="49"/>
      <c r="L688" s="49"/>
      <c r="M688" s="49"/>
      <c r="N688" s="49"/>
      <c r="O688" s="49"/>
      <c r="P688" s="49"/>
      <c r="Q688" s="49"/>
      <c r="R688" s="49"/>
      <c r="S688" s="49"/>
      <c r="T688" s="49"/>
      <c r="U688" s="49"/>
      <c r="V688" s="49"/>
      <c r="W688" s="49"/>
      <c r="X688" s="49"/>
      <c r="Y688" s="49"/>
      <c r="Z688" s="49"/>
    </row>
    <row r="689" spans="1:26" ht="12.75" customHeight="1" x14ac:dyDescent="0.2">
      <c r="A689" s="672"/>
      <c r="B689" s="672"/>
      <c r="C689" s="672"/>
      <c r="D689" s="672"/>
      <c r="E689" s="672"/>
      <c r="F689" s="672"/>
      <c r="G689" s="672"/>
      <c r="H689" s="672"/>
      <c r="I689" s="49"/>
      <c r="J689" s="49"/>
      <c r="K689" s="49"/>
      <c r="L689" s="49"/>
      <c r="M689" s="49"/>
      <c r="N689" s="49"/>
      <c r="O689" s="49"/>
      <c r="P689" s="49"/>
      <c r="Q689" s="49"/>
      <c r="R689" s="49"/>
      <c r="S689" s="49"/>
      <c r="T689" s="49"/>
      <c r="U689" s="49"/>
      <c r="V689" s="49"/>
      <c r="W689" s="49"/>
      <c r="X689" s="49"/>
      <c r="Y689" s="49"/>
      <c r="Z689" s="49"/>
    </row>
    <row r="690" spans="1:26" ht="12.75" customHeight="1" x14ac:dyDescent="0.2">
      <c r="A690" s="672"/>
      <c r="B690" s="672"/>
      <c r="C690" s="672"/>
      <c r="D690" s="672"/>
      <c r="E690" s="672"/>
      <c r="F690" s="672"/>
      <c r="G690" s="672"/>
      <c r="H690" s="672"/>
      <c r="I690" s="49"/>
      <c r="J690" s="49"/>
      <c r="K690" s="49"/>
      <c r="L690" s="49"/>
      <c r="M690" s="49"/>
      <c r="N690" s="49"/>
      <c r="O690" s="49"/>
      <c r="P690" s="49"/>
      <c r="Q690" s="49"/>
      <c r="R690" s="49"/>
      <c r="S690" s="49"/>
      <c r="T690" s="49"/>
      <c r="U690" s="49"/>
      <c r="V690" s="49"/>
      <c r="W690" s="49"/>
      <c r="X690" s="49"/>
      <c r="Y690" s="49"/>
      <c r="Z690" s="49"/>
    </row>
    <row r="691" spans="1:26" ht="12.75" customHeight="1" x14ac:dyDescent="0.2">
      <c r="A691" s="672"/>
      <c r="B691" s="672"/>
      <c r="C691" s="672"/>
      <c r="D691" s="672"/>
      <c r="E691" s="672"/>
      <c r="F691" s="672"/>
      <c r="G691" s="672"/>
      <c r="H691" s="672"/>
      <c r="I691" s="49"/>
      <c r="J691" s="49"/>
      <c r="K691" s="49"/>
      <c r="L691" s="49"/>
      <c r="M691" s="49"/>
      <c r="N691" s="49"/>
      <c r="O691" s="49"/>
      <c r="P691" s="49"/>
      <c r="Q691" s="49"/>
      <c r="R691" s="49"/>
      <c r="S691" s="49"/>
      <c r="T691" s="49"/>
      <c r="U691" s="49"/>
      <c r="V691" s="49"/>
      <c r="W691" s="49"/>
      <c r="X691" s="49"/>
      <c r="Y691" s="49"/>
      <c r="Z691" s="49"/>
    </row>
    <row r="692" spans="1:26" ht="12.75" customHeight="1" x14ac:dyDescent="0.2">
      <c r="A692" s="672"/>
      <c r="B692" s="672"/>
      <c r="C692" s="672"/>
      <c r="D692" s="672"/>
      <c r="E692" s="672"/>
      <c r="F692" s="672"/>
      <c r="G692" s="672"/>
      <c r="H692" s="672"/>
      <c r="I692" s="49"/>
      <c r="J692" s="49"/>
      <c r="K692" s="49"/>
      <c r="L692" s="49"/>
      <c r="M692" s="49"/>
      <c r="N692" s="49"/>
      <c r="O692" s="49"/>
      <c r="P692" s="49"/>
      <c r="Q692" s="49"/>
      <c r="R692" s="49"/>
      <c r="S692" s="49"/>
      <c r="T692" s="49"/>
      <c r="U692" s="49"/>
      <c r="V692" s="49"/>
      <c r="W692" s="49"/>
      <c r="X692" s="49"/>
      <c r="Y692" s="49"/>
      <c r="Z692" s="49"/>
    </row>
    <row r="693" spans="1:26" ht="12.75" customHeight="1" x14ac:dyDescent="0.2">
      <c r="A693" s="672"/>
      <c r="B693" s="672"/>
      <c r="C693" s="672"/>
      <c r="D693" s="672"/>
      <c r="E693" s="672"/>
      <c r="F693" s="672"/>
      <c r="G693" s="672"/>
      <c r="H693" s="672"/>
      <c r="I693" s="49"/>
      <c r="J693" s="49"/>
      <c r="K693" s="49"/>
      <c r="L693" s="49"/>
      <c r="M693" s="49"/>
      <c r="N693" s="49"/>
      <c r="O693" s="49"/>
      <c r="P693" s="49"/>
      <c r="Q693" s="49"/>
      <c r="R693" s="49"/>
      <c r="S693" s="49"/>
      <c r="T693" s="49"/>
      <c r="U693" s="49"/>
      <c r="V693" s="49"/>
      <c r="W693" s="49"/>
      <c r="X693" s="49"/>
      <c r="Y693" s="49"/>
      <c r="Z693" s="49"/>
    </row>
    <row r="694" spans="1:26" ht="12.75" customHeight="1" x14ac:dyDescent="0.2">
      <c r="A694" s="672"/>
      <c r="B694" s="672"/>
      <c r="C694" s="672"/>
      <c r="D694" s="672"/>
      <c r="E694" s="672"/>
      <c r="F694" s="672"/>
      <c r="G694" s="672"/>
      <c r="H694" s="672"/>
      <c r="I694" s="49"/>
      <c r="J694" s="49"/>
      <c r="K694" s="49"/>
      <c r="L694" s="49"/>
      <c r="M694" s="49"/>
      <c r="N694" s="49"/>
      <c r="O694" s="49"/>
      <c r="P694" s="49"/>
      <c r="Q694" s="49"/>
      <c r="R694" s="49"/>
      <c r="S694" s="49"/>
      <c r="T694" s="49"/>
      <c r="U694" s="49"/>
      <c r="V694" s="49"/>
      <c r="W694" s="49"/>
      <c r="X694" s="49"/>
      <c r="Y694" s="49"/>
      <c r="Z694" s="49"/>
    </row>
    <row r="695" spans="1:26" ht="12.75" customHeight="1" x14ac:dyDescent="0.2">
      <c r="A695" s="672"/>
      <c r="B695" s="672"/>
      <c r="C695" s="672"/>
      <c r="D695" s="672"/>
      <c r="E695" s="672"/>
      <c r="F695" s="672"/>
      <c r="G695" s="672"/>
      <c r="H695" s="672"/>
      <c r="I695" s="49"/>
      <c r="J695" s="49"/>
      <c r="K695" s="49"/>
      <c r="L695" s="49"/>
      <c r="M695" s="49"/>
      <c r="N695" s="49"/>
      <c r="O695" s="49"/>
      <c r="P695" s="49"/>
      <c r="Q695" s="49"/>
      <c r="R695" s="49"/>
      <c r="S695" s="49"/>
      <c r="T695" s="49"/>
      <c r="U695" s="49"/>
      <c r="V695" s="49"/>
      <c r="W695" s="49"/>
      <c r="X695" s="49"/>
      <c r="Y695" s="49"/>
      <c r="Z695" s="49"/>
    </row>
    <row r="696" spans="1:26" ht="12.75" customHeight="1" x14ac:dyDescent="0.2">
      <c r="A696" s="672"/>
      <c r="B696" s="672"/>
      <c r="C696" s="672"/>
      <c r="D696" s="672"/>
      <c r="E696" s="672"/>
      <c r="F696" s="672"/>
      <c r="G696" s="672"/>
      <c r="H696" s="672"/>
      <c r="I696" s="49"/>
      <c r="J696" s="49"/>
      <c r="K696" s="49"/>
      <c r="L696" s="49"/>
      <c r="M696" s="49"/>
      <c r="N696" s="49"/>
      <c r="O696" s="49"/>
      <c r="P696" s="49"/>
      <c r="Q696" s="49"/>
      <c r="R696" s="49"/>
      <c r="S696" s="49"/>
      <c r="T696" s="49"/>
      <c r="U696" s="49"/>
      <c r="V696" s="49"/>
      <c r="W696" s="49"/>
      <c r="X696" s="49"/>
      <c r="Y696" s="49"/>
      <c r="Z696" s="49"/>
    </row>
    <row r="697" spans="1:26" ht="12.75" customHeight="1" x14ac:dyDescent="0.2">
      <c r="A697" s="672"/>
      <c r="B697" s="672"/>
      <c r="C697" s="672"/>
      <c r="D697" s="672"/>
      <c r="E697" s="672"/>
      <c r="F697" s="672"/>
      <c r="G697" s="672"/>
      <c r="H697" s="672"/>
      <c r="I697" s="49"/>
      <c r="J697" s="49"/>
      <c r="K697" s="49"/>
      <c r="L697" s="49"/>
      <c r="M697" s="49"/>
      <c r="N697" s="49"/>
      <c r="O697" s="49"/>
      <c r="P697" s="49"/>
      <c r="Q697" s="49"/>
      <c r="R697" s="49"/>
      <c r="S697" s="49"/>
      <c r="T697" s="49"/>
      <c r="U697" s="49"/>
      <c r="V697" s="49"/>
      <c r="W697" s="49"/>
      <c r="X697" s="49"/>
      <c r="Y697" s="49"/>
      <c r="Z697" s="49"/>
    </row>
    <row r="698" spans="1:26" ht="12.75" customHeight="1" x14ac:dyDescent="0.2">
      <c r="A698" s="672"/>
      <c r="B698" s="672"/>
      <c r="C698" s="672"/>
      <c r="D698" s="672"/>
      <c r="E698" s="672"/>
      <c r="F698" s="672"/>
      <c r="G698" s="672"/>
      <c r="H698" s="672"/>
      <c r="I698" s="49"/>
      <c r="J698" s="49"/>
      <c r="K698" s="49"/>
      <c r="L698" s="49"/>
      <c r="M698" s="49"/>
      <c r="N698" s="49"/>
      <c r="O698" s="49"/>
      <c r="P698" s="49"/>
      <c r="Q698" s="49"/>
      <c r="R698" s="49"/>
      <c r="S698" s="49"/>
      <c r="T698" s="49"/>
      <c r="U698" s="49"/>
      <c r="V698" s="49"/>
      <c r="W698" s="49"/>
      <c r="X698" s="49"/>
      <c r="Y698" s="49"/>
      <c r="Z698" s="49"/>
    </row>
    <row r="699" spans="1:26" ht="12.75" customHeight="1" x14ac:dyDescent="0.2">
      <c r="A699" s="672"/>
      <c r="B699" s="672"/>
      <c r="C699" s="672"/>
      <c r="D699" s="672"/>
      <c r="E699" s="672"/>
      <c r="F699" s="672"/>
      <c r="G699" s="672"/>
      <c r="H699" s="672"/>
      <c r="I699" s="49"/>
      <c r="J699" s="49"/>
      <c r="K699" s="49"/>
      <c r="L699" s="49"/>
      <c r="M699" s="49"/>
      <c r="N699" s="49"/>
      <c r="O699" s="49"/>
      <c r="P699" s="49"/>
      <c r="Q699" s="49"/>
      <c r="R699" s="49"/>
      <c r="S699" s="49"/>
      <c r="T699" s="49"/>
      <c r="U699" s="49"/>
      <c r="V699" s="49"/>
      <c r="W699" s="49"/>
      <c r="X699" s="49"/>
      <c r="Y699" s="49"/>
      <c r="Z699" s="49"/>
    </row>
    <row r="700" spans="1:26" ht="12.75" customHeight="1" x14ac:dyDescent="0.2">
      <c r="A700" s="672"/>
      <c r="B700" s="672"/>
      <c r="C700" s="672"/>
      <c r="D700" s="672"/>
      <c r="E700" s="672"/>
      <c r="F700" s="672"/>
      <c r="G700" s="672"/>
      <c r="H700" s="672"/>
      <c r="I700" s="49"/>
      <c r="J700" s="49"/>
      <c r="K700" s="49"/>
      <c r="L700" s="49"/>
      <c r="M700" s="49"/>
      <c r="N700" s="49"/>
      <c r="O700" s="49"/>
      <c r="P700" s="49"/>
      <c r="Q700" s="49"/>
      <c r="R700" s="49"/>
      <c r="S700" s="49"/>
      <c r="T700" s="49"/>
      <c r="U700" s="49"/>
      <c r="V700" s="49"/>
      <c r="W700" s="49"/>
      <c r="X700" s="49"/>
      <c r="Y700" s="49"/>
      <c r="Z700" s="49"/>
    </row>
    <row r="701" spans="1:26" ht="12.75" customHeight="1" x14ac:dyDescent="0.2">
      <c r="A701" s="672"/>
      <c r="B701" s="672"/>
      <c r="C701" s="672"/>
      <c r="D701" s="672"/>
      <c r="E701" s="672"/>
      <c r="F701" s="672"/>
      <c r="G701" s="672"/>
      <c r="H701" s="672"/>
      <c r="I701" s="49"/>
      <c r="J701" s="49"/>
      <c r="K701" s="49"/>
      <c r="L701" s="49"/>
      <c r="M701" s="49"/>
      <c r="N701" s="49"/>
      <c r="O701" s="49"/>
      <c r="P701" s="49"/>
      <c r="Q701" s="49"/>
      <c r="R701" s="49"/>
      <c r="S701" s="49"/>
      <c r="T701" s="49"/>
      <c r="U701" s="49"/>
      <c r="V701" s="49"/>
      <c r="W701" s="49"/>
      <c r="X701" s="49"/>
      <c r="Y701" s="49"/>
      <c r="Z701" s="49"/>
    </row>
    <row r="702" spans="1:26" ht="12.75" customHeight="1" x14ac:dyDescent="0.2">
      <c r="A702" s="672"/>
      <c r="B702" s="672"/>
      <c r="C702" s="672"/>
      <c r="D702" s="672"/>
      <c r="E702" s="672"/>
      <c r="F702" s="672"/>
      <c r="G702" s="672"/>
      <c r="H702" s="672"/>
      <c r="I702" s="49"/>
      <c r="J702" s="49"/>
      <c r="K702" s="49"/>
      <c r="L702" s="49"/>
      <c r="M702" s="49"/>
      <c r="N702" s="49"/>
      <c r="O702" s="49"/>
      <c r="P702" s="49"/>
      <c r="Q702" s="49"/>
      <c r="R702" s="49"/>
      <c r="S702" s="49"/>
      <c r="T702" s="49"/>
      <c r="U702" s="49"/>
      <c r="V702" s="49"/>
      <c r="W702" s="49"/>
      <c r="X702" s="49"/>
      <c r="Y702" s="49"/>
      <c r="Z702" s="49"/>
    </row>
    <row r="703" spans="1:26" ht="12.75" customHeight="1" x14ac:dyDescent="0.2">
      <c r="A703" s="672"/>
      <c r="B703" s="672"/>
      <c r="C703" s="672"/>
      <c r="D703" s="672"/>
      <c r="E703" s="672"/>
      <c r="F703" s="672"/>
      <c r="G703" s="672"/>
      <c r="H703" s="672"/>
      <c r="I703" s="49"/>
      <c r="J703" s="49"/>
      <c r="K703" s="49"/>
      <c r="L703" s="49"/>
      <c r="M703" s="49"/>
      <c r="N703" s="49"/>
      <c r="O703" s="49"/>
      <c r="P703" s="49"/>
      <c r="Q703" s="49"/>
      <c r="R703" s="49"/>
      <c r="S703" s="49"/>
      <c r="T703" s="49"/>
      <c r="U703" s="49"/>
      <c r="V703" s="49"/>
      <c r="W703" s="49"/>
      <c r="X703" s="49"/>
      <c r="Y703" s="49"/>
      <c r="Z703" s="49"/>
    </row>
    <row r="704" spans="1:26" ht="12.75" customHeight="1" x14ac:dyDescent="0.2">
      <c r="A704" s="672"/>
      <c r="B704" s="672"/>
      <c r="C704" s="672"/>
      <c r="D704" s="672"/>
      <c r="E704" s="672"/>
      <c r="F704" s="672"/>
      <c r="G704" s="672"/>
      <c r="H704" s="672"/>
      <c r="I704" s="49"/>
      <c r="J704" s="49"/>
      <c r="K704" s="49"/>
      <c r="L704" s="49"/>
      <c r="M704" s="49"/>
      <c r="N704" s="49"/>
      <c r="O704" s="49"/>
      <c r="P704" s="49"/>
      <c r="Q704" s="49"/>
      <c r="R704" s="49"/>
      <c r="S704" s="49"/>
      <c r="T704" s="49"/>
      <c r="U704" s="49"/>
      <c r="V704" s="49"/>
      <c r="W704" s="49"/>
      <c r="X704" s="49"/>
      <c r="Y704" s="49"/>
      <c r="Z704" s="49"/>
    </row>
    <row r="705" spans="1:26" ht="12.75" customHeight="1" x14ac:dyDescent="0.2">
      <c r="A705" s="672"/>
      <c r="B705" s="672"/>
      <c r="C705" s="672"/>
      <c r="D705" s="672"/>
      <c r="E705" s="672"/>
      <c r="F705" s="672"/>
      <c r="G705" s="672"/>
      <c r="H705" s="672"/>
      <c r="I705" s="49"/>
      <c r="J705" s="49"/>
      <c r="K705" s="49"/>
      <c r="L705" s="49"/>
      <c r="M705" s="49"/>
      <c r="N705" s="49"/>
      <c r="O705" s="49"/>
      <c r="P705" s="49"/>
      <c r="Q705" s="49"/>
      <c r="R705" s="49"/>
      <c r="S705" s="49"/>
      <c r="T705" s="49"/>
      <c r="U705" s="49"/>
      <c r="V705" s="49"/>
      <c r="W705" s="49"/>
      <c r="X705" s="49"/>
      <c r="Y705" s="49"/>
      <c r="Z705" s="49"/>
    </row>
    <row r="706" spans="1:26" ht="12.75" customHeight="1" x14ac:dyDescent="0.2">
      <c r="A706" s="672"/>
      <c r="B706" s="672"/>
      <c r="C706" s="672"/>
      <c r="D706" s="672"/>
      <c r="E706" s="672"/>
      <c r="F706" s="672"/>
      <c r="G706" s="672"/>
      <c r="H706" s="672"/>
      <c r="I706" s="49"/>
      <c r="J706" s="49"/>
      <c r="K706" s="49"/>
      <c r="L706" s="49"/>
      <c r="M706" s="49"/>
      <c r="N706" s="49"/>
      <c r="O706" s="49"/>
      <c r="P706" s="49"/>
      <c r="Q706" s="49"/>
      <c r="R706" s="49"/>
      <c r="S706" s="49"/>
      <c r="T706" s="49"/>
      <c r="U706" s="49"/>
      <c r="V706" s="49"/>
      <c r="W706" s="49"/>
      <c r="X706" s="49"/>
      <c r="Y706" s="49"/>
      <c r="Z706" s="49"/>
    </row>
    <row r="707" spans="1:26" ht="12.75" customHeight="1" x14ac:dyDescent="0.2">
      <c r="A707" s="672"/>
      <c r="B707" s="672"/>
      <c r="C707" s="672"/>
      <c r="D707" s="672"/>
      <c r="E707" s="672"/>
      <c r="F707" s="672"/>
      <c r="G707" s="672"/>
      <c r="H707" s="672"/>
      <c r="I707" s="49"/>
      <c r="J707" s="49"/>
      <c r="K707" s="49"/>
      <c r="L707" s="49"/>
      <c r="M707" s="49"/>
      <c r="N707" s="49"/>
      <c r="O707" s="49"/>
      <c r="P707" s="49"/>
      <c r="Q707" s="49"/>
      <c r="R707" s="49"/>
      <c r="S707" s="49"/>
      <c r="T707" s="49"/>
      <c r="U707" s="49"/>
      <c r="V707" s="49"/>
      <c r="W707" s="49"/>
      <c r="X707" s="49"/>
      <c r="Y707" s="49"/>
      <c r="Z707" s="49"/>
    </row>
    <row r="708" spans="1:26" ht="12.75" customHeight="1" x14ac:dyDescent="0.2">
      <c r="A708" s="672"/>
      <c r="B708" s="672"/>
      <c r="C708" s="672"/>
      <c r="D708" s="672"/>
      <c r="E708" s="672"/>
      <c r="F708" s="672"/>
      <c r="G708" s="672"/>
      <c r="H708" s="672"/>
      <c r="I708" s="49"/>
      <c r="J708" s="49"/>
      <c r="K708" s="49"/>
      <c r="L708" s="49"/>
      <c r="M708" s="49"/>
      <c r="N708" s="49"/>
      <c r="O708" s="49"/>
      <c r="P708" s="49"/>
      <c r="Q708" s="49"/>
      <c r="R708" s="49"/>
      <c r="S708" s="49"/>
      <c r="T708" s="49"/>
      <c r="U708" s="49"/>
      <c r="V708" s="49"/>
      <c r="W708" s="49"/>
      <c r="X708" s="49"/>
      <c r="Y708" s="49"/>
      <c r="Z708" s="49"/>
    </row>
    <row r="709" spans="1:26" ht="12.75" customHeight="1" x14ac:dyDescent="0.2">
      <c r="A709" s="672"/>
      <c r="B709" s="672"/>
      <c r="C709" s="672"/>
      <c r="D709" s="672"/>
      <c r="E709" s="672"/>
      <c r="F709" s="672"/>
      <c r="G709" s="672"/>
      <c r="H709" s="672"/>
      <c r="I709" s="49"/>
      <c r="J709" s="49"/>
      <c r="K709" s="49"/>
      <c r="L709" s="49"/>
      <c r="M709" s="49"/>
      <c r="N709" s="49"/>
      <c r="O709" s="49"/>
      <c r="P709" s="49"/>
      <c r="Q709" s="49"/>
      <c r="R709" s="49"/>
      <c r="S709" s="49"/>
      <c r="T709" s="49"/>
      <c r="U709" s="49"/>
      <c r="V709" s="49"/>
      <c r="W709" s="49"/>
      <c r="X709" s="49"/>
      <c r="Y709" s="49"/>
      <c r="Z709" s="49"/>
    </row>
    <row r="710" spans="1:26" ht="12.75" customHeight="1" x14ac:dyDescent="0.2">
      <c r="A710" s="672"/>
      <c r="B710" s="672"/>
      <c r="C710" s="672"/>
      <c r="D710" s="672"/>
      <c r="E710" s="672"/>
      <c r="F710" s="672"/>
      <c r="G710" s="672"/>
      <c r="H710" s="672"/>
      <c r="I710" s="49"/>
      <c r="J710" s="49"/>
      <c r="K710" s="49"/>
      <c r="L710" s="49"/>
      <c r="M710" s="49"/>
      <c r="N710" s="49"/>
      <c r="O710" s="49"/>
      <c r="P710" s="49"/>
      <c r="Q710" s="49"/>
      <c r="R710" s="49"/>
      <c r="S710" s="49"/>
      <c r="T710" s="49"/>
      <c r="U710" s="49"/>
      <c r="V710" s="49"/>
      <c r="W710" s="49"/>
      <c r="X710" s="49"/>
      <c r="Y710" s="49"/>
      <c r="Z710" s="49"/>
    </row>
    <row r="711" spans="1:26" ht="12.75" customHeight="1" x14ac:dyDescent="0.2">
      <c r="A711" s="672"/>
      <c r="B711" s="672"/>
      <c r="C711" s="672"/>
      <c r="D711" s="672"/>
      <c r="E711" s="672"/>
      <c r="F711" s="672"/>
      <c r="G711" s="672"/>
      <c r="H711" s="672"/>
      <c r="I711" s="49"/>
      <c r="J711" s="49"/>
      <c r="K711" s="49"/>
      <c r="L711" s="49"/>
      <c r="M711" s="49"/>
      <c r="N711" s="49"/>
      <c r="O711" s="49"/>
      <c r="P711" s="49"/>
      <c r="Q711" s="49"/>
      <c r="R711" s="49"/>
      <c r="S711" s="49"/>
      <c r="T711" s="49"/>
      <c r="U711" s="49"/>
      <c r="V711" s="49"/>
      <c r="W711" s="49"/>
      <c r="X711" s="49"/>
      <c r="Y711" s="49"/>
      <c r="Z711" s="49"/>
    </row>
    <row r="712" spans="1:26" ht="12.75" customHeight="1" x14ac:dyDescent="0.2">
      <c r="A712" s="672"/>
      <c r="B712" s="672"/>
      <c r="C712" s="672"/>
      <c r="D712" s="672"/>
      <c r="E712" s="672"/>
      <c r="F712" s="672"/>
      <c r="G712" s="672"/>
      <c r="H712" s="672"/>
      <c r="I712" s="49"/>
      <c r="J712" s="49"/>
      <c r="K712" s="49"/>
      <c r="L712" s="49"/>
      <c r="M712" s="49"/>
      <c r="N712" s="49"/>
      <c r="O712" s="49"/>
      <c r="P712" s="49"/>
      <c r="Q712" s="49"/>
      <c r="R712" s="49"/>
      <c r="S712" s="49"/>
      <c r="T712" s="49"/>
      <c r="U712" s="49"/>
      <c r="V712" s="49"/>
      <c r="W712" s="49"/>
      <c r="X712" s="49"/>
      <c r="Y712" s="49"/>
      <c r="Z712" s="49"/>
    </row>
    <row r="713" spans="1:26" ht="12.75" customHeight="1" x14ac:dyDescent="0.2">
      <c r="A713" s="672"/>
      <c r="B713" s="672"/>
      <c r="C713" s="672"/>
      <c r="D713" s="672"/>
      <c r="E713" s="672"/>
      <c r="F713" s="672"/>
      <c r="G713" s="672"/>
      <c r="H713" s="672"/>
      <c r="I713" s="49"/>
      <c r="J713" s="49"/>
      <c r="K713" s="49"/>
      <c r="L713" s="49"/>
      <c r="M713" s="49"/>
      <c r="N713" s="49"/>
      <c r="O713" s="49"/>
      <c r="P713" s="49"/>
      <c r="Q713" s="49"/>
      <c r="R713" s="49"/>
      <c r="S713" s="49"/>
      <c r="T713" s="49"/>
      <c r="U713" s="49"/>
      <c r="V713" s="49"/>
      <c r="W713" s="49"/>
      <c r="X713" s="49"/>
      <c r="Y713" s="49"/>
      <c r="Z713" s="49"/>
    </row>
    <row r="714" spans="1:26" ht="12.75" customHeight="1" x14ac:dyDescent="0.2">
      <c r="A714" s="672"/>
      <c r="B714" s="672"/>
      <c r="C714" s="672"/>
      <c r="D714" s="672"/>
      <c r="E714" s="672"/>
      <c r="F714" s="672"/>
      <c r="G714" s="672"/>
      <c r="H714" s="672"/>
      <c r="I714" s="49"/>
      <c r="J714" s="49"/>
      <c r="K714" s="49"/>
      <c r="L714" s="49"/>
      <c r="M714" s="49"/>
      <c r="N714" s="49"/>
      <c r="O714" s="49"/>
      <c r="P714" s="49"/>
      <c r="Q714" s="49"/>
      <c r="R714" s="49"/>
      <c r="S714" s="49"/>
      <c r="T714" s="49"/>
      <c r="U714" s="49"/>
      <c r="V714" s="49"/>
      <c r="W714" s="49"/>
      <c r="X714" s="49"/>
      <c r="Y714" s="49"/>
      <c r="Z714" s="49"/>
    </row>
    <row r="715" spans="1:26" ht="12.75" customHeight="1" x14ac:dyDescent="0.2">
      <c r="A715" s="672"/>
      <c r="B715" s="672"/>
      <c r="C715" s="672"/>
      <c r="D715" s="672"/>
      <c r="E715" s="672"/>
      <c r="F715" s="672"/>
      <c r="G715" s="672"/>
      <c r="H715" s="672"/>
      <c r="I715" s="49"/>
      <c r="J715" s="49"/>
      <c r="K715" s="49"/>
      <c r="L715" s="49"/>
      <c r="M715" s="49"/>
      <c r="N715" s="49"/>
      <c r="O715" s="49"/>
      <c r="P715" s="49"/>
      <c r="Q715" s="49"/>
      <c r="R715" s="49"/>
      <c r="S715" s="49"/>
      <c r="T715" s="49"/>
      <c r="U715" s="49"/>
      <c r="V715" s="49"/>
      <c r="W715" s="49"/>
      <c r="X715" s="49"/>
      <c r="Y715" s="49"/>
      <c r="Z715" s="49"/>
    </row>
    <row r="716" spans="1:26" ht="12.75" customHeight="1" x14ac:dyDescent="0.2">
      <c r="A716" s="672"/>
      <c r="B716" s="672"/>
      <c r="C716" s="672"/>
      <c r="D716" s="672"/>
      <c r="E716" s="672"/>
      <c r="F716" s="672"/>
      <c r="G716" s="672"/>
      <c r="H716" s="672"/>
      <c r="I716" s="49"/>
      <c r="J716" s="49"/>
      <c r="K716" s="49"/>
      <c r="L716" s="49"/>
      <c r="M716" s="49"/>
      <c r="N716" s="49"/>
      <c r="O716" s="49"/>
      <c r="P716" s="49"/>
      <c r="Q716" s="49"/>
      <c r="R716" s="49"/>
      <c r="S716" s="49"/>
      <c r="T716" s="49"/>
      <c r="U716" s="49"/>
      <c r="V716" s="49"/>
      <c r="W716" s="49"/>
      <c r="X716" s="49"/>
      <c r="Y716" s="49"/>
      <c r="Z716" s="49"/>
    </row>
    <row r="717" spans="1:26" ht="12.75" customHeight="1" x14ac:dyDescent="0.2">
      <c r="A717" s="672"/>
      <c r="B717" s="672"/>
      <c r="C717" s="672"/>
      <c r="D717" s="672"/>
      <c r="E717" s="672"/>
      <c r="F717" s="672"/>
      <c r="G717" s="672"/>
      <c r="H717" s="672"/>
      <c r="I717" s="49"/>
      <c r="J717" s="49"/>
      <c r="K717" s="49"/>
      <c r="L717" s="49"/>
      <c r="M717" s="49"/>
      <c r="N717" s="49"/>
      <c r="O717" s="49"/>
      <c r="P717" s="49"/>
      <c r="Q717" s="49"/>
      <c r="R717" s="49"/>
      <c r="S717" s="49"/>
      <c r="T717" s="49"/>
      <c r="U717" s="49"/>
      <c r="V717" s="49"/>
      <c r="W717" s="49"/>
      <c r="X717" s="49"/>
      <c r="Y717" s="49"/>
      <c r="Z717" s="49"/>
    </row>
    <row r="718" spans="1:26" ht="12.75" customHeight="1" x14ac:dyDescent="0.2">
      <c r="A718" s="672"/>
      <c r="B718" s="672"/>
      <c r="C718" s="672"/>
      <c r="D718" s="672"/>
      <c r="E718" s="672"/>
      <c r="F718" s="672"/>
      <c r="G718" s="672"/>
      <c r="H718" s="672"/>
      <c r="I718" s="49"/>
      <c r="J718" s="49"/>
      <c r="K718" s="49"/>
      <c r="L718" s="49"/>
      <c r="M718" s="49"/>
      <c r="N718" s="49"/>
      <c r="O718" s="49"/>
      <c r="P718" s="49"/>
      <c r="Q718" s="49"/>
      <c r="R718" s="49"/>
      <c r="S718" s="49"/>
      <c r="T718" s="49"/>
      <c r="U718" s="49"/>
      <c r="V718" s="49"/>
      <c r="W718" s="49"/>
      <c r="X718" s="49"/>
      <c r="Y718" s="49"/>
      <c r="Z718" s="49"/>
    </row>
    <row r="719" spans="1:26" ht="12.75" customHeight="1" x14ac:dyDescent="0.2">
      <c r="A719" s="672"/>
      <c r="B719" s="672"/>
      <c r="C719" s="672"/>
      <c r="D719" s="672"/>
      <c r="E719" s="672"/>
      <c r="F719" s="672"/>
      <c r="G719" s="672"/>
      <c r="H719" s="672"/>
      <c r="I719" s="49"/>
      <c r="J719" s="49"/>
      <c r="K719" s="49"/>
      <c r="L719" s="49"/>
      <c r="M719" s="49"/>
      <c r="N719" s="49"/>
      <c r="O719" s="49"/>
      <c r="P719" s="49"/>
      <c r="Q719" s="49"/>
      <c r="R719" s="49"/>
      <c r="S719" s="49"/>
      <c r="T719" s="49"/>
      <c r="U719" s="49"/>
      <c r="V719" s="49"/>
      <c r="W719" s="49"/>
      <c r="X719" s="49"/>
      <c r="Y719" s="49"/>
      <c r="Z719" s="49"/>
    </row>
    <row r="720" spans="1:26" ht="12.75" customHeight="1" x14ac:dyDescent="0.2">
      <c r="A720" s="672"/>
      <c r="B720" s="672"/>
      <c r="C720" s="672"/>
      <c r="D720" s="672"/>
      <c r="E720" s="672"/>
      <c r="F720" s="672"/>
      <c r="G720" s="672"/>
      <c r="H720" s="672"/>
      <c r="I720" s="49"/>
      <c r="J720" s="49"/>
      <c r="K720" s="49"/>
      <c r="L720" s="49"/>
      <c r="M720" s="49"/>
      <c r="N720" s="49"/>
      <c r="O720" s="49"/>
      <c r="P720" s="49"/>
      <c r="Q720" s="49"/>
      <c r="R720" s="49"/>
      <c r="S720" s="49"/>
      <c r="T720" s="49"/>
      <c r="U720" s="49"/>
      <c r="V720" s="49"/>
      <c r="W720" s="49"/>
      <c r="X720" s="49"/>
      <c r="Y720" s="49"/>
      <c r="Z720" s="49"/>
    </row>
    <row r="721" spans="1:26" ht="12.75" customHeight="1" x14ac:dyDescent="0.2">
      <c r="A721" s="672"/>
      <c r="B721" s="672"/>
      <c r="C721" s="672"/>
      <c r="D721" s="672"/>
      <c r="E721" s="672"/>
      <c r="F721" s="672"/>
      <c r="G721" s="672"/>
      <c r="H721" s="672"/>
      <c r="I721" s="49"/>
      <c r="J721" s="49"/>
      <c r="K721" s="49"/>
      <c r="L721" s="49"/>
      <c r="M721" s="49"/>
      <c r="N721" s="49"/>
      <c r="O721" s="49"/>
      <c r="P721" s="49"/>
      <c r="Q721" s="49"/>
      <c r="R721" s="49"/>
      <c r="S721" s="49"/>
      <c r="T721" s="49"/>
      <c r="U721" s="49"/>
      <c r="V721" s="49"/>
      <c r="W721" s="49"/>
      <c r="X721" s="49"/>
      <c r="Y721" s="49"/>
      <c r="Z721" s="49"/>
    </row>
    <row r="722" spans="1:26" ht="12.75" customHeight="1" x14ac:dyDescent="0.2">
      <c r="A722" s="672"/>
      <c r="B722" s="672"/>
      <c r="C722" s="672"/>
      <c r="D722" s="672"/>
      <c r="E722" s="672"/>
      <c r="F722" s="672"/>
      <c r="G722" s="672"/>
      <c r="H722" s="672"/>
      <c r="I722" s="49"/>
      <c r="J722" s="49"/>
      <c r="K722" s="49"/>
      <c r="L722" s="49"/>
      <c r="M722" s="49"/>
      <c r="N722" s="49"/>
      <c r="O722" s="49"/>
      <c r="P722" s="49"/>
      <c r="Q722" s="49"/>
      <c r="R722" s="49"/>
      <c r="S722" s="49"/>
      <c r="T722" s="49"/>
      <c r="U722" s="49"/>
      <c r="V722" s="49"/>
      <c r="W722" s="49"/>
      <c r="X722" s="49"/>
      <c r="Y722" s="49"/>
      <c r="Z722" s="49"/>
    </row>
    <row r="723" spans="1:26" ht="12.75" customHeight="1" x14ac:dyDescent="0.2">
      <c r="A723" s="672"/>
      <c r="B723" s="672"/>
      <c r="C723" s="672"/>
      <c r="D723" s="672"/>
      <c r="E723" s="672"/>
      <c r="F723" s="672"/>
      <c r="G723" s="672"/>
      <c r="H723" s="672"/>
      <c r="I723" s="49"/>
      <c r="J723" s="49"/>
      <c r="K723" s="49"/>
      <c r="L723" s="49"/>
      <c r="M723" s="49"/>
      <c r="N723" s="49"/>
      <c r="O723" s="49"/>
      <c r="P723" s="49"/>
      <c r="Q723" s="49"/>
      <c r="R723" s="49"/>
      <c r="S723" s="49"/>
      <c r="T723" s="49"/>
      <c r="U723" s="49"/>
      <c r="V723" s="49"/>
      <c r="W723" s="49"/>
      <c r="X723" s="49"/>
      <c r="Y723" s="49"/>
      <c r="Z723" s="49"/>
    </row>
    <row r="724" spans="1:26" ht="12.75" customHeight="1" x14ac:dyDescent="0.2">
      <c r="A724" s="672"/>
      <c r="B724" s="672"/>
      <c r="C724" s="672"/>
      <c r="D724" s="672"/>
      <c r="E724" s="672"/>
      <c r="F724" s="672"/>
      <c r="G724" s="672"/>
      <c r="H724" s="672"/>
      <c r="I724" s="49"/>
      <c r="J724" s="49"/>
      <c r="K724" s="49"/>
      <c r="L724" s="49"/>
      <c r="M724" s="49"/>
      <c r="N724" s="49"/>
      <c r="O724" s="49"/>
      <c r="P724" s="49"/>
      <c r="Q724" s="49"/>
      <c r="R724" s="49"/>
      <c r="S724" s="49"/>
      <c r="T724" s="49"/>
      <c r="U724" s="49"/>
      <c r="V724" s="49"/>
      <c r="W724" s="49"/>
      <c r="X724" s="49"/>
      <c r="Y724" s="49"/>
      <c r="Z724" s="49"/>
    </row>
    <row r="725" spans="1:26" ht="12.75" customHeight="1" x14ac:dyDescent="0.2">
      <c r="A725" s="672"/>
      <c r="B725" s="672"/>
      <c r="C725" s="672"/>
      <c r="D725" s="672"/>
      <c r="E725" s="672"/>
      <c r="F725" s="672"/>
      <c r="G725" s="672"/>
      <c r="H725" s="672"/>
      <c r="I725" s="49"/>
      <c r="J725" s="49"/>
      <c r="K725" s="49"/>
      <c r="L725" s="49"/>
      <c r="M725" s="49"/>
      <c r="N725" s="49"/>
      <c r="O725" s="49"/>
      <c r="P725" s="49"/>
      <c r="Q725" s="49"/>
      <c r="R725" s="49"/>
      <c r="S725" s="49"/>
      <c r="T725" s="49"/>
      <c r="U725" s="49"/>
      <c r="V725" s="49"/>
      <c r="W725" s="49"/>
      <c r="X725" s="49"/>
      <c r="Y725" s="49"/>
      <c r="Z725" s="49"/>
    </row>
    <row r="726" spans="1:26" ht="12.75" customHeight="1" x14ac:dyDescent="0.2">
      <c r="A726" s="672"/>
      <c r="B726" s="672"/>
      <c r="C726" s="672"/>
      <c r="D726" s="672"/>
      <c r="E726" s="672"/>
      <c r="F726" s="672"/>
      <c r="G726" s="672"/>
      <c r="H726" s="672"/>
      <c r="I726" s="49"/>
      <c r="J726" s="49"/>
      <c r="K726" s="49"/>
      <c r="L726" s="49"/>
      <c r="M726" s="49"/>
      <c r="N726" s="49"/>
      <c r="O726" s="49"/>
      <c r="P726" s="49"/>
      <c r="Q726" s="49"/>
      <c r="R726" s="49"/>
      <c r="S726" s="49"/>
      <c r="T726" s="49"/>
      <c r="U726" s="49"/>
      <c r="V726" s="49"/>
      <c r="W726" s="49"/>
      <c r="X726" s="49"/>
      <c r="Y726" s="49"/>
      <c r="Z726" s="49"/>
    </row>
    <row r="727" spans="1:26" ht="12.75" customHeight="1" x14ac:dyDescent="0.2">
      <c r="A727" s="672"/>
      <c r="B727" s="672"/>
      <c r="C727" s="672"/>
      <c r="D727" s="672"/>
      <c r="E727" s="672"/>
      <c r="F727" s="672"/>
      <c r="G727" s="672"/>
      <c r="H727" s="672"/>
      <c r="I727" s="49"/>
      <c r="J727" s="49"/>
      <c r="K727" s="49"/>
      <c r="L727" s="49"/>
      <c r="M727" s="49"/>
      <c r="N727" s="49"/>
      <c r="O727" s="49"/>
      <c r="P727" s="49"/>
      <c r="Q727" s="49"/>
      <c r="R727" s="49"/>
      <c r="S727" s="49"/>
      <c r="T727" s="49"/>
      <c r="U727" s="49"/>
      <c r="V727" s="49"/>
      <c r="W727" s="49"/>
      <c r="X727" s="49"/>
      <c r="Y727" s="49"/>
      <c r="Z727" s="49"/>
    </row>
    <row r="728" spans="1:26" ht="12.75" customHeight="1" x14ac:dyDescent="0.2">
      <c r="A728" s="672"/>
      <c r="B728" s="672"/>
      <c r="C728" s="672"/>
      <c r="D728" s="672"/>
      <c r="E728" s="672"/>
      <c r="F728" s="672"/>
      <c r="G728" s="672"/>
      <c r="H728" s="672"/>
      <c r="I728" s="49"/>
      <c r="J728" s="49"/>
      <c r="K728" s="49"/>
      <c r="L728" s="49"/>
      <c r="M728" s="49"/>
      <c r="N728" s="49"/>
      <c r="O728" s="49"/>
      <c r="P728" s="49"/>
      <c r="Q728" s="49"/>
      <c r="R728" s="49"/>
      <c r="S728" s="49"/>
      <c r="T728" s="49"/>
      <c r="U728" s="49"/>
      <c r="V728" s="49"/>
      <c r="W728" s="49"/>
      <c r="X728" s="49"/>
      <c r="Y728" s="49"/>
      <c r="Z728" s="49"/>
    </row>
    <row r="729" spans="1:26" ht="12.75" customHeight="1" x14ac:dyDescent="0.2">
      <c r="A729" s="672"/>
      <c r="B729" s="672"/>
      <c r="C729" s="672"/>
      <c r="D729" s="672"/>
      <c r="E729" s="672"/>
      <c r="F729" s="672"/>
      <c r="G729" s="672"/>
      <c r="H729" s="672"/>
      <c r="I729" s="49"/>
      <c r="J729" s="49"/>
      <c r="K729" s="49"/>
      <c r="L729" s="49"/>
      <c r="M729" s="49"/>
      <c r="N729" s="49"/>
      <c r="O729" s="49"/>
      <c r="P729" s="49"/>
      <c r="Q729" s="49"/>
      <c r="R729" s="49"/>
      <c r="S729" s="49"/>
      <c r="T729" s="49"/>
      <c r="U729" s="49"/>
      <c r="V729" s="49"/>
      <c r="W729" s="49"/>
      <c r="X729" s="49"/>
      <c r="Y729" s="49"/>
      <c r="Z729" s="49"/>
    </row>
    <row r="730" spans="1:26" ht="12.75" customHeight="1" x14ac:dyDescent="0.2">
      <c r="A730" s="672"/>
      <c r="B730" s="672"/>
      <c r="C730" s="672"/>
      <c r="D730" s="672"/>
      <c r="E730" s="672"/>
      <c r="F730" s="672"/>
      <c r="G730" s="672"/>
      <c r="H730" s="672"/>
      <c r="I730" s="49"/>
      <c r="J730" s="49"/>
      <c r="K730" s="49"/>
      <c r="L730" s="49"/>
      <c r="M730" s="49"/>
      <c r="N730" s="49"/>
      <c r="O730" s="49"/>
      <c r="P730" s="49"/>
      <c r="Q730" s="49"/>
      <c r="R730" s="49"/>
      <c r="S730" s="49"/>
      <c r="T730" s="49"/>
      <c r="U730" s="49"/>
      <c r="V730" s="49"/>
      <c r="W730" s="49"/>
      <c r="X730" s="49"/>
      <c r="Y730" s="49"/>
      <c r="Z730" s="49"/>
    </row>
    <row r="731" spans="1:26" ht="12.75" customHeight="1" x14ac:dyDescent="0.2">
      <c r="A731" s="672"/>
      <c r="B731" s="672"/>
      <c r="C731" s="672"/>
      <c r="D731" s="672"/>
      <c r="E731" s="672"/>
      <c r="F731" s="672"/>
      <c r="G731" s="672"/>
      <c r="H731" s="672"/>
      <c r="I731" s="49"/>
      <c r="J731" s="49"/>
      <c r="K731" s="49"/>
      <c r="L731" s="49"/>
      <c r="M731" s="49"/>
      <c r="N731" s="49"/>
      <c r="O731" s="49"/>
      <c r="P731" s="49"/>
      <c r="Q731" s="49"/>
      <c r="R731" s="49"/>
      <c r="S731" s="49"/>
      <c r="T731" s="49"/>
      <c r="U731" s="49"/>
      <c r="V731" s="49"/>
      <c r="W731" s="49"/>
      <c r="X731" s="49"/>
      <c r="Y731" s="49"/>
      <c r="Z731" s="49"/>
    </row>
    <row r="732" spans="1:26" ht="12.75" customHeight="1" x14ac:dyDescent="0.2">
      <c r="A732" s="672"/>
      <c r="B732" s="672"/>
      <c r="C732" s="672"/>
      <c r="D732" s="672"/>
      <c r="E732" s="672"/>
      <c r="F732" s="672"/>
      <c r="G732" s="672"/>
      <c r="H732" s="672"/>
      <c r="I732" s="49"/>
      <c r="J732" s="49"/>
      <c r="K732" s="49"/>
      <c r="L732" s="49"/>
      <c r="M732" s="49"/>
      <c r="N732" s="49"/>
      <c r="O732" s="49"/>
      <c r="P732" s="49"/>
      <c r="Q732" s="49"/>
      <c r="R732" s="49"/>
      <c r="S732" s="49"/>
      <c r="T732" s="49"/>
      <c r="U732" s="49"/>
      <c r="V732" s="49"/>
      <c r="W732" s="49"/>
      <c r="X732" s="49"/>
      <c r="Y732" s="49"/>
      <c r="Z732" s="49"/>
    </row>
    <row r="733" spans="1:26" ht="12.75" customHeight="1" x14ac:dyDescent="0.2">
      <c r="A733" s="672"/>
      <c r="B733" s="672"/>
      <c r="C733" s="672"/>
      <c r="D733" s="672"/>
      <c r="E733" s="672"/>
      <c r="F733" s="672"/>
      <c r="G733" s="672"/>
      <c r="H733" s="672"/>
      <c r="I733" s="49"/>
      <c r="J733" s="49"/>
      <c r="K733" s="49"/>
      <c r="L733" s="49"/>
      <c r="M733" s="49"/>
      <c r="N733" s="49"/>
      <c r="O733" s="49"/>
      <c r="P733" s="49"/>
      <c r="Q733" s="49"/>
      <c r="R733" s="49"/>
      <c r="S733" s="49"/>
      <c r="T733" s="49"/>
      <c r="U733" s="49"/>
      <c r="V733" s="49"/>
      <c r="W733" s="49"/>
      <c r="X733" s="49"/>
      <c r="Y733" s="49"/>
      <c r="Z733" s="49"/>
    </row>
    <row r="734" spans="1:26" ht="12.75" customHeight="1" x14ac:dyDescent="0.2">
      <c r="A734" s="672"/>
      <c r="B734" s="672"/>
      <c r="C734" s="672"/>
      <c r="D734" s="672"/>
      <c r="E734" s="672"/>
      <c r="F734" s="672"/>
      <c r="G734" s="672"/>
      <c r="H734" s="672"/>
      <c r="I734" s="49"/>
      <c r="J734" s="49"/>
      <c r="K734" s="49"/>
      <c r="L734" s="49"/>
      <c r="M734" s="49"/>
      <c r="N734" s="49"/>
      <c r="O734" s="49"/>
      <c r="P734" s="49"/>
      <c r="Q734" s="49"/>
      <c r="R734" s="49"/>
      <c r="S734" s="49"/>
      <c r="T734" s="49"/>
      <c r="U734" s="49"/>
      <c r="V734" s="49"/>
      <c r="W734" s="49"/>
      <c r="X734" s="49"/>
      <c r="Y734" s="49"/>
      <c r="Z734" s="49"/>
    </row>
    <row r="735" spans="1:26" ht="12.75" customHeight="1" x14ac:dyDescent="0.2">
      <c r="A735" s="672"/>
      <c r="B735" s="672"/>
      <c r="C735" s="672"/>
      <c r="D735" s="672"/>
      <c r="E735" s="672"/>
      <c r="F735" s="672"/>
      <c r="G735" s="672"/>
      <c r="H735" s="672"/>
      <c r="I735" s="49"/>
      <c r="J735" s="49"/>
      <c r="K735" s="49"/>
      <c r="L735" s="49"/>
      <c r="M735" s="49"/>
      <c r="N735" s="49"/>
      <c r="O735" s="49"/>
      <c r="P735" s="49"/>
      <c r="Q735" s="49"/>
      <c r="R735" s="49"/>
      <c r="S735" s="49"/>
      <c r="T735" s="49"/>
      <c r="U735" s="49"/>
      <c r="V735" s="49"/>
      <c r="W735" s="49"/>
      <c r="X735" s="49"/>
      <c r="Y735" s="49"/>
      <c r="Z735" s="49"/>
    </row>
    <row r="736" spans="1:26" ht="12.75" customHeight="1" x14ac:dyDescent="0.2">
      <c r="A736" s="672"/>
      <c r="B736" s="672"/>
      <c r="C736" s="672"/>
      <c r="D736" s="672"/>
      <c r="E736" s="672"/>
      <c r="F736" s="672"/>
      <c r="G736" s="672"/>
      <c r="H736" s="672"/>
      <c r="I736" s="49"/>
      <c r="J736" s="49"/>
      <c r="K736" s="49"/>
      <c r="L736" s="49"/>
      <c r="M736" s="49"/>
      <c r="N736" s="49"/>
      <c r="O736" s="49"/>
      <c r="P736" s="49"/>
      <c r="Q736" s="49"/>
      <c r="R736" s="49"/>
      <c r="S736" s="49"/>
      <c r="T736" s="49"/>
      <c r="U736" s="49"/>
      <c r="V736" s="49"/>
      <c r="W736" s="49"/>
      <c r="X736" s="49"/>
      <c r="Y736" s="49"/>
      <c r="Z736" s="49"/>
    </row>
    <row r="737" spans="1:26" ht="12.75" customHeight="1" x14ac:dyDescent="0.2">
      <c r="A737" s="672"/>
      <c r="B737" s="672"/>
      <c r="C737" s="672"/>
      <c r="D737" s="672"/>
      <c r="E737" s="672"/>
      <c r="F737" s="672"/>
      <c r="G737" s="672"/>
      <c r="H737" s="672"/>
      <c r="I737" s="49"/>
      <c r="J737" s="49"/>
      <c r="K737" s="49"/>
      <c r="L737" s="49"/>
      <c r="M737" s="49"/>
      <c r="N737" s="49"/>
      <c r="O737" s="49"/>
      <c r="P737" s="49"/>
      <c r="Q737" s="49"/>
      <c r="R737" s="49"/>
      <c r="S737" s="49"/>
      <c r="T737" s="49"/>
      <c r="U737" s="49"/>
      <c r="V737" s="49"/>
      <c r="W737" s="49"/>
      <c r="X737" s="49"/>
      <c r="Y737" s="49"/>
      <c r="Z737" s="49"/>
    </row>
    <row r="738" spans="1:26" ht="12.75" customHeight="1" x14ac:dyDescent="0.2">
      <c r="A738" s="672"/>
      <c r="B738" s="672"/>
      <c r="C738" s="672"/>
      <c r="D738" s="672"/>
      <c r="E738" s="672"/>
      <c r="F738" s="672"/>
      <c r="G738" s="672"/>
      <c r="H738" s="672"/>
      <c r="I738" s="49"/>
      <c r="J738" s="49"/>
      <c r="K738" s="49"/>
      <c r="L738" s="49"/>
      <c r="M738" s="49"/>
      <c r="N738" s="49"/>
      <c r="O738" s="49"/>
      <c r="P738" s="49"/>
      <c r="Q738" s="49"/>
      <c r="R738" s="49"/>
      <c r="S738" s="49"/>
      <c r="T738" s="49"/>
      <c r="U738" s="49"/>
      <c r="V738" s="49"/>
      <c r="W738" s="49"/>
      <c r="X738" s="49"/>
      <c r="Y738" s="49"/>
      <c r="Z738" s="49"/>
    </row>
    <row r="739" spans="1:26" ht="12.75" customHeight="1" x14ac:dyDescent="0.2">
      <c r="A739" s="672"/>
      <c r="B739" s="672"/>
      <c r="C739" s="672"/>
      <c r="D739" s="672"/>
      <c r="E739" s="672"/>
      <c r="F739" s="672"/>
      <c r="G739" s="672"/>
      <c r="H739" s="672"/>
      <c r="I739" s="49"/>
      <c r="J739" s="49"/>
      <c r="K739" s="49"/>
      <c r="L739" s="49"/>
      <c r="M739" s="49"/>
      <c r="N739" s="49"/>
      <c r="O739" s="49"/>
      <c r="P739" s="49"/>
      <c r="Q739" s="49"/>
      <c r="R739" s="49"/>
      <c r="S739" s="49"/>
      <c r="T739" s="49"/>
      <c r="U739" s="49"/>
      <c r="V739" s="49"/>
      <c r="W739" s="49"/>
      <c r="X739" s="49"/>
      <c r="Y739" s="49"/>
      <c r="Z739" s="49"/>
    </row>
    <row r="740" spans="1:26" ht="12.75" customHeight="1" x14ac:dyDescent="0.2">
      <c r="A740" s="672"/>
      <c r="B740" s="672"/>
      <c r="C740" s="672"/>
      <c r="D740" s="672"/>
      <c r="E740" s="672"/>
      <c r="F740" s="672"/>
      <c r="G740" s="672"/>
      <c r="H740" s="672"/>
      <c r="I740" s="49"/>
      <c r="J740" s="49"/>
      <c r="K740" s="49"/>
      <c r="L740" s="49"/>
      <c r="M740" s="49"/>
      <c r="N740" s="49"/>
      <c r="O740" s="49"/>
      <c r="P740" s="49"/>
      <c r="Q740" s="49"/>
      <c r="R740" s="49"/>
      <c r="S740" s="49"/>
      <c r="T740" s="49"/>
      <c r="U740" s="49"/>
      <c r="V740" s="49"/>
      <c r="W740" s="49"/>
      <c r="X740" s="49"/>
      <c r="Y740" s="49"/>
      <c r="Z740" s="49"/>
    </row>
    <row r="741" spans="1:26" ht="12.75" customHeight="1" x14ac:dyDescent="0.2">
      <c r="A741" s="672"/>
      <c r="B741" s="672"/>
      <c r="C741" s="672"/>
      <c r="D741" s="672"/>
      <c r="E741" s="672"/>
      <c r="F741" s="672"/>
      <c r="G741" s="672"/>
      <c r="H741" s="672"/>
      <c r="I741" s="49"/>
      <c r="J741" s="49"/>
      <c r="K741" s="49"/>
      <c r="L741" s="49"/>
      <c r="M741" s="49"/>
      <c r="N741" s="49"/>
      <c r="O741" s="49"/>
      <c r="P741" s="49"/>
      <c r="Q741" s="49"/>
      <c r="R741" s="49"/>
      <c r="S741" s="49"/>
      <c r="T741" s="49"/>
      <c r="U741" s="49"/>
      <c r="V741" s="49"/>
      <c r="W741" s="49"/>
      <c r="X741" s="49"/>
      <c r="Y741" s="49"/>
      <c r="Z741" s="49"/>
    </row>
    <row r="742" spans="1:26" ht="12.75" customHeight="1" x14ac:dyDescent="0.2">
      <c r="A742" s="672"/>
      <c r="B742" s="672"/>
      <c r="C742" s="672"/>
      <c r="D742" s="672"/>
      <c r="E742" s="672"/>
      <c r="F742" s="672"/>
      <c r="G742" s="672"/>
      <c r="H742" s="672"/>
      <c r="I742" s="49"/>
      <c r="J742" s="49"/>
      <c r="K742" s="49"/>
      <c r="L742" s="49"/>
      <c r="M742" s="49"/>
      <c r="N742" s="49"/>
      <c r="O742" s="49"/>
      <c r="P742" s="49"/>
      <c r="Q742" s="49"/>
      <c r="R742" s="49"/>
      <c r="S742" s="49"/>
      <c r="T742" s="49"/>
      <c r="U742" s="49"/>
      <c r="V742" s="49"/>
      <c r="W742" s="49"/>
      <c r="X742" s="49"/>
      <c r="Y742" s="49"/>
      <c r="Z742" s="49"/>
    </row>
    <row r="743" spans="1:26" ht="12.75" customHeight="1" x14ac:dyDescent="0.2">
      <c r="A743" s="672"/>
      <c r="B743" s="672"/>
      <c r="C743" s="672"/>
      <c r="D743" s="672"/>
      <c r="E743" s="672"/>
      <c r="F743" s="672"/>
      <c r="G743" s="672"/>
      <c r="H743" s="672"/>
      <c r="I743" s="49"/>
      <c r="J743" s="49"/>
      <c r="K743" s="49"/>
      <c r="L743" s="49"/>
      <c r="M743" s="49"/>
      <c r="N743" s="49"/>
      <c r="O743" s="49"/>
      <c r="P743" s="49"/>
      <c r="Q743" s="49"/>
      <c r="R743" s="49"/>
      <c r="S743" s="49"/>
      <c r="T743" s="49"/>
      <c r="U743" s="49"/>
      <c r="V743" s="49"/>
      <c r="W743" s="49"/>
      <c r="X743" s="49"/>
      <c r="Y743" s="49"/>
      <c r="Z743" s="49"/>
    </row>
    <row r="744" spans="1:26" ht="12.75" customHeight="1" x14ac:dyDescent="0.2">
      <c r="A744" s="672"/>
      <c r="B744" s="672"/>
      <c r="C744" s="672"/>
      <c r="D744" s="672"/>
      <c r="E744" s="672"/>
      <c r="F744" s="672"/>
      <c r="G744" s="672"/>
      <c r="H744" s="672"/>
      <c r="I744" s="49"/>
      <c r="J744" s="49"/>
      <c r="K744" s="49"/>
      <c r="L744" s="49"/>
      <c r="M744" s="49"/>
      <c r="N744" s="49"/>
      <c r="O744" s="49"/>
      <c r="P744" s="49"/>
      <c r="Q744" s="49"/>
      <c r="R744" s="49"/>
      <c r="S744" s="49"/>
      <c r="T744" s="49"/>
      <c r="U744" s="49"/>
      <c r="V744" s="49"/>
      <c r="W744" s="49"/>
      <c r="X744" s="49"/>
      <c r="Y744" s="49"/>
      <c r="Z744" s="49"/>
    </row>
    <row r="745" spans="1:26" ht="12.75" customHeight="1" x14ac:dyDescent="0.2">
      <c r="A745" s="672"/>
      <c r="B745" s="672"/>
      <c r="C745" s="672"/>
      <c r="D745" s="672"/>
      <c r="E745" s="672"/>
      <c r="F745" s="672"/>
      <c r="G745" s="672"/>
      <c r="H745" s="672"/>
      <c r="I745" s="49"/>
      <c r="J745" s="49"/>
      <c r="K745" s="49"/>
      <c r="L745" s="49"/>
      <c r="M745" s="49"/>
      <c r="N745" s="49"/>
      <c r="O745" s="49"/>
      <c r="P745" s="49"/>
      <c r="Q745" s="49"/>
      <c r="R745" s="49"/>
      <c r="S745" s="49"/>
      <c r="T745" s="49"/>
      <c r="U745" s="49"/>
      <c r="V745" s="49"/>
      <c r="W745" s="49"/>
      <c r="X745" s="49"/>
      <c r="Y745" s="49"/>
      <c r="Z745" s="49"/>
    </row>
    <row r="746" spans="1:26" ht="12.75" customHeight="1" x14ac:dyDescent="0.2">
      <c r="A746" s="672"/>
      <c r="B746" s="672"/>
      <c r="C746" s="672"/>
      <c r="D746" s="672"/>
      <c r="E746" s="672"/>
      <c r="F746" s="672"/>
      <c r="G746" s="672"/>
      <c r="H746" s="672"/>
      <c r="I746" s="49"/>
      <c r="J746" s="49"/>
      <c r="K746" s="49"/>
      <c r="L746" s="49"/>
      <c r="M746" s="49"/>
      <c r="N746" s="49"/>
      <c r="O746" s="49"/>
      <c r="P746" s="49"/>
      <c r="Q746" s="49"/>
      <c r="R746" s="49"/>
      <c r="S746" s="49"/>
      <c r="T746" s="49"/>
      <c r="U746" s="49"/>
      <c r="V746" s="49"/>
      <c r="W746" s="49"/>
      <c r="X746" s="49"/>
      <c r="Y746" s="49"/>
      <c r="Z746" s="49"/>
    </row>
    <row r="747" spans="1:26" ht="12.75" customHeight="1" x14ac:dyDescent="0.2">
      <c r="A747" s="672"/>
      <c r="B747" s="672"/>
      <c r="C747" s="672"/>
      <c r="D747" s="672"/>
      <c r="E747" s="672"/>
      <c r="F747" s="672"/>
      <c r="G747" s="672"/>
      <c r="H747" s="672"/>
      <c r="I747" s="49"/>
      <c r="J747" s="49"/>
      <c r="K747" s="49"/>
      <c r="L747" s="49"/>
      <c r="M747" s="49"/>
      <c r="N747" s="49"/>
      <c r="O747" s="49"/>
      <c r="P747" s="49"/>
      <c r="Q747" s="49"/>
      <c r="R747" s="49"/>
      <c r="S747" s="49"/>
      <c r="T747" s="49"/>
      <c r="U747" s="49"/>
      <c r="V747" s="49"/>
      <c r="W747" s="49"/>
      <c r="X747" s="49"/>
      <c r="Y747" s="49"/>
      <c r="Z747" s="49"/>
    </row>
    <row r="748" spans="1:26" ht="12.75" customHeight="1" x14ac:dyDescent="0.2">
      <c r="A748" s="672"/>
      <c r="B748" s="672"/>
      <c r="C748" s="672"/>
      <c r="D748" s="672"/>
      <c r="E748" s="672"/>
      <c r="F748" s="672"/>
      <c r="G748" s="672"/>
      <c r="H748" s="672"/>
      <c r="I748" s="49"/>
      <c r="J748" s="49"/>
      <c r="K748" s="49"/>
      <c r="L748" s="49"/>
      <c r="M748" s="49"/>
      <c r="N748" s="49"/>
      <c r="O748" s="49"/>
      <c r="P748" s="49"/>
      <c r="Q748" s="49"/>
      <c r="R748" s="49"/>
      <c r="S748" s="49"/>
      <c r="T748" s="49"/>
      <c r="U748" s="49"/>
      <c r="V748" s="49"/>
      <c r="W748" s="49"/>
      <c r="X748" s="49"/>
      <c r="Y748" s="49"/>
      <c r="Z748" s="49"/>
    </row>
    <row r="749" spans="1:26" ht="12.75" customHeight="1" x14ac:dyDescent="0.2">
      <c r="A749" s="672"/>
      <c r="B749" s="672"/>
      <c r="C749" s="672"/>
      <c r="D749" s="672"/>
      <c r="E749" s="672"/>
      <c r="F749" s="672"/>
      <c r="G749" s="672"/>
      <c r="H749" s="672"/>
      <c r="I749" s="49"/>
      <c r="J749" s="49"/>
      <c r="K749" s="49"/>
      <c r="L749" s="49"/>
      <c r="M749" s="49"/>
      <c r="N749" s="49"/>
      <c r="O749" s="49"/>
      <c r="P749" s="49"/>
      <c r="Q749" s="49"/>
      <c r="R749" s="49"/>
      <c r="S749" s="49"/>
      <c r="T749" s="49"/>
      <c r="U749" s="49"/>
      <c r="V749" s="49"/>
      <c r="W749" s="49"/>
      <c r="X749" s="49"/>
      <c r="Y749" s="49"/>
      <c r="Z749" s="49"/>
    </row>
    <row r="750" spans="1:26" ht="12.75" customHeight="1" x14ac:dyDescent="0.2">
      <c r="A750" s="672"/>
      <c r="B750" s="672"/>
      <c r="C750" s="672"/>
      <c r="D750" s="672"/>
      <c r="E750" s="672"/>
      <c r="F750" s="672"/>
      <c r="G750" s="672"/>
      <c r="H750" s="672"/>
      <c r="I750" s="49"/>
      <c r="J750" s="49"/>
      <c r="K750" s="49"/>
      <c r="L750" s="49"/>
      <c r="M750" s="49"/>
      <c r="N750" s="49"/>
      <c r="O750" s="49"/>
      <c r="P750" s="49"/>
      <c r="Q750" s="49"/>
      <c r="R750" s="49"/>
      <c r="S750" s="49"/>
      <c r="T750" s="49"/>
      <c r="U750" s="49"/>
      <c r="V750" s="49"/>
      <c r="W750" s="49"/>
      <c r="X750" s="49"/>
      <c r="Y750" s="49"/>
      <c r="Z750" s="49"/>
    </row>
    <row r="751" spans="1:26" ht="12.75" customHeight="1" x14ac:dyDescent="0.2">
      <c r="A751" s="672"/>
      <c r="B751" s="672"/>
      <c r="C751" s="672"/>
      <c r="D751" s="672"/>
      <c r="E751" s="672"/>
      <c r="F751" s="672"/>
      <c r="G751" s="672"/>
      <c r="H751" s="672"/>
      <c r="I751" s="49"/>
      <c r="J751" s="49"/>
      <c r="K751" s="49"/>
      <c r="L751" s="49"/>
      <c r="M751" s="49"/>
      <c r="N751" s="49"/>
      <c r="O751" s="49"/>
      <c r="P751" s="49"/>
      <c r="Q751" s="49"/>
      <c r="R751" s="49"/>
      <c r="S751" s="49"/>
      <c r="T751" s="49"/>
      <c r="U751" s="49"/>
      <c r="V751" s="49"/>
      <c r="W751" s="49"/>
      <c r="X751" s="49"/>
      <c r="Y751" s="49"/>
      <c r="Z751" s="49"/>
    </row>
    <row r="752" spans="1:26" ht="12.75" customHeight="1" x14ac:dyDescent="0.2">
      <c r="A752" s="672"/>
      <c r="B752" s="672"/>
      <c r="C752" s="672"/>
      <c r="D752" s="672"/>
      <c r="E752" s="672"/>
      <c r="F752" s="672"/>
      <c r="G752" s="672"/>
      <c r="H752" s="672"/>
      <c r="I752" s="49"/>
      <c r="J752" s="49"/>
      <c r="K752" s="49"/>
      <c r="L752" s="49"/>
      <c r="M752" s="49"/>
      <c r="N752" s="49"/>
      <c r="O752" s="49"/>
      <c r="P752" s="49"/>
      <c r="Q752" s="49"/>
      <c r="R752" s="49"/>
      <c r="S752" s="49"/>
      <c r="T752" s="49"/>
      <c r="U752" s="49"/>
      <c r="V752" s="49"/>
      <c r="W752" s="49"/>
      <c r="X752" s="49"/>
      <c r="Y752" s="49"/>
      <c r="Z752" s="49"/>
    </row>
    <row r="753" spans="1:26" ht="12.75" customHeight="1" x14ac:dyDescent="0.2">
      <c r="A753" s="672"/>
      <c r="B753" s="672"/>
      <c r="C753" s="672"/>
      <c r="D753" s="672"/>
      <c r="E753" s="672"/>
      <c r="F753" s="672"/>
      <c r="G753" s="672"/>
      <c r="H753" s="672"/>
      <c r="I753" s="49"/>
      <c r="J753" s="49"/>
      <c r="K753" s="49"/>
      <c r="L753" s="49"/>
      <c r="M753" s="49"/>
      <c r="N753" s="49"/>
      <c r="O753" s="49"/>
      <c r="P753" s="49"/>
      <c r="Q753" s="49"/>
      <c r="R753" s="49"/>
      <c r="S753" s="49"/>
      <c r="T753" s="49"/>
      <c r="U753" s="49"/>
      <c r="V753" s="49"/>
      <c r="W753" s="49"/>
      <c r="X753" s="49"/>
      <c r="Y753" s="49"/>
      <c r="Z753" s="49"/>
    </row>
    <row r="754" spans="1:26" ht="12.75" customHeight="1" x14ac:dyDescent="0.2">
      <c r="A754" s="672"/>
      <c r="B754" s="672"/>
      <c r="C754" s="672"/>
      <c r="D754" s="672"/>
      <c r="E754" s="672"/>
      <c r="F754" s="672"/>
      <c r="G754" s="672"/>
      <c r="H754" s="672"/>
      <c r="I754" s="49"/>
      <c r="J754" s="49"/>
      <c r="K754" s="49"/>
      <c r="L754" s="49"/>
      <c r="M754" s="49"/>
      <c r="N754" s="49"/>
      <c r="O754" s="49"/>
      <c r="P754" s="49"/>
      <c r="Q754" s="49"/>
      <c r="R754" s="49"/>
      <c r="S754" s="49"/>
      <c r="T754" s="49"/>
      <c r="U754" s="49"/>
      <c r="V754" s="49"/>
      <c r="W754" s="49"/>
      <c r="X754" s="49"/>
      <c r="Y754" s="49"/>
      <c r="Z754" s="49"/>
    </row>
    <row r="755" spans="1:26" ht="12.75" customHeight="1" x14ac:dyDescent="0.2">
      <c r="A755" s="672"/>
      <c r="B755" s="672"/>
      <c r="C755" s="672"/>
      <c r="D755" s="672"/>
      <c r="E755" s="672"/>
      <c r="F755" s="672"/>
      <c r="G755" s="672"/>
      <c r="H755" s="672"/>
      <c r="I755" s="49"/>
      <c r="J755" s="49"/>
      <c r="K755" s="49"/>
      <c r="L755" s="49"/>
      <c r="M755" s="49"/>
      <c r="N755" s="49"/>
      <c r="O755" s="49"/>
      <c r="P755" s="49"/>
      <c r="Q755" s="49"/>
      <c r="R755" s="49"/>
      <c r="S755" s="49"/>
      <c r="T755" s="49"/>
      <c r="U755" s="49"/>
      <c r="V755" s="49"/>
      <c r="W755" s="49"/>
      <c r="X755" s="49"/>
      <c r="Y755" s="49"/>
      <c r="Z755" s="49"/>
    </row>
    <row r="756" spans="1:26" ht="12.75" customHeight="1" x14ac:dyDescent="0.2">
      <c r="A756" s="672"/>
      <c r="B756" s="672"/>
      <c r="C756" s="672"/>
      <c r="D756" s="672"/>
      <c r="E756" s="672"/>
      <c r="F756" s="672"/>
      <c r="G756" s="672"/>
      <c r="H756" s="672"/>
      <c r="I756" s="49"/>
      <c r="J756" s="49"/>
      <c r="K756" s="49"/>
      <c r="L756" s="49"/>
      <c r="M756" s="49"/>
      <c r="N756" s="49"/>
      <c r="O756" s="49"/>
      <c r="P756" s="49"/>
      <c r="Q756" s="49"/>
      <c r="R756" s="49"/>
      <c r="S756" s="49"/>
      <c r="T756" s="49"/>
      <c r="U756" s="49"/>
      <c r="V756" s="49"/>
      <c r="W756" s="49"/>
      <c r="X756" s="49"/>
      <c r="Y756" s="49"/>
      <c r="Z756" s="49"/>
    </row>
    <row r="757" spans="1:26" ht="12.75" customHeight="1" x14ac:dyDescent="0.2">
      <c r="A757" s="672"/>
      <c r="B757" s="672"/>
      <c r="C757" s="672"/>
      <c r="D757" s="672"/>
      <c r="E757" s="672"/>
      <c r="F757" s="672"/>
      <c r="G757" s="672"/>
      <c r="H757" s="672"/>
      <c r="I757" s="49"/>
      <c r="J757" s="49"/>
      <c r="K757" s="49"/>
      <c r="L757" s="49"/>
      <c r="M757" s="49"/>
      <c r="N757" s="49"/>
      <c r="O757" s="49"/>
      <c r="P757" s="49"/>
      <c r="Q757" s="49"/>
      <c r="R757" s="49"/>
      <c r="S757" s="49"/>
      <c r="T757" s="49"/>
      <c r="U757" s="49"/>
      <c r="V757" s="49"/>
      <c r="W757" s="49"/>
      <c r="X757" s="49"/>
      <c r="Y757" s="49"/>
      <c r="Z757" s="49"/>
    </row>
    <row r="758" spans="1:26" ht="12.75" customHeight="1" x14ac:dyDescent="0.2">
      <c r="A758" s="672"/>
      <c r="B758" s="672"/>
      <c r="C758" s="672"/>
      <c r="D758" s="672"/>
      <c r="E758" s="672"/>
      <c r="F758" s="672"/>
      <c r="G758" s="672"/>
      <c r="H758" s="672"/>
      <c r="I758" s="49"/>
      <c r="J758" s="49"/>
      <c r="K758" s="49"/>
      <c r="L758" s="49"/>
      <c r="M758" s="49"/>
      <c r="N758" s="49"/>
      <c r="O758" s="49"/>
      <c r="P758" s="49"/>
      <c r="Q758" s="49"/>
      <c r="R758" s="49"/>
      <c r="S758" s="49"/>
      <c r="T758" s="49"/>
      <c r="U758" s="49"/>
      <c r="V758" s="49"/>
      <c r="W758" s="49"/>
      <c r="X758" s="49"/>
      <c r="Y758" s="49"/>
      <c r="Z758" s="49"/>
    </row>
    <row r="759" spans="1:26" ht="12.75" customHeight="1" x14ac:dyDescent="0.2">
      <c r="A759" s="672"/>
      <c r="B759" s="672"/>
      <c r="C759" s="672"/>
      <c r="D759" s="672"/>
      <c r="E759" s="672"/>
      <c r="F759" s="672"/>
      <c r="G759" s="672"/>
      <c r="H759" s="672"/>
      <c r="I759" s="49"/>
      <c r="J759" s="49"/>
      <c r="K759" s="49"/>
      <c r="L759" s="49"/>
      <c r="M759" s="49"/>
      <c r="N759" s="49"/>
      <c r="O759" s="49"/>
      <c r="P759" s="49"/>
      <c r="Q759" s="49"/>
      <c r="R759" s="49"/>
      <c r="S759" s="49"/>
      <c r="T759" s="49"/>
      <c r="U759" s="49"/>
      <c r="V759" s="49"/>
      <c r="W759" s="49"/>
      <c r="X759" s="49"/>
      <c r="Y759" s="49"/>
      <c r="Z759" s="49"/>
    </row>
    <row r="760" spans="1:26" ht="12.75" customHeight="1" x14ac:dyDescent="0.2">
      <c r="A760" s="672"/>
      <c r="B760" s="672"/>
      <c r="C760" s="672"/>
      <c r="D760" s="672"/>
      <c r="E760" s="672"/>
      <c r="F760" s="672"/>
      <c r="G760" s="672"/>
      <c r="H760" s="672"/>
      <c r="I760" s="49"/>
      <c r="J760" s="49"/>
      <c r="K760" s="49"/>
      <c r="L760" s="49"/>
      <c r="M760" s="49"/>
      <c r="N760" s="49"/>
      <c r="O760" s="49"/>
      <c r="P760" s="49"/>
      <c r="Q760" s="49"/>
      <c r="R760" s="49"/>
      <c r="S760" s="49"/>
      <c r="T760" s="49"/>
      <c r="U760" s="49"/>
      <c r="V760" s="49"/>
      <c r="W760" s="49"/>
      <c r="X760" s="49"/>
      <c r="Y760" s="49"/>
      <c r="Z760" s="49"/>
    </row>
    <row r="761" spans="1:26" ht="12.75" customHeight="1" x14ac:dyDescent="0.2">
      <c r="A761" s="672"/>
      <c r="B761" s="672"/>
      <c r="C761" s="672"/>
      <c r="D761" s="672"/>
      <c r="E761" s="672"/>
      <c r="F761" s="672"/>
      <c r="G761" s="672"/>
      <c r="H761" s="672"/>
      <c r="I761" s="49"/>
      <c r="J761" s="49"/>
      <c r="K761" s="49"/>
      <c r="L761" s="49"/>
      <c r="M761" s="49"/>
      <c r="N761" s="49"/>
      <c r="O761" s="49"/>
      <c r="P761" s="49"/>
      <c r="Q761" s="49"/>
      <c r="R761" s="49"/>
      <c r="S761" s="49"/>
      <c r="T761" s="49"/>
      <c r="U761" s="49"/>
      <c r="V761" s="49"/>
      <c r="W761" s="49"/>
      <c r="X761" s="49"/>
      <c r="Y761" s="49"/>
      <c r="Z761" s="49"/>
    </row>
    <row r="762" spans="1:26" ht="12.75" customHeight="1" x14ac:dyDescent="0.2">
      <c r="A762" s="672"/>
      <c r="B762" s="672"/>
      <c r="C762" s="672"/>
      <c r="D762" s="672"/>
      <c r="E762" s="672"/>
      <c r="F762" s="672"/>
      <c r="G762" s="672"/>
      <c r="H762" s="672"/>
      <c r="I762" s="49"/>
      <c r="J762" s="49"/>
      <c r="K762" s="49"/>
      <c r="L762" s="49"/>
      <c r="M762" s="49"/>
      <c r="N762" s="49"/>
      <c r="O762" s="49"/>
      <c r="P762" s="49"/>
      <c r="Q762" s="49"/>
      <c r="R762" s="49"/>
      <c r="S762" s="49"/>
      <c r="T762" s="49"/>
      <c r="U762" s="49"/>
      <c r="V762" s="49"/>
      <c r="W762" s="49"/>
      <c r="X762" s="49"/>
      <c r="Y762" s="49"/>
      <c r="Z762" s="49"/>
    </row>
    <row r="763" spans="1:26" ht="12.75" customHeight="1" x14ac:dyDescent="0.2">
      <c r="A763" s="672"/>
      <c r="B763" s="672"/>
      <c r="C763" s="672"/>
      <c r="D763" s="672"/>
      <c r="E763" s="672"/>
      <c r="F763" s="672"/>
      <c r="G763" s="672"/>
      <c r="H763" s="672"/>
      <c r="I763" s="49"/>
      <c r="J763" s="49"/>
      <c r="K763" s="49"/>
      <c r="L763" s="49"/>
      <c r="M763" s="49"/>
      <c r="N763" s="49"/>
      <c r="O763" s="49"/>
      <c r="P763" s="49"/>
      <c r="Q763" s="49"/>
      <c r="R763" s="49"/>
      <c r="S763" s="49"/>
      <c r="T763" s="49"/>
      <c r="U763" s="49"/>
      <c r="V763" s="49"/>
      <c r="W763" s="49"/>
      <c r="X763" s="49"/>
      <c r="Y763" s="49"/>
      <c r="Z763" s="49"/>
    </row>
    <row r="764" spans="1:26" ht="12.75" customHeight="1" x14ac:dyDescent="0.2">
      <c r="A764" s="672"/>
      <c r="B764" s="672"/>
      <c r="C764" s="672"/>
      <c r="D764" s="672"/>
      <c r="E764" s="672"/>
      <c r="F764" s="672"/>
      <c r="G764" s="672"/>
      <c r="H764" s="672"/>
      <c r="I764" s="49"/>
      <c r="J764" s="49"/>
      <c r="K764" s="49"/>
      <c r="L764" s="49"/>
      <c r="M764" s="49"/>
      <c r="N764" s="49"/>
      <c r="O764" s="49"/>
      <c r="P764" s="49"/>
      <c r="Q764" s="49"/>
      <c r="R764" s="49"/>
      <c r="S764" s="49"/>
      <c r="T764" s="49"/>
      <c r="U764" s="49"/>
      <c r="V764" s="49"/>
      <c r="W764" s="49"/>
      <c r="X764" s="49"/>
      <c r="Y764" s="49"/>
      <c r="Z764" s="49"/>
    </row>
    <row r="765" spans="1:26" ht="12.75" customHeight="1" x14ac:dyDescent="0.2">
      <c r="A765" s="672"/>
      <c r="B765" s="672"/>
      <c r="C765" s="672"/>
      <c r="D765" s="672"/>
      <c r="E765" s="672"/>
      <c r="F765" s="672"/>
      <c r="G765" s="672"/>
      <c r="H765" s="672"/>
      <c r="I765" s="49"/>
      <c r="J765" s="49"/>
      <c r="K765" s="49"/>
      <c r="L765" s="49"/>
      <c r="M765" s="49"/>
      <c r="N765" s="49"/>
      <c r="O765" s="49"/>
      <c r="P765" s="49"/>
      <c r="Q765" s="49"/>
      <c r="R765" s="49"/>
      <c r="S765" s="49"/>
      <c r="T765" s="49"/>
      <c r="U765" s="49"/>
      <c r="V765" s="49"/>
      <c r="W765" s="49"/>
      <c r="X765" s="49"/>
      <c r="Y765" s="49"/>
      <c r="Z765" s="49"/>
    </row>
    <row r="766" spans="1:26" ht="12.75" customHeight="1" x14ac:dyDescent="0.2">
      <c r="A766" s="672"/>
      <c r="B766" s="672"/>
      <c r="C766" s="672"/>
      <c r="D766" s="672"/>
      <c r="E766" s="672"/>
      <c r="F766" s="672"/>
      <c r="G766" s="672"/>
      <c r="H766" s="672"/>
      <c r="I766" s="49"/>
      <c r="J766" s="49"/>
      <c r="K766" s="49"/>
      <c r="L766" s="49"/>
      <c r="M766" s="49"/>
      <c r="N766" s="49"/>
      <c r="O766" s="49"/>
      <c r="P766" s="49"/>
      <c r="Q766" s="49"/>
      <c r="R766" s="49"/>
      <c r="S766" s="49"/>
      <c r="T766" s="49"/>
      <c r="U766" s="49"/>
      <c r="V766" s="49"/>
      <c r="W766" s="49"/>
      <c r="X766" s="49"/>
      <c r="Y766" s="49"/>
      <c r="Z766" s="49"/>
    </row>
    <row r="767" spans="1:26" ht="12.75" customHeight="1" x14ac:dyDescent="0.2">
      <c r="A767" s="672"/>
      <c r="B767" s="672"/>
      <c r="C767" s="672"/>
      <c r="D767" s="672"/>
      <c r="E767" s="672"/>
      <c r="F767" s="672"/>
      <c r="G767" s="672"/>
      <c r="H767" s="672"/>
      <c r="I767" s="49"/>
      <c r="J767" s="49"/>
      <c r="K767" s="49"/>
      <c r="L767" s="49"/>
      <c r="M767" s="49"/>
      <c r="N767" s="49"/>
      <c r="O767" s="49"/>
      <c r="P767" s="49"/>
      <c r="Q767" s="49"/>
      <c r="R767" s="49"/>
      <c r="S767" s="49"/>
      <c r="T767" s="49"/>
      <c r="U767" s="49"/>
      <c r="V767" s="49"/>
      <c r="W767" s="49"/>
      <c r="X767" s="49"/>
      <c r="Y767" s="49"/>
      <c r="Z767" s="49"/>
    </row>
    <row r="768" spans="1:26" ht="12.75" customHeight="1" x14ac:dyDescent="0.2">
      <c r="A768" s="672"/>
      <c r="B768" s="672"/>
      <c r="C768" s="672"/>
      <c r="D768" s="672"/>
      <c r="E768" s="672"/>
      <c r="F768" s="672"/>
      <c r="G768" s="672"/>
      <c r="H768" s="672"/>
      <c r="I768" s="49"/>
      <c r="J768" s="49"/>
      <c r="K768" s="49"/>
      <c r="L768" s="49"/>
      <c r="M768" s="49"/>
      <c r="N768" s="49"/>
      <c r="O768" s="49"/>
      <c r="P768" s="49"/>
      <c r="Q768" s="49"/>
      <c r="R768" s="49"/>
      <c r="S768" s="49"/>
      <c r="T768" s="49"/>
      <c r="U768" s="49"/>
      <c r="V768" s="49"/>
      <c r="W768" s="49"/>
      <c r="X768" s="49"/>
      <c r="Y768" s="49"/>
      <c r="Z768" s="49"/>
    </row>
    <row r="769" spans="1:26" ht="12.75" customHeight="1" x14ac:dyDescent="0.2">
      <c r="A769" s="672"/>
      <c r="B769" s="672"/>
      <c r="C769" s="672"/>
      <c r="D769" s="672"/>
      <c r="E769" s="672"/>
      <c r="F769" s="672"/>
      <c r="G769" s="672"/>
      <c r="H769" s="672"/>
      <c r="I769" s="49"/>
      <c r="J769" s="49"/>
      <c r="K769" s="49"/>
      <c r="L769" s="49"/>
      <c r="M769" s="49"/>
      <c r="N769" s="49"/>
      <c r="O769" s="49"/>
      <c r="P769" s="49"/>
      <c r="Q769" s="49"/>
      <c r="R769" s="49"/>
      <c r="S769" s="49"/>
      <c r="T769" s="49"/>
      <c r="U769" s="49"/>
      <c r="V769" s="49"/>
      <c r="W769" s="49"/>
      <c r="X769" s="49"/>
      <c r="Y769" s="49"/>
      <c r="Z769" s="49"/>
    </row>
    <row r="770" spans="1:26" ht="12.75" customHeight="1" x14ac:dyDescent="0.2">
      <c r="A770" s="672"/>
      <c r="B770" s="672"/>
      <c r="C770" s="672"/>
      <c r="D770" s="672"/>
      <c r="E770" s="672"/>
      <c r="F770" s="672"/>
      <c r="G770" s="672"/>
      <c r="H770" s="672"/>
      <c r="I770" s="49"/>
      <c r="J770" s="49"/>
      <c r="K770" s="49"/>
      <c r="L770" s="49"/>
      <c r="M770" s="49"/>
      <c r="N770" s="49"/>
      <c r="O770" s="49"/>
      <c r="P770" s="49"/>
      <c r="Q770" s="49"/>
      <c r="R770" s="49"/>
      <c r="S770" s="49"/>
      <c r="T770" s="49"/>
      <c r="U770" s="49"/>
      <c r="V770" s="49"/>
      <c r="W770" s="49"/>
      <c r="X770" s="49"/>
      <c r="Y770" s="49"/>
      <c r="Z770" s="49"/>
    </row>
    <row r="771" spans="1:26" ht="12.75" customHeight="1" x14ac:dyDescent="0.2">
      <c r="A771" s="672"/>
      <c r="B771" s="672"/>
      <c r="C771" s="672"/>
      <c r="D771" s="672"/>
      <c r="E771" s="672"/>
      <c r="F771" s="672"/>
      <c r="G771" s="672"/>
      <c r="H771" s="672"/>
      <c r="I771" s="49"/>
      <c r="J771" s="49"/>
      <c r="K771" s="49"/>
      <c r="L771" s="49"/>
      <c r="M771" s="49"/>
      <c r="N771" s="49"/>
      <c r="O771" s="49"/>
      <c r="P771" s="49"/>
      <c r="Q771" s="49"/>
      <c r="R771" s="49"/>
      <c r="S771" s="49"/>
      <c r="T771" s="49"/>
      <c r="U771" s="49"/>
      <c r="V771" s="49"/>
      <c r="W771" s="49"/>
      <c r="X771" s="49"/>
      <c r="Y771" s="49"/>
      <c r="Z771" s="49"/>
    </row>
    <row r="772" spans="1:26" ht="12.75" customHeight="1" x14ac:dyDescent="0.2">
      <c r="A772" s="672"/>
      <c r="B772" s="672"/>
      <c r="C772" s="672"/>
      <c r="D772" s="672"/>
      <c r="E772" s="672"/>
      <c r="F772" s="672"/>
      <c r="G772" s="672"/>
      <c r="H772" s="672"/>
      <c r="I772" s="49"/>
      <c r="J772" s="49"/>
      <c r="K772" s="49"/>
      <c r="L772" s="49"/>
      <c r="M772" s="49"/>
      <c r="N772" s="49"/>
      <c r="O772" s="49"/>
      <c r="P772" s="49"/>
      <c r="Q772" s="49"/>
      <c r="R772" s="49"/>
      <c r="S772" s="49"/>
      <c r="T772" s="49"/>
      <c r="U772" s="49"/>
      <c r="V772" s="49"/>
      <c r="W772" s="49"/>
      <c r="X772" s="49"/>
      <c r="Y772" s="49"/>
      <c r="Z772" s="49"/>
    </row>
    <row r="773" spans="1:26" ht="12.75" customHeight="1" x14ac:dyDescent="0.2">
      <c r="A773" s="672"/>
      <c r="B773" s="672"/>
      <c r="C773" s="672"/>
      <c r="D773" s="672"/>
      <c r="E773" s="672"/>
      <c r="F773" s="672"/>
      <c r="G773" s="672"/>
      <c r="H773" s="672"/>
      <c r="I773" s="49"/>
      <c r="J773" s="49"/>
      <c r="K773" s="49"/>
      <c r="L773" s="49"/>
      <c r="M773" s="49"/>
      <c r="N773" s="49"/>
      <c r="O773" s="49"/>
      <c r="P773" s="49"/>
      <c r="Q773" s="49"/>
      <c r="R773" s="49"/>
      <c r="S773" s="49"/>
      <c r="T773" s="49"/>
      <c r="U773" s="49"/>
      <c r="V773" s="49"/>
      <c r="W773" s="49"/>
      <c r="X773" s="49"/>
      <c r="Y773" s="49"/>
      <c r="Z773" s="49"/>
    </row>
    <row r="774" spans="1:26" ht="12.75" customHeight="1" x14ac:dyDescent="0.2">
      <c r="A774" s="672"/>
      <c r="B774" s="672"/>
      <c r="C774" s="672"/>
      <c r="D774" s="672"/>
      <c r="E774" s="672"/>
      <c r="F774" s="672"/>
      <c r="G774" s="672"/>
      <c r="H774" s="672"/>
      <c r="I774" s="49"/>
      <c r="J774" s="49"/>
      <c r="K774" s="49"/>
      <c r="L774" s="49"/>
      <c r="M774" s="49"/>
      <c r="N774" s="49"/>
      <c r="O774" s="49"/>
      <c r="P774" s="49"/>
      <c r="Q774" s="49"/>
      <c r="R774" s="49"/>
      <c r="S774" s="49"/>
      <c r="T774" s="49"/>
      <c r="U774" s="49"/>
      <c r="V774" s="49"/>
      <c r="W774" s="49"/>
      <c r="X774" s="49"/>
      <c r="Y774" s="49"/>
      <c r="Z774" s="49"/>
    </row>
    <row r="775" spans="1:26" ht="12.75" customHeight="1" x14ac:dyDescent="0.2">
      <c r="A775" s="672"/>
      <c r="B775" s="672"/>
      <c r="C775" s="672"/>
      <c r="D775" s="672"/>
      <c r="E775" s="672"/>
      <c r="F775" s="672"/>
      <c r="G775" s="672"/>
      <c r="H775" s="672"/>
      <c r="I775" s="49"/>
      <c r="J775" s="49"/>
      <c r="K775" s="49"/>
      <c r="L775" s="49"/>
      <c r="M775" s="49"/>
      <c r="N775" s="49"/>
      <c r="O775" s="49"/>
      <c r="P775" s="49"/>
      <c r="Q775" s="49"/>
      <c r="R775" s="49"/>
      <c r="S775" s="49"/>
      <c r="T775" s="49"/>
      <c r="U775" s="49"/>
      <c r="V775" s="49"/>
      <c r="W775" s="49"/>
      <c r="X775" s="49"/>
      <c r="Y775" s="49"/>
      <c r="Z775" s="49"/>
    </row>
    <row r="776" spans="1:26" ht="12.75" customHeight="1" x14ac:dyDescent="0.2">
      <c r="A776" s="672"/>
      <c r="B776" s="672"/>
      <c r="C776" s="672"/>
      <c r="D776" s="672"/>
      <c r="E776" s="672"/>
      <c r="F776" s="672"/>
      <c r="G776" s="672"/>
      <c r="H776" s="672"/>
      <c r="I776" s="49"/>
      <c r="J776" s="49"/>
      <c r="K776" s="49"/>
      <c r="L776" s="49"/>
      <c r="M776" s="49"/>
      <c r="N776" s="49"/>
      <c r="O776" s="49"/>
      <c r="P776" s="49"/>
      <c r="Q776" s="49"/>
      <c r="R776" s="49"/>
      <c r="S776" s="49"/>
      <c r="T776" s="49"/>
      <c r="U776" s="49"/>
      <c r="V776" s="49"/>
      <c r="W776" s="49"/>
      <c r="X776" s="49"/>
      <c r="Y776" s="49"/>
      <c r="Z776" s="49"/>
    </row>
    <row r="777" spans="1:26" ht="12.75" customHeight="1" x14ac:dyDescent="0.2">
      <c r="A777" s="672"/>
      <c r="B777" s="672"/>
      <c r="C777" s="672"/>
      <c r="D777" s="672"/>
      <c r="E777" s="672"/>
      <c r="F777" s="672"/>
      <c r="G777" s="672"/>
      <c r="H777" s="672"/>
      <c r="I777" s="49"/>
      <c r="J777" s="49"/>
      <c r="K777" s="49"/>
      <c r="L777" s="49"/>
      <c r="M777" s="49"/>
      <c r="N777" s="49"/>
      <c r="O777" s="49"/>
      <c r="P777" s="49"/>
      <c r="Q777" s="49"/>
      <c r="R777" s="49"/>
      <c r="S777" s="49"/>
      <c r="T777" s="49"/>
      <c r="U777" s="49"/>
      <c r="V777" s="49"/>
      <c r="W777" s="49"/>
      <c r="X777" s="49"/>
      <c r="Y777" s="49"/>
      <c r="Z777" s="49"/>
    </row>
    <row r="778" spans="1:26" ht="12.75" customHeight="1" x14ac:dyDescent="0.2">
      <c r="A778" s="672"/>
      <c r="B778" s="672"/>
      <c r="C778" s="672"/>
      <c r="D778" s="672"/>
      <c r="E778" s="672"/>
      <c r="F778" s="672"/>
      <c r="G778" s="672"/>
      <c r="H778" s="672"/>
      <c r="I778" s="49"/>
      <c r="J778" s="49"/>
      <c r="K778" s="49"/>
      <c r="L778" s="49"/>
      <c r="M778" s="49"/>
      <c r="N778" s="49"/>
      <c r="O778" s="49"/>
      <c r="P778" s="49"/>
      <c r="Q778" s="49"/>
      <c r="R778" s="49"/>
      <c r="S778" s="49"/>
      <c r="T778" s="49"/>
      <c r="U778" s="49"/>
      <c r="V778" s="49"/>
      <c r="W778" s="49"/>
      <c r="X778" s="49"/>
      <c r="Y778" s="49"/>
      <c r="Z778" s="49"/>
    </row>
    <row r="779" spans="1:26" ht="12.75" customHeight="1" x14ac:dyDescent="0.2">
      <c r="A779" s="672"/>
      <c r="B779" s="672"/>
      <c r="C779" s="672"/>
      <c r="D779" s="672"/>
      <c r="E779" s="672"/>
      <c r="F779" s="672"/>
      <c r="G779" s="672"/>
      <c r="H779" s="672"/>
      <c r="I779" s="49"/>
      <c r="J779" s="49"/>
      <c r="K779" s="49"/>
      <c r="L779" s="49"/>
      <c r="M779" s="49"/>
      <c r="N779" s="49"/>
      <c r="O779" s="49"/>
      <c r="P779" s="49"/>
      <c r="Q779" s="49"/>
      <c r="R779" s="49"/>
      <c r="S779" s="49"/>
      <c r="T779" s="49"/>
      <c r="U779" s="49"/>
      <c r="V779" s="49"/>
      <c r="W779" s="49"/>
      <c r="X779" s="49"/>
      <c r="Y779" s="49"/>
      <c r="Z779" s="49"/>
    </row>
    <row r="780" spans="1:26" ht="12.75" customHeight="1" x14ac:dyDescent="0.2">
      <c r="A780" s="672"/>
      <c r="B780" s="672"/>
      <c r="C780" s="672"/>
      <c r="D780" s="672"/>
      <c r="E780" s="672"/>
      <c r="F780" s="672"/>
      <c r="G780" s="672"/>
      <c r="H780" s="672"/>
      <c r="I780" s="49"/>
      <c r="J780" s="49"/>
      <c r="K780" s="49"/>
      <c r="L780" s="49"/>
      <c r="M780" s="49"/>
      <c r="N780" s="49"/>
      <c r="O780" s="49"/>
      <c r="P780" s="49"/>
      <c r="Q780" s="49"/>
      <c r="R780" s="49"/>
      <c r="S780" s="49"/>
      <c r="T780" s="49"/>
      <c r="U780" s="49"/>
      <c r="V780" s="49"/>
      <c r="W780" s="49"/>
      <c r="X780" s="49"/>
      <c r="Y780" s="49"/>
      <c r="Z780" s="49"/>
    </row>
    <row r="781" spans="1:26" ht="12.75" customHeight="1" x14ac:dyDescent="0.2">
      <c r="A781" s="672"/>
      <c r="B781" s="672"/>
      <c r="C781" s="672"/>
      <c r="D781" s="672"/>
      <c r="E781" s="672"/>
      <c r="F781" s="672"/>
      <c r="G781" s="672"/>
      <c r="H781" s="672"/>
      <c r="I781" s="49"/>
      <c r="J781" s="49"/>
      <c r="K781" s="49"/>
      <c r="L781" s="49"/>
      <c r="M781" s="49"/>
      <c r="N781" s="49"/>
      <c r="O781" s="49"/>
      <c r="P781" s="49"/>
      <c r="Q781" s="49"/>
      <c r="R781" s="49"/>
      <c r="S781" s="49"/>
      <c r="T781" s="49"/>
      <c r="U781" s="49"/>
      <c r="V781" s="49"/>
      <c r="W781" s="49"/>
      <c r="X781" s="49"/>
      <c r="Y781" s="49"/>
      <c r="Z781" s="49"/>
    </row>
    <row r="782" spans="1:26" ht="12.75" customHeight="1" x14ac:dyDescent="0.2">
      <c r="A782" s="672"/>
      <c r="B782" s="672"/>
      <c r="C782" s="672"/>
      <c r="D782" s="672"/>
      <c r="E782" s="672"/>
      <c r="F782" s="672"/>
      <c r="G782" s="672"/>
      <c r="H782" s="672"/>
      <c r="I782" s="49"/>
      <c r="J782" s="49"/>
      <c r="K782" s="49"/>
      <c r="L782" s="49"/>
      <c r="M782" s="49"/>
      <c r="N782" s="49"/>
      <c r="O782" s="49"/>
      <c r="P782" s="49"/>
      <c r="Q782" s="49"/>
      <c r="R782" s="49"/>
      <c r="S782" s="49"/>
      <c r="T782" s="49"/>
      <c r="U782" s="49"/>
      <c r="V782" s="49"/>
      <c r="W782" s="49"/>
      <c r="X782" s="49"/>
      <c r="Y782" s="49"/>
      <c r="Z782" s="49"/>
    </row>
    <row r="783" spans="1:26" ht="12.75" customHeight="1" x14ac:dyDescent="0.2">
      <c r="A783" s="672"/>
      <c r="B783" s="672"/>
      <c r="C783" s="672"/>
      <c r="D783" s="672"/>
      <c r="E783" s="672"/>
      <c r="F783" s="672"/>
      <c r="G783" s="672"/>
      <c r="H783" s="672"/>
      <c r="I783" s="49"/>
      <c r="J783" s="49"/>
      <c r="K783" s="49"/>
      <c r="L783" s="49"/>
      <c r="M783" s="49"/>
      <c r="N783" s="49"/>
      <c r="O783" s="49"/>
      <c r="P783" s="49"/>
      <c r="Q783" s="49"/>
      <c r="R783" s="49"/>
      <c r="S783" s="49"/>
      <c r="T783" s="49"/>
      <c r="U783" s="49"/>
      <c r="V783" s="49"/>
      <c r="W783" s="49"/>
      <c r="X783" s="49"/>
      <c r="Y783" s="49"/>
      <c r="Z783" s="49"/>
    </row>
    <row r="784" spans="1:26" ht="12.75" customHeight="1" x14ac:dyDescent="0.2">
      <c r="A784" s="672"/>
      <c r="B784" s="672"/>
      <c r="C784" s="672"/>
      <c r="D784" s="672"/>
      <c r="E784" s="672"/>
      <c r="F784" s="672"/>
      <c r="G784" s="672"/>
      <c r="H784" s="672"/>
      <c r="I784" s="49"/>
      <c r="J784" s="49"/>
      <c r="K784" s="49"/>
      <c r="L784" s="49"/>
      <c r="M784" s="49"/>
      <c r="N784" s="49"/>
      <c r="O784" s="49"/>
      <c r="P784" s="49"/>
      <c r="Q784" s="49"/>
      <c r="R784" s="49"/>
      <c r="S784" s="49"/>
      <c r="T784" s="49"/>
      <c r="U784" s="49"/>
      <c r="V784" s="49"/>
      <c r="W784" s="49"/>
      <c r="X784" s="49"/>
      <c r="Y784" s="49"/>
      <c r="Z784" s="49"/>
    </row>
    <row r="785" spans="1:26" ht="12.75" customHeight="1" x14ac:dyDescent="0.2">
      <c r="A785" s="672"/>
      <c r="B785" s="672"/>
      <c r="C785" s="672"/>
      <c r="D785" s="672"/>
      <c r="E785" s="672"/>
      <c r="F785" s="672"/>
      <c r="G785" s="672"/>
      <c r="H785" s="672"/>
      <c r="I785" s="49"/>
      <c r="J785" s="49"/>
      <c r="K785" s="49"/>
      <c r="L785" s="49"/>
      <c r="M785" s="49"/>
      <c r="N785" s="49"/>
      <c r="O785" s="49"/>
      <c r="P785" s="49"/>
      <c r="Q785" s="49"/>
      <c r="R785" s="49"/>
      <c r="S785" s="49"/>
      <c r="T785" s="49"/>
      <c r="U785" s="49"/>
      <c r="V785" s="49"/>
      <c r="W785" s="49"/>
      <c r="X785" s="49"/>
      <c r="Y785" s="49"/>
      <c r="Z785" s="49"/>
    </row>
    <row r="786" spans="1:26" ht="12.75" customHeight="1" x14ac:dyDescent="0.2">
      <c r="A786" s="672"/>
      <c r="B786" s="672"/>
      <c r="C786" s="672"/>
      <c r="D786" s="672"/>
      <c r="E786" s="672"/>
      <c r="F786" s="672"/>
      <c r="G786" s="672"/>
      <c r="H786" s="672"/>
      <c r="I786" s="49"/>
      <c r="J786" s="49"/>
      <c r="K786" s="49"/>
      <c r="L786" s="49"/>
      <c r="M786" s="49"/>
      <c r="N786" s="49"/>
      <c r="O786" s="49"/>
      <c r="P786" s="49"/>
      <c r="Q786" s="49"/>
      <c r="R786" s="49"/>
      <c r="S786" s="49"/>
      <c r="T786" s="49"/>
      <c r="U786" s="49"/>
      <c r="V786" s="49"/>
      <c r="W786" s="49"/>
      <c r="X786" s="49"/>
      <c r="Y786" s="49"/>
      <c r="Z786" s="49"/>
    </row>
    <row r="787" spans="1:26" ht="12.75" customHeight="1" x14ac:dyDescent="0.2">
      <c r="A787" s="672"/>
      <c r="B787" s="672"/>
      <c r="C787" s="672"/>
      <c r="D787" s="672"/>
      <c r="E787" s="672"/>
      <c r="F787" s="672"/>
      <c r="G787" s="672"/>
      <c r="H787" s="672"/>
      <c r="I787" s="49"/>
      <c r="J787" s="49"/>
      <c r="K787" s="49"/>
      <c r="L787" s="49"/>
      <c r="M787" s="49"/>
      <c r="N787" s="49"/>
      <c r="O787" s="49"/>
      <c r="P787" s="49"/>
      <c r="Q787" s="49"/>
      <c r="R787" s="49"/>
      <c r="S787" s="49"/>
      <c r="T787" s="49"/>
      <c r="U787" s="49"/>
      <c r="V787" s="49"/>
      <c r="W787" s="49"/>
      <c r="X787" s="49"/>
      <c r="Y787" s="49"/>
      <c r="Z787" s="49"/>
    </row>
    <row r="788" spans="1:26" ht="12.75" customHeight="1" x14ac:dyDescent="0.2">
      <c r="A788" s="672"/>
      <c r="B788" s="672"/>
      <c r="C788" s="672"/>
      <c r="D788" s="672"/>
      <c r="E788" s="672"/>
      <c r="F788" s="672"/>
      <c r="G788" s="672"/>
      <c r="H788" s="672"/>
      <c r="I788" s="49"/>
      <c r="J788" s="49"/>
      <c r="K788" s="49"/>
      <c r="L788" s="49"/>
      <c r="M788" s="49"/>
      <c r="N788" s="49"/>
      <c r="O788" s="49"/>
      <c r="P788" s="49"/>
      <c r="Q788" s="49"/>
      <c r="R788" s="49"/>
      <c r="S788" s="49"/>
      <c r="T788" s="49"/>
      <c r="U788" s="49"/>
      <c r="V788" s="49"/>
      <c r="W788" s="49"/>
      <c r="X788" s="49"/>
      <c r="Y788" s="49"/>
      <c r="Z788" s="49"/>
    </row>
    <row r="789" spans="1:26" ht="12.75" customHeight="1" x14ac:dyDescent="0.2">
      <c r="A789" s="672"/>
      <c r="B789" s="672"/>
      <c r="C789" s="672"/>
      <c r="D789" s="672"/>
      <c r="E789" s="672"/>
      <c r="F789" s="672"/>
      <c r="G789" s="672"/>
      <c r="H789" s="672"/>
      <c r="I789" s="49"/>
      <c r="J789" s="49"/>
      <c r="K789" s="49"/>
      <c r="L789" s="49"/>
      <c r="M789" s="49"/>
      <c r="N789" s="49"/>
      <c r="O789" s="49"/>
      <c r="P789" s="49"/>
      <c r="Q789" s="49"/>
      <c r="R789" s="49"/>
      <c r="S789" s="49"/>
      <c r="T789" s="49"/>
      <c r="U789" s="49"/>
      <c r="V789" s="49"/>
      <c r="W789" s="49"/>
      <c r="X789" s="49"/>
      <c r="Y789" s="49"/>
      <c r="Z789" s="49"/>
    </row>
    <row r="790" spans="1:26" ht="12.75" customHeight="1" x14ac:dyDescent="0.2">
      <c r="A790" s="672"/>
      <c r="B790" s="672"/>
      <c r="C790" s="672"/>
      <c r="D790" s="672"/>
      <c r="E790" s="672"/>
      <c r="F790" s="672"/>
      <c r="G790" s="672"/>
      <c r="H790" s="672"/>
      <c r="I790" s="49"/>
      <c r="J790" s="49"/>
      <c r="K790" s="49"/>
      <c r="L790" s="49"/>
      <c r="M790" s="49"/>
      <c r="N790" s="49"/>
      <c r="O790" s="49"/>
      <c r="P790" s="49"/>
      <c r="Q790" s="49"/>
      <c r="R790" s="49"/>
      <c r="S790" s="49"/>
      <c r="T790" s="49"/>
      <c r="U790" s="49"/>
      <c r="V790" s="49"/>
      <c r="W790" s="49"/>
      <c r="X790" s="49"/>
      <c r="Y790" s="49"/>
      <c r="Z790" s="49"/>
    </row>
    <row r="791" spans="1:26" ht="12.75" customHeight="1" x14ac:dyDescent="0.2">
      <c r="A791" s="672"/>
      <c r="B791" s="672"/>
      <c r="C791" s="672"/>
      <c r="D791" s="672"/>
      <c r="E791" s="672"/>
      <c r="F791" s="672"/>
      <c r="G791" s="672"/>
      <c r="H791" s="672"/>
      <c r="I791" s="49"/>
      <c r="J791" s="49"/>
      <c r="K791" s="49"/>
      <c r="L791" s="49"/>
      <c r="M791" s="49"/>
      <c r="N791" s="49"/>
      <c r="O791" s="49"/>
      <c r="P791" s="49"/>
      <c r="Q791" s="49"/>
      <c r="R791" s="49"/>
      <c r="S791" s="49"/>
      <c r="T791" s="49"/>
      <c r="U791" s="49"/>
      <c r="V791" s="49"/>
      <c r="W791" s="49"/>
      <c r="X791" s="49"/>
      <c r="Y791" s="49"/>
      <c r="Z791" s="49"/>
    </row>
    <row r="792" spans="1:26" ht="12.75" customHeight="1" x14ac:dyDescent="0.2">
      <c r="A792" s="672"/>
      <c r="B792" s="672"/>
      <c r="C792" s="672"/>
      <c r="D792" s="672"/>
      <c r="E792" s="672"/>
      <c r="F792" s="672"/>
      <c r="G792" s="672"/>
      <c r="H792" s="672"/>
      <c r="I792" s="49"/>
      <c r="J792" s="49"/>
      <c r="K792" s="49"/>
      <c r="L792" s="49"/>
      <c r="M792" s="49"/>
      <c r="N792" s="49"/>
      <c r="O792" s="49"/>
      <c r="P792" s="49"/>
      <c r="Q792" s="49"/>
      <c r="R792" s="49"/>
      <c r="S792" s="49"/>
      <c r="T792" s="49"/>
      <c r="U792" s="49"/>
      <c r="V792" s="49"/>
      <c r="W792" s="49"/>
      <c r="X792" s="49"/>
      <c r="Y792" s="49"/>
      <c r="Z792" s="49"/>
    </row>
    <row r="793" spans="1:26" ht="12.75" customHeight="1" x14ac:dyDescent="0.2">
      <c r="A793" s="672"/>
      <c r="B793" s="672"/>
      <c r="C793" s="672"/>
      <c r="D793" s="672"/>
      <c r="E793" s="672"/>
      <c r="F793" s="672"/>
      <c r="G793" s="672"/>
      <c r="H793" s="672"/>
      <c r="I793" s="49"/>
      <c r="J793" s="49"/>
      <c r="K793" s="49"/>
      <c r="L793" s="49"/>
      <c r="M793" s="49"/>
      <c r="N793" s="49"/>
      <c r="O793" s="49"/>
      <c r="P793" s="49"/>
      <c r="Q793" s="49"/>
      <c r="R793" s="49"/>
      <c r="S793" s="49"/>
      <c r="T793" s="49"/>
      <c r="U793" s="49"/>
      <c r="V793" s="49"/>
      <c r="W793" s="49"/>
      <c r="X793" s="49"/>
      <c r="Y793" s="49"/>
      <c r="Z793" s="49"/>
    </row>
    <row r="794" spans="1:26" ht="12.75" customHeight="1" x14ac:dyDescent="0.2">
      <c r="A794" s="672"/>
      <c r="B794" s="672"/>
      <c r="C794" s="672"/>
      <c r="D794" s="672"/>
      <c r="E794" s="672"/>
      <c r="F794" s="672"/>
      <c r="G794" s="672"/>
      <c r="H794" s="672"/>
      <c r="I794" s="49"/>
      <c r="J794" s="49"/>
      <c r="K794" s="49"/>
      <c r="L794" s="49"/>
      <c r="M794" s="49"/>
      <c r="N794" s="49"/>
      <c r="O794" s="49"/>
      <c r="P794" s="49"/>
      <c r="Q794" s="49"/>
      <c r="R794" s="49"/>
      <c r="S794" s="49"/>
      <c r="T794" s="49"/>
      <c r="U794" s="49"/>
      <c r="V794" s="49"/>
      <c r="W794" s="49"/>
      <c r="X794" s="49"/>
      <c r="Y794" s="49"/>
      <c r="Z794" s="49"/>
    </row>
    <row r="795" spans="1:26" ht="12.75" customHeight="1" x14ac:dyDescent="0.2">
      <c r="A795" s="672"/>
      <c r="B795" s="672"/>
      <c r="C795" s="672"/>
      <c r="D795" s="672"/>
      <c r="E795" s="672"/>
      <c r="F795" s="672"/>
      <c r="G795" s="672"/>
      <c r="H795" s="672"/>
      <c r="I795" s="49"/>
      <c r="J795" s="49"/>
      <c r="K795" s="49"/>
      <c r="L795" s="49"/>
      <c r="M795" s="49"/>
      <c r="N795" s="49"/>
      <c r="O795" s="49"/>
      <c r="P795" s="49"/>
      <c r="Q795" s="49"/>
      <c r="R795" s="49"/>
      <c r="S795" s="49"/>
      <c r="T795" s="49"/>
      <c r="U795" s="49"/>
      <c r="V795" s="49"/>
      <c r="W795" s="49"/>
      <c r="X795" s="49"/>
      <c r="Y795" s="49"/>
      <c r="Z795" s="49"/>
    </row>
    <row r="796" spans="1:26" ht="12.75" customHeight="1" x14ac:dyDescent="0.2">
      <c r="A796" s="672"/>
      <c r="B796" s="672"/>
      <c r="C796" s="672"/>
      <c r="D796" s="672"/>
      <c r="E796" s="672"/>
      <c r="F796" s="672"/>
      <c r="G796" s="672"/>
      <c r="H796" s="672"/>
      <c r="I796" s="49"/>
      <c r="J796" s="49"/>
      <c r="K796" s="49"/>
      <c r="L796" s="49"/>
      <c r="M796" s="49"/>
      <c r="N796" s="49"/>
      <c r="O796" s="49"/>
      <c r="P796" s="49"/>
      <c r="Q796" s="49"/>
      <c r="R796" s="49"/>
      <c r="S796" s="49"/>
      <c r="T796" s="49"/>
      <c r="U796" s="49"/>
      <c r="V796" s="49"/>
      <c r="W796" s="49"/>
      <c r="X796" s="49"/>
      <c r="Y796" s="49"/>
      <c r="Z796" s="49"/>
    </row>
    <row r="797" spans="1:26" ht="12.75" customHeight="1" x14ac:dyDescent="0.2">
      <c r="A797" s="672"/>
      <c r="B797" s="672"/>
      <c r="C797" s="672"/>
      <c r="D797" s="672"/>
      <c r="E797" s="672"/>
      <c r="F797" s="672"/>
      <c r="G797" s="672"/>
      <c r="H797" s="672"/>
      <c r="I797" s="49"/>
      <c r="J797" s="49"/>
      <c r="K797" s="49"/>
      <c r="L797" s="49"/>
      <c r="M797" s="49"/>
      <c r="N797" s="49"/>
      <c r="O797" s="49"/>
      <c r="P797" s="49"/>
      <c r="Q797" s="49"/>
      <c r="R797" s="49"/>
      <c r="S797" s="49"/>
      <c r="T797" s="49"/>
      <c r="U797" s="49"/>
      <c r="V797" s="49"/>
      <c r="W797" s="49"/>
      <c r="X797" s="49"/>
      <c r="Y797" s="49"/>
      <c r="Z797" s="49"/>
    </row>
    <row r="798" spans="1:26" ht="12.75" customHeight="1" x14ac:dyDescent="0.2">
      <c r="A798" s="672"/>
      <c r="B798" s="672"/>
      <c r="C798" s="672"/>
      <c r="D798" s="672"/>
      <c r="E798" s="672"/>
      <c r="F798" s="672"/>
      <c r="G798" s="672"/>
      <c r="H798" s="672"/>
      <c r="I798" s="49"/>
      <c r="J798" s="49"/>
      <c r="K798" s="49"/>
      <c r="L798" s="49"/>
      <c r="M798" s="49"/>
      <c r="N798" s="49"/>
      <c r="O798" s="49"/>
      <c r="P798" s="49"/>
      <c r="Q798" s="49"/>
      <c r="R798" s="49"/>
      <c r="S798" s="49"/>
      <c r="T798" s="49"/>
      <c r="U798" s="49"/>
      <c r="V798" s="49"/>
      <c r="W798" s="49"/>
      <c r="X798" s="49"/>
      <c r="Y798" s="49"/>
      <c r="Z798" s="49"/>
    </row>
    <row r="799" spans="1:26" ht="12.75" customHeight="1" x14ac:dyDescent="0.2">
      <c r="A799" s="672"/>
      <c r="B799" s="672"/>
      <c r="C799" s="672"/>
      <c r="D799" s="672"/>
      <c r="E799" s="672"/>
      <c r="F799" s="672"/>
      <c r="G799" s="672"/>
      <c r="H799" s="672"/>
      <c r="I799" s="49"/>
      <c r="J799" s="49"/>
      <c r="K799" s="49"/>
      <c r="L799" s="49"/>
      <c r="M799" s="49"/>
      <c r="N799" s="49"/>
      <c r="O799" s="49"/>
      <c r="P799" s="49"/>
      <c r="Q799" s="49"/>
      <c r="R799" s="49"/>
      <c r="S799" s="49"/>
      <c r="T799" s="49"/>
      <c r="U799" s="49"/>
      <c r="V799" s="49"/>
      <c r="W799" s="49"/>
      <c r="X799" s="49"/>
      <c r="Y799" s="49"/>
      <c r="Z799" s="49"/>
    </row>
    <row r="800" spans="1:26" ht="12.75" customHeight="1" x14ac:dyDescent="0.2">
      <c r="A800" s="672"/>
      <c r="B800" s="672"/>
      <c r="C800" s="672"/>
      <c r="D800" s="672"/>
      <c r="E800" s="672"/>
      <c r="F800" s="672"/>
      <c r="G800" s="672"/>
      <c r="H800" s="672"/>
      <c r="I800" s="49"/>
      <c r="J800" s="49"/>
      <c r="K800" s="49"/>
      <c r="L800" s="49"/>
      <c r="M800" s="49"/>
      <c r="N800" s="49"/>
      <c r="O800" s="49"/>
      <c r="P800" s="49"/>
      <c r="Q800" s="49"/>
      <c r="R800" s="49"/>
      <c r="S800" s="49"/>
      <c r="T800" s="49"/>
      <c r="U800" s="49"/>
      <c r="V800" s="49"/>
      <c r="W800" s="49"/>
      <c r="X800" s="49"/>
      <c r="Y800" s="49"/>
      <c r="Z800" s="49"/>
    </row>
    <row r="801" spans="1:26" ht="12.75" customHeight="1" x14ac:dyDescent="0.2">
      <c r="A801" s="672"/>
      <c r="B801" s="672"/>
      <c r="C801" s="672"/>
      <c r="D801" s="672"/>
      <c r="E801" s="672"/>
      <c r="F801" s="672"/>
      <c r="G801" s="672"/>
      <c r="H801" s="672"/>
      <c r="I801" s="49"/>
      <c r="J801" s="49"/>
      <c r="K801" s="49"/>
      <c r="L801" s="49"/>
      <c r="M801" s="49"/>
      <c r="N801" s="49"/>
      <c r="O801" s="49"/>
      <c r="P801" s="49"/>
      <c r="Q801" s="49"/>
      <c r="R801" s="49"/>
      <c r="S801" s="49"/>
      <c r="T801" s="49"/>
      <c r="U801" s="49"/>
      <c r="V801" s="49"/>
      <c r="W801" s="49"/>
      <c r="X801" s="49"/>
      <c r="Y801" s="49"/>
      <c r="Z801" s="49"/>
    </row>
    <row r="802" spans="1:26" ht="12.75" customHeight="1" x14ac:dyDescent="0.2">
      <c r="A802" s="672"/>
      <c r="B802" s="672"/>
      <c r="C802" s="672"/>
      <c r="D802" s="672"/>
      <c r="E802" s="672"/>
      <c r="F802" s="672"/>
      <c r="G802" s="672"/>
      <c r="H802" s="672"/>
      <c r="I802" s="49"/>
      <c r="J802" s="49"/>
      <c r="K802" s="49"/>
      <c r="L802" s="49"/>
      <c r="M802" s="49"/>
      <c r="N802" s="49"/>
      <c r="O802" s="49"/>
      <c r="P802" s="49"/>
      <c r="Q802" s="49"/>
      <c r="R802" s="49"/>
      <c r="S802" s="49"/>
      <c r="T802" s="49"/>
      <c r="U802" s="49"/>
      <c r="V802" s="49"/>
      <c r="W802" s="49"/>
      <c r="X802" s="49"/>
      <c r="Y802" s="49"/>
      <c r="Z802" s="49"/>
    </row>
    <row r="803" spans="1:26" ht="12.75" customHeight="1" x14ac:dyDescent="0.2">
      <c r="A803" s="672"/>
      <c r="B803" s="672"/>
      <c r="C803" s="672"/>
      <c r="D803" s="672"/>
      <c r="E803" s="672"/>
      <c r="F803" s="672"/>
      <c r="G803" s="672"/>
      <c r="H803" s="672"/>
      <c r="I803" s="49"/>
      <c r="J803" s="49"/>
      <c r="K803" s="49"/>
      <c r="L803" s="49"/>
      <c r="M803" s="49"/>
      <c r="N803" s="49"/>
      <c r="O803" s="49"/>
      <c r="P803" s="49"/>
      <c r="Q803" s="49"/>
      <c r="R803" s="49"/>
      <c r="S803" s="49"/>
      <c r="T803" s="49"/>
      <c r="U803" s="49"/>
      <c r="V803" s="49"/>
      <c r="W803" s="49"/>
      <c r="X803" s="49"/>
      <c r="Y803" s="49"/>
      <c r="Z803" s="49"/>
    </row>
    <row r="804" spans="1:26" ht="12.75" customHeight="1" x14ac:dyDescent="0.2">
      <c r="A804" s="672"/>
      <c r="B804" s="672"/>
      <c r="C804" s="672"/>
      <c r="D804" s="672"/>
      <c r="E804" s="672"/>
      <c r="F804" s="672"/>
      <c r="G804" s="672"/>
      <c r="H804" s="672"/>
      <c r="I804" s="49"/>
      <c r="J804" s="49"/>
      <c r="K804" s="49"/>
      <c r="L804" s="49"/>
      <c r="M804" s="49"/>
      <c r="N804" s="49"/>
      <c r="O804" s="49"/>
      <c r="P804" s="49"/>
      <c r="Q804" s="49"/>
      <c r="R804" s="49"/>
      <c r="S804" s="49"/>
      <c r="T804" s="49"/>
      <c r="U804" s="49"/>
      <c r="V804" s="49"/>
      <c r="W804" s="49"/>
      <c r="X804" s="49"/>
      <c r="Y804" s="49"/>
      <c r="Z804" s="49"/>
    </row>
    <row r="805" spans="1:26" ht="12.75" customHeight="1" x14ac:dyDescent="0.2">
      <c r="A805" s="672"/>
      <c r="B805" s="672"/>
      <c r="C805" s="672"/>
      <c r="D805" s="672"/>
      <c r="E805" s="672"/>
      <c r="F805" s="672"/>
      <c r="G805" s="672"/>
      <c r="H805" s="672"/>
      <c r="I805" s="49"/>
      <c r="J805" s="49"/>
      <c r="K805" s="49"/>
      <c r="L805" s="49"/>
      <c r="M805" s="49"/>
      <c r="N805" s="49"/>
      <c r="O805" s="49"/>
      <c r="P805" s="49"/>
      <c r="Q805" s="49"/>
      <c r="R805" s="49"/>
      <c r="S805" s="49"/>
      <c r="T805" s="49"/>
      <c r="U805" s="49"/>
      <c r="V805" s="49"/>
      <c r="W805" s="49"/>
      <c r="X805" s="49"/>
      <c r="Y805" s="49"/>
      <c r="Z805" s="49"/>
    </row>
    <row r="806" spans="1:26" ht="12.75" customHeight="1" x14ac:dyDescent="0.2">
      <c r="A806" s="672"/>
      <c r="B806" s="672"/>
      <c r="C806" s="672"/>
      <c r="D806" s="672"/>
      <c r="E806" s="672"/>
      <c r="F806" s="672"/>
      <c r="G806" s="672"/>
      <c r="H806" s="672"/>
      <c r="I806" s="49"/>
      <c r="J806" s="49"/>
      <c r="K806" s="49"/>
      <c r="L806" s="49"/>
      <c r="M806" s="49"/>
      <c r="N806" s="49"/>
      <c r="O806" s="49"/>
      <c r="P806" s="49"/>
      <c r="Q806" s="49"/>
      <c r="R806" s="49"/>
      <c r="S806" s="49"/>
      <c r="T806" s="49"/>
      <c r="U806" s="49"/>
      <c r="V806" s="49"/>
      <c r="W806" s="49"/>
      <c r="X806" s="49"/>
      <c r="Y806" s="49"/>
      <c r="Z806" s="49"/>
    </row>
    <row r="807" spans="1:26" ht="12.75" customHeight="1" x14ac:dyDescent="0.2">
      <c r="A807" s="672"/>
      <c r="B807" s="672"/>
      <c r="C807" s="672"/>
      <c r="D807" s="672"/>
      <c r="E807" s="672"/>
      <c r="F807" s="672"/>
      <c r="G807" s="672"/>
      <c r="H807" s="672"/>
      <c r="I807" s="49"/>
      <c r="J807" s="49"/>
      <c r="K807" s="49"/>
      <c r="L807" s="49"/>
      <c r="M807" s="49"/>
      <c r="N807" s="49"/>
      <c r="O807" s="49"/>
      <c r="P807" s="49"/>
      <c r="Q807" s="49"/>
      <c r="R807" s="49"/>
      <c r="S807" s="49"/>
      <c r="T807" s="49"/>
      <c r="U807" s="49"/>
      <c r="V807" s="49"/>
      <c r="W807" s="49"/>
      <c r="X807" s="49"/>
      <c r="Y807" s="49"/>
      <c r="Z807" s="49"/>
    </row>
    <row r="808" spans="1:26" ht="12.75" customHeight="1" x14ac:dyDescent="0.2">
      <c r="A808" s="672"/>
      <c r="B808" s="672"/>
      <c r="C808" s="672"/>
      <c r="D808" s="672"/>
      <c r="E808" s="672"/>
      <c r="F808" s="672"/>
      <c r="G808" s="672"/>
      <c r="H808" s="672"/>
      <c r="I808" s="49"/>
      <c r="J808" s="49"/>
      <c r="K808" s="49"/>
      <c r="L808" s="49"/>
      <c r="M808" s="49"/>
      <c r="N808" s="49"/>
      <c r="O808" s="49"/>
      <c r="P808" s="49"/>
      <c r="Q808" s="49"/>
      <c r="R808" s="49"/>
      <c r="S808" s="49"/>
      <c r="T808" s="49"/>
      <c r="U808" s="49"/>
      <c r="V808" s="49"/>
      <c r="W808" s="49"/>
      <c r="X808" s="49"/>
      <c r="Y808" s="49"/>
      <c r="Z808" s="49"/>
    </row>
    <row r="809" spans="1:26" ht="12.75" customHeight="1" x14ac:dyDescent="0.2">
      <c r="A809" s="672"/>
      <c r="B809" s="672"/>
      <c r="C809" s="672"/>
      <c r="D809" s="672"/>
      <c r="E809" s="672"/>
      <c r="F809" s="672"/>
      <c r="G809" s="672"/>
      <c r="H809" s="672"/>
      <c r="I809" s="49"/>
      <c r="J809" s="49"/>
      <c r="K809" s="49"/>
      <c r="L809" s="49"/>
      <c r="M809" s="49"/>
      <c r="N809" s="49"/>
      <c r="O809" s="49"/>
      <c r="P809" s="49"/>
      <c r="Q809" s="49"/>
      <c r="R809" s="49"/>
      <c r="S809" s="49"/>
      <c r="T809" s="49"/>
      <c r="U809" s="49"/>
      <c r="V809" s="49"/>
      <c r="W809" s="49"/>
      <c r="X809" s="49"/>
      <c r="Y809" s="49"/>
      <c r="Z809" s="49"/>
    </row>
    <row r="810" spans="1:26" ht="12.75" customHeight="1" x14ac:dyDescent="0.2">
      <c r="A810" s="672"/>
      <c r="B810" s="672"/>
      <c r="C810" s="672"/>
      <c r="D810" s="672"/>
      <c r="E810" s="672"/>
      <c r="F810" s="672"/>
      <c r="G810" s="672"/>
      <c r="H810" s="672"/>
      <c r="I810" s="49"/>
      <c r="J810" s="49"/>
      <c r="K810" s="49"/>
      <c r="L810" s="49"/>
      <c r="M810" s="49"/>
      <c r="N810" s="49"/>
      <c r="O810" s="49"/>
      <c r="P810" s="49"/>
      <c r="Q810" s="49"/>
      <c r="R810" s="49"/>
      <c r="S810" s="49"/>
      <c r="T810" s="49"/>
      <c r="U810" s="49"/>
      <c r="V810" s="49"/>
      <c r="W810" s="49"/>
      <c r="X810" s="49"/>
      <c r="Y810" s="49"/>
      <c r="Z810" s="49"/>
    </row>
    <row r="811" spans="1:26" ht="12.75" customHeight="1" x14ac:dyDescent="0.2">
      <c r="A811" s="672"/>
      <c r="B811" s="672"/>
      <c r="C811" s="672"/>
      <c r="D811" s="672"/>
      <c r="E811" s="672"/>
      <c r="F811" s="672"/>
      <c r="G811" s="672"/>
      <c r="H811" s="672"/>
      <c r="I811" s="49"/>
      <c r="J811" s="49"/>
      <c r="K811" s="49"/>
      <c r="L811" s="49"/>
      <c r="M811" s="49"/>
      <c r="N811" s="49"/>
      <c r="O811" s="49"/>
      <c r="P811" s="49"/>
      <c r="Q811" s="49"/>
      <c r="R811" s="49"/>
      <c r="S811" s="49"/>
      <c r="T811" s="49"/>
      <c r="U811" s="49"/>
      <c r="V811" s="49"/>
      <c r="W811" s="49"/>
      <c r="X811" s="49"/>
      <c r="Y811" s="49"/>
      <c r="Z811" s="49"/>
    </row>
    <row r="812" spans="1:26" ht="12.75" customHeight="1" x14ac:dyDescent="0.2">
      <c r="A812" s="672"/>
      <c r="B812" s="672"/>
      <c r="C812" s="672"/>
      <c r="D812" s="672"/>
      <c r="E812" s="672"/>
      <c r="F812" s="672"/>
      <c r="G812" s="672"/>
      <c r="H812" s="672"/>
      <c r="I812" s="49"/>
      <c r="J812" s="49"/>
      <c r="K812" s="49"/>
      <c r="L812" s="49"/>
      <c r="M812" s="49"/>
      <c r="N812" s="49"/>
      <c r="O812" s="49"/>
      <c r="P812" s="49"/>
      <c r="Q812" s="49"/>
      <c r="R812" s="49"/>
      <c r="S812" s="49"/>
      <c r="T812" s="49"/>
      <c r="U812" s="49"/>
      <c r="V812" s="49"/>
      <c r="W812" s="49"/>
      <c r="X812" s="49"/>
      <c r="Y812" s="49"/>
      <c r="Z812" s="49"/>
    </row>
    <row r="813" spans="1:26" ht="12.75" customHeight="1" x14ac:dyDescent="0.2">
      <c r="A813" s="672"/>
      <c r="B813" s="672"/>
      <c r="C813" s="672"/>
      <c r="D813" s="672"/>
      <c r="E813" s="672"/>
      <c r="F813" s="672"/>
      <c r="G813" s="672"/>
      <c r="H813" s="672"/>
      <c r="I813" s="49"/>
      <c r="J813" s="49"/>
      <c r="K813" s="49"/>
      <c r="L813" s="49"/>
      <c r="M813" s="49"/>
      <c r="N813" s="49"/>
      <c r="O813" s="49"/>
      <c r="P813" s="49"/>
      <c r="Q813" s="49"/>
      <c r="R813" s="49"/>
      <c r="S813" s="49"/>
      <c r="T813" s="49"/>
      <c r="U813" s="49"/>
      <c r="V813" s="49"/>
      <c r="W813" s="49"/>
      <c r="X813" s="49"/>
      <c r="Y813" s="49"/>
      <c r="Z813" s="49"/>
    </row>
    <row r="814" spans="1:26" ht="12.75" customHeight="1" x14ac:dyDescent="0.2">
      <c r="A814" s="672"/>
      <c r="B814" s="672"/>
      <c r="C814" s="672"/>
      <c r="D814" s="672"/>
      <c r="E814" s="672"/>
      <c r="F814" s="672"/>
      <c r="G814" s="672"/>
      <c r="H814" s="672"/>
      <c r="I814" s="49"/>
      <c r="J814" s="49"/>
      <c r="K814" s="49"/>
      <c r="L814" s="49"/>
      <c r="M814" s="49"/>
      <c r="N814" s="49"/>
      <c r="O814" s="49"/>
      <c r="P814" s="49"/>
      <c r="Q814" s="49"/>
      <c r="R814" s="49"/>
      <c r="S814" s="49"/>
      <c r="T814" s="49"/>
      <c r="U814" s="49"/>
      <c r="V814" s="49"/>
      <c r="W814" s="49"/>
      <c r="X814" s="49"/>
      <c r="Y814" s="49"/>
      <c r="Z814" s="49"/>
    </row>
    <row r="815" spans="1:26" ht="12.75" customHeight="1" x14ac:dyDescent="0.2">
      <c r="A815" s="672"/>
      <c r="B815" s="672"/>
      <c r="C815" s="672"/>
      <c r="D815" s="672"/>
      <c r="E815" s="672"/>
      <c r="F815" s="672"/>
      <c r="G815" s="672"/>
      <c r="H815" s="672"/>
      <c r="I815" s="49"/>
      <c r="J815" s="49"/>
      <c r="K815" s="49"/>
      <c r="L815" s="49"/>
      <c r="M815" s="49"/>
      <c r="N815" s="49"/>
      <c r="O815" s="49"/>
      <c r="P815" s="49"/>
      <c r="Q815" s="49"/>
      <c r="R815" s="49"/>
      <c r="S815" s="49"/>
      <c r="T815" s="49"/>
      <c r="U815" s="49"/>
      <c r="V815" s="49"/>
      <c r="W815" s="49"/>
      <c r="X815" s="49"/>
      <c r="Y815" s="49"/>
      <c r="Z815" s="49"/>
    </row>
    <row r="816" spans="1:26" ht="12.75" customHeight="1" x14ac:dyDescent="0.2">
      <c r="A816" s="672"/>
      <c r="B816" s="672"/>
      <c r="C816" s="672"/>
      <c r="D816" s="672"/>
      <c r="E816" s="672"/>
      <c r="F816" s="672"/>
      <c r="G816" s="672"/>
      <c r="H816" s="672"/>
      <c r="I816" s="49"/>
      <c r="J816" s="49"/>
      <c r="K816" s="49"/>
      <c r="L816" s="49"/>
      <c r="M816" s="49"/>
      <c r="N816" s="49"/>
      <c r="O816" s="49"/>
      <c r="P816" s="49"/>
      <c r="Q816" s="49"/>
      <c r="R816" s="49"/>
      <c r="S816" s="49"/>
      <c r="T816" s="49"/>
      <c r="U816" s="49"/>
      <c r="V816" s="49"/>
      <c r="W816" s="49"/>
      <c r="X816" s="49"/>
      <c r="Y816" s="49"/>
      <c r="Z816" s="49"/>
    </row>
    <row r="817" spans="1:26" ht="12.75" customHeight="1" x14ac:dyDescent="0.2">
      <c r="A817" s="672"/>
      <c r="B817" s="672"/>
      <c r="C817" s="672"/>
      <c r="D817" s="672"/>
      <c r="E817" s="672"/>
      <c r="F817" s="672"/>
      <c r="G817" s="672"/>
      <c r="H817" s="672"/>
      <c r="I817" s="49"/>
      <c r="J817" s="49"/>
      <c r="K817" s="49"/>
      <c r="L817" s="49"/>
      <c r="M817" s="49"/>
      <c r="N817" s="49"/>
      <c r="O817" s="49"/>
      <c r="P817" s="49"/>
      <c r="Q817" s="49"/>
      <c r="R817" s="49"/>
      <c r="S817" s="49"/>
      <c r="T817" s="49"/>
      <c r="U817" s="49"/>
      <c r="V817" s="49"/>
      <c r="W817" s="49"/>
      <c r="X817" s="49"/>
      <c r="Y817" s="49"/>
      <c r="Z817" s="49"/>
    </row>
    <row r="818" spans="1:26" ht="12.75" customHeight="1" x14ac:dyDescent="0.2">
      <c r="A818" s="672"/>
      <c r="B818" s="672"/>
      <c r="C818" s="672"/>
      <c r="D818" s="672"/>
      <c r="E818" s="672"/>
      <c r="F818" s="672"/>
      <c r="G818" s="672"/>
      <c r="H818" s="672"/>
      <c r="I818" s="49"/>
      <c r="J818" s="49"/>
      <c r="K818" s="49"/>
      <c r="L818" s="49"/>
      <c r="M818" s="49"/>
      <c r="N818" s="49"/>
      <c r="O818" s="49"/>
      <c r="P818" s="49"/>
      <c r="Q818" s="49"/>
      <c r="R818" s="49"/>
      <c r="S818" s="49"/>
      <c r="T818" s="49"/>
      <c r="U818" s="49"/>
      <c r="V818" s="49"/>
      <c r="W818" s="49"/>
      <c r="X818" s="49"/>
      <c r="Y818" s="49"/>
      <c r="Z818" s="49"/>
    </row>
    <row r="819" spans="1:26" ht="12.75" customHeight="1" x14ac:dyDescent="0.2">
      <c r="A819" s="672"/>
      <c r="B819" s="672"/>
      <c r="C819" s="672"/>
      <c r="D819" s="672"/>
      <c r="E819" s="672"/>
      <c r="F819" s="672"/>
      <c r="G819" s="672"/>
      <c r="H819" s="672"/>
      <c r="I819" s="49"/>
      <c r="J819" s="49"/>
      <c r="K819" s="49"/>
      <c r="L819" s="49"/>
      <c r="M819" s="49"/>
      <c r="N819" s="49"/>
      <c r="O819" s="49"/>
      <c r="P819" s="49"/>
      <c r="Q819" s="49"/>
      <c r="R819" s="49"/>
      <c r="S819" s="49"/>
      <c r="T819" s="49"/>
      <c r="U819" s="49"/>
      <c r="V819" s="49"/>
      <c r="W819" s="49"/>
      <c r="X819" s="49"/>
      <c r="Y819" s="49"/>
      <c r="Z819" s="49"/>
    </row>
    <row r="820" spans="1:26" ht="12.75" customHeight="1" x14ac:dyDescent="0.2">
      <c r="A820" s="672"/>
      <c r="B820" s="672"/>
      <c r="C820" s="672"/>
      <c r="D820" s="672"/>
      <c r="E820" s="672"/>
      <c r="F820" s="672"/>
      <c r="G820" s="672"/>
      <c r="H820" s="672"/>
      <c r="I820" s="49"/>
      <c r="J820" s="49"/>
      <c r="K820" s="49"/>
      <c r="L820" s="49"/>
      <c r="M820" s="49"/>
      <c r="N820" s="49"/>
      <c r="O820" s="49"/>
      <c r="P820" s="49"/>
      <c r="Q820" s="49"/>
      <c r="R820" s="49"/>
      <c r="S820" s="49"/>
      <c r="T820" s="49"/>
      <c r="U820" s="49"/>
      <c r="V820" s="49"/>
      <c r="W820" s="49"/>
      <c r="X820" s="49"/>
      <c r="Y820" s="49"/>
      <c r="Z820" s="49"/>
    </row>
    <row r="821" spans="1:26" ht="12.75" customHeight="1" x14ac:dyDescent="0.2">
      <c r="A821" s="672"/>
      <c r="B821" s="672"/>
      <c r="C821" s="672"/>
      <c r="D821" s="672"/>
      <c r="E821" s="672"/>
      <c r="F821" s="672"/>
      <c r="G821" s="672"/>
      <c r="H821" s="672"/>
      <c r="I821" s="49"/>
      <c r="J821" s="49"/>
      <c r="K821" s="49"/>
      <c r="L821" s="49"/>
      <c r="M821" s="49"/>
      <c r="N821" s="49"/>
      <c r="O821" s="49"/>
      <c r="P821" s="49"/>
      <c r="Q821" s="49"/>
      <c r="R821" s="49"/>
      <c r="S821" s="49"/>
      <c r="T821" s="49"/>
      <c r="U821" s="49"/>
      <c r="V821" s="49"/>
      <c r="W821" s="49"/>
      <c r="X821" s="49"/>
      <c r="Y821" s="49"/>
      <c r="Z821" s="49"/>
    </row>
    <row r="822" spans="1:26" ht="12.75" customHeight="1" x14ac:dyDescent="0.2">
      <c r="A822" s="672"/>
      <c r="B822" s="672"/>
      <c r="C822" s="672"/>
      <c r="D822" s="672"/>
      <c r="E822" s="672"/>
      <c r="F822" s="672"/>
      <c r="G822" s="672"/>
      <c r="H822" s="672"/>
      <c r="I822" s="49"/>
      <c r="J822" s="49"/>
      <c r="K822" s="49"/>
      <c r="L822" s="49"/>
      <c r="M822" s="49"/>
      <c r="N822" s="49"/>
      <c r="O822" s="49"/>
      <c r="P822" s="49"/>
      <c r="Q822" s="49"/>
      <c r="R822" s="49"/>
      <c r="S822" s="49"/>
      <c r="T822" s="49"/>
      <c r="U822" s="49"/>
      <c r="V822" s="49"/>
      <c r="W822" s="49"/>
      <c r="X822" s="49"/>
      <c r="Y822" s="49"/>
      <c r="Z822" s="49"/>
    </row>
    <row r="823" spans="1:26" ht="12.75" customHeight="1" x14ac:dyDescent="0.2">
      <c r="A823" s="672"/>
      <c r="B823" s="672"/>
      <c r="C823" s="672"/>
      <c r="D823" s="672"/>
      <c r="E823" s="672"/>
      <c r="F823" s="672"/>
      <c r="G823" s="672"/>
      <c r="H823" s="672"/>
      <c r="I823" s="49"/>
      <c r="J823" s="49"/>
      <c r="K823" s="49"/>
      <c r="L823" s="49"/>
      <c r="M823" s="49"/>
      <c r="N823" s="49"/>
      <c r="O823" s="49"/>
      <c r="P823" s="49"/>
      <c r="Q823" s="49"/>
      <c r="R823" s="49"/>
      <c r="S823" s="49"/>
      <c r="T823" s="49"/>
      <c r="U823" s="49"/>
      <c r="V823" s="49"/>
      <c r="W823" s="49"/>
      <c r="X823" s="49"/>
      <c r="Y823" s="49"/>
      <c r="Z823" s="49"/>
    </row>
    <row r="824" spans="1:26" ht="12.75" customHeight="1" x14ac:dyDescent="0.2">
      <c r="A824" s="672"/>
      <c r="B824" s="672"/>
      <c r="C824" s="672"/>
      <c r="D824" s="672"/>
      <c r="E824" s="672"/>
      <c r="F824" s="672"/>
      <c r="G824" s="672"/>
      <c r="H824" s="672"/>
      <c r="I824" s="49"/>
      <c r="J824" s="49"/>
      <c r="K824" s="49"/>
      <c r="L824" s="49"/>
      <c r="M824" s="49"/>
      <c r="N824" s="49"/>
      <c r="O824" s="49"/>
      <c r="P824" s="49"/>
      <c r="Q824" s="49"/>
      <c r="R824" s="49"/>
      <c r="S824" s="49"/>
      <c r="T824" s="49"/>
      <c r="U824" s="49"/>
      <c r="V824" s="49"/>
      <c r="W824" s="49"/>
      <c r="X824" s="49"/>
      <c r="Y824" s="49"/>
      <c r="Z824" s="49"/>
    </row>
    <row r="825" spans="1:26" ht="12.75" customHeight="1" x14ac:dyDescent="0.2">
      <c r="A825" s="672"/>
      <c r="B825" s="672"/>
      <c r="C825" s="672"/>
      <c r="D825" s="672"/>
      <c r="E825" s="672"/>
      <c r="F825" s="672"/>
      <c r="G825" s="672"/>
      <c r="H825" s="672"/>
      <c r="I825" s="49"/>
      <c r="J825" s="49"/>
      <c r="K825" s="49"/>
      <c r="L825" s="49"/>
      <c r="M825" s="49"/>
      <c r="N825" s="49"/>
      <c r="O825" s="49"/>
      <c r="P825" s="49"/>
      <c r="Q825" s="49"/>
      <c r="R825" s="49"/>
      <c r="S825" s="49"/>
      <c r="T825" s="49"/>
      <c r="U825" s="49"/>
      <c r="V825" s="49"/>
      <c r="W825" s="49"/>
      <c r="X825" s="49"/>
      <c r="Y825" s="49"/>
      <c r="Z825" s="49"/>
    </row>
    <row r="826" spans="1:26" ht="12.75" customHeight="1" x14ac:dyDescent="0.2">
      <c r="A826" s="672"/>
      <c r="B826" s="672"/>
      <c r="C826" s="672"/>
      <c r="D826" s="672"/>
      <c r="E826" s="672"/>
      <c r="F826" s="672"/>
      <c r="G826" s="672"/>
      <c r="H826" s="672"/>
      <c r="I826" s="49"/>
      <c r="J826" s="49"/>
      <c r="K826" s="49"/>
      <c r="L826" s="49"/>
      <c r="M826" s="49"/>
      <c r="N826" s="49"/>
      <c r="O826" s="49"/>
      <c r="P826" s="49"/>
      <c r="Q826" s="49"/>
      <c r="R826" s="49"/>
      <c r="S826" s="49"/>
      <c r="T826" s="49"/>
      <c r="U826" s="49"/>
      <c r="V826" s="49"/>
      <c r="W826" s="49"/>
      <c r="X826" s="49"/>
      <c r="Y826" s="49"/>
      <c r="Z826" s="49"/>
    </row>
    <row r="827" spans="1:26" ht="12.75" customHeight="1" x14ac:dyDescent="0.2">
      <c r="A827" s="672"/>
      <c r="B827" s="672"/>
      <c r="C827" s="672"/>
      <c r="D827" s="672"/>
      <c r="E827" s="672"/>
      <c r="F827" s="672"/>
      <c r="G827" s="672"/>
      <c r="H827" s="672"/>
      <c r="I827" s="49"/>
      <c r="J827" s="49"/>
      <c r="K827" s="49"/>
      <c r="L827" s="49"/>
      <c r="M827" s="49"/>
      <c r="N827" s="49"/>
      <c r="O827" s="49"/>
      <c r="P827" s="49"/>
      <c r="Q827" s="49"/>
      <c r="R827" s="49"/>
      <c r="S827" s="49"/>
      <c r="T827" s="49"/>
      <c r="U827" s="49"/>
      <c r="V827" s="49"/>
      <c r="W827" s="49"/>
      <c r="X827" s="49"/>
      <c r="Y827" s="49"/>
      <c r="Z827" s="49"/>
    </row>
    <row r="828" spans="1:26" ht="12.75" customHeight="1" x14ac:dyDescent="0.2">
      <c r="A828" s="672"/>
      <c r="B828" s="672"/>
      <c r="C828" s="672"/>
      <c r="D828" s="672"/>
      <c r="E828" s="672"/>
      <c r="F828" s="672"/>
      <c r="G828" s="672"/>
      <c r="H828" s="672"/>
      <c r="I828" s="49"/>
      <c r="J828" s="49"/>
      <c r="K828" s="49"/>
      <c r="L828" s="49"/>
      <c r="M828" s="49"/>
      <c r="N828" s="49"/>
      <c r="O828" s="49"/>
      <c r="P828" s="49"/>
      <c r="Q828" s="49"/>
      <c r="R828" s="49"/>
      <c r="S828" s="49"/>
      <c r="T828" s="49"/>
      <c r="U828" s="49"/>
      <c r="V828" s="49"/>
      <c r="W828" s="49"/>
      <c r="X828" s="49"/>
      <c r="Y828" s="49"/>
      <c r="Z828" s="49"/>
    </row>
    <row r="829" spans="1:26" ht="12.75" customHeight="1" x14ac:dyDescent="0.2">
      <c r="A829" s="672"/>
      <c r="B829" s="672"/>
      <c r="C829" s="672"/>
      <c r="D829" s="672"/>
      <c r="E829" s="672"/>
      <c r="F829" s="672"/>
      <c r="G829" s="672"/>
      <c r="H829" s="672"/>
      <c r="I829" s="49"/>
      <c r="J829" s="49"/>
      <c r="K829" s="49"/>
      <c r="L829" s="49"/>
      <c r="M829" s="49"/>
      <c r="N829" s="49"/>
      <c r="O829" s="49"/>
      <c r="P829" s="49"/>
      <c r="Q829" s="49"/>
      <c r="R829" s="49"/>
      <c r="S829" s="49"/>
      <c r="T829" s="49"/>
      <c r="U829" s="49"/>
      <c r="V829" s="49"/>
      <c r="W829" s="49"/>
      <c r="X829" s="49"/>
      <c r="Y829" s="49"/>
      <c r="Z829" s="49"/>
    </row>
    <row r="830" spans="1:26" ht="12.75" customHeight="1" x14ac:dyDescent="0.2">
      <c r="A830" s="672"/>
      <c r="B830" s="672"/>
      <c r="C830" s="672"/>
      <c r="D830" s="672"/>
      <c r="E830" s="672"/>
      <c r="F830" s="672"/>
      <c r="G830" s="672"/>
      <c r="H830" s="672"/>
      <c r="I830" s="49"/>
      <c r="J830" s="49"/>
      <c r="K830" s="49"/>
      <c r="L830" s="49"/>
      <c r="M830" s="49"/>
      <c r="N830" s="49"/>
      <c r="O830" s="49"/>
      <c r="P830" s="49"/>
      <c r="Q830" s="49"/>
      <c r="R830" s="49"/>
      <c r="S830" s="49"/>
      <c r="T830" s="49"/>
      <c r="U830" s="49"/>
      <c r="V830" s="49"/>
      <c r="W830" s="49"/>
      <c r="X830" s="49"/>
      <c r="Y830" s="49"/>
      <c r="Z830" s="49"/>
    </row>
    <row r="831" spans="1:26" ht="12.75" customHeight="1" x14ac:dyDescent="0.2">
      <c r="A831" s="672"/>
      <c r="B831" s="672"/>
      <c r="C831" s="672"/>
      <c r="D831" s="672"/>
      <c r="E831" s="672"/>
      <c r="F831" s="672"/>
      <c r="G831" s="672"/>
      <c r="H831" s="672"/>
      <c r="I831" s="49"/>
      <c r="J831" s="49"/>
      <c r="K831" s="49"/>
      <c r="L831" s="49"/>
      <c r="M831" s="49"/>
      <c r="N831" s="49"/>
      <c r="O831" s="49"/>
      <c r="P831" s="49"/>
      <c r="Q831" s="49"/>
      <c r="R831" s="49"/>
      <c r="S831" s="49"/>
      <c r="T831" s="49"/>
      <c r="U831" s="49"/>
      <c r="V831" s="49"/>
      <c r="W831" s="49"/>
      <c r="X831" s="49"/>
      <c r="Y831" s="49"/>
      <c r="Z831" s="49"/>
    </row>
    <row r="832" spans="1:26" ht="12.75" customHeight="1" x14ac:dyDescent="0.2">
      <c r="A832" s="672"/>
      <c r="B832" s="672"/>
      <c r="C832" s="672"/>
      <c r="D832" s="672"/>
      <c r="E832" s="672"/>
      <c r="F832" s="672"/>
      <c r="G832" s="672"/>
      <c r="H832" s="672"/>
      <c r="I832" s="49"/>
      <c r="J832" s="49"/>
      <c r="K832" s="49"/>
      <c r="L832" s="49"/>
      <c r="M832" s="49"/>
      <c r="N832" s="49"/>
      <c r="O832" s="49"/>
      <c r="P832" s="49"/>
      <c r="Q832" s="49"/>
      <c r="R832" s="49"/>
      <c r="S832" s="49"/>
      <c r="T832" s="49"/>
      <c r="U832" s="49"/>
      <c r="V832" s="49"/>
      <c r="W832" s="49"/>
      <c r="X832" s="49"/>
      <c r="Y832" s="49"/>
      <c r="Z832" s="49"/>
    </row>
    <row r="833" spans="1:26" ht="12.75" customHeight="1" x14ac:dyDescent="0.2">
      <c r="A833" s="672"/>
      <c r="B833" s="672"/>
      <c r="C833" s="672"/>
      <c r="D833" s="672"/>
      <c r="E833" s="672"/>
      <c r="F833" s="672"/>
      <c r="G833" s="672"/>
      <c r="H833" s="672"/>
      <c r="I833" s="49"/>
      <c r="J833" s="49"/>
      <c r="K833" s="49"/>
      <c r="L833" s="49"/>
      <c r="M833" s="49"/>
      <c r="N833" s="49"/>
      <c r="O833" s="49"/>
      <c r="P833" s="49"/>
      <c r="Q833" s="49"/>
      <c r="R833" s="49"/>
      <c r="S833" s="49"/>
      <c r="T833" s="49"/>
      <c r="U833" s="49"/>
      <c r="V833" s="49"/>
      <c r="W833" s="49"/>
      <c r="X833" s="49"/>
      <c r="Y833" s="49"/>
      <c r="Z833" s="49"/>
    </row>
    <row r="834" spans="1:26" ht="12.75" customHeight="1" x14ac:dyDescent="0.2">
      <c r="A834" s="672"/>
      <c r="B834" s="672"/>
      <c r="C834" s="672"/>
      <c r="D834" s="672"/>
      <c r="E834" s="672"/>
      <c r="F834" s="672"/>
      <c r="G834" s="672"/>
      <c r="H834" s="672"/>
      <c r="I834" s="49"/>
      <c r="J834" s="49"/>
      <c r="K834" s="49"/>
      <c r="L834" s="49"/>
      <c r="M834" s="49"/>
      <c r="N834" s="49"/>
      <c r="O834" s="49"/>
      <c r="P834" s="49"/>
      <c r="Q834" s="49"/>
      <c r="R834" s="49"/>
      <c r="S834" s="49"/>
      <c r="T834" s="49"/>
      <c r="U834" s="49"/>
      <c r="V834" s="49"/>
      <c r="W834" s="49"/>
      <c r="X834" s="49"/>
      <c r="Y834" s="49"/>
      <c r="Z834" s="49"/>
    </row>
    <row r="835" spans="1:26" ht="12.75" customHeight="1" x14ac:dyDescent="0.2">
      <c r="A835" s="672"/>
      <c r="B835" s="672"/>
      <c r="C835" s="672"/>
      <c r="D835" s="672"/>
      <c r="E835" s="672"/>
      <c r="F835" s="672"/>
      <c r="G835" s="672"/>
      <c r="H835" s="672"/>
      <c r="I835" s="49"/>
      <c r="J835" s="49"/>
      <c r="K835" s="49"/>
      <c r="L835" s="49"/>
      <c r="M835" s="49"/>
      <c r="N835" s="49"/>
      <c r="O835" s="49"/>
      <c r="P835" s="49"/>
      <c r="Q835" s="49"/>
      <c r="R835" s="49"/>
      <c r="S835" s="49"/>
      <c r="T835" s="49"/>
      <c r="U835" s="49"/>
      <c r="V835" s="49"/>
      <c r="W835" s="49"/>
      <c r="X835" s="49"/>
      <c r="Y835" s="49"/>
      <c r="Z835" s="49"/>
    </row>
    <row r="836" spans="1:26" ht="12.75" customHeight="1" x14ac:dyDescent="0.2">
      <c r="A836" s="672"/>
      <c r="B836" s="672"/>
      <c r="C836" s="672"/>
      <c r="D836" s="672"/>
      <c r="E836" s="672"/>
      <c r="F836" s="672"/>
      <c r="G836" s="672"/>
      <c r="H836" s="672"/>
      <c r="I836" s="49"/>
      <c r="J836" s="49"/>
      <c r="K836" s="49"/>
      <c r="L836" s="49"/>
      <c r="M836" s="49"/>
      <c r="N836" s="49"/>
      <c r="O836" s="49"/>
      <c r="P836" s="49"/>
      <c r="Q836" s="49"/>
      <c r="R836" s="49"/>
      <c r="S836" s="49"/>
      <c r="T836" s="49"/>
      <c r="U836" s="49"/>
      <c r="V836" s="49"/>
      <c r="W836" s="49"/>
      <c r="X836" s="49"/>
      <c r="Y836" s="49"/>
      <c r="Z836" s="49"/>
    </row>
    <row r="837" spans="1:26" ht="12.75" customHeight="1" x14ac:dyDescent="0.2">
      <c r="A837" s="672"/>
      <c r="B837" s="672"/>
      <c r="C837" s="672"/>
      <c r="D837" s="672"/>
      <c r="E837" s="672"/>
      <c r="F837" s="672"/>
      <c r="G837" s="672"/>
      <c r="H837" s="672"/>
      <c r="I837" s="49"/>
      <c r="J837" s="49"/>
      <c r="K837" s="49"/>
      <c r="L837" s="49"/>
      <c r="M837" s="49"/>
      <c r="N837" s="49"/>
      <c r="O837" s="49"/>
      <c r="P837" s="49"/>
      <c r="Q837" s="49"/>
      <c r="R837" s="49"/>
      <c r="S837" s="49"/>
      <c r="T837" s="49"/>
      <c r="U837" s="49"/>
      <c r="V837" s="49"/>
      <c r="W837" s="49"/>
      <c r="X837" s="49"/>
      <c r="Y837" s="49"/>
      <c r="Z837" s="49"/>
    </row>
    <row r="838" spans="1:26" ht="12.75" customHeight="1" x14ac:dyDescent="0.2">
      <c r="A838" s="672"/>
      <c r="B838" s="672"/>
      <c r="C838" s="672"/>
      <c r="D838" s="672"/>
      <c r="E838" s="672"/>
      <c r="F838" s="672"/>
      <c r="G838" s="672"/>
      <c r="H838" s="672"/>
      <c r="I838" s="49"/>
      <c r="J838" s="49"/>
      <c r="K838" s="49"/>
      <c r="L838" s="49"/>
      <c r="M838" s="49"/>
      <c r="N838" s="49"/>
      <c r="O838" s="49"/>
      <c r="P838" s="49"/>
      <c r="Q838" s="49"/>
      <c r="R838" s="49"/>
      <c r="S838" s="49"/>
      <c r="T838" s="49"/>
      <c r="U838" s="49"/>
      <c r="V838" s="49"/>
      <c r="W838" s="49"/>
      <c r="X838" s="49"/>
      <c r="Y838" s="49"/>
      <c r="Z838" s="49"/>
    </row>
    <row r="839" spans="1:26" ht="12.75" customHeight="1" x14ac:dyDescent="0.2">
      <c r="A839" s="672"/>
      <c r="B839" s="672"/>
      <c r="C839" s="672"/>
      <c r="D839" s="672"/>
      <c r="E839" s="672"/>
      <c r="F839" s="672"/>
      <c r="G839" s="672"/>
      <c r="H839" s="672"/>
      <c r="I839" s="49"/>
      <c r="J839" s="49"/>
      <c r="K839" s="49"/>
      <c r="L839" s="49"/>
      <c r="M839" s="49"/>
      <c r="N839" s="49"/>
      <c r="O839" s="49"/>
      <c r="P839" s="49"/>
      <c r="Q839" s="49"/>
      <c r="R839" s="49"/>
      <c r="S839" s="49"/>
      <c r="T839" s="49"/>
      <c r="U839" s="49"/>
      <c r="V839" s="49"/>
      <c r="W839" s="49"/>
      <c r="X839" s="49"/>
      <c r="Y839" s="49"/>
      <c r="Z839" s="49"/>
    </row>
    <row r="840" spans="1:26" ht="12.75" customHeight="1" x14ac:dyDescent="0.2">
      <c r="A840" s="672"/>
      <c r="B840" s="672"/>
      <c r="C840" s="672"/>
      <c r="D840" s="672"/>
      <c r="E840" s="672"/>
      <c r="F840" s="672"/>
      <c r="G840" s="672"/>
      <c r="H840" s="672"/>
      <c r="I840" s="49"/>
      <c r="J840" s="49"/>
      <c r="K840" s="49"/>
      <c r="L840" s="49"/>
      <c r="M840" s="49"/>
      <c r="N840" s="49"/>
      <c r="O840" s="49"/>
      <c r="P840" s="49"/>
      <c r="Q840" s="49"/>
      <c r="R840" s="49"/>
      <c r="S840" s="49"/>
      <c r="T840" s="49"/>
      <c r="U840" s="49"/>
      <c r="V840" s="49"/>
      <c r="W840" s="49"/>
      <c r="X840" s="49"/>
      <c r="Y840" s="49"/>
      <c r="Z840" s="49"/>
    </row>
    <row r="841" spans="1:26" ht="12.75" customHeight="1" x14ac:dyDescent="0.2">
      <c r="A841" s="672"/>
      <c r="B841" s="672"/>
      <c r="C841" s="672"/>
      <c r="D841" s="672"/>
      <c r="E841" s="672"/>
      <c r="F841" s="672"/>
      <c r="G841" s="672"/>
      <c r="H841" s="672"/>
      <c r="I841" s="49"/>
      <c r="J841" s="49"/>
      <c r="K841" s="49"/>
      <c r="L841" s="49"/>
      <c r="M841" s="49"/>
      <c r="N841" s="49"/>
      <c r="O841" s="49"/>
      <c r="P841" s="49"/>
      <c r="Q841" s="49"/>
      <c r="R841" s="49"/>
      <c r="S841" s="49"/>
      <c r="T841" s="49"/>
      <c r="U841" s="49"/>
      <c r="V841" s="49"/>
      <c r="W841" s="49"/>
      <c r="X841" s="49"/>
      <c r="Y841" s="49"/>
      <c r="Z841" s="49"/>
    </row>
    <row r="842" spans="1:26" ht="12.75" customHeight="1" x14ac:dyDescent="0.2">
      <c r="A842" s="672"/>
      <c r="B842" s="672"/>
      <c r="C842" s="672"/>
      <c r="D842" s="672"/>
      <c r="E842" s="672"/>
      <c r="F842" s="672"/>
      <c r="G842" s="672"/>
      <c r="H842" s="672"/>
      <c r="I842" s="49"/>
      <c r="J842" s="49"/>
      <c r="K842" s="49"/>
      <c r="L842" s="49"/>
      <c r="M842" s="49"/>
      <c r="N842" s="49"/>
      <c r="O842" s="49"/>
      <c r="P842" s="49"/>
      <c r="Q842" s="49"/>
      <c r="R842" s="49"/>
      <c r="S842" s="49"/>
      <c r="T842" s="49"/>
      <c r="U842" s="49"/>
      <c r="V842" s="49"/>
      <c r="W842" s="49"/>
      <c r="X842" s="49"/>
      <c r="Y842" s="49"/>
      <c r="Z842" s="49"/>
    </row>
    <row r="843" spans="1:26" ht="12.75" customHeight="1" x14ac:dyDescent="0.2">
      <c r="A843" s="672"/>
      <c r="B843" s="672"/>
      <c r="C843" s="672"/>
      <c r="D843" s="672"/>
      <c r="E843" s="672"/>
      <c r="F843" s="672"/>
      <c r="G843" s="672"/>
      <c r="H843" s="672"/>
      <c r="I843" s="49"/>
      <c r="J843" s="49"/>
      <c r="K843" s="49"/>
      <c r="L843" s="49"/>
      <c r="M843" s="49"/>
      <c r="N843" s="49"/>
      <c r="O843" s="49"/>
      <c r="P843" s="49"/>
      <c r="Q843" s="49"/>
      <c r="R843" s="49"/>
      <c r="S843" s="49"/>
      <c r="T843" s="49"/>
      <c r="U843" s="49"/>
      <c r="V843" s="49"/>
      <c r="W843" s="49"/>
      <c r="X843" s="49"/>
      <c r="Y843" s="49"/>
      <c r="Z843" s="49"/>
    </row>
    <row r="844" spans="1:26" ht="12.75" customHeight="1" x14ac:dyDescent="0.2">
      <c r="A844" s="672"/>
      <c r="B844" s="672"/>
      <c r="C844" s="672"/>
      <c r="D844" s="672"/>
      <c r="E844" s="672"/>
      <c r="F844" s="672"/>
      <c r="G844" s="672"/>
      <c r="H844" s="672"/>
      <c r="I844" s="49"/>
      <c r="J844" s="49"/>
      <c r="K844" s="49"/>
      <c r="L844" s="49"/>
      <c r="M844" s="49"/>
      <c r="N844" s="49"/>
      <c r="O844" s="49"/>
      <c r="P844" s="49"/>
      <c r="Q844" s="49"/>
      <c r="R844" s="49"/>
      <c r="S844" s="49"/>
      <c r="T844" s="49"/>
      <c r="U844" s="49"/>
      <c r="V844" s="49"/>
      <c r="W844" s="49"/>
      <c r="X844" s="49"/>
      <c r="Y844" s="49"/>
      <c r="Z844" s="49"/>
    </row>
    <row r="845" spans="1:26" ht="12.75" customHeight="1" x14ac:dyDescent="0.2">
      <c r="A845" s="672"/>
      <c r="B845" s="672"/>
      <c r="C845" s="672"/>
      <c r="D845" s="672"/>
      <c r="E845" s="672"/>
      <c r="F845" s="672"/>
      <c r="G845" s="672"/>
      <c r="H845" s="672"/>
      <c r="I845" s="49"/>
      <c r="J845" s="49"/>
      <c r="K845" s="49"/>
      <c r="L845" s="49"/>
      <c r="M845" s="49"/>
      <c r="N845" s="49"/>
      <c r="O845" s="49"/>
      <c r="P845" s="49"/>
      <c r="Q845" s="49"/>
      <c r="R845" s="49"/>
      <c r="S845" s="49"/>
      <c r="T845" s="49"/>
      <c r="U845" s="49"/>
      <c r="V845" s="49"/>
      <c r="W845" s="49"/>
      <c r="X845" s="49"/>
      <c r="Y845" s="49"/>
      <c r="Z845" s="49"/>
    </row>
    <row r="846" spans="1:26" ht="12.75" customHeight="1" x14ac:dyDescent="0.2">
      <c r="A846" s="672"/>
      <c r="B846" s="672"/>
      <c r="C846" s="672"/>
      <c r="D846" s="672"/>
      <c r="E846" s="672"/>
      <c r="F846" s="672"/>
      <c r="G846" s="672"/>
      <c r="H846" s="672"/>
      <c r="I846" s="49"/>
      <c r="J846" s="49"/>
      <c r="K846" s="49"/>
      <c r="L846" s="49"/>
      <c r="M846" s="49"/>
      <c r="N846" s="49"/>
      <c r="O846" s="49"/>
      <c r="P846" s="49"/>
      <c r="Q846" s="49"/>
      <c r="R846" s="49"/>
      <c r="S846" s="49"/>
      <c r="T846" s="49"/>
      <c r="U846" s="49"/>
      <c r="V846" s="49"/>
      <c r="W846" s="49"/>
      <c r="X846" s="49"/>
      <c r="Y846" s="49"/>
      <c r="Z846" s="49"/>
    </row>
    <row r="847" spans="1:26" ht="12.75" customHeight="1" x14ac:dyDescent="0.2">
      <c r="A847" s="672"/>
      <c r="B847" s="672"/>
      <c r="C847" s="672"/>
      <c r="D847" s="672"/>
      <c r="E847" s="672"/>
      <c r="F847" s="672"/>
      <c r="G847" s="672"/>
      <c r="H847" s="672"/>
      <c r="I847" s="49"/>
      <c r="J847" s="49"/>
      <c r="K847" s="49"/>
      <c r="L847" s="49"/>
      <c r="M847" s="49"/>
      <c r="N847" s="49"/>
      <c r="O847" s="49"/>
      <c r="P847" s="49"/>
      <c r="Q847" s="49"/>
      <c r="R847" s="49"/>
      <c r="S847" s="49"/>
      <c r="T847" s="49"/>
      <c r="U847" s="49"/>
      <c r="V847" s="49"/>
      <c r="W847" s="49"/>
      <c r="X847" s="49"/>
      <c r="Y847" s="49"/>
      <c r="Z847" s="49"/>
    </row>
    <row r="848" spans="1:26" ht="12.75" customHeight="1" x14ac:dyDescent="0.2">
      <c r="A848" s="672"/>
      <c r="B848" s="672"/>
      <c r="C848" s="672"/>
      <c r="D848" s="672"/>
      <c r="E848" s="672"/>
      <c r="F848" s="672"/>
      <c r="G848" s="672"/>
      <c r="H848" s="672"/>
      <c r="I848" s="49"/>
      <c r="J848" s="49"/>
      <c r="K848" s="49"/>
      <c r="L848" s="49"/>
      <c r="M848" s="49"/>
      <c r="N848" s="49"/>
      <c r="O848" s="49"/>
      <c r="P848" s="49"/>
      <c r="Q848" s="49"/>
      <c r="R848" s="49"/>
      <c r="S848" s="49"/>
      <c r="T848" s="49"/>
      <c r="U848" s="49"/>
      <c r="V848" s="49"/>
      <c r="W848" s="49"/>
      <c r="X848" s="49"/>
      <c r="Y848" s="49"/>
      <c r="Z848" s="49"/>
    </row>
    <row r="849" spans="1:26" ht="12.75" customHeight="1" x14ac:dyDescent="0.2">
      <c r="A849" s="672"/>
      <c r="B849" s="672"/>
      <c r="C849" s="672"/>
      <c r="D849" s="672"/>
      <c r="E849" s="672"/>
      <c r="F849" s="672"/>
      <c r="G849" s="672"/>
      <c r="H849" s="672"/>
      <c r="I849" s="49"/>
      <c r="J849" s="49"/>
      <c r="K849" s="49"/>
      <c r="L849" s="49"/>
      <c r="M849" s="49"/>
      <c r="N849" s="49"/>
      <c r="O849" s="49"/>
      <c r="P849" s="49"/>
      <c r="Q849" s="49"/>
      <c r="R849" s="49"/>
      <c r="S849" s="49"/>
      <c r="T849" s="49"/>
      <c r="U849" s="49"/>
      <c r="V849" s="49"/>
      <c r="W849" s="49"/>
      <c r="X849" s="49"/>
      <c r="Y849" s="49"/>
      <c r="Z849" s="49"/>
    </row>
    <row r="850" spans="1:26" ht="12.75" customHeight="1" x14ac:dyDescent="0.2">
      <c r="A850" s="672"/>
      <c r="B850" s="672"/>
      <c r="C850" s="672"/>
      <c r="D850" s="672"/>
      <c r="E850" s="672"/>
      <c r="F850" s="672"/>
      <c r="G850" s="672"/>
      <c r="H850" s="672"/>
      <c r="I850" s="49"/>
      <c r="J850" s="49"/>
      <c r="K850" s="49"/>
      <c r="L850" s="49"/>
      <c r="M850" s="49"/>
      <c r="N850" s="49"/>
      <c r="O850" s="49"/>
      <c r="P850" s="49"/>
      <c r="Q850" s="49"/>
      <c r="R850" s="49"/>
      <c r="S850" s="49"/>
      <c r="T850" s="49"/>
      <c r="U850" s="49"/>
      <c r="V850" s="49"/>
      <c r="W850" s="49"/>
      <c r="X850" s="49"/>
      <c r="Y850" s="49"/>
      <c r="Z850" s="49"/>
    </row>
    <row r="851" spans="1:26" ht="12.75" customHeight="1" x14ac:dyDescent="0.2">
      <c r="A851" s="672"/>
      <c r="B851" s="672"/>
      <c r="C851" s="672"/>
      <c r="D851" s="672"/>
      <c r="E851" s="672"/>
      <c r="F851" s="672"/>
      <c r="G851" s="672"/>
      <c r="H851" s="672"/>
      <c r="I851" s="49"/>
      <c r="J851" s="49"/>
      <c r="K851" s="49"/>
      <c r="L851" s="49"/>
      <c r="M851" s="49"/>
      <c r="N851" s="49"/>
      <c r="O851" s="49"/>
      <c r="P851" s="49"/>
      <c r="Q851" s="49"/>
      <c r="R851" s="49"/>
      <c r="S851" s="49"/>
      <c r="T851" s="49"/>
      <c r="U851" s="49"/>
      <c r="V851" s="49"/>
      <c r="W851" s="49"/>
      <c r="X851" s="49"/>
      <c r="Y851" s="49"/>
      <c r="Z851" s="49"/>
    </row>
    <row r="852" spans="1:26" ht="12.75" customHeight="1" x14ac:dyDescent="0.2">
      <c r="A852" s="672"/>
      <c r="B852" s="672"/>
      <c r="C852" s="672"/>
      <c r="D852" s="672"/>
      <c r="E852" s="672"/>
      <c r="F852" s="672"/>
      <c r="G852" s="672"/>
      <c r="H852" s="672"/>
      <c r="I852" s="49"/>
      <c r="J852" s="49"/>
      <c r="K852" s="49"/>
      <c r="L852" s="49"/>
      <c r="M852" s="49"/>
      <c r="N852" s="49"/>
      <c r="O852" s="49"/>
      <c r="P852" s="49"/>
      <c r="Q852" s="49"/>
      <c r="R852" s="49"/>
      <c r="S852" s="49"/>
      <c r="T852" s="49"/>
      <c r="U852" s="49"/>
      <c r="V852" s="49"/>
      <c r="W852" s="49"/>
      <c r="X852" s="49"/>
      <c r="Y852" s="49"/>
      <c r="Z852" s="49"/>
    </row>
    <row r="853" spans="1:26" ht="12.75" customHeight="1" x14ac:dyDescent="0.2">
      <c r="A853" s="672"/>
      <c r="B853" s="672"/>
      <c r="C853" s="672"/>
      <c r="D853" s="672"/>
      <c r="E853" s="672"/>
      <c r="F853" s="672"/>
      <c r="G853" s="672"/>
      <c r="H853" s="672"/>
      <c r="I853" s="49"/>
      <c r="J853" s="49"/>
      <c r="K853" s="49"/>
      <c r="L853" s="49"/>
      <c r="M853" s="49"/>
      <c r="N853" s="49"/>
      <c r="O853" s="49"/>
      <c r="P853" s="49"/>
      <c r="Q853" s="49"/>
      <c r="R853" s="49"/>
      <c r="S853" s="49"/>
      <c r="T853" s="49"/>
      <c r="U853" s="49"/>
      <c r="V853" s="49"/>
      <c r="W853" s="49"/>
      <c r="X853" s="49"/>
      <c r="Y853" s="49"/>
      <c r="Z853" s="49"/>
    </row>
    <row r="854" spans="1:26" ht="12.75" customHeight="1" x14ac:dyDescent="0.2">
      <c r="A854" s="672"/>
      <c r="B854" s="672"/>
      <c r="C854" s="672"/>
      <c r="D854" s="672"/>
      <c r="E854" s="672"/>
      <c r="F854" s="672"/>
      <c r="G854" s="672"/>
      <c r="H854" s="672"/>
      <c r="I854" s="49"/>
      <c r="J854" s="49"/>
      <c r="K854" s="49"/>
      <c r="L854" s="49"/>
      <c r="M854" s="49"/>
      <c r="N854" s="49"/>
      <c r="O854" s="49"/>
      <c r="P854" s="49"/>
      <c r="Q854" s="49"/>
      <c r="R854" s="49"/>
      <c r="S854" s="49"/>
      <c r="T854" s="49"/>
      <c r="U854" s="49"/>
      <c r="V854" s="49"/>
      <c r="W854" s="49"/>
      <c r="X854" s="49"/>
      <c r="Y854" s="49"/>
      <c r="Z854" s="49"/>
    </row>
    <row r="855" spans="1:26" ht="12.75" customHeight="1" x14ac:dyDescent="0.2">
      <c r="A855" s="672"/>
      <c r="B855" s="672"/>
      <c r="C855" s="672"/>
      <c r="D855" s="672"/>
      <c r="E855" s="672"/>
      <c r="F855" s="672"/>
      <c r="G855" s="672"/>
      <c r="H855" s="672"/>
      <c r="I855" s="49"/>
      <c r="J855" s="49"/>
      <c r="K855" s="49"/>
      <c r="L855" s="49"/>
      <c r="M855" s="49"/>
      <c r="N855" s="49"/>
      <c r="O855" s="49"/>
      <c r="P855" s="49"/>
      <c r="Q855" s="49"/>
      <c r="R855" s="49"/>
      <c r="S855" s="49"/>
      <c r="T855" s="49"/>
      <c r="U855" s="49"/>
      <c r="V855" s="49"/>
      <c r="W855" s="49"/>
      <c r="X855" s="49"/>
      <c r="Y855" s="49"/>
      <c r="Z855" s="49"/>
    </row>
    <row r="856" spans="1:26" ht="12.75" customHeight="1" x14ac:dyDescent="0.2">
      <c r="A856" s="672"/>
      <c r="B856" s="672"/>
      <c r="C856" s="672"/>
      <c r="D856" s="672"/>
      <c r="E856" s="672"/>
      <c r="F856" s="672"/>
      <c r="G856" s="672"/>
      <c r="H856" s="672"/>
      <c r="I856" s="49"/>
      <c r="J856" s="49"/>
      <c r="K856" s="49"/>
      <c r="L856" s="49"/>
      <c r="M856" s="49"/>
      <c r="N856" s="49"/>
      <c r="O856" s="49"/>
      <c r="P856" s="49"/>
      <c r="Q856" s="49"/>
      <c r="R856" s="49"/>
      <c r="S856" s="49"/>
      <c r="T856" s="49"/>
      <c r="U856" s="49"/>
      <c r="V856" s="49"/>
      <c r="W856" s="49"/>
      <c r="X856" s="49"/>
      <c r="Y856" s="49"/>
      <c r="Z856" s="49"/>
    </row>
    <row r="857" spans="1:26" ht="12.75" customHeight="1" x14ac:dyDescent="0.2">
      <c r="A857" s="672"/>
      <c r="B857" s="672"/>
      <c r="C857" s="672"/>
      <c r="D857" s="672"/>
      <c r="E857" s="672"/>
      <c r="F857" s="672"/>
      <c r="G857" s="672"/>
      <c r="H857" s="672"/>
      <c r="I857" s="49"/>
      <c r="J857" s="49"/>
      <c r="K857" s="49"/>
      <c r="L857" s="49"/>
      <c r="M857" s="49"/>
      <c r="N857" s="49"/>
      <c r="O857" s="49"/>
      <c r="P857" s="49"/>
      <c r="Q857" s="49"/>
      <c r="R857" s="49"/>
      <c r="S857" s="49"/>
      <c r="T857" s="49"/>
      <c r="U857" s="49"/>
      <c r="V857" s="49"/>
      <c r="W857" s="49"/>
      <c r="X857" s="49"/>
      <c r="Y857" s="49"/>
      <c r="Z857" s="49"/>
    </row>
    <row r="858" spans="1:26" ht="12.75" customHeight="1" x14ac:dyDescent="0.2">
      <c r="A858" s="672"/>
      <c r="B858" s="672"/>
      <c r="C858" s="672"/>
      <c r="D858" s="672"/>
      <c r="E858" s="672"/>
      <c r="F858" s="672"/>
      <c r="G858" s="672"/>
      <c r="H858" s="672"/>
      <c r="I858" s="49"/>
      <c r="J858" s="49"/>
      <c r="K858" s="49"/>
      <c r="L858" s="49"/>
      <c r="M858" s="49"/>
      <c r="N858" s="49"/>
      <c r="O858" s="49"/>
      <c r="P858" s="49"/>
      <c r="Q858" s="49"/>
      <c r="R858" s="49"/>
      <c r="S858" s="49"/>
      <c r="T858" s="49"/>
      <c r="U858" s="49"/>
      <c r="V858" s="49"/>
      <c r="W858" s="49"/>
      <c r="X858" s="49"/>
      <c r="Y858" s="49"/>
      <c r="Z858" s="49"/>
    </row>
    <row r="859" spans="1:26" ht="12.75" customHeight="1" x14ac:dyDescent="0.2">
      <c r="A859" s="672"/>
      <c r="B859" s="672"/>
      <c r="C859" s="672"/>
      <c r="D859" s="672"/>
      <c r="E859" s="672"/>
      <c r="F859" s="672"/>
      <c r="G859" s="672"/>
      <c r="H859" s="672"/>
      <c r="I859" s="49"/>
      <c r="J859" s="49"/>
      <c r="K859" s="49"/>
      <c r="L859" s="49"/>
      <c r="M859" s="49"/>
      <c r="N859" s="49"/>
      <c r="O859" s="49"/>
      <c r="P859" s="49"/>
      <c r="Q859" s="49"/>
      <c r="R859" s="49"/>
      <c r="S859" s="49"/>
      <c r="T859" s="49"/>
      <c r="U859" s="49"/>
      <c r="V859" s="49"/>
      <c r="W859" s="49"/>
      <c r="X859" s="49"/>
      <c r="Y859" s="49"/>
      <c r="Z859" s="49"/>
    </row>
    <row r="860" spans="1:26" ht="12.75" customHeight="1" x14ac:dyDescent="0.2">
      <c r="A860" s="672"/>
      <c r="B860" s="672"/>
      <c r="C860" s="672"/>
      <c r="D860" s="672"/>
      <c r="E860" s="672"/>
      <c r="F860" s="672"/>
      <c r="G860" s="672"/>
      <c r="H860" s="672"/>
      <c r="I860" s="49"/>
      <c r="J860" s="49"/>
      <c r="K860" s="49"/>
      <c r="L860" s="49"/>
      <c r="M860" s="49"/>
      <c r="N860" s="49"/>
      <c r="O860" s="49"/>
      <c r="P860" s="49"/>
      <c r="Q860" s="49"/>
      <c r="R860" s="49"/>
      <c r="S860" s="49"/>
      <c r="T860" s="49"/>
      <c r="U860" s="49"/>
      <c r="V860" s="49"/>
      <c r="W860" s="49"/>
      <c r="X860" s="49"/>
      <c r="Y860" s="49"/>
      <c r="Z860" s="49"/>
    </row>
    <row r="861" spans="1:26" ht="12.75" customHeight="1" x14ac:dyDescent="0.2">
      <c r="A861" s="672"/>
      <c r="B861" s="672"/>
      <c r="C861" s="672"/>
      <c r="D861" s="672"/>
      <c r="E861" s="672"/>
      <c r="F861" s="672"/>
      <c r="G861" s="672"/>
      <c r="H861" s="672"/>
      <c r="I861" s="49"/>
      <c r="J861" s="49"/>
      <c r="K861" s="49"/>
      <c r="L861" s="49"/>
      <c r="M861" s="49"/>
      <c r="N861" s="49"/>
      <c r="O861" s="49"/>
      <c r="P861" s="49"/>
      <c r="Q861" s="49"/>
      <c r="R861" s="49"/>
      <c r="S861" s="49"/>
      <c r="T861" s="49"/>
      <c r="U861" s="49"/>
      <c r="V861" s="49"/>
      <c r="W861" s="49"/>
      <c r="X861" s="49"/>
      <c r="Y861" s="49"/>
      <c r="Z861" s="49"/>
    </row>
    <row r="862" spans="1:26" ht="12.75" customHeight="1" x14ac:dyDescent="0.2">
      <c r="A862" s="672"/>
      <c r="B862" s="672"/>
      <c r="C862" s="672"/>
      <c r="D862" s="672"/>
      <c r="E862" s="672"/>
      <c r="F862" s="672"/>
      <c r="G862" s="672"/>
      <c r="H862" s="672"/>
      <c r="I862" s="49"/>
      <c r="J862" s="49"/>
      <c r="K862" s="49"/>
      <c r="L862" s="49"/>
      <c r="M862" s="49"/>
      <c r="N862" s="49"/>
      <c r="O862" s="49"/>
      <c r="P862" s="49"/>
      <c r="Q862" s="49"/>
      <c r="R862" s="49"/>
      <c r="S862" s="49"/>
      <c r="T862" s="49"/>
      <c r="U862" s="49"/>
      <c r="V862" s="49"/>
      <c r="W862" s="49"/>
      <c r="X862" s="49"/>
      <c r="Y862" s="49"/>
      <c r="Z862" s="49"/>
    </row>
    <row r="863" spans="1:26" ht="12.75" customHeight="1" x14ac:dyDescent="0.2">
      <c r="A863" s="672"/>
      <c r="B863" s="672"/>
      <c r="C863" s="672"/>
      <c r="D863" s="672"/>
      <c r="E863" s="672"/>
      <c r="F863" s="672"/>
      <c r="G863" s="672"/>
      <c r="H863" s="672"/>
      <c r="I863" s="49"/>
      <c r="J863" s="49"/>
      <c r="K863" s="49"/>
      <c r="L863" s="49"/>
      <c r="M863" s="49"/>
      <c r="N863" s="49"/>
      <c r="O863" s="49"/>
      <c r="P863" s="49"/>
      <c r="Q863" s="49"/>
      <c r="R863" s="49"/>
      <c r="S863" s="49"/>
      <c r="T863" s="49"/>
      <c r="U863" s="49"/>
      <c r="V863" s="49"/>
      <c r="W863" s="49"/>
      <c r="X863" s="49"/>
      <c r="Y863" s="49"/>
      <c r="Z863" s="49"/>
    </row>
    <row r="864" spans="1:26" ht="12.75" customHeight="1" x14ac:dyDescent="0.2">
      <c r="A864" s="672"/>
      <c r="B864" s="672"/>
      <c r="C864" s="672"/>
      <c r="D864" s="672"/>
      <c r="E864" s="672"/>
      <c r="F864" s="672"/>
      <c r="G864" s="672"/>
      <c r="H864" s="672"/>
      <c r="I864" s="49"/>
      <c r="J864" s="49"/>
      <c r="K864" s="49"/>
      <c r="L864" s="49"/>
      <c r="M864" s="49"/>
      <c r="N864" s="49"/>
      <c r="O864" s="49"/>
      <c r="P864" s="49"/>
      <c r="Q864" s="49"/>
      <c r="R864" s="49"/>
      <c r="S864" s="49"/>
      <c r="T864" s="49"/>
      <c r="U864" s="49"/>
      <c r="V864" s="49"/>
      <c r="W864" s="49"/>
      <c r="X864" s="49"/>
      <c r="Y864" s="49"/>
      <c r="Z864" s="49"/>
    </row>
    <row r="865" spans="1:26" ht="12.75" customHeight="1" x14ac:dyDescent="0.2">
      <c r="A865" s="672"/>
      <c r="B865" s="672"/>
      <c r="C865" s="672"/>
      <c r="D865" s="672"/>
      <c r="E865" s="672"/>
      <c r="F865" s="672"/>
      <c r="G865" s="672"/>
      <c r="H865" s="672"/>
      <c r="I865" s="49"/>
      <c r="J865" s="49"/>
      <c r="K865" s="49"/>
      <c r="L865" s="49"/>
      <c r="M865" s="49"/>
      <c r="N865" s="49"/>
      <c r="O865" s="49"/>
      <c r="P865" s="49"/>
      <c r="Q865" s="49"/>
      <c r="R865" s="49"/>
      <c r="S865" s="49"/>
      <c r="T865" s="49"/>
      <c r="U865" s="49"/>
      <c r="V865" s="49"/>
      <c r="W865" s="49"/>
      <c r="X865" s="49"/>
      <c r="Y865" s="49"/>
      <c r="Z865" s="49"/>
    </row>
    <row r="866" spans="1:26" ht="12.75" customHeight="1" x14ac:dyDescent="0.2">
      <c r="A866" s="672"/>
      <c r="B866" s="672"/>
      <c r="C866" s="672"/>
      <c r="D866" s="672"/>
      <c r="E866" s="672"/>
      <c r="F866" s="672"/>
      <c r="G866" s="672"/>
      <c r="H866" s="672"/>
      <c r="I866" s="49"/>
      <c r="J866" s="49"/>
      <c r="K866" s="49"/>
      <c r="L866" s="49"/>
      <c r="M866" s="49"/>
      <c r="N866" s="49"/>
      <c r="O866" s="49"/>
      <c r="P866" s="49"/>
      <c r="Q866" s="49"/>
      <c r="R866" s="49"/>
      <c r="S866" s="49"/>
      <c r="T866" s="49"/>
      <c r="U866" s="49"/>
      <c r="V866" s="49"/>
      <c r="W866" s="49"/>
      <c r="X866" s="49"/>
      <c r="Y866" s="49"/>
      <c r="Z866" s="49"/>
    </row>
    <row r="867" spans="1:26" ht="12.75" customHeight="1" x14ac:dyDescent="0.2">
      <c r="A867" s="672"/>
      <c r="B867" s="672"/>
      <c r="C867" s="672"/>
      <c r="D867" s="672"/>
      <c r="E867" s="672"/>
      <c r="F867" s="672"/>
      <c r="G867" s="672"/>
      <c r="H867" s="672"/>
      <c r="I867" s="49"/>
      <c r="J867" s="49"/>
      <c r="K867" s="49"/>
      <c r="L867" s="49"/>
      <c r="M867" s="49"/>
      <c r="N867" s="49"/>
      <c r="O867" s="49"/>
      <c r="P867" s="49"/>
      <c r="Q867" s="49"/>
      <c r="R867" s="49"/>
      <c r="S867" s="49"/>
      <c r="T867" s="49"/>
      <c r="U867" s="49"/>
      <c r="V867" s="49"/>
      <c r="W867" s="49"/>
      <c r="X867" s="49"/>
      <c r="Y867" s="49"/>
      <c r="Z867" s="49"/>
    </row>
    <row r="868" spans="1:26" ht="12.75" customHeight="1" x14ac:dyDescent="0.2">
      <c r="A868" s="672"/>
      <c r="B868" s="672"/>
      <c r="C868" s="672"/>
      <c r="D868" s="672"/>
      <c r="E868" s="672"/>
      <c r="F868" s="672"/>
      <c r="G868" s="672"/>
      <c r="H868" s="672"/>
      <c r="I868" s="49"/>
      <c r="J868" s="49"/>
      <c r="K868" s="49"/>
      <c r="L868" s="49"/>
      <c r="M868" s="49"/>
      <c r="N868" s="49"/>
      <c r="O868" s="49"/>
      <c r="P868" s="49"/>
      <c r="Q868" s="49"/>
      <c r="R868" s="49"/>
      <c r="S868" s="49"/>
      <c r="T868" s="49"/>
      <c r="U868" s="49"/>
      <c r="V868" s="49"/>
      <c r="W868" s="49"/>
      <c r="X868" s="49"/>
      <c r="Y868" s="49"/>
      <c r="Z868" s="49"/>
    </row>
    <row r="869" spans="1:26" ht="12.75" customHeight="1" x14ac:dyDescent="0.2">
      <c r="A869" s="672"/>
      <c r="B869" s="672"/>
      <c r="C869" s="672"/>
      <c r="D869" s="672"/>
      <c r="E869" s="672"/>
      <c r="F869" s="672"/>
      <c r="G869" s="672"/>
      <c r="H869" s="672"/>
      <c r="I869" s="49"/>
      <c r="J869" s="49"/>
      <c r="K869" s="49"/>
      <c r="L869" s="49"/>
      <c r="M869" s="49"/>
      <c r="N869" s="49"/>
      <c r="O869" s="49"/>
      <c r="P869" s="49"/>
      <c r="Q869" s="49"/>
      <c r="R869" s="49"/>
      <c r="S869" s="49"/>
      <c r="T869" s="49"/>
      <c r="U869" s="49"/>
      <c r="V869" s="49"/>
      <c r="W869" s="49"/>
      <c r="X869" s="49"/>
      <c r="Y869" s="49"/>
      <c r="Z869" s="49"/>
    </row>
    <row r="870" spans="1:26" ht="12.75" customHeight="1" x14ac:dyDescent="0.2">
      <c r="A870" s="672"/>
      <c r="B870" s="672"/>
      <c r="C870" s="672"/>
      <c r="D870" s="672"/>
      <c r="E870" s="672"/>
      <c r="F870" s="672"/>
      <c r="G870" s="672"/>
      <c r="H870" s="672"/>
      <c r="I870" s="49"/>
      <c r="J870" s="49"/>
      <c r="K870" s="49"/>
      <c r="L870" s="49"/>
      <c r="M870" s="49"/>
      <c r="N870" s="49"/>
      <c r="O870" s="49"/>
      <c r="P870" s="49"/>
      <c r="Q870" s="49"/>
      <c r="R870" s="49"/>
      <c r="S870" s="49"/>
      <c r="T870" s="49"/>
      <c r="U870" s="49"/>
      <c r="V870" s="49"/>
      <c r="W870" s="49"/>
      <c r="X870" s="49"/>
      <c r="Y870" s="49"/>
      <c r="Z870" s="49"/>
    </row>
    <row r="871" spans="1:26" ht="12.75" customHeight="1" x14ac:dyDescent="0.2">
      <c r="A871" s="672"/>
      <c r="B871" s="672"/>
      <c r="C871" s="672"/>
      <c r="D871" s="672"/>
      <c r="E871" s="672"/>
      <c r="F871" s="672"/>
      <c r="G871" s="672"/>
      <c r="H871" s="672"/>
      <c r="I871" s="49"/>
      <c r="J871" s="49"/>
      <c r="K871" s="49"/>
      <c r="L871" s="49"/>
      <c r="M871" s="49"/>
      <c r="N871" s="49"/>
      <c r="O871" s="49"/>
      <c r="P871" s="49"/>
      <c r="Q871" s="49"/>
      <c r="R871" s="49"/>
      <c r="S871" s="49"/>
      <c r="T871" s="49"/>
      <c r="U871" s="49"/>
      <c r="V871" s="49"/>
      <c r="W871" s="49"/>
      <c r="X871" s="49"/>
      <c r="Y871" s="49"/>
      <c r="Z871" s="49"/>
    </row>
    <row r="872" spans="1:26" ht="12.75" customHeight="1" x14ac:dyDescent="0.2">
      <c r="A872" s="672"/>
      <c r="B872" s="672"/>
      <c r="C872" s="672"/>
      <c r="D872" s="672"/>
      <c r="E872" s="672"/>
      <c r="F872" s="672"/>
      <c r="G872" s="672"/>
      <c r="H872" s="672"/>
      <c r="I872" s="49"/>
      <c r="J872" s="49"/>
      <c r="K872" s="49"/>
      <c r="L872" s="49"/>
      <c r="M872" s="49"/>
      <c r="N872" s="49"/>
      <c r="O872" s="49"/>
      <c r="P872" s="49"/>
      <c r="Q872" s="49"/>
      <c r="R872" s="49"/>
      <c r="S872" s="49"/>
      <c r="T872" s="49"/>
      <c r="U872" s="49"/>
      <c r="V872" s="49"/>
      <c r="W872" s="49"/>
      <c r="X872" s="49"/>
      <c r="Y872" s="49"/>
      <c r="Z872" s="49"/>
    </row>
    <row r="873" spans="1:26" ht="12.75" customHeight="1" x14ac:dyDescent="0.2">
      <c r="A873" s="672"/>
      <c r="B873" s="672"/>
      <c r="C873" s="672"/>
      <c r="D873" s="672"/>
      <c r="E873" s="672"/>
      <c r="F873" s="672"/>
      <c r="G873" s="672"/>
      <c r="H873" s="672"/>
      <c r="I873" s="49"/>
      <c r="J873" s="49"/>
      <c r="K873" s="49"/>
      <c r="L873" s="49"/>
      <c r="M873" s="49"/>
      <c r="N873" s="49"/>
      <c r="O873" s="49"/>
      <c r="P873" s="49"/>
      <c r="Q873" s="49"/>
      <c r="R873" s="49"/>
      <c r="S873" s="49"/>
      <c r="T873" s="49"/>
      <c r="U873" s="49"/>
      <c r="V873" s="49"/>
      <c r="W873" s="49"/>
      <c r="X873" s="49"/>
      <c r="Y873" s="49"/>
      <c r="Z873" s="49"/>
    </row>
    <row r="874" spans="1:26" ht="12.75" customHeight="1" x14ac:dyDescent="0.2">
      <c r="A874" s="672"/>
      <c r="B874" s="672"/>
      <c r="C874" s="672"/>
      <c r="D874" s="672"/>
      <c r="E874" s="672"/>
      <c r="F874" s="672"/>
      <c r="G874" s="672"/>
      <c r="H874" s="672"/>
      <c r="I874" s="49"/>
      <c r="J874" s="49"/>
      <c r="K874" s="49"/>
      <c r="L874" s="49"/>
      <c r="M874" s="49"/>
      <c r="N874" s="49"/>
      <c r="O874" s="49"/>
      <c r="P874" s="49"/>
      <c r="Q874" s="49"/>
      <c r="R874" s="49"/>
      <c r="S874" s="49"/>
      <c r="T874" s="49"/>
      <c r="U874" s="49"/>
      <c r="V874" s="49"/>
      <c r="W874" s="49"/>
      <c r="X874" s="49"/>
      <c r="Y874" s="49"/>
      <c r="Z874" s="49"/>
    </row>
    <row r="875" spans="1:26" ht="12.75" customHeight="1" x14ac:dyDescent="0.2">
      <c r="A875" s="672"/>
      <c r="B875" s="672"/>
      <c r="C875" s="672"/>
      <c r="D875" s="672"/>
      <c r="E875" s="672"/>
      <c r="F875" s="672"/>
      <c r="G875" s="672"/>
      <c r="H875" s="672"/>
      <c r="I875" s="49"/>
      <c r="J875" s="49"/>
      <c r="K875" s="49"/>
      <c r="L875" s="49"/>
      <c r="M875" s="49"/>
      <c r="N875" s="49"/>
      <c r="O875" s="49"/>
      <c r="P875" s="49"/>
      <c r="Q875" s="49"/>
      <c r="R875" s="49"/>
      <c r="S875" s="49"/>
      <c r="T875" s="49"/>
      <c r="U875" s="49"/>
      <c r="V875" s="49"/>
      <c r="W875" s="49"/>
      <c r="X875" s="49"/>
      <c r="Y875" s="49"/>
      <c r="Z875" s="49"/>
    </row>
    <row r="876" spans="1:26" ht="12.75" customHeight="1" x14ac:dyDescent="0.2">
      <c r="A876" s="672"/>
      <c r="B876" s="672"/>
      <c r="C876" s="672"/>
      <c r="D876" s="672"/>
      <c r="E876" s="672"/>
      <c r="F876" s="672"/>
      <c r="G876" s="672"/>
      <c r="H876" s="672"/>
      <c r="I876" s="49"/>
      <c r="J876" s="49"/>
      <c r="K876" s="49"/>
      <c r="L876" s="49"/>
      <c r="M876" s="49"/>
      <c r="N876" s="49"/>
      <c r="O876" s="49"/>
      <c r="P876" s="49"/>
      <c r="Q876" s="49"/>
      <c r="R876" s="49"/>
      <c r="S876" s="49"/>
      <c r="T876" s="49"/>
      <c r="U876" s="49"/>
      <c r="V876" s="49"/>
      <c r="W876" s="49"/>
      <c r="X876" s="49"/>
      <c r="Y876" s="49"/>
      <c r="Z876" s="49"/>
    </row>
    <row r="877" spans="1:26" ht="12.75" customHeight="1" x14ac:dyDescent="0.2">
      <c r="A877" s="672"/>
      <c r="B877" s="672"/>
      <c r="C877" s="672"/>
      <c r="D877" s="672"/>
      <c r="E877" s="672"/>
      <c r="F877" s="672"/>
      <c r="G877" s="672"/>
      <c r="H877" s="672"/>
      <c r="I877" s="49"/>
      <c r="J877" s="49"/>
      <c r="K877" s="49"/>
      <c r="L877" s="49"/>
      <c r="M877" s="49"/>
      <c r="N877" s="49"/>
      <c r="O877" s="49"/>
      <c r="P877" s="49"/>
      <c r="Q877" s="49"/>
      <c r="R877" s="49"/>
      <c r="S877" s="49"/>
      <c r="T877" s="49"/>
      <c r="U877" s="49"/>
      <c r="V877" s="49"/>
      <c r="W877" s="49"/>
      <c r="X877" s="49"/>
      <c r="Y877" s="49"/>
      <c r="Z877" s="49"/>
    </row>
    <row r="878" spans="1:26" ht="12.75" customHeight="1" x14ac:dyDescent="0.2">
      <c r="A878" s="672"/>
      <c r="B878" s="672"/>
      <c r="C878" s="672"/>
      <c r="D878" s="672"/>
      <c r="E878" s="672"/>
      <c r="F878" s="672"/>
      <c r="G878" s="672"/>
      <c r="H878" s="672"/>
      <c r="I878" s="49"/>
      <c r="J878" s="49"/>
      <c r="K878" s="49"/>
      <c r="L878" s="49"/>
      <c r="M878" s="49"/>
      <c r="N878" s="49"/>
      <c r="O878" s="49"/>
      <c r="P878" s="49"/>
      <c r="Q878" s="49"/>
      <c r="R878" s="49"/>
      <c r="S878" s="49"/>
      <c r="T878" s="49"/>
      <c r="U878" s="49"/>
      <c r="V878" s="49"/>
      <c r="W878" s="49"/>
      <c r="X878" s="49"/>
      <c r="Y878" s="49"/>
      <c r="Z878" s="49"/>
    </row>
    <row r="879" spans="1:26" ht="12.75" customHeight="1" x14ac:dyDescent="0.2">
      <c r="A879" s="672"/>
      <c r="B879" s="672"/>
      <c r="C879" s="672"/>
      <c r="D879" s="672"/>
      <c r="E879" s="672"/>
      <c r="F879" s="672"/>
      <c r="G879" s="672"/>
      <c r="H879" s="672"/>
      <c r="I879" s="49"/>
      <c r="J879" s="49"/>
      <c r="K879" s="49"/>
      <c r="L879" s="49"/>
      <c r="M879" s="49"/>
      <c r="N879" s="49"/>
      <c r="O879" s="49"/>
      <c r="P879" s="49"/>
      <c r="Q879" s="49"/>
      <c r="R879" s="49"/>
      <c r="S879" s="49"/>
      <c r="T879" s="49"/>
      <c r="U879" s="49"/>
      <c r="V879" s="49"/>
      <c r="W879" s="49"/>
      <c r="X879" s="49"/>
      <c r="Y879" s="49"/>
      <c r="Z879" s="49"/>
    </row>
    <row r="880" spans="1:26" ht="12.75" customHeight="1" x14ac:dyDescent="0.2">
      <c r="A880" s="672"/>
      <c r="B880" s="672"/>
      <c r="C880" s="672"/>
      <c r="D880" s="672"/>
      <c r="E880" s="672"/>
      <c r="F880" s="672"/>
      <c r="G880" s="672"/>
      <c r="H880" s="672"/>
      <c r="I880" s="49"/>
      <c r="J880" s="49"/>
      <c r="K880" s="49"/>
      <c r="L880" s="49"/>
      <c r="M880" s="49"/>
      <c r="N880" s="49"/>
      <c r="O880" s="49"/>
      <c r="P880" s="49"/>
      <c r="Q880" s="49"/>
      <c r="R880" s="49"/>
      <c r="S880" s="49"/>
      <c r="T880" s="49"/>
      <c r="U880" s="49"/>
      <c r="V880" s="49"/>
      <c r="W880" s="49"/>
      <c r="X880" s="49"/>
      <c r="Y880" s="49"/>
      <c r="Z880" s="49"/>
    </row>
    <row r="881" spans="1:26" ht="12.75" customHeight="1" x14ac:dyDescent="0.2">
      <c r="A881" s="672"/>
      <c r="B881" s="672"/>
      <c r="C881" s="672"/>
      <c r="D881" s="672"/>
      <c r="E881" s="672"/>
      <c r="F881" s="672"/>
      <c r="G881" s="672"/>
      <c r="H881" s="672"/>
      <c r="I881" s="49"/>
      <c r="J881" s="49"/>
      <c r="K881" s="49"/>
      <c r="L881" s="49"/>
      <c r="M881" s="49"/>
      <c r="N881" s="49"/>
      <c r="O881" s="49"/>
      <c r="P881" s="49"/>
      <c r="Q881" s="49"/>
      <c r="R881" s="49"/>
      <c r="S881" s="49"/>
      <c r="T881" s="49"/>
      <c r="U881" s="49"/>
      <c r="V881" s="49"/>
      <c r="W881" s="49"/>
      <c r="X881" s="49"/>
      <c r="Y881" s="49"/>
      <c r="Z881" s="49"/>
    </row>
    <row r="882" spans="1:26" ht="12.75" customHeight="1" x14ac:dyDescent="0.2">
      <c r="A882" s="672"/>
      <c r="B882" s="672"/>
      <c r="C882" s="672"/>
      <c r="D882" s="672"/>
      <c r="E882" s="672"/>
      <c r="F882" s="672"/>
      <c r="G882" s="672"/>
      <c r="H882" s="672"/>
      <c r="I882" s="49"/>
      <c r="J882" s="49"/>
      <c r="K882" s="49"/>
      <c r="L882" s="49"/>
      <c r="M882" s="49"/>
      <c r="N882" s="49"/>
      <c r="O882" s="49"/>
      <c r="P882" s="49"/>
      <c r="Q882" s="49"/>
      <c r="R882" s="49"/>
      <c r="S882" s="49"/>
      <c r="T882" s="49"/>
      <c r="U882" s="49"/>
      <c r="V882" s="49"/>
      <c r="W882" s="49"/>
      <c r="X882" s="49"/>
      <c r="Y882" s="49"/>
      <c r="Z882" s="49"/>
    </row>
    <row r="883" spans="1:26" ht="12.75" customHeight="1" x14ac:dyDescent="0.2">
      <c r="A883" s="672"/>
      <c r="B883" s="672"/>
      <c r="C883" s="672"/>
      <c r="D883" s="672"/>
      <c r="E883" s="672"/>
      <c r="F883" s="672"/>
      <c r="G883" s="672"/>
      <c r="H883" s="672"/>
      <c r="I883" s="49"/>
      <c r="J883" s="49"/>
      <c r="K883" s="49"/>
      <c r="L883" s="49"/>
      <c r="M883" s="49"/>
      <c r="N883" s="49"/>
      <c r="O883" s="49"/>
      <c r="P883" s="49"/>
      <c r="Q883" s="49"/>
      <c r="R883" s="49"/>
      <c r="S883" s="49"/>
      <c r="T883" s="49"/>
      <c r="U883" s="49"/>
      <c r="V883" s="49"/>
      <c r="W883" s="49"/>
      <c r="X883" s="49"/>
      <c r="Y883" s="49"/>
      <c r="Z883" s="49"/>
    </row>
    <row r="884" spans="1:26" ht="12.75" customHeight="1" x14ac:dyDescent="0.2">
      <c r="A884" s="672"/>
      <c r="B884" s="672"/>
      <c r="C884" s="672"/>
      <c r="D884" s="672"/>
      <c r="E884" s="672"/>
      <c r="F884" s="672"/>
      <c r="G884" s="672"/>
      <c r="H884" s="672"/>
      <c r="I884" s="49"/>
      <c r="J884" s="49"/>
      <c r="K884" s="49"/>
      <c r="L884" s="49"/>
      <c r="M884" s="49"/>
      <c r="N884" s="49"/>
      <c r="O884" s="49"/>
      <c r="P884" s="49"/>
      <c r="Q884" s="49"/>
      <c r="R884" s="49"/>
      <c r="S884" s="49"/>
      <c r="T884" s="49"/>
      <c r="U884" s="49"/>
      <c r="V884" s="49"/>
      <c r="W884" s="49"/>
      <c r="X884" s="49"/>
      <c r="Y884" s="49"/>
      <c r="Z884" s="49"/>
    </row>
    <row r="885" spans="1:26" ht="12.75" customHeight="1" x14ac:dyDescent="0.2">
      <c r="A885" s="672"/>
      <c r="B885" s="672"/>
      <c r="C885" s="672"/>
      <c r="D885" s="672"/>
      <c r="E885" s="672"/>
      <c r="F885" s="672"/>
      <c r="G885" s="672"/>
      <c r="H885" s="672"/>
      <c r="I885" s="49"/>
      <c r="J885" s="49"/>
      <c r="K885" s="49"/>
      <c r="L885" s="49"/>
      <c r="M885" s="49"/>
      <c r="N885" s="49"/>
      <c r="O885" s="49"/>
      <c r="P885" s="49"/>
      <c r="Q885" s="49"/>
      <c r="R885" s="49"/>
      <c r="S885" s="49"/>
      <c r="T885" s="49"/>
      <c r="U885" s="49"/>
      <c r="V885" s="49"/>
      <c r="W885" s="49"/>
      <c r="X885" s="49"/>
      <c r="Y885" s="49"/>
      <c r="Z885" s="49"/>
    </row>
    <row r="886" spans="1:26" ht="12.75" customHeight="1" x14ac:dyDescent="0.2">
      <c r="A886" s="672"/>
      <c r="B886" s="672"/>
      <c r="C886" s="672"/>
      <c r="D886" s="672"/>
      <c r="E886" s="672"/>
      <c r="F886" s="672"/>
      <c r="G886" s="672"/>
      <c r="H886" s="672"/>
      <c r="I886" s="49"/>
      <c r="J886" s="49"/>
      <c r="K886" s="49"/>
      <c r="L886" s="49"/>
      <c r="M886" s="49"/>
      <c r="N886" s="49"/>
      <c r="O886" s="49"/>
      <c r="P886" s="49"/>
      <c r="Q886" s="49"/>
      <c r="R886" s="49"/>
      <c r="S886" s="49"/>
      <c r="T886" s="49"/>
      <c r="U886" s="49"/>
      <c r="V886" s="49"/>
      <c r="W886" s="49"/>
      <c r="X886" s="49"/>
      <c r="Y886" s="49"/>
      <c r="Z886" s="49"/>
    </row>
    <row r="887" spans="1:26" ht="12.75" customHeight="1" x14ac:dyDescent="0.2">
      <c r="A887" s="672"/>
      <c r="B887" s="672"/>
      <c r="C887" s="672"/>
      <c r="D887" s="672"/>
      <c r="E887" s="672"/>
      <c r="F887" s="672"/>
      <c r="G887" s="672"/>
      <c r="H887" s="672"/>
      <c r="I887" s="49"/>
      <c r="J887" s="49"/>
      <c r="K887" s="49"/>
      <c r="L887" s="49"/>
      <c r="M887" s="49"/>
      <c r="N887" s="49"/>
      <c r="O887" s="49"/>
      <c r="P887" s="49"/>
      <c r="Q887" s="49"/>
      <c r="R887" s="49"/>
      <c r="S887" s="49"/>
      <c r="T887" s="49"/>
      <c r="U887" s="49"/>
      <c r="V887" s="49"/>
      <c r="W887" s="49"/>
      <c r="X887" s="49"/>
      <c r="Y887" s="49"/>
      <c r="Z887" s="49"/>
    </row>
    <row r="888" spans="1:26" ht="12.75" customHeight="1" x14ac:dyDescent="0.2">
      <c r="A888" s="672"/>
      <c r="B888" s="672"/>
      <c r="C888" s="672"/>
      <c r="D888" s="672"/>
      <c r="E888" s="672"/>
      <c r="F888" s="672"/>
      <c r="G888" s="672"/>
      <c r="H888" s="672"/>
      <c r="I888" s="49"/>
      <c r="J888" s="49"/>
      <c r="K888" s="49"/>
      <c r="L888" s="49"/>
      <c r="M888" s="49"/>
      <c r="N888" s="49"/>
      <c r="O888" s="49"/>
      <c r="P888" s="49"/>
      <c r="Q888" s="49"/>
      <c r="R888" s="49"/>
      <c r="S888" s="49"/>
      <c r="T888" s="49"/>
      <c r="U888" s="49"/>
      <c r="V888" s="49"/>
      <c r="W888" s="49"/>
      <c r="X888" s="49"/>
      <c r="Y888" s="49"/>
      <c r="Z888" s="49"/>
    </row>
    <row r="889" spans="1:26" ht="12.75" customHeight="1" x14ac:dyDescent="0.2">
      <c r="A889" s="672"/>
      <c r="B889" s="672"/>
      <c r="C889" s="672"/>
      <c r="D889" s="672"/>
      <c r="E889" s="672"/>
      <c r="F889" s="672"/>
      <c r="G889" s="672"/>
      <c r="H889" s="672"/>
      <c r="I889" s="49"/>
      <c r="J889" s="49"/>
      <c r="K889" s="49"/>
      <c r="L889" s="49"/>
      <c r="M889" s="49"/>
      <c r="N889" s="49"/>
      <c r="O889" s="49"/>
      <c r="P889" s="49"/>
      <c r="Q889" s="49"/>
      <c r="R889" s="49"/>
      <c r="S889" s="49"/>
      <c r="T889" s="49"/>
      <c r="U889" s="49"/>
      <c r="V889" s="49"/>
      <c r="W889" s="49"/>
      <c r="X889" s="49"/>
      <c r="Y889" s="49"/>
      <c r="Z889" s="49"/>
    </row>
    <row r="890" spans="1:26" ht="12.75" customHeight="1" x14ac:dyDescent="0.2">
      <c r="A890" s="672"/>
      <c r="B890" s="672"/>
      <c r="C890" s="672"/>
      <c r="D890" s="672"/>
      <c r="E890" s="672"/>
      <c r="F890" s="672"/>
      <c r="G890" s="672"/>
      <c r="H890" s="672"/>
      <c r="I890" s="49"/>
      <c r="J890" s="49"/>
      <c r="K890" s="49"/>
      <c r="L890" s="49"/>
      <c r="M890" s="49"/>
      <c r="N890" s="49"/>
      <c r="O890" s="49"/>
      <c r="P890" s="49"/>
      <c r="Q890" s="49"/>
      <c r="R890" s="49"/>
      <c r="S890" s="49"/>
      <c r="T890" s="49"/>
      <c r="U890" s="49"/>
      <c r="V890" s="49"/>
      <c r="W890" s="49"/>
      <c r="X890" s="49"/>
      <c r="Y890" s="49"/>
      <c r="Z890" s="49"/>
    </row>
    <row r="891" spans="1:26" ht="12.75" customHeight="1" x14ac:dyDescent="0.2">
      <c r="A891" s="672"/>
      <c r="B891" s="672"/>
      <c r="C891" s="672"/>
      <c r="D891" s="672"/>
      <c r="E891" s="672"/>
      <c r="F891" s="672"/>
      <c r="G891" s="672"/>
      <c r="H891" s="672"/>
      <c r="I891" s="49"/>
      <c r="J891" s="49"/>
      <c r="K891" s="49"/>
      <c r="L891" s="49"/>
      <c r="M891" s="49"/>
      <c r="N891" s="49"/>
      <c r="O891" s="49"/>
      <c r="P891" s="49"/>
      <c r="Q891" s="49"/>
      <c r="R891" s="49"/>
      <c r="S891" s="49"/>
      <c r="T891" s="49"/>
      <c r="U891" s="49"/>
      <c r="V891" s="49"/>
      <c r="W891" s="49"/>
      <c r="X891" s="49"/>
      <c r="Y891" s="49"/>
      <c r="Z891" s="49"/>
    </row>
    <row r="892" spans="1:26" ht="12.75" customHeight="1" x14ac:dyDescent="0.2">
      <c r="A892" s="672"/>
      <c r="B892" s="672"/>
      <c r="C892" s="672"/>
      <c r="D892" s="672"/>
      <c r="E892" s="672"/>
      <c r="F892" s="672"/>
      <c r="G892" s="672"/>
      <c r="H892" s="672"/>
      <c r="I892" s="49"/>
      <c r="J892" s="49"/>
      <c r="K892" s="49"/>
      <c r="L892" s="49"/>
      <c r="M892" s="49"/>
      <c r="N892" s="49"/>
      <c r="O892" s="49"/>
      <c r="P892" s="49"/>
      <c r="Q892" s="49"/>
      <c r="R892" s="49"/>
      <c r="S892" s="49"/>
      <c r="T892" s="49"/>
      <c r="U892" s="49"/>
      <c r="V892" s="49"/>
      <c r="W892" s="49"/>
      <c r="X892" s="49"/>
      <c r="Y892" s="49"/>
      <c r="Z892" s="49"/>
    </row>
    <row r="893" spans="1:26" ht="12.75" customHeight="1" x14ac:dyDescent="0.2">
      <c r="A893" s="672"/>
      <c r="B893" s="672"/>
      <c r="C893" s="672"/>
      <c r="D893" s="672"/>
      <c r="E893" s="672"/>
      <c r="F893" s="672"/>
      <c r="G893" s="672"/>
      <c r="H893" s="672"/>
      <c r="I893" s="49"/>
      <c r="J893" s="49"/>
      <c r="K893" s="49"/>
      <c r="L893" s="49"/>
      <c r="M893" s="49"/>
      <c r="N893" s="49"/>
      <c r="O893" s="49"/>
      <c r="P893" s="49"/>
      <c r="Q893" s="49"/>
      <c r="R893" s="49"/>
      <c r="S893" s="49"/>
      <c r="T893" s="49"/>
      <c r="U893" s="49"/>
      <c r="V893" s="49"/>
      <c r="W893" s="49"/>
      <c r="X893" s="49"/>
      <c r="Y893" s="49"/>
      <c r="Z893" s="49"/>
    </row>
    <row r="894" spans="1:26" ht="12.75" customHeight="1" x14ac:dyDescent="0.2">
      <c r="A894" s="672"/>
      <c r="B894" s="672"/>
      <c r="C894" s="672"/>
      <c r="D894" s="672"/>
      <c r="E894" s="672"/>
      <c r="F894" s="672"/>
      <c r="G894" s="672"/>
      <c r="H894" s="672"/>
      <c r="I894" s="49"/>
      <c r="J894" s="49"/>
      <c r="K894" s="49"/>
      <c r="L894" s="49"/>
      <c r="M894" s="49"/>
      <c r="N894" s="49"/>
      <c r="O894" s="49"/>
      <c r="P894" s="49"/>
      <c r="Q894" s="49"/>
      <c r="R894" s="49"/>
      <c r="S894" s="49"/>
      <c r="T894" s="49"/>
      <c r="U894" s="49"/>
      <c r="V894" s="49"/>
      <c r="W894" s="49"/>
      <c r="X894" s="49"/>
      <c r="Y894" s="49"/>
      <c r="Z894" s="49"/>
    </row>
    <row r="895" spans="1:26" ht="12.75" customHeight="1" x14ac:dyDescent="0.2">
      <c r="A895" s="672"/>
      <c r="B895" s="672"/>
      <c r="C895" s="672"/>
      <c r="D895" s="672"/>
      <c r="E895" s="672"/>
      <c r="F895" s="672"/>
      <c r="G895" s="672"/>
      <c r="H895" s="672"/>
      <c r="I895" s="49"/>
      <c r="J895" s="49"/>
      <c r="K895" s="49"/>
      <c r="L895" s="49"/>
      <c r="M895" s="49"/>
      <c r="N895" s="49"/>
      <c r="O895" s="49"/>
      <c r="P895" s="49"/>
      <c r="Q895" s="49"/>
      <c r="R895" s="49"/>
      <c r="S895" s="49"/>
      <c r="T895" s="49"/>
      <c r="U895" s="49"/>
      <c r="V895" s="49"/>
      <c r="W895" s="49"/>
      <c r="X895" s="49"/>
      <c r="Y895" s="49"/>
      <c r="Z895" s="49"/>
    </row>
    <row r="896" spans="1:26" ht="12.75" customHeight="1" x14ac:dyDescent="0.2">
      <c r="A896" s="672"/>
      <c r="B896" s="672"/>
      <c r="C896" s="672"/>
      <c r="D896" s="672"/>
      <c r="E896" s="672"/>
      <c r="F896" s="672"/>
      <c r="G896" s="672"/>
      <c r="H896" s="672"/>
      <c r="I896" s="49"/>
      <c r="J896" s="49"/>
      <c r="K896" s="49"/>
      <c r="L896" s="49"/>
      <c r="M896" s="49"/>
      <c r="N896" s="49"/>
      <c r="O896" s="49"/>
      <c r="P896" s="49"/>
      <c r="Q896" s="49"/>
      <c r="R896" s="49"/>
      <c r="S896" s="49"/>
      <c r="T896" s="49"/>
      <c r="U896" s="49"/>
      <c r="V896" s="49"/>
      <c r="W896" s="49"/>
      <c r="X896" s="49"/>
      <c r="Y896" s="49"/>
      <c r="Z896" s="49"/>
    </row>
    <row r="897" spans="1:26" ht="12.75" customHeight="1" x14ac:dyDescent="0.2">
      <c r="A897" s="672"/>
      <c r="B897" s="672"/>
      <c r="C897" s="672"/>
      <c r="D897" s="672"/>
      <c r="E897" s="672"/>
      <c r="F897" s="672"/>
      <c r="G897" s="672"/>
      <c r="H897" s="672"/>
      <c r="I897" s="49"/>
      <c r="J897" s="49"/>
      <c r="K897" s="49"/>
      <c r="L897" s="49"/>
      <c r="M897" s="49"/>
      <c r="N897" s="49"/>
      <c r="O897" s="49"/>
      <c r="P897" s="49"/>
      <c r="Q897" s="49"/>
      <c r="R897" s="49"/>
      <c r="S897" s="49"/>
      <c r="T897" s="49"/>
      <c r="U897" s="49"/>
      <c r="V897" s="49"/>
      <c r="W897" s="49"/>
      <c r="X897" s="49"/>
      <c r="Y897" s="49"/>
      <c r="Z897" s="49"/>
    </row>
    <row r="898" spans="1:26" ht="12.75" customHeight="1" x14ac:dyDescent="0.2">
      <c r="A898" s="672"/>
      <c r="B898" s="672"/>
      <c r="C898" s="672"/>
      <c r="D898" s="672"/>
      <c r="E898" s="672"/>
      <c r="F898" s="672"/>
      <c r="G898" s="672"/>
      <c r="H898" s="672"/>
      <c r="I898" s="49"/>
      <c r="J898" s="49"/>
      <c r="K898" s="49"/>
      <c r="L898" s="49"/>
      <c r="M898" s="49"/>
      <c r="N898" s="49"/>
      <c r="O898" s="49"/>
      <c r="P898" s="49"/>
      <c r="Q898" s="49"/>
      <c r="R898" s="49"/>
      <c r="S898" s="49"/>
      <c r="T898" s="49"/>
      <c r="U898" s="49"/>
      <c r="V898" s="49"/>
      <c r="W898" s="49"/>
      <c r="X898" s="49"/>
      <c r="Y898" s="49"/>
      <c r="Z898" s="49"/>
    </row>
    <row r="899" spans="1:26" ht="12.75" customHeight="1" x14ac:dyDescent="0.2">
      <c r="A899" s="672"/>
      <c r="B899" s="672"/>
      <c r="C899" s="672"/>
      <c r="D899" s="672"/>
      <c r="E899" s="672"/>
      <c r="F899" s="672"/>
      <c r="G899" s="672"/>
      <c r="H899" s="672"/>
      <c r="I899" s="49"/>
      <c r="J899" s="49"/>
      <c r="K899" s="49"/>
      <c r="L899" s="49"/>
      <c r="M899" s="49"/>
      <c r="N899" s="49"/>
      <c r="O899" s="49"/>
      <c r="P899" s="49"/>
      <c r="Q899" s="49"/>
      <c r="R899" s="49"/>
      <c r="S899" s="49"/>
      <c r="T899" s="49"/>
      <c r="U899" s="49"/>
      <c r="V899" s="49"/>
      <c r="W899" s="49"/>
      <c r="X899" s="49"/>
      <c r="Y899" s="49"/>
      <c r="Z899" s="49"/>
    </row>
    <row r="900" spans="1:26" ht="12.75" customHeight="1" x14ac:dyDescent="0.2">
      <c r="A900" s="672"/>
      <c r="B900" s="672"/>
      <c r="C900" s="672"/>
      <c r="D900" s="672"/>
      <c r="E900" s="672"/>
      <c r="F900" s="672"/>
      <c r="G900" s="672"/>
      <c r="H900" s="672"/>
      <c r="I900" s="49"/>
      <c r="J900" s="49"/>
      <c r="K900" s="49"/>
      <c r="L900" s="49"/>
      <c r="M900" s="49"/>
      <c r="N900" s="49"/>
      <c r="O900" s="49"/>
      <c r="P900" s="49"/>
      <c r="Q900" s="49"/>
      <c r="R900" s="49"/>
      <c r="S900" s="49"/>
      <c r="T900" s="49"/>
      <c r="U900" s="49"/>
      <c r="V900" s="49"/>
      <c r="W900" s="49"/>
      <c r="X900" s="49"/>
      <c r="Y900" s="49"/>
      <c r="Z900" s="49"/>
    </row>
    <row r="901" spans="1:26" ht="12.75" customHeight="1" x14ac:dyDescent="0.2">
      <c r="A901" s="672"/>
      <c r="B901" s="672"/>
      <c r="C901" s="672"/>
      <c r="D901" s="672"/>
      <c r="E901" s="672"/>
      <c r="F901" s="672"/>
      <c r="G901" s="672"/>
      <c r="H901" s="672"/>
      <c r="I901" s="49"/>
      <c r="J901" s="49"/>
      <c r="K901" s="49"/>
      <c r="L901" s="49"/>
      <c r="M901" s="49"/>
      <c r="N901" s="49"/>
      <c r="O901" s="49"/>
      <c r="P901" s="49"/>
      <c r="Q901" s="49"/>
      <c r="R901" s="49"/>
      <c r="S901" s="49"/>
      <c r="T901" s="49"/>
      <c r="U901" s="49"/>
      <c r="V901" s="49"/>
      <c r="W901" s="49"/>
      <c r="X901" s="49"/>
      <c r="Y901" s="49"/>
      <c r="Z901" s="49"/>
    </row>
    <row r="902" spans="1:26" ht="12.75" customHeight="1" x14ac:dyDescent="0.2">
      <c r="A902" s="672"/>
      <c r="B902" s="672"/>
      <c r="C902" s="672"/>
      <c r="D902" s="672"/>
      <c r="E902" s="672"/>
      <c r="F902" s="672"/>
      <c r="G902" s="672"/>
      <c r="H902" s="672"/>
      <c r="I902" s="49"/>
      <c r="J902" s="49"/>
      <c r="K902" s="49"/>
      <c r="L902" s="49"/>
      <c r="M902" s="49"/>
      <c r="N902" s="49"/>
      <c r="O902" s="49"/>
      <c r="P902" s="49"/>
      <c r="Q902" s="49"/>
      <c r="R902" s="49"/>
      <c r="S902" s="49"/>
      <c r="T902" s="49"/>
      <c r="U902" s="49"/>
      <c r="V902" s="49"/>
      <c r="W902" s="49"/>
      <c r="X902" s="49"/>
      <c r="Y902" s="49"/>
      <c r="Z902" s="49"/>
    </row>
    <row r="903" spans="1:26" ht="12.75" customHeight="1" x14ac:dyDescent="0.2">
      <c r="A903" s="672"/>
      <c r="B903" s="672"/>
      <c r="C903" s="672"/>
      <c r="D903" s="672"/>
      <c r="E903" s="672"/>
      <c r="F903" s="672"/>
      <c r="G903" s="672"/>
      <c r="H903" s="672"/>
      <c r="I903" s="49"/>
      <c r="J903" s="49"/>
      <c r="K903" s="49"/>
      <c r="L903" s="49"/>
      <c r="M903" s="49"/>
      <c r="N903" s="49"/>
      <c r="O903" s="49"/>
      <c r="P903" s="49"/>
      <c r="Q903" s="49"/>
      <c r="R903" s="49"/>
      <c r="S903" s="49"/>
      <c r="T903" s="49"/>
      <c r="U903" s="49"/>
      <c r="V903" s="49"/>
      <c r="W903" s="49"/>
      <c r="X903" s="49"/>
      <c r="Y903" s="49"/>
      <c r="Z903" s="49"/>
    </row>
    <row r="904" spans="1:26" ht="12.75" customHeight="1" x14ac:dyDescent="0.2">
      <c r="A904" s="672"/>
      <c r="B904" s="672"/>
      <c r="C904" s="672"/>
      <c r="D904" s="672"/>
      <c r="E904" s="672"/>
      <c r="F904" s="672"/>
      <c r="G904" s="672"/>
      <c r="H904" s="672"/>
      <c r="I904" s="49"/>
      <c r="J904" s="49"/>
      <c r="K904" s="49"/>
      <c r="L904" s="49"/>
      <c r="M904" s="49"/>
      <c r="N904" s="49"/>
      <c r="O904" s="49"/>
      <c r="P904" s="49"/>
      <c r="Q904" s="49"/>
      <c r="R904" s="49"/>
      <c r="S904" s="49"/>
      <c r="T904" s="49"/>
      <c r="U904" s="49"/>
      <c r="V904" s="49"/>
      <c r="W904" s="49"/>
      <c r="X904" s="49"/>
      <c r="Y904" s="49"/>
      <c r="Z904" s="49"/>
    </row>
    <row r="905" spans="1:26" ht="12.75" customHeight="1" x14ac:dyDescent="0.2">
      <c r="A905" s="672"/>
      <c r="B905" s="672"/>
      <c r="C905" s="672"/>
      <c r="D905" s="672"/>
      <c r="E905" s="672"/>
      <c r="F905" s="672"/>
      <c r="G905" s="672"/>
      <c r="H905" s="672"/>
      <c r="I905" s="49"/>
      <c r="J905" s="49"/>
      <c r="K905" s="49"/>
      <c r="L905" s="49"/>
      <c r="M905" s="49"/>
      <c r="N905" s="49"/>
      <c r="O905" s="49"/>
      <c r="P905" s="49"/>
      <c r="Q905" s="49"/>
      <c r="R905" s="49"/>
      <c r="S905" s="49"/>
      <c r="T905" s="49"/>
      <c r="U905" s="49"/>
      <c r="V905" s="49"/>
      <c r="W905" s="49"/>
      <c r="X905" s="49"/>
      <c r="Y905" s="49"/>
      <c r="Z905" s="49"/>
    </row>
    <row r="906" spans="1:26" ht="12.75" customHeight="1" x14ac:dyDescent="0.2">
      <c r="A906" s="672"/>
      <c r="B906" s="672"/>
      <c r="C906" s="672"/>
      <c r="D906" s="672"/>
      <c r="E906" s="672"/>
      <c r="F906" s="672"/>
      <c r="G906" s="672"/>
      <c r="H906" s="672"/>
      <c r="I906" s="49"/>
      <c r="J906" s="49"/>
      <c r="K906" s="49"/>
      <c r="L906" s="49"/>
      <c r="M906" s="49"/>
      <c r="N906" s="49"/>
      <c r="O906" s="49"/>
      <c r="P906" s="49"/>
      <c r="Q906" s="49"/>
      <c r="R906" s="49"/>
      <c r="S906" s="49"/>
      <c r="T906" s="49"/>
      <c r="U906" s="49"/>
      <c r="V906" s="49"/>
      <c r="W906" s="49"/>
      <c r="X906" s="49"/>
      <c r="Y906" s="49"/>
      <c r="Z906" s="49"/>
    </row>
    <row r="907" spans="1:26" ht="12.75" customHeight="1" x14ac:dyDescent="0.2">
      <c r="A907" s="672"/>
      <c r="B907" s="672"/>
      <c r="C907" s="672"/>
      <c r="D907" s="672"/>
      <c r="E907" s="672"/>
      <c r="F907" s="672"/>
      <c r="G907" s="672"/>
      <c r="H907" s="672"/>
      <c r="I907" s="49"/>
      <c r="J907" s="49"/>
      <c r="K907" s="49"/>
      <c r="L907" s="49"/>
      <c r="M907" s="49"/>
      <c r="N907" s="49"/>
      <c r="O907" s="49"/>
      <c r="P907" s="49"/>
      <c r="Q907" s="49"/>
      <c r="R907" s="49"/>
      <c r="S907" s="49"/>
      <c r="T907" s="49"/>
      <c r="U907" s="49"/>
      <c r="V907" s="49"/>
      <c r="W907" s="49"/>
      <c r="X907" s="49"/>
      <c r="Y907" s="49"/>
      <c r="Z907" s="49"/>
    </row>
    <row r="908" spans="1:26" ht="12.75" customHeight="1" x14ac:dyDescent="0.2">
      <c r="A908" s="672"/>
      <c r="B908" s="672"/>
      <c r="C908" s="672"/>
      <c r="D908" s="672"/>
      <c r="E908" s="672"/>
      <c r="F908" s="672"/>
      <c r="G908" s="672"/>
      <c r="H908" s="672"/>
      <c r="I908" s="49"/>
      <c r="J908" s="49"/>
      <c r="K908" s="49"/>
      <c r="L908" s="49"/>
      <c r="M908" s="49"/>
      <c r="N908" s="49"/>
      <c r="O908" s="49"/>
      <c r="P908" s="49"/>
      <c r="Q908" s="49"/>
      <c r="R908" s="49"/>
      <c r="S908" s="49"/>
      <c r="T908" s="49"/>
      <c r="U908" s="49"/>
      <c r="V908" s="49"/>
      <c r="W908" s="49"/>
      <c r="X908" s="49"/>
      <c r="Y908" s="49"/>
      <c r="Z908" s="49"/>
    </row>
    <row r="909" spans="1:26" ht="12.75" customHeight="1" x14ac:dyDescent="0.2">
      <c r="A909" s="672"/>
      <c r="B909" s="672"/>
      <c r="C909" s="672"/>
      <c r="D909" s="672"/>
      <c r="E909" s="672"/>
      <c r="F909" s="672"/>
      <c r="G909" s="672"/>
      <c r="H909" s="672"/>
      <c r="I909" s="49"/>
      <c r="J909" s="49"/>
      <c r="K909" s="49"/>
      <c r="L909" s="49"/>
      <c r="M909" s="49"/>
      <c r="N909" s="49"/>
      <c r="O909" s="49"/>
      <c r="P909" s="49"/>
      <c r="Q909" s="49"/>
      <c r="R909" s="49"/>
      <c r="S909" s="49"/>
      <c r="T909" s="49"/>
      <c r="U909" s="49"/>
      <c r="V909" s="49"/>
      <c r="W909" s="49"/>
      <c r="X909" s="49"/>
      <c r="Y909" s="49"/>
      <c r="Z909" s="49"/>
    </row>
    <row r="910" spans="1:26" ht="12.75" customHeight="1" x14ac:dyDescent="0.2">
      <c r="A910" s="672"/>
      <c r="B910" s="672"/>
      <c r="C910" s="672"/>
      <c r="D910" s="672"/>
      <c r="E910" s="672"/>
      <c r="F910" s="672"/>
      <c r="G910" s="672"/>
      <c r="H910" s="672"/>
      <c r="I910" s="49"/>
      <c r="J910" s="49"/>
      <c r="K910" s="49"/>
      <c r="L910" s="49"/>
      <c r="M910" s="49"/>
      <c r="N910" s="49"/>
      <c r="O910" s="49"/>
      <c r="P910" s="49"/>
      <c r="Q910" s="49"/>
      <c r="R910" s="49"/>
      <c r="S910" s="49"/>
      <c r="T910" s="49"/>
      <c r="U910" s="49"/>
      <c r="V910" s="49"/>
      <c r="W910" s="49"/>
      <c r="X910" s="49"/>
      <c r="Y910" s="49"/>
      <c r="Z910" s="49"/>
    </row>
    <row r="911" spans="1:26" ht="12.75" customHeight="1" x14ac:dyDescent="0.2">
      <c r="A911" s="672"/>
      <c r="B911" s="672"/>
      <c r="C911" s="672"/>
      <c r="D911" s="672"/>
      <c r="E911" s="672"/>
      <c r="F911" s="672"/>
      <c r="G911" s="672"/>
      <c r="H911" s="672"/>
      <c r="I911" s="49"/>
      <c r="J911" s="49"/>
      <c r="K911" s="49"/>
      <c r="L911" s="49"/>
      <c r="M911" s="49"/>
      <c r="N911" s="49"/>
      <c r="O911" s="49"/>
      <c r="P911" s="49"/>
      <c r="Q911" s="49"/>
      <c r="R911" s="49"/>
      <c r="S911" s="49"/>
      <c r="T911" s="49"/>
      <c r="U911" s="49"/>
      <c r="V911" s="49"/>
      <c r="W911" s="49"/>
      <c r="X911" s="49"/>
      <c r="Y911" s="49"/>
      <c r="Z911" s="49"/>
    </row>
    <row r="912" spans="1:26" ht="12.75" customHeight="1" x14ac:dyDescent="0.2">
      <c r="A912" s="672"/>
      <c r="B912" s="672"/>
      <c r="C912" s="672"/>
      <c r="D912" s="672"/>
      <c r="E912" s="672"/>
      <c r="F912" s="672"/>
      <c r="G912" s="672"/>
      <c r="H912" s="672"/>
      <c r="I912" s="49"/>
      <c r="J912" s="49"/>
      <c r="K912" s="49"/>
      <c r="L912" s="49"/>
      <c r="M912" s="49"/>
      <c r="N912" s="49"/>
      <c r="O912" s="49"/>
      <c r="P912" s="49"/>
      <c r="Q912" s="49"/>
      <c r="R912" s="49"/>
      <c r="S912" s="49"/>
      <c r="T912" s="49"/>
      <c r="U912" s="49"/>
      <c r="V912" s="49"/>
      <c r="W912" s="49"/>
      <c r="X912" s="49"/>
      <c r="Y912" s="49"/>
      <c r="Z912" s="49"/>
    </row>
    <row r="913" spans="1:26" ht="12.75" customHeight="1" x14ac:dyDescent="0.2">
      <c r="A913" s="672"/>
      <c r="B913" s="672"/>
      <c r="C913" s="672"/>
      <c r="D913" s="672"/>
      <c r="E913" s="672"/>
      <c r="F913" s="672"/>
      <c r="G913" s="672"/>
      <c r="H913" s="672"/>
      <c r="I913" s="49"/>
      <c r="J913" s="49"/>
      <c r="K913" s="49"/>
      <c r="L913" s="49"/>
      <c r="M913" s="49"/>
      <c r="N913" s="49"/>
      <c r="O913" s="49"/>
      <c r="P913" s="49"/>
      <c r="Q913" s="49"/>
      <c r="R913" s="49"/>
      <c r="S913" s="49"/>
      <c r="T913" s="49"/>
      <c r="U913" s="49"/>
      <c r="V913" s="49"/>
      <c r="W913" s="49"/>
      <c r="X913" s="49"/>
      <c r="Y913" s="49"/>
      <c r="Z913" s="49"/>
    </row>
    <row r="914" spans="1:26" ht="12.75" customHeight="1" x14ac:dyDescent="0.2">
      <c r="A914" s="672"/>
      <c r="B914" s="672"/>
      <c r="C914" s="672"/>
      <c r="D914" s="672"/>
      <c r="E914" s="672"/>
      <c r="F914" s="672"/>
      <c r="G914" s="672"/>
      <c r="H914" s="672"/>
      <c r="I914" s="49"/>
      <c r="J914" s="49"/>
      <c r="K914" s="49"/>
      <c r="L914" s="49"/>
      <c r="M914" s="49"/>
      <c r="N914" s="49"/>
      <c r="O914" s="49"/>
      <c r="P914" s="49"/>
      <c r="Q914" s="49"/>
      <c r="R914" s="49"/>
      <c r="S914" s="49"/>
      <c r="T914" s="49"/>
      <c r="U914" s="49"/>
      <c r="V914" s="49"/>
      <c r="W914" s="49"/>
      <c r="X914" s="49"/>
      <c r="Y914" s="49"/>
      <c r="Z914" s="49"/>
    </row>
    <row r="915" spans="1:26" ht="12.75" customHeight="1" x14ac:dyDescent="0.2">
      <c r="A915" s="672"/>
      <c r="B915" s="672"/>
      <c r="C915" s="672"/>
      <c r="D915" s="672"/>
      <c r="E915" s="672"/>
      <c r="F915" s="672"/>
      <c r="G915" s="672"/>
      <c r="H915" s="672"/>
      <c r="I915" s="49"/>
      <c r="J915" s="49"/>
      <c r="K915" s="49"/>
      <c r="L915" s="49"/>
      <c r="M915" s="49"/>
      <c r="N915" s="49"/>
      <c r="O915" s="49"/>
      <c r="P915" s="49"/>
      <c r="Q915" s="49"/>
      <c r="R915" s="49"/>
      <c r="S915" s="49"/>
      <c r="T915" s="49"/>
      <c r="U915" s="49"/>
      <c r="V915" s="49"/>
      <c r="W915" s="49"/>
      <c r="X915" s="49"/>
      <c r="Y915" s="49"/>
      <c r="Z915" s="49"/>
    </row>
    <row r="916" spans="1:26" ht="12.75" customHeight="1" x14ac:dyDescent="0.2">
      <c r="A916" s="672"/>
      <c r="B916" s="672"/>
      <c r="C916" s="672"/>
      <c r="D916" s="672"/>
      <c r="E916" s="672"/>
      <c r="F916" s="672"/>
      <c r="G916" s="672"/>
      <c r="H916" s="672"/>
      <c r="I916" s="49"/>
      <c r="J916" s="49"/>
      <c r="K916" s="49"/>
      <c r="L916" s="49"/>
      <c r="M916" s="49"/>
      <c r="N916" s="49"/>
      <c r="O916" s="49"/>
      <c r="P916" s="49"/>
      <c r="Q916" s="49"/>
      <c r="R916" s="49"/>
      <c r="S916" s="49"/>
      <c r="T916" s="49"/>
      <c r="U916" s="49"/>
      <c r="V916" s="49"/>
      <c r="W916" s="49"/>
      <c r="X916" s="49"/>
      <c r="Y916" s="49"/>
      <c r="Z916" s="49"/>
    </row>
    <row r="917" spans="1:26" ht="12.75" customHeight="1" x14ac:dyDescent="0.2">
      <c r="A917" s="672"/>
      <c r="B917" s="672"/>
      <c r="C917" s="672"/>
      <c r="D917" s="672"/>
      <c r="E917" s="672"/>
      <c r="F917" s="672"/>
      <c r="G917" s="672"/>
      <c r="H917" s="672"/>
      <c r="I917" s="49"/>
      <c r="J917" s="49"/>
      <c r="K917" s="49"/>
      <c r="L917" s="49"/>
      <c r="M917" s="49"/>
      <c r="N917" s="49"/>
      <c r="O917" s="49"/>
      <c r="P917" s="49"/>
      <c r="Q917" s="49"/>
      <c r="R917" s="49"/>
      <c r="S917" s="49"/>
      <c r="T917" s="49"/>
      <c r="U917" s="49"/>
      <c r="V917" s="49"/>
      <c r="W917" s="49"/>
      <c r="X917" s="49"/>
      <c r="Y917" s="49"/>
      <c r="Z917" s="49"/>
    </row>
    <row r="918" spans="1:26" ht="12.75" customHeight="1" x14ac:dyDescent="0.2">
      <c r="A918" s="672"/>
      <c r="B918" s="672"/>
      <c r="C918" s="672"/>
      <c r="D918" s="672"/>
      <c r="E918" s="672"/>
      <c r="F918" s="672"/>
      <c r="G918" s="672"/>
      <c r="H918" s="672"/>
      <c r="I918" s="49"/>
      <c r="J918" s="49"/>
      <c r="K918" s="49"/>
      <c r="L918" s="49"/>
      <c r="M918" s="49"/>
      <c r="N918" s="49"/>
      <c r="O918" s="49"/>
      <c r="P918" s="49"/>
      <c r="Q918" s="49"/>
      <c r="R918" s="49"/>
      <c r="S918" s="49"/>
      <c r="T918" s="49"/>
      <c r="U918" s="49"/>
      <c r="V918" s="49"/>
      <c r="W918" s="49"/>
      <c r="X918" s="49"/>
      <c r="Y918" s="49"/>
      <c r="Z918" s="49"/>
    </row>
    <row r="919" spans="1:26" ht="12.75" customHeight="1" x14ac:dyDescent="0.2">
      <c r="A919" s="672"/>
      <c r="B919" s="672"/>
      <c r="C919" s="672"/>
      <c r="D919" s="672"/>
      <c r="E919" s="672"/>
      <c r="F919" s="672"/>
      <c r="G919" s="672"/>
      <c r="H919" s="672"/>
      <c r="I919" s="49"/>
      <c r="J919" s="49"/>
      <c r="K919" s="49"/>
      <c r="L919" s="49"/>
      <c r="M919" s="49"/>
      <c r="N919" s="49"/>
      <c r="O919" s="49"/>
      <c r="P919" s="49"/>
      <c r="Q919" s="49"/>
      <c r="R919" s="49"/>
      <c r="S919" s="49"/>
      <c r="T919" s="49"/>
      <c r="U919" s="49"/>
      <c r="V919" s="49"/>
      <c r="W919" s="49"/>
      <c r="X919" s="49"/>
      <c r="Y919" s="49"/>
      <c r="Z919" s="49"/>
    </row>
    <row r="920" spans="1:26" ht="12.75" customHeight="1" x14ac:dyDescent="0.2">
      <c r="A920" s="672"/>
      <c r="B920" s="672"/>
      <c r="C920" s="672"/>
      <c r="D920" s="672"/>
      <c r="E920" s="672"/>
      <c r="F920" s="672"/>
      <c r="G920" s="672"/>
      <c r="H920" s="672"/>
      <c r="I920" s="49"/>
      <c r="J920" s="49"/>
      <c r="K920" s="49"/>
      <c r="L920" s="49"/>
      <c r="M920" s="49"/>
      <c r="N920" s="49"/>
      <c r="O920" s="49"/>
      <c r="P920" s="49"/>
      <c r="Q920" s="49"/>
      <c r="R920" s="49"/>
      <c r="S920" s="49"/>
      <c r="T920" s="49"/>
      <c r="U920" s="49"/>
      <c r="V920" s="49"/>
      <c r="W920" s="49"/>
      <c r="X920" s="49"/>
      <c r="Y920" s="49"/>
      <c r="Z920" s="49"/>
    </row>
    <row r="921" spans="1:26" ht="12.75" customHeight="1" x14ac:dyDescent="0.2">
      <c r="A921" s="672"/>
      <c r="B921" s="672"/>
      <c r="C921" s="672"/>
      <c r="D921" s="672"/>
      <c r="E921" s="672"/>
      <c r="F921" s="672"/>
      <c r="G921" s="672"/>
      <c r="H921" s="672"/>
      <c r="I921" s="49"/>
      <c r="J921" s="49"/>
      <c r="K921" s="49"/>
      <c r="L921" s="49"/>
      <c r="M921" s="49"/>
      <c r="N921" s="49"/>
      <c r="O921" s="49"/>
      <c r="P921" s="49"/>
      <c r="Q921" s="49"/>
      <c r="R921" s="49"/>
      <c r="S921" s="49"/>
      <c r="T921" s="49"/>
      <c r="U921" s="49"/>
      <c r="V921" s="49"/>
      <c r="W921" s="49"/>
      <c r="X921" s="49"/>
      <c r="Y921" s="49"/>
      <c r="Z921" s="49"/>
    </row>
    <row r="922" spans="1:26" ht="12.75" customHeight="1" x14ac:dyDescent="0.2">
      <c r="A922" s="672"/>
      <c r="B922" s="672"/>
      <c r="C922" s="672"/>
      <c r="D922" s="672"/>
      <c r="E922" s="672"/>
      <c r="F922" s="672"/>
      <c r="G922" s="672"/>
      <c r="H922" s="672"/>
      <c r="I922" s="49"/>
      <c r="J922" s="49"/>
      <c r="K922" s="49"/>
      <c r="L922" s="49"/>
      <c r="M922" s="49"/>
      <c r="N922" s="49"/>
      <c r="O922" s="49"/>
      <c r="P922" s="49"/>
      <c r="Q922" s="49"/>
      <c r="R922" s="49"/>
      <c r="S922" s="49"/>
      <c r="T922" s="49"/>
      <c r="U922" s="49"/>
      <c r="V922" s="49"/>
      <c r="W922" s="49"/>
      <c r="X922" s="49"/>
      <c r="Y922" s="49"/>
      <c r="Z922" s="49"/>
    </row>
    <row r="923" spans="1:26" ht="12.75" customHeight="1" x14ac:dyDescent="0.2">
      <c r="A923" s="672"/>
      <c r="B923" s="672"/>
      <c r="C923" s="672"/>
      <c r="D923" s="672"/>
      <c r="E923" s="672"/>
      <c r="F923" s="672"/>
      <c r="G923" s="672"/>
      <c r="H923" s="672"/>
      <c r="I923" s="49"/>
      <c r="J923" s="49"/>
      <c r="K923" s="49"/>
      <c r="L923" s="49"/>
      <c r="M923" s="49"/>
      <c r="N923" s="49"/>
      <c r="O923" s="49"/>
      <c r="P923" s="49"/>
      <c r="Q923" s="49"/>
      <c r="R923" s="49"/>
      <c r="S923" s="49"/>
      <c r="T923" s="49"/>
      <c r="U923" s="49"/>
      <c r="V923" s="49"/>
      <c r="W923" s="49"/>
      <c r="X923" s="49"/>
      <c r="Y923" s="49"/>
      <c r="Z923" s="49"/>
    </row>
    <row r="924" spans="1:26" ht="12.75" customHeight="1" x14ac:dyDescent="0.2">
      <c r="A924" s="672"/>
      <c r="B924" s="672"/>
      <c r="C924" s="672"/>
      <c r="D924" s="672"/>
      <c r="E924" s="672"/>
      <c r="F924" s="672"/>
      <c r="G924" s="672"/>
      <c r="H924" s="672"/>
      <c r="I924" s="49"/>
      <c r="J924" s="49"/>
      <c r="K924" s="49"/>
      <c r="L924" s="49"/>
      <c r="M924" s="49"/>
      <c r="N924" s="49"/>
      <c r="O924" s="49"/>
      <c r="P924" s="49"/>
      <c r="Q924" s="49"/>
      <c r="R924" s="49"/>
      <c r="S924" s="49"/>
      <c r="T924" s="49"/>
      <c r="U924" s="49"/>
      <c r="V924" s="49"/>
      <c r="W924" s="49"/>
      <c r="X924" s="49"/>
      <c r="Y924" s="49"/>
      <c r="Z924" s="49"/>
    </row>
    <row r="925" spans="1:26" ht="12.75" customHeight="1" x14ac:dyDescent="0.2">
      <c r="A925" s="672"/>
      <c r="B925" s="672"/>
      <c r="C925" s="672"/>
      <c r="D925" s="672"/>
      <c r="E925" s="672"/>
      <c r="F925" s="672"/>
      <c r="G925" s="672"/>
      <c r="H925" s="672"/>
      <c r="I925" s="49"/>
      <c r="J925" s="49"/>
      <c r="K925" s="49"/>
      <c r="L925" s="49"/>
      <c r="M925" s="49"/>
      <c r="N925" s="49"/>
      <c r="O925" s="49"/>
      <c r="P925" s="49"/>
      <c r="Q925" s="49"/>
      <c r="R925" s="49"/>
      <c r="S925" s="49"/>
      <c r="T925" s="49"/>
      <c r="U925" s="49"/>
      <c r="V925" s="49"/>
      <c r="W925" s="49"/>
      <c r="X925" s="49"/>
      <c r="Y925" s="49"/>
      <c r="Z925" s="49"/>
    </row>
    <row r="926" spans="1:26" ht="12.75" customHeight="1" x14ac:dyDescent="0.2">
      <c r="A926" s="672"/>
      <c r="B926" s="672"/>
      <c r="C926" s="672"/>
      <c r="D926" s="672"/>
      <c r="E926" s="672"/>
      <c r="F926" s="672"/>
      <c r="G926" s="672"/>
      <c r="H926" s="672"/>
      <c r="I926" s="49"/>
      <c r="J926" s="49"/>
      <c r="K926" s="49"/>
      <c r="L926" s="49"/>
      <c r="M926" s="49"/>
      <c r="N926" s="49"/>
      <c r="O926" s="49"/>
      <c r="P926" s="49"/>
      <c r="Q926" s="49"/>
      <c r="R926" s="49"/>
      <c r="S926" s="49"/>
      <c r="T926" s="49"/>
      <c r="U926" s="49"/>
      <c r="V926" s="49"/>
      <c r="W926" s="49"/>
      <c r="X926" s="49"/>
      <c r="Y926" s="49"/>
      <c r="Z926" s="49"/>
    </row>
    <row r="927" spans="1:26" ht="12.75" customHeight="1" x14ac:dyDescent="0.2">
      <c r="A927" s="672"/>
      <c r="B927" s="672"/>
      <c r="C927" s="672"/>
      <c r="D927" s="672"/>
      <c r="E927" s="672"/>
      <c r="F927" s="672"/>
      <c r="G927" s="672"/>
      <c r="H927" s="672"/>
      <c r="I927" s="49"/>
      <c r="J927" s="49"/>
      <c r="K927" s="49"/>
      <c r="L927" s="49"/>
      <c r="M927" s="49"/>
      <c r="N927" s="49"/>
      <c r="O927" s="49"/>
      <c r="P927" s="49"/>
      <c r="Q927" s="49"/>
      <c r="R927" s="49"/>
      <c r="S927" s="49"/>
      <c r="T927" s="49"/>
      <c r="U927" s="49"/>
      <c r="V927" s="49"/>
      <c r="W927" s="49"/>
      <c r="X927" s="49"/>
      <c r="Y927" s="49"/>
      <c r="Z927" s="49"/>
    </row>
    <row r="928" spans="1:26" ht="12.75" customHeight="1" x14ac:dyDescent="0.2">
      <c r="A928" s="672"/>
      <c r="B928" s="672"/>
      <c r="C928" s="672"/>
      <c r="D928" s="672"/>
      <c r="E928" s="672"/>
      <c r="F928" s="672"/>
      <c r="G928" s="672"/>
      <c r="H928" s="672"/>
      <c r="I928" s="49"/>
      <c r="J928" s="49"/>
      <c r="K928" s="49"/>
      <c r="L928" s="49"/>
      <c r="M928" s="49"/>
      <c r="N928" s="49"/>
      <c r="O928" s="49"/>
      <c r="P928" s="49"/>
      <c r="Q928" s="49"/>
      <c r="R928" s="49"/>
      <c r="S928" s="49"/>
      <c r="T928" s="49"/>
      <c r="U928" s="49"/>
      <c r="V928" s="49"/>
      <c r="W928" s="49"/>
      <c r="X928" s="49"/>
      <c r="Y928" s="49"/>
      <c r="Z928" s="49"/>
    </row>
    <row r="929" spans="1:26" ht="12.75" customHeight="1" x14ac:dyDescent="0.2">
      <c r="A929" s="672"/>
      <c r="B929" s="672"/>
      <c r="C929" s="672"/>
      <c r="D929" s="672"/>
      <c r="E929" s="672"/>
      <c r="F929" s="672"/>
      <c r="G929" s="672"/>
      <c r="H929" s="672"/>
      <c r="I929" s="49"/>
      <c r="J929" s="49"/>
      <c r="K929" s="49"/>
      <c r="L929" s="49"/>
      <c r="M929" s="49"/>
      <c r="N929" s="49"/>
      <c r="O929" s="49"/>
      <c r="P929" s="49"/>
      <c r="Q929" s="49"/>
      <c r="R929" s="49"/>
      <c r="S929" s="49"/>
      <c r="T929" s="49"/>
      <c r="U929" s="49"/>
      <c r="V929" s="49"/>
      <c r="W929" s="49"/>
      <c r="X929" s="49"/>
      <c r="Y929" s="49"/>
      <c r="Z929" s="49"/>
    </row>
    <row r="930" spans="1:26" ht="12.75" customHeight="1" x14ac:dyDescent="0.2">
      <c r="A930" s="672"/>
      <c r="B930" s="672"/>
      <c r="C930" s="672"/>
      <c r="D930" s="672"/>
      <c r="E930" s="672"/>
      <c r="F930" s="672"/>
      <c r="G930" s="672"/>
      <c r="H930" s="672"/>
      <c r="I930" s="49"/>
      <c r="J930" s="49"/>
      <c r="K930" s="49"/>
      <c r="L930" s="49"/>
      <c r="M930" s="49"/>
      <c r="N930" s="49"/>
      <c r="O930" s="49"/>
      <c r="P930" s="49"/>
      <c r="Q930" s="49"/>
      <c r="R930" s="49"/>
      <c r="S930" s="49"/>
      <c r="T930" s="49"/>
      <c r="U930" s="49"/>
      <c r="V930" s="49"/>
      <c r="W930" s="49"/>
      <c r="X930" s="49"/>
      <c r="Y930" s="49"/>
      <c r="Z930" s="49"/>
    </row>
    <row r="931" spans="1:26" ht="12.75" customHeight="1" x14ac:dyDescent="0.2">
      <c r="A931" s="672"/>
      <c r="B931" s="672"/>
      <c r="C931" s="672"/>
      <c r="D931" s="672"/>
      <c r="E931" s="672"/>
      <c r="F931" s="672"/>
      <c r="G931" s="672"/>
      <c r="H931" s="672"/>
      <c r="I931" s="49"/>
      <c r="J931" s="49"/>
      <c r="K931" s="49"/>
      <c r="L931" s="49"/>
      <c r="M931" s="49"/>
      <c r="N931" s="49"/>
      <c r="O931" s="49"/>
      <c r="P931" s="49"/>
      <c r="Q931" s="49"/>
      <c r="R931" s="49"/>
      <c r="S931" s="49"/>
      <c r="T931" s="49"/>
      <c r="U931" s="49"/>
      <c r="V931" s="49"/>
      <c r="W931" s="49"/>
      <c r="X931" s="49"/>
      <c r="Y931" s="49"/>
      <c r="Z931" s="49"/>
    </row>
    <row r="932" spans="1:26" ht="12.75" customHeight="1" x14ac:dyDescent="0.2">
      <c r="A932" s="672"/>
      <c r="B932" s="672"/>
      <c r="C932" s="672"/>
      <c r="D932" s="672"/>
      <c r="E932" s="672"/>
      <c r="F932" s="672"/>
      <c r="G932" s="672"/>
      <c r="H932" s="672"/>
      <c r="I932" s="49"/>
      <c r="J932" s="49"/>
      <c r="K932" s="49"/>
      <c r="L932" s="49"/>
      <c r="M932" s="49"/>
      <c r="N932" s="49"/>
      <c r="O932" s="49"/>
      <c r="P932" s="49"/>
      <c r="Q932" s="49"/>
      <c r="R932" s="49"/>
      <c r="S932" s="49"/>
      <c r="T932" s="49"/>
      <c r="U932" s="49"/>
      <c r="V932" s="49"/>
      <c r="W932" s="49"/>
      <c r="X932" s="49"/>
      <c r="Y932" s="49"/>
      <c r="Z932" s="49"/>
    </row>
    <row r="933" spans="1:26" ht="12.75" customHeight="1" x14ac:dyDescent="0.2">
      <c r="A933" s="672"/>
      <c r="B933" s="672"/>
      <c r="C933" s="672"/>
      <c r="D933" s="672"/>
      <c r="E933" s="672"/>
      <c r="F933" s="672"/>
      <c r="G933" s="672"/>
      <c r="H933" s="672"/>
      <c r="I933" s="49"/>
      <c r="J933" s="49"/>
      <c r="K933" s="49"/>
      <c r="L933" s="49"/>
      <c r="M933" s="49"/>
      <c r="N933" s="49"/>
      <c r="O933" s="49"/>
      <c r="P933" s="49"/>
      <c r="Q933" s="49"/>
      <c r="R933" s="49"/>
      <c r="S933" s="49"/>
      <c r="T933" s="49"/>
      <c r="U933" s="49"/>
      <c r="V933" s="49"/>
      <c r="W933" s="49"/>
      <c r="X933" s="49"/>
      <c r="Y933" s="49"/>
      <c r="Z933" s="49"/>
    </row>
    <row r="934" spans="1:26" ht="12.75" customHeight="1" x14ac:dyDescent="0.2">
      <c r="A934" s="672"/>
      <c r="B934" s="672"/>
      <c r="C934" s="672"/>
      <c r="D934" s="672"/>
      <c r="E934" s="672"/>
      <c r="F934" s="672"/>
      <c r="G934" s="672"/>
      <c r="H934" s="672"/>
      <c r="I934" s="49"/>
      <c r="J934" s="49"/>
      <c r="K934" s="49"/>
      <c r="L934" s="49"/>
      <c r="M934" s="49"/>
      <c r="N934" s="49"/>
      <c r="O934" s="49"/>
      <c r="P934" s="49"/>
      <c r="Q934" s="49"/>
      <c r="R934" s="49"/>
      <c r="S934" s="49"/>
      <c r="T934" s="49"/>
      <c r="U934" s="49"/>
      <c r="V934" s="49"/>
      <c r="W934" s="49"/>
      <c r="X934" s="49"/>
      <c r="Y934" s="49"/>
      <c r="Z934" s="49"/>
    </row>
    <row r="935" spans="1:26" ht="12.75" customHeight="1" x14ac:dyDescent="0.2">
      <c r="A935" s="672"/>
      <c r="B935" s="672"/>
      <c r="C935" s="672"/>
      <c r="D935" s="672"/>
      <c r="E935" s="672"/>
      <c r="F935" s="672"/>
      <c r="G935" s="672"/>
      <c r="H935" s="672"/>
      <c r="I935" s="49"/>
      <c r="J935" s="49"/>
      <c r="K935" s="49"/>
      <c r="L935" s="49"/>
      <c r="M935" s="49"/>
      <c r="N935" s="49"/>
      <c r="O935" s="49"/>
      <c r="P935" s="49"/>
      <c r="Q935" s="49"/>
      <c r="R935" s="49"/>
      <c r="S935" s="49"/>
      <c r="T935" s="49"/>
      <c r="U935" s="49"/>
      <c r="V935" s="49"/>
      <c r="W935" s="49"/>
      <c r="X935" s="49"/>
      <c r="Y935" s="49"/>
      <c r="Z935" s="49"/>
    </row>
    <row r="936" spans="1:26" ht="12.75" customHeight="1" x14ac:dyDescent="0.2">
      <c r="A936" s="672"/>
      <c r="B936" s="672"/>
      <c r="C936" s="672"/>
      <c r="D936" s="672"/>
      <c r="E936" s="672"/>
      <c r="F936" s="672"/>
      <c r="G936" s="672"/>
      <c r="H936" s="672"/>
      <c r="I936" s="49"/>
      <c r="J936" s="49"/>
      <c r="K936" s="49"/>
      <c r="L936" s="49"/>
      <c r="M936" s="49"/>
      <c r="N936" s="49"/>
      <c r="O936" s="49"/>
      <c r="P936" s="49"/>
      <c r="Q936" s="49"/>
      <c r="R936" s="49"/>
      <c r="S936" s="49"/>
      <c r="T936" s="49"/>
      <c r="U936" s="49"/>
      <c r="V936" s="49"/>
      <c r="W936" s="49"/>
      <c r="X936" s="49"/>
      <c r="Y936" s="49"/>
      <c r="Z936" s="49"/>
    </row>
    <row r="937" spans="1:26" ht="12.75" customHeight="1" x14ac:dyDescent="0.2">
      <c r="A937" s="672"/>
      <c r="B937" s="672"/>
      <c r="C937" s="672"/>
      <c r="D937" s="672"/>
      <c r="E937" s="672"/>
      <c r="F937" s="672"/>
      <c r="G937" s="672"/>
      <c r="H937" s="672"/>
      <c r="I937" s="49"/>
      <c r="J937" s="49"/>
      <c r="K937" s="49"/>
      <c r="L937" s="49"/>
      <c r="M937" s="49"/>
      <c r="N937" s="49"/>
      <c r="O937" s="49"/>
      <c r="P937" s="49"/>
      <c r="Q937" s="49"/>
      <c r="R937" s="49"/>
      <c r="S937" s="49"/>
      <c r="T937" s="49"/>
      <c r="U937" s="49"/>
      <c r="V937" s="49"/>
      <c r="W937" s="49"/>
      <c r="X937" s="49"/>
      <c r="Y937" s="49"/>
      <c r="Z937" s="49"/>
    </row>
    <row r="938" spans="1:26" ht="12.75" customHeight="1" x14ac:dyDescent="0.2">
      <c r="A938" s="672"/>
      <c r="B938" s="672"/>
      <c r="C938" s="672"/>
      <c r="D938" s="672"/>
      <c r="E938" s="672"/>
      <c r="F938" s="672"/>
      <c r="G938" s="672"/>
      <c r="H938" s="672"/>
      <c r="I938" s="49"/>
      <c r="J938" s="49"/>
      <c r="K938" s="49"/>
      <c r="L938" s="49"/>
      <c r="M938" s="49"/>
      <c r="N938" s="49"/>
      <c r="O938" s="49"/>
      <c r="P938" s="49"/>
      <c r="Q938" s="49"/>
      <c r="R938" s="49"/>
      <c r="S938" s="49"/>
      <c r="T938" s="49"/>
      <c r="U938" s="49"/>
      <c r="V938" s="49"/>
      <c r="W938" s="49"/>
      <c r="X938" s="49"/>
      <c r="Y938" s="49"/>
      <c r="Z938" s="49"/>
    </row>
    <row r="939" spans="1:26" ht="12.75" customHeight="1" x14ac:dyDescent="0.2">
      <c r="A939" s="672"/>
      <c r="B939" s="672"/>
      <c r="C939" s="672"/>
      <c r="D939" s="672"/>
      <c r="E939" s="672"/>
      <c r="F939" s="672"/>
      <c r="G939" s="672"/>
      <c r="H939" s="672"/>
      <c r="I939" s="49"/>
      <c r="J939" s="49"/>
      <c r="K939" s="49"/>
      <c r="L939" s="49"/>
      <c r="M939" s="49"/>
      <c r="N939" s="49"/>
      <c r="O939" s="49"/>
      <c r="P939" s="49"/>
      <c r="Q939" s="49"/>
      <c r="R939" s="49"/>
      <c r="S939" s="49"/>
      <c r="T939" s="49"/>
      <c r="U939" s="49"/>
      <c r="V939" s="49"/>
      <c r="W939" s="49"/>
      <c r="X939" s="49"/>
      <c r="Y939" s="49"/>
      <c r="Z939" s="49"/>
    </row>
    <row r="940" spans="1:26" ht="12.75" customHeight="1" x14ac:dyDescent="0.2">
      <c r="A940" s="672"/>
      <c r="B940" s="672"/>
      <c r="C940" s="672"/>
      <c r="D940" s="672"/>
      <c r="E940" s="672"/>
      <c r="F940" s="672"/>
      <c r="G940" s="672"/>
      <c r="H940" s="672"/>
      <c r="I940" s="49"/>
      <c r="J940" s="49"/>
      <c r="K940" s="49"/>
      <c r="L940" s="49"/>
      <c r="M940" s="49"/>
      <c r="N940" s="49"/>
      <c r="O940" s="49"/>
      <c r="P940" s="49"/>
      <c r="Q940" s="49"/>
      <c r="R940" s="49"/>
      <c r="S940" s="49"/>
      <c r="T940" s="49"/>
      <c r="U940" s="49"/>
      <c r="V940" s="49"/>
      <c r="W940" s="49"/>
      <c r="X940" s="49"/>
      <c r="Y940" s="49"/>
      <c r="Z940" s="49"/>
    </row>
    <row r="941" spans="1:26" ht="12.75" customHeight="1" x14ac:dyDescent="0.2">
      <c r="A941" s="672"/>
      <c r="B941" s="672"/>
      <c r="C941" s="672"/>
      <c r="D941" s="672"/>
      <c r="E941" s="672"/>
      <c r="F941" s="672"/>
      <c r="G941" s="672"/>
      <c r="H941" s="672"/>
      <c r="I941" s="49"/>
      <c r="J941" s="49"/>
      <c r="K941" s="49"/>
      <c r="L941" s="49"/>
      <c r="M941" s="49"/>
      <c r="N941" s="49"/>
      <c r="O941" s="49"/>
      <c r="P941" s="49"/>
      <c r="Q941" s="49"/>
      <c r="R941" s="49"/>
      <c r="S941" s="49"/>
      <c r="T941" s="49"/>
      <c r="U941" s="49"/>
      <c r="V941" s="49"/>
      <c r="W941" s="49"/>
      <c r="X941" s="49"/>
      <c r="Y941" s="49"/>
      <c r="Z941" s="49"/>
    </row>
    <row r="942" spans="1:26" ht="12.75" customHeight="1" x14ac:dyDescent="0.2">
      <c r="A942" s="672"/>
      <c r="B942" s="672"/>
      <c r="C942" s="672"/>
      <c r="D942" s="672"/>
      <c r="E942" s="672"/>
      <c r="F942" s="672"/>
      <c r="G942" s="672"/>
      <c r="H942" s="672"/>
      <c r="I942" s="49"/>
      <c r="J942" s="49"/>
      <c r="K942" s="49"/>
      <c r="L942" s="49"/>
      <c r="M942" s="49"/>
      <c r="N942" s="49"/>
      <c r="O942" s="49"/>
      <c r="P942" s="49"/>
      <c r="Q942" s="49"/>
      <c r="R942" s="49"/>
      <c r="S942" s="49"/>
      <c r="T942" s="49"/>
      <c r="U942" s="49"/>
      <c r="V942" s="49"/>
      <c r="W942" s="49"/>
      <c r="X942" s="49"/>
      <c r="Y942" s="49"/>
      <c r="Z942" s="49"/>
    </row>
    <row r="943" spans="1:26" ht="12.75" customHeight="1" x14ac:dyDescent="0.2">
      <c r="A943" s="672"/>
      <c r="B943" s="672"/>
      <c r="C943" s="672"/>
      <c r="D943" s="672"/>
      <c r="E943" s="672"/>
      <c r="F943" s="672"/>
      <c r="G943" s="672"/>
      <c r="H943" s="672"/>
      <c r="I943" s="49"/>
      <c r="J943" s="49"/>
      <c r="K943" s="49"/>
      <c r="L943" s="49"/>
      <c r="M943" s="49"/>
      <c r="N943" s="49"/>
      <c r="O943" s="49"/>
      <c r="P943" s="49"/>
      <c r="Q943" s="49"/>
      <c r="R943" s="49"/>
      <c r="S943" s="49"/>
      <c r="T943" s="49"/>
      <c r="U943" s="49"/>
      <c r="V943" s="49"/>
      <c r="W943" s="49"/>
      <c r="X943" s="49"/>
      <c r="Y943" s="49"/>
      <c r="Z943" s="49"/>
    </row>
    <row r="944" spans="1:26" ht="12.75" customHeight="1" x14ac:dyDescent="0.2">
      <c r="A944" s="672"/>
      <c r="B944" s="672"/>
      <c r="C944" s="672"/>
      <c r="D944" s="672"/>
      <c r="E944" s="672"/>
      <c r="F944" s="672"/>
      <c r="G944" s="672"/>
      <c r="H944" s="672"/>
      <c r="I944" s="49"/>
      <c r="J944" s="49"/>
      <c r="K944" s="49"/>
      <c r="L944" s="49"/>
      <c r="M944" s="49"/>
      <c r="N944" s="49"/>
      <c r="O944" s="49"/>
      <c r="P944" s="49"/>
      <c r="Q944" s="49"/>
      <c r="R944" s="49"/>
      <c r="S944" s="49"/>
      <c r="T944" s="49"/>
      <c r="U944" s="49"/>
      <c r="V944" s="49"/>
      <c r="W944" s="49"/>
      <c r="X944" s="49"/>
      <c r="Y944" s="49"/>
      <c r="Z944" s="49"/>
    </row>
    <row r="945" spans="1:26" ht="12.75" customHeight="1" x14ac:dyDescent="0.2">
      <c r="A945" s="672"/>
      <c r="B945" s="672"/>
      <c r="C945" s="672"/>
      <c r="D945" s="672"/>
      <c r="E945" s="672"/>
      <c r="F945" s="672"/>
      <c r="G945" s="672"/>
      <c r="H945" s="672"/>
      <c r="I945" s="49"/>
      <c r="J945" s="49"/>
      <c r="K945" s="49"/>
      <c r="L945" s="49"/>
      <c r="M945" s="49"/>
      <c r="N945" s="49"/>
      <c r="O945" s="49"/>
      <c r="P945" s="49"/>
      <c r="Q945" s="49"/>
      <c r="R945" s="49"/>
      <c r="S945" s="49"/>
      <c r="T945" s="49"/>
      <c r="U945" s="49"/>
      <c r="V945" s="49"/>
      <c r="W945" s="49"/>
      <c r="X945" s="49"/>
      <c r="Y945" s="49"/>
      <c r="Z945" s="49"/>
    </row>
    <row r="946" spans="1:26" ht="12.75" customHeight="1" x14ac:dyDescent="0.2">
      <c r="A946" s="672"/>
      <c r="B946" s="672"/>
      <c r="C946" s="672"/>
      <c r="D946" s="672"/>
      <c r="E946" s="672"/>
      <c r="F946" s="672"/>
      <c r="G946" s="672"/>
      <c r="H946" s="672"/>
      <c r="I946" s="49"/>
      <c r="J946" s="49"/>
      <c r="K946" s="49"/>
      <c r="L946" s="49"/>
      <c r="M946" s="49"/>
      <c r="N946" s="49"/>
      <c r="O946" s="49"/>
      <c r="P946" s="49"/>
      <c r="Q946" s="49"/>
      <c r="R946" s="49"/>
      <c r="S946" s="49"/>
      <c r="T946" s="49"/>
      <c r="U946" s="49"/>
      <c r="V946" s="49"/>
      <c r="W946" s="49"/>
      <c r="X946" s="49"/>
      <c r="Y946" s="49"/>
      <c r="Z946" s="49"/>
    </row>
    <row r="947" spans="1:26" ht="12.75" customHeight="1" x14ac:dyDescent="0.2">
      <c r="A947" s="672"/>
      <c r="B947" s="672"/>
      <c r="C947" s="672"/>
      <c r="D947" s="672"/>
      <c r="E947" s="672"/>
      <c r="F947" s="672"/>
      <c r="G947" s="672"/>
      <c r="H947" s="672"/>
      <c r="I947" s="49"/>
      <c r="J947" s="49"/>
      <c r="K947" s="49"/>
      <c r="L947" s="49"/>
      <c r="M947" s="49"/>
      <c r="N947" s="49"/>
      <c r="O947" s="49"/>
      <c r="P947" s="49"/>
      <c r="Q947" s="49"/>
      <c r="R947" s="49"/>
      <c r="S947" s="49"/>
      <c r="T947" s="49"/>
      <c r="U947" s="49"/>
      <c r="V947" s="49"/>
      <c r="W947" s="49"/>
      <c r="X947" s="49"/>
      <c r="Y947" s="49"/>
      <c r="Z947" s="49"/>
    </row>
    <row r="948" spans="1:26" ht="12.75" customHeight="1" x14ac:dyDescent="0.2">
      <c r="A948" s="672"/>
      <c r="B948" s="672"/>
      <c r="C948" s="672"/>
      <c r="D948" s="672"/>
      <c r="E948" s="672"/>
      <c r="F948" s="672"/>
      <c r="G948" s="672"/>
      <c r="H948" s="672"/>
      <c r="I948" s="49"/>
      <c r="J948" s="49"/>
      <c r="K948" s="49"/>
      <c r="L948" s="49"/>
      <c r="M948" s="49"/>
      <c r="N948" s="49"/>
      <c r="O948" s="49"/>
      <c r="P948" s="49"/>
      <c r="Q948" s="49"/>
      <c r="R948" s="49"/>
      <c r="S948" s="49"/>
      <c r="T948" s="49"/>
      <c r="U948" s="49"/>
      <c r="V948" s="49"/>
      <c r="W948" s="49"/>
      <c r="X948" s="49"/>
      <c r="Y948" s="49"/>
      <c r="Z948" s="49"/>
    </row>
    <row r="949" spans="1:26" ht="12.75" customHeight="1" x14ac:dyDescent="0.2">
      <c r="A949" s="672"/>
      <c r="B949" s="672"/>
      <c r="C949" s="672"/>
      <c r="D949" s="672"/>
      <c r="E949" s="672"/>
      <c r="F949" s="672"/>
      <c r="G949" s="672"/>
      <c r="H949" s="672"/>
      <c r="I949" s="49"/>
      <c r="J949" s="49"/>
      <c r="K949" s="49"/>
      <c r="L949" s="49"/>
      <c r="M949" s="49"/>
      <c r="N949" s="49"/>
      <c r="O949" s="49"/>
      <c r="P949" s="49"/>
      <c r="Q949" s="49"/>
      <c r="R949" s="49"/>
      <c r="S949" s="49"/>
      <c r="T949" s="49"/>
      <c r="U949" s="49"/>
      <c r="V949" s="49"/>
      <c r="W949" s="49"/>
      <c r="X949" s="49"/>
      <c r="Y949" s="49"/>
      <c r="Z949" s="49"/>
    </row>
    <row r="950" spans="1:26" ht="12.75" customHeight="1" x14ac:dyDescent="0.2">
      <c r="A950" s="672"/>
      <c r="B950" s="672"/>
      <c r="C950" s="672"/>
      <c r="D950" s="672"/>
      <c r="E950" s="672"/>
      <c r="F950" s="672"/>
      <c r="G950" s="672"/>
      <c r="H950" s="672"/>
      <c r="I950" s="49"/>
      <c r="J950" s="49"/>
      <c r="K950" s="49"/>
      <c r="L950" s="49"/>
      <c r="M950" s="49"/>
      <c r="N950" s="49"/>
      <c r="O950" s="49"/>
      <c r="P950" s="49"/>
      <c r="Q950" s="49"/>
      <c r="R950" s="49"/>
      <c r="S950" s="49"/>
      <c r="T950" s="49"/>
      <c r="U950" s="49"/>
      <c r="V950" s="49"/>
      <c r="W950" s="49"/>
      <c r="X950" s="49"/>
      <c r="Y950" s="49"/>
      <c r="Z950" s="49"/>
    </row>
    <row r="951" spans="1:26" ht="12.75" customHeight="1" x14ac:dyDescent="0.2">
      <c r="A951" s="672"/>
      <c r="B951" s="672"/>
      <c r="C951" s="672"/>
      <c r="D951" s="672"/>
      <c r="E951" s="672"/>
      <c r="F951" s="672"/>
      <c r="G951" s="672"/>
      <c r="H951" s="672"/>
      <c r="I951" s="49"/>
      <c r="J951" s="49"/>
      <c r="K951" s="49"/>
      <c r="L951" s="49"/>
      <c r="M951" s="49"/>
      <c r="N951" s="49"/>
      <c r="O951" s="49"/>
      <c r="P951" s="49"/>
      <c r="Q951" s="49"/>
      <c r="R951" s="49"/>
      <c r="S951" s="49"/>
      <c r="T951" s="49"/>
      <c r="U951" s="49"/>
      <c r="V951" s="49"/>
      <c r="W951" s="49"/>
      <c r="X951" s="49"/>
      <c r="Y951" s="49"/>
      <c r="Z951" s="49"/>
    </row>
    <row r="952" spans="1:26" ht="12.75" customHeight="1" x14ac:dyDescent="0.2">
      <c r="A952" s="672"/>
      <c r="B952" s="672"/>
      <c r="C952" s="672"/>
      <c r="D952" s="672"/>
      <c r="E952" s="672"/>
      <c r="F952" s="672"/>
      <c r="G952" s="672"/>
      <c r="H952" s="672"/>
      <c r="I952" s="49"/>
      <c r="J952" s="49"/>
      <c r="K952" s="49"/>
      <c r="L952" s="49"/>
      <c r="M952" s="49"/>
      <c r="N952" s="49"/>
      <c r="O952" s="49"/>
      <c r="P952" s="49"/>
      <c r="Q952" s="49"/>
      <c r="R952" s="49"/>
      <c r="S952" s="49"/>
      <c r="T952" s="49"/>
      <c r="U952" s="49"/>
      <c r="V952" s="49"/>
      <c r="W952" s="49"/>
      <c r="X952" s="49"/>
      <c r="Y952" s="49"/>
      <c r="Z952" s="49"/>
    </row>
    <row r="953" spans="1:26" ht="12.75" customHeight="1" x14ac:dyDescent="0.2">
      <c r="A953" s="672"/>
      <c r="B953" s="672"/>
      <c r="C953" s="672"/>
      <c r="D953" s="672"/>
      <c r="E953" s="672"/>
      <c r="F953" s="672"/>
      <c r="G953" s="672"/>
      <c r="H953" s="672"/>
      <c r="I953" s="49"/>
      <c r="J953" s="49"/>
      <c r="K953" s="49"/>
      <c r="L953" s="49"/>
      <c r="M953" s="49"/>
      <c r="N953" s="49"/>
      <c r="O953" s="49"/>
      <c r="P953" s="49"/>
      <c r="Q953" s="49"/>
      <c r="R953" s="49"/>
      <c r="S953" s="49"/>
      <c r="T953" s="49"/>
      <c r="U953" s="49"/>
      <c r="V953" s="49"/>
      <c r="W953" s="49"/>
      <c r="X953" s="49"/>
      <c r="Y953" s="49"/>
      <c r="Z953" s="49"/>
    </row>
    <row r="954" spans="1:26" ht="12.75" customHeight="1" x14ac:dyDescent="0.2">
      <c r="A954" s="672"/>
      <c r="B954" s="672"/>
      <c r="C954" s="672"/>
      <c r="D954" s="672"/>
      <c r="E954" s="672"/>
      <c r="F954" s="672"/>
      <c r="G954" s="672"/>
      <c r="H954" s="672"/>
      <c r="I954" s="49"/>
      <c r="J954" s="49"/>
      <c r="K954" s="49"/>
      <c r="L954" s="49"/>
      <c r="M954" s="49"/>
      <c r="N954" s="49"/>
      <c r="O954" s="49"/>
      <c r="P954" s="49"/>
      <c r="Q954" s="49"/>
      <c r="R954" s="49"/>
      <c r="S954" s="49"/>
      <c r="T954" s="49"/>
      <c r="U954" s="49"/>
      <c r="V954" s="49"/>
      <c r="W954" s="49"/>
      <c r="X954" s="49"/>
      <c r="Y954" s="49"/>
      <c r="Z954" s="49"/>
    </row>
    <row r="955" spans="1:26" ht="12.75" customHeight="1" x14ac:dyDescent="0.2">
      <c r="A955" s="672"/>
      <c r="B955" s="672"/>
      <c r="C955" s="672"/>
      <c r="D955" s="672"/>
      <c r="E955" s="672"/>
      <c r="F955" s="672"/>
      <c r="G955" s="672"/>
      <c r="H955" s="672"/>
      <c r="I955" s="49"/>
      <c r="J955" s="49"/>
      <c r="K955" s="49"/>
      <c r="L955" s="49"/>
      <c r="M955" s="49"/>
      <c r="N955" s="49"/>
      <c r="O955" s="49"/>
      <c r="P955" s="49"/>
      <c r="Q955" s="49"/>
      <c r="R955" s="49"/>
      <c r="S955" s="49"/>
      <c r="T955" s="49"/>
      <c r="U955" s="49"/>
      <c r="V955" s="49"/>
      <c r="W955" s="49"/>
      <c r="X955" s="49"/>
      <c r="Y955" s="49"/>
      <c r="Z955" s="49"/>
    </row>
    <row r="956" spans="1:26" ht="12.75" customHeight="1" x14ac:dyDescent="0.2">
      <c r="A956" s="672"/>
      <c r="B956" s="672"/>
      <c r="C956" s="672"/>
      <c r="D956" s="672"/>
      <c r="E956" s="672"/>
      <c r="F956" s="672"/>
      <c r="G956" s="672"/>
      <c r="H956" s="672"/>
      <c r="I956" s="49"/>
      <c r="J956" s="49"/>
      <c r="K956" s="49"/>
      <c r="L956" s="49"/>
      <c r="M956" s="49"/>
      <c r="N956" s="49"/>
      <c r="O956" s="49"/>
      <c r="P956" s="49"/>
      <c r="Q956" s="49"/>
      <c r="R956" s="49"/>
      <c r="S956" s="49"/>
      <c r="T956" s="49"/>
      <c r="U956" s="49"/>
      <c r="V956" s="49"/>
      <c r="W956" s="49"/>
      <c r="X956" s="49"/>
      <c r="Y956" s="49"/>
      <c r="Z956" s="49"/>
    </row>
    <row r="957" spans="1:26" ht="12.75" customHeight="1" x14ac:dyDescent="0.2">
      <c r="A957" s="672"/>
      <c r="B957" s="672"/>
      <c r="C957" s="672"/>
      <c r="D957" s="672"/>
      <c r="E957" s="672"/>
      <c r="F957" s="672"/>
      <c r="G957" s="672"/>
      <c r="H957" s="672"/>
      <c r="I957" s="49"/>
      <c r="J957" s="49"/>
      <c r="K957" s="49"/>
      <c r="L957" s="49"/>
      <c r="M957" s="49"/>
      <c r="N957" s="49"/>
      <c r="O957" s="49"/>
      <c r="P957" s="49"/>
      <c r="Q957" s="49"/>
      <c r="R957" s="49"/>
      <c r="S957" s="49"/>
      <c r="T957" s="49"/>
      <c r="U957" s="49"/>
      <c r="V957" s="49"/>
      <c r="W957" s="49"/>
      <c r="X957" s="49"/>
      <c r="Y957" s="49"/>
      <c r="Z957" s="49"/>
    </row>
    <row r="958" spans="1:26" ht="12.75" customHeight="1" x14ac:dyDescent="0.2">
      <c r="A958" s="672"/>
      <c r="B958" s="672"/>
      <c r="C958" s="672"/>
      <c r="D958" s="672"/>
      <c r="E958" s="672"/>
      <c r="F958" s="672"/>
      <c r="G958" s="672"/>
      <c r="H958" s="672"/>
      <c r="I958" s="49"/>
      <c r="J958" s="49"/>
      <c r="K958" s="49"/>
      <c r="L958" s="49"/>
      <c r="M958" s="49"/>
      <c r="N958" s="49"/>
      <c r="O958" s="49"/>
      <c r="P958" s="49"/>
      <c r="Q958" s="49"/>
      <c r="R958" s="49"/>
      <c r="S958" s="49"/>
      <c r="T958" s="49"/>
      <c r="U958" s="49"/>
      <c r="V958" s="49"/>
      <c r="W958" s="49"/>
      <c r="X958" s="49"/>
      <c r="Y958" s="49"/>
      <c r="Z958" s="49"/>
    </row>
    <row r="959" spans="1:26" ht="12.75" customHeight="1" x14ac:dyDescent="0.2">
      <c r="A959" s="672"/>
      <c r="B959" s="672"/>
      <c r="C959" s="672"/>
      <c r="D959" s="672"/>
      <c r="E959" s="672"/>
      <c r="F959" s="672"/>
      <c r="G959" s="672"/>
      <c r="H959" s="672"/>
      <c r="I959" s="49"/>
      <c r="J959" s="49"/>
      <c r="K959" s="49"/>
      <c r="L959" s="49"/>
      <c r="M959" s="49"/>
      <c r="N959" s="49"/>
      <c r="O959" s="49"/>
      <c r="P959" s="49"/>
      <c r="Q959" s="49"/>
      <c r="R959" s="49"/>
      <c r="S959" s="49"/>
      <c r="T959" s="49"/>
      <c r="U959" s="49"/>
      <c r="V959" s="49"/>
      <c r="W959" s="49"/>
      <c r="X959" s="49"/>
      <c r="Y959" s="49"/>
      <c r="Z959" s="49"/>
    </row>
    <row r="960" spans="1:26" ht="12.75" customHeight="1" x14ac:dyDescent="0.2">
      <c r="A960" s="672"/>
      <c r="B960" s="672"/>
      <c r="C960" s="672"/>
      <c r="D960" s="672"/>
      <c r="E960" s="672"/>
      <c r="F960" s="672"/>
      <c r="G960" s="672"/>
      <c r="H960" s="672"/>
      <c r="I960" s="49"/>
      <c r="J960" s="49"/>
      <c r="K960" s="49"/>
      <c r="L960" s="49"/>
      <c r="M960" s="49"/>
      <c r="N960" s="49"/>
      <c r="O960" s="49"/>
      <c r="P960" s="49"/>
      <c r="Q960" s="49"/>
      <c r="R960" s="49"/>
      <c r="S960" s="49"/>
      <c r="T960" s="49"/>
      <c r="U960" s="49"/>
      <c r="V960" s="49"/>
      <c r="W960" s="49"/>
      <c r="X960" s="49"/>
      <c r="Y960" s="49"/>
      <c r="Z960" s="49"/>
    </row>
    <row r="961" spans="1:26" ht="12.75" customHeight="1" x14ac:dyDescent="0.2">
      <c r="A961" s="672"/>
      <c r="B961" s="672"/>
      <c r="C961" s="672"/>
      <c r="D961" s="672"/>
      <c r="E961" s="672"/>
      <c r="F961" s="672"/>
      <c r="G961" s="672"/>
      <c r="H961" s="672"/>
      <c r="I961" s="49"/>
      <c r="J961" s="49"/>
      <c r="K961" s="49"/>
      <c r="L961" s="49"/>
      <c r="M961" s="49"/>
      <c r="N961" s="49"/>
      <c r="O961" s="49"/>
      <c r="P961" s="49"/>
      <c r="Q961" s="49"/>
      <c r="R961" s="49"/>
      <c r="S961" s="49"/>
      <c r="T961" s="49"/>
      <c r="U961" s="49"/>
      <c r="V961" s="49"/>
      <c r="W961" s="49"/>
      <c r="X961" s="49"/>
      <c r="Y961" s="49"/>
      <c r="Z961" s="49"/>
    </row>
    <row r="962" spans="1:26" ht="12.75" customHeight="1" x14ac:dyDescent="0.2">
      <c r="A962" s="672"/>
      <c r="B962" s="672"/>
      <c r="C962" s="672"/>
      <c r="D962" s="672"/>
      <c r="E962" s="672"/>
      <c r="F962" s="672"/>
      <c r="G962" s="672"/>
      <c r="H962" s="672"/>
      <c r="I962" s="49"/>
      <c r="J962" s="49"/>
      <c r="K962" s="49"/>
      <c r="L962" s="49"/>
      <c r="M962" s="49"/>
      <c r="N962" s="49"/>
      <c r="O962" s="49"/>
      <c r="P962" s="49"/>
      <c r="Q962" s="49"/>
      <c r="R962" s="49"/>
      <c r="S962" s="49"/>
      <c r="T962" s="49"/>
      <c r="U962" s="49"/>
      <c r="V962" s="49"/>
      <c r="W962" s="49"/>
      <c r="X962" s="49"/>
      <c r="Y962" s="49"/>
      <c r="Z962" s="49"/>
    </row>
    <row r="963" spans="1:26" ht="12.75" customHeight="1" x14ac:dyDescent="0.2">
      <c r="A963" s="672"/>
      <c r="B963" s="672"/>
      <c r="C963" s="672"/>
      <c r="D963" s="672"/>
      <c r="E963" s="672"/>
      <c r="F963" s="672"/>
      <c r="G963" s="672"/>
      <c r="H963" s="672"/>
      <c r="I963" s="49"/>
      <c r="J963" s="49"/>
      <c r="K963" s="49"/>
      <c r="L963" s="49"/>
      <c r="M963" s="49"/>
      <c r="N963" s="49"/>
      <c r="O963" s="49"/>
      <c r="P963" s="49"/>
      <c r="Q963" s="49"/>
      <c r="R963" s="49"/>
      <c r="S963" s="49"/>
      <c r="T963" s="49"/>
      <c r="U963" s="49"/>
      <c r="V963" s="49"/>
      <c r="W963" s="49"/>
      <c r="X963" s="49"/>
      <c r="Y963" s="49"/>
      <c r="Z963" s="49"/>
    </row>
    <row r="964" spans="1:26" ht="12.75" customHeight="1" x14ac:dyDescent="0.2">
      <c r="A964" s="672"/>
      <c r="B964" s="672"/>
      <c r="C964" s="672"/>
      <c r="D964" s="672"/>
      <c r="E964" s="672"/>
      <c r="F964" s="672"/>
      <c r="G964" s="672"/>
      <c r="H964" s="672"/>
      <c r="I964" s="49"/>
      <c r="J964" s="49"/>
      <c r="K964" s="49"/>
      <c r="L964" s="49"/>
      <c r="M964" s="49"/>
      <c r="N964" s="49"/>
      <c r="O964" s="49"/>
      <c r="P964" s="49"/>
      <c r="Q964" s="49"/>
      <c r="R964" s="49"/>
      <c r="S964" s="49"/>
      <c r="T964" s="49"/>
      <c r="U964" s="49"/>
      <c r="V964" s="49"/>
      <c r="W964" s="49"/>
      <c r="X964" s="49"/>
      <c r="Y964" s="49"/>
      <c r="Z964" s="49"/>
    </row>
    <row r="965" spans="1:26" ht="12.75" customHeight="1" x14ac:dyDescent="0.2">
      <c r="A965" s="672"/>
      <c r="B965" s="672"/>
      <c r="C965" s="672"/>
      <c r="D965" s="672"/>
      <c r="E965" s="672"/>
      <c r="F965" s="672"/>
      <c r="G965" s="672"/>
      <c r="H965" s="672"/>
      <c r="I965" s="49"/>
      <c r="J965" s="49"/>
      <c r="K965" s="49"/>
      <c r="L965" s="49"/>
      <c r="M965" s="49"/>
      <c r="N965" s="49"/>
      <c r="O965" s="49"/>
      <c r="P965" s="49"/>
      <c r="Q965" s="49"/>
      <c r="R965" s="49"/>
      <c r="S965" s="49"/>
      <c r="T965" s="49"/>
      <c r="U965" s="49"/>
      <c r="V965" s="49"/>
      <c r="W965" s="49"/>
      <c r="X965" s="49"/>
      <c r="Y965" s="49"/>
      <c r="Z965" s="49"/>
    </row>
    <row r="966" spans="1:26" ht="12.75" customHeight="1" x14ac:dyDescent="0.2">
      <c r="A966" s="672"/>
      <c r="B966" s="672"/>
      <c r="C966" s="672"/>
      <c r="D966" s="672"/>
      <c r="E966" s="672"/>
      <c r="F966" s="672"/>
      <c r="G966" s="672"/>
      <c r="H966" s="672"/>
      <c r="I966" s="49"/>
      <c r="J966" s="49"/>
      <c r="K966" s="49"/>
      <c r="L966" s="49"/>
      <c r="M966" s="49"/>
      <c r="N966" s="49"/>
      <c r="O966" s="49"/>
      <c r="P966" s="49"/>
      <c r="Q966" s="49"/>
      <c r="R966" s="49"/>
      <c r="S966" s="49"/>
      <c r="T966" s="49"/>
      <c r="U966" s="49"/>
      <c r="V966" s="49"/>
      <c r="W966" s="49"/>
      <c r="X966" s="49"/>
      <c r="Y966" s="49"/>
      <c r="Z966" s="49"/>
    </row>
    <row r="967" spans="1:26" ht="12.75" customHeight="1" x14ac:dyDescent="0.2">
      <c r="A967" s="672"/>
      <c r="B967" s="672"/>
      <c r="C967" s="672"/>
      <c r="D967" s="672"/>
      <c r="E967" s="672"/>
      <c r="F967" s="672"/>
      <c r="G967" s="672"/>
      <c r="H967" s="672"/>
      <c r="I967" s="49"/>
      <c r="J967" s="49"/>
      <c r="K967" s="49"/>
      <c r="L967" s="49"/>
      <c r="M967" s="49"/>
      <c r="N967" s="49"/>
      <c r="O967" s="49"/>
      <c r="P967" s="49"/>
      <c r="Q967" s="49"/>
      <c r="R967" s="49"/>
      <c r="S967" s="49"/>
      <c r="T967" s="49"/>
      <c r="U967" s="49"/>
      <c r="V967" s="49"/>
      <c r="W967" s="49"/>
      <c r="X967" s="49"/>
      <c r="Y967" s="49"/>
      <c r="Z967" s="49"/>
    </row>
    <row r="968" spans="1:26" ht="12.75" customHeight="1" x14ac:dyDescent="0.2">
      <c r="A968" s="672"/>
      <c r="B968" s="672"/>
      <c r="C968" s="672"/>
      <c r="D968" s="672"/>
      <c r="E968" s="672"/>
      <c r="F968" s="672"/>
      <c r="G968" s="672"/>
      <c r="H968" s="672"/>
      <c r="I968" s="49"/>
      <c r="J968" s="49"/>
      <c r="K968" s="49"/>
      <c r="L968" s="49"/>
      <c r="M968" s="49"/>
      <c r="N968" s="49"/>
      <c r="O968" s="49"/>
      <c r="P968" s="49"/>
      <c r="Q968" s="49"/>
      <c r="R968" s="49"/>
      <c r="S968" s="49"/>
      <c r="T968" s="49"/>
      <c r="U968" s="49"/>
      <c r="V968" s="49"/>
      <c r="W968" s="49"/>
      <c r="X968" s="49"/>
      <c r="Y968" s="49"/>
      <c r="Z968" s="49"/>
    </row>
    <row r="969" spans="1:26" ht="12.75" customHeight="1" x14ac:dyDescent="0.2">
      <c r="A969" s="672"/>
      <c r="B969" s="672"/>
      <c r="C969" s="672"/>
      <c r="D969" s="672"/>
      <c r="E969" s="672"/>
      <c r="F969" s="672"/>
      <c r="G969" s="672"/>
      <c r="H969" s="672"/>
      <c r="I969" s="49"/>
      <c r="J969" s="49"/>
      <c r="K969" s="49"/>
      <c r="L969" s="49"/>
      <c r="M969" s="49"/>
      <c r="N969" s="49"/>
      <c r="O969" s="49"/>
      <c r="P969" s="49"/>
      <c r="Q969" s="49"/>
      <c r="R969" s="49"/>
      <c r="S969" s="49"/>
      <c r="T969" s="49"/>
      <c r="U969" s="49"/>
      <c r="V969" s="49"/>
      <c r="W969" s="49"/>
      <c r="X969" s="49"/>
      <c r="Y969" s="49"/>
      <c r="Z969" s="49"/>
    </row>
    <row r="970" spans="1:26" ht="12.75" customHeight="1" x14ac:dyDescent="0.2">
      <c r="A970" s="672"/>
      <c r="B970" s="672"/>
      <c r="C970" s="672"/>
      <c r="D970" s="672"/>
      <c r="E970" s="672"/>
      <c r="F970" s="672"/>
      <c r="G970" s="672"/>
      <c r="H970" s="672"/>
      <c r="I970" s="49"/>
      <c r="J970" s="49"/>
      <c r="K970" s="49"/>
      <c r="L970" s="49"/>
      <c r="M970" s="49"/>
      <c r="N970" s="49"/>
      <c r="O970" s="49"/>
      <c r="P970" s="49"/>
      <c r="Q970" s="49"/>
      <c r="R970" s="49"/>
      <c r="S970" s="49"/>
      <c r="T970" s="49"/>
      <c r="U970" s="49"/>
      <c r="V970" s="49"/>
      <c r="W970" s="49"/>
      <c r="X970" s="49"/>
      <c r="Y970" s="49"/>
      <c r="Z970" s="49"/>
    </row>
    <row r="971" spans="1:26" ht="12.75" customHeight="1" x14ac:dyDescent="0.2">
      <c r="A971" s="672"/>
      <c r="B971" s="672"/>
      <c r="C971" s="672"/>
      <c r="D971" s="672"/>
      <c r="E971" s="672"/>
      <c r="F971" s="672"/>
      <c r="G971" s="672"/>
      <c r="H971" s="672"/>
      <c r="I971" s="49"/>
      <c r="J971" s="49"/>
      <c r="K971" s="49"/>
      <c r="L971" s="49"/>
      <c r="M971" s="49"/>
      <c r="N971" s="49"/>
      <c r="O971" s="49"/>
      <c r="P971" s="49"/>
      <c r="Q971" s="49"/>
      <c r="R971" s="49"/>
      <c r="S971" s="49"/>
      <c r="T971" s="49"/>
      <c r="U971" s="49"/>
      <c r="V971" s="49"/>
      <c r="W971" s="49"/>
      <c r="X971" s="49"/>
      <c r="Y971" s="49"/>
      <c r="Z971" s="49"/>
    </row>
    <row r="972" spans="1:26" ht="12.75" customHeight="1" x14ac:dyDescent="0.2">
      <c r="A972" s="672"/>
      <c r="B972" s="672"/>
      <c r="C972" s="672"/>
      <c r="D972" s="672"/>
      <c r="E972" s="672"/>
      <c r="F972" s="672"/>
      <c r="G972" s="672"/>
      <c r="H972" s="672"/>
      <c r="I972" s="49"/>
      <c r="J972" s="49"/>
      <c r="K972" s="49"/>
      <c r="L972" s="49"/>
      <c r="M972" s="49"/>
      <c r="N972" s="49"/>
      <c r="O972" s="49"/>
      <c r="P972" s="49"/>
      <c r="Q972" s="49"/>
      <c r="R972" s="49"/>
      <c r="S972" s="49"/>
      <c r="T972" s="49"/>
      <c r="U972" s="49"/>
      <c r="V972" s="49"/>
      <c r="W972" s="49"/>
      <c r="X972" s="49"/>
      <c r="Y972" s="49"/>
      <c r="Z972" s="49"/>
    </row>
    <row r="973" spans="1:26" ht="12.75" customHeight="1" x14ac:dyDescent="0.2">
      <c r="A973" s="672"/>
      <c r="B973" s="672"/>
      <c r="C973" s="672"/>
      <c r="D973" s="672"/>
      <c r="E973" s="672"/>
      <c r="F973" s="672"/>
      <c r="G973" s="672"/>
      <c r="H973" s="672"/>
      <c r="I973" s="49"/>
      <c r="J973" s="49"/>
      <c r="K973" s="49"/>
      <c r="L973" s="49"/>
      <c r="M973" s="49"/>
      <c r="N973" s="49"/>
      <c r="O973" s="49"/>
      <c r="P973" s="49"/>
      <c r="Q973" s="49"/>
      <c r="R973" s="49"/>
      <c r="S973" s="49"/>
      <c r="T973" s="49"/>
      <c r="U973" s="49"/>
      <c r="V973" s="49"/>
      <c r="W973" s="49"/>
      <c r="X973" s="49"/>
      <c r="Y973" s="49"/>
      <c r="Z973" s="49"/>
    </row>
    <row r="974" spans="1:26" ht="12.75" customHeight="1" x14ac:dyDescent="0.2">
      <c r="A974" s="672"/>
      <c r="B974" s="672"/>
      <c r="C974" s="672"/>
      <c r="D974" s="672"/>
      <c r="E974" s="672"/>
      <c r="F974" s="672"/>
      <c r="G974" s="672"/>
      <c r="H974" s="672"/>
      <c r="I974" s="49"/>
      <c r="J974" s="49"/>
      <c r="K974" s="49"/>
      <c r="L974" s="49"/>
      <c r="M974" s="49"/>
      <c r="N974" s="49"/>
      <c r="O974" s="49"/>
      <c r="P974" s="49"/>
      <c r="Q974" s="49"/>
      <c r="R974" s="49"/>
      <c r="S974" s="49"/>
      <c r="T974" s="49"/>
      <c r="U974" s="49"/>
      <c r="V974" s="49"/>
      <c r="W974" s="49"/>
      <c r="X974" s="49"/>
      <c r="Y974" s="49"/>
      <c r="Z974" s="49"/>
    </row>
    <row r="975" spans="1:26" ht="12.75" customHeight="1" x14ac:dyDescent="0.2">
      <c r="A975" s="672"/>
      <c r="B975" s="672"/>
      <c r="C975" s="672"/>
      <c r="D975" s="672"/>
      <c r="E975" s="672"/>
      <c r="F975" s="672"/>
      <c r="G975" s="672"/>
      <c r="H975" s="672"/>
      <c r="I975" s="49"/>
      <c r="J975" s="49"/>
      <c r="K975" s="49"/>
      <c r="L975" s="49"/>
      <c r="M975" s="49"/>
      <c r="N975" s="49"/>
      <c r="O975" s="49"/>
      <c r="P975" s="49"/>
      <c r="Q975" s="49"/>
      <c r="R975" s="49"/>
      <c r="S975" s="49"/>
      <c r="T975" s="49"/>
      <c r="U975" s="49"/>
      <c r="V975" s="49"/>
      <c r="W975" s="49"/>
      <c r="X975" s="49"/>
      <c r="Y975" s="49"/>
      <c r="Z975" s="49"/>
    </row>
    <row r="976" spans="1:26" ht="12.75" customHeight="1" x14ac:dyDescent="0.2">
      <c r="A976" s="672"/>
      <c r="B976" s="672"/>
      <c r="C976" s="672"/>
      <c r="D976" s="672"/>
      <c r="E976" s="672"/>
      <c r="F976" s="672"/>
      <c r="G976" s="672"/>
      <c r="H976" s="672"/>
      <c r="I976" s="49"/>
      <c r="J976" s="49"/>
      <c r="K976" s="49"/>
      <c r="L976" s="49"/>
      <c r="M976" s="49"/>
      <c r="N976" s="49"/>
      <c r="O976" s="49"/>
      <c r="P976" s="49"/>
      <c r="Q976" s="49"/>
      <c r="R976" s="49"/>
      <c r="S976" s="49"/>
      <c r="T976" s="49"/>
      <c r="U976" s="49"/>
      <c r="V976" s="49"/>
      <c r="W976" s="49"/>
      <c r="X976" s="49"/>
      <c r="Y976" s="49"/>
      <c r="Z976" s="49"/>
    </row>
    <row r="977" spans="1:26" ht="12.75" customHeight="1" x14ac:dyDescent="0.2">
      <c r="A977" s="672"/>
      <c r="B977" s="672"/>
      <c r="C977" s="672"/>
      <c r="D977" s="672"/>
      <c r="E977" s="672"/>
      <c r="F977" s="672"/>
      <c r="G977" s="672"/>
      <c r="H977" s="672"/>
      <c r="I977" s="49"/>
      <c r="J977" s="49"/>
      <c r="K977" s="49"/>
      <c r="L977" s="49"/>
      <c r="M977" s="49"/>
      <c r="N977" s="49"/>
      <c r="O977" s="49"/>
      <c r="P977" s="49"/>
      <c r="Q977" s="49"/>
      <c r="R977" s="49"/>
      <c r="S977" s="49"/>
      <c r="T977" s="49"/>
      <c r="U977" s="49"/>
      <c r="V977" s="49"/>
      <c r="W977" s="49"/>
      <c r="X977" s="49"/>
      <c r="Y977" s="49"/>
      <c r="Z977" s="49"/>
    </row>
    <row r="978" spans="1:26" ht="12.75" customHeight="1" x14ac:dyDescent="0.2">
      <c r="A978" s="672"/>
      <c r="B978" s="672"/>
      <c r="C978" s="672"/>
      <c r="D978" s="672"/>
      <c r="E978" s="672"/>
      <c r="F978" s="672"/>
      <c r="G978" s="672"/>
      <c r="H978" s="672"/>
      <c r="I978" s="49"/>
      <c r="J978" s="49"/>
      <c r="K978" s="49"/>
      <c r="L978" s="49"/>
      <c r="M978" s="49"/>
      <c r="N978" s="49"/>
      <c r="O978" s="49"/>
      <c r="P978" s="49"/>
      <c r="Q978" s="49"/>
      <c r="R978" s="49"/>
      <c r="S978" s="49"/>
      <c r="T978" s="49"/>
      <c r="U978" s="49"/>
      <c r="V978" s="49"/>
      <c r="W978" s="49"/>
      <c r="X978" s="49"/>
      <c r="Y978" s="49"/>
      <c r="Z978" s="49"/>
    </row>
    <row r="979" spans="1:26" ht="12.75" customHeight="1" x14ac:dyDescent="0.2">
      <c r="A979" s="672"/>
      <c r="B979" s="672"/>
      <c r="C979" s="672"/>
      <c r="D979" s="672"/>
      <c r="E979" s="672"/>
      <c r="F979" s="672"/>
      <c r="G979" s="672"/>
      <c r="H979" s="672"/>
      <c r="I979" s="49"/>
      <c r="J979" s="49"/>
      <c r="K979" s="49"/>
      <c r="L979" s="49"/>
      <c r="M979" s="49"/>
      <c r="N979" s="49"/>
      <c r="O979" s="49"/>
      <c r="P979" s="49"/>
      <c r="Q979" s="49"/>
      <c r="R979" s="49"/>
      <c r="S979" s="49"/>
      <c r="T979" s="49"/>
      <c r="U979" s="49"/>
      <c r="V979" s="49"/>
      <c r="W979" s="49"/>
      <c r="X979" s="49"/>
      <c r="Y979" s="49"/>
      <c r="Z979" s="49"/>
    </row>
    <row r="980" spans="1:26" ht="12.75" customHeight="1" x14ac:dyDescent="0.2">
      <c r="A980" s="672"/>
      <c r="B980" s="672"/>
      <c r="C980" s="672"/>
      <c r="D980" s="672"/>
      <c r="E980" s="672"/>
      <c r="F980" s="672"/>
      <c r="G980" s="672"/>
      <c r="H980" s="672"/>
      <c r="I980" s="49"/>
      <c r="J980" s="49"/>
      <c r="K980" s="49"/>
      <c r="L980" s="49"/>
      <c r="M980" s="49"/>
      <c r="N980" s="49"/>
      <c r="O980" s="49"/>
      <c r="P980" s="49"/>
      <c r="Q980" s="49"/>
      <c r="R980" s="49"/>
      <c r="S980" s="49"/>
      <c r="T980" s="49"/>
      <c r="U980" s="49"/>
      <c r="V980" s="49"/>
      <c r="W980" s="49"/>
      <c r="X980" s="49"/>
      <c r="Y980" s="49"/>
      <c r="Z980" s="49"/>
    </row>
    <row r="981" spans="1:26" ht="12.75" customHeight="1" x14ac:dyDescent="0.2">
      <c r="A981" s="672"/>
      <c r="B981" s="672"/>
      <c r="C981" s="672"/>
      <c r="D981" s="672"/>
      <c r="E981" s="672"/>
      <c r="F981" s="672"/>
      <c r="G981" s="672"/>
      <c r="H981" s="672"/>
      <c r="I981" s="49"/>
      <c r="J981" s="49"/>
      <c r="K981" s="49"/>
      <c r="L981" s="49"/>
      <c r="M981" s="49"/>
      <c r="N981" s="49"/>
      <c r="O981" s="49"/>
      <c r="P981" s="49"/>
      <c r="Q981" s="49"/>
      <c r="R981" s="49"/>
      <c r="S981" s="49"/>
      <c r="T981" s="49"/>
      <c r="U981" s="49"/>
      <c r="V981" s="49"/>
      <c r="W981" s="49"/>
      <c r="X981" s="49"/>
      <c r="Y981" s="49"/>
      <c r="Z981" s="49"/>
    </row>
    <row r="982" spans="1:26" ht="12.75" customHeight="1" x14ac:dyDescent="0.2">
      <c r="A982" s="672"/>
      <c r="B982" s="672"/>
      <c r="C982" s="672"/>
      <c r="D982" s="672"/>
      <c r="E982" s="672"/>
      <c r="F982" s="672"/>
      <c r="G982" s="672"/>
      <c r="H982" s="672"/>
      <c r="I982" s="49"/>
      <c r="J982" s="49"/>
      <c r="K982" s="49"/>
      <c r="L982" s="49"/>
      <c r="M982" s="49"/>
      <c r="N982" s="49"/>
      <c r="O982" s="49"/>
      <c r="P982" s="49"/>
      <c r="Q982" s="49"/>
      <c r="R982" s="49"/>
      <c r="S982" s="49"/>
      <c r="T982" s="49"/>
      <c r="U982" s="49"/>
      <c r="V982" s="49"/>
      <c r="W982" s="49"/>
      <c r="X982" s="49"/>
      <c r="Y982" s="49"/>
      <c r="Z982" s="49"/>
    </row>
    <row r="983" spans="1:26" ht="12.75" customHeight="1" x14ac:dyDescent="0.2">
      <c r="A983" s="672"/>
      <c r="B983" s="672"/>
      <c r="C983" s="672"/>
      <c r="D983" s="672"/>
      <c r="E983" s="672"/>
      <c r="F983" s="672"/>
      <c r="G983" s="672"/>
      <c r="H983" s="672"/>
      <c r="I983" s="49"/>
      <c r="J983" s="49"/>
      <c r="K983" s="49"/>
      <c r="L983" s="49"/>
      <c r="M983" s="49"/>
      <c r="N983" s="49"/>
      <c r="O983" s="49"/>
      <c r="P983" s="49"/>
      <c r="Q983" s="49"/>
      <c r="R983" s="49"/>
      <c r="S983" s="49"/>
      <c r="T983" s="49"/>
      <c r="U983" s="49"/>
      <c r="V983" s="49"/>
      <c r="W983" s="49"/>
      <c r="X983" s="49"/>
      <c r="Y983" s="49"/>
      <c r="Z983" s="49"/>
    </row>
    <row r="984" spans="1:26" ht="12.75" customHeight="1" x14ac:dyDescent="0.2">
      <c r="A984" s="672"/>
      <c r="B984" s="672"/>
      <c r="C984" s="672"/>
      <c r="D984" s="672"/>
      <c r="E984" s="672"/>
      <c r="F984" s="672"/>
      <c r="G984" s="672"/>
      <c r="H984" s="672"/>
      <c r="I984" s="49"/>
      <c r="J984" s="49"/>
      <c r="K984" s="49"/>
      <c r="L984" s="49"/>
      <c r="M984" s="49"/>
      <c r="N984" s="49"/>
      <c r="O984" s="49"/>
      <c r="P984" s="49"/>
      <c r="Q984" s="49"/>
      <c r="R984" s="49"/>
      <c r="S984" s="49"/>
      <c r="T984" s="49"/>
      <c r="U984" s="49"/>
      <c r="V984" s="49"/>
      <c r="W984" s="49"/>
      <c r="X984" s="49"/>
      <c r="Y984" s="49"/>
      <c r="Z984" s="49"/>
    </row>
    <row r="985" spans="1:26" ht="12.75" customHeight="1" x14ac:dyDescent="0.2">
      <c r="A985" s="672"/>
      <c r="B985" s="672"/>
      <c r="C985" s="672"/>
      <c r="D985" s="672"/>
      <c r="E985" s="672"/>
      <c r="F985" s="672"/>
      <c r="G985" s="672"/>
      <c r="H985" s="672"/>
      <c r="I985" s="49"/>
      <c r="J985" s="49"/>
      <c r="K985" s="49"/>
      <c r="L985" s="49"/>
      <c r="M985" s="49"/>
      <c r="N985" s="49"/>
      <c r="O985" s="49"/>
      <c r="P985" s="49"/>
      <c r="Q985" s="49"/>
      <c r="R985" s="49"/>
      <c r="S985" s="49"/>
      <c r="T985" s="49"/>
      <c r="U985" s="49"/>
      <c r="V985" s="49"/>
      <c r="W985" s="49"/>
      <c r="X985" s="49"/>
      <c r="Y985" s="49"/>
      <c r="Z985" s="49"/>
    </row>
    <row r="986" spans="1:26" ht="12.75" customHeight="1" x14ac:dyDescent="0.2">
      <c r="A986" s="672"/>
      <c r="B986" s="672"/>
      <c r="C986" s="672"/>
      <c r="D986" s="672"/>
      <c r="E986" s="672"/>
      <c r="F986" s="672"/>
      <c r="G986" s="672"/>
      <c r="H986" s="672"/>
      <c r="I986" s="49"/>
      <c r="J986" s="49"/>
      <c r="K986" s="49"/>
      <c r="L986" s="49"/>
      <c r="M986" s="49"/>
      <c r="N986" s="49"/>
      <c r="O986" s="49"/>
      <c r="P986" s="49"/>
      <c r="Q986" s="49"/>
      <c r="R986" s="49"/>
      <c r="S986" s="49"/>
      <c r="T986" s="49"/>
      <c r="U986" s="49"/>
      <c r="V986" s="49"/>
      <c r="W986" s="49"/>
      <c r="X986" s="49"/>
      <c r="Y986" s="49"/>
      <c r="Z986" s="49"/>
    </row>
    <row r="987" spans="1:26" ht="12.75" customHeight="1" x14ac:dyDescent="0.2">
      <c r="A987" s="672"/>
      <c r="B987" s="672"/>
      <c r="C987" s="672"/>
      <c r="D987" s="672"/>
      <c r="E987" s="672"/>
      <c r="F987" s="672"/>
      <c r="G987" s="672"/>
      <c r="H987" s="672"/>
      <c r="I987" s="49"/>
      <c r="J987" s="49"/>
      <c r="K987" s="49"/>
      <c r="L987" s="49"/>
      <c r="M987" s="49"/>
      <c r="N987" s="49"/>
      <c r="O987" s="49"/>
      <c r="P987" s="49"/>
      <c r="Q987" s="49"/>
      <c r="R987" s="49"/>
      <c r="S987" s="49"/>
      <c r="T987" s="49"/>
      <c r="U987" s="49"/>
      <c r="V987" s="49"/>
      <c r="W987" s="49"/>
      <c r="X987" s="49"/>
      <c r="Y987" s="49"/>
      <c r="Z987" s="49"/>
    </row>
    <row r="988" spans="1:26" ht="12.75" customHeight="1" x14ac:dyDescent="0.2">
      <c r="A988" s="672"/>
      <c r="B988" s="672"/>
      <c r="C988" s="672"/>
      <c r="D988" s="672"/>
      <c r="E988" s="672"/>
      <c r="F988" s="672"/>
      <c r="G988" s="672"/>
      <c r="H988" s="672"/>
      <c r="I988" s="49"/>
      <c r="J988" s="49"/>
      <c r="K988" s="49"/>
      <c r="L988" s="49"/>
      <c r="M988" s="49"/>
      <c r="N988" s="49"/>
      <c r="O988" s="49"/>
      <c r="P988" s="49"/>
      <c r="Q988" s="49"/>
      <c r="R988" s="49"/>
      <c r="S988" s="49"/>
      <c r="T988" s="49"/>
      <c r="U988" s="49"/>
      <c r="V988" s="49"/>
      <c r="W988" s="49"/>
      <c r="X988" s="49"/>
      <c r="Y988" s="49"/>
      <c r="Z988" s="49"/>
    </row>
    <row r="989" spans="1:26" ht="12.75" customHeight="1" x14ac:dyDescent="0.2">
      <c r="A989" s="672"/>
      <c r="B989" s="672"/>
      <c r="C989" s="672"/>
      <c r="D989" s="672"/>
      <c r="E989" s="672"/>
      <c r="F989" s="672"/>
      <c r="G989" s="672"/>
      <c r="H989" s="672"/>
      <c r="I989" s="49"/>
      <c r="J989" s="49"/>
      <c r="K989" s="49"/>
      <c r="L989" s="49"/>
      <c r="M989" s="49"/>
      <c r="N989" s="49"/>
      <c r="O989" s="49"/>
      <c r="P989" s="49"/>
      <c r="Q989" s="49"/>
      <c r="R989" s="49"/>
      <c r="S989" s="49"/>
      <c r="T989" s="49"/>
      <c r="U989" s="49"/>
      <c r="V989" s="49"/>
      <c r="W989" s="49"/>
      <c r="X989" s="49"/>
      <c r="Y989" s="49"/>
      <c r="Z989" s="49"/>
    </row>
    <row r="990" spans="1:26" ht="12.75" customHeight="1" x14ac:dyDescent="0.2">
      <c r="A990" s="672"/>
      <c r="B990" s="672"/>
      <c r="C990" s="672"/>
      <c r="D990" s="672"/>
      <c r="E990" s="672"/>
      <c r="F990" s="672"/>
      <c r="G990" s="672"/>
      <c r="H990" s="672"/>
      <c r="I990" s="49"/>
      <c r="J990" s="49"/>
      <c r="K990" s="49"/>
      <c r="L990" s="49"/>
      <c r="M990" s="49"/>
      <c r="N990" s="49"/>
      <c r="O990" s="49"/>
      <c r="P990" s="49"/>
      <c r="Q990" s="49"/>
      <c r="R990" s="49"/>
      <c r="S990" s="49"/>
      <c r="T990" s="49"/>
      <c r="U990" s="49"/>
      <c r="V990" s="49"/>
      <c r="W990" s="49"/>
      <c r="X990" s="49"/>
      <c r="Y990" s="49"/>
      <c r="Z990" s="49"/>
    </row>
    <row r="991" spans="1:26" ht="12.75" customHeight="1" x14ac:dyDescent="0.2">
      <c r="A991" s="672"/>
      <c r="B991" s="672"/>
      <c r="C991" s="672"/>
      <c r="D991" s="672"/>
      <c r="E991" s="672"/>
      <c r="F991" s="672"/>
      <c r="G991" s="672"/>
      <c r="H991" s="672"/>
      <c r="I991" s="49"/>
      <c r="J991" s="49"/>
      <c r="K991" s="49"/>
      <c r="L991" s="49"/>
      <c r="M991" s="49"/>
      <c r="N991" s="49"/>
      <c r="O991" s="49"/>
      <c r="P991" s="49"/>
      <c r="Q991" s="49"/>
      <c r="R991" s="49"/>
      <c r="S991" s="49"/>
      <c r="T991" s="49"/>
      <c r="U991" s="49"/>
      <c r="V991" s="49"/>
      <c r="W991" s="49"/>
      <c r="X991" s="49"/>
      <c r="Y991" s="49"/>
      <c r="Z991" s="49"/>
    </row>
    <row r="992" spans="1:26" ht="12.75" customHeight="1" x14ac:dyDescent="0.2">
      <c r="A992" s="672"/>
      <c r="B992" s="672"/>
      <c r="C992" s="672"/>
      <c r="D992" s="672"/>
      <c r="E992" s="672"/>
      <c r="F992" s="672"/>
      <c r="G992" s="672"/>
      <c r="H992" s="672"/>
      <c r="I992" s="49"/>
      <c r="J992" s="49"/>
      <c r="K992" s="49"/>
      <c r="L992" s="49"/>
      <c r="M992" s="49"/>
      <c r="N992" s="49"/>
      <c r="O992" s="49"/>
      <c r="P992" s="49"/>
      <c r="Q992" s="49"/>
      <c r="R992" s="49"/>
      <c r="S992" s="49"/>
      <c r="T992" s="49"/>
      <c r="U992" s="49"/>
      <c r="V992" s="49"/>
      <c r="W992" s="49"/>
      <c r="X992" s="49"/>
      <c r="Y992" s="49"/>
      <c r="Z992" s="49"/>
    </row>
    <row r="993" spans="1:26" ht="12.75" customHeight="1" x14ac:dyDescent="0.2">
      <c r="A993" s="672"/>
      <c r="B993" s="672"/>
      <c r="C993" s="672"/>
      <c r="D993" s="672"/>
      <c r="E993" s="672"/>
      <c r="F993" s="672"/>
      <c r="G993" s="672"/>
      <c r="H993" s="672"/>
      <c r="I993" s="49"/>
      <c r="J993" s="49"/>
      <c r="K993" s="49"/>
      <c r="L993" s="49"/>
      <c r="M993" s="49"/>
      <c r="N993" s="49"/>
      <c r="O993" s="49"/>
      <c r="P993" s="49"/>
      <c r="Q993" s="49"/>
      <c r="R993" s="49"/>
      <c r="S993" s="49"/>
      <c r="T993" s="49"/>
      <c r="U993" s="49"/>
      <c r="V993" s="49"/>
      <c r="W993" s="49"/>
      <c r="X993" s="49"/>
      <c r="Y993" s="49"/>
      <c r="Z993" s="49"/>
    </row>
    <row r="994" spans="1:26" ht="12.75" customHeight="1" x14ac:dyDescent="0.2">
      <c r="A994" s="672"/>
      <c r="B994" s="672"/>
      <c r="C994" s="672"/>
      <c r="D994" s="672"/>
      <c r="E994" s="672"/>
      <c r="F994" s="672"/>
      <c r="G994" s="672"/>
      <c r="H994" s="672"/>
      <c r="I994" s="49"/>
      <c r="J994" s="49"/>
      <c r="K994" s="49"/>
      <c r="L994" s="49"/>
      <c r="M994" s="49"/>
      <c r="N994" s="49"/>
      <c r="O994" s="49"/>
      <c r="P994" s="49"/>
      <c r="Q994" s="49"/>
      <c r="R994" s="49"/>
      <c r="S994" s="49"/>
      <c r="T994" s="49"/>
      <c r="U994" s="49"/>
      <c r="V994" s="49"/>
      <c r="W994" s="49"/>
      <c r="X994" s="49"/>
      <c r="Y994" s="49"/>
      <c r="Z994" s="49"/>
    </row>
  </sheetData>
  <mergeCells count="5">
    <mergeCell ref="A1:G1"/>
    <mergeCell ref="A3:H3"/>
    <mergeCell ref="A5:B5"/>
    <mergeCell ref="A6:H6"/>
    <mergeCell ref="B12:H12"/>
  </mergeCells>
  <printOptions horizontalCentered="1"/>
  <pageMargins left="0.51181102362204722" right="0.51181102362204722" top="0.47244094488188981" bottom="0.51181102362204722" header="0" footer="0"/>
  <pageSetup scale="65" orientation="landscape" r:id="rId1"/>
  <headerFooter>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1000"/>
  <sheetViews>
    <sheetView workbookViewId="0">
      <pane ySplit="4" topLeftCell="A59" activePane="bottomLeft" state="frozen"/>
      <selection activeCell="F10" sqref="F10"/>
      <selection pane="bottomLeft" activeCell="F10" sqref="F10"/>
    </sheetView>
  </sheetViews>
  <sheetFormatPr baseColWidth="10" defaultColWidth="12.5703125" defaultRowHeight="15" customHeight="1" x14ac:dyDescent="0.2"/>
  <cols>
    <col min="1" max="1" width="23" customWidth="1"/>
    <col min="2" max="2" width="28.28515625" customWidth="1"/>
    <col min="3" max="3" width="25.42578125" customWidth="1"/>
    <col min="4" max="5" width="51.85546875" customWidth="1"/>
    <col min="6" max="6" width="47.42578125" customWidth="1"/>
    <col min="7" max="7" width="22.5703125" customWidth="1"/>
    <col min="8" max="8" width="39" customWidth="1"/>
    <col min="9" max="10" width="23.85546875" customWidth="1"/>
    <col min="11" max="11" width="29.85546875" customWidth="1"/>
    <col min="12" max="12" width="24" customWidth="1"/>
    <col min="13" max="13" width="22.5703125" customWidth="1"/>
    <col min="14" max="16" width="29.85546875" customWidth="1"/>
    <col min="17" max="17" width="24.140625" customWidth="1"/>
    <col min="18" max="18" width="18.7109375" customWidth="1"/>
    <col min="19" max="19" width="14.140625" customWidth="1"/>
    <col min="20" max="24" width="8.7109375" customWidth="1"/>
    <col min="25" max="25" width="29" customWidth="1"/>
    <col min="26" max="26" width="15.28515625" customWidth="1"/>
    <col min="27" max="27" width="11.42578125" customWidth="1"/>
  </cols>
  <sheetData>
    <row r="1" spans="1:27" ht="45.75" customHeight="1" x14ac:dyDescent="0.2">
      <c r="A1" s="995" t="s">
        <v>129</v>
      </c>
      <c r="B1" s="996"/>
      <c r="C1" s="996"/>
      <c r="D1" s="996"/>
      <c r="E1" s="996"/>
      <c r="F1" s="996"/>
      <c r="G1" s="996"/>
      <c r="H1" s="996"/>
      <c r="I1" s="996"/>
      <c r="J1" s="996"/>
      <c r="K1" s="996"/>
      <c r="L1" s="996"/>
      <c r="M1" s="996"/>
      <c r="N1" s="996"/>
      <c r="O1" s="996"/>
      <c r="P1" s="996"/>
      <c r="Q1" s="996"/>
      <c r="R1" s="996"/>
      <c r="S1" s="996"/>
      <c r="T1" s="996"/>
      <c r="U1" s="996"/>
      <c r="V1" s="996"/>
      <c r="W1" s="996"/>
      <c r="X1" s="997"/>
      <c r="Y1" s="89" t="s">
        <v>40</v>
      </c>
      <c r="Z1" s="89"/>
      <c r="AA1" s="12"/>
    </row>
    <row r="2" spans="1:27" ht="24.75" customHeight="1" x14ac:dyDescent="0.2">
      <c r="A2" s="90"/>
      <c r="B2" s="90"/>
      <c r="C2" s="90"/>
      <c r="D2" s="90"/>
      <c r="E2" s="90"/>
      <c r="F2" s="90"/>
      <c r="G2" s="90"/>
      <c r="H2" s="90"/>
      <c r="I2" s="90"/>
      <c r="J2" s="90"/>
      <c r="K2" s="90"/>
      <c r="L2" s="90"/>
      <c r="M2" s="90"/>
      <c r="N2" s="90"/>
      <c r="O2" s="90"/>
      <c r="P2" s="90"/>
      <c r="Q2" s="90"/>
      <c r="R2" s="90"/>
      <c r="S2" s="90"/>
      <c r="T2" s="90"/>
      <c r="U2" s="90"/>
      <c r="V2" s="90"/>
      <c r="W2" s="90"/>
      <c r="X2" s="90"/>
      <c r="Y2" s="90"/>
      <c r="Z2" s="13"/>
      <c r="AA2" s="12"/>
    </row>
    <row r="3" spans="1:27" ht="34.5" customHeight="1" x14ac:dyDescent="0.2">
      <c r="A3" s="991" t="s">
        <v>130</v>
      </c>
      <c r="B3" s="998"/>
      <c r="C3" s="90"/>
      <c r="D3" s="90"/>
      <c r="E3" s="90"/>
      <c r="F3" s="90"/>
      <c r="G3" s="90"/>
      <c r="H3" s="90"/>
      <c r="I3" s="90"/>
      <c r="J3" s="90"/>
      <c r="K3" s="90"/>
      <c r="L3" s="90"/>
      <c r="M3" s="90"/>
      <c r="N3" s="90"/>
      <c r="O3" s="90"/>
      <c r="P3" s="90"/>
      <c r="Q3" s="90"/>
      <c r="R3" s="90"/>
      <c r="S3" s="90"/>
      <c r="T3" s="90"/>
      <c r="U3" s="90"/>
      <c r="V3" s="90"/>
      <c r="W3" s="90"/>
      <c r="X3" s="90"/>
      <c r="Y3" s="90"/>
      <c r="Z3" s="13"/>
      <c r="AA3" s="12"/>
    </row>
    <row r="4" spans="1:27" ht="103.5" customHeight="1" x14ac:dyDescent="0.25">
      <c r="A4" s="993" t="s">
        <v>131</v>
      </c>
      <c r="B4" s="952"/>
      <c r="C4" s="952"/>
      <c r="D4" s="952"/>
      <c r="E4" s="952"/>
      <c r="F4" s="952"/>
      <c r="G4" s="952"/>
      <c r="H4" s="952"/>
      <c r="I4" s="953"/>
      <c r="J4" s="91"/>
      <c r="K4" s="92"/>
      <c r="L4" s="93"/>
      <c r="M4" s="13"/>
      <c r="N4" s="93"/>
      <c r="O4" s="93"/>
      <c r="P4" s="93"/>
      <c r="Q4" s="92"/>
      <c r="R4" s="94"/>
      <c r="S4" s="94"/>
      <c r="T4" s="95"/>
      <c r="U4" s="95"/>
      <c r="V4" s="95"/>
      <c r="W4" s="95"/>
      <c r="X4" s="95"/>
      <c r="Y4" s="96"/>
      <c r="Z4" s="13"/>
      <c r="AA4" s="12"/>
    </row>
    <row r="5" spans="1:27" ht="47.25" customHeight="1" x14ac:dyDescent="0.2">
      <c r="A5" s="999" t="s">
        <v>132</v>
      </c>
      <c r="B5" s="1000"/>
      <c r="C5" s="1000"/>
      <c r="D5" s="1000"/>
      <c r="E5" s="1000"/>
      <c r="F5" s="1000"/>
      <c r="G5" s="1000"/>
      <c r="H5" s="1000"/>
      <c r="I5" s="1000"/>
      <c r="J5" s="1001"/>
      <c r="K5" s="1002" t="s">
        <v>133</v>
      </c>
      <c r="L5" s="1000"/>
      <c r="M5" s="1000"/>
      <c r="N5" s="1000"/>
      <c r="O5" s="1000"/>
      <c r="P5" s="1000"/>
      <c r="Q5" s="1000"/>
      <c r="R5" s="1000"/>
      <c r="S5" s="1000"/>
      <c r="T5" s="1000"/>
      <c r="U5" s="1000"/>
      <c r="V5" s="1000"/>
      <c r="W5" s="1000"/>
      <c r="X5" s="1000"/>
      <c r="Y5" s="1001"/>
      <c r="Z5" s="89"/>
      <c r="AA5" s="12"/>
    </row>
    <row r="6" spans="1:27" ht="66" customHeight="1" x14ac:dyDescent="0.3">
      <c r="A6" s="97" t="s">
        <v>134</v>
      </c>
      <c r="B6" s="97" t="s">
        <v>135</v>
      </c>
      <c r="C6" s="97" t="s">
        <v>136</v>
      </c>
      <c r="D6" s="97" t="s">
        <v>137</v>
      </c>
      <c r="E6" s="97" t="s">
        <v>138</v>
      </c>
      <c r="F6" s="97" t="s">
        <v>139</v>
      </c>
      <c r="G6" s="97" t="s">
        <v>140</v>
      </c>
      <c r="H6" s="98" t="s">
        <v>141</v>
      </c>
      <c r="I6" s="97" t="s">
        <v>142</v>
      </c>
      <c r="J6" s="97" t="s">
        <v>143</v>
      </c>
      <c r="K6" s="99" t="s">
        <v>144</v>
      </c>
      <c r="L6" s="99" t="s">
        <v>145</v>
      </c>
      <c r="M6" s="99" t="s">
        <v>146</v>
      </c>
      <c r="N6" s="99" t="s">
        <v>147</v>
      </c>
      <c r="O6" s="99" t="s">
        <v>148</v>
      </c>
      <c r="P6" s="99" t="s">
        <v>149</v>
      </c>
      <c r="Q6" s="99" t="s">
        <v>150</v>
      </c>
      <c r="R6" s="99" t="s">
        <v>151</v>
      </c>
      <c r="S6" s="99" t="s">
        <v>152</v>
      </c>
      <c r="T6" s="99">
        <v>2024</v>
      </c>
      <c r="U6" s="99">
        <v>2025</v>
      </c>
      <c r="V6" s="99">
        <v>2026</v>
      </c>
      <c r="W6" s="99">
        <v>2027</v>
      </c>
      <c r="X6" s="99">
        <v>2028</v>
      </c>
      <c r="Y6" s="99" t="s">
        <v>153</v>
      </c>
      <c r="Z6" s="13"/>
      <c r="AA6" s="100"/>
    </row>
    <row r="7" spans="1:27" ht="121.5" customHeight="1" x14ac:dyDescent="0.2">
      <c r="A7" s="101" t="s">
        <v>154</v>
      </c>
      <c r="B7" s="101" t="s">
        <v>155</v>
      </c>
      <c r="C7" s="101" t="s">
        <v>156</v>
      </c>
      <c r="D7" s="102" t="s">
        <v>157</v>
      </c>
      <c r="E7" s="101" t="s">
        <v>158</v>
      </c>
      <c r="F7" s="101" t="s">
        <v>159</v>
      </c>
      <c r="G7" s="101" t="s">
        <v>160</v>
      </c>
      <c r="H7" s="101"/>
      <c r="I7" s="101" t="s">
        <v>160</v>
      </c>
      <c r="J7" s="101"/>
      <c r="K7" s="101" t="s">
        <v>161</v>
      </c>
      <c r="L7" s="101" t="s">
        <v>162</v>
      </c>
      <c r="M7" s="101"/>
      <c r="N7" s="101"/>
      <c r="O7" s="103"/>
      <c r="P7" s="101"/>
      <c r="Q7" s="101"/>
      <c r="R7" s="101"/>
      <c r="S7" s="101"/>
      <c r="T7" s="101"/>
      <c r="U7" s="101"/>
      <c r="V7" s="101"/>
      <c r="W7" s="101"/>
      <c r="X7" s="101"/>
      <c r="Y7" s="101"/>
      <c r="Z7" s="13"/>
      <c r="AA7" s="12"/>
    </row>
    <row r="8" spans="1:27" ht="131.25" customHeight="1" x14ac:dyDescent="0.2">
      <c r="A8" s="101" t="s">
        <v>154</v>
      </c>
      <c r="B8" s="101" t="s">
        <v>155</v>
      </c>
      <c r="C8" s="101" t="s">
        <v>156</v>
      </c>
      <c r="D8" s="102" t="s">
        <v>157</v>
      </c>
      <c r="E8" s="101" t="s">
        <v>158</v>
      </c>
      <c r="F8" s="101" t="s">
        <v>163</v>
      </c>
      <c r="G8" s="101" t="s">
        <v>164</v>
      </c>
      <c r="H8" s="101" t="s">
        <v>165</v>
      </c>
      <c r="I8" s="101" t="s">
        <v>160</v>
      </c>
      <c r="J8" s="101" t="s">
        <v>164</v>
      </c>
      <c r="K8" s="101" t="s">
        <v>161</v>
      </c>
      <c r="L8" s="101" t="s">
        <v>162</v>
      </c>
      <c r="M8" s="101"/>
      <c r="N8" s="101"/>
      <c r="O8" s="103"/>
      <c r="P8" s="101"/>
      <c r="Q8" s="101"/>
      <c r="R8" s="101"/>
      <c r="S8" s="101"/>
      <c r="T8" s="101"/>
      <c r="U8" s="101"/>
      <c r="V8" s="101"/>
      <c r="W8" s="101"/>
      <c r="X8" s="101"/>
      <c r="Y8" s="101"/>
      <c r="Z8" s="13"/>
      <c r="AA8" s="12"/>
    </row>
    <row r="9" spans="1:27" ht="131.25" customHeight="1" x14ac:dyDescent="0.2">
      <c r="A9" s="101" t="s">
        <v>154</v>
      </c>
      <c r="B9" s="101" t="s">
        <v>155</v>
      </c>
      <c r="C9" s="101" t="s">
        <v>156</v>
      </c>
      <c r="D9" s="102" t="s">
        <v>157</v>
      </c>
      <c r="E9" s="101" t="s">
        <v>158</v>
      </c>
      <c r="F9" s="101" t="s">
        <v>166</v>
      </c>
      <c r="G9" s="101"/>
      <c r="H9" s="101"/>
      <c r="I9" s="101"/>
      <c r="J9" s="101"/>
      <c r="K9" s="101"/>
      <c r="L9" s="101"/>
      <c r="M9" s="101"/>
      <c r="N9" s="101"/>
      <c r="O9" s="103"/>
      <c r="P9" s="101"/>
      <c r="Q9" s="101"/>
      <c r="R9" s="101"/>
      <c r="S9" s="101"/>
      <c r="T9" s="101"/>
      <c r="U9" s="101"/>
      <c r="V9" s="101"/>
      <c r="W9" s="101"/>
      <c r="X9" s="101"/>
      <c r="Y9" s="101"/>
      <c r="Z9" s="13"/>
      <c r="AA9" s="12"/>
    </row>
    <row r="10" spans="1:27" ht="131.25" customHeight="1" x14ac:dyDescent="0.2">
      <c r="A10" s="101" t="s">
        <v>154</v>
      </c>
      <c r="B10" s="101" t="s">
        <v>155</v>
      </c>
      <c r="C10" s="101" t="s">
        <v>156</v>
      </c>
      <c r="D10" s="102" t="s">
        <v>157</v>
      </c>
      <c r="E10" s="101" t="s">
        <v>158</v>
      </c>
      <c r="F10" s="101" t="s">
        <v>167</v>
      </c>
      <c r="G10" s="101"/>
      <c r="H10" s="101"/>
      <c r="I10" s="101"/>
      <c r="J10" s="101"/>
      <c r="K10" s="101"/>
      <c r="L10" s="101"/>
      <c r="M10" s="101"/>
      <c r="N10" s="101"/>
      <c r="O10" s="103"/>
      <c r="P10" s="101"/>
      <c r="Q10" s="101"/>
      <c r="R10" s="101"/>
      <c r="S10" s="101"/>
      <c r="T10" s="101"/>
      <c r="U10" s="101"/>
      <c r="V10" s="101"/>
      <c r="W10" s="101"/>
      <c r="X10" s="101"/>
      <c r="Y10" s="101"/>
      <c r="Z10" s="13"/>
      <c r="AA10" s="12"/>
    </row>
    <row r="11" spans="1:27" ht="131.25" customHeight="1" x14ac:dyDescent="0.2">
      <c r="A11" s="101" t="s">
        <v>154</v>
      </c>
      <c r="B11" s="101" t="s">
        <v>155</v>
      </c>
      <c r="C11" s="101" t="s">
        <v>156</v>
      </c>
      <c r="D11" s="102" t="s">
        <v>157</v>
      </c>
      <c r="E11" s="101" t="s">
        <v>158</v>
      </c>
      <c r="F11" s="101" t="s">
        <v>168</v>
      </c>
      <c r="G11" s="101"/>
      <c r="H11" s="101"/>
      <c r="I11" s="101"/>
      <c r="J11" s="101"/>
      <c r="K11" s="101"/>
      <c r="L11" s="101"/>
      <c r="M11" s="101"/>
      <c r="N11" s="101"/>
      <c r="O11" s="103"/>
      <c r="P11" s="101"/>
      <c r="Q11" s="101"/>
      <c r="R11" s="101"/>
      <c r="S11" s="101"/>
      <c r="T11" s="101"/>
      <c r="U11" s="101"/>
      <c r="V11" s="101"/>
      <c r="W11" s="101"/>
      <c r="X11" s="101"/>
      <c r="Y11" s="101"/>
      <c r="Z11" s="13"/>
      <c r="AA11" s="12"/>
    </row>
    <row r="12" spans="1:27" ht="131.25" customHeight="1" x14ac:dyDescent="0.2">
      <c r="A12" s="101" t="s">
        <v>154</v>
      </c>
      <c r="B12" s="101" t="s">
        <v>155</v>
      </c>
      <c r="C12" s="101" t="s">
        <v>156</v>
      </c>
      <c r="D12" s="102" t="s">
        <v>157</v>
      </c>
      <c r="E12" s="101" t="s">
        <v>158</v>
      </c>
      <c r="F12" s="101" t="s">
        <v>169</v>
      </c>
      <c r="G12" s="101"/>
      <c r="H12" s="101"/>
      <c r="I12" s="101"/>
      <c r="J12" s="101"/>
      <c r="K12" s="101"/>
      <c r="L12" s="101"/>
      <c r="M12" s="101"/>
      <c r="N12" s="101"/>
      <c r="O12" s="103"/>
      <c r="P12" s="101"/>
      <c r="Q12" s="101"/>
      <c r="R12" s="101"/>
      <c r="S12" s="101"/>
      <c r="T12" s="101"/>
      <c r="U12" s="101"/>
      <c r="V12" s="101"/>
      <c r="W12" s="101"/>
      <c r="X12" s="101"/>
      <c r="Y12" s="101"/>
      <c r="Z12" s="13"/>
      <c r="AA12" s="12"/>
    </row>
    <row r="13" spans="1:27" ht="131.25" customHeight="1" x14ac:dyDescent="0.2">
      <c r="A13" s="101" t="s">
        <v>154</v>
      </c>
      <c r="B13" s="101" t="s">
        <v>155</v>
      </c>
      <c r="C13" s="101" t="s">
        <v>156</v>
      </c>
      <c r="D13" s="102" t="s">
        <v>157</v>
      </c>
      <c r="E13" s="101" t="s">
        <v>170</v>
      </c>
      <c r="F13" s="101" t="s">
        <v>171</v>
      </c>
      <c r="G13" s="101"/>
      <c r="H13" s="101"/>
      <c r="I13" s="101"/>
      <c r="J13" s="101"/>
      <c r="K13" s="101"/>
      <c r="L13" s="101"/>
      <c r="M13" s="101"/>
      <c r="N13" s="101"/>
      <c r="O13" s="103"/>
      <c r="P13" s="101"/>
      <c r="Q13" s="101"/>
      <c r="R13" s="101"/>
      <c r="S13" s="101"/>
      <c r="T13" s="101"/>
      <c r="U13" s="101"/>
      <c r="V13" s="101"/>
      <c r="W13" s="101"/>
      <c r="X13" s="101"/>
      <c r="Y13" s="101"/>
      <c r="Z13" s="13"/>
      <c r="AA13" s="12"/>
    </row>
    <row r="14" spans="1:27" ht="112.5" customHeight="1" x14ac:dyDescent="0.2">
      <c r="A14" s="101" t="s">
        <v>172</v>
      </c>
      <c r="B14" s="101" t="s">
        <v>155</v>
      </c>
      <c r="C14" s="101" t="s">
        <v>156</v>
      </c>
      <c r="D14" s="102" t="s">
        <v>173</v>
      </c>
      <c r="E14" s="101" t="s">
        <v>174</v>
      </c>
      <c r="F14" s="101" t="s">
        <v>175</v>
      </c>
      <c r="G14" s="101" t="s">
        <v>176</v>
      </c>
      <c r="H14" s="101" t="s">
        <v>177</v>
      </c>
      <c r="I14" s="101" t="s">
        <v>178</v>
      </c>
      <c r="J14" s="101"/>
      <c r="K14" s="101" t="s">
        <v>179</v>
      </c>
      <c r="L14" s="101" t="s">
        <v>180</v>
      </c>
      <c r="M14" s="101"/>
      <c r="N14" s="101"/>
      <c r="O14" s="101"/>
      <c r="P14" s="101"/>
      <c r="Q14" s="101"/>
      <c r="R14" s="101"/>
      <c r="S14" s="101"/>
      <c r="T14" s="101"/>
      <c r="U14" s="101"/>
      <c r="V14" s="101"/>
      <c r="W14" s="101"/>
      <c r="X14" s="101"/>
      <c r="Y14" s="101"/>
      <c r="Z14" s="13"/>
      <c r="AA14" s="12"/>
    </row>
    <row r="15" spans="1:27" ht="117" customHeight="1" x14ac:dyDescent="0.2">
      <c r="A15" s="101" t="s">
        <v>172</v>
      </c>
      <c r="B15" s="101" t="s">
        <v>155</v>
      </c>
      <c r="C15" s="101" t="s">
        <v>156</v>
      </c>
      <c r="D15" s="102" t="s">
        <v>173</v>
      </c>
      <c r="E15" s="101" t="s">
        <v>174</v>
      </c>
      <c r="F15" s="101" t="s">
        <v>181</v>
      </c>
      <c r="G15" s="101" t="s">
        <v>182</v>
      </c>
      <c r="H15" s="101" t="s">
        <v>177</v>
      </c>
      <c r="I15" s="101" t="s">
        <v>160</v>
      </c>
      <c r="J15" s="101"/>
      <c r="K15" s="101" t="s">
        <v>183</v>
      </c>
      <c r="L15" s="101" t="s">
        <v>162</v>
      </c>
      <c r="M15" s="101"/>
      <c r="N15" s="101"/>
      <c r="O15" s="103"/>
      <c r="P15" s="103"/>
      <c r="Q15" s="101"/>
      <c r="R15" s="101"/>
      <c r="S15" s="101"/>
      <c r="T15" s="101"/>
      <c r="U15" s="101"/>
      <c r="V15" s="101"/>
      <c r="W15" s="101"/>
      <c r="X15" s="101"/>
      <c r="Y15" s="101"/>
      <c r="Z15" s="13"/>
      <c r="AA15" s="12"/>
    </row>
    <row r="16" spans="1:27" ht="84" customHeight="1" x14ac:dyDescent="0.2">
      <c r="A16" s="101" t="s">
        <v>172</v>
      </c>
      <c r="B16" s="101" t="s">
        <v>155</v>
      </c>
      <c r="C16" s="101" t="s">
        <v>156</v>
      </c>
      <c r="D16" s="102" t="s">
        <v>173</v>
      </c>
      <c r="E16" s="101" t="s">
        <v>174</v>
      </c>
      <c r="F16" s="101" t="s">
        <v>184</v>
      </c>
      <c r="G16" s="101" t="s">
        <v>185</v>
      </c>
      <c r="H16" s="101" t="s">
        <v>177</v>
      </c>
      <c r="I16" s="101" t="s">
        <v>160</v>
      </c>
      <c r="J16" s="101"/>
      <c r="K16" s="101" t="s">
        <v>183</v>
      </c>
      <c r="L16" s="101" t="s">
        <v>162</v>
      </c>
      <c r="M16" s="101"/>
      <c r="N16" s="101"/>
      <c r="O16" s="103"/>
      <c r="P16" s="101"/>
      <c r="Q16" s="101"/>
      <c r="R16" s="101"/>
      <c r="S16" s="101"/>
      <c r="T16" s="101"/>
      <c r="U16" s="101"/>
      <c r="V16" s="101"/>
      <c r="W16" s="101"/>
      <c r="X16" s="101"/>
      <c r="Y16" s="101"/>
      <c r="Z16" s="13"/>
      <c r="AA16" s="12"/>
    </row>
    <row r="17" spans="1:27" ht="84" customHeight="1" x14ac:dyDescent="0.2">
      <c r="A17" s="101" t="s">
        <v>172</v>
      </c>
      <c r="B17" s="101" t="s">
        <v>155</v>
      </c>
      <c r="C17" s="101" t="s">
        <v>156</v>
      </c>
      <c r="D17" s="102" t="s">
        <v>173</v>
      </c>
      <c r="E17" s="101" t="s">
        <v>174</v>
      </c>
      <c r="F17" s="101" t="s">
        <v>186</v>
      </c>
      <c r="G17" s="101"/>
      <c r="H17" s="101"/>
      <c r="I17" s="101"/>
      <c r="J17" s="101"/>
      <c r="K17" s="101"/>
      <c r="L17" s="101"/>
      <c r="M17" s="101"/>
      <c r="N17" s="101"/>
      <c r="O17" s="103"/>
      <c r="P17" s="101"/>
      <c r="Q17" s="101"/>
      <c r="R17" s="101"/>
      <c r="S17" s="101"/>
      <c r="T17" s="101"/>
      <c r="U17" s="101"/>
      <c r="V17" s="101"/>
      <c r="W17" s="101"/>
      <c r="X17" s="101"/>
      <c r="Y17" s="101"/>
      <c r="Z17" s="13"/>
      <c r="AA17" s="12"/>
    </row>
    <row r="18" spans="1:27" ht="84" customHeight="1" x14ac:dyDescent="0.2">
      <c r="A18" s="101" t="s">
        <v>172</v>
      </c>
      <c r="B18" s="101" t="s">
        <v>155</v>
      </c>
      <c r="C18" s="101" t="s">
        <v>156</v>
      </c>
      <c r="D18" s="102" t="s">
        <v>173</v>
      </c>
      <c r="E18" s="101" t="s">
        <v>174</v>
      </c>
      <c r="F18" s="101" t="s">
        <v>187</v>
      </c>
      <c r="G18" s="101"/>
      <c r="H18" s="101"/>
      <c r="I18" s="101"/>
      <c r="J18" s="101"/>
      <c r="K18" s="101"/>
      <c r="L18" s="101"/>
      <c r="M18" s="101"/>
      <c r="N18" s="101"/>
      <c r="O18" s="103"/>
      <c r="P18" s="101"/>
      <c r="Q18" s="101"/>
      <c r="R18" s="101"/>
      <c r="S18" s="101"/>
      <c r="T18" s="101"/>
      <c r="U18" s="101"/>
      <c r="V18" s="101"/>
      <c r="W18" s="101"/>
      <c r="X18" s="101"/>
      <c r="Y18" s="101"/>
      <c r="Z18" s="13"/>
      <c r="AA18" s="12"/>
    </row>
    <row r="19" spans="1:27" ht="84" customHeight="1" x14ac:dyDescent="0.2">
      <c r="A19" s="101" t="s">
        <v>172</v>
      </c>
      <c r="B19" s="101" t="s">
        <v>155</v>
      </c>
      <c r="C19" s="101" t="s">
        <v>156</v>
      </c>
      <c r="D19" s="102" t="s">
        <v>173</v>
      </c>
      <c r="E19" s="101" t="s">
        <v>174</v>
      </c>
      <c r="F19" s="101" t="s">
        <v>188</v>
      </c>
      <c r="G19" s="101"/>
      <c r="H19" s="101"/>
      <c r="I19" s="101"/>
      <c r="J19" s="101"/>
      <c r="K19" s="101"/>
      <c r="L19" s="101"/>
      <c r="M19" s="101"/>
      <c r="N19" s="101"/>
      <c r="O19" s="103"/>
      <c r="P19" s="101"/>
      <c r="Q19" s="101"/>
      <c r="R19" s="101"/>
      <c r="S19" s="101"/>
      <c r="T19" s="101"/>
      <c r="U19" s="101"/>
      <c r="V19" s="101"/>
      <c r="W19" s="101"/>
      <c r="X19" s="101"/>
      <c r="Y19" s="101"/>
      <c r="Z19" s="13"/>
      <c r="AA19" s="12"/>
    </row>
    <row r="20" spans="1:27" ht="84" customHeight="1" x14ac:dyDescent="0.2">
      <c r="A20" s="101" t="s">
        <v>172</v>
      </c>
      <c r="B20" s="101" t="s">
        <v>155</v>
      </c>
      <c r="C20" s="101" t="s">
        <v>156</v>
      </c>
      <c r="D20" s="102" t="s">
        <v>173</v>
      </c>
      <c r="E20" s="101" t="s">
        <v>174</v>
      </c>
      <c r="F20" s="101" t="s">
        <v>189</v>
      </c>
      <c r="G20" s="101"/>
      <c r="H20" s="101"/>
      <c r="I20" s="101"/>
      <c r="J20" s="101"/>
      <c r="K20" s="101"/>
      <c r="L20" s="101"/>
      <c r="M20" s="101"/>
      <c r="N20" s="101"/>
      <c r="O20" s="103"/>
      <c r="P20" s="101"/>
      <c r="Q20" s="101"/>
      <c r="R20" s="101"/>
      <c r="S20" s="101"/>
      <c r="T20" s="101"/>
      <c r="U20" s="101"/>
      <c r="V20" s="101"/>
      <c r="W20" s="101"/>
      <c r="X20" s="101"/>
      <c r="Y20" s="101"/>
      <c r="Z20" s="13"/>
      <c r="AA20" s="12"/>
    </row>
    <row r="21" spans="1:27" ht="84" customHeight="1" x14ac:dyDescent="0.2">
      <c r="A21" s="101" t="s">
        <v>172</v>
      </c>
      <c r="B21" s="101" t="s">
        <v>155</v>
      </c>
      <c r="C21" s="101" t="s">
        <v>156</v>
      </c>
      <c r="D21" s="102" t="s">
        <v>173</v>
      </c>
      <c r="E21" s="101" t="s">
        <v>174</v>
      </c>
      <c r="F21" s="101" t="s">
        <v>190</v>
      </c>
      <c r="G21" s="101"/>
      <c r="H21" s="101"/>
      <c r="I21" s="101"/>
      <c r="J21" s="101"/>
      <c r="K21" s="101"/>
      <c r="L21" s="101"/>
      <c r="M21" s="101"/>
      <c r="N21" s="101"/>
      <c r="O21" s="103"/>
      <c r="P21" s="101"/>
      <c r="Q21" s="101"/>
      <c r="R21" s="101"/>
      <c r="S21" s="101"/>
      <c r="T21" s="101"/>
      <c r="U21" s="101"/>
      <c r="V21" s="101"/>
      <c r="W21" s="101"/>
      <c r="X21" s="101"/>
      <c r="Y21" s="101"/>
      <c r="Z21" s="13"/>
      <c r="AA21" s="12"/>
    </row>
    <row r="22" spans="1:27" ht="84" customHeight="1" x14ac:dyDescent="0.2">
      <c r="A22" s="101" t="s">
        <v>172</v>
      </c>
      <c r="B22" s="101" t="s">
        <v>155</v>
      </c>
      <c r="C22" s="101" t="s">
        <v>156</v>
      </c>
      <c r="D22" s="102" t="s">
        <v>173</v>
      </c>
      <c r="E22" s="101" t="s">
        <v>174</v>
      </c>
      <c r="F22" s="101" t="s">
        <v>191</v>
      </c>
      <c r="G22" s="101"/>
      <c r="H22" s="101"/>
      <c r="I22" s="101"/>
      <c r="J22" s="101"/>
      <c r="K22" s="101"/>
      <c r="L22" s="101"/>
      <c r="M22" s="101"/>
      <c r="N22" s="101"/>
      <c r="O22" s="103"/>
      <c r="P22" s="101"/>
      <c r="Q22" s="101"/>
      <c r="R22" s="101"/>
      <c r="S22" s="101"/>
      <c r="T22" s="101"/>
      <c r="U22" s="101"/>
      <c r="V22" s="101"/>
      <c r="W22" s="101"/>
      <c r="X22" s="101"/>
      <c r="Y22" s="101"/>
      <c r="Z22" s="13"/>
      <c r="AA22" s="12"/>
    </row>
    <row r="23" spans="1:27" ht="84" customHeight="1" x14ac:dyDescent="0.2">
      <c r="A23" s="101" t="s">
        <v>172</v>
      </c>
      <c r="B23" s="101" t="s">
        <v>155</v>
      </c>
      <c r="C23" s="101" t="s">
        <v>156</v>
      </c>
      <c r="D23" s="102" t="s">
        <v>173</v>
      </c>
      <c r="E23" s="101" t="s">
        <v>174</v>
      </c>
      <c r="F23" s="101" t="s">
        <v>192</v>
      </c>
      <c r="G23" s="101"/>
      <c r="H23" s="101"/>
      <c r="I23" s="101"/>
      <c r="J23" s="101"/>
      <c r="K23" s="101"/>
      <c r="L23" s="101"/>
      <c r="M23" s="101"/>
      <c r="N23" s="101"/>
      <c r="O23" s="103"/>
      <c r="P23" s="101"/>
      <c r="Q23" s="101"/>
      <c r="R23" s="101"/>
      <c r="S23" s="101"/>
      <c r="T23" s="101"/>
      <c r="U23" s="101"/>
      <c r="V23" s="101"/>
      <c r="W23" s="101"/>
      <c r="X23" s="101"/>
      <c r="Y23" s="101"/>
      <c r="Z23" s="13"/>
      <c r="AA23" s="12"/>
    </row>
    <row r="24" spans="1:27" ht="84" customHeight="1" x14ac:dyDescent="0.2">
      <c r="A24" s="101" t="s">
        <v>172</v>
      </c>
      <c r="B24" s="101" t="s">
        <v>155</v>
      </c>
      <c r="C24" s="101" t="s">
        <v>156</v>
      </c>
      <c r="D24" s="102" t="s">
        <v>173</v>
      </c>
      <c r="E24" s="101" t="s">
        <v>174</v>
      </c>
      <c r="F24" s="101" t="s">
        <v>193</v>
      </c>
      <c r="G24" s="101"/>
      <c r="H24" s="101"/>
      <c r="I24" s="101"/>
      <c r="J24" s="101"/>
      <c r="K24" s="101"/>
      <c r="L24" s="101"/>
      <c r="M24" s="101"/>
      <c r="N24" s="101"/>
      <c r="O24" s="103"/>
      <c r="P24" s="101"/>
      <c r="Q24" s="101"/>
      <c r="R24" s="101"/>
      <c r="S24" s="101"/>
      <c r="T24" s="101"/>
      <c r="U24" s="101"/>
      <c r="V24" s="101"/>
      <c r="W24" s="101"/>
      <c r="X24" s="101"/>
      <c r="Y24" s="101"/>
      <c r="Z24" s="13"/>
      <c r="AA24" s="12"/>
    </row>
    <row r="25" spans="1:27" ht="84" customHeight="1" x14ac:dyDescent="0.2">
      <c r="A25" s="101" t="s">
        <v>172</v>
      </c>
      <c r="B25" s="101" t="s">
        <v>155</v>
      </c>
      <c r="C25" s="101" t="s">
        <v>156</v>
      </c>
      <c r="D25" s="102" t="s">
        <v>173</v>
      </c>
      <c r="E25" s="101" t="s">
        <v>174</v>
      </c>
      <c r="F25" s="101" t="s">
        <v>194</v>
      </c>
      <c r="G25" s="101"/>
      <c r="H25" s="101"/>
      <c r="I25" s="101"/>
      <c r="J25" s="101"/>
      <c r="K25" s="101"/>
      <c r="L25" s="101"/>
      <c r="M25" s="101"/>
      <c r="N25" s="101"/>
      <c r="O25" s="103"/>
      <c r="P25" s="101"/>
      <c r="Q25" s="101"/>
      <c r="R25" s="101"/>
      <c r="S25" s="101"/>
      <c r="T25" s="101"/>
      <c r="U25" s="101"/>
      <c r="V25" s="101"/>
      <c r="W25" s="101"/>
      <c r="X25" s="101"/>
      <c r="Y25" s="101"/>
      <c r="Z25" s="13"/>
      <c r="AA25" s="12"/>
    </row>
    <row r="26" spans="1:27" ht="84" customHeight="1" x14ac:dyDescent="0.2">
      <c r="A26" s="101" t="s">
        <v>172</v>
      </c>
      <c r="B26" s="101" t="s">
        <v>155</v>
      </c>
      <c r="C26" s="101" t="s">
        <v>156</v>
      </c>
      <c r="D26" s="102" t="s">
        <v>173</v>
      </c>
      <c r="E26" s="101" t="s">
        <v>174</v>
      </c>
      <c r="F26" s="101" t="s">
        <v>195</v>
      </c>
      <c r="G26" s="101"/>
      <c r="H26" s="101"/>
      <c r="I26" s="101"/>
      <c r="J26" s="101"/>
      <c r="K26" s="101"/>
      <c r="L26" s="101"/>
      <c r="M26" s="101"/>
      <c r="N26" s="101"/>
      <c r="O26" s="103"/>
      <c r="P26" s="101"/>
      <c r="Q26" s="101"/>
      <c r="R26" s="101"/>
      <c r="S26" s="101"/>
      <c r="T26" s="101"/>
      <c r="U26" s="101"/>
      <c r="V26" s="101"/>
      <c r="W26" s="101"/>
      <c r="X26" s="101"/>
      <c r="Y26" s="101"/>
      <c r="Z26" s="13"/>
      <c r="AA26" s="12"/>
    </row>
    <row r="27" spans="1:27" ht="84" customHeight="1" x14ac:dyDescent="0.2">
      <c r="A27" s="101" t="s">
        <v>172</v>
      </c>
      <c r="B27" s="101" t="s">
        <v>155</v>
      </c>
      <c r="C27" s="101" t="s">
        <v>156</v>
      </c>
      <c r="D27" s="102" t="s">
        <v>173</v>
      </c>
      <c r="E27" s="101" t="s">
        <v>174</v>
      </c>
      <c r="F27" s="101" t="s">
        <v>196</v>
      </c>
      <c r="G27" s="101"/>
      <c r="H27" s="101"/>
      <c r="I27" s="101"/>
      <c r="J27" s="101"/>
      <c r="K27" s="101"/>
      <c r="L27" s="101"/>
      <c r="M27" s="101"/>
      <c r="N27" s="101"/>
      <c r="O27" s="103"/>
      <c r="P27" s="101"/>
      <c r="Q27" s="101"/>
      <c r="R27" s="101"/>
      <c r="S27" s="101"/>
      <c r="T27" s="101"/>
      <c r="U27" s="101"/>
      <c r="V27" s="101"/>
      <c r="W27" s="101"/>
      <c r="X27" s="101"/>
      <c r="Y27" s="101"/>
      <c r="Z27" s="13"/>
      <c r="AA27" s="12"/>
    </row>
    <row r="28" spans="1:27" ht="119.25" customHeight="1" x14ac:dyDescent="0.2">
      <c r="A28" s="101" t="s">
        <v>172</v>
      </c>
      <c r="B28" s="101" t="s">
        <v>155</v>
      </c>
      <c r="C28" s="101" t="s">
        <v>156</v>
      </c>
      <c r="D28" s="102" t="s">
        <v>173</v>
      </c>
      <c r="E28" s="101" t="s">
        <v>197</v>
      </c>
      <c r="F28" s="101" t="s">
        <v>198</v>
      </c>
      <c r="G28" s="101"/>
      <c r="H28" s="101"/>
      <c r="I28" s="101"/>
      <c r="J28" s="101"/>
      <c r="K28" s="101" t="s">
        <v>199</v>
      </c>
      <c r="L28" s="101" t="s">
        <v>162</v>
      </c>
      <c r="M28" s="101"/>
      <c r="N28" s="101"/>
      <c r="O28" s="103"/>
      <c r="P28" s="103"/>
      <c r="Q28" s="101"/>
      <c r="R28" s="101"/>
      <c r="S28" s="101"/>
      <c r="T28" s="101"/>
      <c r="U28" s="101"/>
      <c r="V28" s="101"/>
      <c r="W28" s="101"/>
      <c r="X28" s="101"/>
      <c r="Y28" s="101"/>
      <c r="Z28" s="13"/>
      <c r="AA28" s="12"/>
    </row>
    <row r="29" spans="1:27" ht="92.25" customHeight="1" x14ac:dyDescent="0.2">
      <c r="A29" s="101" t="s">
        <v>172</v>
      </c>
      <c r="B29" s="101" t="s">
        <v>155</v>
      </c>
      <c r="C29" s="101" t="s">
        <v>156</v>
      </c>
      <c r="D29" s="102" t="s">
        <v>157</v>
      </c>
      <c r="E29" s="101" t="s">
        <v>200</v>
      </c>
      <c r="F29" s="101" t="s">
        <v>201</v>
      </c>
      <c r="G29" s="101"/>
      <c r="H29" s="101"/>
      <c r="I29" s="101"/>
      <c r="J29" s="101"/>
      <c r="K29" s="101" t="s">
        <v>161</v>
      </c>
      <c r="L29" s="101" t="s">
        <v>162</v>
      </c>
      <c r="M29" s="101"/>
      <c r="N29" s="101"/>
      <c r="O29" s="103"/>
      <c r="P29" s="103"/>
      <c r="Q29" s="101"/>
      <c r="R29" s="101"/>
      <c r="S29" s="101"/>
      <c r="T29" s="101"/>
      <c r="U29" s="101"/>
      <c r="V29" s="101"/>
      <c r="W29" s="101"/>
      <c r="X29" s="101"/>
      <c r="Y29" s="101"/>
      <c r="Z29" s="13"/>
      <c r="AA29" s="12"/>
    </row>
    <row r="30" spans="1:27" ht="103.5" customHeight="1" x14ac:dyDescent="0.2">
      <c r="A30" s="101" t="s">
        <v>172</v>
      </c>
      <c r="B30" s="101" t="s">
        <v>155</v>
      </c>
      <c r="C30" s="101" t="s">
        <v>156</v>
      </c>
      <c r="D30" s="102" t="s">
        <v>157</v>
      </c>
      <c r="E30" s="101" t="s">
        <v>200</v>
      </c>
      <c r="F30" s="101" t="s">
        <v>202</v>
      </c>
      <c r="G30" s="101" t="s">
        <v>203</v>
      </c>
      <c r="H30" s="101" t="s">
        <v>204</v>
      </c>
      <c r="I30" s="101" t="s">
        <v>205</v>
      </c>
      <c r="J30" s="101"/>
      <c r="K30" s="101" t="s">
        <v>206</v>
      </c>
      <c r="L30" s="101" t="s">
        <v>180</v>
      </c>
      <c r="M30" s="101"/>
      <c r="N30" s="101"/>
      <c r="O30" s="103"/>
      <c r="P30" s="103"/>
      <c r="Q30" s="101"/>
      <c r="R30" s="101"/>
      <c r="S30" s="101"/>
      <c r="T30" s="101"/>
      <c r="U30" s="101"/>
      <c r="V30" s="101"/>
      <c r="W30" s="101"/>
      <c r="X30" s="101"/>
      <c r="Y30" s="101"/>
      <c r="Z30" s="13"/>
      <c r="AA30" s="12"/>
    </row>
    <row r="31" spans="1:27" ht="109.5" customHeight="1" x14ac:dyDescent="0.2">
      <c r="A31" s="101" t="s">
        <v>172</v>
      </c>
      <c r="B31" s="101" t="s">
        <v>155</v>
      </c>
      <c r="C31" s="101" t="s">
        <v>156</v>
      </c>
      <c r="D31" s="102" t="s">
        <v>157</v>
      </c>
      <c r="E31" s="101" t="s">
        <v>200</v>
      </c>
      <c r="F31" s="101" t="s">
        <v>207</v>
      </c>
      <c r="G31" s="101" t="s">
        <v>208</v>
      </c>
      <c r="H31" s="101" t="s">
        <v>209</v>
      </c>
      <c r="I31" s="101" t="s">
        <v>210</v>
      </c>
      <c r="J31" s="101" t="s">
        <v>211</v>
      </c>
      <c r="K31" s="101" t="s">
        <v>212</v>
      </c>
      <c r="L31" s="101" t="s">
        <v>180</v>
      </c>
      <c r="M31" s="101"/>
      <c r="N31" s="101"/>
      <c r="O31" s="103"/>
      <c r="P31" s="103"/>
      <c r="Q31" s="101"/>
      <c r="R31" s="101"/>
      <c r="S31" s="101"/>
      <c r="T31" s="101"/>
      <c r="U31" s="101"/>
      <c r="V31" s="101"/>
      <c r="W31" s="101"/>
      <c r="X31" s="101"/>
      <c r="Y31" s="101"/>
      <c r="Z31" s="13"/>
      <c r="AA31" s="12"/>
    </row>
    <row r="32" spans="1:27" ht="90" customHeight="1" x14ac:dyDescent="0.2">
      <c r="A32" s="101" t="s">
        <v>172</v>
      </c>
      <c r="B32" s="101" t="s">
        <v>213</v>
      </c>
      <c r="C32" s="101" t="s">
        <v>156</v>
      </c>
      <c r="D32" s="102" t="s">
        <v>157</v>
      </c>
      <c r="E32" s="101" t="s">
        <v>200</v>
      </c>
      <c r="F32" s="101" t="s">
        <v>214</v>
      </c>
      <c r="G32" s="101"/>
      <c r="H32" s="101"/>
      <c r="I32" s="101"/>
      <c r="J32" s="101"/>
      <c r="K32" s="101" t="s">
        <v>215</v>
      </c>
      <c r="L32" s="101" t="s">
        <v>162</v>
      </c>
      <c r="M32" s="101"/>
      <c r="N32" s="101"/>
      <c r="O32" s="101"/>
      <c r="P32" s="101"/>
      <c r="Q32" s="101"/>
      <c r="R32" s="101"/>
      <c r="S32" s="101"/>
      <c r="T32" s="101"/>
      <c r="U32" s="101"/>
      <c r="V32" s="101"/>
      <c r="W32" s="101"/>
      <c r="X32" s="101"/>
      <c r="Y32" s="101"/>
      <c r="Z32" s="13"/>
      <c r="AA32" s="12"/>
    </row>
    <row r="33" spans="1:27" ht="104.25" customHeight="1" x14ac:dyDescent="0.2">
      <c r="A33" s="101" t="s">
        <v>172</v>
      </c>
      <c r="B33" s="101" t="s">
        <v>155</v>
      </c>
      <c r="C33" s="101" t="s">
        <v>156</v>
      </c>
      <c r="D33" s="102" t="s">
        <v>157</v>
      </c>
      <c r="E33" s="101" t="s">
        <v>200</v>
      </c>
      <c r="F33" s="101" t="s">
        <v>216</v>
      </c>
      <c r="G33" s="101"/>
      <c r="H33" s="101" t="s">
        <v>217</v>
      </c>
      <c r="I33" s="101" t="s">
        <v>218</v>
      </c>
      <c r="J33" s="101"/>
      <c r="K33" s="101" t="s">
        <v>183</v>
      </c>
      <c r="L33" s="101" t="s">
        <v>162</v>
      </c>
      <c r="M33" s="101"/>
      <c r="N33" s="101"/>
      <c r="O33" s="103"/>
      <c r="P33" s="103"/>
      <c r="Q33" s="101"/>
      <c r="R33" s="101"/>
      <c r="S33" s="101"/>
      <c r="T33" s="101"/>
      <c r="U33" s="101"/>
      <c r="V33" s="101"/>
      <c r="W33" s="101"/>
      <c r="X33" s="101"/>
      <c r="Y33" s="101"/>
      <c r="Z33" s="13"/>
      <c r="AA33" s="12"/>
    </row>
    <row r="34" spans="1:27" ht="104.25" customHeight="1" x14ac:dyDescent="0.2">
      <c r="A34" s="101" t="s">
        <v>172</v>
      </c>
      <c r="B34" s="101" t="s">
        <v>155</v>
      </c>
      <c r="C34" s="101" t="s">
        <v>156</v>
      </c>
      <c r="D34" s="102" t="s">
        <v>157</v>
      </c>
      <c r="E34" s="101" t="s">
        <v>200</v>
      </c>
      <c r="F34" s="101" t="s">
        <v>219</v>
      </c>
      <c r="G34" s="101"/>
      <c r="H34" s="101"/>
      <c r="I34" s="101"/>
      <c r="J34" s="101"/>
      <c r="K34" s="101"/>
      <c r="L34" s="101"/>
      <c r="M34" s="101"/>
      <c r="N34" s="101"/>
      <c r="O34" s="103"/>
      <c r="P34" s="103"/>
      <c r="Q34" s="101"/>
      <c r="R34" s="101"/>
      <c r="S34" s="101"/>
      <c r="T34" s="101"/>
      <c r="U34" s="101"/>
      <c r="V34" s="101"/>
      <c r="W34" s="101"/>
      <c r="X34" s="101"/>
      <c r="Y34" s="101"/>
      <c r="Z34" s="13"/>
      <c r="AA34" s="12"/>
    </row>
    <row r="35" spans="1:27" ht="104.25" customHeight="1" x14ac:dyDescent="0.2">
      <c r="A35" s="101" t="s">
        <v>172</v>
      </c>
      <c r="B35" s="101" t="s">
        <v>155</v>
      </c>
      <c r="C35" s="101" t="s">
        <v>156</v>
      </c>
      <c r="D35" s="102" t="s">
        <v>157</v>
      </c>
      <c r="E35" s="101" t="s">
        <v>200</v>
      </c>
      <c r="F35" s="101" t="s">
        <v>220</v>
      </c>
      <c r="G35" s="101"/>
      <c r="H35" s="101"/>
      <c r="I35" s="101"/>
      <c r="J35" s="101"/>
      <c r="K35" s="101"/>
      <c r="L35" s="101"/>
      <c r="M35" s="101"/>
      <c r="N35" s="101"/>
      <c r="O35" s="103"/>
      <c r="P35" s="103"/>
      <c r="Q35" s="101"/>
      <c r="R35" s="101"/>
      <c r="S35" s="101"/>
      <c r="T35" s="101"/>
      <c r="U35" s="101"/>
      <c r="V35" s="101"/>
      <c r="W35" s="101"/>
      <c r="X35" s="101"/>
      <c r="Y35" s="101"/>
      <c r="Z35" s="13"/>
      <c r="AA35" s="12"/>
    </row>
    <row r="36" spans="1:27" ht="104.25" customHeight="1" x14ac:dyDescent="0.2">
      <c r="A36" s="101" t="s">
        <v>172</v>
      </c>
      <c r="B36" s="101" t="s">
        <v>155</v>
      </c>
      <c r="C36" s="101" t="s">
        <v>156</v>
      </c>
      <c r="D36" s="102" t="s">
        <v>157</v>
      </c>
      <c r="E36" s="101" t="s">
        <v>200</v>
      </c>
      <c r="F36" s="101" t="s">
        <v>221</v>
      </c>
      <c r="G36" s="101"/>
      <c r="H36" s="101"/>
      <c r="I36" s="101"/>
      <c r="J36" s="101"/>
      <c r="K36" s="101"/>
      <c r="L36" s="101"/>
      <c r="M36" s="101"/>
      <c r="N36" s="101"/>
      <c r="O36" s="103"/>
      <c r="P36" s="103"/>
      <c r="Q36" s="101"/>
      <c r="R36" s="101"/>
      <c r="S36" s="101"/>
      <c r="T36" s="101"/>
      <c r="U36" s="101"/>
      <c r="V36" s="101"/>
      <c r="W36" s="101"/>
      <c r="X36" s="101"/>
      <c r="Y36" s="101"/>
      <c r="Z36" s="13"/>
      <c r="AA36" s="12"/>
    </row>
    <row r="37" spans="1:27" ht="104.25" customHeight="1" x14ac:dyDescent="0.2">
      <c r="A37" s="101" t="s">
        <v>172</v>
      </c>
      <c r="B37" s="101" t="s">
        <v>155</v>
      </c>
      <c r="C37" s="101" t="s">
        <v>156</v>
      </c>
      <c r="D37" s="102" t="s">
        <v>157</v>
      </c>
      <c r="E37" s="101" t="s">
        <v>200</v>
      </c>
      <c r="F37" s="101" t="s">
        <v>222</v>
      </c>
      <c r="G37" s="101"/>
      <c r="H37" s="101"/>
      <c r="I37" s="101"/>
      <c r="J37" s="101"/>
      <c r="K37" s="101"/>
      <c r="L37" s="101"/>
      <c r="M37" s="101"/>
      <c r="N37" s="101"/>
      <c r="O37" s="103"/>
      <c r="P37" s="103"/>
      <c r="Q37" s="101"/>
      <c r="R37" s="101"/>
      <c r="S37" s="101"/>
      <c r="T37" s="101"/>
      <c r="U37" s="101"/>
      <c r="V37" s="101"/>
      <c r="W37" s="101"/>
      <c r="X37" s="101"/>
      <c r="Y37" s="101"/>
      <c r="Z37" s="13"/>
      <c r="AA37" s="12"/>
    </row>
    <row r="38" spans="1:27" ht="104.25" customHeight="1" x14ac:dyDescent="0.2">
      <c r="A38" s="101" t="s">
        <v>172</v>
      </c>
      <c r="B38" s="101" t="s">
        <v>155</v>
      </c>
      <c r="C38" s="101" t="s">
        <v>156</v>
      </c>
      <c r="D38" s="102" t="s">
        <v>157</v>
      </c>
      <c r="E38" s="101" t="s">
        <v>200</v>
      </c>
      <c r="F38" s="101" t="s">
        <v>223</v>
      </c>
      <c r="G38" s="101"/>
      <c r="H38" s="101"/>
      <c r="I38" s="101"/>
      <c r="J38" s="101"/>
      <c r="K38" s="101"/>
      <c r="L38" s="101"/>
      <c r="M38" s="101"/>
      <c r="N38" s="101"/>
      <c r="O38" s="103"/>
      <c r="P38" s="103"/>
      <c r="Q38" s="101"/>
      <c r="R38" s="101"/>
      <c r="S38" s="101"/>
      <c r="T38" s="101"/>
      <c r="U38" s="101"/>
      <c r="V38" s="101"/>
      <c r="W38" s="101"/>
      <c r="X38" s="101"/>
      <c r="Y38" s="101"/>
      <c r="Z38" s="13"/>
      <c r="AA38" s="12"/>
    </row>
    <row r="39" spans="1:27" ht="104.25" customHeight="1" x14ac:dyDescent="0.2">
      <c r="A39" s="101" t="s">
        <v>172</v>
      </c>
      <c r="B39" s="101" t="s">
        <v>155</v>
      </c>
      <c r="C39" s="101" t="s">
        <v>156</v>
      </c>
      <c r="D39" s="102" t="s">
        <v>157</v>
      </c>
      <c r="E39" s="101" t="s">
        <v>200</v>
      </c>
      <c r="F39" s="101" t="s">
        <v>224</v>
      </c>
      <c r="G39" s="101"/>
      <c r="H39" s="101"/>
      <c r="I39" s="101"/>
      <c r="J39" s="101"/>
      <c r="K39" s="101"/>
      <c r="L39" s="101"/>
      <c r="M39" s="101"/>
      <c r="N39" s="101"/>
      <c r="O39" s="103"/>
      <c r="P39" s="103"/>
      <c r="Q39" s="101"/>
      <c r="R39" s="101"/>
      <c r="S39" s="101"/>
      <c r="T39" s="101"/>
      <c r="U39" s="101"/>
      <c r="V39" s="101"/>
      <c r="W39" s="101"/>
      <c r="X39" s="101"/>
      <c r="Y39" s="101"/>
      <c r="Z39" s="13"/>
      <c r="AA39" s="12"/>
    </row>
    <row r="40" spans="1:27" ht="104.25" customHeight="1" x14ac:dyDescent="0.2">
      <c r="A40" s="101" t="s">
        <v>172</v>
      </c>
      <c r="B40" s="101" t="s">
        <v>155</v>
      </c>
      <c r="C40" s="101" t="s">
        <v>156</v>
      </c>
      <c r="D40" s="102" t="s">
        <v>157</v>
      </c>
      <c r="E40" s="101" t="s">
        <v>200</v>
      </c>
      <c r="F40" s="101" t="s">
        <v>225</v>
      </c>
      <c r="G40" s="101"/>
      <c r="H40" s="101"/>
      <c r="I40" s="101"/>
      <c r="J40" s="101"/>
      <c r="K40" s="101"/>
      <c r="L40" s="101"/>
      <c r="M40" s="101"/>
      <c r="N40" s="101"/>
      <c r="O40" s="103"/>
      <c r="P40" s="103"/>
      <c r="Q40" s="101"/>
      <c r="R40" s="101"/>
      <c r="S40" s="101"/>
      <c r="T40" s="101"/>
      <c r="U40" s="101"/>
      <c r="V40" s="101"/>
      <c r="W40" s="101"/>
      <c r="X40" s="101"/>
      <c r="Y40" s="101"/>
      <c r="Z40" s="13"/>
      <c r="AA40" s="12"/>
    </row>
    <row r="41" spans="1:27" ht="104.25" customHeight="1" x14ac:dyDescent="0.2">
      <c r="A41" s="101" t="s">
        <v>172</v>
      </c>
      <c r="B41" s="101" t="s">
        <v>155</v>
      </c>
      <c r="C41" s="101" t="s">
        <v>156</v>
      </c>
      <c r="D41" s="102" t="s">
        <v>157</v>
      </c>
      <c r="E41" s="101" t="s">
        <v>200</v>
      </c>
      <c r="F41" s="101" t="s">
        <v>226</v>
      </c>
      <c r="G41" s="101"/>
      <c r="H41" s="101"/>
      <c r="I41" s="101"/>
      <c r="J41" s="101"/>
      <c r="K41" s="101"/>
      <c r="L41" s="101"/>
      <c r="M41" s="101"/>
      <c r="N41" s="101"/>
      <c r="O41" s="103"/>
      <c r="P41" s="103"/>
      <c r="Q41" s="101"/>
      <c r="R41" s="101"/>
      <c r="S41" s="101"/>
      <c r="T41" s="101"/>
      <c r="U41" s="101"/>
      <c r="V41" s="101"/>
      <c r="W41" s="101"/>
      <c r="X41" s="101"/>
      <c r="Y41" s="101"/>
      <c r="Z41" s="13"/>
      <c r="AA41" s="12"/>
    </row>
    <row r="42" spans="1:27" ht="104.25" customHeight="1" x14ac:dyDescent="0.2">
      <c r="A42" s="101" t="s">
        <v>172</v>
      </c>
      <c r="B42" s="101" t="s">
        <v>213</v>
      </c>
      <c r="C42" s="101" t="s">
        <v>156</v>
      </c>
      <c r="D42" s="102" t="s">
        <v>157</v>
      </c>
      <c r="E42" s="101" t="s">
        <v>200</v>
      </c>
      <c r="F42" s="101" t="s">
        <v>227</v>
      </c>
      <c r="G42" s="101"/>
      <c r="H42" s="101"/>
      <c r="I42" s="101"/>
      <c r="J42" s="101"/>
      <c r="K42" s="101"/>
      <c r="L42" s="101"/>
      <c r="M42" s="101"/>
      <c r="N42" s="101"/>
      <c r="O42" s="103"/>
      <c r="P42" s="103"/>
      <c r="Q42" s="101"/>
      <c r="R42" s="101"/>
      <c r="S42" s="101"/>
      <c r="T42" s="101"/>
      <c r="U42" s="101"/>
      <c r="V42" s="101"/>
      <c r="W42" s="101"/>
      <c r="X42" s="101"/>
      <c r="Y42" s="101"/>
      <c r="Z42" s="13"/>
      <c r="AA42" s="12"/>
    </row>
    <row r="43" spans="1:27" ht="132" customHeight="1" x14ac:dyDescent="0.2">
      <c r="A43" s="101" t="s">
        <v>172</v>
      </c>
      <c r="B43" s="101" t="s">
        <v>228</v>
      </c>
      <c r="C43" s="101" t="s">
        <v>156</v>
      </c>
      <c r="D43" s="102" t="s">
        <v>157</v>
      </c>
      <c r="E43" s="101" t="s">
        <v>229</v>
      </c>
      <c r="F43" s="101" t="s">
        <v>230</v>
      </c>
      <c r="G43" s="101"/>
      <c r="H43" s="101"/>
      <c r="I43" s="101"/>
      <c r="J43" s="101"/>
      <c r="K43" s="101"/>
      <c r="L43" s="101" t="s">
        <v>231</v>
      </c>
      <c r="M43" s="101"/>
      <c r="N43" s="101"/>
      <c r="O43" s="101"/>
      <c r="P43" s="101"/>
      <c r="Q43" s="101"/>
      <c r="R43" s="101"/>
      <c r="S43" s="101"/>
      <c r="T43" s="101"/>
      <c r="U43" s="101"/>
      <c r="V43" s="101"/>
      <c r="W43" s="101"/>
      <c r="X43" s="101"/>
      <c r="Y43" s="101"/>
      <c r="Z43" s="13"/>
      <c r="AA43" s="12"/>
    </row>
    <row r="44" spans="1:27" ht="104.25" customHeight="1" x14ac:dyDescent="0.2">
      <c r="A44" s="101" t="s">
        <v>172</v>
      </c>
      <c r="B44" s="101" t="s">
        <v>228</v>
      </c>
      <c r="C44" s="101" t="s">
        <v>156</v>
      </c>
      <c r="D44" s="102" t="s">
        <v>157</v>
      </c>
      <c r="E44" s="101" t="s">
        <v>229</v>
      </c>
      <c r="F44" s="101" t="s">
        <v>232</v>
      </c>
      <c r="G44" s="101" t="s">
        <v>233</v>
      </c>
      <c r="H44" s="101"/>
      <c r="I44" s="101"/>
      <c r="J44" s="101"/>
      <c r="K44" s="101" t="s">
        <v>234</v>
      </c>
      <c r="L44" s="101" t="s">
        <v>231</v>
      </c>
      <c r="M44" s="101"/>
      <c r="N44" s="101"/>
      <c r="O44" s="101"/>
      <c r="P44" s="101"/>
      <c r="Q44" s="101"/>
      <c r="R44" s="101"/>
      <c r="S44" s="101"/>
      <c r="T44" s="101"/>
      <c r="U44" s="101"/>
      <c r="V44" s="101"/>
      <c r="W44" s="101"/>
      <c r="X44" s="101"/>
      <c r="Y44" s="101"/>
      <c r="Z44" s="13"/>
      <c r="AA44" s="12"/>
    </row>
    <row r="45" spans="1:27" ht="104.25" customHeight="1" x14ac:dyDescent="0.2">
      <c r="A45" s="101" t="s">
        <v>172</v>
      </c>
      <c r="B45" s="101" t="s">
        <v>228</v>
      </c>
      <c r="C45" s="101" t="s">
        <v>156</v>
      </c>
      <c r="D45" s="102" t="s">
        <v>157</v>
      </c>
      <c r="E45" s="101" t="s">
        <v>235</v>
      </c>
      <c r="F45" s="101" t="s">
        <v>236</v>
      </c>
      <c r="G45" s="101"/>
      <c r="H45" s="101"/>
      <c r="I45" s="101"/>
      <c r="J45" s="101"/>
      <c r="K45" s="101"/>
      <c r="L45" s="101"/>
      <c r="M45" s="101"/>
      <c r="N45" s="101"/>
      <c r="O45" s="101"/>
      <c r="P45" s="101"/>
      <c r="Q45" s="101"/>
      <c r="R45" s="101"/>
      <c r="S45" s="101"/>
      <c r="T45" s="101"/>
      <c r="U45" s="101"/>
      <c r="V45" s="101"/>
      <c r="W45" s="101"/>
      <c r="X45" s="101"/>
      <c r="Y45" s="101"/>
      <c r="Z45" s="13"/>
      <c r="AA45" s="12"/>
    </row>
    <row r="46" spans="1:27" ht="111" customHeight="1" x14ac:dyDescent="0.2">
      <c r="A46" s="101" t="s">
        <v>172</v>
      </c>
      <c r="B46" s="101" t="s">
        <v>237</v>
      </c>
      <c r="C46" s="101" t="s">
        <v>156</v>
      </c>
      <c r="D46" s="102" t="s">
        <v>157</v>
      </c>
      <c r="E46" s="101" t="s">
        <v>229</v>
      </c>
      <c r="F46" s="101" t="s">
        <v>238</v>
      </c>
      <c r="G46" s="101"/>
      <c r="H46" s="101"/>
      <c r="I46" s="101"/>
      <c r="J46" s="101"/>
      <c r="K46" s="101" t="s">
        <v>234</v>
      </c>
      <c r="L46" s="101" t="s">
        <v>231</v>
      </c>
      <c r="M46" s="101"/>
      <c r="N46" s="101"/>
      <c r="O46" s="101"/>
      <c r="P46" s="101"/>
      <c r="Q46" s="101"/>
      <c r="R46" s="101"/>
      <c r="S46" s="101"/>
      <c r="T46" s="101"/>
      <c r="U46" s="101"/>
      <c r="V46" s="101"/>
      <c r="W46" s="101"/>
      <c r="X46" s="101"/>
      <c r="Y46" s="101"/>
      <c r="Z46" s="13"/>
      <c r="AA46" s="12"/>
    </row>
    <row r="47" spans="1:27" ht="137.25" customHeight="1" x14ac:dyDescent="0.2">
      <c r="A47" s="101" t="s">
        <v>172</v>
      </c>
      <c r="B47" s="101" t="s">
        <v>228</v>
      </c>
      <c r="C47" s="101" t="s">
        <v>156</v>
      </c>
      <c r="D47" s="102" t="s">
        <v>173</v>
      </c>
      <c r="E47" s="101" t="s">
        <v>239</v>
      </c>
      <c r="F47" s="101" t="s">
        <v>240</v>
      </c>
      <c r="G47" s="101"/>
      <c r="H47" s="101"/>
      <c r="I47" s="101"/>
      <c r="J47" s="101"/>
      <c r="K47" s="101" t="s">
        <v>234</v>
      </c>
      <c r="L47" s="101" t="s">
        <v>231</v>
      </c>
      <c r="M47" s="101"/>
      <c r="N47" s="101"/>
      <c r="O47" s="101"/>
      <c r="P47" s="101"/>
      <c r="Q47" s="101"/>
      <c r="R47" s="101"/>
      <c r="S47" s="101"/>
      <c r="T47" s="101"/>
      <c r="U47" s="101"/>
      <c r="V47" s="101"/>
      <c r="W47" s="101"/>
      <c r="X47" s="101"/>
      <c r="Y47" s="101"/>
      <c r="Z47" s="13"/>
      <c r="AA47" s="12"/>
    </row>
    <row r="48" spans="1:27" ht="98.25" customHeight="1" x14ac:dyDescent="0.2">
      <c r="A48" s="101" t="s">
        <v>172</v>
      </c>
      <c r="B48" s="101" t="s">
        <v>228</v>
      </c>
      <c r="C48" s="101" t="s">
        <v>156</v>
      </c>
      <c r="D48" s="102" t="s">
        <v>157</v>
      </c>
      <c r="E48" s="101" t="s">
        <v>241</v>
      </c>
      <c r="F48" s="101" t="s">
        <v>242</v>
      </c>
      <c r="G48" s="101"/>
      <c r="H48" s="101"/>
      <c r="I48" s="101"/>
      <c r="J48" s="101"/>
      <c r="K48" s="101"/>
      <c r="L48" s="101" t="s">
        <v>231</v>
      </c>
      <c r="M48" s="101"/>
      <c r="N48" s="101"/>
      <c r="O48" s="101"/>
      <c r="P48" s="101"/>
      <c r="Q48" s="101"/>
      <c r="R48" s="101"/>
      <c r="S48" s="101"/>
      <c r="T48" s="101"/>
      <c r="U48" s="101"/>
      <c r="V48" s="101"/>
      <c r="W48" s="101"/>
      <c r="X48" s="101"/>
      <c r="Y48" s="101"/>
      <c r="Z48" s="13"/>
      <c r="AA48" s="12"/>
    </row>
    <row r="49" spans="1:27" ht="115.5" customHeight="1" x14ac:dyDescent="0.2">
      <c r="A49" s="101" t="s">
        <v>172</v>
      </c>
      <c r="B49" s="103" t="s">
        <v>243</v>
      </c>
      <c r="C49" s="101" t="s">
        <v>156</v>
      </c>
      <c r="D49" s="102" t="s">
        <v>157</v>
      </c>
      <c r="E49" s="101" t="s">
        <v>244</v>
      </c>
      <c r="F49" s="101" t="s">
        <v>245</v>
      </c>
      <c r="G49" s="101" t="s">
        <v>210</v>
      </c>
      <c r="H49" s="101" t="s">
        <v>209</v>
      </c>
      <c r="I49" s="101" t="s">
        <v>210</v>
      </c>
      <c r="J49" s="101" t="s">
        <v>246</v>
      </c>
      <c r="K49" s="101" t="s">
        <v>247</v>
      </c>
      <c r="L49" s="101" t="s">
        <v>180</v>
      </c>
      <c r="M49" s="101"/>
      <c r="N49" s="101"/>
      <c r="O49" s="103"/>
      <c r="P49" s="103"/>
      <c r="Q49" s="101"/>
      <c r="R49" s="101"/>
      <c r="S49" s="101"/>
      <c r="T49" s="101"/>
      <c r="U49" s="101"/>
      <c r="V49" s="101"/>
      <c r="W49" s="101"/>
      <c r="X49" s="101"/>
      <c r="Y49" s="101"/>
      <c r="Z49" s="13"/>
      <c r="AA49" s="12"/>
    </row>
    <row r="50" spans="1:27" ht="108.75" customHeight="1" x14ac:dyDescent="0.2">
      <c r="A50" s="101" t="s">
        <v>172</v>
      </c>
      <c r="B50" s="101" t="s">
        <v>155</v>
      </c>
      <c r="C50" s="101" t="s">
        <v>156</v>
      </c>
      <c r="D50" s="102" t="s">
        <v>157</v>
      </c>
      <c r="E50" s="101" t="s">
        <v>248</v>
      </c>
      <c r="F50" s="101" t="s">
        <v>249</v>
      </c>
      <c r="G50" s="101"/>
      <c r="H50" s="101" t="s">
        <v>217</v>
      </c>
      <c r="I50" s="101" t="s">
        <v>218</v>
      </c>
      <c r="J50" s="101"/>
      <c r="K50" s="101" t="s">
        <v>250</v>
      </c>
      <c r="L50" s="101" t="s">
        <v>162</v>
      </c>
      <c r="M50" s="101"/>
      <c r="N50" s="101"/>
      <c r="O50" s="103"/>
      <c r="P50" s="103"/>
      <c r="Q50" s="101"/>
      <c r="R50" s="101"/>
      <c r="S50" s="101"/>
      <c r="T50" s="101"/>
      <c r="U50" s="101"/>
      <c r="V50" s="101"/>
      <c r="W50" s="101"/>
      <c r="X50" s="101"/>
      <c r="Y50" s="101"/>
      <c r="Z50" s="13"/>
      <c r="AA50" s="12"/>
    </row>
    <row r="51" spans="1:27" ht="108.75" customHeight="1" x14ac:dyDescent="0.2">
      <c r="A51" s="101" t="s">
        <v>172</v>
      </c>
      <c r="B51" s="101" t="s">
        <v>155</v>
      </c>
      <c r="C51" s="101" t="s">
        <v>156</v>
      </c>
      <c r="D51" s="102" t="s">
        <v>157</v>
      </c>
      <c r="E51" s="101" t="s">
        <v>248</v>
      </c>
      <c r="F51" s="101" t="s">
        <v>251</v>
      </c>
      <c r="G51" s="101"/>
      <c r="H51" s="101"/>
      <c r="I51" s="101"/>
      <c r="J51" s="101"/>
      <c r="K51" s="101"/>
      <c r="L51" s="101"/>
      <c r="M51" s="101"/>
      <c r="N51" s="101"/>
      <c r="O51" s="103"/>
      <c r="P51" s="103"/>
      <c r="Q51" s="101"/>
      <c r="R51" s="101"/>
      <c r="S51" s="101"/>
      <c r="T51" s="101"/>
      <c r="U51" s="101"/>
      <c r="V51" s="101"/>
      <c r="W51" s="101"/>
      <c r="X51" s="101"/>
      <c r="Y51" s="101"/>
      <c r="Z51" s="13"/>
      <c r="AA51" s="12"/>
    </row>
    <row r="52" spans="1:27" ht="108.75" customHeight="1" x14ac:dyDescent="0.2">
      <c r="A52" s="101" t="s">
        <v>172</v>
      </c>
      <c r="B52" s="101" t="s">
        <v>155</v>
      </c>
      <c r="C52" s="101" t="s">
        <v>156</v>
      </c>
      <c r="D52" s="102" t="s">
        <v>157</v>
      </c>
      <c r="E52" s="101" t="s">
        <v>248</v>
      </c>
      <c r="F52" s="101" t="s">
        <v>252</v>
      </c>
      <c r="G52" s="101"/>
      <c r="H52" s="101"/>
      <c r="I52" s="101"/>
      <c r="J52" s="101"/>
      <c r="K52" s="101"/>
      <c r="L52" s="101"/>
      <c r="M52" s="101"/>
      <c r="N52" s="101"/>
      <c r="O52" s="103"/>
      <c r="P52" s="103"/>
      <c r="Q52" s="101"/>
      <c r="R52" s="101"/>
      <c r="S52" s="101"/>
      <c r="T52" s="101"/>
      <c r="U52" s="101"/>
      <c r="V52" s="101"/>
      <c r="W52" s="101"/>
      <c r="X52" s="101"/>
      <c r="Y52" s="101"/>
      <c r="Z52" s="13"/>
      <c r="AA52" s="12"/>
    </row>
    <row r="53" spans="1:27" ht="112.5" customHeight="1" x14ac:dyDescent="0.2">
      <c r="A53" s="101" t="s">
        <v>172</v>
      </c>
      <c r="B53" s="101" t="s">
        <v>155</v>
      </c>
      <c r="C53" s="101" t="s">
        <v>156</v>
      </c>
      <c r="D53" s="102" t="s">
        <v>157</v>
      </c>
      <c r="E53" s="101" t="s">
        <v>248</v>
      </c>
      <c r="F53" s="101" t="s">
        <v>253</v>
      </c>
      <c r="G53" s="101"/>
      <c r="H53" s="101"/>
      <c r="I53" s="101"/>
      <c r="J53" s="101"/>
      <c r="K53" s="101"/>
      <c r="L53" s="101" t="s">
        <v>162</v>
      </c>
      <c r="M53" s="101"/>
      <c r="N53" s="101"/>
      <c r="O53" s="103"/>
      <c r="P53" s="103"/>
      <c r="Q53" s="101"/>
      <c r="R53" s="101"/>
      <c r="S53" s="101"/>
      <c r="T53" s="101"/>
      <c r="U53" s="101"/>
      <c r="V53" s="101"/>
      <c r="W53" s="101"/>
      <c r="X53" s="101"/>
      <c r="Y53" s="101"/>
      <c r="Z53" s="13"/>
      <c r="AA53" s="12"/>
    </row>
    <row r="54" spans="1:27" ht="104.25" customHeight="1" x14ac:dyDescent="0.2">
      <c r="A54" s="101" t="s">
        <v>172</v>
      </c>
      <c r="B54" s="101" t="s">
        <v>254</v>
      </c>
      <c r="C54" s="101" t="s">
        <v>156</v>
      </c>
      <c r="D54" s="102" t="s">
        <v>157</v>
      </c>
      <c r="E54" s="101" t="s">
        <v>255</v>
      </c>
      <c r="F54" s="101" t="s">
        <v>256</v>
      </c>
      <c r="G54" s="101" t="s">
        <v>257</v>
      </c>
      <c r="H54" s="101" t="s">
        <v>217</v>
      </c>
      <c r="I54" s="101" t="s">
        <v>218</v>
      </c>
      <c r="J54" s="101"/>
      <c r="K54" s="101" t="s">
        <v>250</v>
      </c>
      <c r="L54" s="101" t="s">
        <v>162</v>
      </c>
      <c r="M54" s="101"/>
      <c r="N54" s="101"/>
      <c r="O54" s="103"/>
      <c r="P54" s="103"/>
      <c r="Q54" s="101"/>
      <c r="R54" s="101"/>
      <c r="S54" s="101"/>
      <c r="T54" s="101"/>
      <c r="U54" s="101"/>
      <c r="V54" s="101"/>
      <c r="W54" s="101"/>
      <c r="X54" s="101"/>
      <c r="Y54" s="101"/>
      <c r="Z54" s="13"/>
      <c r="AA54" s="12"/>
    </row>
    <row r="55" spans="1:27" ht="94.5" customHeight="1" x14ac:dyDescent="0.2">
      <c r="A55" s="101" t="s">
        <v>172</v>
      </c>
      <c r="B55" s="101" t="s">
        <v>155</v>
      </c>
      <c r="C55" s="101" t="s">
        <v>156</v>
      </c>
      <c r="D55" s="102" t="s">
        <v>157</v>
      </c>
      <c r="E55" s="101" t="s">
        <v>258</v>
      </c>
      <c r="F55" s="101" t="s">
        <v>259</v>
      </c>
      <c r="G55" s="101"/>
      <c r="H55" s="101"/>
      <c r="I55" s="101"/>
      <c r="J55" s="101"/>
      <c r="K55" s="101"/>
      <c r="L55" s="101"/>
      <c r="M55" s="101"/>
      <c r="N55" s="101"/>
      <c r="O55" s="103"/>
      <c r="P55" s="103"/>
      <c r="Q55" s="101"/>
      <c r="R55" s="101"/>
      <c r="S55" s="101"/>
      <c r="T55" s="101"/>
      <c r="U55" s="101"/>
      <c r="V55" s="101"/>
      <c r="W55" s="101"/>
      <c r="X55" s="101"/>
      <c r="Y55" s="101"/>
      <c r="Z55" s="13"/>
      <c r="AA55" s="12"/>
    </row>
    <row r="56" spans="1:27" ht="94.5" customHeight="1" x14ac:dyDescent="0.2">
      <c r="A56" s="101" t="s">
        <v>172</v>
      </c>
      <c r="B56" s="101" t="s">
        <v>213</v>
      </c>
      <c r="C56" s="101" t="s">
        <v>156</v>
      </c>
      <c r="D56" s="102" t="s">
        <v>157</v>
      </c>
      <c r="E56" s="101" t="s">
        <v>258</v>
      </c>
      <c r="F56" s="101" t="s">
        <v>260</v>
      </c>
      <c r="G56" s="101" t="s">
        <v>261</v>
      </c>
      <c r="H56" s="101"/>
      <c r="I56" s="101"/>
      <c r="J56" s="101"/>
      <c r="K56" s="101"/>
      <c r="L56" s="101"/>
      <c r="M56" s="101"/>
      <c r="N56" s="101"/>
      <c r="O56" s="103"/>
      <c r="P56" s="103"/>
      <c r="Q56" s="101"/>
      <c r="R56" s="101"/>
      <c r="S56" s="101"/>
      <c r="T56" s="101"/>
      <c r="U56" s="101"/>
      <c r="V56" s="101"/>
      <c r="W56" s="101"/>
      <c r="X56" s="101"/>
      <c r="Y56" s="101"/>
      <c r="Z56" s="13"/>
      <c r="AA56" s="12"/>
    </row>
    <row r="57" spans="1:27" ht="94.5" customHeight="1" x14ac:dyDescent="0.2">
      <c r="A57" s="101" t="s">
        <v>172</v>
      </c>
      <c r="B57" s="101" t="s">
        <v>262</v>
      </c>
      <c r="C57" s="101" t="s">
        <v>156</v>
      </c>
      <c r="D57" s="102" t="s">
        <v>157</v>
      </c>
      <c r="E57" s="101" t="s">
        <v>258</v>
      </c>
      <c r="F57" s="101" t="s">
        <v>263</v>
      </c>
      <c r="G57" s="101"/>
      <c r="H57" s="101"/>
      <c r="I57" s="101"/>
      <c r="J57" s="101"/>
      <c r="K57" s="101"/>
      <c r="L57" s="101"/>
      <c r="M57" s="101"/>
      <c r="N57" s="101"/>
      <c r="O57" s="103"/>
      <c r="P57" s="103"/>
      <c r="Q57" s="101"/>
      <c r="R57" s="101"/>
      <c r="S57" s="101"/>
      <c r="T57" s="101"/>
      <c r="U57" s="101"/>
      <c r="V57" s="101"/>
      <c r="W57" s="101"/>
      <c r="X57" s="101"/>
      <c r="Y57" s="101"/>
      <c r="Z57" s="13"/>
      <c r="AA57" s="12"/>
    </row>
    <row r="58" spans="1:27" ht="94.5" customHeight="1" x14ac:dyDescent="0.2">
      <c r="A58" s="101" t="s">
        <v>172</v>
      </c>
      <c r="B58" s="101" t="s">
        <v>155</v>
      </c>
      <c r="C58" s="101" t="s">
        <v>156</v>
      </c>
      <c r="D58" s="102" t="s">
        <v>157</v>
      </c>
      <c r="E58" s="101" t="s">
        <v>258</v>
      </c>
      <c r="F58" s="101" t="s">
        <v>264</v>
      </c>
      <c r="G58" s="101"/>
      <c r="H58" s="101"/>
      <c r="I58" s="101"/>
      <c r="J58" s="101"/>
      <c r="K58" s="101"/>
      <c r="L58" s="101"/>
      <c r="M58" s="101"/>
      <c r="N58" s="101"/>
      <c r="O58" s="103"/>
      <c r="P58" s="103"/>
      <c r="Q58" s="101"/>
      <c r="R58" s="101"/>
      <c r="S58" s="101"/>
      <c r="T58" s="101"/>
      <c r="U58" s="101"/>
      <c r="V58" s="101"/>
      <c r="W58" s="101"/>
      <c r="X58" s="101"/>
      <c r="Y58" s="101"/>
      <c r="Z58" s="13"/>
      <c r="AA58" s="12"/>
    </row>
    <row r="59" spans="1:27" ht="94.5" customHeight="1" x14ac:dyDescent="0.2">
      <c r="A59" s="101" t="s">
        <v>172</v>
      </c>
      <c r="B59" s="101" t="s">
        <v>237</v>
      </c>
      <c r="C59" s="101" t="s">
        <v>156</v>
      </c>
      <c r="D59" s="102" t="s">
        <v>157</v>
      </c>
      <c r="E59" s="101" t="s">
        <v>258</v>
      </c>
      <c r="F59" s="101" t="s">
        <v>265</v>
      </c>
      <c r="G59" s="101"/>
      <c r="H59" s="101"/>
      <c r="I59" s="101"/>
      <c r="J59" s="101"/>
      <c r="K59" s="101" t="s">
        <v>266</v>
      </c>
      <c r="L59" s="101" t="s">
        <v>231</v>
      </c>
      <c r="M59" s="101"/>
      <c r="N59" s="101"/>
      <c r="O59" s="103"/>
      <c r="P59" s="103"/>
      <c r="Q59" s="101"/>
      <c r="R59" s="101"/>
      <c r="S59" s="101"/>
      <c r="T59" s="101"/>
      <c r="U59" s="101"/>
      <c r="V59" s="101"/>
      <c r="W59" s="101"/>
      <c r="X59" s="101"/>
      <c r="Y59" s="101"/>
      <c r="Z59" s="13"/>
      <c r="AA59" s="12"/>
    </row>
    <row r="60" spans="1:27" ht="94.5" customHeight="1" x14ac:dyDescent="0.2">
      <c r="A60" s="101" t="s">
        <v>172</v>
      </c>
      <c r="B60" s="101" t="s">
        <v>155</v>
      </c>
      <c r="C60" s="101" t="s">
        <v>156</v>
      </c>
      <c r="D60" s="102" t="s">
        <v>157</v>
      </c>
      <c r="E60" s="101" t="s">
        <v>258</v>
      </c>
      <c r="F60" s="101" t="s">
        <v>267</v>
      </c>
      <c r="G60" s="101"/>
      <c r="H60" s="101"/>
      <c r="I60" s="101"/>
      <c r="J60" s="101"/>
      <c r="K60" s="101"/>
      <c r="L60" s="101"/>
      <c r="M60" s="101"/>
      <c r="N60" s="101"/>
      <c r="O60" s="103"/>
      <c r="P60" s="103"/>
      <c r="Q60" s="101"/>
      <c r="R60" s="101"/>
      <c r="S60" s="101"/>
      <c r="T60" s="101"/>
      <c r="U60" s="101"/>
      <c r="V60" s="101"/>
      <c r="W60" s="101"/>
      <c r="X60" s="101"/>
      <c r="Y60" s="101"/>
      <c r="Z60" s="13"/>
      <c r="AA60" s="12"/>
    </row>
    <row r="61" spans="1:27" ht="94.5" customHeight="1" x14ac:dyDescent="0.2">
      <c r="A61" s="101" t="s">
        <v>172</v>
      </c>
      <c r="B61" s="101" t="s">
        <v>268</v>
      </c>
      <c r="C61" s="101" t="s">
        <v>156</v>
      </c>
      <c r="D61" s="102" t="s">
        <v>157</v>
      </c>
      <c r="E61" s="101" t="s">
        <v>258</v>
      </c>
      <c r="F61" s="101" t="s">
        <v>269</v>
      </c>
      <c r="G61" s="101"/>
      <c r="H61" s="101"/>
      <c r="I61" s="101"/>
      <c r="J61" s="101"/>
      <c r="K61" s="101"/>
      <c r="L61" s="101"/>
      <c r="M61" s="101"/>
      <c r="N61" s="101"/>
      <c r="O61" s="103"/>
      <c r="P61" s="103"/>
      <c r="Q61" s="101"/>
      <c r="R61" s="101"/>
      <c r="S61" s="101"/>
      <c r="T61" s="101"/>
      <c r="U61" s="101"/>
      <c r="V61" s="101"/>
      <c r="W61" s="101"/>
      <c r="X61" s="101"/>
      <c r="Y61" s="101"/>
      <c r="Z61" s="13"/>
      <c r="AA61" s="12"/>
    </row>
    <row r="62" spans="1:27" ht="94.5" customHeight="1" x14ac:dyDescent="0.2">
      <c r="A62" s="101" t="s">
        <v>172</v>
      </c>
      <c r="B62" s="101" t="s">
        <v>268</v>
      </c>
      <c r="C62" s="101" t="s">
        <v>156</v>
      </c>
      <c r="D62" s="102" t="s">
        <v>157</v>
      </c>
      <c r="E62" s="101" t="s">
        <v>258</v>
      </c>
      <c r="F62" s="101" t="s">
        <v>270</v>
      </c>
      <c r="G62" s="101" t="s">
        <v>271</v>
      </c>
      <c r="H62" s="101"/>
      <c r="I62" s="101"/>
      <c r="J62" s="101"/>
      <c r="K62" s="101"/>
      <c r="L62" s="101"/>
      <c r="M62" s="101"/>
      <c r="N62" s="101"/>
      <c r="O62" s="103"/>
      <c r="P62" s="103"/>
      <c r="Q62" s="101"/>
      <c r="R62" s="101"/>
      <c r="S62" s="101"/>
      <c r="T62" s="101"/>
      <c r="U62" s="101"/>
      <c r="V62" s="101"/>
      <c r="W62" s="101"/>
      <c r="X62" s="101"/>
      <c r="Y62" s="101"/>
      <c r="Z62" s="13"/>
      <c r="AA62" s="12"/>
    </row>
    <row r="63" spans="1:27" ht="94.5" customHeight="1" x14ac:dyDescent="0.2">
      <c r="A63" s="101" t="s">
        <v>172</v>
      </c>
      <c r="B63" s="101" t="s">
        <v>213</v>
      </c>
      <c r="C63" s="101" t="s">
        <v>156</v>
      </c>
      <c r="D63" s="102" t="s">
        <v>157</v>
      </c>
      <c r="E63" s="101" t="s">
        <v>258</v>
      </c>
      <c r="F63" s="101" t="s">
        <v>272</v>
      </c>
      <c r="G63" s="101" t="s">
        <v>273</v>
      </c>
      <c r="H63" s="101" t="s">
        <v>274</v>
      </c>
      <c r="I63" s="101" t="s">
        <v>275</v>
      </c>
      <c r="J63" s="101" t="s">
        <v>273</v>
      </c>
      <c r="K63" s="101" t="s">
        <v>276</v>
      </c>
      <c r="L63" s="101"/>
      <c r="M63" s="101"/>
      <c r="N63" s="101"/>
      <c r="O63" s="103"/>
      <c r="P63" s="103"/>
      <c r="Q63" s="101"/>
      <c r="R63" s="101"/>
      <c r="S63" s="101"/>
      <c r="T63" s="101"/>
      <c r="U63" s="101"/>
      <c r="V63" s="101"/>
      <c r="W63" s="101"/>
      <c r="X63" s="101"/>
      <c r="Y63" s="101"/>
      <c r="Z63" s="13"/>
      <c r="AA63" s="12"/>
    </row>
    <row r="64" spans="1:27" ht="108" customHeight="1" x14ac:dyDescent="0.2">
      <c r="A64" s="101" t="s">
        <v>172</v>
      </c>
      <c r="B64" s="101" t="s">
        <v>155</v>
      </c>
      <c r="C64" s="101" t="s">
        <v>156</v>
      </c>
      <c r="D64" s="102" t="s">
        <v>157</v>
      </c>
      <c r="E64" s="101" t="s">
        <v>258</v>
      </c>
      <c r="F64" s="101" t="s">
        <v>277</v>
      </c>
      <c r="G64" s="101" t="s">
        <v>278</v>
      </c>
      <c r="H64" s="101" t="s">
        <v>204</v>
      </c>
      <c r="I64" s="101" t="s">
        <v>279</v>
      </c>
      <c r="J64" s="101"/>
      <c r="K64" s="101" t="s">
        <v>280</v>
      </c>
      <c r="L64" s="101" t="s">
        <v>180</v>
      </c>
      <c r="M64" s="101"/>
      <c r="N64" s="101"/>
      <c r="O64" s="103"/>
      <c r="P64" s="103"/>
      <c r="Q64" s="101"/>
      <c r="R64" s="101"/>
      <c r="S64" s="101"/>
      <c r="T64" s="101"/>
      <c r="U64" s="101"/>
      <c r="V64" s="101"/>
      <c r="W64" s="101"/>
      <c r="X64" s="101"/>
      <c r="Y64" s="101"/>
      <c r="Z64" s="13"/>
      <c r="AA64" s="12"/>
    </row>
    <row r="65" spans="1:27" ht="89.25" customHeight="1" x14ac:dyDescent="0.2">
      <c r="A65" s="101" t="s">
        <v>172</v>
      </c>
      <c r="B65" s="101" t="s">
        <v>281</v>
      </c>
      <c r="C65" s="101" t="s">
        <v>282</v>
      </c>
      <c r="D65" s="101" t="s">
        <v>283</v>
      </c>
      <c r="E65" s="101" t="s">
        <v>284</v>
      </c>
      <c r="F65" s="101" t="s">
        <v>285</v>
      </c>
      <c r="G65" s="101" t="s">
        <v>286</v>
      </c>
      <c r="H65" s="101"/>
      <c r="I65" s="101" t="s">
        <v>286</v>
      </c>
      <c r="J65" s="101"/>
      <c r="K65" s="101" t="s">
        <v>287</v>
      </c>
      <c r="L65" s="101" t="s">
        <v>231</v>
      </c>
      <c r="M65" s="101"/>
      <c r="N65" s="101"/>
      <c r="O65" s="103"/>
      <c r="P65" s="103"/>
      <c r="Q65" s="101"/>
      <c r="R65" s="101"/>
      <c r="S65" s="101"/>
      <c r="T65" s="101"/>
      <c r="U65" s="101"/>
      <c r="V65" s="101"/>
      <c r="W65" s="101"/>
      <c r="X65" s="101"/>
      <c r="Y65" s="101"/>
      <c r="Z65" s="13"/>
      <c r="AA65" s="12"/>
    </row>
    <row r="66" spans="1:27" ht="95.25" customHeight="1" x14ac:dyDescent="0.2">
      <c r="A66" s="101" t="s">
        <v>172</v>
      </c>
      <c r="B66" s="101" t="s">
        <v>281</v>
      </c>
      <c r="C66" s="101" t="s">
        <v>282</v>
      </c>
      <c r="D66" s="101" t="s">
        <v>283</v>
      </c>
      <c r="E66" s="101" t="s">
        <v>284</v>
      </c>
      <c r="F66" s="101" t="s">
        <v>288</v>
      </c>
      <c r="G66" s="101" t="s">
        <v>286</v>
      </c>
      <c r="H66" s="101"/>
      <c r="I66" s="101" t="s">
        <v>286</v>
      </c>
      <c r="J66" s="101"/>
      <c r="K66" s="101" t="s">
        <v>289</v>
      </c>
      <c r="L66" s="101" t="s">
        <v>231</v>
      </c>
      <c r="M66" s="101"/>
      <c r="N66" s="101"/>
      <c r="O66" s="103"/>
      <c r="P66" s="103"/>
      <c r="Q66" s="101"/>
      <c r="R66" s="101"/>
      <c r="S66" s="101"/>
      <c r="T66" s="101"/>
      <c r="U66" s="101"/>
      <c r="V66" s="101"/>
      <c r="W66" s="101"/>
      <c r="X66" s="101"/>
      <c r="Y66" s="101"/>
      <c r="Z66" s="13"/>
      <c r="AA66" s="12"/>
    </row>
    <row r="67" spans="1:27" ht="87.75" customHeight="1" x14ac:dyDescent="0.2">
      <c r="A67" s="101" t="s">
        <v>172</v>
      </c>
      <c r="B67" s="101" t="s">
        <v>281</v>
      </c>
      <c r="C67" s="101" t="s">
        <v>282</v>
      </c>
      <c r="D67" s="101" t="s">
        <v>283</v>
      </c>
      <c r="E67" s="101" t="s">
        <v>284</v>
      </c>
      <c r="F67" s="101" t="s">
        <v>290</v>
      </c>
      <c r="G67" s="101" t="s">
        <v>286</v>
      </c>
      <c r="H67" s="101"/>
      <c r="I67" s="101" t="s">
        <v>286</v>
      </c>
      <c r="J67" s="101"/>
      <c r="K67" s="101" t="s">
        <v>289</v>
      </c>
      <c r="L67" s="101" t="s">
        <v>231</v>
      </c>
      <c r="M67" s="101"/>
      <c r="N67" s="101"/>
      <c r="O67" s="103"/>
      <c r="P67" s="103"/>
      <c r="Q67" s="101"/>
      <c r="R67" s="101"/>
      <c r="S67" s="101"/>
      <c r="T67" s="101"/>
      <c r="U67" s="101"/>
      <c r="V67" s="101"/>
      <c r="W67" s="101"/>
      <c r="X67" s="101"/>
      <c r="Y67" s="101"/>
      <c r="Z67" s="13"/>
      <c r="AA67" s="12"/>
    </row>
    <row r="68" spans="1:27" ht="87" customHeight="1" x14ac:dyDescent="0.2">
      <c r="A68" s="101" t="s">
        <v>172</v>
      </c>
      <c r="B68" s="101" t="s">
        <v>281</v>
      </c>
      <c r="C68" s="101" t="s">
        <v>282</v>
      </c>
      <c r="D68" s="101" t="s">
        <v>283</v>
      </c>
      <c r="E68" s="101" t="s">
        <v>284</v>
      </c>
      <c r="F68" s="101" t="s">
        <v>291</v>
      </c>
      <c r="G68" s="101" t="s">
        <v>286</v>
      </c>
      <c r="H68" s="101"/>
      <c r="I68" s="101"/>
      <c r="J68" s="101"/>
      <c r="K68" s="101" t="s">
        <v>289</v>
      </c>
      <c r="L68" s="101" t="s">
        <v>231</v>
      </c>
      <c r="M68" s="101"/>
      <c r="N68" s="101"/>
      <c r="O68" s="103"/>
      <c r="P68" s="103"/>
      <c r="Q68" s="101"/>
      <c r="R68" s="101"/>
      <c r="S68" s="101"/>
      <c r="T68" s="101"/>
      <c r="U68" s="101"/>
      <c r="V68" s="101"/>
      <c r="W68" s="101"/>
      <c r="X68" s="101"/>
      <c r="Y68" s="101"/>
      <c r="Z68" s="13"/>
      <c r="AA68" s="12"/>
    </row>
    <row r="69" spans="1:27" ht="87" customHeight="1" x14ac:dyDescent="0.2">
      <c r="A69" s="101" t="s">
        <v>172</v>
      </c>
      <c r="B69" s="101" t="s">
        <v>281</v>
      </c>
      <c r="C69" s="101" t="s">
        <v>282</v>
      </c>
      <c r="D69" s="101" t="s">
        <v>283</v>
      </c>
      <c r="E69" s="101" t="s">
        <v>284</v>
      </c>
      <c r="F69" s="101" t="s">
        <v>292</v>
      </c>
      <c r="G69" s="101"/>
      <c r="H69" s="101"/>
      <c r="I69" s="101"/>
      <c r="J69" s="101"/>
      <c r="K69" s="101"/>
      <c r="L69" s="101"/>
      <c r="M69" s="101"/>
      <c r="N69" s="101"/>
      <c r="O69" s="103"/>
      <c r="P69" s="103"/>
      <c r="Q69" s="101"/>
      <c r="R69" s="101"/>
      <c r="S69" s="101"/>
      <c r="T69" s="101"/>
      <c r="U69" s="101"/>
      <c r="V69" s="101"/>
      <c r="W69" s="101"/>
      <c r="X69" s="101"/>
      <c r="Y69" s="101"/>
      <c r="Z69" s="13"/>
      <c r="AA69" s="12"/>
    </row>
    <row r="70" spans="1:27" ht="87" customHeight="1" x14ac:dyDescent="0.2">
      <c r="A70" s="101" t="s">
        <v>172</v>
      </c>
      <c r="B70" s="101" t="s">
        <v>281</v>
      </c>
      <c r="C70" s="101" t="s">
        <v>282</v>
      </c>
      <c r="D70" s="101" t="s">
        <v>283</v>
      </c>
      <c r="E70" s="101" t="s">
        <v>284</v>
      </c>
      <c r="F70" s="101" t="s">
        <v>293</v>
      </c>
      <c r="G70" s="101"/>
      <c r="H70" s="101"/>
      <c r="I70" s="101"/>
      <c r="J70" s="101"/>
      <c r="K70" s="101"/>
      <c r="L70" s="101"/>
      <c r="M70" s="101"/>
      <c r="N70" s="101"/>
      <c r="O70" s="103"/>
      <c r="P70" s="103"/>
      <c r="Q70" s="101"/>
      <c r="R70" s="101"/>
      <c r="S70" s="101"/>
      <c r="T70" s="101"/>
      <c r="U70" s="101"/>
      <c r="V70" s="101"/>
      <c r="W70" s="101"/>
      <c r="X70" s="101"/>
      <c r="Y70" s="101"/>
      <c r="Z70" s="13"/>
      <c r="AA70" s="12"/>
    </row>
    <row r="71" spans="1:27" ht="87" customHeight="1" x14ac:dyDescent="0.2">
      <c r="A71" s="101" t="s">
        <v>172</v>
      </c>
      <c r="B71" s="101" t="s">
        <v>281</v>
      </c>
      <c r="C71" s="101" t="s">
        <v>282</v>
      </c>
      <c r="D71" s="101" t="s">
        <v>283</v>
      </c>
      <c r="E71" s="101" t="s">
        <v>284</v>
      </c>
      <c r="F71" s="101" t="s">
        <v>294</v>
      </c>
      <c r="G71" s="101"/>
      <c r="H71" s="101"/>
      <c r="I71" s="101"/>
      <c r="J71" s="101"/>
      <c r="K71" s="101"/>
      <c r="L71" s="101"/>
      <c r="M71" s="101"/>
      <c r="N71" s="101"/>
      <c r="O71" s="103"/>
      <c r="P71" s="103"/>
      <c r="Q71" s="101"/>
      <c r="R71" s="101"/>
      <c r="S71" s="101"/>
      <c r="T71" s="101"/>
      <c r="U71" s="101"/>
      <c r="V71" s="101"/>
      <c r="W71" s="101"/>
      <c r="X71" s="101"/>
      <c r="Y71" s="101"/>
      <c r="Z71" s="13"/>
      <c r="AA71" s="12"/>
    </row>
    <row r="72" spans="1:27" ht="87" customHeight="1" x14ac:dyDescent="0.2">
      <c r="A72" s="101" t="s">
        <v>172</v>
      </c>
      <c r="B72" s="101" t="s">
        <v>281</v>
      </c>
      <c r="C72" s="101" t="s">
        <v>282</v>
      </c>
      <c r="D72" s="101" t="s">
        <v>283</v>
      </c>
      <c r="E72" s="101" t="s">
        <v>284</v>
      </c>
      <c r="F72" s="101" t="s">
        <v>295</v>
      </c>
      <c r="G72" s="101"/>
      <c r="H72" s="101"/>
      <c r="I72" s="101"/>
      <c r="J72" s="101"/>
      <c r="K72" s="101"/>
      <c r="L72" s="101"/>
      <c r="M72" s="101"/>
      <c r="N72" s="101"/>
      <c r="O72" s="103"/>
      <c r="P72" s="103"/>
      <c r="Q72" s="101"/>
      <c r="R72" s="101"/>
      <c r="S72" s="101"/>
      <c r="T72" s="101"/>
      <c r="U72" s="101"/>
      <c r="V72" s="101"/>
      <c r="W72" s="101"/>
      <c r="X72" s="101"/>
      <c r="Y72" s="101"/>
      <c r="Z72" s="13"/>
      <c r="AA72" s="12"/>
    </row>
    <row r="73" spans="1:27" ht="87" customHeight="1" x14ac:dyDescent="0.2">
      <c r="A73" s="101" t="s">
        <v>172</v>
      </c>
      <c r="B73" s="101" t="s">
        <v>281</v>
      </c>
      <c r="C73" s="101" t="s">
        <v>282</v>
      </c>
      <c r="D73" s="101" t="s">
        <v>283</v>
      </c>
      <c r="E73" s="101" t="s">
        <v>284</v>
      </c>
      <c r="F73" s="101" t="s">
        <v>296</v>
      </c>
      <c r="G73" s="101"/>
      <c r="H73" s="101"/>
      <c r="I73" s="101"/>
      <c r="J73" s="101"/>
      <c r="K73" s="101"/>
      <c r="L73" s="101"/>
      <c r="M73" s="101"/>
      <c r="N73" s="101"/>
      <c r="O73" s="103"/>
      <c r="P73" s="103"/>
      <c r="Q73" s="101"/>
      <c r="R73" s="101"/>
      <c r="S73" s="101"/>
      <c r="T73" s="101"/>
      <c r="U73" s="101"/>
      <c r="V73" s="101"/>
      <c r="W73" s="101"/>
      <c r="X73" s="101"/>
      <c r="Y73" s="101"/>
      <c r="Z73" s="13"/>
      <c r="AA73" s="12"/>
    </row>
    <row r="74" spans="1:27" ht="87" customHeight="1" x14ac:dyDescent="0.2">
      <c r="A74" s="101" t="s">
        <v>172</v>
      </c>
      <c r="B74" s="101" t="s">
        <v>281</v>
      </c>
      <c r="C74" s="101" t="s">
        <v>282</v>
      </c>
      <c r="D74" s="101" t="s">
        <v>283</v>
      </c>
      <c r="E74" s="101" t="s">
        <v>284</v>
      </c>
      <c r="F74" s="101" t="s">
        <v>297</v>
      </c>
      <c r="G74" s="101"/>
      <c r="H74" s="101"/>
      <c r="I74" s="101"/>
      <c r="J74" s="101"/>
      <c r="K74" s="101"/>
      <c r="L74" s="101"/>
      <c r="M74" s="101"/>
      <c r="N74" s="101"/>
      <c r="O74" s="103"/>
      <c r="P74" s="103"/>
      <c r="Q74" s="101"/>
      <c r="R74" s="101"/>
      <c r="S74" s="101"/>
      <c r="T74" s="101"/>
      <c r="U74" s="101"/>
      <c r="V74" s="101"/>
      <c r="W74" s="101"/>
      <c r="X74" s="101"/>
      <c r="Y74" s="101"/>
      <c r="Z74" s="13"/>
      <c r="AA74" s="12"/>
    </row>
    <row r="75" spans="1:27" ht="87" customHeight="1" x14ac:dyDescent="0.2">
      <c r="A75" s="101" t="s">
        <v>172</v>
      </c>
      <c r="B75" s="101" t="s">
        <v>281</v>
      </c>
      <c r="C75" s="101" t="s">
        <v>282</v>
      </c>
      <c r="D75" s="101" t="s">
        <v>283</v>
      </c>
      <c r="E75" s="101" t="s">
        <v>284</v>
      </c>
      <c r="F75" s="101" t="s">
        <v>298</v>
      </c>
      <c r="G75" s="101"/>
      <c r="H75" s="101"/>
      <c r="I75" s="101"/>
      <c r="J75" s="101"/>
      <c r="K75" s="101"/>
      <c r="L75" s="101"/>
      <c r="M75" s="101"/>
      <c r="N75" s="101"/>
      <c r="O75" s="103"/>
      <c r="P75" s="103"/>
      <c r="Q75" s="101"/>
      <c r="R75" s="101"/>
      <c r="S75" s="101"/>
      <c r="T75" s="101"/>
      <c r="U75" s="101"/>
      <c r="V75" s="101"/>
      <c r="W75" s="101"/>
      <c r="X75" s="101"/>
      <c r="Y75" s="101"/>
      <c r="Z75" s="13"/>
      <c r="AA75" s="12"/>
    </row>
    <row r="76" spans="1:27" ht="94.5" customHeight="1" x14ac:dyDescent="0.2">
      <c r="A76" s="101" t="s">
        <v>172</v>
      </c>
      <c r="B76" s="101" t="s">
        <v>281</v>
      </c>
      <c r="C76" s="101" t="s">
        <v>282</v>
      </c>
      <c r="D76" s="101" t="s">
        <v>283</v>
      </c>
      <c r="E76" s="101" t="s">
        <v>284</v>
      </c>
      <c r="F76" s="101" t="s">
        <v>299</v>
      </c>
      <c r="G76" s="101" t="s">
        <v>286</v>
      </c>
      <c r="H76" s="101"/>
      <c r="I76" s="101" t="s">
        <v>286</v>
      </c>
      <c r="J76" s="101"/>
      <c r="K76" s="101" t="s">
        <v>289</v>
      </c>
      <c r="L76" s="101" t="s">
        <v>231</v>
      </c>
      <c r="M76" s="101"/>
      <c r="N76" s="101"/>
      <c r="O76" s="103"/>
      <c r="P76" s="103"/>
      <c r="Q76" s="101"/>
      <c r="R76" s="101"/>
      <c r="S76" s="101"/>
      <c r="T76" s="101"/>
      <c r="U76" s="101"/>
      <c r="V76" s="101"/>
      <c r="W76" s="101"/>
      <c r="X76" s="101"/>
      <c r="Y76" s="101"/>
      <c r="Z76" s="13"/>
      <c r="AA76" s="12"/>
    </row>
    <row r="77" spans="1:27" ht="123" customHeight="1" x14ac:dyDescent="0.2">
      <c r="A77" s="101" t="s">
        <v>172</v>
      </c>
      <c r="B77" s="101" t="s">
        <v>281</v>
      </c>
      <c r="C77" s="101" t="s">
        <v>282</v>
      </c>
      <c r="D77" s="101" t="s">
        <v>283</v>
      </c>
      <c r="E77" s="101" t="s">
        <v>300</v>
      </c>
      <c r="F77" s="101" t="s">
        <v>301</v>
      </c>
      <c r="G77" s="101" t="s">
        <v>302</v>
      </c>
      <c r="H77" s="101" t="s">
        <v>303</v>
      </c>
      <c r="I77" s="101" t="s">
        <v>286</v>
      </c>
      <c r="J77" s="101" t="s">
        <v>302</v>
      </c>
      <c r="K77" s="101" t="s">
        <v>304</v>
      </c>
      <c r="L77" s="101" t="s">
        <v>231</v>
      </c>
      <c r="M77" s="101"/>
      <c r="N77" s="101"/>
      <c r="O77" s="103"/>
      <c r="P77" s="103"/>
      <c r="Q77" s="101"/>
      <c r="R77" s="101"/>
      <c r="S77" s="101"/>
      <c r="T77" s="101"/>
      <c r="U77" s="101"/>
      <c r="V77" s="101"/>
      <c r="W77" s="101"/>
      <c r="X77" s="101"/>
      <c r="Y77" s="101"/>
      <c r="Z77" s="13"/>
      <c r="AA77" s="12"/>
    </row>
    <row r="78" spans="1:27" ht="118.5" customHeight="1" x14ac:dyDescent="0.2">
      <c r="A78" s="101" t="s">
        <v>172</v>
      </c>
      <c r="B78" s="101" t="s">
        <v>281</v>
      </c>
      <c r="C78" s="101" t="s">
        <v>282</v>
      </c>
      <c r="D78" s="101" t="s">
        <v>283</v>
      </c>
      <c r="E78" s="101" t="s">
        <v>300</v>
      </c>
      <c r="F78" s="101" t="s">
        <v>305</v>
      </c>
      <c r="G78" s="101" t="s">
        <v>302</v>
      </c>
      <c r="H78" s="101" t="s">
        <v>306</v>
      </c>
      <c r="I78" s="101" t="s">
        <v>286</v>
      </c>
      <c r="J78" s="101" t="s">
        <v>302</v>
      </c>
      <c r="K78" s="101" t="s">
        <v>304</v>
      </c>
      <c r="L78" s="101" t="s">
        <v>231</v>
      </c>
      <c r="M78" s="101"/>
      <c r="N78" s="101"/>
      <c r="O78" s="103"/>
      <c r="P78" s="103"/>
      <c r="Q78" s="101"/>
      <c r="R78" s="101"/>
      <c r="S78" s="104"/>
      <c r="T78" s="101"/>
      <c r="U78" s="101"/>
      <c r="V78" s="101"/>
      <c r="W78" s="101"/>
      <c r="X78" s="101"/>
      <c r="Y78" s="101"/>
      <c r="Z78" s="13"/>
      <c r="AA78" s="12"/>
    </row>
    <row r="79" spans="1:27" ht="83.25" customHeight="1" x14ac:dyDescent="0.2">
      <c r="A79" s="101" t="s">
        <v>172</v>
      </c>
      <c r="B79" s="101" t="s">
        <v>281</v>
      </c>
      <c r="C79" s="101" t="s">
        <v>282</v>
      </c>
      <c r="D79" s="101" t="s">
        <v>283</v>
      </c>
      <c r="E79" s="101" t="s">
        <v>307</v>
      </c>
      <c r="F79" s="101" t="s">
        <v>308</v>
      </c>
      <c r="G79" s="101" t="s">
        <v>309</v>
      </c>
      <c r="H79" s="101"/>
      <c r="I79" s="101"/>
      <c r="J79" s="101"/>
      <c r="K79" s="101"/>
      <c r="L79" s="101" t="s">
        <v>231</v>
      </c>
      <c r="M79" s="101"/>
      <c r="N79" s="101"/>
      <c r="O79" s="103"/>
      <c r="P79" s="103"/>
      <c r="Q79" s="101"/>
      <c r="R79" s="101"/>
      <c r="S79" s="101"/>
      <c r="T79" s="101"/>
      <c r="U79" s="101"/>
      <c r="V79" s="101"/>
      <c r="W79" s="101"/>
      <c r="X79" s="101"/>
      <c r="Y79" s="101"/>
      <c r="Z79" s="13"/>
      <c r="AA79" s="12"/>
    </row>
    <row r="80" spans="1:27" ht="76.5" customHeight="1" x14ac:dyDescent="0.2">
      <c r="A80" s="101" t="s">
        <v>172</v>
      </c>
      <c r="B80" s="101" t="s">
        <v>281</v>
      </c>
      <c r="C80" s="101" t="s">
        <v>282</v>
      </c>
      <c r="D80" s="101" t="s">
        <v>283</v>
      </c>
      <c r="E80" s="101" t="s">
        <v>307</v>
      </c>
      <c r="F80" s="101" t="s">
        <v>310</v>
      </c>
      <c r="G80" s="101" t="s">
        <v>286</v>
      </c>
      <c r="H80" s="101"/>
      <c r="I80" s="101" t="s">
        <v>286</v>
      </c>
      <c r="J80" s="101"/>
      <c r="K80" s="101"/>
      <c r="L80" s="101" t="s">
        <v>162</v>
      </c>
      <c r="M80" s="101"/>
      <c r="N80" s="101"/>
      <c r="O80" s="103"/>
      <c r="P80" s="103"/>
      <c r="Q80" s="101"/>
      <c r="R80" s="101"/>
      <c r="S80" s="101"/>
      <c r="T80" s="101"/>
      <c r="U80" s="101"/>
      <c r="V80" s="101"/>
      <c r="W80" s="101"/>
      <c r="X80" s="101"/>
      <c r="Y80" s="101"/>
      <c r="Z80" s="13"/>
      <c r="AA80" s="12"/>
    </row>
    <row r="81" spans="1:27" ht="70.5" customHeight="1" x14ac:dyDescent="0.2">
      <c r="A81" s="101" t="s">
        <v>172</v>
      </c>
      <c r="B81" s="101" t="s">
        <v>281</v>
      </c>
      <c r="C81" s="101" t="s">
        <v>282</v>
      </c>
      <c r="D81" s="101" t="s">
        <v>283</v>
      </c>
      <c r="E81" s="101" t="s">
        <v>307</v>
      </c>
      <c r="F81" s="101" t="s">
        <v>311</v>
      </c>
      <c r="G81" s="101" t="s">
        <v>286</v>
      </c>
      <c r="H81" s="101"/>
      <c r="I81" s="101" t="s">
        <v>286</v>
      </c>
      <c r="J81" s="101"/>
      <c r="K81" s="101" t="s">
        <v>266</v>
      </c>
      <c r="L81" s="101" t="s">
        <v>162</v>
      </c>
      <c r="M81" s="101"/>
      <c r="N81" s="101"/>
      <c r="O81" s="103"/>
      <c r="P81" s="103"/>
      <c r="Q81" s="101"/>
      <c r="R81" s="101"/>
      <c r="S81" s="101"/>
      <c r="T81" s="101"/>
      <c r="U81" s="101"/>
      <c r="V81" s="101"/>
      <c r="W81" s="101"/>
      <c r="X81" s="101"/>
      <c r="Y81" s="101"/>
      <c r="Z81" s="13"/>
      <c r="AA81" s="12"/>
    </row>
    <row r="82" spans="1:27" ht="78" customHeight="1" x14ac:dyDescent="0.2">
      <c r="A82" s="101" t="s">
        <v>172</v>
      </c>
      <c r="B82" s="101" t="s">
        <v>281</v>
      </c>
      <c r="C82" s="101" t="s">
        <v>282</v>
      </c>
      <c r="D82" s="101" t="s">
        <v>283</v>
      </c>
      <c r="E82" s="101" t="s">
        <v>307</v>
      </c>
      <c r="F82" s="101" t="s">
        <v>312</v>
      </c>
      <c r="G82" s="101"/>
      <c r="H82" s="101"/>
      <c r="I82" s="101"/>
      <c r="J82" s="101"/>
      <c r="K82" s="101"/>
      <c r="L82" s="101" t="s">
        <v>162</v>
      </c>
      <c r="M82" s="101"/>
      <c r="N82" s="101"/>
      <c r="O82" s="103"/>
      <c r="P82" s="103"/>
      <c r="Q82" s="101"/>
      <c r="R82" s="101"/>
      <c r="S82" s="101"/>
      <c r="T82" s="101"/>
      <c r="U82" s="101"/>
      <c r="V82" s="101"/>
      <c r="W82" s="101"/>
      <c r="X82" s="101"/>
      <c r="Y82" s="101"/>
      <c r="Z82" s="13"/>
      <c r="AA82" s="12"/>
    </row>
    <row r="83" spans="1:27" ht="83.25" customHeight="1" x14ac:dyDescent="0.2">
      <c r="A83" s="101" t="s">
        <v>172</v>
      </c>
      <c r="B83" s="101" t="s">
        <v>281</v>
      </c>
      <c r="C83" s="101" t="s">
        <v>282</v>
      </c>
      <c r="D83" s="101" t="s">
        <v>283</v>
      </c>
      <c r="E83" s="101" t="s">
        <v>307</v>
      </c>
      <c r="F83" s="101" t="s">
        <v>313</v>
      </c>
      <c r="G83" s="101"/>
      <c r="H83" s="101"/>
      <c r="I83" s="101"/>
      <c r="J83" s="101"/>
      <c r="K83" s="101"/>
      <c r="L83" s="101" t="s">
        <v>162</v>
      </c>
      <c r="M83" s="101"/>
      <c r="N83" s="101"/>
      <c r="O83" s="103"/>
      <c r="P83" s="103"/>
      <c r="Q83" s="101"/>
      <c r="R83" s="101"/>
      <c r="S83" s="101"/>
      <c r="T83" s="101"/>
      <c r="U83" s="101"/>
      <c r="V83" s="101"/>
      <c r="W83" s="101"/>
      <c r="X83" s="101"/>
      <c r="Y83" s="101"/>
      <c r="Z83" s="13"/>
      <c r="AA83" s="12"/>
    </row>
    <row r="84" spans="1:27" ht="89.25" customHeight="1" x14ac:dyDescent="0.2">
      <c r="A84" s="101" t="s">
        <v>172</v>
      </c>
      <c r="B84" s="101" t="s">
        <v>281</v>
      </c>
      <c r="C84" s="101" t="s">
        <v>282</v>
      </c>
      <c r="D84" s="101" t="s">
        <v>283</v>
      </c>
      <c r="E84" s="101" t="s">
        <v>314</v>
      </c>
      <c r="F84" s="101" t="s">
        <v>315</v>
      </c>
      <c r="G84" s="101" t="s">
        <v>316</v>
      </c>
      <c r="H84" s="101" t="s">
        <v>317</v>
      </c>
      <c r="I84" s="101" t="s">
        <v>286</v>
      </c>
      <c r="J84" s="101"/>
      <c r="K84" s="101" t="s">
        <v>161</v>
      </c>
      <c r="L84" s="101" t="s">
        <v>162</v>
      </c>
      <c r="M84" s="101"/>
      <c r="N84" s="101"/>
      <c r="O84" s="103"/>
      <c r="P84" s="103"/>
      <c r="Q84" s="101"/>
      <c r="R84" s="101"/>
      <c r="S84" s="101"/>
      <c r="T84" s="101"/>
      <c r="U84" s="101"/>
      <c r="V84" s="101"/>
      <c r="W84" s="101"/>
      <c r="X84" s="101"/>
      <c r="Y84" s="101"/>
      <c r="Z84" s="13"/>
      <c r="AA84" s="12"/>
    </row>
    <row r="85" spans="1:27" ht="81" customHeight="1" x14ac:dyDescent="0.2">
      <c r="A85" s="101" t="s">
        <v>172</v>
      </c>
      <c r="B85" s="101" t="s">
        <v>281</v>
      </c>
      <c r="C85" s="101" t="s">
        <v>282</v>
      </c>
      <c r="D85" s="101" t="s">
        <v>283</v>
      </c>
      <c r="E85" s="101" t="s">
        <v>314</v>
      </c>
      <c r="F85" s="101" t="s">
        <v>318</v>
      </c>
      <c r="G85" s="101" t="s">
        <v>316</v>
      </c>
      <c r="H85" s="101" t="s">
        <v>317</v>
      </c>
      <c r="I85" s="101" t="s">
        <v>286</v>
      </c>
      <c r="J85" s="101"/>
      <c r="K85" s="101" t="s">
        <v>161</v>
      </c>
      <c r="L85" s="101" t="s">
        <v>162</v>
      </c>
      <c r="M85" s="101"/>
      <c r="N85" s="101"/>
      <c r="O85" s="103"/>
      <c r="P85" s="103"/>
      <c r="Q85" s="101"/>
      <c r="R85" s="101"/>
      <c r="S85" s="101"/>
      <c r="T85" s="101"/>
      <c r="U85" s="101"/>
      <c r="V85" s="101"/>
      <c r="W85" s="101"/>
      <c r="X85" s="101"/>
      <c r="Y85" s="101"/>
      <c r="Z85" s="13"/>
      <c r="AA85" s="12"/>
    </row>
    <row r="86" spans="1:27" ht="87.75" customHeight="1" x14ac:dyDescent="0.2">
      <c r="A86" s="101" t="s">
        <v>172</v>
      </c>
      <c r="B86" s="101" t="s">
        <v>281</v>
      </c>
      <c r="C86" s="101" t="s">
        <v>319</v>
      </c>
      <c r="D86" s="101" t="s">
        <v>283</v>
      </c>
      <c r="E86" s="101" t="s">
        <v>320</v>
      </c>
      <c r="F86" s="101" t="s">
        <v>321</v>
      </c>
      <c r="G86" s="101" t="s">
        <v>322</v>
      </c>
      <c r="H86" s="101" t="s">
        <v>323</v>
      </c>
      <c r="I86" s="101" t="s">
        <v>286</v>
      </c>
      <c r="J86" s="101" t="s">
        <v>324</v>
      </c>
      <c r="K86" s="101" t="s">
        <v>325</v>
      </c>
      <c r="L86" s="101" t="s">
        <v>162</v>
      </c>
      <c r="M86" s="101"/>
      <c r="N86" s="101"/>
      <c r="O86" s="103"/>
      <c r="P86" s="103"/>
      <c r="Q86" s="101"/>
      <c r="R86" s="101"/>
      <c r="S86" s="101"/>
      <c r="T86" s="101"/>
      <c r="U86" s="101"/>
      <c r="V86" s="101"/>
      <c r="W86" s="101"/>
      <c r="X86" s="101"/>
      <c r="Y86" s="101"/>
      <c r="Z86" s="13"/>
      <c r="AA86" s="12"/>
    </row>
    <row r="87" spans="1:27" ht="97.5" customHeight="1" x14ac:dyDescent="0.2">
      <c r="A87" s="101" t="s">
        <v>172</v>
      </c>
      <c r="B87" s="101" t="s">
        <v>281</v>
      </c>
      <c r="C87" s="101" t="s">
        <v>319</v>
      </c>
      <c r="D87" s="101" t="s">
        <v>283</v>
      </c>
      <c r="E87" s="101" t="s">
        <v>326</v>
      </c>
      <c r="F87" s="101" t="s">
        <v>327</v>
      </c>
      <c r="G87" s="101" t="s">
        <v>328</v>
      </c>
      <c r="H87" s="101"/>
      <c r="I87" s="101" t="s">
        <v>286</v>
      </c>
      <c r="J87" s="101" t="s">
        <v>329</v>
      </c>
      <c r="K87" s="101" t="s">
        <v>325</v>
      </c>
      <c r="L87" s="101" t="s">
        <v>162</v>
      </c>
      <c r="M87" s="101"/>
      <c r="N87" s="101"/>
      <c r="O87" s="103"/>
      <c r="P87" s="103"/>
      <c r="Q87" s="101"/>
      <c r="R87" s="101"/>
      <c r="S87" s="101"/>
      <c r="T87" s="101"/>
      <c r="U87" s="101"/>
      <c r="V87" s="101"/>
      <c r="W87" s="101"/>
      <c r="X87" s="101"/>
      <c r="Y87" s="101"/>
      <c r="Z87" s="13"/>
      <c r="AA87" s="12"/>
    </row>
    <row r="88" spans="1:27" ht="84" customHeight="1" x14ac:dyDescent="0.2">
      <c r="A88" s="101" t="s">
        <v>172</v>
      </c>
      <c r="B88" s="101" t="s">
        <v>281</v>
      </c>
      <c r="C88" s="101" t="s">
        <v>319</v>
      </c>
      <c r="D88" s="101" t="s">
        <v>283</v>
      </c>
      <c r="E88" s="101" t="s">
        <v>326</v>
      </c>
      <c r="F88" s="101" t="s">
        <v>330</v>
      </c>
      <c r="G88" s="101" t="s">
        <v>331</v>
      </c>
      <c r="H88" s="101"/>
      <c r="I88" s="101" t="s">
        <v>286</v>
      </c>
      <c r="J88" s="101"/>
      <c r="K88" s="101" t="s">
        <v>325</v>
      </c>
      <c r="L88" s="101" t="s">
        <v>162</v>
      </c>
      <c r="M88" s="101"/>
      <c r="N88" s="101"/>
      <c r="O88" s="103"/>
      <c r="P88" s="103"/>
      <c r="Q88" s="101"/>
      <c r="R88" s="101"/>
      <c r="S88" s="101"/>
      <c r="T88" s="101"/>
      <c r="U88" s="101"/>
      <c r="V88" s="101"/>
      <c r="W88" s="101"/>
      <c r="X88" s="101"/>
      <c r="Y88" s="103"/>
      <c r="Z88" s="13"/>
      <c r="AA88" s="12"/>
    </row>
    <row r="89" spans="1:27" ht="90" customHeight="1" x14ac:dyDescent="0.2">
      <c r="A89" s="101" t="s">
        <v>172</v>
      </c>
      <c r="B89" s="101" t="s">
        <v>281</v>
      </c>
      <c r="C89" s="101" t="s">
        <v>319</v>
      </c>
      <c r="D89" s="101" t="s">
        <v>283</v>
      </c>
      <c r="E89" s="101" t="s">
        <v>326</v>
      </c>
      <c r="F89" s="101" t="s">
        <v>332</v>
      </c>
      <c r="G89" s="101" t="s">
        <v>286</v>
      </c>
      <c r="H89" s="101"/>
      <c r="I89" s="101" t="s">
        <v>286</v>
      </c>
      <c r="J89" s="101"/>
      <c r="K89" s="101" t="s">
        <v>325</v>
      </c>
      <c r="L89" s="101" t="s">
        <v>162</v>
      </c>
      <c r="M89" s="101"/>
      <c r="N89" s="101"/>
      <c r="O89" s="103"/>
      <c r="P89" s="103"/>
      <c r="Q89" s="101"/>
      <c r="R89" s="101"/>
      <c r="S89" s="101"/>
      <c r="T89" s="101"/>
      <c r="U89" s="101"/>
      <c r="V89" s="101"/>
      <c r="W89" s="101"/>
      <c r="X89" s="101"/>
      <c r="Y89" s="101"/>
      <c r="Z89" s="13"/>
      <c r="AA89" s="12"/>
    </row>
    <row r="90" spans="1:27" ht="86.25" customHeight="1" x14ac:dyDescent="0.2">
      <c r="A90" s="101" t="s">
        <v>172</v>
      </c>
      <c r="B90" s="101" t="s">
        <v>281</v>
      </c>
      <c r="C90" s="101" t="s">
        <v>319</v>
      </c>
      <c r="D90" s="101" t="s">
        <v>283</v>
      </c>
      <c r="E90" s="101" t="s">
        <v>326</v>
      </c>
      <c r="F90" s="101" t="s">
        <v>333</v>
      </c>
      <c r="G90" s="101" t="s">
        <v>316</v>
      </c>
      <c r="H90" s="101"/>
      <c r="I90" s="101" t="s">
        <v>286</v>
      </c>
      <c r="J90" s="101"/>
      <c r="K90" s="101" t="s">
        <v>325</v>
      </c>
      <c r="L90" s="101" t="s">
        <v>162</v>
      </c>
      <c r="M90" s="101"/>
      <c r="N90" s="101"/>
      <c r="O90" s="103"/>
      <c r="P90" s="103"/>
      <c r="Q90" s="101"/>
      <c r="R90" s="101"/>
      <c r="S90" s="101"/>
      <c r="T90" s="101"/>
      <c r="U90" s="101"/>
      <c r="V90" s="101"/>
      <c r="W90" s="101"/>
      <c r="X90" s="101"/>
      <c r="Y90" s="101"/>
      <c r="Z90" s="13"/>
      <c r="AA90" s="12"/>
    </row>
    <row r="91" spans="1:27" ht="94.5" customHeight="1" x14ac:dyDescent="0.2">
      <c r="A91" s="101" t="s">
        <v>172</v>
      </c>
      <c r="B91" s="101" t="s">
        <v>281</v>
      </c>
      <c r="C91" s="101" t="s">
        <v>319</v>
      </c>
      <c r="D91" s="101" t="s">
        <v>283</v>
      </c>
      <c r="E91" s="101" t="s">
        <v>334</v>
      </c>
      <c r="F91" s="101" t="s">
        <v>335</v>
      </c>
      <c r="G91" s="101" t="s">
        <v>286</v>
      </c>
      <c r="H91" s="101"/>
      <c r="I91" s="101" t="s">
        <v>286</v>
      </c>
      <c r="J91" s="101"/>
      <c r="K91" s="101" t="s">
        <v>336</v>
      </c>
      <c r="L91" s="101" t="s">
        <v>162</v>
      </c>
      <c r="M91" s="101"/>
      <c r="N91" s="101"/>
      <c r="O91" s="103"/>
      <c r="P91" s="103"/>
      <c r="Q91" s="101"/>
      <c r="R91" s="101"/>
      <c r="S91" s="101"/>
      <c r="T91" s="105"/>
      <c r="U91" s="105"/>
      <c r="V91" s="105"/>
      <c r="W91" s="105"/>
      <c r="X91" s="101"/>
      <c r="Y91" s="101"/>
      <c r="Z91" s="13"/>
      <c r="AA91" s="12"/>
    </row>
    <row r="92" spans="1:27" ht="81.75" customHeight="1" x14ac:dyDescent="0.2">
      <c r="A92" s="101" t="s">
        <v>172</v>
      </c>
      <c r="B92" s="101" t="s">
        <v>281</v>
      </c>
      <c r="C92" s="101" t="s">
        <v>319</v>
      </c>
      <c r="D92" s="101" t="s">
        <v>283</v>
      </c>
      <c r="E92" s="101" t="s">
        <v>334</v>
      </c>
      <c r="F92" s="101" t="s">
        <v>337</v>
      </c>
      <c r="G92" s="101"/>
      <c r="H92" s="101"/>
      <c r="I92" s="101"/>
      <c r="J92" s="101"/>
      <c r="K92" s="101" t="s">
        <v>338</v>
      </c>
      <c r="L92" s="101" t="s">
        <v>162</v>
      </c>
      <c r="M92" s="101"/>
      <c r="N92" s="101"/>
      <c r="O92" s="103"/>
      <c r="P92" s="103"/>
      <c r="Q92" s="101"/>
      <c r="R92" s="101"/>
      <c r="S92" s="101"/>
      <c r="T92" s="101"/>
      <c r="U92" s="101"/>
      <c r="V92" s="101"/>
      <c r="W92" s="101"/>
      <c r="X92" s="101"/>
      <c r="Y92" s="101"/>
      <c r="Z92" s="13"/>
      <c r="AA92" s="12"/>
    </row>
    <row r="93" spans="1:27" ht="108" customHeight="1" x14ac:dyDescent="0.2">
      <c r="A93" s="101" t="s">
        <v>172</v>
      </c>
      <c r="B93" s="101" t="s">
        <v>281</v>
      </c>
      <c r="C93" s="101" t="s">
        <v>319</v>
      </c>
      <c r="D93" s="101" t="s">
        <v>283</v>
      </c>
      <c r="E93" s="101" t="s">
        <v>334</v>
      </c>
      <c r="F93" s="101" t="s">
        <v>339</v>
      </c>
      <c r="G93" s="101" t="s">
        <v>316</v>
      </c>
      <c r="H93" s="101"/>
      <c r="I93" s="101"/>
      <c r="J93" s="101"/>
      <c r="K93" s="101" t="s">
        <v>338</v>
      </c>
      <c r="L93" s="101" t="s">
        <v>162</v>
      </c>
      <c r="M93" s="101"/>
      <c r="N93" s="101"/>
      <c r="O93" s="101"/>
      <c r="P93" s="101"/>
      <c r="Q93" s="101"/>
      <c r="R93" s="101"/>
      <c r="S93" s="101"/>
      <c r="T93" s="101"/>
      <c r="U93" s="101"/>
      <c r="V93" s="101"/>
      <c r="W93" s="101"/>
      <c r="X93" s="101"/>
      <c r="Y93" s="101"/>
      <c r="Z93" s="13"/>
      <c r="AA93" s="12"/>
    </row>
    <row r="94" spans="1:27" ht="110.25" customHeight="1" x14ac:dyDescent="0.2">
      <c r="A94" s="101" t="s">
        <v>172</v>
      </c>
      <c r="B94" s="101" t="s">
        <v>281</v>
      </c>
      <c r="C94" s="101" t="s">
        <v>319</v>
      </c>
      <c r="D94" s="101" t="s">
        <v>283</v>
      </c>
      <c r="E94" s="101" t="s">
        <v>334</v>
      </c>
      <c r="F94" s="101" t="s">
        <v>340</v>
      </c>
      <c r="G94" s="101" t="s">
        <v>316</v>
      </c>
      <c r="H94" s="101"/>
      <c r="I94" s="101"/>
      <c r="J94" s="101"/>
      <c r="K94" s="101" t="s">
        <v>341</v>
      </c>
      <c r="L94" s="101" t="s">
        <v>162</v>
      </c>
      <c r="M94" s="101"/>
      <c r="N94" s="101"/>
      <c r="O94" s="101"/>
      <c r="P94" s="101"/>
      <c r="Q94" s="101"/>
      <c r="R94" s="101"/>
      <c r="S94" s="101"/>
      <c r="T94" s="101"/>
      <c r="U94" s="101"/>
      <c r="V94" s="101"/>
      <c r="W94" s="101"/>
      <c r="X94" s="101"/>
      <c r="Y94" s="101"/>
      <c r="Z94" s="13"/>
      <c r="AA94" s="12"/>
    </row>
    <row r="95" spans="1:27" ht="89.25" customHeight="1" x14ac:dyDescent="0.2">
      <c r="A95" s="101" t="s">
        <v>172</v>
      </c>
      <c r="B95" s="101" t="s">
        <v>281</v>
      </c>
      <c r="C95" s="101" t="s">
        <v>319</v>
      </c>
      <c r="D95" s="101" t="s">
        <v>283</v>
      </c>
      <c r="E95" s="103" t="s">
        <v>342</v>
      </c>
      <c r="F95" s="101" t="s">
        <v>343</v>
      </c>
      <c r="G95" s="101" t="s">
        <v>286</v>
      </c>
      <c r="H95" s="101"/>
      <c r="I95" s="101"/>
      <c r="J95" s="101"/>
      <c r="K95" s="101" t="s">
        <v>338</v>
      </c>
      <c r="L95" s="101" t="s">
        <v>162</v>
      </c>
      <c r="M95" s="101"/>
      <c r="N95" s="103"/>
      <c r="O95" s="103"/>
      <c r="P95" s="103"/>
      <c r="Q95" s="101"/>
      <c r="R95" s="101"/>
      <c r="S95" s="101"/>
      <c r="T95" s="101"/>
      <c r="U95" s="101"/>
      <c r="V95" s="101"/>
      <c r="W95" s="101"/>
      <c r="X95" s="101"/>
      <c r="Y95" s="101"/>
      <c r="Z95" s="13"/>
      <c r="AA95" s="12"/>
    </row>
    <row r="96" spans="1:27" ht="84.75" customHeight="1" x14ac:dyDescent="0.2">
      <c r="A96" s="101" t="s">
        <v>172</v>
      </c>
      <c r="B96" s="101" t="s">
        <v>281</v>
      </c>
      <c r="C96" s="101" t="s">
        <v>319</v>
      </c>
      <c r="D96" s="101" t="s">
        <v>283</v>
      </c>
      <c r="E96" s="103" t="s">
        <v>342</v>
      </c>
      <c r="F96" s="103" t="s">
        <v>344</v>
      </c>
      <c r="G96" s="101" t="s">
        <v>286</v>
      </c>
      <c r="H96" s="101"/>
      <c r="I96" s="101"/>
      <c r="J96" s="101"/>
      <c r="K96" s="101" t="s">
        <v>345</v>
      </c>
      <c r="L96" s="101" t="s">
        <v>162</v>
      </c>
      <c r="M96" s="101"/>
      <c r="N96" s="103"/>
      <c r="O96" s="106"/>
      <c r="P96" s="103"/>
      <c r="Q96" s="101"/>
      <c r="R96" s="101"/>
      <c r="S96" s="101"/>
      <c r="T96" s="101"/>
      <c r="U96" s="101"/>
      <c r="V96" s="101"/>
      <c r="W96" s="101"/>
      <c r="X96" s="101"/>
      <c r="Y96" s="101"/>
      <c r="Z96" s="13"/>
      <c r="AA96" s="12"/>
    </row>
    <row r="97" spans="1:27" ht="87" customHeight="1" x14ac:dyDescent="0.2">
      <c r="A97" s="101" t="s">
        <v>172</v>
      </c>
      <c r="B97" s="101" t="s">
        <v>281</v>
      </c>
      <c r="C97" s="101" t="s">
        <v>319</v>
      </c>
      <c r="D97" s="101" t="s">
        <v>283</v>
      </c>
      <c r="E97" s="103" t="s">
        <v>346</v>
      </c>
      <c r="F97" s="103" t="s">
        <v>347</v>
      </c>
      <c r="G97" s="101" t="s">
        <v>286</v>
      </c>
      <c r="H97" s="101"/>
      <c r="I97" s="101"/>
      <c r="J97" s="101"/>
      <c r="K97" s="101" t="s">
        <v>345</v>
      </c>
      <c r="L97" s="101" t="s">
        <v>162</v>
      </c>
      <c r="M97" s="101"/>
      <c r="N97" s="101"/>
      <c r="O97" s="103"/>
      <c r="P97" s="103"/>
      <c r="Q97" s="101"/>
      <c r="R97" s="101"/>
      <c r="S97" s="101"/>
      <c r="T97" s="101"/>
      <c r="U97" s="101"/>
      <c r="V97" s="101"/>
      <c r="W97" s="101"/>
      <c r="X97" s="101"/>
      <c r="Y97" s="101"/>
      <c r="Z97" s="13"/>
      <c r="AA97" s="12"/>
    </row>
    <row r="98" spans="1:27" ht="87" customHeight="1" x14ac:dyDescent="0.2">
      <c r="A98" s="103" t="s">
        <v>348</v>
      </c>
      <c r="B98" s="103" t="s">
        <v>349</v>
      </c>
      <c r="C98" s="103" t="s">
        <v>350</v>
      </c>
      <c r="D98" s="101" t="s">
        <v>351</v>
      </c>
      <c r="E98" s="101" t="s">
        <v>352</v>
      </c>
      <c r="F98" s="103" t="s">
        <v>353</v>
      </c>
      <c r="G98" s="101" t="s">
        <v>286</v>
      </c>
      <c r="H98" s="101"/>
      <c r="I98" s="101"/>
      <c r="J98" s="101"/>
      <c r="K98" s="101"/>
      <c r="L98" s="101"/>
      <c r="M98" s="101"/>
      <c r="N98" s="101"/>
      <c r="O98" s="103"/>
      <c r="P98" s="103"/>
      <c r="Q98" s="101"/>
      <c r="R98" s="101"/>
      <c r="S98" s="101"/>
      <c r="T98" s="101"/>
      <c r="U98" s="101"/>
      <c r="V98" s="101"/>
      <c r="W98" s="101"/>
      <c r="X98" s="101"/>
      <c r="Y98" s="101"/>
      <c r="Z98" s="13"/>
      <c r="AA98" s="12"/>
    </row>
    <row r="99" spans="1:27" ht="87" customHeight="1" x14ac:dyDescent="0.2">
      <c r="A99" s="103" t="s">
        <v>348</v>
      </c>
      <c r="B99" s="103" t="s">
        <v>349</v>
      </c>
      <c r="C99" s="103" t="s">
        <v>350</v>
      </c>
      <c r="D99" s="101" t="s">
        <v>351</v>
      </c>
      <c r="E99" s="101" t="s">
        <v>352</v>
      </c>
      <c r="F99" s="103" t="s">
        <v>354</v>
      </c>
      <c r="G99" s="101" t="s">
        <v>355</v>
      </c>
      <c r="H99" s="101"/>
      <c r="I99" s="101"/>
      <c r="J99" s="101"/>
      <c r="K99" s="101"/>
      <c r="L99" s="101"/>
      <c r="M99" s="101"/>
      <c r="N99" s="101"/>
      <c r="O99" s="103"/>
      <c r="P99" s="103"/>
      <c r="Q99" s="101"/>
      <c r="R99" s="101"/>
      <c r="S99" s="101"/>
      <c r="T99" s="101"/>
      <c r="U99" s="101"/>
      <c r="V99" s="101"/>
      <c r="W99" s="101"/>
      <c r="X99" s="101"/>
      <c r="Y99" s="101"/>
      <c r="Z99" s="13"/>
      <c r="AA99" s="12"/>
    </row>
    <row r="100" spans="1:27" ht="79.5" customHeight="1" x14ac:dyDescent="0.2">
      <c r="A100" s="103" t="s">
        <v>348</v>
      </c>
      <c r="B100" s="103" t="s">
        <v>349</v>
      </c>
      <c r="C100" s="103" t="s">
        <v>350</v>
      </c>
      <c r="D100" s="101" t="s">
        <v>351</v>
      </c>
      <c r="E100" s="101" t="s">
        <v>352</v>
      </c>
      <c r="F100" s="103" t="s">
        <v>356</v>
      </c>
      <c r="G100" s="101" t="s">
        <v>355</v>
      </c>
      <c r="H100" s="101" t="s">
        <v>357</v>
      </c>
      <c r="I100" s="101" t="s">
        <v>286</v>
      </c>
      <c r="J100" s="101" t="s">
        <v>355</v>
      </c>
      <c r="K100" s="101" t="s">
        <v>358</v>
      </c>
      <c r="L100" s="103" t="s">
        <v>231</v>
      </c>
      <c r="M100" s="103"/>
      <c r="N100" s="103"/>
      <c r="O100" s="103"/>
      <c r="P100" s="103"/>
      <c r="Q100" s="101"/>
      <c r="R100" s="101"/>
      <c r="S100" s="101"/>
      <c r="T100" s="101"/>
      <c r="U100" s="101"/>
      <c r="V100" s="101"/>
      <c r="W100" s="101"/>
      <c r="X100" s="101"/>
      <c r="Y100" s="103"/>
      <c r="Z100" s="13"/>
      <c r="AA100" s="12"/>
    </row>
    <row r="101" spans="1:27" ht="91.5" customHeight="1" x14ac:dyDescent="0.2">
      <c r="A101" s="103" t="s">
        <v>348</v>
      </c>
      <c r="B101" s="103" t="s">
        <v>349</v>
      </c>
      <c r="C101" s="103" t="s">
        <v>350</v>
      </c>
      <c r="D101" s="101" t="s">
        <v>351</v>
      </c>
      <c r="E101" s="103" t="s">
        <v>359</v>
      </c>
      <c r="F101" s="103" t="s">
        <v>360</v>
      </c>
      <c r="G101" s="101" t="s">
        <v>361</v>
      </c>
      <c r="H101" s="101" t="s">
        <v>362</v>
      </c>
      <c r="I101" s="101" t="s">
        <v>363</v>
      </c>
      <c r="J101" s="101" t="s">
        <v>361</v>
      </c>
      <c r="K101" s="101" t="s">
        <v>358</v>
      </c>
      <c r="L101" s="101" t="s">
        <v>364</v>
      </c>
      <c r="M101" s="101"/>
      <c r="N101" s="103"/>
      <c r="O101" s="106"/>
      <c r="P101" s="106"/>
      <c r="Q101" s="101"/>
      <c r="R101" s="101"/>
      <c r="S101" s="101"/>
      <c r="T101" s="101"/>
      <c r="U101" s="101"/>
      <c r="V101" s="101"/>
      <c r="W101" s="101"/>
      <c r="X101" s="101"/>
      <c r="Y101" s="103"/>
      <c r="Z101" s="13"/>
      <c r="AA101" s="12"/>
    </row>
    <row r="102" spans="1:27" ht="99.75" customHeight="1" x14ac:dyDescent="0.2">
      <c r="A102" s="103" t="s">
        <v>348</v>
      </c>
      <c r="B102" s="103" t="s">
        <v>349</v>
      </c>
      <c r="C102" s="103" t="s">
        <v>350</v>
      </c>
      <c r="D102" s="101" t="s">
        <v>351</v>
      </c>
      <c r="E102" s="103" t="s">
        <v>359</v>
      </c>
      <c r="F102" s="103" t="s">
        <v>365</v>
      </c>
      <c r="G102" s="101" t="s">
        <v>366</v>
      </c>
      <c r="H102" s="101"/>
      <c r="I102" s="101"/>
      <c r="J102" s="101"/>
      <c r="K102" s="101" t="s">
        <v>367</v>
      </c>
      <c r="L102" s="103" t="s">
        <v>364</v>
      </c>
      <c r="M102" s="103"/>
      <c r="N102" s="103"/>
      <c r="O102" s="106"/>
      <c r="P102" s="106"/>
      <c r="Q102" s="101"/>
      <c r="R102" s="101"/>
      <c r="S102" s="101"/>
      <c r="T102" s="101"/>
      <c r="U102" s="101"/>
      <c r="V102" s="101"/>
      <c r="W102" s="101"/>
      <c r="X102" s="101"/>
      <c r="Y102" s="103"/>
      <c r="Z102" s="13"/>
      <c r="AA102" s="12"/>
    </row>
    <row r="103" spans="1:27" ht="99.75" customHeight="1" x14ac:dyDescent="0.2">
      <c r="A103" s="103" t="s">
        <v>348</v>
      </c>
      <c r="B103" s="103" t="s">
        <v>243</v>
      </c>
      <c r="C103" s="103" t="s">
        <v>350</v>
      </c>
      <c r="D103" s="101" t="s">
        <v>351</v>
      </c>
      <c r="E103" s="103" t="s">
        <v>368</v>
      </c>
      <c r="F103" s="103" t="s">
        <v>369</v>
      </c>
      <c r="G103" s="101" t="s">
        <v>210</v>
      </c>
      <c r="H103" s="101"/>
      <c r="I103" s="101"/>
      <c r="J103" s="101"/>
      <c r="K103" s="101"/>
      <c r="L103" s="103"/>
      <c r="M103" s="103"/>
      <c r="N103" s="103"/>
      <c r="O103" s="106"/>
      <c r="P103" s="106"/>
      <c r="Q103" s="101"/>
      <c r="R103" s="101"/>
      <c r="S103" s="101"/>
      <c r="T103" s="101"/>
      <c r="U103" s="101"/>
      <c r="V103" s="101"/>
      <c r="W103" s="101"/>
      <c r="X103" s="101"/>
      <c r="Y103" s="103"/>
      <c r="Z103" s="13"/>
      <c r="AA103" s="12"/>
    </row>
    <row r="104" spans="1:27" ht="99.75" customHeight="1" x14ac:dyDescent="0.2">
      <c r="A104" s="103" t="s">
        <v>348</v>
      </c>
      <c r="B104" s="103" t="s">
        <v>243</v>
      </c>
      <c r="C104" s="103" t="s">
        <v>350</v>
      </c>
      <c r="D104" s="101" t="s">
        <v>351</v>
      </c>
      <c r="E104" s="103" t="s">
        <v>368</v>
      </c>
      <c r="F104" s="103" t="s">
        <v>370</v>
      </c>
      <c r="G104" s="101" t="s">
        <v>210</v>
      </c>
      <c r="H104" s="101"/>
      <c r="I104" s="101"/>
      <c r="J104" s="101"/>
      <c r="K104" s="101"/>
      <c r="L104" s="103"/>
      <c r="M104" s="103"/>
      <c r="N104" s="103"/>
      <c r="O104" s="106"/>
      <c r="P104" s="106"/>
      <c r="Q104" s="101"/>
      <c r="R104" s="101"/>
      <c r="S104" s="101"/>
      <c r="T104" s="101"/>
      <c r="U104" s="101"/>
      <c r="V104" s="101"/>
      <c r="W104" s="101"/>
      <c r="X104" s="101"/>
      <c r="Y104" s="103"/>
      <c r="Z104" s="13"/>
      <c r="AA104" s="12"/>
    </row>
    <row r="105" spans="1:27" ht="99.75" customHeight="1" x14ac:dyDescent="0.2">
      <c r="A105" s="103" t="s">
        <v>348</v>
      </c>
      <c r="B105" s="103" t="s">
        <v>243</v>
      </c>
      <c r="C105" s="103" t="s">
        <v>350</v>
      </c>
      <c r="D105" s="101" t="s">
        <v>351</v>
      </c>
      <c r="E105" s="103" t="s">
        <v>368</v>
      </c>
      <c r="F105" s="103" t="s">
        <v>371</v>
      </c>
      <c r="G105" s="101" t="s">
        <v>210</v>
      </c>
      <c r="H105" s="101"/>
      <c r="I105" s="101"/>
      <c r="J105" s="101"/>
      <c r="K105" s="101"/>
      <c r="L105" s="103"/>
      <c r="M105" s="103"/>
      <c r="N105" s="103"/>
      <c r="O105" s="106"/>
      <c r="P105" s="106"/>
      <c r="Q105" s="101"/>
      <c r="R105" s="101"/>
      <c r="S105" s="101"/>
      <c r="T105" s="101"/>
      <c r="U105" s="101"/>
      <c r="V105" s="101"/>
      <c r="W105" s="101"/>
      <c r="X105" s="101"/>
      <c r="Y105" s="103"/>
      <c r="Z105" s="13"/>
      <c r="AA105" s="12"/>
    </row>
    <row r="106" spans="1:27" ht="62.25" customHeight="1" x14ac:dyDescent="0.2">
      <c r="A106" s="103" t="s">
        <v>348</v>
      </c>
      <c r="B106" s="103" t="s">
        <v>243</v>
      </c>
      <c r="C106" s="103" t="s">
        <v>350</v>
      </c>
      <c r="D106" s="101" t="s">
        <v>351</v>
      </c>
      <c r="E106" s="103"/>
      <c r="F106" s="103" t="s">
        <v>372</v>
      </c>
      <c r="G106" s="101" t="s">
        <v>373</v>
      </c>
      <c r="H106" s="101"/>
      <c r="I106" s="101"/>
      <c r="J106" s="101"/>
      <c r="K106" s="101" t="s">
        <v>374</v>
      </c>
      <c r="L106" s="103" t="s">
        <v>180</v>
      </c>
      <c r="M106" s="103"/>
      <c r="N106" s="103"/>
      <c r="O106" s="106"/>
      <c r="P106" s="106"/>
      <c r="Q106" s="101"/>
      <c r="R106" s="101"/>
      <c r="S106" s="101"/>
      <c r="T106" s="101"/>
      <c r="U106" s="101"/>
      <c r="V106" s="101"/>
      <c r="W106" s="101"/>
      <c r="X106" s="101"/>
      <c r="Y106" s="103"/>
      <c r="Z106" s="13"/>
      <c r="AA106" s="12"/>
    </row>
    <row r="107" spans="1:27" ht="83.25" customHeight="1" x14ac:dyDescent="0.2">
      <c r="A107" s="103" t="s">
        <v>348</v>
      </c>
      <c r="B107" s="103" t="s">
        <v>375</v>
      </c>
      <c r="C107" s="103" t="s">
        <v>350</v>
      </c>
      <c r="D107" s="101" t="s">
        <v>351</v>
      </c>
      <c r="E107" s="103" t="s">
        <v>376</v>
      </c>
      <c r="F107" s="103" t="s">
        <v>377</v>
      </c>
      <c r="G107" s="101" t="s">
        <v>164</v>
      </c>
      <c r="H107" s="101"/>
      <c r="I107" s="101"/>
      <c r="J107" s="101"/>
      <c r="K107" s="101"/>
      <c r="L107" s="103" t="s">
        <v>364</v>
      </c>
      <c r="M107" s="103"/>
      <c r="N107" s="103"/>
      <c r="O107" s="103"/>
      <c r="P107" s="103"/>
      <c r="Q107" s="101"/>
      <c r="R107" s="101"/>
      <c r="S107" s="101"/>
      <c r="T107" s="101"/>
      <c r="U107" s="101"/>
      <c r="V107" s="101"/>
      <c r="W107" s="101"/>
      <c r="X107" s="101"/>
      <c r="Y107" s="103"/>
      <c r="Z107" s="13"/>
      <c r="AA107" s="12"/>
    </row>
    <row r="108" spans="1:27" ht="15.75" customHeight="1" x14ac:dyDescent="0.2">
      <c r="A108" s="103" t="s">
        <v>348</v>
      </c>
      <c r="B108" s="103" t="s">
        <v>375</v>
      </c>
      <c r="C108" s="103" t="s">
        <v>350</v>
      </c>
      <c r="D108" s="101" t="s">
        <v>351</v>
      </c>
      <c r="E108" s="103" t="s">
        <v>376</v>
      </c>
      <c r="F108" s="103" t="s">
        <v>378</v>
      </c>
      <c r="G108" s="101"/>
      <c r="H108" s="101"/>
      <c r="I108" s="101"/>
      <c r="J108" s="101"/>
      <c r="K108" s="101"/>
      <c r="L108" s="103" t="s">
        <v>180</v>
      </c>
      <c r="M108" s="103"/>
      <c r="N108" s="103"/>
      <c r="O108" s="103"/>
      <c r="P108" s="103"/>
      <c r="Q108" s="103"/>
      <c r="R108" s="103"/>
      <c r="S108" s="103"/>
      <c r="T108" s="103"/>
      <c r="U108" s="103"/>
      <c r="V108" s="103"/>
      <c r="W108" s="103"/>
      <c r="X108" s="103"/>
      <c r="Y108" s="103"/>
      <c r="Z108" s="13"/>
      <c r="AA108" s="12"/>
    </row>
    <row r="109" spans="1:27" ht="15.75" customHeight="1" x14ac:dyDescent="0.2">
      <c r="A109" s="103" t="s">
        <v>348</v>
      </c>
      <c r="B109" s="103" t="s">
        <v>375</v>
      </c>
      <c r="C109" s="103" t="s">
        <v>350</v>
      </c>
      <c r="D109" s="101" t="s">
        <v>351</v>
      </c>
      <c r="E109" s="103" t="s">
        <v>376</v>
      </c>
      <c r="F109" s="103" t="s">
        <v>379</v>
      </c>
      <c r="G109" s="101"/>
      <c r="H109" s="101"/>
      <c r="I109" s="101"/>
      <c r="J109" s="101"/>
      <c r="K109" s="101"/>
      <c r="L109" s="103"/>
      <c r="M109" s="103"/>
      <c r="N109" s="103"/>
      <c r="O109" s="103"/>
      <c r="P109" s="103"/>
      <c r="Q109" s="103"/>
      <c r="R109" s="103"/>
      <c r="S109" s="103"/>
      <c r="T109" s="103"/>
      <c r="U109" s="103"/>
      <c r="V109" s="103"/>
      <c r="W109" s="103"/>
      <c r="X109" s="103"/>
      <c r="Y109" s="103"/>
      <c r="Z109" s="13"/>
      <c r="AA109" s="12"/>
    </row>
    <row r="110" spans="1:27" ht="15.75" customHeight="1" x14ac:dyDescent="0.2">
      <c r="A110" s="103" t="s">
        <v>348</v>
      </c>
      <c r="B110" s="103" t="s">
        <v>375</v>
      </c>
      <c r="C110" s="103" t="s">
        <v>350</v>
      </c>
      <c r="D110" s="101" t="s">
        <v>351</v>
      </c>
      <c r="E110" s="103" t="s">
        <v>376</v>
      </c>
      <c r="F110" s="103" t="s">
        <v>380</v>
      </c>
      <c r="G110" s="101"/>
      <c r="H110" s="101"/>
      <c r="I110" s="101"/>
      <c r="J110" s="101"/>
      <c r="K110" s="101"/>
      <c r="L110" s="103"/>
      <c r="M110" s="103"/>
      <c r="N110" s="103"/>
      <c r="O110" s="103"/>
      <c r="P110" s="103"/>
      <c r="Q110" s="103"/>
      <c r="R110" s="103"/>
      <c r="S110" s="103"/>
      <c r="T110" s="103"/>
      <c r="U110" s="103"/>
      <c r="V110" s="103"/>
      <c r="W110" s="103"/>
      <c r="X110" s="103"/>
      <c r="Y110" s="103"/>
      <c r="Z110" s="13"/>
      <c r="AA110" s="12"/>
    </row>
    <row r="111" spans="1:27" ht="15.75" customHeight="1" x14ac:dyDescent="0.2">
      <c r="A111" s="103" t="s">
        <v>348</v>
      </c>
      <c r="B111" s="103" t="s">
        <v>375</v>
      </c>
      <c r="C111" s="103" t="s">
        <v>350</v>
      </c>
      <c r="D111" s="101" t="s">
        <v>351</v>
      </c>
      <c r="E111" s="103" t="s">
        <v>376</v>
      </c>
      <c r="F111" s="103" t="s">
        <v>381</v>
      </c>
      <c r="G111" s="101"/>
      <c r="H111" s="101"/>
      <c r="I111" s="101"/>
      <c r="J111" s="101"/>
      <c r="K111" s="101"/>
      <c r="L111" s="103" t="s">
        <v>180</v>
      </c>
      <c r="M111" s="103"/>
      <c r="N111" s="103"/>
      <c r="O111" s="103"/>
      <c r="P111" s="103"/>
      <c r="Q111" s="103"/>
      <c r="R111" s="103"/>
      <c r="S111" s="103"/>
      <c r="T111" s="103"/>
      <c r="U111" s="103"/>
      <c r="V111" s="103"/>
      <c r="W111" s="103"/>
      <c r="X111" s="103"/>
      <c r="Y111" s="103"/>
      <c r="Z111" s="13"/>
      <c r="AA111" s="12"/>
    </row>
    <row r="112" spans="1:27" ht="114.75" customHeight="1" x14ac:dyDescent="0.2">
      <c r="A112" s="103" t="s">
        <v>348</v>
      </c>
      <c r="B112" s="103" t="s">
        <v>375</v>
      </c>
      <c r="C112" s="103" t="s">
        <v>350</v>
      </c>
      <c r="D112" s="101" t="s">
        <v>351</v>
      </c>
      <c r="E112" s="103" t="s">
        <v>382</v>
      </c>
      <c r="F112" s="103" t="s">
        <v>383</v>
      </c>
      <c r="G112" s="101" t="s">
        <v>363</v>
      </c>
      <c r="H112" s="101"/>
      <c r="I112" s="101"/>
      <c r="J112" s="101"/>
      <c r="K112" s="101"/>
      <c r="L112" s="103" t="s">
        <v>364</v>
      </c>
      <c r="M112" s="103"/>
      <c r="N112" s="103"/>
      <c r="O112" s="103"/>
      <c r="P112" s="103"/>
      <c r="Q112" s="103"/>
      <c r="R112" s="103"/>
      <c r="S112" s="103"/>
      <c r="T112" s="103"/>
      <c r="U112" s="103"/>
      <c r="V112" s="103"/>
      <c r="W112" s="103"/>
      <c r="X112" s="103"/>
      <c r="Y112" s="103"/>
      <c r="Z112" s="13"/>
      <c r="AA112" s="12"/>
    </row>
    <row r="113" spans="1:27" ht="15.75" customHeight="1" x14ac:dyDescent="0.2">
      <c r="A113" s="103" t="s">
        <v>348</v>
      </c>
      <c r="B113" s="101" t="s">
        <v>254</v>
      </c>
      <c r="C113" s="103" t="s">
        <v>350</v>
      </c>
      <c r="D113" s="101" t="s">
        <v>351</v>
      </c>
      <c r="E113" s="103" t="s">
        <v>384</v>
      </c>
      <c r="F113" s="103" t="s">
        <v>385</v>
      </c>
      <c r="G113" s="101" t="s">
        <v>386</v>
      </c>
      <c r="H113" s="101" t="s">
        <v>177</v>
      </c>
      <c r="I113" s="101" t="s">
        <v>160</v>
      </c>
      <c r="J113" s="101" t="s">
        <v>386</v>
      </c>
      <c r="K113" s="101" t="s">
        <v>387</v>
      </c>
      <c r="L113" s="101" t="s">
        <v>162</v>
      </c>
      <c r="M113" s="101"/>
      <c r="N113" s="101"/>
      <c r="O113" s="103"/>
      <c r="P113" s="103"/>
      <c r="Q113" s="101"/>
      <c r="R113" s="101"/>
      <c r="S113" s="104"/>
      <c r="T113" s="103"/>
      <c r="U113" s="103"/>
      <c r="V113" s="103"/>
      <c r="W113" s="103"/>
      <c r="X113" s="103"/>
      <c r="Y113" s="103"/>
      <c r="Z113" s="13"/>
      <c r="AA113" s="12"/>
    </row>
    <row r="114" spans="1:27" ht="15.75" customHeight="1" x14ac:dyDescent="0.2">
      <c r="A114" s="103" t="s">
        <v>348</v>
      </c>
      <c r="B114" s="103" t="s">
        <v>388</v>
      </c>
      <c r="C114" s="103" t="s">
        <v>350</v>
      </c>
      <c r="D114" s="101" t="s">
        <v>351</v>
      </c>
      <c r="E114" s="103" t="s">
        <v>384</v>
      </c>
      <c r="F114" s="103" t="s">
        <v>389</v>
      </c>
      <c r="G114" s="101" t="s">
        <v>390</v>
      </c>
      <c r="H114" s="101"/>
      <c r="I114" s="101"/>
      <c r="J114" s="101"/>
      <c r="K114" s="101"/>
      <c r="L114" s="103" t="s">
        <v>364</v>
      </c>
      <c r="M114" s="103"/>
      <c r="N114" s="103"/>
      <c r="O114" s="103"/>
      <c r="P114" s="103"/>
      <c r="Q114" s="103"/>
      <c r="R114" s="103"/>
      <c r="S114" s="103"/>
      <c r="T114" s="103"/>
      <c r="U114" s="103"/>
      <c r="V114" s="103"/>
      <c r="W114" s="103"/>
      <c r="X114" s="103"/>
      <c r="Y114" s="103"/>
      <c r="Z114" s="13"/>
      <c r="AA114" s="12"/>
    </row>
    <row r="115" spans="1:27" ht="15.75" customHeight="1" x14ac:dyDescent="0.2">
      <c r="A115" s="103" t="s">
        <v>348</v>
      </c>
      <c r="B115" s="103" t="s">
        <v>388</v>
      </c>
      <c r="C115" s="103" t="s">
        <v>350</v>
      </c>
      <c r="D115" s="101" t="s">
        <v>351</v>
      </c>
      <c r="E115" s="103" t="s">
        <v>384</v>
      </c>
      <c r="F115" s="103" t="s">
        <v>391</v>
      </c>
      <c r="G115" s="101" t="s">
        <v>390</v>
      </c>
      <c r="H115" s="101"/>
      <c r="I115" s="101"/>
      <c r="J115" s="101"/>
      <c r="K115" s="101"/>
      <c r="L115" s="103" t="s">
        <v>364</v>
      </c>
      <c r="M115" s="107"/>
      <c r="N115" s="103"/>
      <c r="O115" s="103"/>
      <c r="P115" s="103"/>
      <c r="Q115" s="103"/>
      <c r="R115" s="107"/>
      <c r="S115" s="107"/>
      <c r="T115" s="107"/>
      <c r="U115" s="107"/>
      <c r="V115" s="107"/>
      <c r="W115" s="107"/>
      <c r="X115" s="107"/>
      <c r="Y115" s="107"/>
      <c r="Z115" s="13"/>
      <c r="AA115" s="12"/>
    </row>
    <row r="116" spans="1:27" ht="15.75" customHeight="1" x14ac:dyDescent="0.2">
      <c r="A116" s="103" t="s">
        <v>348</v>
      </c>
      <c r="B116" s="103" t="s">
        <v>388</v>
      </c>
      <c r="C116" s="103" t="s">
        <v>350</v>
      </c>
      <c r="D116" s="101" t="s">
        <v>351</v>
      </c>
      <c r="E116" s="103" t="s">
        <v>384</v>
      </c>
      <c r="F116" s="103" t="s">
        <v>392</v>
      </c>
      <c r="G116" s="101" t="s">
        <v>363</v>
      </c>
      <c r="H116" s="101"/>
      <c r="I116" s="101"/>
      <c r="J116" s="101"/>
      <c r="K116" s="101"/>
      <c r="L116" s="103" t="s">
        <v>364</v>
      </c>
      <c r="M116" s="107"/>
      <c r="N116" s="103"/>
      <c r="O116" s="103"/>
      <c r="P116" s="103"/>
      <c r="Q116" s="103"/>
      <c r="R116" s="107"/>
      <c r="S116" s="107"/>
      <c r="T116" s="107"/>
      <c r="U116" s="107"/>
      <c r="V116" s="107"/>
      <c r="W116" s="107"/>
      <c r="X116" s="107"/>
      <c r="Y116" s="107"/>
      <c r="Z116" s="13"/>
      <c r="AA116" s="12"/>
    </row>
    <row r="117" spans="1:27" ht="15.75" customHeight="1" x14ac:dyDescent="0.2">
      <c r="A117" s="103" t="s">
        <v>348</v>
      </c>
      <c r="B117" s="101" t="s">
        <v>254</v>
      </c>
      <c r="C117" s="103" t="s">
        <v>350</v>
      </c>
      <c r="D117" s="101" t="s">
        <v>351</v>
      </c>
      <c r="E117" s="103" t="s">
        <v>384</v>
      </c>
      <c r="F117" s="103" t="s">
        <v>393</v>
      </c>
      <c r="G117" s="101" t="s">
        <v>394</v>
      </c>
      <c r="H117" s="101"/>
      <c r="I117" s="101"/>
      <c r="J117" s="101"/>
      <c r="K117" s="101" t="s">
        <v>395</v>
      </c>
      <c r="L117" s="101" t="s">
        <v>364</v>
      </c>
      <c r="M117" s="101"/>
      <c r="N117" s="101"/>
      <c r="O117" s="103"/>
      <c r="P117" s="103"/>
      <c r="Q117" s="101"/>
      <c r="R117" s="101"/>
      <c r="S117" s="101"/>
      <c r="T117" s="101"/>
      <c r="U117" s="101"/>
      <c r="V117" s="101"/>
      <c r="W117" s="101"/>
      <c r="X117" s="101"/>
      <c r="Y117" s="103"/>
      <c r="Z117" s="13"/>
      <c r="AA117" s="12"/>
    </row>
    <row r="118" spans="1:27" ht="15.75" customHeight="1" x14ac:dyDescent="0.2">
      <c r="A118" s="103" t="s">
        <v>348</v>
      </c>
      <c r="B118" s="103" t="s">
        <v>388</v>
      </c>
      <c r="C118" s="103" t="s">
        <v>350</v>
      </c>
      <c r="D118" s="101" t="s">
        <v>351</v>
      </c>
      <c r="E118" s="103" t="s">
        <v>384</v>
      </c>
      <c r="F118" s="103" t="s">
        <v>396</v>
      </c>
      <c r="G118" s="101" t="s">
        <v>363</v>
      </c>
      <c r="H118" s="101"/>
      <c r="I118" s="101"/>
      <c r="J118" s="101"/>
      <c r="K118" s="101"/>
      <c r="L118" s="101" t="s">
        <v>364</v>
      </c>
      <c r="M118" s="107"/>
      <c r="N118" s="103"/>
      <c r="O118" s="103"/>
      <c r="P118" s="103"/>
      <c r="Q118" s="103"/>
      <c r="R118" s="107"/>
      <c r="S118" s="107"/>
      <c r="T118" s="107"/>
      <c r="U118" s="107"/>
      <c r="V118" s="107"/>
      <c r="W118" s="107"/>
      <c r="X118" s="107"/>
      <c r="Y118" s="107"/>
      <c r="Z118" s="13"/>
      <c r="AA118" s="12"/>
    </row>
    <row r="119" spans="1:27" ht="15.75" customHeight="1" x14ac:dyDescent="0.2">
      <c r="A119" s="103" t="s">
        <v>348</v>
      </c>
      <c r="B119" s="103" t="s">
        <v>388</v>
      </c>
      <c r="C119" s="103" t="s">
        <v>350</v>
      </c>
      <c r="D119" s="101" t="s">
        <v>351</v>
      </c>
      <c r="E119" s="103" t="s">
        <v>384</v>
      </c>
      <c r="F119" s="103" t="s">
        <v>397</v>
      </c>
      <c r="G119" s="101" t="s">
        <v>390</v>
      </c>
      <c r="H119" s="101"/>
      <c r="I119" s="101"/>
      <c r="J119" s="101"/>
      <c r="K119" s="101"/>
      <c r="L119" s="101"/>
      <c r="M119" s="107"/>
      <c r="N119" s="103"/>
      <c r="O119" s="103"/>
      <c r="P119" s="103"/>
      <c r="Q119" s="103"/>
      <c r="R119" s="107"/>
      <c r="S119" s="107"/>
      <c r="T119" s="107"/>
      <c r="U119" s="107"/>
      <c r="V119" s="107"/>
      <c r="W119" s="107"/>
      <c r="X119" s="107"/>
      <c r="Y119" s="107"/>
      <c r="Z119" s="13"/>
      <c r="AA119" s="12"/>
    </row>
    <row r="120" spans="1:27" ht="15.75" customHeight="1" x14ac:dyDescent="0.2">
      <c r="A120" s="103" t="s">
        <v>348</v>
      </c>
      <c r="B120" s="101" t="s">
        <v>254</v>
      </c>
      <c r="C120" s="103" t="s">
        <v>350</v>
      </c>
      <c r="D120" s="101" t="s">
        <v>351</v>
      </c>
      <c r="E120" s="103" t="s">
        <v>384</v>
      </c>
      <c r="F120" s="103" t="s">
        <v>398</v>
      </c>
      <c r="G120" s="101" t="s">
        <v>390</v>
      </c>
      <c r="H120" s="101"/>
      <c r="I120" s="101"/>
      <c r="J120" s="101"/>
      <c r="K120" s="101"/>
      <c r="L120" s="101"/>
      <c r="M120" s="107"/>
      <c r="N120" s="103"/>
      <c r="O120" s="103"/>
      <c r="P120" s="103"/>
      <c r="Q120" s="103"/>
      <c r="R120" s="107"/>
      <c r="S120" s="107"/>
      <c r="T120" s="107"/>
      <c r="U120" s="107"/>
      <c r="V120" s="107"/>
      <c r="W120" s="107"/>
      <c r="X120" s="107"/>
      <c r="Y120" s="107"/>
      <c r="Z120" s="13"/>
      <c r="AA120" s="12"/>
    </row>
    <row r="121" spans="1:27" ht="15.75" customHeight="1" x14ac:dyDescent="0.2">
      <c r="A121" s="103" t="s">
        <v>348</v>
      </c>
      <c r="B121" s="101" t="s">
        <v>254</v>
      </c>
      <c r="C121" s="103" t="s">
        <v>350</v>
      </c>
      <c r="D121" s="101" t="s">
        <v>351</v>
      </c>
      <c r="E121" s="103" t="s">
        <v>384</v>
      </c>
      <c r="F121" s="103" t="s">
        <v>399</v>
      </c>
      <c r="G121" s="101"/>
      <c r="H121" s="101"/>
      <c r="I121" s="101"/>
      <c r="J121" s="101"/>
      <c r="K121" s="101"/>
      <c r="L121" s="101"/>
      <c r="M121" s="107"/>
      <c r="N121" s="103"/>
      <c r="O121" s="103"/>
      <c r="P121" s="103"/>
      <c r="Q121" s="103"/>
      <c r="R121" s="107"/>
      <c r="S121" s="107"/>
      <c r="T121" s="107"/>
      <c r="U121" s="107"/>
      <c r="V121" s="107"/>
      <c r="W121" s="107"/>
      <c r="X121" s="107"/>
      <c r="Y121" s="107"/>
      <c r="Z121" s="13"/>
      <c r="AA121" s="12"/>
    </row>
    <row r="122" spans="1:27" ht="15.75" customHeight="1" x14ac:dyDescent="0.2">
      <c r="A122" s="103" t="s">
        <v>348</v>
      </c>
      <c r="B122" s="101" t="s">
        <v>254</v>
      </c>
      <c r="C122" s="103" t="s">
        <v>350</v>
      </c>
      <c r="D122" s="101" t="s">
        <v>351</v>
      </c>
      <c r="E122" s="103" t="s">
        <v>384</v>
      </c>
      <c r="F122" s="103" t="s">
        <v>400</v>
      </c>
      <c r="G122" s="101" t="s">
        <v>390</v>
      </c>
      <c r="H122" s="101"/>
      <c r="I122" s="101"/>
      <c r="J122" s="101"/>
      <c r="K122" s="101"/>
      <c r="L122" s="101"/>
      <c r="M122" s="107"/>
      <c r="N122" s="103"/>
      <c r="O122" s="103"/>
      <c r="P122" s="103"/>
      <c r="Q122" s="103"/>
      <c r="R122" s="107"/>
      <c r="S122" s="107"/>
      <c r="T122" s="107"/>
      <c r="U122" s="107"/>
      <c r="V122" s="107"/>
      <c r="W122" s="107"/>
      <c r="X122" s="107"/>
      <c r="Y122" s="107"/>
      <c r="Z122" s="13"/>
      <c r="AA122" s="12"/>
    </row>
    <row r="123" spans="1:27" ht="87.75" customHeight="1" x14ac:dyDescent="0.2">
      <c r="A123" s="103" t="s">
        <v>348</v>
      </c>
      <c r="B123" s="103" t="s">
        <v>401</v>
      </c>
      <c r="C123" s="103" t="s">
        <v>350</v>
      </c>
      <c r="D123" s="101" t="s">
        <v>351</v>
      </c>
      <c r="E123" s="103" t="s">
        <v>402</v>
      </c>
      <c r="F123" s="103" t="s">
        <v>403</v>
      </c>
      <c r="G123" s="101" t="s">
        <v>404</v>
      </c>
      <c r="H123" s="101" t="s">
        <v>405</v>
      </c>
      <c r="I123" s="101" t="s">
        <v>406</v>
      </c>
      <c r="J123" s="101" t="s">
        <v>407</v>
      </c>
      <c r="K123" s="101" t="s">
        <v>408</v>
      </c>
      <c r="L123" s="101" t="s">
        <v>364</v>
      </c>
      <c r="M123" s="101"/>
      <c r="N123" s="101"/>
      <c r="O123" s="101"/>
      <c r="P123" s="101"/>
      <c r="Q123" s="101"/>
      <c r="R123" s="101"/>
      <c r="S123" s="101"/>
      <c r="T123" s="101"/>
      <c r="U123" s="101"/>
      <c r="V123" s="101"/>
      <c r="W123" s="101"/>
      <c r="X123" s="101"/>
      <c r="Y123" s="101"/>
      <c r="Z123" s="13"/>
      <c r="AA123" s="12"/>
    </row>
    <row r="124" spans="1:27" ht="85.5" customHeight="1" x14ac:dyDescent="0.2">
      <c r="A124" s="103" t="s">
        <v>348</v>
      </c>
      <c r="B124" s="103" t="s">
        <v>409</v>
      </c>
      <c r="C124" s="103" t="s">
        <v>350</v>
      </c>
      <c r="D124" s="101" t="s">
        <v>351</v>
      </c>
      <c r="E124" s="103" t="s">
        <v>402</v>
      </c>
      <c r="F124" s="103" t="s">
        <v>410</v>
      </c>
      <c r="G124" s="101" t="s">
        <v>411</v>
      </c>
      <c r="H124" s="101"/>
      <c r="I124" s="101"/>
      <c r="J124" s="101"/>
      <c r="K124" s="101" t="s">
        <v>408</v>
      </c>
      <c r="L124" s="101" t="s">
        <v>364</v>
      </c>
      <c r="M124" s="107"/>
      <c r="N124" s="103"/>
      <c r="O124" s="103"/>
      <c r="P124" s="103"/>
      <c r="Q124" s="103"/>
      <c r="R124" s="107"/>
      <c r="S124" s="107"/>
      <c r="T124" s="107"/>
      <c r="U124" s="107"/>
      <c r="V124" s="107"/>
      <c r="W124" s="107"/>
      <c r="X124" s="107"/>
      <c r="Y124" s="107"/>
      <c r="Z124" s="13"/>
      <c r="AA124" s="12"/>
    </row>
    <row r="125" spans="1:27" ht="15.75" customHeight="1" x14ac:dyDescent="0.2">
      <c r="A125" s="103" t="s">
        <v>348</v>
      </c>
      <c r="B125" s="103" t="s">
        <v>412</v>
      </c>
      <c r="C125" s="103" t="s">
        <v>350</v>
      </c>
      <c r="D125" s="103" t="s">
        <v>413</v>
      </c>
      <c r="E125" s="103" t="s">
        <v>414</v>
      </c>
      <c r="F125" s="103" t="s">
        <v>415</v>
      </c>
      <c r="G125" s="101" t="s">
        <v>416</v>
      </c>
      <c r="H125" s="101"/>
      <c r="I125" s="101"/>
      <c r="J125" s="101"/>
      <c r="K125" s="101"/>
      <c r="L125" s="101" t="s">
        <v>364</v>
      </c>
      <c r="M125" s="107"/>
      <c r="N125" s="103"/>
      <c r="O125" s="103"/>
      <c r="P125" s="103"/>
      <c r="Q125" s="103"/>
      <c r="R125" s="107"/>
      <c r="S125" s="107"/>
      <c r="T125" s="107"/>
      <c r="U125" s="107"/>
      <c r="V125" s="107"/>
      <c r="W125" s="107"/>
      <c r="X125" s="107"/>
      <c r="Y125" s="107"/>
      <c r="Z125" s="13"/>
      <c r="AA125" s="12"/>
    </row>
    <row r="126" spans="1:27" ht="15.75" customHeight="1" x14ac:dyDescent="0.2">
      <c r="A126" s="103" t="s">
        <v>348</v>
      </c>
      <c r="B126" s="103" t="s">
        <v>412</v>
      </c>
      <c r="C126" s="103" t="s">
        <v>350</v>
      </c>
      <c r="D126" s="103" t="s">
        <v>413</v>
      </c>
      <c r="E126" s="103" t="s">
        <v>414</v>
      </c>
      <c r="F126" s="103" t="s">
        <v>417</v>
      </c>
      <c r="G126" s="101" t="s">
        <v>418</v>
      </c>
      <c r="H126" s="101"/>
      <c r="I126" s="101"/>
      <c r="J126" s="101"/>
      <c r="K126" s="101"/>
      <c r="L126" s="101"/>
      <c r="M126" s="107"/>
      <c r="N126" s="103"/>
      <c r="O126" s="103"/>
      <c r="P126" s="103"/>
      <c r="Q126" s="103"/>
      <c r="R126" s="107"/>
      <c r="S126" s="107"/>
      <c r="T126" s="107"/>
      <c r="U126" s="107"/>
      <c r="V126" s="107"/>
      <c r="W126" s="107"/>
      <c r="X126" s="107"/>
      <c r="Y126" s="107"/>
      <c r="Z126" s="13"/>
      <c r="AA126" s="12"/>
    </row>
    <row r="127" spans="1:27" ht="15.75" customHeight="1" x14ac:dyDescent="0.2">
      <c r="A127" s="103" t="s">
        <v>348</v>
      </c>
      <c r="B127" s="103" t="s">
        <v>412</v>
      </c>
      <c r="C127" s="103" t="s">
        <v>350</v>
      </c>
      <c r="D127" s="103" t="s">
        <v>413</v>
      </c>
      <c r="E127" s="103" t="s">
        <v>414</v>
      </c>
      <c r="F127" s="103" t="s">
        <v>419</v>
      </c>
      <c r="G127" s="101" t="s">
        <v>420</v>
      </c>
      <c r="H127" s="101"/>
      <c r="I127" s="101"/>
      <c r="J127" s="101"/>
      <c r="K127" s="101"/>
      <c r="L127" s="101"/>
      <c r="M127" s="107"/>
      <c r="N127" s="103"/>
      <c r="O127" s="103"/>
      <c r="P127" s="103"/>
      <c r="Q127" s="103"/>
      <c r="R127" s="107"/>
      <c r="S127" s="107"/>
      <c r="T127" s="107"/>
      <c r="U127" s="107"/>
      <c r="V127" s="107"/>
      <c r="W127" s="107"/>
      <c r="X127" s="107"/>
      <c r="Y127" s="107"/>
      <c r="Z127" s="13"/>
      <c r="AA127" s="12"/>
    </row>
    <row r="128" spans="1:27" ht="15.75" customHeight="1" x14ac:dyDescent="0.2">
      <c r="A128" s="103" t="s">
        <v>348</v>
      </c>
      <c r="B128" s="103" t="s">
        <v>412</v>
      </c>
      <c r="C128" s="103" t="s">
        <v>350</v>
      </c>
      <c r="D128" s="103" t="s">
        <v>413</v>
      </c>
      <c r="E128" s="103" t="s">
        <v>414</v>
      </c>
      <c r="F128" s="103" t="s">
        <v>421</v>
      </c>
      <c r="G128" s="101" t="s">
        <v>418</v>
      </c>
      <c r="H128" s="101"/>
      <c r="I128" s="101"/>
      <c r="J128" s="101"/>
      <c r="K128" s="101"/>
      <c r="L128" s="101"/>
      <c r="M128" s="107"/>
      <c r="N128" s="103"/>
      <c r="O128" s="103"/>
      <c r="P128" s="103"/>
      <c r="Q128" s="103"/>
      <c r="R128" s="107"/>
      <c r="S128" s="107"/>
      <c r="T128" s="107"/>
      <c r="U128" s="107"/>
      <c r="V128" s="107"/>
      <c r="W128" s="107"/>
      <c r="X128" s="107"/>
      <c r="Y128" s="107"/>
      <c r="Z128" s="13"/>
      <c r="AA128" s="12"/>
    </row>
    <row r="129" spans="1:27" ht="87.75" customHeight="1" x14ac:dyDescent="0.2">
      <c r="A129" s="103" t="s">
        <v>348</v>
      </c>
      <c r="B129" s="103" t="s">
        <v>412</v>
      </c>
      <c r="C129" s="103" t="s">
        <v>350</v>
      </c>
      <c r="D129" s="103" t="s">
        <v>413</v>
      </c>
      <c r="E129" s="103" t="s">
        <v>414</v>
      </c>
      <c r="F129" s="103" t="s">
        <v>422</v>
      </c>
      <c r="G129" s="101" t="s">
        <v>423</v>
      </c>
      <c r="H129" s="101" t="s">
        <v>405</v>
      </c>
      <c r="I129" s="101" t="s">
        <v>406</v>
      </c>
      <c r="J129" s="101" t="s">
        <v>407</v>
      </c>
      <c r="K129" s="101" t="s">
        <v>408</v>
      </c>
      <c r="L129" s="101" t="s">
        <v>364</v>
      </c>
      <c r="M129" s="101"/>
      <c r="N129" s="101"/>
      <c r="O129" s="101"/>
      <c r="P129" s="101"/>
      <c r="Q129" s="101"/>
      <c r="R129" s="101"/>
      <c r="S129" s="101"/>
      <c r="T129" s="101"/>
      <c r="U129" s="101"/>
      <c r="V129" s="101"/>
      <c r="W129" s="101"/>
      <c r="X129" s="101"/>
      <c r="Y129" s="101"/>
      <c r="Z129" s="13"/>
      <c r="AA129" s="12"/>
    </row>
    <row r="130" spans="1:27" ht="87" customHeight="1" x14ac:dyDescent="0.2">
      <c r="A130" s="103" t="s">
        <v>348</v>
      </c>
      <c r="B130" s="103" t="s">
        <v>412</v>
      </c>
      <c r="C130" s="103" t="s">
        <v>350</v>
      </c>
      <c r="D130" s="103" t="s">
        <v>413</v>
      </c>
      <c r="E130" s="103" t="s">
        <v>414</v>
      </c>
      <c r="F130" s="103" t="s">
        <v>424</v>
      </c>
      <c r="G130" s="101" t="s">
        <v>404</v>
      </c>
      <c r="H130" s="101" t="s">
        <v>405</v>
      </c>
      <c r="I130" s="101" t="s">
        <v>406</v>
      </c>
      <c r="J130" s="101" t="s">
        <v>407</v>
      </c>
      <c r="K130" s="101" t="s">
        <v>408</v>
      </c>
      <c r="L130" s="101" t="s">
        <v>364</v>
      </c>
      <c r="M130" s="101"/>
      <c r="N130" s="101"/>
      <c r="O130" s="101"/>
      <c r="P130" s="101"/>
      <c r="Q130" s="101"/>
      <c r="R130" s="101"/>
      <c r="S130" s="101"/>
      <c r="T130" s="101"/>
      <c r="U130" s="101"/>
      <c r="V130" s="101"/>
      <c r="W130" s="101"/>
      <c r="X130" s="101"/>
      <c r="Y130" s="101"/>
      <c r="Z130" s="13"/>
      <c r="AA130" s="12"/>
    </row>
    <row r="131" spans="1:27" ht="84" customHeight="1" x14ac:dyDescent="0.2">
      <c r="A131" s="103" t="s">
        <v>348</v>
      </c>
      <c r="B131" s="103" t="s">
        <v>412</v>
      </c>
      <c r="C131" s="103" t="s">
        <v>350</v>
      </c>
      <c r="D131" s="103" t="s">
        <v>413</v>
      </c>
      <c r="E131" s="103" t="s">
        <v>414</v>
      </c>
      <c r="F131" s="103" t="s">
        <v>425</v>
      </c>
      <c r="G131" s="101" t="s">
        <v>404</v>
      </c>
      <c r="H131" s="101" t="s">
        <v>405</v>
      </c>
      <c r="I131" s="101" t="s">
        <v>406</v>
      </c>
      <c r="J131" s="101" t="s">
        <v>407</v>
      </c>
      <c r="K131" s="101" t="s">
        <v>408</v>
      </c>
      <c r="L131" s="101" t="s">
        <v>364</v>
      </c>
      <c r="M131" s="101"/>
      <c r="N131" s="101"/>
      <c r="O131" s="101"/>
      <c r="P131" s="101"/>
      <c r="Q131" s="101"/>
      <c r="R131" s="101"/>
      <c r="S131" s="101"/>
      <c r="T131" s="101"/>
      <c r="U131" s="101"/>
      <c r="V131" s="101"/>
      <c r="W131" s="101"/>
      <c r="X131" s="101"/>
      <c r="Y131" s="101"/>
      <c r="Z131" s="13"/>
      <c r="AA131" s="12"/>
    </row>
    <row r="132" spans="1:27" ht="15.75" customHeight="1" x14ac:dyDescent="0.2">
      <c r="A132" s="103" t="s">
        <v>348</v>
      </c>
      <c r="B132" s="103" t="s">
        <v>412</v>
      </c>
      <c r="C132" s="103" t="s">
        <v>350</v>
      </c>
      <c r="D132" s="103" t="s">
        <v>413</v>
      </c>
      <c r="E132" s="103" t="s">
        <v>414</v>
      </c>
      <c r="F132" s="103" t="s">
        <v>426</v>
      </c>
      <c r="G132" s="101" t="s">
        <v>427</v>
      </c>
      <c r="H132" s="101"/>
      <c r="I132" s="101"/>
      <c r="J132" s="101"/>
      <c r="K132" s="101"/>
      <c r="L132" s="101" t="s">
        <v>364</v>
      </c>
      <c r="M132" s="107"/>
      <c r="N132" s="103"/>
      <c r="O132" s="103"/>
      <c r="P132" s="103"/>
      <c r="Q132" s="103"/>
      <c r="R132" s="107"/>
      <c r="S132" s="107"/>
      <c r="T132" s="107"/>
      <c r="U132" s="107"/>
      <c r="V132" s="107"/>
      <c r="W132" s="107"/>
      <c r="X132" s="107"/>
      <c r="Y132" s="107"/>
      <c r="Z132" s="13"/>
      <c r="AA132" s="12"/>
    </row>
    <row r="133" spans="1:27" ht="60" customHeight="1" x14ac:dyDescent="0.2">
      <c r="A133" s="103" t="s">
        <v>348</v>
      </c>
      <c r="B133" s="103" t="s">
        <v>412</v>
      </c>
      <c r="C133" s="103" t="s">
        <v>350</v>
      </c>
      <c r="D133" s="101" t="s">
        <v>351</v>
      </c>
      <c r="E133" s="103" t="s">
        <v>428</v>
      </c>
      <c r="F133" s="103" t="s">
        <v>429</v>
      </c>
      <c r="G133" s="101" t="s">
        <v>430</v>
      </c>
      <c r="H133" s="101"/>
      <c r="I133" s="101"/>
      <c r="J133" s="101"/>
      <c r="K133" s="101"/>
      <c r="L133" s="101" t="s">
        <v>364</v>
      </c>
      <c r="M133" s="107"/>
      <c r="N133" s="103"/>
      <c r="O133" s="103"/>
      <c r="P133" s="103"/>
      <c r="Q133" s="103"/>
      <c r="R133" s="107"/>
      <c r="S133" s="107"/>
      <c r="T133" s="107"/>
      <c r="U133" s="107"/>
      <c r="V133" s="107"/>
      <c r="W133" s="107"/>
      <c r="X133" s="107"/>
      <c r="Y133" s="107"/>
      <c r="Z133" s="13"/>
      <c r="AA133" s="12"/>
    </row>
    <row r="134" spans="1:27" ht="15.75" customHeight="1" x14ac:dyDescent="0.2">
      <c r="A134" s="103" t="s">
        <v>348</v>
      </c>
      <c r="B134" s="103" t="s">
        <v>388</v>
      </c>
      <c r="C134" s="103" t="s">
        <v>350</v>
      </c>
      <c r="D134" s="101" t="s">
        <v>351</v>
      </c>
      <c r="E134" s="103" t="s">
        <v>431</v>
      </c>
      <c r="F134" s="103" t="s">
        <v>432</v>
      </c>
      <c r="G134" s="101" t="s">
        <v>363</v>
      </c>
      <c r="H134" s="101"/>
      <c r="I134" s="101"/>
      <c r="J134" s="101"/>
      <c r="K134" s="101"/>
      <c r="L134" s="101" t="s">
        <v>364</v>
      </c>
      <c r="M134" s="107"/>
      <c r="N134" s="103"/>
      <c r="O134" s="103"/>
      <c r="P134" s="103"/>
      <c r="Q134" s="103"/>
      <c r="R134" s="107"/>
      <c r="S134" s="107"/>
      <c r="T134" s="107"/>
      <c r="U134" s="107"/>
      <c r="V134" s="107"/>
      <c r="W134" s="107"/>
      <c r="X134" s="107"/>
      <c r="Y134" s="107"/>
      <c r="Z134" s="13"/>
      <c r="AA134" s="12"/>
    </row>
    <row r="135" spans="1:27" ht="68.25" customHeight="1" x14ac:dyDescent="0.2">
      <c r="A135" s="103" t="s">
        <v>348</v>
      </c>
      <c r="B135" s="101" t="s">
        <v>254</v>
      </c>
      <c r="C135" s="103" t="s">
        <v>350</v>
      </c>
      <c r="D135" s="101" t="s">
        <v>351</v>
      </c>
      <c r="E135" s="103" t="s">
        <v>431</v>
      </c>
      <c r="F135" s="103" t="s">
        <v>433</v>
      </c>
      <c r="G135" s="101" t="s">
        <v>363</v>
      </c>
      <c r="H135" s="101"/>
      <c r="I135" s="101"/>
      <c r="J135" s="101"/>
      <c r="K135" s="101"/>
      <c r="L135" s="101" t="s">
        <v>364</v>
      </c>
      <c r="M135" s="107"/>
      <c r="N135" s="103"/>
      <c r="O135" s="103"/>
      <c r="P135" s="103"/>
      <c r="Q135" s="103"/>
      <c r="R135" s="107"/>
      <c r="S135" s="107"/>
      <c r="T135" s="107"/>
      <c r="U135" s="107"/>
      <c r="V135" s="107"/>
      <c r="W135" s="107"/>
      <c r="X135" s="107"/>
      <c r="Y135" s="107"/>
      <c r="Z135" s="13"/>
      <c r="AA135" s="12"/>
    </row>
    <row r="136" spans="1:27" ht="15.75" customHeight="1" x14ac:dyDescent="0.2">
      <c r="A136" s="103" t="s">
        <v>348</v>
      </c>
      <c r="B136" s="103" t="s">
        <v>412</v>
      </c>
      <c r="C136" s="103" t="s">
        <v>350</v>
      </c>
      <c r="D136" s="103" t="s">
        <v>413</v>
      </c>
      <c r="E136" s="103" t="s">
        <v>434</v>
      </c>
      <c r="F136" s="103" t="s">
        <v>435</v>
      </c>
      <c r="G136" s="101" t="s">
        <v>436</v>
      </c>
      <c r="H136" s="101"/>
      <c r="I136" s="101"/>
      <c r="J136" s="101"/>
      <c r="K136" s="101"/>
      <c r="L136" s="101"/>
      <c r="M136" s="107"/>
      <c r="N136" s="103"/>
      <c r="O136" s="103"/>
      <c r="P136" s="103"/>
      <c r="Q136" s="103"/>
      <c r="R136" s="107"/>
      <c r="S136" s="107"/>
      <c r="T136" s="107"/>
      <c r="U136" s="107"/>
      <c r="V136" s="107"/>
      <c r="W136" s="107"/>
      <c r="X136" s="107"/>
      <c r="Y136" s="107"/>
      <c r="Z136" s="13"/>
      <c r="AA136" s="12"/>
    </row>
    <row r="137" spans="1:27" ht="15.75" customHeight="1" x14ac:dyDescent="0.2">
      <c r="A137" s="103" t="s">
        <v>348</v>
      </c>
      <c r="B137" s="103" t="s">
        <v>412</v>
      </c>
      <c r="C137" s="103" t="s">
        <v>350</v>
      </c>
      <c r="D137" s="103" t="s">
        <v>413</v>
      </c>
      <c r="E137" s="103" t="s">
        <v>434</v>
      </c>
      <c r="F137" s="103" t="s">
        <v>437</v>
      </c>
      <c r="G137" s="101" t="s">
        <v>438</v>
      </c>
      <c r="H137" s="101"/>
      <c r="I137" s="101"/>
      <c r="J137" s="101"/>
      <c r="K137" s="101"/>
      <c r="L137" s="101" t="s">
        <v>364</v>
      </c>
      <c r="M137" s="107"/>
      <c r="N137" s="103"/>
      <c r="O137" s="103"/>
      <c r="P137" s="103"/>
      <c r="Q137" s="103"/>
      <c r="R137" s="107"/>
      <c r="S137" s="107"/>
      <c r="T137" s="107"/>
      <c r="U137" s="107"/>
      <c r="V137" s="107"/>
      <c r="W137" s="107"/>
      <c r="X137" s="107"/>
      <c r="Y137" s="107"/>
      <c r="Z137" s="13"/>
      <c r="AA137" s="12"/>
    </row>
    <row r="138" spans="1:27" ht="90.75" customHeight="1" x14ac:dyDescent="0.2">
      <c r="A138" s="103" t="s">
        <v>348</v>
      </c>
      <c r="B138" s="103" t="s">
        <v>412</v>
      </c>
      <c r="C138" s="103" t="s">
        <v>350</v>
      </c>
      <c r="D138" s="103" t="s">
        <v>413</v>
      </c>
      <c r="E138" s="103" t="s">
        <v>439</v>
      </c>
      <c r="F138" s="103" t="s">
        <v>440</v>
      </c>
      <c r="G138" s="101" t="s">
        <v>404</v>
      </c>
      <c r="H138" s="101" t="s">
        <v>405</v>
      </c>
      <c r="I138" s="101" t="s">
        <v>406</v>
      </c>
      <c r="J138" s="101" t="s">
        <v>407</v>
      </c>
      <c r="K138" s="101" t="s">
        <v>408</v>
      </c>
      <c r="L138" s="101" t="s">
        <v>364</v>
      </c>
      <c r="M138" s="101"/>
      <c r="N138" s="101"/>
      <c r="O138" s="101"/>
      <c r="P138" s="101"/>
      <c r="Q138" s="101"/>
      <c r="R138" s="101"/>
      <c r="S138" s="101"/>
      <c r="T138" s="101"/>
      <c r="U138" s="101"/>
      <c r="V138" s="101"/>
      <c r="W138" s="101"/>
      <c r="X138" s="101"/>
      <c r="Y138" s="101"/>
      <c r="Z138" s="13"/>
      <c r="AA138" s="12"/>
    </row>
    <row r="139" spans="1:27" ht="102" customHeight="1" x14ac:dyDescent="0.2">
      <c r="A139" s="103" t="s">
        <v>348</v>
      </c>
      <c r="B139" s="103" t="s">
        <v>412</v>
      </c>
      <c r="C139" s="103" t="s">
        <v>350</v>
      </c>
      <c r="D139" s="103" t="s">
        <v>413</v>
      </c>
      <c r="E139" s="103" t="s">
        <v>439</v>
      </c>
      <c r="F139" s="103" t="s">
        <v>441</v>
      </c>
      <c r="G139" s="101" t="s">
        <v>416</v>
      </c>
      <c r="H139" s="101"/>
      <c r="I139" s="101"/>
      <c r="J139" s="101"/>
      <c r="K139" s="101"/>
      <c r="L139" s="101"/>
      <c r="M139" s="101"/>
      <c r="N139" s="101"/>
      <c r="O139" s="101"/>
      <c r="P139" s="101"/>
      <c r="Q139" s="101"/>
      <c r="R139" s="101"/>
      <c r="S139" s="101"/>
      <c r="T139" s="101"/>
      <c r="U139" s="101"/>
      <c r="V139" s="101"/>
      <c r="W139" s="101"/>
      <c r="X139" s="101"/>
      <c r="Y139" s="101"/>
      <c r="Z139" s="13"/>
      <c r="AA139" s="12"/>
    </row>
    <row r="140" spans="1:27" ht="102" customHeight="1" x14ac:dyDescent="0.2">
      <c r="A140" s="103" t="s">
        <v>348</v>
      </c>
      <c r="B140" s="103" t="s">
        <v>412</v>
      </c>
      <c r="C140" s="103" t="s">
        <v>350</v>
      </c>
      <c r="D140" s="103" t="s">
        <v>413</v>
      </c>
      <c r="E140" s="103" t="s">
        <v>439</v>
      </c>
      <c r="F140" s="103" t="s">
        <v>442</v>
      </c>
      <c r="G140" s="101" t="s">
        <v>416</v>
      </c>
      <c r="H140" s="101"/>
      <c r="I140" s="101"/>
      <c r="J140" s="101"/>
      <c r="K140" s="101"/>
      <c r="L140" s="101"/>
      <c r="M140" s="101"/>
      <c r="N140" s="101"/>
      <c r="O140" s="101"/>
      <c r="P140" s="101"/>
      <c r="Q140" s="101"/>
      <c r="R140" s="101"/>
      <c r="S140" s="101"/>
      <c r="T140" s="101"/>
      <c r="U140" s="101"/>
      <c r="V140" s="101"/>
      <c r="W140" s="101"/>
      <c r="X140" s="101"/>
      <c r="Y140" s="101"/>
      <c r="Z140" s="13"/>
      <c r="AA140" s="12"/>
    </row>
    <row r="141" spans="1:27" ht="102" customHeight="1" x14ac:dyDescent="0.2">
      <c r="A141" s="103" t="s">
        <v>348</v>
      </c>
      <c r="B141" s="103" t="s">
        <v>412</v>
      </c>
      <c r="C141" s="103" t="s">
        <v>350</v>
      </c>
      <c r="D141" s="103" t="s">
        <v>413</v>
      </c>
      <c r="E141" s="103" t="s">
        <v>439</v>
      </c>
      <c r="F141" s="103" t="s">
        <v>443</v>
      </c>
      <c r="G141" s="101" t="s">
        <v>436</v>
      </c>
      <c r="H141" s="101"/>
      <c r="I141" s="101"/>
      <c r="J141" s="101"/>
      <c r="K141" s="101"/>
      <c r="L141" s="101"/>
      <c r="M141" s="101"/>
      <c r="N141" s="101"/>
      <c r="O141" s="101"/>
      <c r="P141" s="101"/>
      <c r="Q141" s="101"/>
      <c r="R141" s="101"/>
      <c r="S141" s="101"/>
      <c r="T141" s="101"/>
      <c r="U141" s="101"/>
      <c r="V141" s="101"/>
      <c r="W141" s="101"/>
      <c r="X141" s="101"/>
      <c r="Y141" s="101"/>
      <c r="Z141" s="13"/>
      <c r="AA141" s="12"/>
    </row>
    <row r="142" spans="1:27" ht="102" customHeight="1" x14ac:dyDescent="0.2">
      <c r="A142" s="103" t="s">
        <v>348</v>
      </c>
      <c r="B142" s="103" t="s">
        <v>412</v>
      </c>
      <c r="C142" s="103" t="s">
        <v>350</v>
      </c>
      <c r="D142" s="103" t="s">
        <v>413</v>
      </c>
      <c r="E142" s="103" t="s">
        <v>439</v>
      </c>
      <c r="F142" s="103" t="s">
        <v>444</v>
      </c>
      <c r="G142" s="101" t="s">
        <v>416</v>
      </c>
      <c r="H142" s="101"/>
      <c r="I142" s="101"/>
      <c r="J142" s="101"/>
      <c r="K142" s="101"/>
      <c r="L142" s="101"/>
      <c r="M142" s="101"/>
      <c r="N142" s="101"/>
      <c r="O142" s="101"/>
      <c r="P142" s="101"/>
      <c r="Q142" s="101"/>
      <c r="R142" s="101"/>
      <c r="S142" s="101"/>
      <c r="T142" s="101"/>
      <c r="U142" s="101"/>
      <c r="V142" s="101"/>
      <c r="W142" s="101"/>
      <c r="X142" s="101"/>
      <c r="Y142" s="101"/>
      <c r="Z142" s="13"/>
      <c r="AA142" s="12"/>
    </row>
    <row r="143" spans="1:27" ht="102" customHeight="1" x14ac:dyDescent="0.2">
      <c r="A143" s="103" t="s">
        <v>348</v>
      </c>
      <c r="B143" s="103" t="s">
        <v>412</v>
      </c>
      <c r="C143" s="103" t="s">
        <v>350</v>
      </c>
      <c r="D143" s="103" t="s">
        <v>413</v>
      </c>
      <c r="E143" s="103" t="s">
        <v>439</v>
      </c>
      <c r="F143" s="103" t="s">
        <v>445</v>
      </c>
      <c r="G143" s="101" t="s">
        <v>436</v>
      </c>
      <c r="H143" s="101"/>
      <c r="I143" s="101"/>
      <c r="J143" s="101"/>
      <c r="K143" s="101"/>
      <c r="L143" s="101"/>
      <c r="M143" s="101"/>
      <c r="N143" s="101"/>
      <c r="O143" s="101"/>
      <c r="P143" s="101"/>
      <c r="Q143" s="101"/>
      <c r="R143" s="101"/>
      <c r="S143" s="101"/>
      <c r="T143" s="101"/>
      <c r="U143" s="101"/>
      <c r="V143" s="101"/>
      <c r="W143" s="101"/>
      <c r="X143" s="101"/>
      <c r="Y143" s="101"/>
      <c r="Z143" s="13"/>
      <c r="AA143" s="12"/>
    </row>
    <row r="144" spans="1:27" ht="102" customHeight="1" x14ac:dyDescent="0.2">
      <c r="A144" s="103" t="s">
        <v>348</v>
      </c>
      <c r="B144" s="103" t="s">
        <v>412</v>
      </c>
      <c r="C144" s="103" t="s">
        <v>350</v>
      </c>
      <c r="D144" s="103" t="s">
        <v>413</v>
      </c>
      <c r="E144" s="103" t="s">
        <v>439</v>
      </c>
      <c r="F144" s="103" t="s">
        <v>446</v>
      </c>
      <c r="G144" s="101" t="s">
        <v>436</v>
      </c>
      <c r="H144" s="101"/>
      <c r="I144" s="101"/>
      <c r="J144" s="101"/>
      <c r="K144" s="101"/>
      <c r="L144" s="101"/>
      <c r="M144" s="101"/>
      <c r="N144" s="101"/>
      <c r="O144" s="101"/>
      <c r="P144" s="101"/>
      <c r="Q144" s="101"/>
      <c r="R144" s="101"/>
      <c r="S144" s="101"/>
      <c r="T144" s="101"/>
      <c r="U144" s="101"/>
      <c r="V144" s="101"/>
      <c r="W144" s="101"/>
      <c r="X144" s="101"/>
      <c r="Y144" s="101"/>
      <c r="Z144" s="13"/>
      <c r="AA144" s="12"/>
    </row>
    <row r="145" spans="1:27" ht="102" customHeight="1" x14ac:dyDescent="0.2">
      <c r="A145" s="103" t="s">
        <v>348</v>
      </c>
      <c r="B145" s="103" t="s">
        <v>412</v>
      </c>
      <c r="C145" s="103" t="s">
        <v>350</v>
      </c>
      <c r="D145" s="103" t="s">
        <v>413</v>
      </c>
      <c r="E145" s="103" t="s">
        <v>439</v>
      </c>
      <c r="F145" s="103" t="s">
        <v>447</v>
      </c>
      <c r="G145" s="101" t="s">
        <v>416</v>
      </c>
      <c r="H145" s="101"/>
      <c r="I145" s="101"/>
      <c r="J145" s="101"/>
      <c r="K145" s="101"/>
      <c r="L145" s="101"/>
      <c r="M145" s="101"/>
      <c r="N145" s="101"/>
      <c r="O145" s="101"/>
      <c r="P145" s="101"/>
      <c r="Q145" s="101"/>
      <c r="R145" s="101"/>
      <c r="S145" s="101"/>
      <c r="T145" s="101"/>
      <c r="U145" s="101"/>
      <c r="V145" s="101"/>
      <c r="W145" s="101"/>
      <c r="X145" s="101"/>
      <c r="Y145" s="101"/>
      <c r="Z145" s="13"/>
      <c r="AA145" s="12"/>
    </row>
    <row r="146" spans="1:27" ht="102" customHeight="1" x14ac:dyDescent="0.2">
      <c r="A146" s="103" t="s">
        <v>348</v>
      </c>
      <c r="B146" s="103" t="s">
        <v>412</v>
      </c>
      <c r="C146" s="103" t="s">
        <v>350</v>
      </c>
      <c r="D146" s="103" t="s">
        <v>413</v>
      </c>
      <c r="E146" s="103" t="s">
        <v>439</v>
      </c>
      <c r="F146" s="103" t="s">
        <v>448</v>
      </c>
      <c r="G146" s="101" t="s">
        <v>416</v>
      </c>
      <c r="H146" s="101"/>
      <c r="I146" s="101"/>
      <c r="J146" s="101"/>
      <c r="K146" s="101"/>
      <c r="L146" s="101"/>
      <c r="M146" s="101"/>
      <c r="N146" s="101"/>
      <c r="O146" s="101"/>
      <c r="P146" s="101"/>
      <c r="Q146" s="101"/>
      <c r="R146" s="101"/>
      <c r="S146" s="101"/>
      <c r="T146" s="101"/>
      <c r="U146" s="101"/>
      <c r="V146" s="101"/>
      <c r="W146" s="101"/>
      <c r="X146" s="101"/>
      <c r="Y146" s="101"/>
      <c r="Z146" s="13"/>
      <c r="AA146" s="12"/>
    </row>
    <row r="147" spans="1:27" ht="15.75" customHeight="1" x14ac:dyDescent="0.2">
      <c r="A147" s="103" t="s">
        <v>348</v>
      </c>
      <c r="B147" s="103" t="s">
        <v>412</v>
      </c>
      <c r="C147" s="103" t="s">
        <v>350</v>
      </c>
      <c r="D147" s="103" t="s">
        <v>413</v>
      </c>
      <c r="E147" s="103" t="s">
        <v>439</v>
      </c>
      <c r="F147" s="103" t="s">
        <v>449</v>
      </c>
      <c r="G147" s="101" t="s">
        <v>416</v>
      </c>
      <c r="H147" s="101"/>
      <c r="I147" s="101"/>
      <c r="J147" s="101"/>
      <c r="K147" s="101"/>
      <c r="L147" s="101" t="s">
        <v>364</v>
      </c>
      <c r="M147" s="107"/>
      <c r="N147" s="103"/>
      <c r="O147" s="103"/>
      <c r="P147" s="103"/>
      <c r="Q147" s="103"/>
      <c r="R147" s="107"/>
      <c r="S147" s="107"/>
      <c r="T147" s="107"/>
      <c r="U147" s="107"/>
      <c r="V147" s="107"/>
      <c r="W147" s="107"/>
      <c r="X147" s="107"/>
      <c r="Y147" s="107"/>
      <c r="Z147" s="13"/>
      <c r="AA147" s="12"/>
    </row>
    <row r="148" spans="1:27" ht="64.5" customHeight="1" x14ac:dyDescent="0.2">
      <c r="A148" s="103" t="s">
        <v>348</v>
      </c>
      <c r="B148" s="103" t="s">
        <v>412</v>
      </c>
      <c r="C148" s="103" t="s">
        <v>350</v>
      </c>
      <c r="D148" s="101" t="s">
        <v>351</v>
      </c>
      <c r="E148" s="103" t="s">
        <v>450</v>
      </c>
      <c r="F148" s="103" t="s">
        <v>451</v>
      </c>
      <c r="G148" s="101" t="s">
        <v>416</v>
      </c>
      <c r="H148" s="101"/>
      <c r="I148" s="101"/>
      <c r="J148" s="101"/>
      <c r="K148" s="101" t="s">
        <v>408</v>
      </c>
      <c r="L148" s="101" t="s">
        <v>364</v>
      </c>
      <c r="M148" s="107"/>
      <c r="N148" s="103"/>
      <c r="O148" s="103"/>
      <c r="P148" s="103"/>
      <c r="Q148" s="103"/>
      <c r="R148" s="107"/>
      <c r="S148" s="107"/>
      <c r="T148" s="107"/>
      <c r="U148" s="107"/>
      <c r="V148" s="107"/>
      <c r="W148" s="107"/>
      <c r="X148" s="107"/>
      <c r="Y148" s="107"/>
      <c r="Z148" s="13"/>
      <c r="AA148" s="12"/>
    </row>
    <row r="149" spans="1:27" ht="15.75" customHeight="1" x14ac:dyDescent="0.2">
      <c r="A149" s="103" t="s">
        <v>348</v>
      </c>
      <c r="B149" s="103" t="s">
        <v>412</v>
      </c>
      <c r="C149" s="103" t="s">
        <v>350</v>
      </c>
      <c r="D149" s="103" t="s">
        <v>413</v>
      </c>
      <c r="E149" s="103" t="s">
        <v>452</v>
      </c>
      <c r="F149" s="103" t="s">
        <v>453</v>
      </c>
      <c r="G149" s="101" t="s">
        <v>454</v>
      </c>
      <c r="H149" s="101"/>
      <c r="I149" s="101"/>
      <c r="J149" s="101"/>
      <c r="K149" s="101"/>
      <c r="L149" s="101" t="s">
        <v>364</v>
      </c>
      <c r="M149" s="107"/>
      <c r="N149" s="103"/>
      <c r="O149" s="103"/>
      <c r="P149" s="103"/>
      <c r="Q149" s="103"/>
      <c r="R149" s="107"/>
      <c r="S149" s="107"/>
      <c r="T149" s="107"/>
      <c r="U149" s="107"/>
      <c r="V149" s="107"/>
      <c r="W149" s="107"/>
      <c r="X149" s="107"/>
      <c r="Y149" s="107"/>
      <c r="Z149" s="13"/>
      <c r="AA149" s="12"/>
    </row>
    <row r="150" spans="1:27" ht="15.75" customHeight="1" x14ac:dyDescent="0.2">
      <c r="A150" s="103" t="s">
        <v>348</v>
      </c>
      <c r="B150" s="103" t="s">
        <v>412</v>
      </c>
      <c r="C150" s="103" t="s">
        <v>350</v>
      </c>
      <c r="D150" s="103" t="s">
        <v>413</v>
      </c>
      <c r="E150" s="103" t="s">
        <v>452</v>
      </c>
      <c r="F150" s="103" t="s">
        <v>455</v>
      </c>
      <c r="G150" s="101" t="s">
        <v>454</v>
      </c>
      <c r="H150" s="101"/>
      <c r="I150" s="101"/>
      <c r="J150" s="101"/>
      <c r="K150" s="101"/>
      <c r="L150" s="101" t="s">
        <v>364</v>
      </c>
      <c r="M150" s="107"/>
      <c r="N150" s="103"/>
      <c r="O150" s="103"/>
      <c r="P150" s="103"/>
      <c r="Q150" s="103"/>
      <c r="R150" s="107"/>
      <c r="S150" s="107"/>
      <c r="T150" s="107"/>
      <c r="U150" s="107"/>
      <c r="V150" s="107"/>
      <c r="W150" s="107"/>
      <c r="X150" s="107"/>
      <c r="Y150" s="107"/>
      <c r="Z150" s="13"/>
      <c r="AA150" s="12"/>
    </row>
    <row r="151" spans="1:27" ht="15.75" customHeight="1" x14ac:dyDescent="0.2">
      <c r="A151" s="103" t="s">
        <v>348</v>
      </c>
      <c r="B151" s="103" t="s">
        <v>412</v>
      </c>
      <c r="C151" s="103" t="s">
        <v>350</v>
      </c>
      <c r="D151" s="101" t="s">
        <v>351</v>
      </c>
      <c r="E151" s="103" t="s">
        <v>456</v>
      </c>
      <c r="F151" s="103" t="s">
        <v>457</v>
      </c>
      <c r="G151" s="101" t="s">
        <v>363</v>
      </c>
      <c r="H151" s="101"/>
      <c r="I151" s="101"/>
      <c r="J151" s="101"/>
      <c r="K151" s="101"/>
      <c r="L151" s="101"/>
      <c r="M151" s="107"/>
      <c r="N151" s="103"/>
      <c r="O151" s="103"/>
      <c r="P151" s="103"/>
      <c r="Q151" s="103"/>
      <c r="R151" s="107"/>
      <c r="S151" s="107"/>
      <c r="T151" s="107"/>
      <c r="U151" s="107"/>
      <c r="V151" s="107"/>
      <c r="W151" s="107"/>
      <c r="X151" s="107"/>
      <c r="Y151" s="107"/>
      <c r="Z151" s="13"/>
      <c r="AA151" s="12"/>
    </row>
    <row r="152" spans="1:27" ht="15.75" customHeight="1" x14ac:dyDescent="0.2">
      <c r="A152" s="103" t="s">
        <v>348</v>
      </c>
      <c r="B152" s="103" t="s">
        <v>412</v>
      </c>
      <c r="C152" s="103" t="s">
        <v>350</v>
      </c>
      <c r="D152" s="101" t="s">
        <v>351</v>
      </c>
      <c r="E152" s="103" t="s">
        <v>456</v>
      </c>
      <c r="F152" s="103" t="s">
        <v>458</v>
      </c>
      <c r="G152" s="101" t="s">
        <v>459</v>
      </c>
      <c r="H152" s="101"/>
      <c r="I152" s="101"/>
      <c r="J152" s="101"/>
      <c r="K152" s="101"/>
      <c r="L152" s="101" t="s">
        <v>364</v>
      </c>
      <c r="M152" s="107"/>
      <c r="N152" s="103"/>
      <c r="O152" s="103"/>
      <c r="P152" s="103"/>
      <c r="Q152" s="103"/>
      <c r="R152" s="107"/>
      <c r="S152" s="107"/>
      <c r="T152" s="107"/>
      <c r="U152" s="107"/>
      <c r="V152" s="107"/>
      <c r="W152" s="107"/>
      <c r="X152" s="107"/>
      <c r="Y152" s="107"/>
      <c r="Z152" s="13"/>
      <c r="AA152" s="12"/>
    </row>
    <row r="153" spans="1:27" ht="15.75" customHeight="1" x14ac:dyDescent="0.2">
      <c r="A153" s="103" t="s">
        <v>348</v>
      </c>
      <c r="B153" s="103" t="s">
        <v>412</v>
      </c>
      <c r="C153" s="103" t="s">
        <v>350</v>
      </c>
      <c r="D153" s="101" t="s">
        <v>351</v>
      </c>
      <c r="E153" s="103" t="s">
        <v>460</v>
      </c>
      <c r="F153" s="103" t="s">
        <v>461</v>
      </c>
      <c r="G153" s="101" t="s">
        <v>363</v>
      </c>
      <c r="H153" s="101"/>
      <c r="I153" s="101"/>
      <c r="J153" s="101"/>
      <c r="K153" s="101"/>
      <c r="L153" s="101" t="s">
        <v>364</v>
      </c>
      <c r="M153" s="107"/>
      <c r="N153" s="103"/>
      <c r="O153" s="103"/>
      <c r="P153" s="103"/>
      <c r="Q153" s="103"/>
      <c r="R153" s="107"/>
      <c r="S153" s="107"/>
      <c r="T153" s="107"/>
      <c r="U153" s="107"/>
      <c r="V153" s="107"/>
      <c r="W153" s="107"/>
      <c r="X153" s="107"/>
      <c r="Y153" s="107"/>
      <c r="Z153" s="13"/>
      <c r="AA153" s="12"/>
    </row>
    <row r="154" spans="1:27" ht="15.75" customHeight="1" x14ac:dyDescent="0.2">
      <c r="A154" s="103" t="s">
        <v>348</v>
      </c>
      <c r="B154" s="103" t="s">
        <v>462</v>
      </c>
      <c r="C154" s="103" t="s">
        <v>350</v>
      </c>
      <c r="D154" s="101" t="s">
        <v>351</v>
      </c>
      <c r="E154" s="103" t="s">
        <v>463</v>
      </c>
      <c r="F154" s="103" t="s">
        <v>464</v>
      </c>
      <c r="G154" s="101" t="s">
        <v>416</v>
      </c>
      <c r="H154" s="101"/>
      <c r="I154" s="101"/>
      <c r="J154" s="101"/>
      <c r="K154" s="101"/>
      <c r="L154" s="101"/>
      <c r="M154" s="107"/>
      <c r="N154" s="103"/>
      <c r="O154" s="103"/>
      <c r="P154" s="103"/>
      <c r="Q154" s="103"/>
      <c r="R154" s="107"/>
      <c r="S154" s="107"/>
      <c r="T154" s="107"/>
      <c r="U154" s="107"/>
      <c r="V154" s="107"/>
      <c r="W154" s="107"/>
      <c r="X154" s="107"/>
      <c r="Y154" s="107"/>
      <c r="Z154" s="13"/>
      <c r="AA154" s="12"/>
    </row>
    <row r="155" spans="1:27" ht="15.75" customHeight="1" x14ac:dyDescent="0.2">
      <c r="A155" s="103" t="s">
        <v>348</v>
      </c>
      <c r="B155" s="103" t="s">
        <v>388</v>
      </c>
      <c r="C155" s="103" t="s">
        <v>350</v>
      </c>
      <c r="D155" s="101" t="s">
        <v>351</v>
      </c>
      <c r="E155" s="103" t="s">
        <v>463</v>
      </c>
      <c r="F155" s="103" t="s">
        <v>465</v>
      </c>
      <c r="G155" s="101" t="s">
        <v>363</v>
      </c>
      <c r="H155" s="101"/>
      <c r="I155" s="101"/>
      <c r="J155" s="101"/>
      <c r="K155" s="101"/>
      <c r="L155" s="101"/>
      <c r="M155" s="107"/>
      <c r="N155" s="103"/>
      <c r="O155" s="103"/>
      <c r="P155" s="103"/>
      <c r="Q155" s="103"/>
      <c r="R155" s="107"/>
      <c r="S155" s="107"/>
      <c r="T155" s="107"/>
      <c r="U155" s="107"/>
      <c r="V155" s="107"/>
      <c r="W155" s="107"/>
      <c r="X155" s="107"/>
      <c r="Y155" s="107"/>
      <c r="Z155" s="13"/>
      <c r="AA155" s="12"/>
    </row>
    <row r="156" spans="1:27" ht="15.75" customHeight="1" x14ac:dyDescent="0.2">
      <c r="A156" s="103" t="s">
        <v>348</v>
      </c>
      <c r="B156" s="103" t="s">
        <v>412</v>
      </c>
      <c r="C156" s="103" t="s">
        <v>350</v>
      </c>
      <c r="D156" s="101" t="s">
        <v>351</v>
      </c>
      <c r="E156" s="103" t="s">
        <v>463</v>
      </c>
      <c r="F156" s="103" t="s">
        <v>466</v>
      </c>
      <c r="G156" s="101" t="s">
        <v>416</v>
      </c>
      <c r="H156" s="101"/>
      <c r="I156" s="101"/>
      <c r="J156" s="101"/>
      <c r="K156" s="101"/>
      <c r="L156" s="101"/>
      <c r="M156" s="107"/>
      <c r="N156" s="103"/>
      <c r="O156" s="103"/>
      <c r="P156" s="103"/>
      <c r="Q156" s="103"/>
      <c r="R156" s="107"/>
      <c r="S156" s="107"/>
      <c r="T156" s="107"/>
      <c r="U156" s="107"/>
      <c r="V156" s="107"/>
      <c r="W156" s="107"/>
      <c r="X156" s="107"/>
      <c r="Y156" s="107"/>
      <c r="Z156" s="13"/>
      <c r="AA156" s="12"/>
    </row>
    <row r="157" spans="1:27" ht="15.75" customHeight="1" x14ac:dyDescent="0.2">
      <c r="A157" s="103" t="s">
        <v>348</v>
      </c>
      <c r="B157" s="103" t="s">
        <v>349</v>
      </c>
      <c r="C157" s="103" t="s">
        <v>350</v>
      </c>
      <c r="D157" s="101" t="s">
        <v>351</v>
      </c>
      <c r="E157" s="103" t="s">
        <v>463</v>
      </c>
      <c r="F157" s="103" t="s">
        <v>467</v>
      </c>
      <c r="G157" s="101" t="s">
        <v>363</v>
      </c>
      <c r="H157" s="101"/>
      <c r="I157" s="101"/>
      <c r="J157" s="101"/>
      <c r="K157" s="101"/>
      <c r="L157" s="101"/>
      <c r="M157" s="107"/>
      <c r="N157" s="103"/>
      <c r="O157" s="103"/>
      <c r="P157" s="103"/>
      <c r="Q157" s="103"/>
      <c r="R157" s="107"/>
      <c r="S157" s="107"/>
      <c r="T157" s="107"/>
      <c r="U157" s="107"/>
      <c r="V157" s="107"/>
      <c r="W157" s="107"/>
      <c r="X157" s="107"/>
      <c r="Y157" s="107"/>
      <c r="Z157" s="13"/>
      <c r="AA157" s="12"/>
    </row>
    <row r="158" spans="1:27" ht="69" customHeight="1" x14ac:dyDescent="0.2">
      <c r="A158" s="103" t="s">
        <v>348</v>
      </c>
      <c r="B158" s="103" t="s">
        <v>388</v>
      </c>
      <c r="C158" s="103" t="s">
        <v>350</v>
      </c>
      <c r="D158" s="101" t="s">
        <v>351</v>
      </c>
      <c r="E158" s="103" t="s">
        <v>463</v>
      </c>
      <c r="F158" s="103" t="s">
        <v>468</v>
      </c>
      <c r="G158" s="101" t="s">
        <v>469</v>
      </c>
      <c r="H158" s="101"/>
      <c r="I158" s="101"/>
      <c r="J158" s="101"/>
      <c r="K158" s="101" t="s">
        <v>470</v>
      </c>
      <c r="L158" s="101" t="s">
        <v>162</v>
      </c>
      <c r="M158" s="101"/>
      <c r="N158" s="101"/>
      <c r="O158" s="103"/>
      <c r="P158" s="103"/>
      <c r="Q158" s="101"/>
      <c r="R158" s="101"/>
      <c r="S158" s="104"/>
      <c r="T158" s="107"/>
      <c r="U158" s="107"/>
      <c r="V158" s="107"/>
      <c r="W158" s="107"/>
      <c r="X158" s="107"/>
      <c r="Y158" s="107"/>
      <c r="Z158" s="13"/>
      <c r="AA158" s="12"/>
    </row>
    <row r="159" spans="1:27" ht="69" customHeight="1" x14ac:dyDescent="0.2">
      <c r="A159" s="103" t="s">
        <v>348</v>
      </c>
      <c r="B159" s="103" t="s">
        <v>388</v>
      </c>
      <c r="C159" s="103" t="s">
        <v>350</v>
      </c>
      <c r="D159" s="103" t="s">
        <v>413</v>
      </c>
      <c r="E159" s="103" t="s">
        <v>471</v>
      </c>
      <c r="F159" s="103" t="s">
        <v>472</v>
      </c>
      <c r="G159" s="101" t="s">
        <v>473</v>
      </c>
      <c r="H159" s="101"/>
      <c r="I159" s="101"/>
      <c r="J159" s="101"/>
      <c r="K159" s="101"/>
      <c r="L159" s="101"/>
      <c r="M159" s="101"/>
      <c r="N159" s="101"/>
      <c r="O159" s="103"/>
      <c r="P159" s="103"/>
      <c r="Q159" s="101"/>
      <c r="R159" s="101"/>
      <c r="S159" s="104"/>
      <c r="T159" s="107"/>
      <c r="U159" s="107"/>
      <c r="V159" s="107"/>
      <c r="W159" s="107"/>
      <c r="X159" s="107"/>
      <c r="Y159" s="107"/>
      <c r="Z159" s="13"/>
      <c r="AA159" s="12"/>
    </row>
    <row r="160" spans="1:27" ht="15.75" customHeight="1" x14ac:dyDescent="0.2">
      <c r="A160" s="103" t="s">
        <v>348</v>
      </c>
      <c r="B160" s="103" t="s">
        <v>349</v>
      </c>
      <c r="C160" s="103" t="s">
        <v>350</v>
      </c>
      <c r="D160" s="101" t="s">
        <v>351</v>
      </c>
      <c r="E160" s="103" t="s">
        <v>474</v>
      </c>
      <c r="F160" s="103" t="s">
        <v>475</v>
      </c>
      <c r="G160" s="101" t="s">
        <v>363</v>
      </c>
      <c r="H160" s="101"/>
      <c r="I160" s="101"/>
      <c r="J160" s="101"/>
      <c r="K160" s="101"/>
      <c r="L160" s="103" t="s">
        <v>364</v>
      </c>
      <c r="M160" s="107"/>
      <c r="N160" s="103"/>
      <c r="O160" s="103"/>
      <c r="P160" s="103"/>
      <c r="Q160" s="103"/>
      <c r="R160" s="107"/>
      <c r="S160" s="107"/>
      <c r="T160" s="107"/>
      <c r="U160" s="107"/>
      <c r="V160" s="107"/>
      <c r="W160" s="107"/>
      <c r="X160" s="107"/>
      <c r="Y160" s="107"/>
      <c r="Z160" s="13"/>
      <c r="AA160" s="12"/>
    </row>
    <row r="161" spans="1:27" ht="99.75" customHeight="1" x14ac:dyDescent="0.2">
      <c r="A161" s="103" t="s">
        <v>348</v>
      </c>
      <c r="B161" s="103" t="s">
        <v>349</v>
      </c>
      <c r="C161" s="103" t="s">
        <v>350</v>
      </c>
      <c r="D161" s="101" t="s">
        <v>351</v>
      </c>
      <c r="E161" s="103" t="s">
        <v>474</v>
      </c>
      <c r="F161" s="103" t="s">
        <v>476</v>
      </c>
      <c r="G161" s="101" t="s">
        <v>355</v>
      </c>
      <c r="H161" s="101" t="s">
        <v>477</v>
      </c>
      <c r="I161" s="101" t="s">
        <v>286</v>
      </c>
      <c r="J161" s="101" t="s">
        <v>366</v>
      </c>
      <c r="K161" s="101" t="s">
        <v>358</v>
      </c>
      <c r="L161" s="103" t="s">
        <v>364</v>
      </c>
      <c r="M161" s="107"/>
      <c r="N161" s="103"/>
      <c r="O161" s="103"/>
      <c r="P161" s="103"/>
      <c r="Q161" s="103"/>
      <c r="R161" s="107"/>
      <c r="S161" s="107"/>
      <c r="T161" s="107"/>
      <c r="U161" s="107"/>
      <c r="V161" s="107"/>
      <c r="W161" s="107"/>
      <c r="X161" s="107"/>
      <c r="Y161" s="107"/>
      <c r="Z161" s="13"/>
      <c r="AA161" s="12"/>
    </row>
    <row r="162" spans="1:27" ht="15.75" customHeight="1" x14ac:dyDescent="0.2">
      <c r="A162" s="103" t="s">
        <v>348</v>
      </c>
      <c r="B162" s="103" t="s">
        <v>388</v>
      </c>
      <c r="C162" s="103" t="s">
        <v>350</v>
      </c>
      <c r="D162" s="101" t="s">
        <v>351</v>
      </c>
      <c r="E162" s="103" t="s">
        <v>478</v>
      </c>
      <c r="F162" s="103" t="s">
        <v>479</v>
      </c>
      <c r="G162" s="101" t="s">
        <v>416</v>
      </c>
      <c r="H162" s="101"/>
      <c r="I162" s="101"/>
      <c r="J162" s="101"/>
      <c r="K162" s="101"/>
      <c r="L162" s="103" t="s">
        <v>364</v>
      </c>
      <c r="M162" s="107"/>
      <c r="N162" s="103"/>
      <c r="O162" s="103"/>
      <c r="P162" s="103"/>
      <c r="Q162" s="103"/>
      <c r="R162" s="107"/>
      <c r="S162" s="107"/>
      <c r="T162" s="107"/>
      <c r="U162" s="107"/>
      <c r="V162" s="107"/>
      <c r="W162" s="107"/>
      <c r="X162" s="107"/>
      <c r="Y162" s="107"/>
      <c r="Z162" s="13"/>
      <c r="AA162" s="12"/>
    </row>
    <row r="163" spans="1:27" ht="15.75" customHeight="1" x14ac:dyDescent="0.2">
      <c r="A163" s="103" t="s">
        <v>348</v>
      </c>
      <c r="B163" s="103" t="s">
        <v>349</v>
      </c>
      <c r="C163" s="103" t="s">
        <v>350</v>
      </c>
      <c r="D163" s="101" t="s">
        <v>351</v>
      </c>
      <c r="E163" s="103" t="s">
        <v>478</v>
      </c>
      <c r="F163" s="103" t="s">
        <v>480</v>
      </c>
      <c r="G163" s="101"/>
      <c r="H163" s="101"/>
      <c r="I163" s="101"/>
      <c r="J163" s="101"/>
      <c r="K163" s="101"/>
      <c r="L163" s="103"/>
      <c r="M163" s="107"/>
      <c r="N163" s="103"/>
      <c r="O163" s="103"/>
      <c r="P163" s="103"/>
      <c r="Q163" s="103"/>
      <c r="R163" s="107"/>
      <c r="S163" s="107"/>
      <c r="T163" s="107"/>
      <c r="U163" s="107"/>
      <c r="V163" s="107"/>
      <c r="W163" s="107"/>
      <c r="X163" s="107"/>
      <c r="Y163" s="107"/>
      <c r="Z163" s="13"/>
      <c r="AA163" s="12"/>
    </row>
    <row r="164" spans="1:27" ht="15.75" customHeight="1" x14ac:dyDescent="0.2">
      <c r="A164" s="103" t="s">
        <v>348</v>
      </c>
      <c r="B164" s="103" t="s">
        <v>388</v>
      </c>
      <c r="C164" s="103" t="s">
        <v>350</v>
      </c>
      <c r="D164" s="103" t="s">
        <v>413</v>
      </c>
      <c r="E164" s="103" t="s">
        <v>481</v>
      </c>
      <c r="F164" s="103" t="s">
        <v>482</v>
      </c>
      <c r="G164" s="101" t="s">
        <v>483</v>
      </c>
      <c r="H164" s="101" t="s">
        <v>484</v>
      </c>
      <c r="I164" s="101" t="s">
        <v>210</v>
      </c>
      <c r="J164" s="101" t="s">
        <v>485</v>
      </c>
      <c r="K164" s="101" t="s">
        <v>486</v>
      </c>
      <c r="L164" s="103" t="s">
        <v>364</v>
      </c>
      <c r="M164" s="101"/>
      <c r="N164" s="103"/>
      <c r="O164" s="103"/>
      <c r="P164" s="103"/>
      <c r="Q164" s="103"/>
      <c r="R164" s="107"/>
      <c r="S164" s="107"/>
      <c r="T164" s="107"/>
      <c r="U164" s="107"/>
      <c r="V164" s="107"/>
      <c r="W164" s="107"/>
      <c r="X164" s="107"/>
      <c r="Y164" s="107"/>
      <c r="Z164" s="13"/>
      <c r="AA164" s="12"/>
    </row>
    <row r="165" spans="1:27" ht="15.75" customHeight="1" x14ac:dyDescent="0.2">
      <c r="A165" s="103" t="s">
        <v>348</v>
      </c>
      <c r="B165" s="103" t="s">
        <v>243</v>
      </c>
      <c r="C165" s="103" t="s">
        <v>350</v>
      </c>
      <c r="D165" s="103" t="s">
        <v>413</v>
      </c>
      <c r="E165" s="103" t="s">
        <v>481</v>
      </c>
      <c r="F165" s="103" t="s">
        <v>487</v>
      </c>
      <c r="G165" s="101" t="s">
        <v>210</v>
      </c>
      <c r="H165" s="101"/>
      <c r="I165" s="101"/>
      <c r="J165" s="101"/>
      <c r="K165" s="101"/>
      <c r="L165" s="103"/>
      <c r="M165" s="101"/>
      <c r="N165" s="103"/>
      <c r="O165" s="103"/>
      <c r="P165" s="103"/>
      <c r="Q165" s="103"/>
      <c r="R165" s="107"/>
      <c r="S165" s="107"/>
      <c r="T165" s="107"/>
      <c r="U165" s="107"/>
      <c r="V165" s="107"/>
      <c r="W165" s="107"/>
      <c r="X165" s="107"/>
      <c r="Y165" s="107"/>
      <c r="Z165" s="13"/>
      <c r="AA165" s="12"/>
    </row>
    <row r="166" spans="1:27" ht="15.75" customHeight="1" x14ac:dyDescent="0.2">
      <c r="A166" s="103" t="s">
        <v>348</v>
      </c>
      <c r="B166" s="103" t="s">
        <v>388</v>
      </c>
      <c r="C166" s="103" t="s">
        <v>350</v>
      </c>
      <c r="D166" s="103" t="s">
        <v>413</v>
      </c>
      <c r="E166" s="103" t="s">
        <v>481</v>
      </c>
      <c r="F166" s="103" t="s">
        <v>488</v>
      </c>
      <c r="G166" s="101" t="s">
        <v>483</v>
      </c>
      <c r="H166" s="101"/>
      <c r="I166" s="101"/>
      <c r="J166" s="101"/>
      <c r="K166" s="101"/>
      <c r="L166" s="103"/>
      <c r="M166" s="101"/>
      <c r="N166" s="103"/>
      <c r="O166" s="103"/>
      <c r="P166" s="103"/>
      <c r="Q166" s="103"/>
      <c r="R166" s="107"/>
      <c r="S166" s="107"/>
      <c r="T166" s="107"/>
      <c r="U166" s="107"/>
      <c r="V166" s="107"/>
      <c r="W166" s="107"/>
      <c r="X166" s="107"/>
      <c r="Y166" s="107"/>
      <c r="Z166" s="13"/>
      <c r="AA166" s="12"/>
    </row>
    <row r="167" spans="1:27" ht="15.75" customHeight="1" x14ac:dyDescent="0.2">
      <c r="A167" s="103" t="s">
        <v>348</v>
      </c>
      <c r="B167" s="103" t="s">
        <v>375</v>
      </c>
      <c r="C167" s="103" t="s">
        <v>350</v>
      </c>
      <c r="D167" s="101" t="s">
        <v>351</v>
      </c>
      <c r="E167" s="103" t="s">
        <v>489</v>
      </c>
      <c r="F167" s="103" t="s">
        <v>490</v>
      </c>
      <c r="G167" s="101" t="s">
        <v>210</v>
      </c>
      <c r="H167" s="101"/>
      <c r="I167" s="101"/>
      <c r="J167" s="101"/>
      <c r="K167" s="101"/>
      <c r="L167" s="101" t="s">
        <v>180</v>
      </c>
      <c r="M167" s="107"/>
      <c r="N167" s="103"/>
      <c r="O167" s="103"/>
      <c r="P167" s="103"/>
      <c r="Q167" s="103"/>
      <c r="R167" s="107"/>
      <c r="S167" s="107"/>
      <c r="T167" s="107"/>
      <c r="U167" s="107"/>
      <c r="V167" s="107"/>
      <c r="W167" s="107"/>
      <c r="X167" s="107"/>
      <c r="Y167" s="107"/>
      <c r="Z167" s="13"/>
      <c r="AA167" s="12"/>
    </row>
    <row r="168" spans="1:27" ht="15.75" customHeight="1" x14ac:dyDescent="0.2">
      <c r="A168" s="103" t="s">
        <v>348</v>
      </c>
      <c r="B168" s="103" t="s">
        <v>243</v>
      </c>
      <c r="C168" s="103" t="s">
        <v>350</v>
      </c>
      <c r="D168" s="101" t="s">
        <v>351</v>
      </c>
      <c r="E168" s="103" t="s">
        <v>489</v>
      </c>
      <c r="F168" s="103" t="s">
        <v>491</v>
      </c>
      <c r="G168" s="101" t="s">
        <v>210</v>
      </c>
      <c r="H168" s="101"/>
      <c r="I168" s="101"/>
      <c r="J168" s="101"/>
      <c r="K168" s="101"/>
      <c r="L168" s="101" t="s">
        <v>180</v>
      </c>
      <c r="M168" s="107"/>
      <c r="N168" s="103"/>
      <c r="O168" s="103"/>
      <c r="P168" s="103"/>
      <c r="Q168" s="103"/>
      <c r="R168" s="107"/>
      <c r="S168" s="107"/>
      <c r="T168" s="107"/>
      <c r="U168" s="107"/>
      <c r="V168" s="107"/>
      <c r="W168" s="107"/>
      <c r="X168" s="107"/>
      <c r="Y168" s="107"/>
      <c r="Z168" s="13"/>
      <c r="AA168" s="12"/>
    </row>
    <row r="169" spans="1:27" ht="78.75" customHeight="1" x14ac:dyDescent="0.2">
      <c r="A169" s="103" t="s">
        <v>492</v>
      </c>
      <c r="B169" s="103" t="s">
        <v>493</v>
      </c>
      <c r="C169" s="103" t="s">
        <v>494</v>
      </c>
      <c r="D169" s="103" t="s">
        <v>495</v>
      </c>
      <c r="E169" s="103" t="s">
        <v>496</v>
      </c>
      <c r="F169" s="103" t="s">
        <v>497</v>
      </c>
      <c r="G169" s="101" t="s">
        <v>498</v>
      </c>
      <c r="H169" s="101" t="s">
        <v>204</v>
      </c>
      <c r="I169" s="101" t="s">
        <v>205</v>
      </c>
      <c r="J169" s="101" t="s">
        <v>498</v>
      </c>
      <c r="K169" s="101" t="s">
        <v>206</v>
      </c>
      <c r="L169" s="101" t="s">
        <v>180</v>
      </c>
      <c r="M169" s="101"/>
      <c r="N169" s="101"/>
      <c r="O169" s="103"/>
      <c r="P169" s="103"/>
      <c r="Q169" s="101"/>
      <c r="R169" s="101"/>
      <c r="S169" s="101"/>
      <c r="T169" s="101"/>
      <c r="U169" s="101"/>
      <c r="V169" s="101"/>
      <c r="W169" s="101"/>
      <c r="X169" s="101"/>
      <c r="Y169" s="101"/>
      <c r="Z169" s="13"/>
      <c r="AA169" s="12"/>
    </row>
    <row r="170" spans="1:27" ht="94.5" customHeight="1" x14ac:dyDescent="0.2">
      <c r="A170" s="103" t="s">
        <v>492</v>
      </c>
      <c r="B170" s="103" t="s">
        <v>243</v>
      </c>
      <c r="C170" s="103" t="s">
        <v>494</v>
      </c>
      <c r="D170" s="103" t="s">
        <v>499</v>
      </c>
      <c r="E170" s="103" t="s">
        <v>500</v>
      </c>
      <c r="F170" s="103" t="s">
        <v>501</v>
      </c>
      <c r="G170" s="101"/>
      <c r="H170" s="101"/>
      <c r="I170" s="101"/>
      <c r="J170" s="101"/>
      <c r="K170" s="101" t="s">
        <v>247</v>
      </c>
      <c r="L170" s="101" t="s">
        <v>180</v>
      </c>
      <c r="M170" s="107"/>
      <c r="N170" s="103"/>
      <c r="O170" s="103"/>
      <c r="P170" s="103"/>
      <c r="Q170" s="103"/>
      <c r="R170" s="107"/>
      <c r="S170" s="107"/>
      <c r="T170" s="107"/>
      <c r="U170" s="107"/>
      <c r="V170" s="107"/>
      <c r="W170" s="107"/>
      <c r="X170" s="107"/>
      <c r="Y170" s="107"/>
      <c r="Z170" s="13"/>
      <c r="AA170" s="12"/>
    </row>
    <row r="171" spans="1:27" ht="94.5" customHeight="1" x14ac:dyDescent="0.2">
      <c r="A171" s="103" t="s">
        <v>492</v>
      </c>
      <c r="B171" s="101" t="s">
        <v>268</v>
      </c>
      <c r="C171" s="103" t="s">
        <v>494</v>
      </c>
      <c r="D171" s="103" t="s">
        <v>499</v>
      </c>
      <c r="E171" s="103" t="s">
        <v>500</v>
      </c>
      <c r="F171" s="103" t="s">
        <v>502</v>
      </c>
      <c r="G171" s="101" t="s">
        <v>210</v>
      </c>
      <c r="H171" s="101" t="s">
        <v>209</v>
      </c>
      <c r="I171" s="101" t="s">
        <v>210</v>
      </c>
      <c r="J171" s="101" t="s">
        <v>246</v>
      </c>
      <c r="K171" s="101" t="s">
        <v>247</v>
      </c>
      <c r="L171" s="101" t="s">
        <v>180</v>
      </c>
      <c r="M171" s="107"/>
      <c r="N171" s="103"/>
      <c r="O171" s="103"/>
      <c r="P171" s="103"/>
      <c r="Q171" s="103"/>
      <c r="R171" s="107"/>
      <c r="S171" s="107"/>
      <c r="T171" s="107"/>
      <c r="U171" s="107"/>
      <c r="V171" s="107"/>
      <c r="W171" s="107"/>
      <c r="X171" s="107"/>
      <c r="Y171" s="107"/>
      <c r="Z171" s="13"/>
      <c r="AA171" s="12"/>
    </row>
    <row r="172" spans="1:27" ht="94.5" customHeight="1" x14ac:dyDescent="0.2">
      <c r="A172" s="103" t="s">
        <v>492</v>
      </c>
      <c r="B172" s="103" t="s">
        <v>243</v>
      </c>
      <c r="C172" s="103" t="s">
        <v>494</v>
      </c>
      <c r="D172" s="103" t="s">
        <v>499</v>
      </c>
      <c r="E172" s="103" t="s">
        <v>500</v>
      </c>
      <c r="F172" s="103" t="s">
        <v>503</v>
      </c>
      <c r="G172" s="101"/>
      <c r="H172" s="101"/>
      <c r="I172" s="101"/>
      <c r="J172" s="101"/>
      <c r="K172" s="101"/>
      <c r="L172" s="101"/>
      <c r="M172" s="107"/>
      <c r="N172" s="103"/>
      <c r="O172" s="103"/>
      <c r="P172" s="103"/>
      <c r="Q172" s="103"/>
      <c r="R172" s="107"/>
      <c r="S172" s="107"/>
      <c r="T172" s="107"/>
      <c r="U172" s="107"/>
      <c r="V172" s="107"/>
      <c r="W172" s="107"/>
      <c r="X172" s="107"/>
      <c r="Y172" s="107"/>
      <c r="Z172" s="13"/>
      <c r="AA172" s="12"/>
    </row>
    <row r="173" spans="1:27" ht="94.5" customHeight="1" x14ac:dyDescent="0.2">
      <c r="A173" s="103" t="s">
        <v>492</v>
      </c>
      <c r="B173" s="103" t="s">
        <v>243</v>
      </c>
      <c r="C173" s="103" t="s">
        <v>494</v>
      </c>
      <c r="D173" s="103" t="s">
        <v>499</v>
      </c>
      <c r="E173" s="103" t="s">
        <v>500</v>
      </c>
      <c r="F173" s="103" t="s">
        <v>504</v>
      </c>
      <c r="G173" s="101" t="s">
        <v>210</v>
      </c>
      <c r="H173" s="101"/>
      <c r="I173" s="101"/>
      <c r="J173" s="101"/>
      <c r="K173" s="101" t="s">
        <v>247</v>
      </c>
      <c r="L173" s="101" t="s">
        <v>180</v>
      </c>
      <c r="M173" s="107"/>
      <c r="N173" s="103"/>
      <c r="O173" s="103"/>
      <c r="P173" s="103"/>
      <c r="Q173" s="103"/>
      <c r="R173" s="107"/>
      <c r="S173" s="107"/>
      <c r="T173" s="107"/>
      <c r="U173" s="107"/>
      <c r="V173" s="107"/>
      <c r="W173" s="107"/>
      <c r="X173" s="107"/>
      <c r="Y173" s="107"/>
      <c r="Z173" s="13"/>
      <c r="AA173" s="12"/>
    </row>
    <row r="174" spans="1:27" ht="94.5" customHeight="1" x14ac:dyDescent="0.2">
      <c r="A174" s="103" t="s">
        <v>492</v>
      </c>
      <c r="B174" s="101" t="s">
        <v>268</v>
      </c>
      <c r="C174" s="103" t="s">
        <v>494</v>
      </c>
      <c r="D174" s="103" t="s">
        <v>499</v>
      </c>
      <c r="E174" s="103" t="s">
        <v>505</v>
      </c>
      <c r="F174" s="103" t="s">
        <v>506</v>
      </c>
      <c r="G174" s="101" t="s">
        <v>507</v>
      </c>
      <c r="H174" s="101"/>
      <c r="I174" s="101"/>
      <c r="J174" s="101"/>
      <c r="K174" s="101"/>
      <c r="L174" s="101" t="s">
        <v>180</v>
      </c>
      <c r="M174" s="107"/>
      <c r="N174" s="103"/>
      <c r="O174" s="103"/>
      <c r="P174" s="103"/>
      <c r="Q174" s="103"/>
      <c r="R174" s="107"/>
      <c r="S174" s="107"/>
      <c r="T174" s="107"/>
      <c r="U174" s="107"/>
      <c r="V174" s="107"/>
      <c r="W174" s="107"/>
      <c r="X174" s="107"/>
      <c r="Y174" s="107"/>
      <c r="Z174" s="13"/>
      <c r="AA174" s="12"/>
    </row>
    <row r="175" spans="1:27" ht="94.5" customHeight="1" x14ac:dyDescent="0.2">
      <c r="A175" s="103" t="s">
        <v>492</v>
      </c>
      <c r="B175" s="101" t="s">
        <v>268</v>
      </c>
      <c r="C175" s="103" t="s">
        <v>494</v>
      </c>
      <c r="D175" s="103" t="s">
        <v>499</v>
      </c>
      <c r="E175" s="103" t="s">
        <v>505</v>
      </c>
      <c r="F175" s="103" t="s">
        <v>508</v>
      </c>
      <c r="G175" s="101" t="s">
        <v>509</v>
      </c>
      <c r="H175" s="101"/>
      <c r="I175" s="101"/>
      <c r="J175" s="101"/>
      <c r="K175" s="101"/>
      <c r="L175" s="101" t="s">
        <v>180</v>
      </c>
      <c r="M175" s="107"/>
      <c r="N175" s="103"/>
      <c r="O175" s="103"/>
      <c r="P175" s="103"/>
      <c r="Q175" s="103"/>
      <c r="R175" s="107"/>
      <c r="S175" s="107"/>
      <c r="T175" s="107"/>
      <c r="U175" s="107"/>
      <c r="V175" s="107"/>
      <c r="W175" s="107"/>
      <c r="X175" s="107"/>
      <c r="Y175" s="107"/>
      <c r="Z175" s="13"/>
      <c r="AA175" s="12"/>
    </row>
    <row r="176" spans="1:27" ht="94.5" customHeight="1" x14ac:dyDescent="0.2">
      <c r="A176" s="103" t="s">
        <v>492</v>
      </c>
      <c r="B176" s="103" t="s">
        <v>510</v>
      </c>
      <c r="C176" s="103" t="s">
        <v>494</v>
      </c>
      <c r="D176" s="103" t="s">
        <v>499</v>
      </c>
      <c r="E176" s="103" t="s">
        <v>505</v>
      </c>
      <c r="F176" s="103" t="s">
        <v>511</v>
      </c>
      <c r="G176" s="101"/>
      <c r="H176" s="101"/>
      <c r="I176" s="101"/>
      <c r="J176" s="101"/>
      <c r="K176" s="101"/>
      <c r="L176" s="101" t="s">
        <v>180</v>
      </c>
      <c r="M176" s="107"/>
      <c r="N176" s="103"/>
      <c r="O176" s="103"/>
      <c r="P176" s="103"/>
      <c r="Q176" s="103"/>
      <c r="R176" s="107"/>
      <c r="S176" s="107"/>
      <c r="T176" s="107"/>
      <c r="U176" s="107"/>
      <c r="V176" s="107"/>
      <c r="W176" s="107"/>
      <c r="X176" s="107"/>
      <c r="Y176" s="107"/>
      <c r="Z176" s="13"/>
      <c r="AA176" s="12"/>
    </row>
    <row r="177" spans="1:27" ht="94.5" customHeight="1" x14ac:dyDescent="0.2">
      <c r="A177" s="103" t="s">
        <v>492</v>
      </c>
      <c r="B177" s="103" t="s">
        <v>512</v>
      </c>
      <c r="C177" s="103" t="s">
        <v>494</v>
      </c>
      <c r="D177" s="103" t="s">
        <v>499</v>
      </c>
      <c r="E177" s="103" t="s">
        <v>505</v>
      </c>
      <c r="F177" s="103" t="s">
        <v>513</v>
      </c>
      <c r="G177" s="101"/>
      <c r="H177" s="101"/>
      <c r="I177" s="101"/>
      <c r="J177" s="101"/>
      <c r="K177" s="101"/>
      <c r="L177" s="101" t="s">
        <v>180</v>
      </c>
      <c r="M177" s="107"/>
      <c r="N177" s="103"/>
      <c r="O177" s="103"/>
      <c r="P177" s="103"/>
      <c r="Q177" s="103"/>
      <c r="R177" s="107"/>
      <c r="S177" s="107"/>
      <c r="T177" s="107"/>
      <c r="U177" s="107"/>
      <c r="V177" s="107"/>
      <c r="W177" s="107"/>
      <c r="X177" s="107"/>
      <c r="Y177" s="107"/>
      <c r="Z177" s="13"/>
      <c r="AA177" s="12"/>
    </row>
    <row r="178" spans="1:27" ht="78.75" customHeight="1" x14ac:dyDescent="0.2">
      <c r="A178" s="103" t="s">
        <v>492</v>
      </c>
      <c r="B178" s="101" t="s">
        <v>268</v>
      </c>
      <c r="C178" s="103" t="s">
        <v>494</v>
      </c>
      <c r="D178" s="103" t="s">
        <v>514</v>
      </c>
      <c r="E178" s="103" t="s">
        <v>515</v>
      </c>
      <c r="F178" s="103" t="s">
        <v>516</v>
      </c>
      <c r="G178" s="101"/>
      <c r="H178" s="101" t="s">
        <v>517</v>
      </c>
      <c r="I178" s="101" t="s">
        <v>518</v>
      </c>
      <c r="J178" s="101"/>
      <c r="K178" s="101" t="s">
        <v>519</v>
      </c>
      <c r="L178" s="101" t="s">
        <v>180</v>
      </c>
      <c r="M178" s="101"/>
      <c r="N178" s="101"/>
      <c r="O178" s="101"/>
      <c r="P178" s="101"/>
      <c r="Q178" s="101"/>
      <c r="R178" s="101"/>
      <c r="S178" s="101"/>
      <c r="T178" s="101"/>
      <c r="U178" s="101"/>
      <c r="V178" s="101"/>
      <c r="W178" s="101"/>
      <c r="X178" s="101"/>
      <c r="Y178" s="101"/>
      <c r="Z178" s="13"/>
      <c r="AA178" s="12"/>
    </row>
    <row r="179" spans="1:27" ht="63" customHeight="1" x14ac:dyDescent="0.2">
      <c r="A179" s="103" t="s">
        <v>492</v>
      </c>
      <c r="B179" s="103" t="s">
        <v>375</v>
      </c>
      <c r="C179" s="103" t="s">
        <v>494</v>
      </c>
      <c r="D179" s="103" t="s">
        <v>514</v>
      </c>
      <c r="E179" s="103" t="s">
        <v>515</v>
      </c>
      <c r="F179" s="103" t="s">
        <v>520</v>
      </c>
      <c r="G179" s="101" t="s">
        <v>521</v>
      </c>
      <c r="H179" s="101"/>
      <c r="I179" s="101"/>
      <c r="J179" s="101"/>
      <c r="K179" s="101"/>
      <c r="L179" s="101" t="s">
        <v>180</v>
      </c>
      <c r="M179" s="107"/>
      <c r="N179" s="103"/>
      <c r="O179" s="103"/>
      <c r="P179" s="103"/>
      <c r="Q179" s="103"/>
      <c r="R179" s="107"/>
      <c r="S179" s="107"/>
      <c r="T179" s="107"/>
      <c r="U179" s="107"/>
      <c r="V179" s="107"/>
      <c r="W179" s="107"/>
      <c r="X179" s="107"/>
      <c r="Y179" s="107"/>
      <c r="Z179" s="13"/>
      <c r="AA179" s="12"/>
    </row>
    <row r="180" spans="1:27" ht="78.75" customHeight="1" x14ac:dyDescent="0.2">
      <c r="A180" s="103" t="s">
        <v>492</v>
      </c>
      <c r="B180" s="101" t="s">
        <v>268</v>
      </c>
      <c r="C180" s="103" t="s">
        <v>494</v>
      </c>
      <c r="D180" s="103" t="s">
        <v>514</v>
      </c>
      <c r="E180" s="103" t="s">
        <v>515</v>
      </c>
      <c r="F180" s="103" t="s">
        <v>522</v>
      </c>
      <c r="G180" s="101"/>
      <c r="H180" s="101" t="s">
        <v>517</v>
      </c>
      <c r="I180" s="101" t="s">
        <v>518</v>
      </c>
      <c r="J180" s="101"/>
      <c r="K180" s="101" t="s">
        <v>519</v>
      </c>
      <c r="L180" s="101" t="s">
        <v>523</v>
      </c>
      <c r="M180" s="101"/>
      <c r="N180" s="101"/>
      <c r="O180" s="101"/>
      <c r="P180" s="101"/>
      <c r="Q180" s="101"/>
      <c r="R180" s="101"/>
      <c r="S180" s="101"/>
      <c r="T180" s="101"/>
      <c r="U180" s="101"/>
      <c r="V180" s="101"/>
      <c r="W180" s="101"/>
      <c r="X180" s="101"/>
      <c r="Y180" s="101"/>
      <c r="Z180" s="13"/>
      <c r="AA180" s="12"/>
    </row>
    <row r="181" spans="1:27" ht="94.5" customHeight="1" x14ac:dyDescent="0.2">
      <c r="A181" s="103" t="s">
        <v>492</v>
      </c>
      <c r="B181" s="103" t="s">
        <v>512</v>
      </c>
      <c r="C181" s="103" t="s">
        <v>494</v>
      </c>
      <c r="D181" s="103" t="s">
        <v>499</v>
      </c>
      <c r="E181" s="103" t="s">
        <v>524</v>
      </c>
      <c r="F181" s="103" t="s">
        <v>525</v>
      </c>
      <c r="G181" s="101" t="s">
        <v>164</v>
      </c>
      <c r="H181" s="101"/>
      <c r="I181" s="101"/>
      <c r="J181" s="101"/>
      <c r="K181" s="101"/>
      <c r="L181" s="101" t="s">
        <v>180</v>
      </c>
      <c r="M181" s="107"/>
      <c r="N181" s="103"/>
      <c r="O181" s="103"/>
      <c r="P181" s="103"/>
      <c r="Q181" s="103"/>
      <c r="R181" s="107"/>
      <c r="S181" s="107"/>
      <c r="T181" s="107"/>
      <c r="U181" s="107"/>
      <c r="V181" s="107"/>
      <c r="W181" s="107"/>
      <c r="X181" s="107"/>
      <c r="Y181" s="107"/>
      <c r="Z181" s="13"/>
      <c r="AA181" s="12"/>
    </row>
    <row r="182" spans="1:27" ht="94.5" customHeight="1" x14ac:dyDescent="0.2">
      <c r="A182" s="103" t="s">
        <v>492</v>
      </c>
      <c r="B182" s="101" t="s">
        <v>228</v>
      </c>
      <c r="C182" s="103" t="s">
        <v>494</v>
      </c>
      <c r="D182" s="103" t="s">
        <v>499</v>
      </c>
      <c r="E182" s="103" t="s">
        <v>524</v>
      </c>
      <c r="F182" s="103" t="s">
        <v>526</v>
      </c>
      <c r="G182" s="101"/>
      <c r="H182" s="101"/>
      <c r="I182" s="101"/>
      <c r="J182" s="101"/>
      <c r="K182" s="101"/>
      <c r="L182" s="101"/>
      <c r="M182" s="107"/>
      <c r="N182" s="103"/>
      <c r="O182" s="103"/>
      <c r="P182" s="103"/>
      <c r="Q182" s="103"/>
      <c r="R182" s="107"/>
      <c r="S182" s="107"/>
      <c r="T182" s="107"/>
      <c r="U182" s="107"/>
      <c r="V182" s="107"/>
      <c r="W182" s="107"/>
      <c r="X182" s="107"/>
      <c r="Y182" s="107"/>
      <c r="Z182" s="13"/>
      <c r="AA182" s="12"/>
    </row>
    <row r="183" spans="1:27" ht="94.5" customHeight="1" x14ac:dyDescent="0.2">
      <c r="A183" s="103" t="s">
        <v>492</v>
      </c>
      <c r="B183" s="103" t="s">
        <v>510</v>
      </c>
      <c r="C183" s="103" t="s">
        <v>494</v>
      </c>
      <c r="D183" s="103" t="s">
        <v>499</v>
      </c>
      <c r="E183" s="103" t="s">
        <v>524</v>
      </c>
      <c r="F183" s="103" t="s">
        <v>527</v>
      </c>
      <c r="G183" s="101"/>
      <c r="H183" s="101"/>
      <c r="I183" s="101"/>
      <c r="J183" s="101"/>
      <c r="K183" s="101"/>
      <c r="L183" s="101"/>
      <c r="M183" s="107"/>
      <c r="N183" s="103"/>
      <c r="O183" s="103"/>
      <c r="P183" s="103"/>
      <c r="Q183" s="103"/>
      <c r="R183" s="107"/>
      <c r="S183" s="107"/>
      <c r="T183" s="107"/>
      <c r="U183" s="107"/>
      <c r="V183" s="107"/>
      <c r="W183" s="107"/>
      <c r="X183" s="107"/>
      <c r="Y183" s="107"/>
      <c r="Z183" s="13"/>
      <c r="AA183" s="12"/>
    </row>
    <row r="184" spans="1:27" ht="94.5" customHeight="1" x14ac:dyDescent="0.2">
      <c r="A184" s="103" t="s">
        <v>492</v>
      </c>
      <c r="B184" s="103" t="s">
        <v>512</v>
      </c>
      <c r="C184" s="103" t="s">
        <v>494</v>
      </c>
      <c r="D184" s="103" t="s">
        <v>499</v>
      </c>
      <c r="E184" s="103" t="s">
        <v>524</v>
      </c>
      <c r="F184" s="103" t="s">
        <v>528</v>
      </c>
      <c r="G184" s="101"/>
      <c r="H184" s="101"/>
      <c r="I184" s="101"/>
      <c r="J184" s="101"/>
      <c r="K184" s="101"/>
      <c r="L184" s="101"/>
      <c r="M184" s="107"/>
      <c r="N184" s="103"/>
      <c r="O184" s="103"/>
      <c r="P184" s="103"/>
      <c r="Q184" s="103"/>
      <c r="R184" s="107"/>
      <c r="S184" s="107"/>
      <c r="T184" s="107"/>
      <c r="U184" s="107"/>
      <c r="V184" s="107"/>
      <c r="W184" s="107"/>
      <c r="X184" s="107"/>
      <c r="Y184" s="107"/>
      <c r="Z184" s="13"/>
      <c r="AA184" s="12"/>
    </row>
    <row r="185" spans="1:27" ht="94.5" customHeight="1" x14ac:dyDescent="0.2">
      <c r="A185" s="103" t="s">
        <v>492</v>
      </c>
      <c r="B185" s="101" t="s">
        <v>268</v>
      </c>
      <c r="C185" s="103" t="s">
        <v>494</v>
      </c>
      <c r="D185" s="103" t="s">
        <v>499</v>
      </c>
      <c r="E185" s="103" t="s">
        <v>529</v>
      </c>
      <c r="F185" s="103" t="s">
        <v>530</v>
      </c>
      <c r="G185" s="101" t="s">
        <v>273</v>
      </c>
      <c r="H185" s="101" t="s">
        <v>531</v>
      </c>
      <c r="I185" s="101" t="s">
        <v>275</v>
      </c>
      <c r="J185" s="101" t="s">
        <v>273</v>
      </c>
      <c r="K185" s="101" t="s">
        <v>276</v>
      </c>
      <c r="L185" s="101" t="s">
        <v>180</v>
      </c>
      <c r="M185" s="101"/>
      <c r="N185" s="101"/>
      <c r="O185" s="101"/>
      <c r="P185" s="101"/>
      <c r="Q185" s="101"/>
      <c r="R185" s="101"/>
      <c r="S185" s="101"/>
      <c r="T185" s="101"/>
      <c r="U185" s="101"/>
      <c r="V185" s="101"/>
      <c r="W185" s="101"/>
      <c r="X185" s="101"/>
      <c r="Y185" s="101"/>
      <c r="Z185" s="13"/>
      <c r="AA185" s="12"/>
    </row>
    <row r="186" spans="1:27" ht="94.5" customHeight="1" x14ac:dyDescent="0.2">
      <c r="A186" s="103" t="s">
        <v>492</v>
      </c>
      <c r="B186" s="101" t="s">
        <v>268</v>
      </c>
      <c r="C186" s="103" t="s">
        <v>494</v>
      </c>
      <c r="D186" s="103" t="s">
        <v>499</v>
      </c>
      <c r="E186" s="103" t="s">
        <v>529</v>
      </c>
      <c r="F186" s="103" t="s">
        <v>532</v>
      </c>
      <c r="G186" s="101"/>
      <c r="H186" s="101"/>
      <c r="I186" s="101"/>
      <c r="J186" s="101"/>
      <c r="K186" s="101"/>
      <c r="L186" s="101"/>
      <c r="M186" s="101"/>
      <c r="N186" s="101"/>
      <c r="O186" s="101"/>
      <c r="P186" s="101"/>
      <c r="Q186" s="101"/>
      <c r="R186" s="101"/>
      <c r="S186" s="101"/>
      <c r="T186" s="101"/>
      <c r="U186" s="101"/>
      <c r="V186" s="101"/>
      <c r="W186" s="101"/>
      <c r="X186" s="101"/>
      <c r="Y186" s="101"/>
      <c r="Z186" s="13"/>
      <c r="AA186" s="12"/>
    </row>
    <row r="187" spans="1:27" ht="94.5" customHeight="1" x14ac:dyDescent="0.2">
      <c r="A187" s="103" t="s">
        <v>492</v>
      </c>
      <c r="B187" s="101" t="s">
        <v>268</v>
      </c>
      <c r="C187" s="103" t="s">
        <v>494</v>
      </c>
      <c r="D187" s="103" t="s">
        <v>499</v>
      </c>
      <c r="E187" s="103" t="s">
        <v>529</v>
      </c>
      <c r="F187" s="103" t="s">
        <v>533</v>
      </c>
      <c r="G187" s="101" t="s">
        <v>273</v>
      </c>
      <c r="H187" s="101" t="s">
        <v>534</v>
      </c>
      <c r="I187" s="101" t="s">
        <v>275</v>
      </c>
      <c r="J187" s="101" t="s">
        <v>273</v>
      </c>
      <c r="K187" s="101" t="s">
        <v>276</v>
      </c>
      <c r="L187" s="101" t="s">
        <v>180</v>
      </c>
      <c r="M187" s="101"/>
      <c r="N187" s="101"/>
      <c r="O187" s="101"/>
      <c r="P187" s="101"/>
      <c r="Q187" s="101"/>
      <c r="R187" s="101"/>
      <c r="S187" s="101"/>
      <c r="T187" s="101"/>
      <c r="U187" s="101"/>
      <c r="V187" s="101"/>
      <c r="W187" s="101"/>
      <c r="X187" s="101"/>
      <c r="Y187" s="101"/>
      <c r="Z187" s="13"/>
      <c r="AA187" s="12"/>
    </row>
    <row r="188" spans="1:27" ht="94.5" customHeight="1" x14ac:dyDescent="0.2">
      <c r="A188" s="103" t="s">
        <v>492</v>
      </c>
      <c r="B188" s="103" t="s">
        <v>510</v>
      </c>
      <c r="C188" s="103" t="s">
        <v>494</v>
      </c>
      <c r="D188" s="103" t="s">
        <v>499</v>
      </c>
      <c r="E188" s="103" t="s">
        <v>529</v>
      </c>
      <c r="F188" s="103" t="s">
        <v>535</v>
      </c>
      <c r="G188" s="101" t="s">
        <v>536</v>
      </c>
      <c r="H188" s="101"/>
      <c r="I188" s="101"/>
      <c r="J188" s="101"/>
      <c r="K188" s="101"/>
      <c r="L188" s="101" t="s">
        <v>180</v>
      </c>
      <c r="M188" s="107"/>
      <c r="N188" s="103"/>
      <c r="O188" s="103"/>
      <c r="P188" s="103"/>
      <c r="Q188" s="103"/>
      <c r="R188" s="107"/>
      <c r="S188" s="107"/>
      <c r="T188" s="107"/>
      <c r="U188" s="107"/>
      <c r="V188" s="107"/>
      <c r="W188" s="107"/>
      <c r="X188" s="107"/>
      <c r="Y188" s="107"/>
      <c r="Z188" s="13"/>
      <c r="AA188" s="12"/>
    </row>
    <row r="189" spans="1:27" ht="94.5" customHeight="1" x14ac:dyDescent="0.2">
      <c r="A189" s="103" t="s">
        <v>492</v>
      </c>
      <c r="B189" s="103" t="s">
        <v>510</v>
      </c>
      <c r="C189" s="103" t="s">
        <v>494</v>
      </c>
      <c r="D189" s="103" t="s">
        <v>499</v>
      </c>
      <c r="E189" s="103" t="s">
        <v>529</v>
      </c>
      <c r="F189" s="103" t="s">
        <v>537</v>
      </c>
      <c r="G189" s="101"/>
      <c r="H189" s="101"/>
      <c r="I189" s="101"/>
      <c r="J189" s="101"/>
      <c r="K189" s="101"/>
      <c r="L189" s="101" t="s">
        <v>180</v>
      </c>
      <c r="M189" s="107"/>
      <c r="N189" s="103"/>
      <c r="O189" s="103"/>
      <c r="P189" s="103"/>
      <c r="Q189" s="103"/>
      <c r="R189" s="107"/>
      <c r="S189" s="107"/>
      <c r="T189" s="107"/>
      <c r="U189" s="107"/>
      <c r="V189" s="107"/>
      <c r="W189" s="107"/>
      <c r="X189" s="107"/>
      <c r="Y189" s="107"/>
      <c r="Z189" s="13"/>
      <c r="AA189" s="12"/>
    </row>
    <row r="190" spans="1:27" ht="94.5" customHeight="1" x14ac:dyDescent="0.2">
      <c r="A190" s="103" t="s">
        <v>492</v>
      </c>
      <c r="B190" s="103" t="s">
        <v>512</v>
      </c>
      <c r="C190" s="103" t="s">
        <v>494</v>
      </c>
      <c r="D190" s="103" t="s">
        <v>499</v>
      </c>
      <c r="E190" s="103" t="s">
        <v>529</v>
      </c>
      <c r="F190" s="103" t="s">
        <v>538</v>
      </c>
      <c r="G190" s="101"/>
      <c r="H190" s="101"/>
      <c r="I190" s="101"/>
      <c r="J190" s="101"/>
      <c r="K190" s="101"/>
      <c r="L190" s="101" t="s">
        <v>180</v>
      </c>
      <c r="M190" s="107"/>
      <c r="N190" s="103"/>
      <c r="O190" s="103"/>
      <c r="P190" s="103"/>
      <c r="Q190" s="103"/>
      <c r="R190" s="107"/>
      <c r="S190" s="107"/>
      <c r="T190" s="107"/>
      <c r="U190" s="107"/>
      <c r="V190" s="107"/>
      <c r="W190" s="107"/>
      <c r="X190" s="107"/>
      <c r="Y190" s="107"/>
      <c r="Z190" s="13"/>
      <c r="AA190" s="12"/>
    </row>
    <row r="191" spans="1:27" ht="94.5" customHeight="1" x14ac:dyDescent="0.2">
      <c r="A191" s="103" t="s">
        <v>492</v>
      </c>
      <c r="B191" s="101" t="s">
        <v>268</v>
      </c>
      <c r="C191" s="103" t="s">
        <v>494</v>
      </c>
      <c r="D191" s="103" t="s">
        <v>499</v>
      </c>
      <c r="E191" s="103" t="s">
        <v>529</v>
      </c>
      <c r="F191" s="103" t="s">
        <v>539</v>
      </c>
      <c r="G191" s="101"/>
      <c r="H191" s="101"/>
      <c r="I191" s="101"/>
      <c r="J191" s="101"/>
      <c r="K191" s="101"/>
      <c r="L191" s="101" t="s">
        <v>180</v>
      </c>
      <c r="M191" s="107"/>
      <c r="N191" s="103"/>
      <c r="O191" s="103"/>
      <c r="P191" s="103"/>
      <c r="Q191" s="103"/>
      <c r="R191" s="107"/>
      <c r="S191" s="107"/>
      <c r="T191" s="107"/>
      <c r="U191" s="107"/>
      <c r="V191" s="107"/>
      <c r="W191" s="107"/>
      <c r="X191" s="107"/>
      <c r="Y191" s="107"/>
      <c r="Z191" s="13"/>
      <c r="AA191" s="12"/>
    </row>
    <row r="192" spans="1:27" ht="94.5" customHeight="1" x14ac:dyDescent="0.2">
      <c r="A192" s="103" t="s">
        <v>492</v>
      </c>
      <c r="B192" s="103" t="s">
        <v>510</v>
      </c>
      <c r="C192" s="103" t="s">
        <v>494</v>
      </c>
      <c r="D192" s="103" t="s">
        <v>499</v>
      </c>
      <c r="E192" s="103" t="s">
        <v>529</v>
      </c>
      <c r="F192" s="103" t="s">
        <v>540</v>
      </c>
      <c r="G192" s="101"/>
      <c r="H192" s="101"/>
      <c r="I192" s="101"/>
      <c r="J192" s="101"/>
      <c r="K192" s="101"/>
      <c r="L192" s="101" t="s">
        <v>180</v>
      </c>
      <c r="M192" s="107"/>
      <c r="N192" s="103"/>
      <c r="O192" s="103"/>
      <c r="P192" s="103"/>
      <c r="Q192" s="103"/>
      <c r="R192" s="107"/>
      <c r="S192" s="107"/>
      <c r="T192" s="107"/>
      <c r="U192" s="107"/>
      <c r="V192" s="107"/>
      <c r="W192" s="107"/>
      <c r="X192" s="107"/>
      <c r="Y192" s="107"/>
      <c r="Z192" s="13"/>
      <c r="AA192" s="12"/>
    </row>
    <row r="193" spans="1:27" ht="94.5" customHeight="1" x14ac:dyDescent="0.2">
      <c r="A193" s="103" t="s">
        <v>492</v>
      </c>
      <c r="B193" s="103" t="s">
        <v>510</v>
      </c>
      <c r="C193" s="103" t="s">
        <v>494</v>
      </c>
      <c r="D193" s="103" t="s">
        <v>499</v>
      </c>
      <c r="E193" s="103" t="s">
        <v>529</v>
      </c>
      <c r="F193" s="103" t="s">
        <v>541</v>
      </c>
      <c r="G193" s="101"/>
      <c r="H193" s="101"/>
      <c r="I193" s="101"/>
      <c r="J193" s="101"/>
      <c r="K193" s="101"/>
      <c r="L193" s="101" t="s">
        <v>180</v>
      </c>
      <c r="M193" s="107"/>
      <c r="N193" s="103"/>
      <c r="O193" s="103"/>
      <c r="P193" s="103"/>
      <c r="Q193" s="103"/>
      <c r="R193" s="107"/>
      <c r="S193" s="107"/>
      <c r="T193" s="107"/>
      <c r="U193" s="107"/>
      <c r="V193" s="107"/>
      <c r="W193" s="107"/>
      <c r="X193" s="107"/>
      <c r="Y193" s="107"/>
      <c r="Z193" s="13"/>
      <c r="AA193" s="12"/>
    </row>
    <row r="194" spans="1:27" ht="102" customHeight="1" x14ac:dyDescent="0.2">
      <c r="A194" s="103" t="s">
        <v>492</v>
      </c>
      <c r="B194" s="103" t="s">
        <v>512</v>
      </c>
      <c r="C194" s="103" t="s">
        <v>494</v>
      </c>
      <c r="D194" s="103" t="s">
        <v>499</v>
      </c>
      <c r="E194" s="103" t="s">
        <v>542</v>
      </c>
      <c r="F194" s="103" t="s">
        <v>543</v>
      </c>
      <c r="G194" s="101"/>
      <c r="H194" s="101"/>
      <c r="I194" s="101"/>
      <c r="J194" s="101"/>
      <c r="K194" s="101"/>
      <c r="L194" s="101" t="s">
        <v>180</v>
      </c>
      <c r="M194" s="107"/>
      <c r="N194" s="103"/>
      <c r="O194" s="103"/>
      <c r="P194" s="103"/>
      <c r="Q194" s="103"/>
      <c r="R194" s="107"/>
      <c r="S194" s="107"/>
      <c r="T194" s="107"/>
      <c r="U194" s="107"/>
      <c r="V194" s="107"/>
      <c r="W194" s="107"/>
      <c r="X194" s="107"/>
      <c r="Y194" s="107"/>
      <c r="Z194" s="13"/>
      <c r="AA194" s="12"/>
    </row>
    <row r="195" spans="1:27" ht="101.25" customHeight="1" x14ac:dyDescent="0.2">
      <c r="A195" s="103" t="s">
        <v>492</v>
      </c>
      <c r="B195" s="101" t="s">
        <v>268</v>
      </c>
      <c r="C195" s="103" t="s">
        <v>494</v>
      </c>
      <c r="D195" s="103" t="s">
        <v>499</v>
      </c>
      <c r="E195" s="103" t="s">
        <v>542</v>
      </c>
      <c r="F195" s="103" t="s">
        <v>544</v>
      </c>
      <c r="G195" s="101"/>
      <c r="H195" s="101"/>
      <c r="I195" s="101"/>
      <c r="J195" s="101"/>
      <c r="K195" s="101"/>
      <c r="L195" s="101" t="s">
        <v>180</v>
      </c>
      <c r="M195" s="107"/>
      <c r="N195" s="103"/>
      <c r="O195" s="103"/>
      <c r="P195" s="103"/>
      <c r="Q195" s="103"/>
      <c r="R195" s="107"/>
      <c r="S195" s="107"/>
      <c r="T195" s="107"/>
      <c r="U195" s="107"/>
      <c r="V195" s="107"/>
      <c r="W195" s="107"/>
      <c r="X195" s="107"/>
      <c r="Y195" s="107"/>
      <c r="Z195" s="13"/>
      <c r="AA195" s="12"/>
    </row>
    <row r="196" spans="1:27" ht="104.25" customHeight="1" x14ac:dyDescent="0.2">
      <c r="A196" s="103" t="s">
        <v>492</v>
      </c>
      <c r="B196" s="103" t="s">
        <v>512</v>
      </c>
      <c r="C196" s="103" t="s">
        <v>494</v>
      </c>
      <c r="D196" s="103" t="s">
        <v>499</v>
      </c>
      <c r="E196" s="103" t="s">
        <v>542</v>
      </c>
      <c r="F196" s="103" t="s">
        <v>545</v>
      </c>
      <c r="G196" s="101"/>
      <c r="H196" s="101"/>
      <c r="I196" s="101"/>
      <c r="J196" s="101"/>
      <c r="K196" s="101"/>
      <c r="L196" s="101" t="s">
        <v>180</v>
      </c>
      <c r="M196" s="107"/>
      <c r="N196" s="103"/>
      <c r="O196" s="103"/>
      <c r="P196" s="103"/>
      <c r="Q196" s="103"/>
      <c r="R196" s="107"/>
      <c r="S196" s="107"/>
      <c r="T196" s="107"/>
      <c r="U196" s="107"/>
      <c r="V196" s="107"/>
      <c r="W196" s="107"/>
      <c r="X196" s="107"/>
      <c r="Y196" s="107"/>
      <c r="Z196" s="13"/>
      <c r="AA196" s="12"/>
    </row>
    <row r="197" spans="1:27" ht="98.25" customHeight="1" x14ac:dyDescent="0.2">
      <c r="A197" s="103" t="s">
        <v>492</v>
      </c>
      <c r="B197" s="103" t="s">
        <v>512</v>
      </c>
      <c r="C197" s="103" t="s">
        <v>494</v>
      </c>
      <c r="D197" s="103" t="s">
        <v>499</v>
      </c>
      <c r="E197" s="103" t="s">
        <v>542</v>
      </c>
      <c r="F197" s="103" t="s">
        <v>546</v>
      </c>
      <c r="G197" s="101"/>
      <c r="H197" s="101"/>
      <c r="I197" s="101"/>
      <c r="J197" s="101"/>
      <c r="K197" s="101"/>
      <c r="L197" s="101" t="s">
        <v>180</v>
      </c>
      <c r="M197" s="107"/>
      <c r="N197" s="103"/>
      <c r="O197" s="103"/>
      <c r="P197" s="103"/>
      <c r="Q197" s="103"/>
      <c r="R197" s="107"/>
      <c r="S197" s="107"/>
      <c r="T197" s="107"/>
      <c r="U197" s="107"/>
      <c r="V197" s="107"/>
      <c r="W197" s="107"/>
      <c r="X197" s="107"/>
      <c r="Y197" s="107"/>
      <c r="Z197" s="13"/>
      <c r="AA197" s="12"/>
    </row>
    <row r="198" spans="1:27" ht="104.25" customHeight="1" x14ac:dyDescent="0.2">
      <c r="A198" s="103" t="s">
        <v>492</v>
      </c>
      <c r="B198" s="103" t="s">
        <v>512</v>
      </c>
      <c r="C198" s="103" t="s">
        <v>494</v>
      </c>
      <c r="D198" s="103" t="s">
        <v>499</v>
      </c>
      <c r="E198" s="103" t="s">
        <v>542</v>
      </c>
      <c r="F198" s="103" t="s">
        <v>547</v>
      </c>
      <c r="G198" s="101"/>
      <c r="H198" s="101"/>
      <c r="I198" s="101"/>
      <c r="J198" s="101"/>
      <c r="K198" s="101"/>
      <c r="L198" s="101" t="s">
        <v>180</v>
      </c>
      <c r="M198" s="107"/>
      <c r="N198" s="103"/>
      <c r="O198" s="103"/>
      <c r="P198" s="103"/>
      <c r="Q198" s="103"/>
      <c r="R198" s="107"/>
      <c r="S198" s="107"/>
      <c r="T198" s="107"/>
      <c r="U198" s="107"/>
      <c r="V198" s="107"/>
      <c r="W198" s="107"/>
      <c r="X198" s="107"/>
      <c r="Y198" s="107"/>
      <c r="Z198" s="13"/>
      <c r="AA198" s="12"/>
    </row>
    <row r="199" spans="1:27" ht="78.75" customHeight="1" x14ac:dyDescent="0.2">
      <c r="A199" s="103" t="s">
        <v>492</v>
      </c>
      <c r="B199" s="103" t="s">
        <v>512</v>
      </c>
      <c r="C199" s="103" t="s">
        <v>494</v>
      </c>
      <c r="D199" s="103" t="s">
        <v>495</v>
      </c>
      <c r="E199" s="103" t="s">
        <v>548</v>
      </c>
      <c r="F199" s="103" t="s">
        <v>549</v>
      </c>
      <c r="G199" s="101" t="s">
        <v>386</v>
      </c>
      <c r="H199" s="101" t="s">
        <v>550</v>
      </c>
      <c r="I199" s="101" t="s">
        <v>205</v>
      </c>
      <c r="J199" s="101"/>
      <c r="K199" s="101" t="s">
        <v>206</v>
      </c>
      <c r="L199" s="101" t="s">
        <v>180</v>
      </c>
      <c r="M199" s="101"/>
      <c r="N199" s="101"/>
      <c r="O199" s="103"/>
      <c r="P199" s="103"/>
      <c r="Q199" s="101"/>
      <c r="R199" s="101"/>
      <c r="S199" s="101"/>
      <c r="T199" s="101"/>
      <c r="U199" s="101"/>
      <c r="V199" s="101"/>
      <c r="W199" s="101"/>
      <c r="X199" s="101"/>
      <c r="Y199" s="101"/>
      <c r="Z199" s="13"/>
      <c r="AA199" s="12"/>
    </row>
    <row r="200" spans="1:27" ht="47.25" customHeight="1" x14ac:dyDescent="0.2">
      <c r="A200" s="103" t="s">
        <v>492</v>
      </c>
      <c r="B200" s="101" t="s">
        <v>268</v>
      </c>
      <c r="C200" s="103" t="s">
        <v>494</v>
      </c>
      <c r="D200" s="103" t="s">
        <v>495</v>
      </c>
      <c r="E200" s="103" t="s">
        <v>548</v>
      </c>
      <c r="F200" s="103" t="s">
        <v>551</v>
      </c>
      <c r="G200" s="101"/>
      <c r="H200" s="101"/>
      <c r="I200" s="101"/>
      <c r="J200" s="101"/>
      <c r="K200" s="101"/>
      <c r="L200" s="101"/>
      <c r="M200" s="101"/>
      <c r="N200" s="101"/>
      <c r="O200" s="103"/>
      <c r="P200" s="103"/>
      <c r="Q200" s="101"/>
      <c r="R200" s="101"/>
      <c r="S200" s="101"/>
      <c r="T200" s="101"/>
      <c r="U200" s="101"/>
      <c r="V200" s="101"/>
      <c r="W200" s="101"/>
      <c r="X200" s="101"/>
      <c r="Y200" s="101"/>
      <c r="Z200" s="13"/>
      <c r="AA200" s="12"/>
    </row>
    <row r="201" spans="1:27" ht="47.25" customHeight="1" x14ac:dyDescent="0.2">
      <c r="A201" s="103" t="s">
        <v>492</v>
      </c>
      <c r="B201" s="101" t="s">
        <v>268</v>
      </c>
      <c r="C201" s="103" t="s">
        <v>494</v>
      </c>
      <c r="D201" s="103" t="s">
        <v>495</v>
      </c>
      <c r="E201" s="103" t="s">
        <v>548</v>
      </c>
      <c r="F201" s="103" t="s">
        <v>552</v>
      </c>
      <c r="G201" s="101" t="s">
        <v>185</v>
      </c>
      <c r="H201" s="101"/>
      <c r="I201" s="101"/>
      <c r="J201" s="101"/>
      <c r="K201" s="101"/>
      <c r="L201" s="101" t="s">
        <v>180</v>
      </c>
      <c r="M201" s="107"/>
      <c r="N201" s="103"/>
      <c r="O201" s="103"/>
      <c r="P201" s="103"/>
      <c r="Q201" s="103"/>
      <c r="R201" s="107"/>
      <c r="S201" s="107"/>
      <c r="T201" s="107"/>
      <c r="U201" s="107"/>
      <c r="V201" s="107"/>
      <c r="W201" s="107"/>
      <c r="X201" s="107"/>
      <c r="Y201" s="107"/>
      <c r="Z201" s="13"/>
      <c r="AA201" s="12"/>
    </row>
    <row r="202" spans="1:27" ht="47.25" customHeight="1" x14ac:dyDescent="0.2">
      <c r="A202" s="103" t="s">
        <v>492</v>
      </c>
      <c r="B202" s="101" t="s">
        <v>268</v>
      </c>
      <c r="C202" s="103" t="s">
        <v>494</v>
      </c>
      <c r="D202" s="103" t="s">
        <v>495</v>
      </c>
      <c r="E202" s="103" t="s">
        <v>548</v>
      </c>
      <c r="F202" s="103" t="s">
        <v>553</v>
      </c>
      <c r="G202" s="101"/>
      <c r="H202" s="101"/>
      <c r="I202" s="101"/>
      <c r="J202" s="101"/>
      <c r="K202" s="101"/>
      <c r="L202" s="101"/>
      <c r="M202" s="107"/>
      <c r="N202" s="103"/>
      <c r="O202" s="103"/>
      <c r="P202" s="103"/>
      <c r="Q202" s="103"/>
      <c r="R202" s="107"/>
      <c r="S202" s="107"/>
      <c r="T202" s="107"/>
      <c r="U202" s="107"/>
      <c r="V202" s="107"/>
      <c r="W202" s="107"/>
      <c r="X202" s="107"/>
      <c r="Y202" s="107"/>
      <c r="Z202" s="13"/>
      <c r="AA202" s="12"/>
    </row>
    <row r="203" spans="1:27" ht="47.25" customHeight="1" x14ac:dyDescent="0.2">
      <c r="A203" s="103" t="s">
        <v>492</v>
      </c>
      <c r="B203" s="101" t="s">
        <v>268</v>
      </c>
      <c r="C203" s="103" t="s">
        <v>494</v>
      </c>
      <c r="D203" s="103" t="s">
        <v>495</v>
      </c>
      <c r="E203" s="103" t="s">
        <v>548</v>
      </c>
      <c r="F203" s="103" t="s">
        <v>554</v>
      </c>
      <c r="G203" s="101"/>
      <c r="H203" s="101"/>
      <c r="I203" s="101"/>
      <c r="J203" s="101"/>
      <c r="K203" s="101"/>
      <c r="L203" s="101"/>
      <c r="M203" s="107"/>
      <c r="N203" s="103"/>
      <c r="O203" s="103"/>
      <c r="P203" s="103"/>
      <c r="Q203" s="103"/>
      <c r="R203" s="107"/>
      <c r="S203" s="107"/>
      <c r="T203" s="107"/>
      <c r="U203" s="107"/>
      <c r="V203" s="107"/>
      <c r="W203" s="107"/>
      <c r="X203" s="107"/>
      <c r="Y203" s="107"/>
      <c r="Z203" s="13"/>
      <c r="AA203" s="12"/>
    </row>
    <row r="204" spans="1:27" ht="47.25" customHeight="1" x14ac:dyDescent="0.2">
      <c r="A204" s="103" t="s">
        <v>492</v>
      </c>
      <c r="B204" s="101" t="s">
        <v>268</v>
      </c>
      <c r="C204" s="103" t="s">
        <v>494</v>
      </c>
      <c r="D204" s="103" t="s">
        <v>495</v>
      </c>
      <c r="E204" s="103" t="s">
        <v>548</v>
      </c>
      <c r="F204" s="103" t="s">
        <v>555</v>
      </c>
      <c r="G204" s="101"/>
      <c r="H204" s="101"/>
      <c r="I204" s="101"/>
      <c r="J204" s="101"/>
      <c r="K204" s="101"/>
      <c r="L204" s="101"/>
      <c r="M204" s="107"/>
      <c r="N204" s="103"/>
      <c r="O204" s="103"/>
      <c r="P204" s="103"/>
      <c r="Q204" s="103"/>
      <c r="R204" s="107"/>
      <c r="S204" s="107"/>
      <c r="T204" s="107"/>
      <c r="U204" s="107"/>
      <c r="V204" s="107"/>
      <c r="W204" s="107"/>
      <c r="X204" s="107"/>
      <c r="Y204" s="107"/>
      <c r="Z204" s="13"/>
      <c r="AA204" s="12"/>
    </row>
    <row r="205" spans="1:27" ht="87" customHeight="1" x14ac:dyDescent="0.2">
      <c r="A205" s="103" t="s">
        <v>492</v>
      </c>
      <c r="B205" s="101" t="s">
        <v>268</v>
      </c>
      <c r="C205" s="103" t="s">
        <v>494</v>
      </c>
      <c r="D205" s="103" t="s">
        <v>495</v>
      </c>
      <c r="E205" s="103" t="s">
        <v>548</v>
      </c>
      <c r="F205" s="103" t="s">
        <v>556</v>
      </c>
      <c r="G205" s="101" t="s">
        <v>386</v>
      </c>
      <c r="H205" s="101"/>
      <c r="I205" s="101"/>
      <c r="J205" s="101"/>
      <c r="K205" s="101"/>
      <c r="L205" s="101" t="s">
        <v>180</v>
      </c>
      <c r="M205" s="107"/>
      <c r="N205" s="103"/>
      <c r="O205" s="103"/>
      <c r="P205" s="103"/>
      <c r="Q205" s="103"/>
      <c r="R205" s="107"/>
      <c r="S205" s="107"/>
      <c r="T205" s="107"/>
      <c r="U205" s="107"/>
      <c r="V205" s="107"/>
      <c r="W205" s="107"/>
      <c r="X205" s="107"/>
      <c r="Y205" s="107"/>
      <c r="Z205" s="13"/>
      <c r="AA205" s="12"/>
    </row>
    <row r="206" spans="1:27" ht="94.5" customHeight="1" x14ac:dyDescent="0.2">
      <c r="A206" s="103" t="s">
        <v>492</v>
      </c>
      <c r="B206" s="103" t="s">
        <v>243</v>
      </c>
      <c r="C206" s="103" t="s">
        <v>494</v>
      </c>
      <c r="D206" s="103" t="s">
        <v>499</v>
      </c>
      <c r="E206" s="103" t="s">
        <v>557</v>
      </c>
      <c r="F206" s="103" t="s">
        <v>558</v>
      </c>
      <c r="G206" s="101" t="s">
        <v>210</v>
      </c>
      <c r="H206" s="101"/>
      <c r="I206" s="101"/>
      <c r="J206" s="101"/>
      <c r="K206" s="101" t="s">
        <v>247</v>
      </c>
      <c r="L206" s="101" t="s">
        <v>180</v>
      </c>
      <c r="M206" s="107"/>
      <c r="N206" s="103"/>
      <c r="O206" s="103"/>
      <c r="P206" s="103"/>
      <c r="Q206" s="103"/>
      <c r="R206" s="107"/>
      <c r="S206" s="107"/>
      <c r="T206" s="107"/>
      <c r="U206" s="107"/>
      <c r="V206" s="107"/>
      <c r="W206" s="107"/>
      <c r="X206" s="107"/>
      <c r="Y206" s="107"/>
      <c r="Z206" s="13"/>
      <c r="AA206" s="12"/>
    </row>
    <row r="207" spans="1:27" ht="94.5" customHeight="1" x14ac:dyDescent="0.2">
      <c r="A207" s="103" t="s">
        <v>172</v>
      </c>
      <c r="B207" s="101" t="s">
        <v>262</v>
      </c>
      <c r="C207" s="103" t="s">
        <v>559</v>
      </c>
      <c r="D207" s="103" t="s">
        <v>560</v>
      </c>
      <c r="E207" s="103" t="s">
        <v>561</v>
      </c>
      <c r="F207" s="103" t="s">
        <v>562</v>
      </c>
      <c r="G207" s="101"/>
      <c r="H207" s="101"/>
      <c r="I207" s="101"/>
      <c r="J207" s="101"/>
      <c r="K207" s="101"/>
      <c r="L207" s="101" t="s">
        <v>162</v>
      </c>
      <c r="M207" s="107"/>
      <c r="N207" s="103"/>
      <c r="O207" s="103"/>
      <c r="P207" s="103"/>
      <c r="Q207" s="103"/>
      <c r="R207" s="107"/>
      <c r="S207" s="107"/>
      <c r="T207" s="107"/>
      <c r="U207" s="107"/>
      <c r="V207" s="107"/>
      <c r="W207" s="107"/>
      <c r="X207" s="107"/>
      <c r="Y207" s="107"/>
      <c r="Z207" s="13"/>
      <c r="AA207" s="12"/>
    </row>
    <row r="208" spans="1:27" ht="94.5" customHeight="1" x14ac:dyDescent="0.2">
      <c r="A208" s="103" t="s">
        <v>172</v>
      </c>
      <c r="B208" s="101" t="s">
        <v>262</v>
      </c>
      <c r="C208" s="103" t="s">
        <v>559</v>
      </c>
      <c r="D208" s="103" t="s">
        <v>560</v>
      </c>
      <c r="E208" s="103" t="s">
        <v>561</v>
      </c>
      <c r="F208" s="103" t="s">
        <v>563</v>
      </c>
      <c r="G208" s="101" t="s">
        <v>286</v>
      </c>
      <c r="H208" s="101"/>
      <c r="I208" s="101" t="s">
        <v>286</v>
      </c>
      <c r="J208" s="101"/>
      <c r="K208" s="101"/>
      <c r="L208" s="101" t="s">
        <v>162</v>
      </c>
      <c r="M208" s="101"/>
      <c r="N208" s="101"/>
      <c r="O208" s="103"/>
      <c r="P208" s="103"/>
      <c r="Q208" s="101"/>
      <c r="R208" s="101"/>
      <c r="S208" s="101"/>
      <c r="T208" s="107"/>
      <c r="U208" s="107"/>
      <c r="V208" s="107"/>
      <c r="W208" s="107"/>
      <c r="X208" s="101"/>
      <c r="Y208" s="101"/>
      <c r="Z208" s="13"/>
      <c r="AA208" s="12"/>
    </row>
    <row r="209" spans="1:27" ht="136.5" customHeight="1" x14ac:dyDescent="0.2">
      <c r="A209" s="103" t="s">
        <v>172</v>
      </c>
      <c r="B209" s="101" t="s">
        <v>262</v>
      </c>
      <c r="C209" s="103" t="s">
        <v>559</v>
      </c>
      <c r="D209" s="103" t="s">
        <v>560</v>
      </c>
      <c r="E209" s="103" t="s">
        <v>561</v>
      </c>
      <c r="F209" s="103" t="s">
        <v>564</v>
      </c>
      <c r="G209" s="101" t="s">
        <v>324</v>
      </c>
      <c r="H209" s="101" t="s">
        <v>323</v>
      </c>
      <c r="I209" s="101" t="s">
        <v>286</v>
      </c>
      <c r="J209" s="101" t="s">
        <v>324</v>
      </c>
      <c r="K209" s="101" t="s">
        <v>325</v>
      </c>
      <c r="L209" s="101" t="s">
        <v>162</v>
      </c>
      <c r="M209" s="101"/>
      <c r="N209" s="101"/>
      <c r="O209" s="103"/>
      <c r="P209" s="103"/>
      <c r="Q209" s="101"/>
      <c r="R209" s="101"/>
      <c r="S209" s="101"/>
      <c r="T209" s="101"/>
      <c r="U209" s="101"/>
      <c r="V209" s="101"/>
      <c r="W209" s="101"/>
      <c r="X209" s="101"/>
      <c r="Y209" s="101"/>
      <c r="Z209" s="13"/>
      <c r="AA209" s="12"/>
    </row>
    <row r="210" spans="1:27" ht="110.25" customHeight="1" x14ac:dyDescent="0.2">
      <c r="A210" s="103" t="s">
        <v>172</v>
      </c>
      <c r="B210" s="101" t="s">
        <v>262</v>
      </c>
      <c r="C210" s="103" t="s">
        <v>559</v>
      </c>
      <c r="D210" s="103" t="s">
        <v>560</v>
      </c>
      <c r="E210" s="103" t="s">
        <v>561</v>
      </c>
      <c r="F210" s="103" t="s">
        <v>565</v>
      </c>
      <c r="G210" s="101" t="s">
        <v>324</v>
      </c>
      <c r="H210" s="101" t="s">
        <v>323</v>
      </c>
      <c r="I210" s="101" t="s">
        <v>286</v>
      </c>
      <c r="J210" s="101" t="s">
        <v>324</v>
      </c>
      <c r="K210" s="101" t="s">
        <v>325</v>
      </c>
      <c r="L210" s="101" t="s">
        <v>162</v>
      </c>
      <c r="M210" s="101"/>
      <c r="N210" s="101"/>
      <c r="O210" s="103"/>
      <c r="P210" s="103"/>
      <c r="Q210" s="101"/>
      <c r="R210" s="101"/>
      <c r="S210" s="101"/>
      <c r="T210" s="101"/>
      <c r="U210" s="101"/>
      <c r="V210" s="101"/>
      <c r="W210" s="101"/>
      <c r="X210" s="107"/>
      <c r="Y210" s="107"/>
      <c r="Z210" s="13"/>
      <c r="AA210" s="12"/>
    </row>
    <row r="211" spans="1:27" ht="87" customHeight="1" x14ac:dyDescent="0.2">
      <c r="A211" s="103" t="s">
        <v>172</v>
      </c>
      <c r="B211" s="101" t="s">
        <v>262</v>
      </c>
      <c r="C211" s="103" t="s">
        <v>559</v>
      </c>
      <c r="D211" s="103" t="s">
        <v>560</v>
      </c>
      <c r="E211" s="103" t="s">
        <v>561</v>
      </c>
      <c r="F211" s="103" t="s">
        <v>566</v>
      </c>
      <c r="G211" s="101"/>
      <c r="H211" s="101"/>
      <c r="I211" s="101"/>
      <c r="J211" s="101"/>
      <c r="K211" s="101"/>
      <c r="L211" s="101" t="s">
        <v>162</v>
      </c>
      <c r="M211" s="103"/>
      <c r="N211" s="103"/>
      <c r="O211" s="103"/>
      <c r="P211" s="103"/>
      <c r="Q211" s="103"/>
      <c r="R211" s="103"/>
      <c r="S211" s="103"/>
      <c r="T211" s="103"/>
      <c r="U211" s="103"/>
      <c r="V211" s="107"/>
      <c r="W211" s="107"/>
      <c r="X211" s="107"/>
      <c r="Y211" s="107"/>
      <c r="Z211" s="13"/>
      <c r="AA211" s="12"/>
    </row>
    <row r="212" spans="1:27" ht="89.25" customHeight="1" x14ac:dyDescent="0.2">
      <c r="A212" s="103" t="s">
        <v>172</v>
      </c>
      <c r="B212" s="101" t="s">
        <v>262</v>
      </c>
      <c r="C212" s="103" t="s">
        <v>559</v>
      </c>
      <c r="D212" s="103" t="s">
        <v>560</v>
      </c>
      <c r="E212" s="103" t="s">
        <v>567</v>
      </c>
      <c r="F212" s="103" t="s">
        <v>568</v>
      </c>
      <c r="G212" s="101"/>
      <c r="H212" s="101"/>
      <c r="I212" s="101"/>
      <c r="J212" s="101"/>
      <c r="K212" s="101"/>
      <c r="L212" s="101" t="s">
        <v>162</v>
      </c>
      <c r="M212" s="107"/>
      <c r="N212" s="103"/>
      <c r="O212" s="103"/>
      <c r="P212" s="103"/>
      <c r="Q212" s="103"/>
      <c r="R212" s="107"/>
      <c r="S212" s="107"/>
      <c r="T212" s="107"/>
      <c r="U212" s="107"/>
      <c r="V212" s="107"/>
      <c r="W212" s="107"/>
      <c r="X212" s="101"/>
      <c r="Y212" s="101"/>
      <c r="Z212" s="13"/>
      <c r="AA212" s="12"/>
    </row>
    <row r="213" spans="1:27" ht="87.75" customHeight="1" x14ac:dyDescent="0.2">
      <c r="A213" s="103" t="s">
        <v>172</v>
      </c>
      <c r="B213" s="101" t="s">
        <v>262</v>
      </c>
      <c r="C213" s="103" t="s">
        <v>559</v>
      </c>
      <c r="D213" s="103" t="s">
        <v>560</v>
      </c>
      <c r="E213" s="103" t="s">
        <v>567</v>
      </c>
      <c r="F213" s="103" t="s">
        <v>569</v>
      </c>
      <c r="G213" s="101"/>
      <c r="H213" s="101"/>
      <c r="I213" s="101"/>
      <c r="J213" s="101"/>
      <c r="K213" s="101"/>
      <c r="L213" s="101" t="s">
        <v>162</v>
      </c>
      <c r="M213" s="107"/>
      <c r="N213" s="103"/>
      <c r="O213" s="103"/>
      <c r="P213" s="103"/>
      <c r="Q213" s="103"/>
      <c r="R213" s="107"/>
      <c r="S213" s="107"/>
      <c r="T213" s="107"/>
      <c r="U213" s="107"/>
      <c r="V213" s="107"/>
      <c r="W213" s="107"/>
      <c r="X213" s="107"/>
      <c r="Y213" s="107"/>
      <c r="Z213" s="13"/>
      <c r="AA213" s="12"/>
    </row>
    <row r="214" spans="1:27" ht="78.75" customHeight="1" x14ac:dyDescent="0.2">
      <c r="A214" s="103" t="s">
        <v>172</v>
      </c>
      <c r="B214" s="101" t="s">
        <v>262</v>
      </c>
      <c r="C214" s="103" t="s">
        <v>559</v>
      </c>
      <c r="D214" s="103" t="s">
        <v>560</v>
      </c>
      <c r="E214" s="103" t="s">
        <v>570</v>
      </c>
      <c r="F214" s="103" t="s">
        <v>571</v>
      </c>
      <c r="G214" s="101"/>
      <c r="H214" s="101"/>
      <c r="I214" s="101"/>
      <c r="J214" s="101"/>
      <c r="K214" s="101"/>
      <c r="L214" s="101" t="s">
        <v>162</v>
      </c>
      <c r="M214" s="107"/>
      <c r="N214" s="103"/>
      <c r="O214" s="103"/>
      <c r="P214" s="103"/>
      <c r="Q214" s="103"/>
      <c r="R214" s="107"/>
      <c r="S214" s="107"/>
      <c r="T214" s="107"/>
      <c r="U214" s="107"/>
      <c r="V214" s="107"/>
      <c r="W214" s="107"/>
      <c r="X214" s="107"/>
      <c r="Y214" s="107"/>
      <c r="Z214" s="13"/>
      <c r="AA214" s="12"/>
    </row>
    <row r="215" spans="1:27" ht="78.75" customHeight="1" x14ac:dyDescent="0.2">
      <c r="A215" s="103" t="s">
        <v>172</v>
      </c>
      <c r="B215" s="101" t="s">
        <v>262</v>
      </c>
      <c r="C215" s="103" t="s">
        <v>559</v>
      </c>
      <c r="D215" s="103" t="s">
        <v>560</v>
      </c>
      <c r="E215" s="103" t="s">
        <v>572</v>
      </c>
      <c r="F215" s="103" t="s">
        <v>573</v>
      </c>
      <c r="G215" s="101"/>
      <c r="H215" s="101"/>
      <c r="I215" s="101"/>
      <c r="J215" s="101"/>
      <c r="K215" s="101"/>
      <c r="L215" s="101" t="s">
        <v>162</v>
      </c>
      <c r="M215" s="107"/>
      <c r="N215" s="103"/>
      <c r="O215" s="103"/>
      <c r="P215" s="103"/>
      <c r="Q215" s="103"/>
      <c r="R215" s="107"/>
      <c r="S215" s="107"/>
      <c r="T215" s="107"/>
      <c r="U215" s="107"/>
      <c r="V215" s="107"/>
      <c r="W215" s="107"/>
      <c r="X215" s="107"/>
      <c r="Y215" s="107"/>
      <c r="Z215" s="13"/>
      <c r="AA215" s="12"/>
    </row>
    <row r="216" spans="1:27" ht="90.75" customHeight="1" x14ac:dyDescent="0.2">
      <c r="A216" s="103" t="s">
        <v>172</v>
      </c>
      <c r="B216" s="101" t="s">
        <v>262</v>
      </c>
      <c r="C216" s="103" t="s">
        <v>559</v>
      </c>
      <c r="D216" s="103" t="s">
        <v>560</v>
      </c>
      <c r="E216" s="103" t="s">
        <v>572</v>
      </c>
      <c r="F216" s="103" t="s">
        <v>574</v>
      </c>
      <c r="G216" s="101"/>
      <c r="H216" s="101"/>
      <c r="I216" s="101"/>
      <c r="J216" s="101"/>
      <c r="K216" s="101"/>
      <c r="L216" s="101" t="s">
        <v>162</v>
      </c>
      <c r="M216" s="107"/>
      <c r="N216" s="103"/>
      <c r="O216" s="103"/>
      <c r="P216" s="103"/>
      <c r="Q216" s="103"/>
      <c r="R216" s="107"/>
      <c r="S216" s="107"/>
      <c r="T216" s="107"/>
      <c r="U216" s="107"/>
      <c r="V216" s="107"/>
      <c r="W216" s="107"/>
      <c r="X216" s="107"/>
      <c r="Y216" s="107"/>
      <c r="Z216" s="13"/>
      <c r="AA216" s="12"/>
    </row>
    <row r="217" spans="1:27" ht="177.75" customHeight="1" x14ac:dyDescent="0.2">
      <c r="A217" s="103" t="s">
        <v>348</v>
      </c>
      <c r="B217" s="101" t="s">
        <v>262</v>
      </c>
      <c r="C217" s="103" t="s">
        <v>575</v>
      </c>
      <c r="D217" s="103" t="s">
        <v>576</v>
      </c>
      <c r="E217" s="103" t="s">
        <v>577</v>
      </c>
      <c r="F217" s="103" t="s">
        <v>578</v>
      </c>
      <c r="G217" s="101" t="s">
        <v>416</v>
      </c>
      <c r="H217" s="101"/>
      <c r="I217" s="101"/>
      <c r="J217" s="101"/>
      <c r="K217" s="101"/>
      <c r="L217" s="101" t="s">
        <v>364</v>
      </c>
      <c r="M217" s="103"/>
      <c r="N217" s="103"/>
      <c r="O217" s="103"/>
      <c r="P217" s="103"/>
      <c r="Q217" s="103"/>
      <c r="R217" s="107"/>
      <c r="S217" s="107"/>
      <c r="T217" s="107"/>
      <c r="U217" s="107"/>
      <c r="V217" s="107"/>
      <c r="W217" s="107"/>
      <c r="X217" s="107"/>
      <c r="Y217" s="107"/>
      <c r="Z217" s="13"/>
      <c r="AA217" s="12"/>
    </row>
    <row r="218" spans="1:27" ht="177.75" customHeight="1" x14ac:dyDescent="0.2">
      <c r="A218" s="103" t="s">
        <v>348</v>
      </c>
      <c r="B218" s="101" t="s">
        <v>262</v>
      </c>
      <c r="C218" s="103" t="s">
        <v>575</v>
      </c>
      <c r="D218" s="103" t="s">
        <v>576</v>
      </c>
      <c r="E218" s="103" t="s">
        <v>577</v>
      </c>
      <c r="F218" s="103" t="s">
        <v>579</v>
      </c>
      <c r="G218" s="101" t="s">
        <v>416</v>
      </c>
      <c r="H218" s="101"/>
      <c r="I218" s="101"/>
      <c r="J218" s="101"/>
      <c r="K218" s="101"/>
      <c r="L218" s="101" t="s">
        <v>364</v>
      </c>
      <c r="M218" s="103"/>
      <c r="N218" s="103"/>
      <c r="O218" s="103"/>
      <c r="P218" s="103"/>
      <c r="Q218" s="103"/>
      <c r="R218" s="107"/>
      <c r="S218" s="107"/>
      <c r="T218" s="107"/>
      <c r="U218" s="107"/>
      <c r="V218" s="107"/>
      <c r="W218" s="107"/>
      <c r="X218" s="107"/>
      <c r="Y218" s="107"/>
      <c r="Z218" s="13"/>
      <c r="AA218" s="12"/>
    </row>
    <row r="219" spans="1:27" ht="180" customHeight="1" x14ac:dyDescent="0.2">
      <c r="A219" s="103" t="s">
        <v>348</v>
      </c>
      <c r="B219" s="101" t="s">
        <v>262</v>
      </c>
      <c r="C219" s="103" t="s">
        <v>575</v>
      </c>
      <c r="D219" s="103" t="s">
        <v>576</v>
      </c>
      <c r="E219" s="103" t="s">
        <v>577</v>
      </c>
      <c r="F219" s="103" t="s">
        <v>580</v>
      </c>
      <c r="G219" s="101"/>
      <c r="H219" s="101"/>
      <c r="I219" s="101"/>
      <c r="J219" s="101"/>
      <c r="K219" s="101"/>
      <c r="L219" s="101" t="s">
        <v>364</v>
      </c>
      <c r="M219" s="103"/>
      <c r="N219" s="103"/>
      <c r="O219" s="103"/>
      <c r="P219" s="103"/>
      <c r="Q219" s="103"/>
      <c r="R219" s="107"/>
      <c r="S219" s="107"/>
      <c r="T219" s="107"/>
      <c r="U219" s="107"/>
      <c r="V219" s="107"/>
      <c r="W219" s="107"/>
      <c r="X219" s="107"/>
      <c r="Y219" s="107"/>
      <c r="Z219" s="13"/>
      <c r="AA219" s="12"/>
    </row>
    <row r="220" spans="1:27" ht="88.5" customHeight="1" x14ac:dyDescent="0.2">
      <c r="A220" s="103" t="s">
        <v>348</v>
      </c>
      <c r="B220" s="103" t="s">
        <v>349</v>
      </c>
      <c r="C220" s="103" t="s">
        <v>575</v>
      </c>
      <c r="D220" s="103" t="s">
        <v>576</v>
      </c>
      <c r="E220" s="103" t="s">
        <v>581</v>
      </c>
      <c r="F220" s="103" t="s">
        <v>582</v>
      </c>
      <c r="G220" s="101" t="s">
        <v>363</v>
      </c>
      <c r="H220" s="101"/>
      <c r="I220" s="101"/>
      <c r="J220" s="101"/>
      <c r="K220" s="101"/>
      <c r="L220" s="101" t="s">
        <v>364</v>
      </c>
      <c r="M220" s="103"/>
      <c r="N220" s="103"/>
      <c r="O220" s="103"/>
      <c r="P220" s="103"/>
      <c r="Q220" s="103"/>
      <c r="R220" s="107"/>
      <c r="S220" s="107"/>
      <c r="T220" s="107"/>
      <c r="U220" s="107"/>
      <c r="V220" s="107"/>
      <c r="W220" s="107"/>
      <c r="X220" s="107"/>
      <c r="Y220" s="107"/>
      <c r="Z220" s="13"/>
      <c r="AA220" s="12"/>
    </row>
    <row r="221" spans="1:27" ht="110.25" customHeight="1" x14ac:dyDescent="0.2">
      <c r="A221" s="103" t="s">
        <v>348</v>
      </c>
      <c r="B221" s="103" t="s">
        <v>349</v>
      </c>
      <c r="C221" s="103" t="s">
        <v>575</v>
      </c>
      <c r="D221" s="103" t="s">
        <v>576</v>
      </c>
      <c r="E221" s="103" t="s">
        <v>581</v>
      </c>
      <c r="F221" s="103" t="s">
        <v>583</v>
      </c>
      <c r="G221" s="101" t="s">
        <v>363</v>
      </c>
      <c r="H221" s="101"/>
      <c r="I221" s="101"/>
      <c r="J221" s="101"/>
      <c r="K221" s="101"/>
      <c r="L221" s="101" t="s">
        <v>364</v>
      </c>
      <c r="M221" s="103"/>
      <c r="N221" s="103"/>
      <c r="O221" s="103"/>
      <c r="P221" s="103"/>
      <c r="Q221" s="103"/>
      <c r="R221" s="107"/>
      <c r="S221" s="107"/>
      <c r="T221" s="107"/>
      <c r="U221" s="107"/>
      <c r="V221" s="107"/>
      <c r="W221" s="107"/>
      <c r="X221" s="107"/>
      <c r="Y221" s="107"/>
      <c r="Z221" s="13"/>
      <c r="AA221" s="12"/>
    </row>
    <row r="222" spans="1:27" ht="78.75" customHeight="1" x14ac:dyDescent="0.2">
      <c r="A222" s="103" t="s">
        <v>348</v>
      </c>
      <c r="B222" s="103" t="s">
        <v>349</v>
      </c>
      <c r="C222" s="103" t="s">
        <v>575</v>
      </c>
      <c r="D222" s="103" t="s">
        <v>576</v>
      </c>
      <c r="E222" s="103" t="s">
        <v>584</v>
      </c>
      <c r="F222" s="103" t="s">
        <v>585</v>
      </c>
      <c r="G222" s="101" t="s">
        <v>363</v>
      </c>
      <c r="H222" s="101"/>
      <c r="I222" s="101"/>
      <c r="J222" s="101"/>
      <c r="K222" s="101" t="s">
        <v>586</v>
      </c>
      <c r="L222" s="101" t="s">
        <v>364</v>
      </c>
      <c r="M222" s="103"/>
      <c r="N222" s="103"/>
      <c r="O222" s="103"/>
      <c r="P222" s="103"/>
      <c r="Q222" s="103"/>
      <c r="R222" s="107"/>
      <c r="S222" s="107"/>
      <c r="T222" s="107"/>
      <c r="U222" s="107"/>
      <c r="V222" s="107"/>
      <c r="W222" s="107"/>
      <c r="X222" s="107"/>
      <c r="Y222" s="107"/>
      <c r="Z222" s="13"/>
      <c r="AA222" s="12"/>
    </row>
    <row r="223" spans="1:27" ht="78.75" customHeight="1" x14ac:dyDescent="0.2">
      <c r="A223" s="103" t="s">
        <v>348</v>
      </c>
      <c r="B223" s="103" t="s">
        <v>349</v>
      </c>
      <c r="C223" s="103" t="s">
        <v>575</v>
      </c>
      <c r="D223" s="103" t="s">
        <v>576</v>
      </c>
      <c r="E223" s="103" t="s">
        <v>584</v>
      </c>
      <c r="F223" s="103" t="s">
        <v>587</v>
      </c>
      <c r="G223" s="101" t="s">
        <v>588</v>
      </c>
      <c r="H223" s="101"/>
      <c r="I223" s="101"/>
      <c r="J223" s="101"/>
      <c r="K223" s="101"/>
      <c r="L223" s="101" t="s">
        <v>364</v>
      </c>
      <c r="M223" s="103"/>
      <c r="N223" s="103"/>
      <c r="O223" s="103"/>
      <c r="P223" s="103"/>
      <c r="Q223" s="103"/>
      <c r="R223" s="107"/>
      <c r="S223" s="107"/>
      <c r="T223" s="107"/>
      <c r="U223" s="107"/>
      <c r="V223" s="107"/>
      <c r="W223" s="107"/>
      <c r="X223" s="107"/>
      <c r="Y223" s="107"/>
      <c r="Z223" s="13"/>
      <c r="AA223" s="12"/>
    </row>
    <row r="224" spans="1:27" ht="78.75" customHeight="1" x14ac:dyDescent="0.2">
      <c r="A224" s="103" t="s">
        <v>348</v>
      </c>
      <c r="B224" s="103" t="s">
        <v>510</v>
      </c>
      <c r="C224" s="103" t="s">
        <v>575</v>
      </c>
      <c r="D224" s="103" t="s">
        <v>576</v>
      </c>
      <c r="E224" s="103" t="s">
        <v>584</v>
      </c>
      <c r="F224" s="103" t="s">
        <v>589</v>
      </c>
      <c r="G224" s="101"/>
      <c r="H224" s="101"/>
      <c r="I224" s="101"/>
      <c r="J224" s="101"/>
      <c r="K224" s="101"/>
      <c r="L224" s="101" t="s">
        <v>364</v>
      </c>
      <c r="M224" s="103"/>
      <c r="N224" s="103"/>
      <c r="O224" s="103"/>
      <c r="P224" s="103"/>
      <c r="Q224" s="103"/>
      <c r="R224" s="107"/>
      <c r="S224" s="107"/>
      <c r="T224" s="107"/>
      <c r="U224" s="107"/>
      <c r="V224" s="107"/>
      <c r="W224" s="107"/>
      <c r="X224" s="107"/>
      <c r="Y224" s="107"/>
      <c r="Z224" s="13"/>
      <c r="AA224" s="12"/>
    </row>
    <row r="225" spans="1:27" ht="94.5" customHeight="1" x14ac:dyDescent="0.2">
      <c r="A225" s="103" t="s">
        <v>348</v>
      </c>
      <c r="B225" s="103" t="s">
        <v>409</v>
      </c>
      <c r="C225" s="103" t="s">
        <v>575</v>
      </c>
      <c r="D225" s="103" t="s">
        <v>576</v>
      </c>
      <c r="E225" s="103" t="s">
        <v>590</v>
      </c>
      <c r="F225" s="103" t="s">
        <v>591</v>
      </c>
      <c r="G225" s="101"/>
      <c r="H225" s="101"/>
      <c r="I225" s="101"/>
      <c r="J225" s="101"/>
      <c r="K225" s="101" t="s">
        <v>592</v>
      </c>
      <c r="L225" s="101" t="s">
        <v>364</v>
      </c>
      <c r="M225" s="103"/>
      <c r="N225" s="103"/>
      <c r="O225" s="103"/>
      <c r="P225" s="103"/>
      <c r="Q225" s="103"/>
      <c r="R225" s="107"/>
      <c r="S225" s="107"/>
      <c r="T225" s="107"/>
      <c r="U225" s="107"/>
      <c r="V225" s="107"/>
      <c r="W225" s="107"/>
      <c r="X225" s="107"/>
      <c r="Y225" s="107"/>
      <c r="Z225" s="13"/>
      <c r="AA225" s="12"/>
    </row>
    <row r="226" spans="1:27" ht="94.5" customHeight="1" x14ac:dyDescent="0.2">
      <c r="A226" s="103" t="s">
        <v>348</v>
      </c>
      <c r="B226" s="103" t="s">
        <v>409</v>
      </c>
      <c r="C226" s="103" t="s">
        <v>575</v>
      </c>
      <c r="D226" s="103" t="s">
        <v>576</v>
      </c>
      <c r="E226" s="103" t="s">
        <v>590</v>
      </c>
      <c r="F226" s="103" t="s">
        <v>593</v>
      </c>
      <c r="G226" s="101"/>
      <c r="H226" s="101"/>
      <c r="I226" s="101"/>
      <c r="J226" s="101"/>
      <c r="K226" s="101" t="s">
        <v>594</v>
      </c>
      <c r="L226" s="101" t="s">
        <v>364</v>
      </c>
      <c r="M226" s="103"/>
      <c r="N226" s="103"/>
      <c r="O226" s="103"/>
      <c r="P226" s="103"/>
      <c r="Q226" s="103"/>
      <c r="R226" s="107"/>
      <c r="S226" s="107"/>
      <c r="T226" s="107"/>
      <c r="U226" s="107"/>
      <c r="V226" s="107"/>
      <c r="W226" s="107"/>
      <c r="X226" s="107"/>
      <c r="Y226" s="107"/>
      <c r="Z226" s="13"/>
      <c r="AA226" s="12"/>
    </row>
    <row r="227" spans="1:27" ht="100.5" customHeight="1" x14ac:dyDescent="0.2">
      <c r="A227" s="103" t="s">
        <v>348</v>
      </c>
      <c r="B227" s="103" t="s">
        <v>409</v>
      </c>
      <c r="C227" s="103" t="s">
        <v>575</v>
      </c>
      <c r="D227" s="103" t="s">
        <v>576</v>
      </c>
      <c r="E227" s="103" t="s">
        <v>590</v>
      </c>
      <c r="F227" s="103" t="s">
        <v>595</v>
      </c>
      <c r="G227" s="101" t="s">
        <v>596</v>
      </c>
      <c r="H227" s="101"/>
      <c r="I227" s="101"/>
      <c r="J227" s="101"/>
      <c r="K227" s="101" t="s">
        <v>594</v>
      </c>
      <c r="L227" s="101" t="s">
        <v>364</v>
      </c>
      <c r="M227" s="103"/>
      <c r="N227" s="103"/>
      <c r="O227" s="103"/>
      <c r="P227" s="103"/>
      <c r="Q227" s="103"/>
      <c r="R227" s="107"/>
      <c r="S227" s="107"/>
      <c r="T227" s="107"/>
      <c r="U227" s="107"/>
      <c r="V227" s="107"/>
      <c r="W227" s="107"/>
      <c r="X227" s="107"/>
      <c r="Y227" s="107"/>
      <c r="Z227" s="13"/>
      <c r="AA227" s="12"/>
    </row>
    <row r="228" spans="1:27" ht="93.75" customHeight="1" x14ac:dyDescent="0.2">
      <c r="A228" s="103" t="s">
        <v>348</v>
      </c>
      <c r="B228" s="103" t="s">
        <v>409</v>
      </c>
      <c r="C228" s="103" t="s">
        <v>575</v>
      </c>
      <c r="D228" s="103" t="s">
        <v>576</v>
      </c>
      <c r="E228" s="103" t="s">
        <v>590</v>
      </c>
      <c r="F228" s="103" t="s">
        <v>597</v>
      </c>
      <c r="G228" s="101"/>
      <c r="H228" s="101"/>
      <c r="I228" s="101"/>
      <c r="J228" s="101"/>
      <c r="K228" s="101" t="s">
        <v>592</v>
      </c>
      <c r="L228" s="101" t="s">
        <v>364</v>
      </c>
      <c r="M228" s="103"/>
      <c r="N228" s="103"/>
      <c r="O228" s="103"/>
      <c r="P228" s="103"/>
      <c r="Q228" s="103"/>
      <c r="R228" s="107"/>
      <c r="S228" s="107"/>
      <c r="T228" s="107"/>
      <c r="U228" s="107"/>
      <c r="V228" s="107"/>
      <c r="W228" s="107"/>
      <c r="X228" s="107"/>
      <c r="Y228" s="107"/>
      <c r="Z228" s="13"/>
      <c r="AA228" s="12"/>
    </row>
    <row r="229" spans="1:27" ht="96.75" customHeight="1" x14ac:dyDescent="0.2">
      <c r="A229" s="103" t="s">
        <v>348</v>
      </c>
      <c r="B229" s="103" t="s">
        <v>401</v>
      </c>
      <c r="C229" s="103" t="s">
        <v>575</v>
      </c>
      <c r="D229" s="103" t="s">
        <v>576</v>
      </c>
      <c r="E229" s="103" t="s">
        <v>576</v>
      </c>
      <c r="F229" s="103" t="s">
        <v>598</v>
      </c>
      <c r="G229" s="101" t="s">
        <v>416</v>
      </c>
      <c r="H229" s="101"/>
      <c r="I229" s="101"/>
      <c r="J229" s="101"/>
      <c r="K229" s="101" t="s">
        <v>599</v>
      </c>
      <c r="L229" s="101" t="s">
        <v>364</v>
      </c>
      <c r="M229" s="107"/>
      <c r="N229" s="103"/>
      <c r="O229" s="103"/>
      <c r="P229" s="103"/>
      <c r="Q229" s="103"/>
      <c r="R229" s="107"/>
      <c r="S229" s="107"/>
      <c r="T229" s="107"/>
      <c r="U229" s="107"/>
      <c r="V229" s="107"/>
      <c r="W229" s="107"/>
      <c r="X229" s="101"/>
      <c r="Y229" s="101"/>
      <c r="Z229" s="13"/>
      <c r="AA229" s="12"/>
    </row>
    <row r="230" spans="1:27" ht="96.75" customHeight="1" x14ac:dyDescent="0.2">
      <c r="A230" s="103" t="s">
        <v>348</v>
      </c>
      <c r="B230" s="103" t="s">
        <v>401</v>
      </c>
      <c r="C230" s="103" t="s">
        <v>575</v>
      </c>
      <c r="D230" s="103" t="s">
        <v>576</v>
      </c>
      <c r="E230" s="103" t="s">
        <v>576</v>
      </c>
      <c r="F230" s="103" t="s">
        <v>600</v>
      </c>
      <c r="G230" s="101" t="s">
        <v>416</v>
      </c>
      <c r="H230" s="101"/>
      <c r="I230" s="101"/>
      <c r="J230" s="101"/>
      <c r="K230" s="101" t="s">
        <v>599</v>
      </c>
      <c r="L230" s="101" t="s">
        <v>364</v>
      </c>
      <c r="M230" s="107"/>
      <c r="N230" s="103"/>
      <c r="O230" s="103"/>
      <c r="P230" s="103"/>
      <c r="Q230" s="103"/>
      <c r="R230" s="107"/>
      <c r="S230" s="107"/>
      <c r="T230" s="107"/>
      <c r="U230" s="107"/>
      <c r="V230" s="107"/>
      <c r="W230" s="107"/>
      <c r="X230" s="101"/>
      <c r="Y230" s="101"/>
      <c r="Z230" s="13"/>
      <c r="AA230" s="12"/>
    </row>
    <row r="231" spans="1:27" ht="78.75" customHeight="1" x14ac:dyDescent="0.2">
      <c r="A231" s="103" t="s">
        <v>348</v>
      </c>
      <c r="B231" s="103" t="s">
        <v>401</v>
      </c>
      <c r="C231" s="103" t="s">
        <v>575</v>
      </c>
      <c r="D231" s="103" t="s">
        <v>576</v>
      </c>
      <c r="E231" s="103" t="s">
        <v>601</v>
      </c>
      <c r="F231" s="103" t="s">
        <v>602</v>
      </c>
      <c r="G231" s="101"/>
      <c r="H231" s="101"/>
      <c r="I231" s="101"/>
      <c r="J231" s="101"/>
      <c r="K231" s="101" t="s">
        <v>603</v>
      </c>
      <c r="L231" s="101" t="s">
        <v>523</v>
      </c>
      <c r="M231" s="101"/>
      <c r="N231" s="101"/>
      <c r="O231" s="103"/>
      <c r="P231" s="103"/>
      <c r="Q231" s="101"/>
      <c r="R231" s="101"/>
      <c r="S231" s="101"/>
      <c r="T231" s="101"/>
      <c r="U231" s="101"/>
      <c r="V231" s="101"/>
      <c r="W231" s="101"/>
      <c r="X231" s="101"/>
      <c r="Y231" s="101"/>
      <c r="Z231" s="13"/>
      <c r="AA231" s="12"/>
    </row>
    <row r="232" spans="1:27" ht="157.5" customHeight="1" x14ac:dyDescent="0.2">
      <c r="A232" s="103" t="s">
        <v>348</v>
      </c>
      <c r="B232" s="103" t="s">
        <v>401</v>
      </c>
      <c r="C232" s="103" t="s">
        <v>575</v>
      </c>
      <c r="D232" s="103" t="s">
        <v>576</v>
      </c>
      <c r="E232" s="103" t="s">
        <v>604</v>
      </c>
      <c r="F232" s="103" t="s">
        <v>605</v>
      </c>
      <c r="G232" s="101"/>
      <c r="H232" s="101" t="s">
        <v>606</v>
      </c>
      <c r="I232" s="101" t="s">
        <v>607</v>
      </c>
      <c r="J232" s="101"/>
      <c r="K232" s="101" t="s">
        <v>608</v>
      </c>
      <c r="L232" s="101" t="s">
        <v>523</v>
      </c>
      <c r="M232" s="101"/>
      <c r="N232" s="101"/>
      <c r="O232" s="103"/>
      <c r="P232" s="103"/>
      <c r="Q232" s="101"/>
      <c r="R232" s="101"/>
      <c r="S232" s="101"/>
      <c r="T232" s="101"/>
      <c r="U232" s="101"/>
      <c r="V232" s="101"/>
      <c r="W232" s="101"/>
      <c r="X232" s="107"/>
      <c r="Y232" s="107"/>
      <c r="Z232" s="13"/>
      <c r="AA232" s="12"/>
    </row>
    <row r="233" spans="1:27" ht="101.25" customHeight="1" x14ac:dyDescent="0.2">
      <c r="A233" s="103" t="s">
        <v>348</v>
      </c>
      <c r="B233" s="103" t="s">
        <v>401</v>
      </c>
      <c r="C233" s="103" t="s">
        <v>575</v>
      </c>
      <c r="D233" s="103" t="s">
        <v>576</v>
      </c>
      <c r="E233" s="103" t="s">
        <v>609</v>
      </c>
      <c r="F233" s="103" t="s">
        <v>610</v>
      </c>
      <c r="G233" s="101"/>
      <c r="H233" s="101"/>
      <c r="I233" s="101"/>
      <c r="J233" s="101"/>
      <c r="K233" s="101"/>
      <c r="L233" s="101" t="s">
        <v>523</v>
      </c>
      <c r="M233" s="107"/>
      <c r="N233" s="103"/>
      <c r="O233" s="103"/>
      <c r="P233" s="103"/>
      <c r="Q233" s="103"/>
      <c r="R233" s="107"/>
      <c r="S233" s="107"/>
      <c r="T233" s="107"/>
      <c r="U233" s="107"/>
      <c r="V233" s="107"/>
      <c r="W233" s="107"/>
      <c r="X233" s="107"/>
      <c r="Y233" s="107"/>
      <c r="Z233" s="13"/>
      <c r="AA233" s="12"/>
    </row>
    <row r="234" spans="1:27" ht="101.25" customHeight="1" x14ac:dyDescent="0.2">
      <c r="A234" s="103" t="s">
        <v>611</v>
      </c>
      <c r="B234" s="101" t="s">
        <v>228</v>
      </c>
      <c r="C234" s="103" t="s">
        <v>612</v>
      </c>
      <c r="D234" s="103" t="s">
        <v>613</v>
      </c>
      <c r="E234" s="103" t="s">
        <v>614</v>
      </c>
      <c r="F234" s="103" t="s">
        <v>615</v>
      </c>
      <c r="G234" s="101" t="s">
        <v>616</v>
      </c>
      <c r="H234" s="101" t="s">
        <v>617</v>
      </c>
      <c r="I234" s="101" t="s">
        <v>616</v>
      </c>
      <c r="J234" s="101"/>
      <c r="K234" s="101" t="s">
        <v>618</v>
      </c>
      <c r="L234" s="101" t="s">
        <v>523</v>
      </c>
      <c r="M234" s="101"/>
      <c r="N234" s="101"/>
      <c r="O234" s="103"/>
      <c r="P234" s="103"/>
      <c r="Q234" s="101"/>
      <c r="R234" s="101"/>
      <c r="S234" s="101"/>
      <c r="T234" s="107"/>
      <c r="U234" s="107"/>
      <c r="V234" s="107"/>
      <c r="W234" s="107"/>
      <c r="X234" s="107"/>
      <c r="Y234" s="107"/>
      <c r="Z234" s="13"/>
      <c r="AA234" s="12"/>
    </row>
    <row r="235" spans="1:27" ht="70.5" customHeight="1" x14ac:dyDescent="0.2">
      <c r="A235" s="103" t="s">
        <v>611</v>
      </c>
      <c r="B235" s="101" t="s">
        <v>228</v>
      </c>
      <c r="C235" s="103" t="s">
        <v>612</v>
      </c>
      <c r="D235" s="103" t="s">
        <v>613</v>
      </c>
      <c r="E235" s="103" t="s">
        <v>614</v>
      </c>
      <c r="F235" s="103" t="s">
        <v>619</v>
      </c>
      <c r="G235" s="101" t="s">
        <v>616</v>
      </c>
      <c r="H235" s="101"/>
      <c r="I235" s="101"/>
      <c r="J235" s="101"/>
      <c r="K235" s="101" t="s">
        <v>618</v>
      </c>
      <c r="L235" s="101" t="s">
        <v>523</v>
      </c>
      <c r="M235" s="101"/>
      <c r="N235" s="101"/>
      <c r="O235" s="103"/>
      <c r="P235" s="103"/>
      <c r="Q235" s="101"/>
      <c r="R235" s="101"/>
      <c r="S235" s="101"/>
      <c r="T235" s="107"/>
      <c r="U235" s="107"/>
      <c r="V235" s="107"/>
      <c r="W235" s="107"/>
      <c r="X235" s="107"/>
      <c r="Y235" s="107"/>
      <c r="Z235" s="13"/>
      <c r="AA235" s="12"/>
    </row>
    <row r="236" spans="1:27" ht="63" customHeight="1" x14ac:dyDescent="0.2">
      <c r="A236" s="103" t="s">
        <v>611</v>
      </c>
      <c r="B236" s="101" t="s">
        <v>228</v>
      </c>
      <c r="C236" s="103" t="s">
        <v>612</v>
      </c>
      <c r="D236" s="103" t="s">
        <v>613</v>
      </c>
      <c r="E236" s="103" t="s">
        <v>620</v>
      </c>
      <c r="F236" s="103" t="s">
        <v>621</v>
      </c>
      <c r="G236" s="101"/>
      <c r="H236" s="101"/>
      <c r="I236" s="101"/>
      <c r="J236" s="101"/>
      <c r="K236" s="101"/>
      <c r="L236" s="101" t="s">
        <v>523</v>
      </c>
      <c r="M236" s="107"/>
      <c r="N236" s="103"/>
      <c r="O236" s="103"/>
      <c r="P236" s="103"/>
      <c r="Q236" s="103"/>
      <c r="R236" s="107"/>
      <c r="S236" s="107"/>
      <c r="T236" s="107"/>
      <c r="U236" s="107"/>
      <c r="V236" s="107"/>
      <c r="W236" s="107"/>
      <c r="X236" s="107"/>
      <c r="Y236" s="107"/>
      <c r="Z236" s="13"/>
      <c r="AA236" s="12"/>
    </row>
    <row r="237" spans="1:27" ht="101.25" customHeight="1" x14ac:dyDescent="0.2">
      <c r="A237" s="103" t="s">
        <v>611</v>
      </c>
      <c r="B237" s="101" t="s">
        <v>237</v>
      </c>
      <c r="C237" s="103" t="s">
        <v>612</v>
      </c>
      <c r="D237" s="103" t="s">
        <v>613</v>
      </c>
      <c r="E237" s="103" t="s">
        <v>622</v>
      </c>
      <c r="F237" s="103" t="s">
        <v>623</v>
      </c>
      <c r="G237" s="101" t="s">
        <v>616</v>
      </c>
      <c r="H237" s="101" t="s">
        <v>624</v>
      </c>
      <c r="I237" s="101" t="s">
        <v>616</v>
      </c>
      <c r="J237" s="101"/>
      <c r="K237" s="101" t="s">
        <v>618</v>
      </c>
      <c r="L237" s="101" t="s">
        <v>523</v>
      </c>
      <c r="M237" s="101"/>
      <c r="N237" s="101"/>
      <c r="O237" s="103"/>
      <c r="P237" s="103"/>
      <c r="Q237" s="101"/>
      <c r="R237" s="101"/>
      <c r="S237" s="101"/>
      <c r="T237" s="107"/>
      <c r="U237" s="107"/>
      <c r="V237" s="107"/>
      <c r="W237" s="107"/>
      <c r="X237" s="107"/>
      <c r="Y237" s="107"/>
      <c r="Z237" s="13"/>
      <c r="AA237" s="12"/>
    </row>
    <row r="238" spans="1:27" ht="126.75" customHeight="1" x14ac:dyDescent="0.2">
      <c r="A238" s="103" t="s">
        <v>611</v>
      </c>
      <c r="B238" s="101" t="s">
        <v>237</v>
      </c>
      <c r="C238" s="103" t="s">
        <v>612</v>
      </c>
      <c r="D238" s="103" t="s">
        <v>613</v>
      </c>
      <c r="E238" s="103" t="s">
        <v>622</v>
      </c>
      <c r="F238" s="103" t="s">
        <v>625</v>
      </c>
      <c r="G238" s="101" t="s">
        <v>626</v>
      </c>
      <c r="H238" s="101"/>
      <c r="I238" s="101"/>
      <c r="J238" s="101"/>
      <c r="K238" s="101" t="s">
        <v>627</v>
      </c>
      <c r="L238" s="101" t="s">
        <v>523</v>
      </c>
      <c r="M238" s="101"/>
      <c r="N238" s="101"/>
      <c r="O238" s="103"/>
      <c r="P238" s="103"/>
      <c r="Q238" s="101"/>
      <c r="R238" s="101"/>
      <c r="S238" s="101"/>
      <c r="T238" s="107"/>
      <c r="U238" s="107"/>
      <c r="V238" s="107"/>
      <c r="W238" s="107"/>
      <c r="X238" s="107"/>
      <c r="Y238" s="107"/>
      <c r="Z238" s="13"/>
      <c r="AA238" s="12"/>
    </row>
    <row r="239" spans="1:27" ht="126" customHeight="1" x14ac:dyDescent="0.2">
      <c r="A239" s="103" t="s">
        <v>611</v>
      </c>
      <c r="B239" s="101" t="s">
        <v>237</v>
      </c>
      <c r="C239" s="103" t="s">
        <v>612</v>
      </c>
      <c r="D239" s="103" t="s">
        <v>613</v>
      </c>
      <c r="E239" s="103" t="s">
        <v>622</v>
      </c>
      <c r="F239" s="103" t="s">
        <v>628</v>
      </c>
      <c r="G239" s="101" t="s">
        <v>616</v>
      </c>
      <c r="H239" s="101" t="s">
        <v>629</v>
      </c>
      <c r="I239" s="101" t="s">
        <v>616</v>
      </c>
      <c r="J239" s="101"/>
      <c r="K239" s="101" t="s">
        <v>618</v>
      </c>
      <c r="L239" s="101" t="s">
        <v>523</v>
      </c>
      <c r="M239" s="101"/>
      <c r="N239" s="101"/>
      <c r="O239" s="103"/>
      <c r="P239" s="103"/>
      <c r="Q239" s="101"/>
      <c r="R239" s="101"/>
      <c r="S239" s="101"/>
      <c r="T239" s="107"/>
      <c r="U239" s="107"/>
      <c r="V239" s="107"/>
      <c r="W239" s="107"/>
      <c r="X239" s="107"/>
      <c r="Y239" s="107"/>
      <c r="Z239" s="13"/>
      <c r="AA239" s="12"/>
    </row>
    <row r="240" spans="1:27" ht="134.25" customHeight="1" x14ac:dyDescent="0.2">
      <c r="A240" s="103" t="s">
        <v>611</v>
      </c>
      <c r="B240" s="101" t="s">
        <v>237</v>
      </c>
      <c r="C240" s="103" t="s">
        <v>612</v>
      </c>
      <c r="D240" s="103" t="s">
        <v>630</v>
      </c>
      <c r="E240" s="103" t="s">
        <v>631</v>
      </c>
      <c r="F240" s="103" t="s">
        <v>632</v>
      </c>
      <c r="G240" s="101" t="s">
        <v>633</v>
      </c>
      <c r="H240" s="101" t="s">
        <v>634</v>
      </c>
      <c r="I240" s="101" t="s">
        <v>616</v>
      </c>
      <c r="J240" s="101"/>
      <c r="K240" s="101" t="s">
        <v>618</v>
      </c>
      <c r="L240" s="101" t="s">
        <v>523</v>
      </c>
      <c r="M240" s="107"/>
      <c r="N240" s="103"/>
      <c r="O240" s="103"/>
      <c r="P240" s="103"/>
      <c r="Q240" s="103"/>
      <c r="R240" s="107"/>
      <c r="S240" s="107"/>
      <c r="T240" s="107"/>
      <c r="U240" s="107"/>
      <c r="V240" s="107"/>
      <c r="W240" s="107"/>
      <c r="X240" s="107"/>
      <c r="Y240" s="107"/>
      <c r="Z240" s="13"/>
      <c r="AA240" s="12"/>
    </row>
    <row r="241" spans="1:27" ht="97.5" customHeight="1" x14ac:dyDescent="0.2">
      <c r="A241" s="103" t="s">
        <v>611</v>
      </c>
      <c r="B241" s="101" t="s">
        <v>237</v>
      </c>
      <c r="C241" s="103" t="s">
        <v>612</v>
      </c>
      <c r="D241" s="103" t="s">
        <v>630</v>
      </c>
      <c r="E241" s="103" t="s">
        <v>631</v>
      </c>
      <c r="F241" s="103" t="s">
        <v>635</v>
      </c>
      <c r="G241" s="101" t="s">
        <v>636</v>
      </c>
      <c r="H241" s="101" t="s">
        <v>634</v>
      </c>
      <c r="I241" s="101" t="s">
        <v>616</v>
      </c>
      <c r="J241" s="101"/>
      <c r="K241" s="101" t="s">
        <v>618</v>
      </c>
      <c r="L241" s="101" t="s">
        <v>523</v>
      </c>
      <c r="M241" s="101"/>
      <c r="N241" s="103"/>
      <c r="O241" s="103"/>
      <c r="P241" s="103"/>
      <c r="Q241" s="103"/>
      <c r="R241" s="107"/>
      <c r="S241" s="107"/>
      <c r="T241" s="107"/>
      <c r="U241" s="107"/>
      <c r="V241" s="107"/>
      <c r="W241" s="107"/>
      <c r="X241" s="101"/>
      <c r="Y241" s="101"/>
      <c r="Z241" s="13"/>
      <c r="AA241" s="12"/>
    </row>
    <row r="242" spans="1:27" ht="104.25" customHeight="1" x14ac:dyDescent="0.2">
      <c r="A242" s="103" t="s">
        <v>611</v>
      </c>
      <c r="B242" s="101" t="s">
        <v>237</v>
      </c>
      <c r="C242" s="103" t="s">
        <v>612</v>
      </c>
      <c r="D242" s="103" t="s">
        <v>637</v>
      </c>
      <c r="E242" s="103" t="s">
        <v>630</v>
      </c>
      <c r="F242" s="103" t="s">
        <v>638</v>
      </c>
      <c r="G242" s="101"/>
      <c r="H242" s="101"/>
      <c r="I242" s="101"/>
      <c r="J242" s="101"/>
      <c r="K242" s="101" t="s">
        <v>618</v>
      </c>
      <c r="L242" s="101" t="s">
        <v>523</v>
      </c>
      <c r="M242" s="101"/>
      <c r="N242" s="101"/>
      <c r="O242" s="103"/>
      <c r="P242" s="103"/>
      <c r="Q242" s="101"/>
      <c r="R242" s="101"/>
      <c r="S242" s="101"/>
      <c r="T242" s="101"/>
      <c r="U242" s="101"/>
      <c r="V242" s="101"/>
      <c r="W242" s="101"/>
      <c r="X242" s="101"/>
      <c r="Y242" s="101"/>
      <c r="Z242" s="13"/>
      <c r="AA242" s="12"/>
    </row>
    <row r="243" spans="1:27" ht="126" customHeight="1" x14ac:dyDescent="0.2">
      <c r="A243" s="103" t="s">
        <v>611</v>
      </c>
      <c r="B243" s="101" t="s">
        <v>237</v>
      </c>
      <c r="C243" s="103" t="s">
        <v>612</v>
      </c>
      <c r="D243" s="103" t="s">
        <v>637</v>
      </c>
      <c r="E243" s="103" t="s">
        <v>630</v>
      </c>
      <c r="F243" s="103" t="s">
        <v>639</v>
      </c>
      <c r="G243" s="101"/>
      <c r="H243" s="101" t="s">
        <v>640</v>
      </c>
      <c r="I243" s="101" t="s">
        <v>616</v>
      </c>
      <c r="J243" s="101"/>
      <c r="K243" s="101" t="s">
        <v>618</v>
      </c>
      <c r="L243" s="101" t="s">
        <v>523</v>
      </c>
      <c r="M243" s="101"/>
      <c r="N243" s="101"/>
      <c r="O243" s="103"/>
      <c r="P243" s="103"/>
      <c r="Q243" s="101"/>
      <c r="R243" s="101"/>
      <c r="S243" s="101"/>
      <c r="T243" s="101"/>
      <c r="U243" s="101"/>
      <c r="V243" s="101"/>
      <c r="W243" s="101"/>
      <c r="X243" s="101"/>
      <c r="Y243" s="101"/>
      <c r="Z243" s="13"/>
      <c r="AA243" s="12"/>
    </row>
    <row r="244" spans="1:27" ht="78.75" customHeight="1" x14ac:dyDescent="0.2">
      <c r="A244" s="103" t="s">
        <v>611</v>
      </c>
      <c r="B244" s="103" t="s">
        <v>510</v>
      </c>
      <c r="C244" s="103" t="s">
        <v>612</v>
      </c>
      <c r="D244" s="103" t="s">
        <v>641</v>
      </c>
      <c r="E244" s="103" t="s">
        <v>641</v>
      </c>
      <c r="F244" s="103" t="s">
        <v>642</v>
      </c>
      <c r="G244" s="101"/>
      <c r="H244" s="101"/>
      <c r="I244" s="101"/>
      <c r="J244" s="101"/>
      <c r="K244" s="101" t="s">
        <v>643</v>
      </c>
      <c r="L244" s="101" t="s">
        <v>523</v>
      </c>
      <c r="M244" s="101"/>
      <c r="N244" s="101"/>
      <c r="O244" s="103"/>
      <c r="P244" s="103"/>
      <c r="Q244" s="101"/>
      <c r="R244" s="101"/>
      <c r="S244" s="101"/>
      <c r="T244" s="101"/>
      <c r="U244" s="101"/>
      <c r="V244" s="101"/>
      <c r="W244" s="101"/>
      <c r="X244" s="101"/>
      <c r="Y244" s="101"/>
      <c r="Z244" s="13"/>
      <c r="AA244" s="12"/>
    </row>
    <row r="245" spans="1:27" ht="78.75" customHeight="1" x14ac:dyDescent="0.2">
      <c r="A245" s="103" t="s">
        <v>611</v>
      </c>
      <c r="B245" s="101" t="s">
        <v>237</v>
      </c>
      <c r="C245" s="103" t="s">
        <v>612</v>
      </c>
      <c r="D245" s="103" t="s">
        <v>641</v>
      </c>
      <c r="E245" s="103" t="s">
        <v>641</v>
      </c>
      <c r="F245" s="103" t="s">
        <v>644</v>
      </c>
      <c r="G245" s="101"/>
      <c r="H245" s="101"/>
      <c r="I245" s="101"/>
      <c r="J245" s="101"/>
      <c r="K245" s="101" t="s">
        <v>645</v>
      </c>
      <c r="L245" s="101" t="s">
        <v>523</v>
      </c>
      <c r="M245" s="101"/>
      <c r="N245" s="101"/>
      <c r="O245" s="103"/>
      <c r="P245" s="103"/>
      <c r="Q245" s="101"/>
      <c r="R245" s="101"/>
      <c r="S245" s="101"/>
      <c r="T245" s="101"/>
      <c r="U245" s="101"/>
      <c r="V245" s="101"/>
      <c r="W245" s="101"/>
      <c r="X245" s="107"/>
      <c r="Y245" s="107"/>
      <c r="Z245" s="13"/>
      <c r="AA245" s="12"/>
    </row>
    <row r="246" spans="1:27" ht="78.75" customHeight="1" x14ac:dyDescent="0.2">
      <c r="A246" s="103" t="s">
        <v>611</v>
      </c>
      <c r="B246" s="101" t="s">
        <v>237</v>
      </c>
      <c r="C246" s="103" t="s">
        <v>612</v>
      </c>
      <c r="D246" s="103" t="s">
        <v>641</v>
      </c>
      <c r="E246" s="103" t="s">
        <v>641</v>
      </c>
      <c r="F246" s="103" t="s">
        <v>646</v>
      </c>
      <c r="G246" s="101" t="s">
        <v>616</v>
      </c>
      <c r="H246" s="101"/>
      <c r="I246" s="101"/>
      <c r="J246" s="101"/>
      <c r="K246" s="101" t="s">
        <v>647</v>
      </c>
      <c r="L246" s="101" t="s">
        <v>523</v>
      </c>
      <c r="M246" s="107"/>
      <c r="N246" s="103"/>
      <c r="O246" s="103"/>
      <c r="P246" s="103"/>
      <c r="Q246" s="103"/>
      <c r="R246" s="107"/>
      <c r="S246" s="107"/>
      <c r="T246" s="107"/>
      <c r="U246" s="107"/>
      <c r="V246" s="107"/>
      <c r="W246" s="107"/>
      <c r="X246" s="107"/>
      <c r="Y246" s="107"/>
      <c r="Z246" s="13"/>
      <c r="AA246" s="12"/>
    </row>
    <row r="247" spans="1:27" ht="63" customHeight="1" x14ac:dyDescent="0.2">
      <c r="A247" s="103" t="s">
        <v>611</v>
      </c>
      <c r="B247" s="103" t="s">
        <v>510</v>
      </c>
      <c r="C247" s="103" t="s">
        <v>612</v>
      </c>
      <c r="D247" s="103" t="s">
        <v>641</v>
      </c>
      <c r="E247" s="103" t="s">
        <v>641</v>
      </c>
      <c r="F247" s="103" t="s">
        <v>648</v>
      </c>
      <c r="G247" s="101"/>
      <c r="H247" s="101"/>
      <c r="I247" s="101"/>
      <c r="J247" s="101"/>
      <c r="K247" s="101" t="s">
        <v>647</v>
      </c>
      <c r="L247" s="101" t="s">
        <v>523</v>
      </c>
      <c r="M247" s="107"/>
      <c r="N247" s="103"/>
      <c r="O247" s="103"/>
      <c r="P247" s="103"/>
      <c r="Q247" s="103"/>
      <c r="R247" s="107"/>
      <c r="S247" s="107"/>
      <c r="T247" s="107"/>
      <c r="U247" s="107"/>
      <c r="V247" s="107"/>
      <c r="W247" s="107"/>
      <c r="X247" s="107"/>
      <c r="Y247" s="107"/>
      <c r="Z247" s="13"/>
      <c r="AA247" s="12"/>
    </row>
    <row r="248" spans="1:27" ht="68.25" customHeight="1" x14ac:dyDescent="0.2">
      <c r="A248" s="103" t="s">
        <v>611</v>
      </c>
      <c r="B248" s="103" t="s">
        <v>510</v>
      </c>
      <c r="C248" s="103" t="s">
        <v>612</v>
      </c>
      <c r="D248" s="103" t="s">
        <v>641</v>
      </c>
      <c r="E248" s="103" t="s">
        <v>641</v>
      </c>
      <c r="F248" s="103" t="s">
        <v>649</v>
      </c>
      <c r="G248" s="101"/>
      <c r="H248" s="101"/>
      <c r="I248" s="101"/>
      <c r="J248" s="101"/>
      <c r="K248" s="101" t="s">
        <v>647</v>
      </c>
      <c r="L248" s="101" t="s">
        <v>523</v>
      </c>
      <c r="M248" s="107"/>
      <c r="N248" s="103"/>
      <c r="O248" s="103"/>
      <c r="P248" s="103"/>
      <c r="Q248" s="103"/>
      <c r="R248" s="107"/>
      <c r="S248" s="107"/>
      <c r="T248" s="107"/>
      <c r="U248" s="107"/>
      <c r="V248" s="107"/>
      <c r="W248" s="107"/>
      <c r="X248" s="107"/>
      <c r="Y248" s="107"/>
      <c r="Z248" s="13"/>
      <c r="AA248" s="12"/>
    </row>
    <row r="249" spans="1:27" ht="84.75" customHeight="1" x14ac:dyDescent="0.2">
      <c r="A249" s="103" t="s">
        <v>611</v>
      </c>
      <c r="B249" s="101" t="s">
        <v>237</v>
      </c>
      <c r="C249" s="103" t="s">
        <v>612</v>
      </c>
      <c r="D249" s="103" t="s">
        <v>641</v>
      </c>
      <c r="E249" s="103" t="s">
        <v>650</v>
      </c>
      <c r="F249" s="103" t="s">
        <v>651</v>
      </c>
      <c r="G249" s="101"/>
      <c r="H249" s="101"/>
      <c r="I249" s="101"/>
      <c r="J249" s="101"/>
      <c r="K249" s="101" t="s">
        <v>652</v>
      </c>
      <c r="L249" s="101" t="s">
        <v>523</v>
      </c>
      <c r="M249" s="107"/>
      <c r="N249" s="103"/>
      <c r="O249" s="103"/>
      <c r="P249" s="103"/>
      <c r="Q249" s="103"/>
      <c r="R249" s="107"/>
      <c r="S249" s="107"/>
      <c r="T249" s="107"/>
      <c r="U249" s="107"/>
      <c r="V249" s="107"/>
      <c r="W249" s="107"/>
      <c r="X249" s="107"/>
      <c r="Y249" s="107"/>
      <c r="Z249" s="13"/>
      <c r="AA249" s="12"/>
    </row>
    <row r="250" spans="1:27" ht="94.5" customHeight="1" x14ac:dyDescent="0.2">
      <c r="A250" s="103" t="s">
        <v>611</v>
      </c>
      <c r="B250" s="103" t="s">
        <v>510</v>
      </c>
      <c r="C250" s="103" t="s">
        <v>612</v>
      </c>
      <c r="D250" s="103" t="s">
        <v>641</v>
      </c>
      <c r="E250" s="103" t="s">
        <v>650</v>
      </c>
      <c r="F250" s="103" t="s">
        <v>653</v>
      </c>
      <c r="G250" s="101"/>
      <c r="H250" s="101"/>
      <c r="I250" s="101"/>
      <c r="J250" s="101"/>
      <c r="K250" s="101" t="s">
        <v>652</v>
      </c>
      <c r="L250" s="101" t="s">
        <v>523</v>
      </c>
      <c r="M250" s="107"/>
      <c r="N250" s="103"/>
      <c r="O250" s="103"/>
      <c r="P250" s="103"/>
      <c r="Q250" s="103"/>
      <c r="R250" s="107"/>
      <c r="S250" s="107"/>
      <c r="T250" s="107"/>
      <c r="U250" s="107"/>
      <c r="V250" s="107"/>
      <c r="W250" s="107"/>
      <c r="X250" s="107"/>
      <c r="Y250" s="107"/>
      <c r="Z250" s="13"/>
      <c r="AA250" s="12"/>
    </row>
    <row r="251" spans="1:27" ht="84.75" customHeight="1" x14ac:dyDescent="0.2">
      <c r="A251" s="103" t="s">
        <v>611</v>
      </c>
      <c r="B251" s="103" t="s">
        <v>510</v>
      </c>
      <c r="C251" s="103" t="s">
        <v>612</v>
      </c>
      <c r="D251" s="103" t="s">
        <v>641</v>
      </c>
      <c r="E251" s="103" t="s">
        <v>650</v>
      </c>
      <c r="F251" s="103" t="s">
        <v>654</v>
      </c>
      <c r="G251" s="101"/>
      <c r="H251" s="101"/>
      <c r="I251" s="101"/>
      <c r="J251" s="101"/>
      <c r="K251" s="101" t="s">
        <v>647</v>
      </c>
      <c r="L251" s="101" t="s">
        <v>523</v>
      </c>
      <c r="M251" s="107"/>
      <c r="N251" s="103"/>
      <c r="O251" s="103"/>
      <c r="P251" s="103"/>
      <c r="Q251" s="103"/>
      <c r="R251" s="107"/>
      <c r="S251" s="107"/>
      <c r="T251" s="107"/>
      <c r="U251" s="107"/>
      <c r="V251" s="107"/>
      <c r="W251" s="107"/>
      <c r="X251" s="107"/>
      <c r="Y251" s="107"/>
      <c r="Z251" s="13"/>
      <c r="AA251" s="12"/>
    </row>
    <row r="252" spans="1:27" ht="72" customHeight="1" x14ac:dyDescent="0.2">
      <c r="A252" s="103" t="s">
        <v>611</v>
      </c>
      <c r="B252" s="103" t="s">
        <v>510</v>
      </c>
      <c r="C252" s="103" t="s">
        <v>612</v>
      </c>
      <c r="D252" s="103" t="s">
        <v>641</v>
      </c>
      <c r="E252" s="103" t="s">
        <v>650</v>
      </c>
      <c r="F252" s="103" t="s">
        <v>655</v>
      </c>
      <c r="G252" s="101" t="s">
        <v>208</v>
      </c>
      <c r="H252" s="101"/>
      <c r="I252" s="101"/>
      <c r="J252" s="101"/>
      <c r="K252" s="101" t="s">
        <v>652</v>
      </c>
      <c r="L252" s="101" t="s">
        <v>523</v>
      </c>
      <c r="M252" s="107"/>
      <c r="N252" s="103"/>
      <c r="O252" s="103"/>
      <c r="P252" s="103"/>
      <c r="Q252" s="103"/>
      <c r="R252" s="107"/>
      <c r="S252" s="107"/>
      <c r="T252" s="107"/>
      <c r="U252" s="107"/>
      <c r="V252" s="107"/>
      <c r="W252" s="107"/>
      <c r="X252" s="107"/>
      <c r="Y252" s="107"/>
      <c r="Z252" s="13"/>
      <c r="AA252" s="12"/>
    </row>
    <row r="253" spans="1:27" ht="71.25" customHeight="1" x14ac:dyDescent="0.2">
      <c r="A253" s="103" t="s">
        <v>611</v>
      </c>
      <c r="B253" s="103" t="s">
        <v>510</v>
      </c>
      <c r="C253" s="103" t="s">
        <v>612</v>
      </c>
      <c r="D253" s="103" t="s">
        <v>641</v>
      </c>
      <c r="E253" s="103" t="s">
        <v>650</v>
      </c>
      <c r="F253" s="103" t="s">
        <v>656</v>
      </c>
      <c r="G253" s="101" t="s">
        <v>208</v>
      </c>
      <c r="H253" s="101"/>
      <c r="I253" s="101"/>
      <c r="J253" s="101"/>
      <c r="K253" s="101" t="s">
        <v>657</v>
      </c>
      <c r="L253" s="101" t="s">
        <v>523</v>
      </c>
      <c r="M253" s="107"/>
      <c r="N253" s="103"/>
      <c r="O253" s="103"/>
      <c r="P253" s="103"/>
      <c r="Q253" s="103"/>
      <c r="R253" s="107"/>
      <c r="S253" s="107"/>
      <c r="T253" s="107"/>
      <c r="U253" s="107"/>
      <c r="V253" s="107"/>
      <c r="W253" s="107"/>
      <c r="X253" s="107"/>
      <c r="Y253" s="107"/>
      <c r="Z253" s="13"/>
      <c r="AA253" s="12"/>
    </row>
    <row r="254" spans="1:27" ht="72.75" customHeight="1" x14ac:dyDescent="0.2">
      <c r="A254" s="103" t="s">
        <v>611</v>
      </c>
      <c r="B254" s="103" t="s">
        <v>510</v>
      </c>
      <c r="C254" s="103" t="s">
        <v>612</v>
      </c>
      <c r="D254" s="103" t="s">
        <v>641</v>
      </c>
      <c r="E254" s="103" t="s">
        <v>650</v>
      </c>
      <c r="F254" s="103" t="s">
        <v>658</v>
      </c>
      <c r="G254" s="101" t="s">
        <v>208</v>
      </c>
      <c r="H254" s="101"/>
      <c r="I254" s="101"/>
      <c r="J254" s="101"/>
      <c r="K254" s="101" t="s">
        <v>657</v>
      </c>
      <c r="L254" s="101" t="s">
        <v>523</v>
      </c>
      <c r="M254" s="107"/>
      <c r="N254" s="103"/>
      <c r="O254" s="103"/>
      <c r="P254" s="103"/>
      <c r="Q254" s="103"/>
      <c r="R254" s="107"/>
      <c r="S254" s="107"/>
      <c r="T254" s="107"/>
      <c r="U254" s="107"/>
      <c r="V254" s="107"/>
      <c r="W254" s="107"/>
      <c r="X254" s="101"/>
      <c r="Y254" s="107"/>
      <c r="Z254" s="13"/>
      <c r="AA254" s="12"/>
    </row>
    <row r="255" spans="1:27" ht="81.75" customHeight="1" x14ac:dyDescent="0.2">
      <c r="A255" s="103" t="s">
        <v>611</v>
      </c>
      <c r="B255" s="101" t="s">
        <v>237</v>
      </c>
      <c r="C255" s="103" t="s">
        <v>612</v>
      </c>
      <c r="D255" s="103" t="s">
        <v>637</v>
      </c>
      <c r="E255" s="103" t="s">
        <v>659</v>
      </c>
      <c r="F255" s="103" t="s">
        <v>660</v>
      </c>
      <c r="G255" s="101"/>
      <c r="H255" s="101"/>
      <c r="I255" s="101"/>
      <c r="J255" s="101"/>
      <c r="K255" s="101" t="s">
        <v>661</v>
      </c>
      <c r="L255" s="101" t="s">
        <v>523</v>
      </c>
      <c r="M255" s="101"/>
      <c r="N255" s="101"/>
      <c r="O255" s="103"/>
      <c r="P255" s="103"/>
      <c r="Q255" s="101"/>
      <c r="R255" s="101"/>
      <c r="S255" s="101"/>
      <c r="T255" s="101"/>
      <c r="U255" s="101"/>
      <c r="V255" s="101"/>
      <c r="W255" s="101"/>
      <c r="X255" s="107"/>
      <c r="Y255" s="107"/>
      <c r="Z255" s="13"/>
      <c r="AA255" s="12"/>
    </row>
    <row r="256" spans="1:27" ht="165" customHeight="1" x14ac:dyDescent="0.2">
      <c r="A256" s="103" t="s">
        <v>611</v>
      </c>
      <c r="B256" s="101" t="s">
        <v>237</v>
      </c>
      <c r="C256" s="103" t="s">
        <v>612</v>
      </c>
      <c r="D256" s="103" t="s">
        <v>637</v>
      </c>
      <c r="E256" s="103" t="s">
        <v>659</v>
      </c>
      <c r="F256" s="103" t="s">
        <v>662</v>
      </c>
      <c r="G256" s="101"/>
      <c r="H256" s="101" t="s">
        <v>663</v>
      </c>
      <c r="I256" s="101" t="s">
        <v>607</v>
      </c>
      <c r="J256" s="101"/>
      <c r="K256" s="101" t="s">
        <v>603</v>
      </c>
      <c r="L256" s="101" t="s">
        <v>523</v>
      </c>
      <c r="M256" s="101"/>
      <c r="N256" s="101"/>
      <c r="O256" s="103"/>
      <c r="P256" s="103"/>
      <c r="Q256" s="101"/>
      <c r="R256" s="101"/>
      <c r="S256" s="107"/>
      <c r="T256" s="107"/>
      <c r="U256" s="107"/>
      <c r="V256" s="107"/>
      <c r="W256" s="107"/>
      <c r="X256" s="101"/>
      <c r="Y256" s="101"/>
      <c r="Z256" s="13"/>
      <c r="AA256" s="12"/>
    </row>
    <row r="257" spans="1:27" ht="105.75" customHeight="1" x14ac:dyDescent="0.2">
      <c r="A257" s="103" t="s">
        <v>611</v>
      </c>
      <c r="B257" s="103" t="s">
        <v>510</v>
      </c>
      <c r="C257" s="103" t="s">
        <v>612</v>
      </c>
      <c r="D257" s="103" t="s">
        <v>613</v>
      </c>
      <c r="E257" s="103" t="s">
        <v>664</v>
      </c>
      <c r="F257" s="103" t="s">
        <v>665</v>
      </c>
      <c r="G257" s="101" t="s">
        <v>666</v>
      </c>
      <c r="H257" s="101" t="s">
        <v>667</v>
      </c>
      <c r="I257" s="101" t="s">
        <v>275</v>
      </c>
      <c r="J257" s="101" t="s">
        <v>666</v>
      </c>
      <c r="K257" s="101" t="s">
        <v>276</v>
      </c>
      <c r="L257" s="101" t="s">
        <v>180</v>
      </c>
      <c r="M257" s="101"/>
      <c r="N257" s="101"/>
      <c r="O257" s="101"/>
      <c r="P257" s="101"/>
      <c r="Q257" s="101"/>
      <c r="R257" s="101"/>
      <c r="S257" s="101"/>
      <c r="T257" s="101"/>
      <c r="U257" s="101"/>
      <c r="V257" s="101"/>
      <c r="W257" s="101"/>
      <c r="X257" s="101"/>
      <c r="Y257" s="101"/>
      <c r="Z257" s="13"/>
      <c r="AA257" s="12"/>
    </row>
    <row r="258" spans="1:27" ht="78.75" customHeight="1" x14ac:dyDescent="0.2">
      <c r="A258" s="103" t="s">
        <v>611</v>
      </c>
      <c r="B258" s="101" t="s">
        <v>237</v>
      </c>
      <c r="C258" s="103" t="s">
        <v>612</v>
      </c>
      <c r="D258" s="103" t="s">
        <v>641</v>
      </c>
      <c r="E258" s="103" t="s">
        <v>668</v>
      </c>
      <c r="F258" s="103" t="s">
        <v>669</v>
      </c>
      <c r="G258" s="101"/>
      <c r="H258" s="101"/>
      <c r="I258" s="101"/>
      <c r="J258" s="101"/>
      <c r="K258" s="101" t="s">
        <v>519</v>
      </c>
      <c r="L258" s="101" t="s">
        <v>523</v>
      </c>
      <c r="M258" s="101"/>
      <c r="N258" s="101"/>
      <c r="O258" s="101"/>
      <c r="P258" s="101"/>
      <c r="Q258" s="101"/>
      <c r="R258" s="101"/>
      <c r="S258" s="101"/>
      <c r="T258" s="101"/>
      <c r="U258" s="101"/>
      <c r="V258" s="101"/>
      <c r="W258" s="101"/>
      <c r="X258" s="101"/>
      <c r="Y258" s="101"/>
      <c r="Z258" s="13"/>
      <c r="AA258" s="12"/>
    </row>
    <row r="259" spans="1:27" ht="78.75" customHeight="1" x14ac:dyDescent="0.2">
      <c r="A259" s="103" t="s">
        <v>611</v>
      </c>
      <c r="B259" s="101" t="s">
        <v>237</v>
      </c>
      <c r="C259" s="103" t="s">
        <v>612</v>
      </c>
      <c r="D259" s="103" t="s">
        <v>641</v>
      </c>
      <c r="E259" s="103" t="s">
        <v>668</v>
      </c>
      <c r="F259" s="103" t="s">
        <v>670</v>
      </c>
      <c r="G259" s="101"/>
      <c r="H259" s="101"/>
      <c r="I259" s="101"/>
      <c r="J259" s="101"/>
      <c r="K259" s="101" t="s">
        <v>519</v>
      </c>
      <c r="L259" s="101" t="s">
        <v>523</v>
      </c>
      <c r="M259" s="101"/>
      <c r="N259" s="101"/>
      <c r="O259" s="101"/>
      <c r="P259" s="101"/>
      <c r="Q259" s="101"/>
      <c r="R259" s="101"/>
      <c r="S259" s="101"/>
      <c r="T259" s="101"/>
      <c r="U259" s="101"/>
      <c r="V259" s="101"/>
      <c r="W259" s="101"/>
      <c r="X259" s="107"/>
      <c r="Y259" s="107"/>
      <c r="Z259" s="13"/>
      <c r="AA259" s="12"/>
    </row>
    <row r="260" spans="1:27" ht="94.5" customHeight="1" x14ac:dyDescent="0.2">
      <c r="A260" s="103" t="s">
        <v>611</v>
      </c>
      <c r="B260" s="101" t="s">
        <v>228</v>
      </c>
      <c r="C260" s="103" t="s">
        <v>612</v>
      </c>
      <c r="D260" s="103" t="s">
        <v>613</v>
      </c>
      <c r="E260" s="103" t="s">
        <v>671</v>
      </c>
      <c r="F260" s="103" t="s">
        <v>672</v>
      </c>
      <c r="G260" s="101"/>
      <c r="H260" s="101"/>
      <c r="I260" s="101"/>
      <c r="J260" s="101"/>
      <c r="K260" s="101" t="s">
        <v>673</v>
      </c>
      <c r="L260" s="101" t="s">
        <v>523</v>
      </c>
      <c r="M260" s="101"/>
      <c r="N260" s="103"/>
      <c r="O260" s="103"/>
      <c r="P260" s="103"/>
      <c r="Q260" s="103"/>
      <c r="R260" s="107"/>
      <c r="S260" s="107"/>
      <c r="T260" s="107"/>
      <c r="U260" s="107"/>
      <c r="V260" s="107"/>
      <c r="W260" s="107"/>
      <c r="X260" s="107"/>
      <c r="Y260" s="107"/>
      <c r="Z260" s="13"/>
      <c r="AA260" s="12"/>
    </row>
    <row r="261" spans="1:27" ht="63" customHeight="1" x14ac:dyDescent="0.2">
      <c r="A261" s="103" t="s">
        <v>611</v>
      </c>
      <c r="B261" s="101" t="s">
        <v>237</v>
      </c>
      <c r="C261" s="103" t="s">
        <v>612</v>
      </c>
      <c r="D261" s="103" t="s">
        <v>613</v>
      </c>
      <c r="E261" s="103" t="s">
        <v>674</v>
      </c>
      <c r="F261" s="103" t="s">
        <v>675</v>
      </c>
      <c r="G261" s="101"/>
      <c r="H261" s="101"/>
      <c r="I261" s="101"/>
      <c r="J261" s="101"/>
      <c r="K261" s="101"/>
      <c r="L261" s="101" t="s">
        <v>523</v>
      </c>
      <c r="M261" s="101"/>
      <c r="N261" s="103"/>
      <c r="O261" s="103"/>
      <c r="P261" s="103"/>
      <c r="Q261" s="103"/>
      <c r="R261" s="107"/>
      <c r="S261" s="107"/>
      <c r="T261" s="107"/>
      <c r="U261" s="107"/>
      <c r="V261" s="107"/>
      <c r="W261" s="107"/>
      <c r="X261" s="107"/>
      <c r="Y261" s="107"/>
      <c r="Z261" s="13"/>
      <c r="AA261" s="12"/>
    </row>
    <row r="262" spans="1:27" ht="71.25" customHeight="1" x14ac:dyDescent="0.2">
      <c r="A262" s="103" t="s">
        <v>611</v>
      </c>
      <c r="B262" s="101" t="s">
        <v>237</v>
      </c>
      <c r="C262" s="103" t="s">
        <v>612</v>
      </c>
      <c r="D262" s="103" t="s">
        <v>613</v>
      </c>
      <c r="E262" s="103" t="s">
        <v>674</v>
      </c>
      <c r="F262" s="103" t="s">
        <v>676</v>
      </c>
      <c r="G262" s="101"/>
      <c r="H262" s="101"/>
      <c r="I262" s="101"/>
      <c r="J262" s="101"/>
      <c r="K262" s="101"/>
      <c r="L262" s="101" t="s">
        <v>523</v>
      </c>
      <c r="M262" s="101"/>
      <c r="N262" s="103"/>
      <c r="O262" s="103"/>
      <c r="P262" s="103"/>
      <c r="Q262" s="103"/>
      <c r="R262" s="107"/>
      <c r="S262" s="107"/>
      <c r="T262" s="107"/>
      <c r="U262" s="107"/>
      <c r="V262" s="107"/>
      <c r="W262" s="107"/>
      <c r="X262" s="103"/>
      <c r="Y262" s="103"/>
      <c r="Z262" s="13"/>
      <c r="AA262" s="12"/>
    </row>
    <row r="263" spans="1:27" ht="85.5" customHeight="1" x14ac:dyDescent="0.2">
      <c r="A263" s="103" t="s">
        <v>611</v>
      </c>
      <c r="B263" s="101" t="s">
        <v>237</v>
      </c>
      <c r="C263" s="103" t="s">
        <v>612</v>
      </c>
      <c r="D263" s="103" t="s">
        <v>613</v>
      </c>
      <c r="E263" s="103" t="s">
        <v>677</v>
      </c>
      <c r="F263" s="103" t="s">
        <v>678</v>
      </c>
      <c r="G263" s="101"/>
      <c r="H263" s="101"/>
      <c r="I263" s="101"/>
      <c r="J263" s="101"/>
      <c r="K263" s="101" t="s">
        <v>679</v>
      </c>
      <c r="L263" s="101" t="s">
        <v>523</v>
      </c>
      <c r="M263" s="103"/>
      <c r="N263" s="103"/>
      <c r="O263" s="103"/>
      <c r="P263" s="103"/>
      <c r="Q263" s="103"/>
      <c r="R263" s="103"/>
      <c r="S263" s="103"/>
      <c r="T263" s="103"/>
      <c r="U263" s="103"/>
      <c r="V263" s="103"/>
      <c r="W263" s="103"/>
      <c r="X263" s="101"/>
      <c r="Y263" s="101"/>
      <c r="Z263" s="13"/>
      <c r="AA263" s="12"/>
    </row>
    <row r="264" spans="1:27" ht="63" customHeight="1" x14ac:dyDescent="0.2">
      <c r="A264" s="103" t="s">
        <v>611</v>
      </c>
      <c r="B264" s="101" t="s">
        <v>237</v>
      </c>
      <c r="C264" s="103" t="s">
        <v>612</v>
      </c>
      <c r="D264" s="103" t="s">
        <v>630</v>
      </c>
      <c r="E264" s="103" t="s">
        <v>680</v>
      </c>
      <c r="F264" s="103" t="s">
        <v>681</v>
      </c>
      <c r="G264" s="101" t="s">
        <v>616</v>
      </c>
      <c r="H264" s="101" t="s">
        <v>682</v>
      </c>
      <c r="I264" s="101" t="s">
        <v>616</v>
      </c>
      <c r="J264" s="101"/>
      <c r="K264" s="101" t="s">
        <v>683</v>
      </c>
      <c r="L264" s="101" t="s">
        <v>523</v>
      </c>
      <c r="M264" s="101"/>
      <c r="N264" s="101"/>
      <c r="O264" s="103"/>
      <c r="P264" s="103"/>
      <c r="Q264" s="101"/>
      <c r="R264" s="101"/>
      <c r="S264" s="101"/>
      <c r="T264" s="101"/>
      <c r="U264" s="101"/>
      <c r="V264" s="101"/>
      <c r="W264" s="101"/>
      <c r="X264" s="107"/>
      <c r="Y264" s="107"/>
      <c r="Z264" s="13"/>
      <c r="AA264" s="12"/>
    </row>
    <row r="265" spans="1:27" ht="87" customHeight="1" x14ac:dyDescent="0.2">
      <c r="A265" s="103" t="s">
        <v>611</v>
      </c>
      <c r="B265" s="101" t="s">
        <v>237</v>
      </c>
      <c r="C265" s="103" t="s">
        <v>612</v>
      </c>
      <c r="D265" s="103" t="s">
        <v>630</v>
      </c>
      <c r="E265" s="103" t="s">
        <v>680</v>
      </c>
      <c r="F265" s="103" t="s">
        <v>684</v>
      </c>
      <c r="G265" s="101" t="s">
        <v>616</v>
      </c>
      <c r="H265" s="101"/>
      <c r="I265" s="101"/>
      <c r="J265" s="101"/>
      <c r="K265" s="101" t="s">
        <v>679</v>
      </c>
      <c r="L265" s="101" t="s">
        <v>523</v>
      </c>
      <c r="M265" s="103"/>
      <c r="N265" s="103"/>
      <c r="O265" s="103"/>
      <c r="P265" s="103"/>
      <c r="Q265" s="103"/>
      <c r="R265" s="107"/>
      <c r="S265" s="107"/>
      <c r="T265" s="107"/>
      <c r="U265" s="107"/>
      <c r="V265" s="107"/>
      <c r="W265" s="107"/>
      <c r="X265" s="101"/>
      <c r="Y265" s="101"/>
      <c r="Z265" s="13"/>
      <c r="AA265" s="12"/>
    </row>
    <row r="266" spans="1:27" ht="69.75" customHeight="1" x14ac:dyDescent="0.2">
      <c r="A266" s="103" t="s">
        <v>611</v>
      </c>
      <c r="B266" s="101" t="s">
        <v>237</v>
      </c>
      <c r="C266" s="103" t="s">
        <v>612</v>
      </c>
      <c r="D266" s="103" t="s">
        <v>630</v>
      </c>
      <c r="E266" s="103" t="s">
        <v>680</v>
      </c>
      <c r="F266" s="103" t="s">
        <v>685</v>
      </c>
      <c r="G266" s="101" t="s">
        <v>616</v>
      </c>
      <c r="H266" s="101" t="s">
        <v>686</v>
      </c>
      <c r="I266" s="101" t="s">
        <v>616</v>
      </c>
      <c r="J266" s="101"/>
      <c r="K266" s="101" t="s">
        <v>687</v>
      </c>
      <c r="L266" s="101" t="s">
        <v>523</v>
      </c>
      <c r="M266" s="101"/>
      <c r="N266" s="101"/>
      <c r="O266" s="103"/>
      <c r="P266" s="103"/>
      <c r="Q266" s="101"/>
      <c r="R266" s="101"/>
      <c r="S266" s="101"/>
      <c r="T266" s="101"/>
      <c r="U266" s="101"/>
      <c r="V266" s="101"/>
      <c r="W266" s="101"/>
      <c r="X266" s="101"/>
      <c r="Y266" s="101"/>
      <c r="Z266" s="13"/>
      <c r="AA266" s="12"/>
    </row>
    <row r="267" spans="1:27" ht="63" customHeight="1" x14ac:dyDescent="0.2">
      <c r="A267" s="103" t="s">
        <v>611</v>
      </c>
      <c r="B267" s="101" t="s">
        <v>237</v>
      </c>
      <c r="C267" s="103" t="s">
        <v>612</v>
      </c>
      <c r="D267" s="103" t="s">
        <v>630</v>
      </c>
      <c r="E267" s="103" t="s">
        <v>688</v>
      </c>
      <c r="F267" s="103" t="s">
        <v>689</v>
      </c>
      <c r="G267" s="101" t="s">
        <v>616</v>
      </c>
      <c r="H267" s="101"/>
      <c r="I267" s="101"/>
      <c r="J267" s="101"/>
      <c r="K267" s="101" t="s">
        <v>690</v>
      </c>
      <c r="L267" s="101" t="s">
        <v>523</v>
      </c>
      <c r="M267" s="101"/>
      <c r="N267" s="101"/>
      <c r="O267" s="103"/>
      <c r="P267" s="103"/>
      <c r="Q267" s="101"/>
      <c r="R267" s="101"/>
      <c r="S267" s="101"/>
      <c r="T267" s="101"/>
      <c r="U267" s="101"/>
      <c r="V267" s="101"/>
      <c r="W267" s="101"/>
      <c r="X267" s="107"/>
      <c r="Y267" s="107"/>
      <c r="Z267" s="13"/>
      <c r="AA267" s="12"/>
    </row>
    <row r="268" spans="1:27" ht="63" customHeight="1" x14ac:dyDescent="0.2">
      <c r="A268" s="103" t="s">
        <v>611</v>
      </c>
      <c r="B268" s="101" t="s">
        <v>237</v>
      </c>
      <c r="C268" s="103" t="s">
        <v>612</v>
      </c>
      <c r="D268" s="103" t="s">
        <v>630</v>
      </c>
      <c r="E268" s="103" t="s">
        <v>688</v>
      </c>
      <c r="F268" s="103" t="s">
        <v>691</v>
      </c>
      <c r="G268" s="101"/>
      <c r="H268" s="101"/>
      <c r="I268" s="101"/>
      <c r="J268" s="101"/>
      <c r="K268" s="101" t="s">
        <v>687</v>
      </c>
      <c r="L268" s="101" t="s">
        <v>523</v>
      </c>
      <c r="M268" s="107"/>
      <c r="N268" s="103"/>
      <c r="O268" s="103"/>
      <c r="P268" s="103"/>
      <c r="Q268" s="103"/>
      <c r="R268" s="107"/>
      <c r="S268" s="107"/>
      <c r="T268" s="107"/>
      <c r="U268" s="107"/>
      <c r="V268" s="107"/>
      <c r="W268" s="107"/>
      <c r="X268" s="107"/>
      <c r="Y268" s="107"/>
      <c r="Z268" s="13"/>
      <c r="AA268" s="12"/>
    </row>
    <row r="269" spans="1:27" ht="87" customHeight="1" x14ac:dyDescent="0.2">
      <c r="A269" s="103" t="s">
        <v>611</v>
      </c>
      <c r="B269" s="101" t="s">
        <v>237</v>
      </c>
      <c r="C269" s="103" t="s">
        <v>612</v>
      </c>
      <c r="D269" s="103" t="s">
        <v>630</v>
      </c>
      <c r="E269" s="103" t="s">
        <v>688</v>
      </c>
      <c r="F269" s="103" t="s">
        <v>692</v>
      </c>
      <c r="G269" s="101" t="s">
        <v>693</v>
      </c>
      <c r="H269" s="101" t="s">
        <v>694</v>
      </c>
      <c r="I269" s="101" t="s">
        <v>616</v>
      </c>
      <c r="J269" s="101" t="s">
        <v>160</v>
      </c>
      <c r="K269" s="101" t="s">
        <v>687</v>
      </c>
      <c r="L269" s="101" t="s">
        <v>523</v>
      </c>
      <c r="M269" s="101"/>
      <c r="N269" s="103"/>
      <c r="O269" s="103"/>
      <c r="P269" s="103"/>
      <c r="Q269" s="103"/>
      <c r="R269" s="107"/>
      <c r="S269" s="107"/>
      <c r="T269" s="107"/>
      <c r="U269" s="107"/>
      <c r="V269" s="107"/>
      <c r="W269" s="107"/>
      <c r="X269" s="101"/>
      <c r="Y269" s="101"/>
      <c r="Z269" s="13"/>
      <c r="AA269" s="12"/>
    </row>
    <row r="270" spans="1:27" ht="78.75" customHeight="1" x14ac:dyDescent="0.2">
      <c r="A270" s="103" t="s">
        <v>611</v>
      </c>
      <c r="B270" s="101" t="s">
        <v>237</v>
      </c>
      <c r="C270" s="103" t="s">
        <v>612</v>
      </c>
      <c r="D270" s="103" t="s">
        <v>630</v>
      </c>
      <c r="E270" s="103" t="s">
        <v>688</v>
      </c>
      <c r="F270" s="103" t="s">
        <v>695</v>
      </c>
      <c r="G270" s="101" t="s">
        <v>616</v>
      </c>
      <c r="H270" s="101" t="s">
        <v>694</v>
      </c>
      <c r="I270" s="101" t="s">
        <v>616</v>
      </c>
      <c r="J270" s="101" t="s">
        <v>616</v>
      </c>
      <c r="K270" s="101" t="s">
        <v>683</v>
      </c>
      <c r="L270" s="101" t="s">
        <v>523</v>
      </c>
      <c r="M270" s="101"/>
      <c r="N270" s="101"/>
      <c r="O270" s="103"/>
      <c r="P270" s="103"/>
      <c r="Q270" s="101"/>
      <c r="R270" s="101"/>
      <c r="S270" s="101"/>
      <c r="T270" s="101"/>
      <c r="U270" s="101"/>
      <c r="V270" s="101"/>
      <c r="W270" s="101"/>
      <c r="X270" s="107"/>
      <c r="Y270" s="107"/>
      <c r="Z270" s="13"/>
      <c r="AA270" s="12"/>
    </row>
    <row r="271" spans="1:27" ht="168.75" customHeight="1" x14ac:dyDescent="0.2">
      <c r="A271" s="103" t="s">
        <v>172</v>
      </c>
      <c r="B271" s="103" t="s">
        <v>696</v>
      </c>
      <c r="C271" s="103" t="s">
        <v>697</v>
      </c>
      <c r="D271" s="103" t="s">
        <v>698</v>
      </c>
      <c r="E271" s="103" t="s">
        <v>698</v>
      </c>
      <c r="F271" s="103" t="s">
        <v>699</v>
      </c>
      <c r="G271" s="101"/>
      <c r="H271" s="101"/>
      <c r="I271" s="101"/>
      <c r="J271" s="101"/>
      <c r="K271" s="101"/>
      <c r="L271" s="101"/>
      <c r="M271" s="101"/>
      <c r="N271" s="101"/>
      <c r="O271" s="103"/>
      <c r="P271" s="103"/>
      <c r="Q271" s="101"/>
      <c r="R271" s="101"/>
      <c r="S271" s="101"/>
      <c r="T271" s="101"/>
      <c r="U271" s="101"/>
      <c r="V271" s="101"/>
      <c r="W271" s="101"/>
      <c r="X271" s="107"/>
      <c r="Y271" s="107"/>
      <c r="Z271" s="13"/>
      <c r="AA271" s="12"/>
    </row>
    <row r="272" spans="1:27" ht="168.75" customHeight="1" x14ac:dyDescent="0.2">
      <c r="A272" s="103" t="s">
        <v>172</v>
      </c>
      <c r="B272" s="103" t="s">
        <v>696</v>
      </c>
      <c r="C272" s="103" t="s">
        <v>697</v>
      </c>
      <c r="D272" s="103" t="s">
        <v>698</v>
      </c>
      <c r="E272" s="103" t="s">
        <v>698</v>
      </c>
      <c r="F272" s="103" t="s">
        <v>700</v>
      </c>
      <c r="G272" s="101"/>
      <c r="H272" s="101"/>
      <c r="I272" s="101"/>
      <c r="J272" s="101"/>
      <c r="K272" s="101"/>
      <c r="L272" s="101"/>
      <c r="M272" s="101"/>
      <c r="N272" s="101"/>
      <c r="O272" s="103"/>
      <c r="P272" s="103"/>
      <c r="Q272" s="101"/>
      <c r="R272" s="101"/>
      <c r="S272" s="101"/>
      <c r="T272" s="101"/>
      <c r="U272" s="101"/>
      <c r="V272" s="101"/>
      <c r="W272" s="101"/>
      <c r="X272" s="107"/>
      <c r="Y272" s="107"/>
      <c r="Z272" s="13"/>
      <c r="AA272" s="12"/>
    </row>
    <row r="273" spans="1:27" ht="168.75" customHeight="1" x14ac:dyDescent="0.2">
      <c r="A273" s="103" t="s">
        <v>172</v>
      </c>
      <c r="B273" s="103" t="s">
        <v>696</v>
      </c>
      <c r="C273" s="103" t="s">
        <v>697</v>
      </c>
      <c r="D273" s="103" t="s">
        <v>698</v>
      </c>
      <c r="E273" s="103" t="s">
        <v>698</v>
      </c>
      <c r="F273" s="103" t="s">
        <v>701</v>
      </c>
      <c r="G273" s="101"/>
      <c r="H273" s="101"/>
      <c r="I273" s="101"/>
      <c r="J273" s="101"/>
      <c r="K273" s="101"/>
      <c r="L273" s="101"/>
      <c r="M273" s="101"/>
      <c r="N273" s="101"/>
      <c r="O273" s="103"/>
      <c r="P273" s="103"/>
      <c r="Q273" s="101"/>
      <c r="R273" s="101"/>
      <c r="S273" s="101"/>
      <c r="T273" s="101"/>
      <c r="U273" s="101"/>
      <c r="V273" s="101"/>
      <c r="W273" s="101"/>
      <c r="X273" s="107"/>
      <c r="Y273" s="107"/>
      <c r="Z273" s="13"/>
      <c r="AA273" s="12"/>
    </row>
    <row r="274" spans="1:27" ht="168.75" customHeight="1" x14ac:dyDescent="0.2">
      <c r="A274" s="103" t="s">
        <v>172</v>
      </c>
      <c r="B274" s="103" t="s">
        <v>696</v>
      </c>
      <c r="C274" s="103" t="s">
        <v>697</v>
      </c>
      <c r="D274" s="103" t="s">
        <v>698</v>
      </c>
      <c r="E274" s="103" t="s">
        <v>698</v>
      </c>
      <c r="F274" s="103" t="s">
        <v>702</v>
      </c>
      <c r="G274" s="101"/>
      <c r="H274" s="101"/>
      <c r="I274" s="101"/>
      <c r="J274" s="101"/>
      <c r="K274" s="101"/>
      <c r="L274" s="101"/>
      <c r="M274" s="101"/>
      <c r="N274" s="101"/>
      <c r="O274" s="103"/>
      <c r="P274" s="103"/>
      <c r="Q274" s="101"/>
      <c r="R274" s="101"/>
      <c r="S274" s="101"/>
      <c r="T274" s="101"/>
      <c r="U274" s="101"/>
      <c r="V274" s="101"/>
      <c r="W274" s="101"/>
      <c r="X274" s="107"/>
      <c r="Y274" s="107"/>
      <c r="Z274" s="13"/>
      <c r="AA274" s="12"/>
    </row>
    <row r="275" spans="1:27" ht="168.75" customHeight="1" x14ac:dyDescent="0.2">
      <c r="A275" s="103" t="s">
        <v>172</v>
      </c>
      <c r="B275" s="103" t="s">
        <v>696</v>
      </c>
      <c r="C275" s="103" t="s">
        <v>697</v>
      </c>
      <c r="D275" s="103" t="s">
        <v>698</v>
      </c>
      <c r="E275" s="103" t="s">
        <v>698</v>
      </c>
      <c r="F275" s="103" t="s">
        <v>703</v>
      </c>
      <c r="G275" s="101"/>
      <c r="H275" s="101"/>
      <c r="I275" s="101"/>
      <c r="J275" s="101"/>
      <c r="K275" s="101"/>
      <c r="L275" s="101"/>
      <c r="M275" s="101"/>
      <c r="N275" s="101"/>
      <c r="O275" s="103"/>
      <c r="P275" s="103"/>
      <c r="Q275" s="101"/>
      <c r="R275" s="101"/>
      <c r="S275" s="101"/>
      <c r="T275" s="101"/>
      <c r="U275" s="101"/>
      <c r="V275" s="101"/>
      <c r="W275" s="101"/>
      <c r="X275" s="107"/>
      <c r="Y275" s="107"/>
      <c r="Z275" s="13"/>
      <c r="AA275" s="12"/>
    </row>
    <row r="276" spans="1:27" ht="168.75" customHeight="1" x14ac:dyDescent="0.2">
      <c r="A276" s="103" t="s">
        <v>172</v>
      </c>
      <c r="B276" s="103" t="s">
        <v>696</v>
      </c>
      <c r="C276" s="103" t="s">
        <v>697</v>
      </c>
      <c r="D276" s="103" t="s">
        <v>698</v>
      </c>
      <c r="E276" s="103" t="s">
        <v>698</v>
      </c>
      <c r="F276" s="103" t="s">
        <v>704</v>
      </c>
      <c r="G276" s="101"/>
      <c r="H276" s="101"/>
      <c r="I276" s="101"/>
      <c r="J276" s="101"/>
      <c r="K276" s="101"/>
      <c r="L276" s="101"/>
      <c r="M276" s="101"/>
      <c r="N276" s="101"/>
      <c r="O276" s="103"/>
      <c r="P276" s="103"/>
      <c r="Q276" s="101"/>
      <c r="R276" s="101"/>
      <c r="S276" s="101"/>
      <c r="T276" s="101"/>
      <c r="U276" s="101"/>
      <c r="V276" s="101"/>
      <c r="W276" s="101"/>
      <c r="X276" s="107"/>
      <c r="Y276" s="107"/>
      <c r="Z276" s="13"/>
      <c r="AA276" s="12"/>
    </row>
    <row r="277" spans="1:27" ht="168.75" customHeight="1" x14ac:dyDescent="0.2">
      <c r="A277" s="103" t="s">
        <v>172</v>
      </c>
      <c r="B277" s="103" t="s">
        <v>696</v>
      </c>
      <c r="C277" s="103" t="s">
        <v>697</v>
      </c>
      <c r="D277" s="103" t="s">
        <v>698</v>
      </c>
      <c r="E277" s="103" t="s">
        <v>698</v>
      </c>
      <c r="F277" s="103" t="s">
        <v>705</v>
      </c>
      <c r="G277" s="101"/>
      <c r="H277" s="101"/>
      <c r="I277" s="101"/>
      <c r="J277" s="101"/>
      <c r="K277" s="101"/>
      <c r="L277" s="101"/>
      <c r="M277" s="101"/>
      <c r="N277" s="101"/>
      <c r="O277" s="103"/>
      <c r="P277" s="103"/>
      <c r="Q277" s="101"/>
      <c r="R277" s="101"/>
      <c r="S277" s="101"/>
      <c r="T277" s="101"/>
      <c r="U277" s="101"/>
      <c r="V277" s="101"/>
      <c r="W277" s="101"/>
      <c r="X277" s="107"/>
      <c r="Y277" s="107"/>
      <c r="Z277" s="13"/>
      <c r="AA277" s="12"/>
    </row>
    <row r="278" spans="1:27" ht="168.75" customHeight="1" x14ac:dyDescent="0.2">
      <c r="A278" s="103" t="s">
        <v>172</v>
      </c>
      <c r="B278" s="103" t="s">
        <v>696</v>
      </c>
      <c r="C278" s="103" t="s">
        <v>697</v>
      </c>
      <c r="D278" s="103" t="s">
        <v>698</v>
      </c>
      <c r="E278" s="103" t="s">
        <v>698</v>
      </c>
      <c r="F278" s="103" t="s">
        <v>706</v>
      </c>
      <c r="G278" s="101"/>
      <c r="H278" s="101"/>
      <c r="I278" s="101"/>
      <c r="J278" s="101"/>
      <c r="K278" s="101"/>
      <c r="L278" s="101"/>
      <c r="M278" s="101"/>
      <c r="N278" s="101"/>
      <c r="O278" s="103"/>
      <c r="P278" s="103"/>
      <c r="Q278" s="101"/>
      <c r="R278" s="101"/>
      <c r="S278" s="101"/>
      <c r="T278" s="101"/>
      <c r="U278" s="101"/>
      <c r="V278" s="101"/>
      <c r="W278" s="101"/>
      <c r="X278" s="107"/>
      <c r="Y278" s="107"/>
      <c r="Z278" s="13"/>
      <c r="AA278" s="12"/>
    </row>
    <row r="279" spans="1:27" ht="168.75" customHeight="1" x14ac:dyDescent="0.2">
      <c r="A279" s="103" t="s">
        <v>172</v>
      </c>
      <c r="B279" s="103" t="s">
        <v>696</v>
      </c>
      <c r="C279" s="103" t="s">
        <v>697</v>
      </c>
      <c r="D279" s="103" t="s">
        <v>698</v>
      </c>
      <c r="E279" s="103" t="s">
        <v>698</v>
      </c>
      <c r="F279" s="103" t="s">
        <v>707</v>
      </c>
      <c r="G279" s="101"/>
      <c r="H279" s="101"/>
      <c r="I279" s="101"/>
      <c r="J279" s="101"/>
      <c r="K279" s="101"/>
      <c r="L279" s="101"/>
      <c r="M279" s="101"/>
      <c r="N279" s="101"/>
      <c r="O279" s="103"/>
      <c r="P279" s="103"/>
      <c r="Q279" s="101"/>
      <c r="R279" s="101"/>
      <c r="S279" s="101"/>
      <c r="T279" s="101"/>
      <c r="U279" s="101"/>
      <c r="V279" s="101"/>
      <c r="W279" s="101"/>
      <c r="X279" s="107"/>
      <c r="Y279" s="107"/>
      <c r="Z279" s="13"/>
      <c r="AA279" s="12"/>
    </row>
    <row r="280" spans="1:27" ht="168.75" customHeight="1" x14ac:dyDescent="0.2">
      <c r="A280" s="103" t="s">
        <v>172</v>
      </c>
      <c r="B280" s="103" t="s">
        <v>696</v>
      </c>
      <c r="C280" s="103" t="s">
        <v>697</v>
      </c>
      <c r="D280" s="103" t="s">
        <v>698</v>
      </c>
      <c r="E280" s="103" t="s">
        <v>698</v>
      </c>
      <c r="F280" s="103" t="s">
        <v>708</v>
      </c>
      <c r="G280" s="101"/>
      <c r="H280" s="101"/>
      <c r="I280" s="101"/>
      <c r="J280" s="101"/>
      <c r="K280" s="101"/>
      <c r="L280" s="101"/>
      <c r="M280" s="101"/>
      <c r="N280" s="101"/>
      <c r="O280" s="103"/>
      <c r="P280" s="103"/>
      <c r="Q280" s="101"/>
      <c r="R280" s="101"/>
      <c r="S280" s="101"/>
      <c r="T280" s="101"/>
      <c r="U280" s="101"/>
      <c r="V280" s="101"/>
      <c r="W280" s="101"/>
      <c r="X280" s="107"/>
      <c r="Y280" s="107"/>
      <c r="Z280" s="13"/>
      <c r="AA280" s="12"/>
    </row>
    <row r="281" spans="1:27" ht="168.75" customHeight="1" x14ac:dyDescent="0.2">
      <c r="A281" s="103" t="s">
        <v>172</v>
      </c>
      <c r="B281" s="103" t="s">
        <v>696</v>
      </c>
      <c r="C281" s="103" t="s">
        <v>697</v>
      </c>
      <c r="D281" s="103" t="s">
        <v>698</v>
      </c>
      <c r="E281" s="103" t="s">
        <v>698</v>
      </c>
      <c r="F281" s="103" t="s">
        <v>709</v>
      </c>
      <c r="G281" s="101"/>
      <c r="H281" s="101"/>
      <c r="I281" s="101"/>
      <c r="J281" s="101"/>
      <c r="K281" s="101"/>
      <c r="L281" s="101"/>
      <c r="M281" s="101"/>
      <c r="N281" s="101"/>
      <c r="O281" s="103"/>
      <c r="P281" s="103"/>
      <c r="Q281" s="101"/>
      <c r="R281" s="101"/>
      <c r="S281" s="101"/>
      <c r="T281" s="101"/>
      <c r="U281" s="101"/>
      <c r="V281" s="101"/>
      <c r="W281" s="101"/>
      <c r="X281" s="107"/>
      <c r="Y281" s="107"/>
      <c r="Z281" s="13"/>
      <c r="AA281" s="12"/>
    </row>
    <row r="282" spans="1:27" ht="168.75" customHeight="1" x14ac:dyDescent="0.2">
      <c r="A282" s="103" t="s">
        <v>172</v>
      </c>
      <c r="B282" s="103" t="s">
        <v>696</v>
      </c>
      <c r="C282" s="103" t="s">
        <v>697</v>
      </c>
      <c r="D282" s="103" t="s">
        <v>698</v>
      </c>
      <c r="E282" s="103" t="s">
        <v>698</v>
      </c>
      <c r="F282" s="103" t="s">
        <v>710</v>
      </c>
      <c r="G282" s="101"/>
      <c r="H282" s="101"/>
      <c r="I282" s="101"/>
      <c r="J282" s="101"/>
      <c r="K282" s="101"/>
      <c r="L282" s="101"/>
      <c r="M282" s="101"/>
      <c r="N282" s="101"/>
      <c r="O282" s="103"/>
      <c r="P282" s="103"/>
      <c r="Q282" s="101"/>
      <c r="R282" s="101"/>
      <c r="S282" s="101"/>
      <c r="T282" s="101"/>
      <c r="U282" s="101"/>
      <c r="V282" s="101"/>
      <c r="W282" s="101"/>
      <c r="X282" s="107"/>
      <c r="Y282" s="107"/>
      <c r="Z282" s="13"/>
      <c r="AA282" s="12"/>
    </row>
    <row r="283" spans="1:27" ht="168.75" customHeight="1" x14ac:dyDescent="0.2">
      <c r="A283" s="103" t="s">
        <v>172</v>
      </c>
      <c r="B283" s="103" t="s">
        <v>696</v>
      </c>
      <c r="C283" s="103" t="s">
        <v>697</v>
      </c>
      <c r="D283" s="103" t="s">
        <v>698</v>
      </c>
      <c r="E283" s="103" t="s">
        <v>698</v>
      </c>
      <c r="F283" s="103" t="s">
        <v>711</v>
      </c>
      <c r="G283" s="101"/>
      <c r="H283" s="101"/>
      <c r="I283" s="101"/>
      <c r="J283" s="101"/>
      <c r="K283" s="101"/>
      <c r="L283" s="101"/>
      <c r="M283" s="101"/>
      <c r="N283" s="101"/>
      <c r="O283" s="103"/>
      <c r="P283" s="103"/>
      <c r="Q283" s="101"/>
      <c r="R283" s="101"/>
      <c r="S283" s="101"/>
      <c r="T283" s="101"/>
      <c r="U283" s="101"/>
      <c r="V283" s="101"/>
      <c r="W283" s="101"/>
      <c r="X283" s="107"/>
      <c r="Y283" s="107"/>
      <c r="Z283" s="13"/>
      <c r="AA283" s="12"/>
    </row>
    <row r="284" spans="1:27" ht="168.75" customHeight="1" x14ac:dyDescent="0.2">
      <c r="A284" s="103" t="s">
        <v>172</v>
      </c>
      <c r="B284" s="103" t="s">
        <v>696</v>
      </c>
      <c r="C284" s="103" t="s">
        <v>697</v>
      </c>
      <c r="D284" s="103" t="s">
        <v>698</v>
      </c>
      <c r="E284" s="103" t="s">
        <v>698</v>
      </c>
      <c r="F284" s="103" t="s">
        <v>712</v>
      </c>
      <c r="G284" s="101"/>
      <c r="H284" s="101"/>
      <c r="I284" s="101"/>
      <c r="J284" s="101"/>
      <c r="K284" s="101"/>
      <c r="L284" s="101"/>
      <c r="M284" s="101"/>
      <c r="N284" s="101"/>
      <c r="O284" s="103"/>
      <c r="P284" s="103"/>
      <c r="Q284" s="101"/>
      <c r="R284" s="101"/>
      <c r="S284" s="101"/>
      <c r="T284" s="101"/>
      <c r="U284" s="101"/>
      <c r="V284" s="101"/>
      <c r="W284" s="101"/>
      <c r="X284" s="107"/>
      <c r="Y284" s="107"/>
      <c r="Z284" s="13"/>
      <c r="AA284" s="12"/>
    </row>
    <row r="285" spans="1:27" ht="168.75" customHeight="1" x14ac:dyDescent="0.2">
      <c r="A285" s="103" t="s">
        <v>172</v>
      </c>
      <c r="B285" s="103" t="s">
        <v>696</v>
      </c>
      <c r="C285" s="103" t="s">
        <v>697</v>
      </c>
      <c r="D285" s="103" t="s">
        <v>698</v>
      </c>
      <c r="E285" s="103" t="s">
        <v>698</v>
      </c>
      <c r="F285" s="103" t="s">
        <v>713</v>
      </c>
      <c r="G285" s="101"/>
      <c r="H285" s="101"/>
      <c r="I285" s="101"/>
      <c r="J285" s="101"/>
      <c r="K285" s="101"/>
      <c r="L285" s="101"/>
      <c r="M285" s="101"/>
      <c r="N285" s="101"/>
      <c r="O285" s="103"/>
      <c r="P285" s="103"/>
      <c r="Q285" s="101"/>
      <c r="R285" s="101"/>
      <c r="S285" s="101"/>
      <c r="T285" s="101"/>
      <c r="U285" s="101"/>
      <c r="V285" s="101"/>
      <c r="W285" s="101"/>
      <c r="X285" s="107"/>
      <c r="Y285" s="107"/>
      <c r="Z285" s="13"/>
      <c r="AA285" s="12"/>
    </row>
    <row r="286" spans="1:27" ht="164.25" customHeight="1" x14ac:dyDescent="0.2">
      <c r="A286" s="103" t="s">
        <v>172</v>
      </c>
      <c r="B286" s="103" t="s">
        <v>696</v>
      </c>
      <c r="C286" s="103" t="s">
        <v>697</v>
      </c>
      <c r="D286" s="103" t="s">
        <v>698</v>
      </c>
      <c r="E286" s="103" t="s">
        <v>698</v>
      </c>
      <c r="F286" s="103" t="s">
        <v>714</v>
      </c>
      <c r="G286" s="101" t="s">
        <v>715</v>
      </c>
      <c r="H286" s="101" t="s">
        <v>716</v>
      </c>
      <c r="I286" s="101" t="s">
        <v>715</v>
      </c>
      <c r="J286" s="101"/>
      <c r="K286" s="101"/>
      <c r="L286" s="101" t="s">
        <v>162</v>
      </c>
      <c r="M286" s="107"/>
      <c r="N286" s="103"/>
      <c r="O286" s="103"/>
      <c r="P286" s="103"/>
      <c r="Q286" s="103"/>
      <c r="R286" s="107"/>
      <c r="S286" s="107"/>
      <c r="T286" s="107"/>
      <c r="U286" s="107"/>
      <c r="V286" s="107"/>
      <c r="W286" s="107"/>
      <c r="X286" s="101"/>
      <c r="Y286" s="101"/>
      <c r="Z286" s="13"/>
      <c r="AA286" s="12"/>
    </row>
    <row r="287" spans="1:27" ht="94.5" customHeight="1" x14ac:dyDescent="0.2">
      <c r="A287" s="103" t="s">
        <v>172</v>
      </c>
      <c r="B287" s="103" t="s">
        <v>696</v>
      </c>
      <c r="C287" s="103" t="s">
        <v>697</v>
      </c>
      <c r="D287" s="103" t="s">
        <v>698</v>
      </c>
      <c r="E287" s="103" t="s">
        <v>717</v>
      </c>
      <c r="F287" s="103" t="s">
        <v>718</v>
      </c>
      <c r="G287" s="101"/>
      <c r="H287" s="101"/>
      <c r="I287" s="101"/>
      <c r="J287" s="101"/>
      <c r="K287" s="101" t="s">
        <v>719</v>
      </c>
      <c r="L287" s="101" t="s">
        <v>162</v>
      </c>
      <c r="M287" s="101"/>
      <c r="N287" s="101"/>
      <c r="O287" s="103"/>
      <c r="P287" s="103"/>
      <c r="Q287" s="101"/>
      <c r="R287" s="101"/>
      <c r="S287" s="101"/>
      <c r="T287" s="101"/>
      <c r="U287" s="101"/>
      <c r="V287" s="101"/>
      <c r="W287" s="101"/>
      <c r="X287" s="101"/>
      <c r="Y287" s="101"/>
      <c r="Z287" s="13"/>
      <c r="AA287" s="12"/>
    </row>
    <row r="288" spans="1:27" ht="94.5" customHeight="1" x14ac:dyDescent="0.2">
      <c r="A288" s="103" t="s">
        <v>172</v>
      </c>
      <c r="B288" s="103" t="s">
        <v>696</v>
      </c>
      <c r="C288" s="103" t="s">
        <v>697</v>
      </c>
      <c r="D288" s="103" t="s">
        <v>698</v>
      </c>
      <c r="E288" s="103" t="s">
        <v>717</v>
      </c>
      <c r="F288" s="103" t="s">
        <v>720</v>
      </c>
      <c r="G288" s="101"/>
      <c r="H288" s="101"/>
      <c r="I288" s="101"/>
      <c r="J288" s="101"/>
      <c r="K288" s="101"/>
      <c r="L288" s="101"/>
      <c r="M288" s="101"/>
      <c r="N288" s="101"/>
      <c r="O288" s="103"/>
      <c r="P288" s="103"/>
      <c r="Q288" s="101"/>
      <c r="R288" s="101"/>
      <c r="S288" s="101"/>
      <c r="T288" s="101"/>
      <c r="U288" s="101"/>
      <c r="V288" s="101"/>
      <c r="W288" s="101"/>
      <c r="X288" s="101"/>
      <c r="Y288" s="101"/>
      <c r="Z288" s="13"/>
      <c r="AA288" s="12"/>
    </row>
    <row r="289" spans="1:27" ht="94.5" customHeight="1" x14ac:dyDescent="0.2">
      <c r="A289" s="103" t="s">
        <v>172</v>
      </c>
      <c r="B289" s="103" t="s">
        <v>696</v>
      </c>
      <c r="C289" s="103" t="s">
        <v>697</v>
      </c>
      <c r="D289" s="103" t="s">
        <v>698</v>
      </c>
      <c r="E289" s="103" t="s">
        <v>717</v>
      </c>
      <c r="F289" s="103" t="s">
        <v>721</v>
      </c>
      <c r="G289" s="101" t="s">
        <v>715</v>
      </c>
      <c r="H289" s="101"/>
      <c r="I289" s="101" t="s">
        <v>715</v>
      </c>
      <c r="J289" s="101"/>
      <c r="K289" s="101" t="s">
        <v>719</v>
      </c>
      <c r="L289" s="101" t="s">
        <v>162</v>
      </c>
      <c r="M289" s="101"/>
      <c r="N289" s="101"/>
      <c r="O289" s="103"/>
      <c r="P289" s="103"/>
      <c r="Q289" s="101"/>
      <c r="R289" s="101"/>
      <c r="S289" s="101"/>
      <c r="T289" s="101"/>
      <c r="U289" s="101"/>
      <c r="V289" s="101"/>
      <c r="W289" s="101"/>
      <c r="X289" s="101"/>
      <c r="Y289" s="101"/>
      <c r="Z289" s="13"/>
      <c r="AA289" s="12"/>
    </row>
    <row r="290" spans="1:27" ht="94.5" customHeight="1" x14ac:dyDescent="0.2">
      <c r="A290" s="103" t="s">
        <v>172</v>
      </c>
      <c r="B290" s="103" t="s">
        <v>696</v>
      </c>
      <c r="C290" s="103" t="s">
        <v>697</v>
      </c>
      <c r="D290" s="103" t="s">
        <v>698</v>
      </c>
      <c r="E290" s="103" t="s">
        <v>717</v>
      </c>
      <c r="F290" s="103" t="s">
        <v>722</v>
      </c>
      <c r="G290" s="101" t="s">
        <v>715</v>
      </c>
      <c r="H290" s="101" t="s">
        <v>723</v>
      </c>
      <c r="I290" s="101" t="s">
        <v>715</v>
      </c>
      <c r="J290" s="101" t="s">
        <v>715</v>
      </c>
      <c r="K290" s="101" t="s">
        <v>724</v>
      </c>
      <c r="L290" s="101" t="s">
        <v>162</v>
      </c>
      <c r="M290" s="101"/>
      <c r="N290" s="101"/>
      <c r="O290" s="103"/>
      <c r="P290" s="103"/>
      <c r="Q290" s="101"/>
      <c r="R290" s="101"/>
      <c r="S290" s="101"/>
      <c r="T290" s="101"/>
      <c r="U290" s="101"/>
      <c r="V290" s="101"/>
      <c r="W290" s="101"/>
      <c r="X290" s="107"/>
      <c r="Y290" s="107"/>
      <c r="Z290" s="13"/>
      <c r="AA290" s="12"/>
    </row>
    <row r="291" spans="1:27" ht="78.75" customHeight="1" x14ac:dyDescent="0.2">
      <c r="A291" s="103" t="s">
        <v>172</v>
      </c>
      <c r="B291" s="103" t="s">
        <v>696</v>
      </c>
      <c r="C291" s="103" t="s">
        <v>697</v>
      </c>
      <c r="D291" s="103" t="s">
        <v>698</v>
      </c>
      <c r="E291" s="103" t="s">
        <v>725</v>
      </c>
      <c r="F291" s="103" t="s">
        <v>726</v>
      </c>
      <c r="G291" s="101"/>
      <c r="H291" s="101"/>
      <c r="I291" s="101"/>
      <c r="J291" s="101"/>
      <c r="K291" s="101"/>
      <c r="L291" s="101"/>
      <c r="M291" s="101"/>
      <c r="N291" s="101"/>
      <c r="O291" s="103"/>
      <c r="P291" s="103"/>
      <c r="Q291" s="101"/>
      <c r="R291" s="101"/>
      <c r="S291" s="101"/>
      <c r="T291" s="101"/>
      <c r="U291" s="101"/>
      <c r="V291" s="101"/>
      <c r="W291" s="101"/>
      <c r="X291" s="107"/>
      <c r="Y291" s="107"/>
      <c r="Z291" s="13"/>
      <c r="AA291" s="12"/>
    </row>
    <row r="292" spans="1:27" ht="81.75" customHeight="1" x14ac:dyDescent="0.2">
      <c r="A292" s="103" t="s">
        <v>172</v>
      </c>
      <c r="B292" s="103" t="s">
        <v>696</v>
      </c>
      <c r="C292" s="103" t="s">
        <v>697</v>
      </c>
      <c r="D292" s="103" t="s">
        <v>727</v>
      </c>
      <c r="E292" s="103" t="s">
        <v>728</v>
      </c>
      <c r="F292" s="103" t="s">
        <v>729</v>
      </c>
      <c r="G292" s="101"/>
      <c r="H292" s="101"/>
      <c r="I292" s="101"/>
      <c r="J292" s="101"/>
      <c r="K292" s="101" t="s">
        <v>730</v>
      </c>
      <c r="L292" s="101" t="s">
        <v>180</v>
      </c>
      <c r="M292" s="101"/>
      <c r="N292" s="101"/>
      <c r="O292" s="103"/>
      <c r="P292" s="103"/>
      <c r="Q292" s="101"/>
      <c r="R292" s="101"/>
      <c r="S292" s="101"/>
      <c r="T292" s="101"/>
      <c r="U292" s="101"/>
      <c r="V292" s="101"/>
      <c r="W292" s="101"/>
      <c r="X292" s="101"/>
      <c r="Y292" s="101"/>
      <c r="Z292" s="13"/>
      <c r="AA292" s="12"/>
    </row>
    <row r="293" spans="1:27" ht="85.5" customHeight="1" x14ac:dyDescent="0.2">
      <c r="A293" s="103" t="s">
        <v>172</v>
      </c>
      <c r="B293" s="103" t="s">
        <v>696</v>
      </c>
      <c r="C293" s="103" t="s">
        <v>697</v>
      </c>
      <c r="D293" s="103" t="s">
        <v>727</v>
      </c>
      <c r="E293" s="103" t="s">
        <v>728</v>
      </c>
      <c r="F293" s="103" t="s">
        <v>731</v>
      </c>
      <c r="G293" s="101" t="s">
        <v>732</v>
      </c>
      <c r="H293" s="101"/>
      <c r="I293" s="101" t="s">
        <v>715</v>
      </c>
      <c r="J293" s="101"/>
      <c r="K293" s="101" t="s">
        <v>183</v>
      </c>
      <c r="L293" s="101" t="s">
        <v>162</v>
      </c>
      <c r="M293" s="101"/>
      <c r="N293" s="101"/>
      <c r="O293" s="103"/>
      <c r="P293" s="103"/>
      <c r="Q293" s="101"/>
      <c r="R293" s="101"/>
      <c r="S293" s="108"/>
      <c r="T293" s="101"/>
      <c r="U293" s="101"/>
      <c r="V293" s="101"/>
      <c r="W293" s="101"/>
      <c r="X293" s="101"/>
      <c r="Y293" s="101"/>
      <c r="Z293" s="13"/>
      <c r="AA293" s="12"/>
    </row>
    <row r="294" spans="1:27" ht="102.75" customHeight="1" x14ac:dyDescent="0.2">
      <c r="A294" s="103" t="s">
        <v>172</v>
      </c>
      <c r="B294" s="103" t="s">
        <v>696</v>
      </c>
      <c r="C294" s="103" t="s">
        <v>697</v>
      </c>
      <c r="D294" s="103" t="s">
        <v>727</v>
      </c>
      <c r="E294" s="103" t="s">
        <v>728</v>
      </c>
      <c r="F294" s="103" t="s">
        <v>733</v>
      </c>
      <c r="G294" s="101" t="s">
        <v>715</v>
      </c>
      <c r="H294" s="101"/>
      <c r="I294" s="101" t="s">
        <v>715</v>
      </c>
      <c r="J294" s="101" t="s">
        <v>715</v>
      </c>
      <c r="K294" s="101" t="s">
        <v>734</v>
      </c>
      <c r="L294" s="101" t="s">
        <v>162</v>
      </c>
      <c r="M294" s="101"/>
      <c r="N294" s="101"/>
      <c r="O294" s="103"/>
      <c r="P294" s="103"/>
      <c r="Q294" s="101"/>
      <c r="R294" s="101"/>
      <c r="S294" s="101"/>
      <c r="T294" s="101"/>
      <c r="U294" s="101"/>
      <c r="V294" s="101"/>
      <c r="W294" s="101"/>
      <c r="X294" s="101"/>
      <c r="Y294" s="101"/>
      <c r="Z294" s="13"/>
      <c r="AA294" s="12"/>
    </row>
    <row r="295" spans="1:27" ht="84.75" customHeight="1" x14ac:dyDescent="0.2">
      <c r="A295" s="103" t="s">
        <v>172</v>
      </c>
      <c r="B295" s="103" t="s">
        <v>696</v>
      </c>
      <c r="C295" s="103" t="s">
        <v>697</v>
      </c>
      <c r="D295" s="103" t="s">
        <v>727</v>
      </c>
      <c r="E295" s="103" t="s">
        <v>735</v>
      </c>
      <c r="F295" s="103" t="s">
        <v>736</v>
      </c>
      <c r="G295" s="101" t="s">
        <v>715</v>
      </c>
      <c r="H295" s="101" t="s">
        <v>737</v>
      </c>
      <c r="I295" s="101" t="s">
        <v>715</v>
      </c>
      <c r="J295" s="101"/>
      <c r="K295" s="101" t="s">
        <v>734</v>
      </c>
      <c r="L295" s="101" t="s">
        <v>162</v>
      </c>
      <c r="M295" s="101"/>
      <c r="N295" s="101"/>
      <c r="O295" s="103"/>
      <c r="P295" s="103"/>
      <c r="Q295" s="101"/>
      <c r="R295" s="101"/>
      <c r="S295" s="101"/>
      <c r="T295" s="101"/>
      <c r="U295" s="101"/>
      <c r="V295" s="101"/>
      <c r="W295" s="101"/>
      <c r="X295" s="101"/>
      <c r="Y295" s="101"/>
      <c r="Z295" s="13"/>
      <c r="AA295" s="12"/>
    </row>
    <row r="296" spans="1:27" ht="118.5" customHeight="1" x14ac:dyDescent="0.2">
      <c r="A296" s="103" t="s">
        <v>172</v>
      </c>
      <c r="B296" s="103" t="s">
        <v>388</v>
      </c>
      <c r="C296" s="103" t="s">
        <v>697</v>
      </c>
      <c r="D296" s="103" t="s">
        <v>727</v>
      </c>
      <c r="E296" s="103" t="s">
        <v>735</v>
      </c>
      <c r="F296" s="103" t="s">
        <v>738</v>
      </c>
      <c r="G296" s="101" t="s">
        <v>715</v>
      </c>
      <c r="H296" s="101"/>
      <c r="I296" s="101"/>
      <c r="J296" s="101"/>
      <c r="K296" s="101" t="s">
        <v>739</v>
      </c>
      <c r="L296" s="101" t="s">
        <v>162</v>
      </c>
      <c r="M296" s="101"/>
      <c r="N296" s="101"/>
      <c r="O296" s="103"/>
      <c r="P296" s="103"/>
      <c r="Q296" s="101"/>
      <c r="R296" s="101"/>
      <c r="S296" s="101"/>
      <c r="T296" s="101"/>
      <c r="U296" s="101"/>
      <c r="V296" s="101"/>
      <c r="W296" s="101"/>
      <c r="X296" s="101"/>
      <c r="Y296" s="101"/>
      <c r="Z296" s="13"/>
      <c r="AA296" s="12"/>
    </row>
    <row r="297" spans="1:27" ht="78.75" customHeight="1" x14ac:dyDescent="0.2">
      <c r="A297" s="103" t="s">
        <v>172</v>
      </c>
      <c r="B297" s="103" t="s">
        <v>696</v>
      </c>
      <c r="C297" s="103" t="s">
        <v>697</v>
      </c>
      <c r="D297" s="103" t="s">
        <v>727</v>
      </c>
      <c r="E297" s="103" t="s">
        <v>740</v>
      </c>
      <c r="F297" s="103" t="s">
        <v>741</v>
      </c>
      <c r="G297" s="101" t="s">
        <v>715</v>
      </c>
      <c r="H297" s="101" t="s">
        <v>723</v>
      </c>
      <c r="I297" s="101" t="s">
        <v>742</v>
      </c>
      <c r="J297" s="101" t="s">
        <v>715</v>
      </c>
      <c r="K297" s="101" t="s">
        <v>724</v>
      </c>
      <c r="L297" s="101" t="s">
        <v>162</v>
      </c>
      <c r="M297" s="101"/>
      <c r="N297" s="101"/>
      <c r="O297" s="103"/>
      <c r="P297" s="103"/>
      <c r="Q297" s="101"/>
      <c r="R297" s="101"/>
      <c r="S297" s="101"/>
      <c r="T297" s="101"/>
      <c r="U297" s="101"/>
      <c r="V297" s="101"/>
      <c r="W297" s="101"/>
      <c r="X297" s="107"/>
      <c r="Y297" s="107"/>
      <c r="Z297" s="13"/>
      <c r="AA297" s="12"/>
    </row>
    <row r="298" spans="1:27" ht="145.5" customHeight="1" x14ac:dyDescent="0.2">
      <c r="A298" s="101" t="s">
        <v>743</v>
      </c>
      <c r="B298" s="103" t="s">
        <v>696</v>
      </c>
      <c r="C298" s="101" t="s">
        <v>697</v>
      </c>
      <c r="D298" s="101" t="s">
        <v>744</v>
      </c>
      <c r="E298" s="101"/>
      <c r="F298" s="101" t="s">
        <v>744</v>
      </c>
      <c r="G298" s="101" t="s">
        <v>715</v>
      </c>
      <c r="H298" s="101" t="s">
        <v>737</v>
      </c>
      <c r="I298" s="101" t="s">
        <v>715</v>
      </c>
      <c r="J298" s="101"/>
      <c r="K298" s="101" t="s">
        <v>719</v>
      </c>
      <c r="L298" s="101" t="s">
        <v>162</v>
      </c>
      <c r="M298" s="101"/>
      <c r="N298" s="101"/>
      <c r="O298" s="103"/>
      <c r="P298" s="103"/>
      <c r="Q298" s="101"/>
      <c r="R298" s="101"/>
      <c r="S298" s="101"/>
      <c r="T298" s="101"/>
      <c r="U298" s="101"/>
      <c r="V298" s="101"/>
      <c r="W298" s="101"/>
      <c r="X298" s="101"/>
      <c r="Y298" s="101"/>
      <c r="Z298" s="109"/>
      <c r="AA298" s="110"/>
    </row>
    <row r="299" spans="1:27" ht="63" customHeight="1" x14ac:dyDescent="0.2">
      <c r="A299" s="103" t="s">
        <v>611</v>
      </c>
      <c r="B299" s="103" t="s">
        <v>510</v>
      </c>
      <c r="C299" s="103" t="s">
        <v>745</v>
      </c>
      <c r="D299" s="103" t="s">
        <v>746</v>
      </c>
      <c r="E299" s="103" t="s">
        <v>747</v>
      </c>
      <c r="F299" s="103" t="s">
        <v>748</v>
      </c>
      <c r="G299" s="101" t="s">
        <v>749</v>
      </c>
      <c r="H299" s="101"/>
      <c r="I299" s="101"/>
      <c r="J299" s="101"/>
      <c r="K299" s="101"/>
      <c r="L299" s="101" t="s">
        <v>180</v>
      </c>
      <c r="M299" s="101"/>
      <c r="N299" s="101"/>
      <c r="O299" s="101"/>
      <c r="P299" s="101"/>
      <c r="Q299" s="101"/>
      <c r="R299" s="107"/>
      <c r="S299" s="107"/>
      <c r="T299" s="107"/>
      <c r="U299" s="107"/>
      <c r="V299" s="107"/>
      <c r="W299" s="107"/>
      <c r="X299" s="101"/>
      <c r="Y299" s="101"/>
      <c r="Z299" s="13"/>
      <c r="AA299" s="12"/>
    </row>
    <row r="300" spans="1:27" ht="113.25" customHeight="1" x14ac:dyDescent="0.2">
      <c r="A300" s="103" t="s">
        <v>611</v>
      </c>
      <c r="B300" s="101" t="s">
        <v>268</v>
      </c>
      <c r="C300" s="103" t="s">
        <v>745</v>
      </c>
      <c r="D300" s="103" t="s">
        <v>746</v>
      </c>
      <c r="E300" s="103" t="s">
        <v>747</v>
      </c>
      <c r="F300" s="103" t="s">
        <v>750</v>
      </c>
      <c r="G300" s="101" t="s">
        <v>273</v>
      </c>
      <c r="H300" s="101" t="s">
        <v>751</v>
      </c>
      <c r="I300" s="101" t="s">
        <v>275</v>
      </c>
      <c r="J300" s="101" t="s">
        <v>273</v>
      </c>
      <c r="K300" s="101" t="s">
        <v>752</v>
      </c>
      <c r="L300" s="101" t="s">
        <v>180</v>
      </c>
      <c r="M300" s="101"/>
      <c r="N300" s="101"/>
      <c r="O300" s="101"/>
      <c r="P300" s="101"/>
      <c r="Q300" s="101"/>
      <c r="R300" s="101"/>
      <c r="S300" s="101"/>
      <c r="T300" s="101"/>
      <c r="U300" s="101"/>
      <c r="V300" s="101"/>
      <c r="W300" s="101"/>
      <c r="X300" s="101"/>
      <c r="Y300" s="101"/>
      <c r="Z300" s="13"/>
      <c r="AA300" s="12"/>
    </row>
    <row r="301" spans="1:27" ht="115.5" customHeight="1" x14ac:dyDescent="0.2">
      <c r="A301" s="103" t="s">
        <v>611</v>
      </c>
      <c r="B301" s="103" t="s">
        <v>510</v>
      </c>
      <c r="C301" s="103" t="s">
        <v>745</v>
      </c>
      <c r="D301" s="103" t="s">
        <v>746</v>
      </c>
      <c r="E301" s="103" t="s">
        <v>747</v>
      </c>
      <c r="F301" s="103" t="s">
        <v>753</v>
      </c>
      <c r="G301" s="101" t="s">
        <v>754</v>
      </c>
      <c r="H301" s="101" t="s">
        <v>755</v>
      </c>
      <c r="I301" s="101" t="s">
        <v>275</v>
      </c>
      <c r="J301" s="101" t="s">
        <v>756</v>
      </c>
      <c r="K301" s="101" t="s">
        <v>757</v>
      </c>
      <c r="L301" s="101" t="s">
        <v>180</v>
      </c>
      <c r="M301" s="101"/>
      <c r="N301" s="101"/>
      <c r="O301" s="101"/>
      <c r="P301" s="101"/>
      <c r="Q301" s="101"/>
      <c r="R301" s="101"/>
      <c r="S301" s="101"/>
      <c r="T301" s="101"/>
      <c r="U301" s="101"/>
      <c r="V301" s="101"/>
      <c r="W301" s="101"/>
      <c r="X301" s="107"/>
      <c r="Y301" s="107"/>
      <c r="Z301" s="13"/>
      <c r="AA301" s="12"/>
    </row>
    <row r="302" spans="1:27" ht="159.75" customHeight="1" x14ac:dyDescent="0.2">
      <c r="A302" s="103" t="s">
        <v>154</v>
      </c>
      <c r="B302" s="101" t="s">
        <v>254</v>
      </c>
      <c r="C302" s="103" t="s">
        <v>758</v>
      </c>
      <c r="D302" s="103" t="s">
        <v>759</v>
      </c>
      <c r="E302" s="103" t="s">
        <v>759</v>
      </c>
      <c r="F302" s="103" t="s">
        <v>760</v>
      </c>
      <c r="G302" s="101" t="s">
        <v>761</v>
      </c>
      <c r="H302" s="101" t="s">
        <v>762</v>
      </c>
      <c r="I302" s="101" t="s">
        <v>607</v>
      </c>
      <c r="J302" s="101" t="s">
        <v>763</v>
      </c>
      <c r="K302" s="101" t="s">
        <v>603</v>
      </c>
      <c r="L302" s="101" t="s">
        <v>523</v>
      </c>
      <c r="M302" s="101"/>
      <c r="N302" s="101"/>
      <c r="O302" s="103"/>
      <c r="P302" s="103"/>
      <c r="Q302" s="101"/>
      <c r="R302" s="101"/>
      <c r="S302" s="107"/>
      <c r="T302" s="107"/>
      <c r="U302" s="107"/>
      <c r="V302" s="107"/>
      <c r="W302" s="107"/>
      <c r="X302" s="101"/>
      <c r="Y302" s="101"/>
      <c r="Z302" s="13"/>
      <c r="AA302" s="12"/>
    </row>
    <row r="303" spans="1:27" ht="159.75" customHeight="1" x14ac:dyDescent="0.2">
      <c r="A303" s="103" t="s">
        <v>154</v>
      </c>
      <c r="B303" s="101" t="s">
        <v>254</v>
      </c>
      <c r="C303" s="103" t="s">
        <v>758</v>
      </c>
      <c r="D303" s="103" t="s">
        <v>759</v>
      </c>
      <c r="E303" s="103" t="s">
        <v>759</v>
      </c>
      <c r="F303" s="103" t="s">
        <v>764</v>
      </c>
      <c r="G303" s="101" t="s">
        <v>765</v>
      </c>
      <c r="H303" s="101" t="s">
        <v>766</v>
      </c>
      <c r="I303" s="101" t="s">
        <v>607</v>
      </c>
      <c r="J303" s="101" t="s">
        <v>763</v>
      </c>
      <c r="K303" s="101" t="s">
        <v>603</v>
      </c>
      <c r="L303" s="101" t="s">
        <v>523</v>
      </c>
      <c r="M303" s="101"/>
      <c r="N303" s="101"/>
      <c r="O303" s="103"/>
      <c r="P303" s="103"/>
      <c r="Q303" s="101"/>
      <c r="R303" s="101"/>
      <c r="S303" s="107"/>
      <c r="T303" s="107"/>
      <c r="U303" s="107"/>
      <c r="V303" s="107"/>
      <c r="W303" s="107"/>
      <c r="X303" s="101"/>
      <c r="Y303" s="101"/>
      <c r="Z303" s="13"/>
      <c r="AA303" s="12"/>
    </row>
    <row r="304" spans="1:27" ht="159.75" customHeight="1" x14ac:dyDescent="0.2">
      <c r="A304" s="103" t="s">
        <v>154</v>
      </c>
      <c r="B304" s="101" t="s">
        <v>254</v>
      </c>
      <c r="C304" s="103" t="s">
        <v>758</v>
      </c>
      <c r="D304" s="103" t="s">
        <v>759</v>
      </c>
      <c r="E304" s="103" t="s">
        <v>759</v>
      </c>
      <c r="F304" s="103" t="s">
        <v>767</v>
      </c>
      <c r="G304" s="101" t="s">
        <v>749</v>
      </c>
      <c r="H304" s="101" t="s">
        <v>768</v>
      </c>
      <c r="I304" s="101" t="s">
        <v>607</v>
      </c>
      <c r="J304" s="101" t="s">
        <v>763</v>
      </c>
      <c r="K304" s="101" t="s">
        <v>603</v>
      </c>
      <c r="L304" s="101" t="s">
        <v>523</v>
      </c>
      <c r="M304" s="101"/>
      <c r="N304" s="101"/>
      <c r="O304" s="103"/>
      <c r="P304" s="103"/>
      <c r="Q304" s="101"/>
      <c r="R304" s="101"/>
      <c r="S304" s="107"/>
      <c r="T304" s="107"/>
      <c r="U304" s="107"/>
      <c r="V304" s="107"/>
      <c r="W304" s="107"/>
      <c r="X304" s="101"/>
      <c r="Y304" s="101"/>
      <c r="Z304" s="13"/>
      <c r="AA304" s="12"/>
    </row>
    <row r="305" spans="1:27" ht="159.75" customHeight="1" x14ac:dyDescent="0.2">
      <c r="A305" s="103" t="s">
        <v>154</v>
      </c>
      <c r="B305" s="101" t="s">
        <v>254</v>
      </c>
      <c r="C305" s="103" t="s">
        <v>758</v>
      </c>
      <c r="D305" s="103" t="s">
        <v>759</v>
      </c>
      <c r="E305" s="103" t="s">
        <v>759</v>
      </c>
      <c r="F305" s="103" t="s">
        <v>769</v>
      </c>
      <c r="G305" s="101" t="s">
        <v>607</v>
      </c>
      <c r="H305" s="101" t="s">
        <v>770</v>
      </c>
      <c r="I305" s="101" t="s">
        <v>607</v>
      </c>
      <c r="J305" s="101" t="s">
        <v>763</v>
      </c>
      <c r="K305" s="101" t="s">
        <v>603</v>
      </c>
      <c r="L305" s="101" t="s">
        <v>523</v>
      </c>
      <c r="M305" s="101"/>
      <c r="N305" s="101"/>
      <c r="O305" s="103"/>
      <c r="P305" s="103"/>
      <c r="Q305" s="101"/>
      <c r="R305" s="101"/>
      <c r="S305" s="107"/>
      <c r="T305" s="107"/>
      <c r="U305" s="107"/>
      <c r="V305" s="107"/>
      <c r="W305" s="107"/>
      <c r="X305" s="101"/>
      <c r="Y305" s="101"/>
      <c r="Z305" s="13"/>
      <c r="AA305" s="12"/>
    </row>
    <row r="306" spans="1:27" ht="159.75" customHeight="1" x14ac:dyDescent="0.2">
      <c r="A306" s="103" t="s">
        <v>154</v>
      </c>
      <c r="B306" s="101" t="s">
        <v>254</v>
      </c>
      <c r="C306" s="103" t="s">
        <v>758</v>
      </c>
      <c r="D306" s="103" t="s">
        <v>759</v>
      </c>
      <c r="E306" s="103" t="s">
        <v>759</v>
      </c>
      <c r="F306" s="103" t="s">
        <v>771</v>
      </c>
      <c r="G306" s="101" t="s">
        <v>355</v>
      </c>
      <c r="H306" s="101" t="s">
        <v>772</v>
      </c>
      <c r="I306" s="101" t="s">
        <v>607</v>
      </c>
      <c r="J306" s="101" t="s">
        <v>763</v>
      </c>
      <c r="K306" s="101" t="s">
        <v>603</v>
      </c>
      <c r="L306" s="101" t="s">
        <v>523</v>
      </c>
      <c r="M306" s="101"/>
      <c r="N306" s="101"/>
      <c r="O306" s="103"/>
      <c r="P306" s="103"/>
      <c r="Q306" s="101"/>
      <c r="R306" s="101"/>
      <c r="S306" s="107"/>
      <c r="T306" s="107"/>
      <c r="U306" s="107"/>
      <c r="V306" s="107"/>
      <c r="W306" s="107"/>
      <c r="X306" s="101"/>
      <c r="Y306" s="101"/>
      <c r="Z306" s="13"/>
      <c r="AA306" s="12"/>
    </row>
    <row r="307" spans="1:27" ht="165" customHeight="1" x14ac:dyDescent="0.2">
      <c r="A307" s="103" t="s">
        <v>154</v>
      </c>
      <c r="B307" s="103" t="s">
        <v>254</v>
      </c>
      <c r="C307" s="103" t="s">
        <v>758</v>
      </c>
      <c r="D307" s="103" t="s">
        <v>759</v>
      </c>
      <c r="E307" s="103" t="s">
        <v>759</v>
      </c>
      <c r="F307" s="103" t="s">
        <v>773</v>
      </c>
      <c r="G307" s="101" t="s">
        <v>774</v>
      </c>
      <c r="H307" s="101" t="s">
        <v>775</v>
      </c>
      <c r="I307" s="101" t="s">
        <v>607</v>
      </c>
      <c r="J307" s="101" t="s">
        <v>763</v>
      </c>
      <c r="K307" s="101" t="s">
        <v>603</v>
      </c>
      <c r="L307" s="101" t="s">
        <v>523</v>
      </c>
      <c r="M307" s="101"/>
      <c r="N307" s="101"/>
      <c r="O307" s="103"/>
      <c r="P307" s="103"/>
      <c r="Q307" s="101"/>
      <c r="R307" s="101"/>
      <c r="S307" s="107"/>
      <c r="T307" s="107"/>
      <c r="U307" s="107"/>
      <c r="V307" s="107"/>
      <c r="W307" s="107"/>
      <c r="X307" s="101"/>
      <c r="Y307" s="101"/>
      <c r="Z307" s="13"/>
      <c r="AA307" s="12"/>
    </row>
    <row r="308" spans="1:27" ht="165" customHeight="1" x14ac:dyDescent="0.2">
      <c r="A308" s="103" t="s">
        <v>154</v>
      </c>
      <c r="B308" s="103" t="s">
        <v>254</v>
      </c>
      <c r="C308" s="103" t="s">
        <v>758</v>
      </c>
      <c r="D308" s="103" t="s">
        <v>776</v>
      </c>
      <c r="E308" s="103" t="s">
        <v>776</v>
      </c>
      <c r="F308" s="103" t="s">
        <v>777</v>
      </c>
      <c r="G308" s="101" t="s">
        <v>778</v>
      </c>
      <c r="H308" s="101" t="s">
        <v>779</v>
      </c>
      <c r="I308" s="101" t="s">
        <v>607</v>
      </c>
      <c r="J308" s="101" t="s">
        <v>763</v>
      </c>
      <c r="K308" s="101" t="s">
        <v>603</v>
      </c>
      <c r="L308" s="101" t="s">
        <v>523</v>
      </c>
      <c r="M308" s="101"/>
      <c r="N308" s="101"/>
      <c r="O308" s="103"/>
      <c r="P308" s="103"/>
      <c r="Q308" s="101"/>
      <c r="R308" s="101"/>
      <c r="S308" s="107"/>
      <c r="T308" s="107"/>
      <c r="U308" s="107"/>
      <c r="V308" s="107"/>
      <c r="W308" s="107"/>
      <c r="X308" s="107"/>
      <c r="Y308" s="107"/>
      <c r="Z308" s="13"/>
      <c r="AA308" s="12"/>
    </row>
    <row r="309" spans="1:27" ht="165" customHeight="1" x14ac:dyDescent="0.2">
      <c r="A309" s="103" t="s">
        <v>154</v>
      </c>
      <c r="B309" s="103" t="s">
        <v>254</v>
      </c>
      <c r="C309" s="103" t="s">
        <v>758</v>
      </c>
      <c r="D309" s="103" t="s">
        <v>776</v>
      </c>
      <c r="E309" s="103" t="s">
        <v>776</v>
      </c>
      <c r="F309" s="103" t="s">
        <v>780</v>
      </c>
      <c r="G309" s="101" t="s">
        <v>781</v>
      </c>
      <c r="H309" s="101" t="s">
        <v>782</v>
      </c>
      <c r="I309" s="101" t="s">
        <v>607</v>
      </c>
      <c r="J309" s="101" t="s">
        <v>763</v>
      </c>
      <c r="K309" s="101" t="s">
        <v>603</v>
      </c>
      <c r="L309" s="101" t="s">
        <v>523</v>
      </c>
      <c r="M309" s="101"/>
      <c r="N309" s="101"/>
      <c r="O309" s="103"/>
      <c r="P309" s="103"/>
      <c r="Q309" s="101"/>
      <c r="R309" s="101"/>
      <c r="S309" s="107"/>
      <c r="T309" s="107"/>
      <c r="U309" s="107"/>
      <c r="V309" s="107"/>
      <c r="W309" s="107"/>
      <c r="X309" s="107"/>
      <c r="Y309" s="107"/>
      <c r="Z309" s="13"/>
      <c r="AA309" s="12"/>
    </row>
    <row r="310" spans="1:27" ht="165" customHeight="1" x14ac:dyDescent="0.2">
      <c r="A310" s="103" t="s">
        <v>154</v>
      </c>
      <c r="B310" s="101" t="s">
        <v>254</v>
      </c>
      <c r="C310" s="103" t="s">
        <v>758</v>
      </c>
      <c r="D310" s="103" t="s">
        <v>776</v>
      </c>
      <c r="E310" s="103" t="s">
        <v>776</v>
      </c>
      <c r="F310" s="103" t="s">
        <v>783</v>
      </c>
      <c r="G310" s="101" t="s">
        <v>778</v>
      </c>
      <c r="H310" s="101" t="s">
        <v>784</v>
      </c>
      <c r="I310" s="101" t="s">
        <v>607</v>
      </c>
      <c r="J310" s="101" t="s">
        <v>763</v>
      </c>
      <c r="K310" s="101" t="s">
        <v>603</v>
      </c>
      <c r="L310" s="101" t="s">
        <v>523</v>
      </c>
      <c r="M310" s="101"/>
      <c r="N310" s="101"/>
      <c r="O310" s="103"/>
      <c r="P310" s="103"/>
      <c r="Q310" s="101"/>
      <c r="R310" s="101"/>
      <c r="S310" s="107"/>
      <c r="T310" s="107"/>
      <c r="U310" s="107"/>
      <c r="V310" s="107"/>
      <c r="W310" s="107"/>
      <c r="X310" s="107"/>
      <c r="Y310" s="107"/>
      <c r="Z310" s="13"/>
      <c r="AA310" s="12"/>
    </row>
    <row r="311" spans="1:27" ht="165" customHeight="1" x14ac:dyDescent="0.2">
      <c r="A311" s="103" t="s">
        <v>154</v>
      </c>
      <c r="B311" s="101" t="s">
        <v>254</v>
      </c>
      <c r="C311" s="103" t="s">
        <v>758</v>
      </c>
      <c r="D311" s="103" t="s">
        <v>776</v>
      </c>
      <c r="E311" s="103" t="s">
        <v>776</v>
      </c>
      <c r="F311" s="103" t="s">
        <v>785</v>
      </c>
      <c r="G311" s="101" t="s">
        <v>781</v>
      </c>
      <c r="H311" s="101" t="s">
        <v>786</v>
      </c>
      <c r="I311" s="101" t="s">
        <v>607</v>
      </c>
      <c r="J311" s="101" t="s">
        <v>763</v>
      </c>
      <c r="K311" s="101" t="s">
        <v>603</v>
      </c>
      <c r="L311" s="101" t="s">
        <v>523</v>
      </c>
      <c r="M311" s="101"/>
      <c r="N311" s="101"/>
      <c r="O311" s="103"/>
      <c r="P311" s="103"/>
      <c r="Q311" s="101"/>
      <c r="R311" s="101"/>
      <c r="S311" s="107"/>
      <c r="T311" s="107"/>
      <c r="U311" s="107"/>
      <c r="V311" s="107"/>
      <c r="W311" s="107"/>
      <c r="X311" s="107"/>
      <c r="Y311" s="107"/>
      <c r="Z311" s="13"/>
      <c r="AA311" s="12"/>
    </row>
    <row r="312" spans="1:27" ht="100.5" customHeight="1" x14ac:dyDescent="0.2">
      <c r="A312" s="103" t="s">
        <v>154</v>
      </c>
      <c r="B312" s="103" t="s">
        <v>375</v>
      </c>
      <c r="C312" s="103" t="s">
        <v>758</v>
      </c>
      <c r="D312" s="103" t="s">
        <v>787</v>
      </c>
      <c r="E312" s="103" t="s">
        <v>788</v>
      </c>
      <c r="F312" s="103" t="s">
        <v>789</v>
      </c>
      <c r="G312" s="101" t="s">
        <v>366</v>
      </c>
      <c r="H312" s="101"/>
      <c r="I312" s="101"/>
      <c r="J312" s="101"/>
      <c r="K312" s="101" t="s">
        <v>790</v>
      </c>
      <c r="L312" s="101" t="s">
        <v>364</v>
      </c>
      <c r="M312" s="101"/>
      <c r="N312" s="103"/>
      <c r="O312" s="103"/>
      <c r="P312" s="103"/>
      <c r="Q312" s="103"/>
      <c r="R312" s="107"/>
      <c r="S312" s="107"/>
      <c r="T312" s="107"/>
      <c r="U312" s="107"/>
      <c r="V312" s="107"/>
      <c r="W312" s="107"/>
      <c r="X312" s="107"/>
      <c r="Y312" s="107"/>
      <c r="Z312" s="13"/>
      <c r="AA312" s="12"/>
    </row>
    <row r="313" spans="1:27" ht="99.75" customHeight="1" x14ac:dyDescent="0.2">
      <c r="A313" s="103" t="s">
        <v>154</v>
      </c>
      <c r="B313" s="103" t="s">
        <v>375</v>
      </c>
      <c r="C313" s="103" t="s">
        <v>758</v>
      </c>
      <c r="D313" s="103" t="s">
        <v>787</v>
      </c>
      <c r="E313" s="103" t="s">
        <v>788</v>
      </c>
      <c r="F313" s="103" t="s">
        <v>791</v>
      </c>
      <c r="G313" s="101" t="s">
        <v>366</v>
      </c>
      <c r="H313" s="101"/>
      <c r="I313" s="101"/>
      <c r="J313" s="101"/>
      <c r="K313" s="101" t="s">
        <v>790</v>
      </c>
      <c r="L313" s="101" t="s">
        <v>364</v>
      </c>
      <c r="M313" s="101"/>
      <c r="N313" s="103"/>
      <c r="O313" s="103"/>
      <c r="P313" s="103"/>
      <c r="Q313" s="103"/>
      <c r="R313" s="107"/>
      <c r="S313" s="107"/>
      <c r="T313" s="107"/>
      <c r="U313" s="107"/>
      <c r="V313" s="107"/>
      <c r="W313" s="107"/>
      <c r="X313" s="107"/>
      <c r="Y313" s="107"/>
      <c r="Z313" s="13"/>
      <c r="AA313" s="12"/>
    </row>
    <row r="314" spans="1:27" ht="98.25" customHeight="1" x14ac:dyDescent="0.2">
      <c r="A314" s="103" t="s">
        <v>154</v>
      </c>
      <c r="B314" s="103" t="s">
        <v>375</v>
      </c>
      <c r="C314" s="103" t="s">
        <v>758</v>
      </c>
      <c r="D314" s="103" t="s">
        <v>787</v>
      </c>
      <c r="E314" s="103" t="s">
        <v>788</v>
      </c>
      <c r="F314" s="103" t="s">
        <v>792</v>
      </c>
      <c r="G314" s="101" t="s">
        <v>363</v>
      </c>
      <c r="H314" s="101"/>
      <c r="I314" s="101"/>
      <c r="J314" s="101"/>
      <c r="K314" s="101" t="s">
        <v>793</v>
      </c>
      <c r="L314" s="101" t="s">
        <v>364</v>
      </c>
      <c r="M314" s="101"/>
      <c r="N314" s="103"/>
      <c r="O314" s="103"/>
      <c r="P314" s="103"/>
      <c r="Q314" s="103"/>
      <c r="R314" s="107"/>
      <c r="S314" s="107"/>
      <c r="T314" s="107"/>
      <c r="U314" s="107"/>
      <c r="V314" s="107"/>
      <c r="W314" s="107"/>
      <c r="X314" s="107"/>
      <c r="Y314" s="107"/>
      <c r="Z314" s="13"/>
      <c r="AA314" s="12"/>
    </row>
    <row r="315" spans="1:27" ht="99.75" customHeight="1" x14ac:dyDescent="0.2">
      <c r="A315" s="103" t="s">
        <v>154</v>
      </c>
      <c r="B315" s="101" t="s">
        <v>254</v>
      </c>
      <c r="C315" s="103" t="s">
        <v>758</v>
      </c>
      <c r="D315" s="103" t="s">
        <v>787</v>
      </c>
      <c r="E315" s="103" t="s">
        <v>788</v>
      </c>
      <c r="F315" s="103" t="s">
        <v>794</v>
      </c>
      <c r="G315" s="101" t="s">
        <v>366</v>
      </c>
      <c r="H315" s="101"/>
      <c r="I315" s="101"/>
      <c r="J315" s="101"/>
      <c r="K315" s="101" t="s">
        <v>790</v>
      </c>
      <c r="L315" s="101" t="s">
        <v>364</v>
      </c>
      <c r="M315" s="101" t="s">
        <v>795</v>
      </c>
      <c r="N315" s="103"/>
      <c r="O315" s="103"/>
      <c r="P315" s="103"/>
      <c r="Q315" s="103"/>
      <c r="R315" s="107"/>
      <c r="S315" s="107"/>
      <c r="T315" s="107"/>
      <c r="U315" s="107"/>
      <c r="V315" s="107"/>
      <c r="W315" s="107"/>
      <c r="X315" s="107"/>
      <c r="Y315" s="107"/>
      <c r="Z315" s="13"/>
      <c r="AA315" s="12"/>
    </row>
    <row r="316" spans="1:27" ht="15.75" customHeight="1" x14ac:dyDescent="0.2">
      <c r="A316" s="110"/>
      <c r="B316" s="110"/>
      <c r="C316" s="111"/>
      <c r="D316" s="111"/>
      <c r="E316" s="111"/>
      <c r="F316" s="111"/>
      <c r="G316" s="111"/>
      <c r="H316" s="112"/>
      <c r="I316" s="111"/>
      <c r="J316" s="111"/>
      <c r="K316" s="113"/>
      <c r="L316" s="111"/>
      <c r="M316" s="110"/>
      <c r="N316" s="111"/>
      <c r="O316" s="111"/>
      <c r="P316" s="111"/>
      <c r="Q316" s="113"/>
      <c r="R316" s="114"/>
      <c r="S316" s="114"/>
      <c r="T316" s="115"/>
      <c r="U316" s="115"/>
      <c r="V316" s="115"/>
      <c r="W316" s="115"/>
      <c r="X316" s="116"/>
      <c r="Y316" s="117"/>
      <c r="Z316" s="12"/>
      <c r="AA316" s="12"/>
    </row>
    <row r="317" spans="1:27" ht="15.75" customHeight="1" x14ac:dyDescent="0.2">
      <c r="A317" s="118" t="s">
        <v>796</v>
      </c>
      <c r="B317" s="110"/>
      <c r="C317" s="111"/>
      <c r="D317" s="111"/>
      <c r="E317" s="111"/>
      <c r="F317" s="111"/>
      <c r="G317" s="111"/>
      <c r="H317" s="111"/>
      <c r="I317" s="111"/>
      <c r="J317" s="111"/>
      <c r="K317" s="113"/>
      <c r="L317" s="111"/>
      <c r="M317" s="110"/>
      <c r="N317" s="111"/>
      <c r="O317" s="111"/>
      <c r="P317" s="111"/>
      <c r="Q317" s="113"/>
      <c r="R317" s="114"/>
      <c r="S317" s="114"/>
      <c r="T317" s="115"/>
      <c r="U317" s="115"/>
      <c r="V317" s="115"/>
      <c r="W317" s="115"/>
      <c r="X317" s="116"/>
      <c r="Y317" s="117"/>
      <c r="Z317" s="12"/>
      <c r="AA317" s="12"/>
    </row>
    <row r="318" spans="1:27" ht="15.75" customHeight="1" x14ac:dyDescent="0.2">
      <c r="A318" s="110"/>
      <c r="B318" s="110"/>
      <c r="C318" s="111"/>
      <c r="D318" s="111"/>
      <c r="E318" s="111"/>
      <c r="F318" s="111"/>
      <c r="G318" s="111"/>
      <c r="H318" s="111"/>
      <c r="I318" s="111"/>
      <c r="J318" s="111"/>
      <c r="K318" s="113"/>
      <c r="L318" s="111"/>
      <c r="M318" s="110"/>
      <c r="N318" s="111"/>
      <c r="O318" s="111"/>
      <c r="P318" s="111"/>
      <c r="Q318" s="113"/>
      <c r="R318" s="114"/>
      <c r="S318" s="114"/>
      <c r="T318" s="115"/>
      <c r="U318" s="115"/>
      <c r="V318" s="115"/>
      <c r="W318" s="115"/>
      <c r="X318" s="116"/>
      <c r="Y318" s="117"/>
      <c r="Z318" s="12"/>
      <c r="AA318" s="12"/>
    </row>
    <row r="319" spans="1:27" ht="15.75" customHeight="1" x14ac:dyDescent="0.2">
      <c r="A319" s="110"/>
      <c r="B319" s="110"/>
      <c r="C319" s="111"/>
      <c r="D319" s="111"/>
      <c r="E319" s="111"/>
      <c r="F319" s="111"/>
      <c r="G319" s="111"/>
      <c r="H319" s="111"/>
      <c r="I319" s="111"/>
      <c r="J319" s="111"/>
      <c r="K319" s="113"/>
      <c r="L319" s="111"/>
      <c r="M319" s="110"/>
      <c r="N319" s="111"/>
      <c r="O319" s="111"/>
      <c r="P319" s="111"/>
      <c r="Q319" s="113"/>
      <c r="R319" s="114"/>
      <c r="S319" s="114"/>
      <c r="T319" s="115"/>
      <c r="U319" s="115"/>
      <c r="V319" s="115"/>
      <c r="W319" s="115"/>
      <c r="X319" s="116"/>
      <c r="Y319" s="117"/>
      <c r="Z319" s="12"/>
      <c r="AA319" s="12"/>
    </row>
    <row r="320" spans="1:27" ht="15.75" customHeight="1" x14ac:dyDescent="0.2">
      <c r="A320" s="110"/>
      <c r="B320" s="110"/>
      <c r="C320" s="111"/>
      <c r="D320" s="111"/>
      <c r="E320" s="111"/>
      <c r="F320" s="111"/>
      <c r="G320" s="111"/>
      <c r="H320" s="111"/>
      <c r="I320" s="111"/>
      <c r="J320" s="111"/>
      <c r="K320" s="113"/>
      <c r="L320" s="111"/>
      <c r="M320" s="110"/>
      <c r="N320" s="111"/>
      <c r="O320" s="111"/>
      <c r="P320" s="111"/>
      <c r="Q320" s="113"/>
      <c r="R320" s="114"/>
      <c r="S320" s="114"/>
      <c r="T320" s="115"/>
      <c r="U320" s="115"/>
      <c r="V320" s="115"/>
      <c r="W320" s="115"/>
      <c r="X320" s="116"/>
      <c r="Y320" s="117"/>
      <c r="Z320" s="12"/>
      <c r="AA320" s="12"/>
    </row>
    <row r="321" spans="1:27" ht="15.75" customHeight="1" x14ac:dyDescent="0.2">
      <c r="A321" s="110"/>
      <c r="B321" s="110"/>
      <c r="C321" s="111"/>
      <c r="D321" s="111"/>
      <c r="E321" s="111"/>
      <c r="F321" s="111"/>
      <c r="G321" s="111"/>
      <c r="H321" s="111"/>
      <c r="I321" s="111"/>
      <c r="J321" s="111"/>
      <c r="K321" s="113"/>
      <c r="L321" s="111"/>
      <c r="M321" s="110"/>
      <c r="N321" s="111"/>
      <c r="O321" s="111"/>
      <c r="P321" s="111"/>
      <c r="Q321" s="113"/>
      <c r="R321" s="114"/>
      <c r="S321" s="114"/>
      <c r="T321" s="115"/>
      <c r="U321" s="115"/>
      <c r="V321" s="115"/>
      <c r="W321" s="115"/>
      <c r="X321" s="116"/>
      <c r="Y321" s="117"/>
      <c r="Z321" s="12"/>
      <c r="AA321" s="12"/>
    </row>
    <row r="322" spans="1:27" ht="15.75" customHeight="1" x14ac:dyDescent="0.2">
      <c r="A322" s="110"/>
      <c r="B322" s="110"/>
      <c r="C322" s="111"/>
      <c r="D322" s="111"/>
      <c r="E322" s="111"/>
      <c r="F322" s="111"/>
      <c r="G322" s="111"/>
      <c r="H322" s="111"/>
      <c r="I322" s="111"/>
      <c r="J322" s="111"/>
      <c r="K322" s="113"/>
      <c r="L322" s="111"/>
      <c r="M322" s="110"/>
      <c r="N322" s="111"/>
      <c r="O322" s="111"/>
      <c r="P322" s="111"/>
      <c r="Q322" s="113"/>
      <c r="R322" s="114"/>
      <c r="S322" s="114"/>
      <c r="T322" s="115"/>
      <c r="U322" s="115"/>
      <c r="V322" s="115"/>
      <c r="W322" s="115"/>
      <c r="X322" s="116"/>
      <c r="Y322" s="117"/>
      <c r="Z322" s="12"/>
      <c r="AA322" s="12"/>
    </row>
    <row r="323" spans="1:27" ht="15.75" customHeight="1" x14ac:dyDescent="0.2">
      <c r="A323" s="110"/>
      <c r="B323" s="110"/>
      <c r="C323" s="111"/>
      <c r="D323" s="111"/>
      <c r="E323" s="111"/>
      <c r="F323" s="111"/>
      <c r="G323" s="111"/>
      <c r="H323" s="111"/>
      <c r="I323" s="111"/>
      <c r="J323" s="111"/>
      <c r="K323" s="113"/>
      <c r="L323" s="111"/>
      <c r="M323" s="110"/>
      <c r="N323" s="111"/>
      <c r="O323" s="111"/>
      <c r="P323" s="111"/>
      <c r="Q323" s="113"/>
      <c r="R323" s="114"/>
      <c r="S323" s="114"/>
      <c r="T323" s="115"/>
      <c r="U323" s="115"/>
      <c r="V323" s="115"/>
      <c r="W323" s="115"/>
      <c r="X323" s="116"/>
      <c r="Y323" s="117"/>
      <c r="Z323" s="12"/>
      <c r="AA323" s="12"/>
    </row>
    <row r="324" spans="1:27" ht="15.75" customHeight="1" x14ac:dyDescent="0.2">
      <c r="A324" s="110"/>
      <c r="B324" s="110"/>
      <c r="C324" s="111"/>
      <c r="D324" s="111"/>
      <c r="E324" s="111"/>
      <c r="F324" s="111"/>
      <c r="G324" s="111"/>
      <c r="H324" s="111"/>
      <c r="I324" s="111"/>
      <c r="J324" s="111"/>
      <c r="K324" s="113"/>
      <c r="L324" s="111"/>
      <c r="M324" s="110"/>
      <c r="N324" s="111"/>
      <c r="O324" s="111"/>
      <c r="P324" s="111"/>
      <c r="Q324" s="113"/>
      <c r="R324" s="114"/>
      <c r="S324" s="114"/>
      <c r="T324" s="115"/>
      <c r="U324" s="115"/>
      <c r="V324" s="115"/>
      <c r="W324" s="115"/>
      <c r="X324" s="116"/>
      <c r="Y324" s="117"/>
      <c r="Z324" s="12"/>
      <c r="AA324" s="12"/>
    </row>
    <row r="325" spans="1:27" ht="15.75" customHeight="1" x14ac:dyDescent="0.2">
      <c r="A325" s="110"/>
      <c r="B325" s="110"/>
      <c r="C325" s="111"/>
      <c r="D325" s="111"/>
      <c r="E325" s="111"/>
      <c r="F325" s="111"/>
      <c r="G325" s="111"/>
      <c r="H325" s="111"/>
      <c r="I325" s="111"/>
      <c r="J325" s="111"/>
      <c r="K325" s="113"/>
      <c r="L325" s="111"/>
      <c r="M325" s="110"/>
      <c r="N325" s="111"/>
      <c r="O325" s="111"/>
      <c r="P325" s="111"/>
      <c r="Q325" s="113"/>
      <c r="R325" s="114"/>
      <c r="S325" s="114"/>
      <c r="T325" s="115"/>
      <c r="U325" s="115"/>
      <c r="V325" s="115"/>
      <c r="W325" s="115"/>
      <c r="X325" s="116"/>
      <c r="Y325" s="117"/>
      <c r="Z325" s="12"/>
      <c r="AA325" s="12"/>
    </row>
    <row r="326" spans="1:27" ht="15.75" customHeight="1" x14ac:dyDescent="0.2">
      <c r="A326" s="110"/>
      <c r="B326" s="110"/>
      <c r="C326" s="111"/>
      <c r="D326" s="111"/>
      <c r="E326" s="111"/>
      <c r="F326" s="111"/>
      <c r="G326" s="111"/>
      <c r="H326" s="111"/>
      <c r="I326" s="111"/>
      <c r="J326" s="111"/>
      <c r="K326" s="113"/>
      <c r="L326" s="111"/>
      <c r="M326" s="110"/>
      <c r="N326" s="111"/>
      <c r="O326" s="111"/>
      <c r="P326" s="111"/>
      <c r="Q326" s="113"/>
      <c r="R326" s="114"/>
      <c r="S326" s="114"/>
      <c r="T326" s="115"/>
      <c r="U326" s="115"/>
      <c r="V326" s="115"/>
      <c r="W326" s="115"/>
      <c r="X326" s="116"/>
      <c r="Y326" s="117"/>
      <c r="Z326" s="12"/>
      <c r="AA326" s="12"/>
    </row>
    <row r="327" spans="1:27" ht="15.75" customHeight="1" x14ac:dyDescent="0.2">
      <c r="A327" s="110"/>
      <c r="B327" s="110"/>
      <c r="C327" s="111"/>
      <c r="D327" s="111"/>
      <c r="E327" s="111"/>
      <c r="F327" s="111"/>
      <c r="G327" s="111"/>
      <c r="H327" s="111"/>
      <c r="I327" s="111"/>
      <c r="J327" s="111"/>
      <c r="K327" s="113"/>
      <c r="L327" s="111"/>
      <c r="M327" s="110"/>
      <c r="N327" s="111"/>
      <c r="O327" s="111"/>
      <c r="P327" s="111"/>
      <c r="Q327" s="113"/>
      <c r="R327" s="114"/>
      <c r="S327" s="114"/>
      <c r="T327" s="115"/>
      <c r="U327" s="115"/>
      <c r="V327" s="115"/>
      <c r="W327" s="115"/>
      <c r="X327" s="116"/>
      <c r="Y327" s="117"/>
      <c r="Z327" s="12"/>
      <c r="AA327" s="12"/>
    </row>
    <row r="328" spans="1:27" ht="15.75" customHeight="1" x14ac:dyDescent="0.2">
      <c r="A328" s="110"/>
      <c r="B328" s="110"/>
      <c r="C328" s="111"/>
      <c r="D328" s="111"/>
      <c r="E328" s="111"/>
      <c r="F328" s="111"/>
      <c r="G328" s="111"/>
      <c r="H328" s="111"/>
      <c r="I328" s="111"/>
      <c r="J328" s="111"/>
      <c r="K328" s="113"/>
      <c r="L328" s="111"/>
      <c r="M328" s="110"/>
      <c r="N328" s="111"/>
      <c r="O328" s="111"/>
      <c r="P328" s="111"/>
      <c r="Q328" s="113"/>
      <c r="R328" s="114"/>
      <c r="S328" s="114"/>
      <c r="T328" s="115"/>
      <c r="U328" s="115"/>
      <c r="V328" s="115"/>
      <c r="W328" s="115"/>
      <c r="X328" s="116"/>
      <c r="Y328" s="117"/>
      <c r="Z328" s="12"/>
      <c r="AA328" s="12"/>
    </row>
    <row r="329" spans="1:27" ht="15.75" customHeight="1" x14ac:dyDescent="0.2">
      <c r="A329" s="110"/>
      <c r="B329" s="110"/>
      <c r="C329" s="111"/>
      <c r="D329" s="111"/>
      <c r="E329" s="111"/>
      <c r="F329" s="111"/>
      <c r="G329" s="111"/>
      <c r="H329" s="111"/>
      <c r="I329" s="111"/>
      <c r="J329" s="111"/>
      <c r="K329" s="113"/>
      <c r="L329" s="111"/>
      <c r="M329" s="110"/>
      <c r="N329" s="111"/>
      <c r="O329" s="111"/>
      <c r="P329" s="111"/>
      <c r="Q329" s="113"/>
      <c r="R329" s="114"/>
      <c r="S329" s="114"/>
      <c r="T329" s="115"/>
      <c r="U329" s="115"/>
      <c r="V329" s="115"/>
      <c r="W329" s="115"/>
      <c r="X329" s="116"/>
      <c r="Y329" s="117"/>
      <c r="Z329" s="12"/>
      <c r="AA329" s="12"/>
    </row>
    <row r="330" spans="1:27" ht="15.75" customHeight="1" x14ac:dyDescent="0.2">
      <c r="A330" s="110"/>
      <c r="B330" s="110"/>
      <c r="C330" s="111"/>
      <c r="D330" s="111"/>
      <c r="E330" s="111"/>
      <c r="F330" s="111"/>
      <c r="G330" s="111"/>
      <c r="H330" s="111"/>
      <c r="I330" s="111"/>
      <c r="J330" s="111"/>
      <c r="K330" s="113"/>
      <c r="L330" s="111"/>
      <c r="M330" s="110"/>
      <c r="N330" s="111"/>
      <c r="O330" s="111"/>
      <c r="P330" s="111"/>
      <c r="Q330" s="113"/>
      <c r="R330" s="114"/>
      <c r="S330" s="114"/>
      <c r="T330" s="115"/>
      <c r="U330" s="115"/>
      <c r="V330" s="115"/>
      <c r="W330" s="115"/>
      <c r="X330" s="116"/>
      <c r="Y330" s="117"/>
      <c r="Z330" s="12"/>
      <c r="AA330" s="12"/>
    </row>
    <row r="331" spans="1:27" ht="15.75" customHeight="1" x14ac:dyDescent="0.2">
      <c r="A331" s="110"/>
      <c r="B331" s="110"/>
      <c r="C331" s="111"/>
      <c r="D331" s="111"/>
      <c r="E331" s="111"/>
      <c r="F331" s="111"/>
      <c r="G331" s="111"/>
      <c r="H331" s="111"/>
      <c r="I331" s="111"/>
      <c r="J331" s="111"/>
      <c r="K331" s="113"/>
      <c r="L331" s="111"/>
      <c r="M331" s="110"/>
      <c r="N331" s="111"/>
      <c r="O331" s="111"/>
      <c r="P331" s="111"/>
      <c r="Q331" s="113"/>
      <c r="R331" s="114"/>
      <c r="S331" s="114"/>
      <c r="T331" s="115"/>
      <c r="U331" s="115"/>
      <c r="V331" s="115"/>
      <c r="W331" s="115"/>
      <c r="X331" s="116"/>
      <c r="Y331" s="117"/>
      <c r="Z331" s="12"/>
      <c r="AA331" s="12"/>
    </row>
    <row r="332" spans="1:27" ht="15.75" customHeight="1" x14ac:dyDescent="0.2">
      <c r="A332" s="110"/>
      <c r="B332" s="110"/>
      <c r="C332" s="111"/>
      <c r="D332" s="111"/>
      <c r="E332" s="111"/>
      <c r="F332" s="111"/>
      <c r="G332" s="111"/>
      <c r="H332" s="111"/>
      <c r="I332" s="111"/>
      <c r="J332" s="111"/>
      <c r="K332" s="113"/>
      <c r="L332" s="111"/>
      <c r="M332" s="110"/>
      <c r="N332" s="111"/>
      <c r="O332" s="111"/>
      <c r="P332" s="111"/>
      <c r="Q332" s="113"/>
      <c r="R332" s="114"/>
      <c r="S332" s="114"/>
      <c r="T332" s="115"/>
      <c r="U332" s="115"/>
      <c r="V332" s="115"/>
      <c r="W332" s="115"/>
      <c r="X332" s="116"/>
      <c r="Y332" s="117"/>
      <c r="Z332" s="12"/>
      <c r="AA332" s="12"/>
    </row>
    <row r="333" spans="1:27" ht="15.75" customHeight="1" x14ac:dyDescent="0.2">
      <c r="A333" s="110"/>
      <c r="B333" s="110"/>
      <c r="C333" s="111"/>
      <c r="D333" s="111"/>
      <c r="E333" s="111"/>
      <c r="F333" s="111"/>
      <c r="G333" s="111"/>
      <c r="H333" s="111"/>
      <c r="I333" s="111"/>
      <c r="J333" s="111"/>
      <c r="K333" s="113"/>
      <c r="L333" s="111"/>
      <c r="M333" s="110"/>
      <c r="N333" s="111"/>
      <c r="O333" s="111"/>
      <c r="P333" s="111"/>
      <c r="Q333" s="113"/>
      <c r="R333" s="114"/>
      <c r="S333" s="114"/>
      <c r="T333" s="115"/>
      <c r="U333" s="115"/>
      <c r="V333" s="115"/>
      <c r="W333" s="115"/>
      <c r="X333" s="116"/>
      <c r="Y333" s="117"/>
      <c r="Z333" s="12"/>
      <c r="AA333" s="12"/>
    </row>
    <row r="334" spans="1:27" ht="15.75" customHeight="1" x14ac:dyDescent="0.2">
      <c r="A334" s="110"/>
      <c r="B334" s="110"/>
      <c r="C334" s="111"/>
      <c r="D334" s="111"/>
      <c r="E334" s="111"/>
      <c r="F334" s="111"/>
      <c r="G334" s="111"/>
      <c r="H334" s="111"/>
      <c r="I334" s="111"/>
      <c r="J334" s="111"/>
      <c r="K334" s="113"/>
      <c r="L334" s="111"/>
      <c r="M334" s="110"/>
      <c r="N334" s="111"/>
      <c r="O334" s="111"/>
      <c r="P334" s="111"/>
      <c r="Q334" s="113"/>
      <c r="R334" s="114"/>
      <c r="S334" s="114"/>
      <c r="T334" s="115"/>
      <c r="U334" s="115"/>
      <c r="V334" s="115"/>
      <c r="W334" s="115"/>
      <c r="X334" s="116"/>
      <c r="Y334" s="117"/>
      <c r="Z334" s="12"/>
      <c r="AA334" s="12"/>
    </row>
    <row r="335" spans="1:27" ht="15.75" customHeight="1" x14ac:dyDescent="0.2">
      <c r="A335" s="110"/>
      <c r="B335" s="110"/>
      <c r="C335" s="111"/>
      <c r="D335" s="111"/>
      <c r="E335" s="111"/>
      <c r="F335" s="111"/>
      <c r="G335" s="111"/>
      <c r="H335" s="111"/>
      <c r="I335" s="111"/>
      <c r="J335" s="111"/>
      <c r="K335" s="113"/>
      <c r="L335" s="111"/>
      <c r="M335" s="110"/>
      <c r="N335" s="111"/>
      <c r="O335" s="111"/>
      <c r="P335" s="111"/>
      <c r="Q335" s="113"/>
      <c r="R335" s="114"/>
      <c r="S335" s="114"/>
      <c r="T335" s="115"/>
      <c r="U335" s="115"/>
      <c r="V335" s="115"/>
      <c r="W335" s="115"/>
      <c r="X335" s="116"/>
      <c r="Y335" s="117"/>
      <c r="Z335" s="12"/>
      <c r="AA335" s="12"/>
    </row>
    <row r="336" spans="1:27" ht="15.75" customHeight="1" x14ac:dyDescent="0.2">
      <c r="A336" s="110"/>
      <c r="B336" s="110"/>
      <c r="C336" s="111"/>
      <c r="D336" s="111"/>
      <c r="E336" s="111"/>
      <c r="F336" s="111"/>
      <c r="G336" s="111"/>
      <c r="H336" s="111"/>
      <c r="I336" s="111"/>
      <c r="J336" s="111"/>
      <c r="K336" s="113"/>
      <c r="L336" s="111"/>
      <c r="M336" s="110"/>
      <c r="N336" s="111"/>
      <c r="O336" s="111"/>
      <c r="P336" s="111"/>
      <c r="Q336" s="113"/>
      <c r="R336" s="114"/>
      <c r="S336" s="114"/>
      <c r="T336" s="115"/>
      <c r="U336" s="115"/>
      <c r="V336" s="115"/>
      <c r="W336" s="115"/>
      <c r="X336" s="116"/>
      <c r="Y336" s="117"/>
      <c r="Z336" s="12"/>
      <c r="AA336" s="12"/>
    </row>
    <row r="337" spans="1:27" ht="15.75" customHeight="1" x14ac:dyDescent="0.2">
      <c r="A337" s="110"/>
      <c r="B337" s="110"/>
      <c r="C337" s="111"/>
      <c r="D337" s="111"/>
      <c r="E337" s="111"/>
      <c r="F337" s="111"/>
      <c r="G337" s="111"/>
      <c r="H337" s="111"/>
      <c r="I337" s="111"/>
      <c r="J337" s="111"/>
      <c r="K337" s="113"/>
      <c r="L337" s="111"/>
      <c r="M337" s="110"/>
      <c r="N337" s="111"/>
      <c r="O337" s="111"/>
      <c r="P337" s="111"/>
      <c r="Q337" s="113"/>
      <c r="R337" s="114"/>
      <c r="S337" s="114"/>
      <c r="T337" s="115"/>
      <c r="U337" s="115"/>
      <c r="V337" s="115"/>
      <c r="W337" s="115"/>
      <c r="X337" s="116"/>
      <c r="Y337" s="117"/>
      <c r="Z337" s="12"/>
      <c r="AA337" s="12"/>
    </row>
    <row r="338" spans="1:27" ht="15.75" customHeight="1" x14ac:dyDescent="0.2">
      <c r="A338" s="110"/>
      <c r="B338" s="110"/>
      <c r="C338" s="111"/>
      <c r="D338" s="111"/>
      <c r="E338" s="111"/>
      <c r="F338" s="111"/>
      <c r="G338" s="111"/>
      <c r="H338" s="111"/>
      <c r="I338" s="111"/>
      <c r="J338" s="111"/>
      <c r="K338" s="113"/>
      <c r="L338" s="111"/>
      <c r="M338" s="110"/>
      <c r="N338" s="111"/>
      <c r="O338" s="111"/>
      <c r="P338" s="111"/>
      <c r="Q338" s="113"/>
      <c r="R338" s="114"/>
      <c r="S338" s="114"/>
      <c r="T338" s="115"/>
      <c r="U338" s="115"/>
      <c r="V338" s="115"/>
      <c r="W338" s="115"/>
      <c r="X338" s="116"/>
      <c r="Y338" s="117"/>
      <c r="Z338" s="12"/>
      <c r="AA338" s="12"/>
    </row>
    <row r="339" spans="1:27" ht="15.75" customHeight="1" x14ac:dyDescent="0.2">
      <c r="A339" s="110"/>
      <c r="B339" s="110"/>
      <c r="C339" s="111"/>
      <c r="D339" s="111"/>
      <c r="E339" s="111"/>
      <c r="F339" s="111"/>
      <c r="G339" s="111"/>
      <c r="H339" s="111"/>
      <c r="I339" s="111"/>
      <c r="J339" s="111"/>
      <c r="K339" s="113"/>
      <c r="L339" s="111"/>
      <c r="M339" s="110"/>
      <c r="N339" s="111"/>
      <c r="O339" s="111"/>
      <c r="P339" s="111"/>
      <c r="Q339" s="113"/>
      <c r="R339" s="114"/>
      <c r="S339" s="114"/>
      <c r="T339" s="115"/>
      <c r="U339" s="115"/>
      <c r="V339" s="115"/>
      <c r="W339" s="115"/>
      <c r="X339" s="116"/>
      <c r="Y339" s="117"/>
      <c r="Z339" s="12"/>
      <c r="AA339" s="12"/>
    </row>
    <row r="340" spans="1:27" ht="15.75" customHeight="1" x14ac:dyDescent="0.2">
      <c r="A340" s="110"/>
      <c r="B340" s="110"/>
      <c r="C340" s="111"/>
      <c r="D340" s="111"/>
      <c r="E340" s="111"/>
      <c r="F340" s="111"/>
      <c r="G340" s="111"/>
      <c r="H340" s="111"/>
      <c r="I340" s="111"/>
      <c r="J340" s="111"/>
      <c r="K340" s="113"/>
      <c r="L340" s="111"/>
      <c r="M340" s="110"/>
      <c r="N340" s="111"/>
      <c r="O340" s="111"/>
      <c r="P340" s="111"/>
      <c r="Q340" s="113"/>
      <c r="R340" s="114"/>
      <c r="S340" s="114"/>
      <c r="T340" s="115"/>
      <c r="U340" s="115"/>
      <c r="V340" s="115"/>
      <c r="W340" s="115"/>
      <c r="X340" s="116"/>
      <c r="Y340" s="117"/>
      <c r="Z340" s="12"/>
      <c r="AA340" s="12"/>
    </row>
    <row r="341" spans="1:27" ht="15.75" customHeight="1" x14ac:dyDescent="0.2">
      <c r="A341" s="110"/>
      <c r="B341" s="110"/>
      <c r="C341" s="111"/>
      <c r="D341" s="111"/>
      <c r="E341" s="111"/>
      <c r="F341" s="111"/>
      <c r="G341" s="111"/>
      <c r="H341" s="111"/>
      <c r="I341" s="111"/>
      <c r="J341" s="111"/>
      <c r="K341" s="113"/>
      <c r="L341" s="111"/>
      <c r="M341" s="110"/>
      <c r="N341" s="111"/>
      <c r="O341" s="111"/>
      <c r="P341" s="111"/>
      <c r="Q341" s="113"/>
      <c r="R341" s="114"/>
      <c r="S341" s="114"/>
      <c r="T341" s="115"/>
      <c r="U341" s="115"/>
      <c r="V341" s="115"/>
      <c r="W341" s="115"/>
      <c r="X341" s="116"/>
      <c r="Y341" s="117"/>
      <c r="Z341" s="12"/>
      <c r="AA341" s="12"/>
    </row>
    <row r="342" spans="1:27" ht="15.75" customHeight="1" x14ac:dyDescent="0.2">
      <c r="A342" s="110"/>
      <c r="B342" s="110"/>
      <c r="C342" s="111"/>
      <c r="D342" s="111"/>
      <c r="E342" s="111"/>
      <c r="F342" s="111"/>
      <c r="G342" s="111"/>
      <c r="H342" s="111"/>
      <c r="I342" s="111"/>
      <c r="J342" s="111"/>
      <c r="K342" s="113"/>
      <c r="L342" s="111"/>
      <c r="M342" s="110"/>
      <c r="N342" s="111"/>
      <c r="O342" s="111"/>
      <c r="P342" s="111"/>
      <c r="Q342" s="113"/>
      <c r="R342" s="114"/>
      <c r="S342" s="114"/>
      <c r="T342" s="115"/>
      <c r="U342" s="115"/>
      <c r="V342" s="115"/>
      <c r="W342" s="115"/>
      <c r="X342" s="116"/>
      <c r="Y342" s="117"/>
      <c r="Z342" s="12"/>
      <c r="AA342" s="12"/>
    </row>
    <row r="343" spans="1:27" ht="15.75" customHeight="1" x14ac:dyDescent="0.2">
      <c r="A343" s="110"/>
      <c r="B343" s="110"/>
      <c r="C343" s="111"/>
      <c r="D343" s="111"/>
      <c r="E343" s="111"/>
      <c r="F343" s="111"/>
      <c r="G343" s="111"/>
      <c r="H343" s="111"/>
      <c r="I343" s="111"/>
      <c r="J343" s="111"/>
      <c r="K343" s="113"/>
      <c r="L343" s="111"/>
      <c r="M343" s="110"/>
      <c r="N343" s="111"/>
      <c r="O343" s="111"/>
      <c r="P343" s="111"/>
      <c r="Q343" s="113"/>
      <c r="R343" s="114"/>
      <c r="S343" s="114"/>
      <c r="T343" s="115"/>
      <c r="U343" s="115"/>
      <c r="V343" s="115"/>
      <c r="W343" s="115"/>
      <c r="X343" s="116"/>
      <c r="Y343" s="117"/>
      <c r="Z343" s="12"/>
      <c r="AA343" s="12"/>
    </row>
    <row r="344" spans="1:27" ht="15.75" customHeight="1" x14ac:dyDescent="0.2">
      <c r="A344" s="110"/>
      <c r="B344" s="110"/>
      <c r="C344" s="111"/>
      <c r="D344" s="111"/>
      <c r="E344" s="111"/>
      <c r="F344" s="111"/>
      <c r="G344" s="111"/>
      <c r="H344" s="111"/>
      <c r="I344" s="111"/>
      <c r="J344" s="111"/>
      <c r="K344" s="113"/>
      <c r="L344" s="111"/>
      <c r="M344" s="110"/>
      <c r="N344" s="111"/>
      <c r="O344" s="111"/>
      <c r="P344" s="111"/>
      <c r="Q344" s="113"/>
      <c r="R344" s="114"/>
      <c r="S344" s="114"/>
      <c r="T344" s="115"/>
      <c r="U344" s="115"/>
      <c r="V344" s="115"/>
      <c r="W344" s="115"/>
      <c r="X344" s="116"/>
      <c r="Y344" s="117"/>
      <c r="Z344" s="12"/>
      <c r="AA344" s="12"/>
    </row>
    <row r="345" spans="1:27" ht="15.75" customHeight="1" x14ac:dyDescent="0.2">
      <c r="A345" s="110"/>
      <c r="B345" s="110"/>
      <c r="C345" s="111"/>
      <c r="D345" s="111"/>
      <c r="E345" s="111"/>
      <c r="F345" s="111"/>
      <c r="G345" s="111"/>
      <c r="H345" s="111"/>
      <c r="I345" s="111"/>
      <c r="J345" s="111"/>
      <c r="K345" s="113"/>
      <c r="L345" s="111"/>
      <c r="M345" s="110"/>
      <c r="N345" s="111"/>
      <c r="O345" s="111"/>
      <c r="P345" s="111"/>
      <c r="Q345" s="113"/>
      <c r="R345" s="114"/>
      <c r="S345" s="114"/>
      <c r="T345" s="115"/>
      <c r="U345" s="115"/>
      <c r="V345" s="115"/>
      <c r="W345" s="115"/>
      <c r="X345" s="116"/>
      <c r="Y345" s="117"/>
      <c r="Z345" s="12"/>
      <c r="AA345" s="12"/>
    </row>
    <row r="346" spans="1:27" ht="15.75" customHeight="1" x14ac:dyDescent="0.2">
      <c r="A346" s="110"/>
      <c r="B346" s="110"/>
      <c r="C346" s="111"/>
      <c r="D346" s="111"/>
      <c r="E346" s="111"/>
      <c r="F346" s="111"/>
      <c r="G346" s="111"/>
      <c r="H346" s="111"/>
      <c r="I346" s="111"/>
      <c r="J346" s="111"/>
      <c r="K346" s="113"/>
      <c r="L346" s="111"/>
      <c r="M346" s="110"/>
      <c r="N346" s="111"/>
      <c r="O346" s="111"/>
      <c r="P346" s="111"/>
      <c r="Q346" s="113"/>
      <c r="R346" s="114"/>
      <c r="S346" s="114"/>
      <c r="T346" s="115"/>
      <c r="U346" s="115"/>
      <c r="V346" s="115"/>
      <c r="W346" s="115"/>
      <c r="X346" s="116"/>
      <c r="Y346" s="117"/>
      <c r="Z346" s="12"/>
      <c r="AA346" s="12"/>
    </row>
    <row r="347" spans="1:27" ht="15.75" customHeight="1" x14ac:dyDescent="0.2">
      <c r="A347" s="110"/>
      <c r="B347" s="110"/>
      <c r="C347" s="111"/>
      <c r="D347" s="111"/>
      <c r="E347" s="111"/>
      <c r="F347" s="111"/>
      <c r="G347" s="111"/>
      <c r="H347" s="111"/>
      <c r="I347" s="111"/>
      <c r="J347" s="111"/>
      <c r="K347" s="113"/>
      <c r="L347" s="111"/>
      <c r="M347" s="110"/>
      <c r="N347" s="111"/>
      <c r="O347" s="111"/>
      <c r="P347" s="111"/>
      <c r="Q347" s="113"/>
      <c r="R347" s="114"/>
      <c r="S347" s="114"/>
      <c r="T347" s="115"/>
      <c r="U347" s="115"/>
      <c r="V347" s="115"/>
      <c r="W347" s="115"/>
      <c r="X347" s="116"/>
      <c r="Y347" s="117"/>
      <c r="Z347" s="12"/>
      <c r="AA347" s="12"/>
    </row>
    <row r="348" spans="1:27" ht="15.75" customHeight="1" x14ac:dyDescent="0.2">
      <c r="A348" s="110"/>
      <c r="B348" s="110"/>
      <c r="C348" s="111"/>
      <c r="D348" s="111"/>
      <c r="E348" s="111"/>
      <c r="F348" s="111"/>
      <c r="G348" s="111"/>
      <c r="H348" s="111"/>
      <c r="I348" s="111"/>
      <c r="J348" s="111"/>
      <c r="K348" s="113"/>
      <c r="L348" s="111"/>
      <c r="M348" s="110"/>
      <c r="N348" s="111"/>
      <c r="O348" s="111"/>
      <c r="P348" s="111"/>
      <c r="Q348" s="113"/>
      <c r="R348" s="114"/>
      <c r="S348" s="114"/>
      <c r="T348" s="115"/>
      <c r="U348" s="115"/>
      <c r="V348" s="115"/>
      <c r="W348" s="115"/>
      <c r="X348" s="116"/>
      <c r="Y348" s="117"/>
      <c r="Z348" s="12"/>
      <c r="AA348" s="12"/>
    </row>
    <row r="349" spans="1:27" ht="15.75" customHeight="1" x14ac:dyDescent="0.2">
      <c r="A349" s="110"/>
      <c r="B349" s="110"/>
      <c r="C349" s="111"/>
      <c r="D349" s="111"/>
      <c r="E349" s="111"/>
      <c r="F349" s="111"/>
      <c r="G349" s="111"/>
      <c r="H349" s="111"/>
      <c r="I349" s="111"/>
      <c r="J349" s="111"/>
      <c r="K349" s="113"/>
      <c r="L349" s="111"/>
      <c r="M349" s="110"/>
      <c r="N349" s="111"/>
      <c r="O349" s="111"/>
      <c r="P349" s="111"/>
      <c r="Q349" s="113"/>
      <c r="R349" s="114"/>
      <c r="S349" s="114"/>
      <c r="T349" s="115"/>
      <c r="U349" s="115"/>
      <c r="V349" s="115"/>
      <c r="W349" s="115"/>
      <c r="X349" s="116"/>
      <c r="Y349" s="117"/>
      <c r="Z349" s="12"/>
      <c r="AA349" s="12"/>
    </row>
    <row r="350" spans="1:27" ht="15.75" customHeight="1" x14ac:dyDescent="0.2">
      <c r="A350" s="110"/>
      <c r="B350" s="110"/>
      <c r="C350" s="111"/>
      <c r="D350" s="111"/>
      <c r="E350" s="111"/>
      <c r="F350" s="111"/>
      <c r="G350" s="111"/>
      <c r="H350" s="111"/>
      <c r="I350" s="111"/>
      <c r="J350" s="111"/>
      <c r="K350" s="113"/>
      <c r="L350" s="111"/>
      <c r="M350" s="110"/>
      <c r="N350" s="111"/>
      <c r="O350" s="111"/>
      <c r="P350" s="111"/>
      <c r="Q350" s="113"/>
      <c r="R350" s="114"/>
      <c r="S350" s="114"/>
      <c r="T350" s="115"/>
      <c r="U350" s="115"/>
      <c r="V350" s="115"/>
      <c r="W350" s="115"/>
      <c r="X350" s="116"/>
      <c r="Y350" s="117"/>
      <c r="Z350" s="12"/>
      <c r="AA350" s="12"/>
    </row>
    <row r="351" spans="1:27" ht="15.75" customHeight="1" x14ac:dyDescent="0.2">
      <c r="A351" s="110"/>
      <c r="B351" s="110"/>
      <c r="C351" s="111"/>
      <c r="D351" s="111"/>
      <c r="E351" s="111"/>
      <c r="F351" s="111"/>
      <c r="G351" s="111"/>
      <c r="H351" s="111"/>
      <c r="I351" s="111"/>
      <c r="J351" s="111"/>
      <c r="K351" s="113"/>
      <c r="L351" s="111"/>
      <c r="M351" s="110"/>
      <c r="N351" s="111"/>
      <c r="O351" s="111"/>
      <c r="P351" s="111"/>
      <c r="Q351" s="113"/>
      <c r="R351" s="114"/>
      <c r="S351" s="114"/>
      <c r="T351" s="115"/>
      <c r="U351" s="115"/>
      <c r="V351" s="115"/>
      <c r="W351" s="115"/>
      <c r="X351" s="116"/>
      <c r="Y351" s="117"/>
      <c r="Z351" s="12"/>
      <c r="AA351" s="12"/>
    </row>
    <row r="352" spans="1:27" ht="15.75" customHeight="1" x14ac:dyDescent="0.2">
      <c r="A352" s="110"/>
      <c r="B352" s="110"/>
      <c r="C352" s="111"/>
      <c r="D352" s="111"/>
      <c r="E352" s="111"/>
      <c r="F352" s="111"/>
      <c r="G352" s="111"/>
      <c r="H352" s="111"/>
      <c r="I352" s="111"/>
      <c r="J352" s="111"/>
      <c r="K352" s="113"/>
      <c r="L352" s="111"/>
      <c r="M352" s="110"/>
      <c r="N352" s="111"/>
      <c r="O352" s="111"/>
      <c r="P352" s="111"/>
      <c r="Q352" s="113"/>
      <c r="R352" s="114"/>
      <c r="S352" s="114"/>
      <c r="T352" s="115"/>
      <c r="U352" s="115"/>
      <c r="V352" s="115"/>
      <c r="W352" s="115"/>
      <c r="X352" s="116"/>
      <c r="Y352" s="117"/>
      <c r="Z352" s="12"/>
      <c r="AA352" s="12"/>
    </row>
    <row r="353" spans="1:27" ht="15.75" customHeight="1" x14ac:dyDescent="0.2">
      <c r="A353" s="110"/>
      <c r="B353" s="110"/>
      <c r="C353" s="111"/>
      <c r="D353" s="111"/>
      <c r="E353" s="111"/>
      <c r="F353" s="111"/>
      <c r="G353" s="111"/>
      <c r="H353" s="111"/>
      <c r="I353" s="111"/>
      <c r="J353" s="111"/>
      <c r="K353" s="113"/>
      <c r="L353" s="111"/>
      <c r="M353" s="110"/>
      <c r="N353" s="111"/>
      <c r="O353" s="111"/>
      <c r="P353" s="111"/>
      <c r="Q353" s="113"/>
      <c r="R353" s="114"/>
      <c r="S353" s="114"/>
      <c r="T353" s="115"/>
      <c r="U353" s="115"/>
      <c r="V353" s="115"/>
      <c r="W353" s="115"/>
      <c r="X353" s="116"/>
      <c r="Y353" s="117"/>
      <c r="Z353" s="12"/>
      <c r="AA353" s="12"/>
    </row>
    <row r="354" spans="1:27" ht="15.75" customHeight="1" x14ac:dyDescent="0.2">
      <c r="A354" s="110"/>
      <c r="B354" s="110"/>
      <c r="C354" s="111"/>
      <c r="D354" s="111"/>
      <c r="E354" s="111"/>
      <c r="F354" s="111"/>
      <c r="G354" s="111"/>
      <c r="H354" s="111"/>
      <c r="I354" s="111"/>
      <c r="J354" s="111"/>
      <c r="K354" s="113"/>
      <c r="L354" s="111"/>
      <c r="M354" s="110"/>
      <c r="N354" s="111"/>
      <c r="O354" s="111"/>
      <c r="P354" s="111"/>
      <c r="Q354" s="113"/>
      <c r="R354" s="114"/>
      <c r="S354" s="114"/>
      <c r="T354" s="115"/>
      <c r="U354" s="115"/>
      <c r="V354" s="115"/>
      <c r="W354" s="115"/>
      <c r="X354" s="116"/>
      <c r="Y354" s="117"/>
      <c r="Z354" s="12"/>
      <c r="AA354" s="12"/>
    </row>
    <row r="355" spans="1:27" ht="15.75" customHeight="1" x14ac:dyDescent="0.2">
      <c r="A355" s="110"/>
      <c r="B355" s="110"/>
      <c r="C355" s="111"/>
      <c r="D355" s="111"/>
      <c r="E355" s="111"/>
      <c r="F355" s="111"/>
      <c r="G355" s="111"/>
      <c r="H355" s="111"/>
      <c r="I355" s="111"/>
      <c r="J355" s="111"/>
      <c r="K355" s="113"/>
      <c r="L355" s="111"/>
      <c r="M355" s="110"/>
      <c r="N355" s="111"/>
      <c r="O355" s="111"/>
      <c r="P355" s="111"/>
      <c r="Q355" s="113"/>
      <c r="R355" s="114"/>
      <c r="S355" s="114"/>
      <c r="T355" s="115"/>
      <c r="U355" s="115"/>
      <c r="V355" s="115"/>
      <c r="W355" s="115"/>
      <c r="X355" s="116"/>
      <c r="Y355" s="117"/>
      <c r="Z355" s="12"/>
      <c r="AA355" s="12"/>
    </row>
    <row r="356" spans="1:27" ht="15.75" customHeight="1" x14ac:dyDescent="0.2">
      <c r="A356" s="110"/>
      <c r="B356" s="110"/>
      <c r="C356" s="111"/>
      <c r="D356" s="111"/>
      <c r="E356" s="111"/>
      <c r="F356" s="111"/>
      <c r="G356" s="111"/>
      <c r="H356" s="111"/>
      <c r="I356" s="111"/>
      <c r="J356" s="111"/>
      <c r="K356" s="113"/>
      <c r="L356" s="111"/>
      <c r="M356" s="110"/>
      <c r="N356" s="111"/>
      <c r="O356" s="111"/>
      <c r="P356" s="111"/>
      <c r="Q356" s="113"/>
      <c r="R356" s="114"/>
      <c r="S356" s="114"/>
      <c r="T356" s="115"/>
      <c r="U356" s="115"/>
      <c r="V356" s="115"/>
      <c r="W356" s="115"/>
      <c r="X356" s="116"/>
      <c r="Y356" s="117"/>
      <c r="Z356" s="12"/>
      <c r="AA356" s="12"/>
    </row>
    <row r="357" spans="1:27" ht="15.75" customHeight="1" x14ac:dyDescent="0.2">
      <c r="A357" s="110"/>
      <c r="B357" s="110"/>
      <c r="C357" s="111"/>
      <c r="D357" s="111"/>
      <c r="E357" s="111"/>
      <c r="F357" s="111"/>
      <c r="G357" s="111"/>
      <c r="H357" s="111"/>
      <c r="I357" s="111"/>
      <c r="J357" s="111"/>
      <c r="K357" s="113"/>
      <c r="L357" s="111"/>
      <c r="M357" s="110"/>
      <c r="N357" s="111"/>
      <c r="O357" s="111"/>
      <c r="P357" s="111"/>
      <c r="Q357" s="113"/>
      <c r="R357" s="114"/>
      <c r="S357" s="114"/>
      <c r="T357" s="115"/>
      <c r="U357" s="115"/>
      <c r="V357" s="115"/>
      <c r="W357" s="115"/>
      <c r="X357" s="116"/>
      <c r="Y357" s="117"/>
      <c r="Z357" s="12"/>
      <c r="AA357" s="12"/>
    </row>
    <row r="358" spans="1:27" ht="15.75" customHeight="1" x14ac:dyDescent="0.2">
      <c r="A358" s="110"/>
      <c r="B358" s="110"/>
      <c r="C358" s="111"/>
      <c r="D358" s="111"/>
      <c r="E358" s="111"/>
      <c r="F358" s="111"/>
      <c r="G358" s="111"/>
      <c r="H358" s="111"/>
      <c r="I358" s="111"/>
      <c r="J358" s="111"/>
      <c r="K358" s="113"/>
      <c r="L358" s="111"/>
      <c r="M358" s="110"/>
      <c r="N358" s="111"/>
      <c r="O358" s="111"/>
      <c r="P358" s="111"/>
      <c r="Q358" s="113"/>
      <c r="R358" s="114"/>
      <c r="S358" s="114"/>
      <c r="T358" s="115"/>
      <c r="U358" s="115"/>
      <c r="V358" s="115"/>
      <c r="W358" s="115"/>
      <c r="X358" s="116"/>
      <c r="Y358" s="117"/>
      <c r="Z358" s="12"/>
      <c r="AA358" s="12"/>
    </row>
    <row r="359" spans="1:27" ht="15.75" customHeight="1" x14ac:dyDescent="0.2">
      <c r="A359" s="110"/>
      <c r="B359" s="110"/>
      <c r="C359" s="111"/>
      <c r="D359" s="111"/>
      <c r="E359" s="111"/>
      <c r="F359" s="111"/>
      <c r="G359" s="111"/>
      <c r="H359" s="111"/>
      <c r="I359" s="111"/>
      <c r="J359" s="111"/>
      <c r="K359" s="113"/>
      <c r="L359" s="111"/>
      <c r="M359" s="110"/>
      <c r="N359" s="111"/>
      <c r="O359" s="111"/>
      <c r="P359" s="111"/>
      <c r="Q359" s="113"/>
      <c r="R359" s="114"/>
      <c r="S359" s="114"/>
      <c r="T359" s="115"/>
      <c r="U359" s="115"/>
      <c r="V359" s="115"/>
      <c r="W359" s="115"/>
      <c r="X359" s="116"/>
      <c r="Y359" s="117"/>
      <c r="Z359" s="12"/>
      <c r="AA359" s="12"/>
    </row>
    <row r="360" spans="1:27" ht="15.75" customHeight="1" x14ac:dyDescent="0.2">
      <c r="A360" s="110"/>
      <c r="B360" s="110"/>
      <c r="C360" s="111"/>
      <c r="D360" s="111"/>
      <c r="E360" s="111"/>
      <c r="F360" s="111"/>
      <c r="G360" s="111"/>
      <c r="H360" s="111"/>
      <c r="I360" s="111"/>
      <c r="J360" s="111"/>
      <c r="K360" s="113"/>
      <c r="L360" s="111"/>
      <c r="M360" s="110"/>
      <c r="N360" s="111"/>
      <c r="O360" s="111"/>
      <c r="P360" s="111"/>
      <c r="Q360" s="113"/>
      <c r="R360" s="114"/>
      <c r="S360" s="114"/>
      <c r="T360" s="115"/>
      <c r="U360" s="115"/>
      <c r="V360" s="115"/>
      <c r="W360" s="115"/>
      <c r="X360" s="116"/>
      <c r="Y360" s="117"/>
      <c r="Z360" s="12"/>
      <c r="AA360" s="12"/>
    </row>
    <row r="361" spans="1:27" ht="15.75" customHeight="1" x14ac:dyDescent="0.2">
      <c r="A361" s="110"/>
      <c r="B361" s="110"/>
      <c r="C361" s="111"/>
      <c r="D361" s="111"/>
      <c r="E361" s="111"/>
      <c r="F361" s="111"/>
      <c r="G361" s="111"/>
      <c r="H361" s="111"/>
      <c r="I361" s="111"/>
      <c r="J361" s="111"/>
      <c r="K361" s="113"/>
      <c r="L361" s="111"/>
      <c r="M361" s="110"/>
      <c r="N361" s="111"/>
      <c r="O361" s="111"/>
      <c r="P361" s="111"/>
      <c r="Q361" s="113"/>
      <c r="R361" s="114"/>
      <c r="S361" s="114"/>
      <c r="T361" s="115"/>
      <c r="U361" s="115"/>
      <c r="V361" s="115"/>
      <c r="W361" s="115"/>
      <c r="X361" s="116"/>
      <c r="Y361" s="117"/>
      <c r="Z361" s="12"/>
      <c r="AA361" s="12"/>
    </row>
    <row r="362" spans="1:27" ht="15.75" customHeight="1" x14ac:dyDescent="0.2">
      <c r="A362" s="110"/>
      <c r="B362" s="110"/>
      <c r="C362" s="111"/>
      <c r="D362" s="111"/>
      <c r="E362" s="111"/>
      <c r="F362" s="111"/>
      <c r="G362" s="111"/>
      <c r="H362" s="111"/>
      <c r="I362" s="111"/>
      <c r="J362" s="111"/>
      <c r="K362" s="113"/>
      <c r="L362" s="111"/>
      <c r="M362" s="110"/>
      <c r="N362" s="111"/>
      <c r="O362" s="111"/>
      <c r="P362" s="111"/>
      <c r="Q362" s="113"/>
      <c r="R362" s="114"/>
      <c r="S362" s="114"/>
      <c r="T362" s="115"/>
      <c r="U362" s="115"/>
      <c r="V362" s="115"/>
      <c r="W362" s="115"/>
      <c r="X362" s="116"/>
      <c r="Y362" s="117"/>
      <c r="Z362" s="12"/>
      <c r="AA362" s="12"/>
    </row>
    <row r="363" spans="1:27" ht="15.75" customHeight="1" x14ac:dyDescent="0.2">
      <c r="A363" s="110"/>
      <c r="B363" s="110"/>
      <c r="C363" s="111"/>
      <c r="D363" s="111"/>
      <c r="E363" s="111"/>
      <c r="F363" s="111"/>
      <c r="G363" s="111"/>
      <c r="H363" s="111"/>
      <c r="I363" s="111"/>
      <c r="J363" s="111"/>
      <c r="K363" s="113"/>
      <c r="L363" s="111"/>
      <c r="M363" s="110"/>
      <c r="N363" s="111"/>
      <c r="O363" s="111"/>
      <c r="P363" s="111"/>
      <c r="Q363" s="113"/>
      <c r="R363" s="114"/>
      <c r="S363" s="114"/>
      <c r="T363" s="115"/>
      <c r="U363" s="115"/>
      <c r="V363" s="115"/>
      <c r="W363" s="115"/>
      <c r="X363" s="116"/>
      <c r="Y363" s="117"/>
      <c r="Z363" s="12"/>
      <c r="AA363" s="12"/>
    </row>
    <row r="364" spans="1:27" ht="15.75" customHeight="1" x14ac:dyDescent="0.2">
      <c r="A364" s="110"/>
      <c r="B364" s="110"/>
      <c r="C364" s="111"/>
      <c r="D364" s="111"/>
      <c r="E364" s="111"/>
      <c r="F364" s="111"/>
      <c r="G364" s="111"/>
      <c r="H364" s="111"/>
      <c r="I364" s="111"/>
      <c r="J364" s="111"/>
      <c r="K364" s="113"/>
      <c r="L364" s="111"/>
      <c r="M364" s="110"/>
      <c r="N364" s="111"/>
      <c r="O364" s="111"/>
      <c r="P364" s="111"/>
      <c r="Q364" s="113"/>
      <c r="R364" s="114"/>
      <c r="S364" s="114"/>
      <c r="T364" s="115"/>
      <c r="U364" s="115"/>
      <c r="V364" s="115"/>
      <c r="W364" s="115"/>
      <c r="X364" s="116"/>
      <c r="Y364" s="117"/>
      <c r="Z364" s="12"/>
      <c r="AA364" s="12"/>
    </row>
    <row r="365" spans="1:27" ht="15.75" customHeight="1" x14ac:dyDescent="0.2">
      <c r="A365" s="110"/>
      <c r="B365" s="110"/>
      <c r="C365" s="111"/>
      <c r="D365" s="111"/>
      <c r="E365" s="111"/>
      <c r="F365" s="111"/>
      <c r="G365" s="111"/>
      <c r="H365" s="111"/>
      <c r="I365" s="111"/>
      <c r="J365" s="111"/>
      <c r="K365" s="113"/>
      <c r="L365" s="111"/>
      <c r="M365" s="110"/>
      <c r="N365" s="111"/>
      <c r="O365" s="111"/>
      <c r="P365" s="111"/>
      <c r="Q365" s="113"/>
      <c r="R365" s="114"/>
      <c r="S365" s="114"/>
      <c r="T365" s="115"/>
      <c r="U365" s="115"/>
      <c r="V365" s="115"/>
      <c r="W365" s="115"/>
      <c r="X365" s="116"/>
      <c r="Y365" s="117"/>
      <c r="Z365" s="12"/>
      <c r="AA365" s="12"/>
    </row>
    <row r="366" spans="1:27" ht="15.75" customHeight="1" x14ac:dyDescent="0.2">
      <c r="A366" s="110"/>
      <c r="B366" s="110"/>
      <c r="C366" s="111"/>
      <c r="D366" s="111"/>
      <c r="E366" s="111"/>
      <c r="F366" s="111"/>
      <c r="G366" s="111"/>
      <c r="H366" s="111"/>
      <c r="I366" s="111"/>
      <c r="J366" s="111"/>
      <c r="K366" s="113"/>
      <c r="L366" s="111"/>
      <c r="M366" s="110"/>
      <c r="N366" s="111"/>
      <c r="O366" s="111"/>
      <c r="P366" s="111"/>
      <c r="Q366" s="113"/>
      <c r="R366" s="114"/>
      <c r="S366" s="114"/>
      <c r="T366" s="115"/>
      <c r="U366" s="115"/>
      <c r="V366" s="115"/>
      <c r="W366" s="115"/>
      <c r="X366" s="116"/>
      <c r="Y366" s="117"/>
      <c r="Z366" s="12"/>
      <c r="AA366" s="12"/>
    </row>
    <row r="367" spans="1:27" ht="15.75" customHeight="1" x14ac:dyDescent="0.2">
      <c r="A367" s="110"/>
      <c r="B367" s="110"/>
      <c r="C367" s="111"/>
      <c r="D367" s="111"/>
      <c r="E367" s="111"/>
      <c r="F367" s="111"/>
      <c r="G367" s="111"/>
      <c r="H367" s="111"/>
      <c r="I367" s="111"/>
      <c r="J367" s="111"/>
      <c r="K367" s="113"/>
      <c r="L367" s="111"/>
      <c r="M367" s="110"/>
      <c r="N367" s="111"/>
      <c r="O367" s="111"/>
      <c r="P367" s="111"/>
      <c r="Q367" s="113"/>
      <c r="R367" s="114"/>
      <c r="S367" s="114"/>
      <c r="T367" s="115"/>
      <c r="U367" s="115"/>
      <c r="V367" s="115"/>
      <c r="W367" s="115"/>
      <c r="X367" s="116"/>
      <c r="Y367" s="117"/>
      <c r="Z367" s="12"/>
      <c r="AA367" s="12"/>
    </row>
    <row r="368" spans="1:27" ht="15.75" customHeight="1" x14ac:dyDescent="0.2">
      <c r="A368" s="110"/>
      <c r="B368" s="110"/>
      <c r="C368" s="111"/>
      <c r="D368" s="111"/>
      <c r="E368" s="111"/>
      <c r="F368" s="111"/>
      <c r="G368" s="111"/>
      <c r="H368" s="111"/>
      <c r="I368" s="111"/>
      <c r="J368" s="111"/>
      <c r="K368" s="113"/>
      <c r="L368" s="111"/>
      <c r="M368" s="110"/>
      <c r="N368" s="111"/>
      <c r="O368" s="111"/>
      <c r="P368" s="111"/>
      <c r="Q368" s="113"/>
      <c r="R368" s="114"/>
      <c r="S368" s="114"/>
      <c r="T368" s="115"/>
      <c r="U368" s="115"/>
      <c r="V368" s="115"/>
      <c r="W368" s="115"/>
      <c r="X368" s="116"/>
      <c r="Y368" s="117"/>
      <c r="Z368" s="12"/>
      <c r="AA368" s="12"/>
    </row>
    <row r="369" spans="1:27" ht="15.75" customHeight="1" x14ac:dyDescent="0.2">
      <c r="A369" s="110"/>
      <c r="B369" s="110"/>
      <c r="C369" s="111"/>
      <c r="D369" s="111"/>
      <c r="E369" s="111"/>
      <c r="F369" s="111"/>
      <c r="G369" s="111"/>
      <c r="H369" s="111"/>
      <c r="I369" s="111"/>
      <c r="J369" s="111"/>
      <c r="K369" s="113"/>
      <c r="L369" s="111"/>
      <c r="M369" s="110"/>
      <c r="N369" s="111"/>
      <c r="O369" s="111"/>
      <c r="P369" s="111"/>
      <c r="Q369" s="113"/>
      <c r="R369" s="114"/>
      <c r="S369" s="114"/>
      <c r="T369" s="115"/>
      <c r="U369" s="115"/>
      <c r="V369" s="115"/>
      <c r="W369" s="115"/>
      <c r="X369" s="116"/>
      <c r="Y369" s="117"/>
      <c r="Z369" s="12"/>
      <c r="AA369" s="12"/>
    </row>
    <row r="370" spans="1:27" ht="15.75" customHeight="1" x14ac:dyDescent="0.2">
      <c r="A370" s="110"/>
      <c r="B370" s="110"/>
      <c r="C370" s="111"/>
      <c r="D370" s="111"/>
      <c r="E370" s="111"/>
      <c r="F370" s="111"/>
      <c r="G370" s="111"/>
      <c r="H370" s="111"/>
      <c r="I370" s="111"/>
      <c r="J370" s="111"/>
      <c r="K370" s="113"/>
      <c r="L370" s="111"/>
      <c r="M370" s="110"/>
      <c r="N370" s="111"/>
      <c r="O370" s="111"/>
      <c r="P370" s="111"/>
      <c r="Q370" s="113"/>
      <c r="R370" s="114"/>
      <c r="S370" s="114"/>
      <c r="T370" s="115"/>
      <c r="U370" s="115"/>
      <c r="V370" s="115"/>
      <c r="W370" s="115"/>
      <c r="X370" s="116"/>
      <c r="Y370" s="117"/>
      <c r="Z370" s="12"/>
      <c r="AA370" s="12"/>
    </row>
    <row r="371" spans="1:27" ht="15.75" customHeight="1" x14ac:dyDescent="0.2">
      <c r="A371" s="110"/>
      <c r="B371" s="110"/>
      <c r="C371" s="111"/>
      <c r="D371" s="111"/>
      <c r="E371" s="111"/>
      <c r="F371" s="111"/>
      <c r="G371" s="111"/>
      <c r="H371" s="111"/>
      <c r="I371" s="111"/>
      <c r="J371" s="111"/>
      <c r="K371" s="113"/>
      <c r="L371" s="111"/>
      <c r="M371" s="110"/>
      <c r="N371" s="111"/>
      <c r="O371" s="111"/>
      <c r="P371" s="111"/>
      <c r="Q371" s="113"/>
      <c r="R371" s="114"/>
      <c r="S371" s="114"/>
      <c r="T371" s="115"/>
      <c r="U371" s="115"/>
      <c r="V371" s="115"/>
      <c r="W371" s="115"/>
      <c r="X371" s="116"/>
      <c r="Y371" s="117"/>
      <c r="Z371" s="12"/>
      <c r="AA371" s="12"/>
    </row>
    <row r="372" spans="1:27" ht="15.75" customHeight="1" x14ac:dyDescent="0.2">
      <c r="A372" s="110"/>
      <c r="B372" s="110"/>
      <c r="C372" s="111"/>
      <c r="D372" s="111"/>
      <c r="E372" s="111"/>
      <c r="F372" s="111"/>
      <c r="G372" s="111"/>
      <c r="H372" s="111"/>
      <c r="I372" s="111"/>
      <c r="J372" s="111"/>
      <c r="K372" s="113"/>
      <c r="L372" s="111"/>
      <c r="M372" s="110"/>
      <c r="N372" s="111"/>
      <c r="O372" s="111"/>
      <c r="P372" s="111"/>
      <c r="Q372" s="113"/>
      <c r="R372" s="114"/>
      <c r="S372" s="114"/>
      <c r="T372" s="115"/>
      <c r="U372" s="115"/>
      <c r="V372" s="115"/>
      <c r="W372" s="115"/>
      <c r="X372" s="116"/>
      <c r="Y372" s="117"/>
      <c r="Z372" s="12"/>
      <c r="AA372" s="12"/>
    </row>
    <row r="373" spans="1:27" ht="15.75" customHeight="1" x14ac:dyDescent="0.2">
      <c r="A373" s="110"/>
      <c r="B373" s="110"/>
      <c r="C373" s="111"/>
      <c r="D373" s="111"/>
      <c r="E373" s="111"/>
      <c r="F373" s="111"/>
      <c r="G373" s="111"/>
      <c r="H373" s="111"/>
      <c r="I373" s="111"/>
      <c r="J373" s="111"/>
      <c r="K373" s="113"/>
      <c r="L373" s="111"/>
      <c r="M373" s="110"/>
      <c r="N373" s="111"/>
      <c r="O373" s="111"/>
      <c r="P373" s="111"/>
      <c r="Q373" s="113"/>
      <c r="R373" s="114"/>
      <c r="S373" s="114"/>
      <c r="T373" s="115"/>
      <c r="U373" s="115"/>
      <c r="V373" s="115"/>
      <c r="W373" s="115"/>
      <c r="X373" s="116"/>
      <c r="Y373" s="117"/>
      <c r="Z373" s="12"/>
      <c r="AA373" s="12"/>
    </row>
    <row r="374" spans="1:27" ht="15.75" customHeight="1" x14ac:dyDescent="0.2">
      <c r="A374" s="110"/>
      <c r="B374" s="110"/>
      <c r="C374" s="111"/>
      <c r="D374" s="111"/>
      <c r="E374" s="111"/>
      <c r="F374" s="111"/>
      <c r="G374" s="111"/>
      <c r="H374" s="111"/>
      <c r="I374" s="111"/>
      <c r="J374" s="111"/>
      <c r="K374" s="113"/>
      <c r="L374" s="111"/>
      <c r="M374" s="110"/>
      <c r="N374" s="111"/>
      <c r="O374" s="111"/>
      <c r="P374" s="111"/>
      <c r="Q374" s="113"/>
      <c r="R374" s="114"/>
      <c r="S374" s="114"/>
      <c r="T374" s="115"/>
      <c r="U374" s="115"/>
      <c r="V374" s="115"/>
      <c r="W374" s="115"/>
      <c r="X374" s="116"/>
      <c r="Y374" s="117"/>
      <c r="Z374" s="12"/>
      <c r="AA374" s="12"/>
    </row>
    <row r="375" spans="1:27" ht="15.75" customHeight="1" x14ac:dyDescent="0.2">
      <c r="A375" s="110"/>
      <c r="B375" s="110"/>
      <c r="C375" s="111"/>
      <c r="D375" s="111"/>
      <c r="E375" s="111"/>
      <c r="F375" s="111"/>
      <c r="G375" s="111"/>
      <c r="H375" s="111"/>
      <c r="I375" s="111"/>
      <c r="J375" s="111"/>
      <c r="K375" s="113"/>
      <c r="L375" s="111"/>
      <c r="M375" s="110"/>
      <c r="N375" s="111"/>
      <c r="O375" s="111"/>
      <c r="P375" s="111"/>
      <c r="Q375" s="113"/>
      <c r="R375" s="114"/>
      <c r="S375" s="114"/>
      <c r="T375" s="115"/>
      <c r="U375" s="115"/>
      <c r="V375" s="115"/>
      <c r="W375" s="115"/>
      <c r="X375" s="116"/>
      <c r="Y375" s="117"/>
      <c r="Z375" s="12"/>
      <c r="AA375" s="12"/>
    </row>
    <row r="376" spans="1:27" ht="15.75" customHeight="1" x14ac:dyDescent="0.2">
      <c r="A376" s="110"/>
      <c r="B376" s="110"/>
      <c r="C376" s="111"/>
      <c r="D376" s="111"/>
      <c r="E376" s="111"/>
      <c r="F376" s="111"/>
      <c r="G376" s="111"/>
      <c r="H376" s="111"/>
      <c r="I376" s="111"/>
      <c r="J376" s="111"/>
      <c r="K376" s="113"/>
      <c r="L376" s="111"/>
      <c r="M376" s="110"/>
      <c r="N376" s="111"/>
      <c r="O376" s="111"/>
      <c r="P376" s="111"/>
      <c r="Q376" s="113"/>
      <c r="R376" s="114"/>
      <c r="S376" s="114"/>
      <c r="T376" s="115"/>
      <c r="U376" s="115"/>
      <c r="V376" s="115"/>
      <c r="W376" s="115"/>
      <c r="X376" s="116"/>
      <c r="Y376" s="117"/>
      <c r="Z376" s="12"/>
      <c r="AA376" s="12"/>
    </row>
    <row r="377" spans="1:27" ht="15.75" customHeight="1" x14ac:dyDescent="0.2">
      <c r="A377" s="110"/>
      <c r="B377" s="110"/>
      <c r="C377" s="111"/>
      <c r="D377" s="111"/>
      <c r="E377" s="111"/>
      <c r="F377" s="111"/>
      <c r="G377" s="111"/>
      <c r="H377" s="111"/>
      <c r="I377" s="111"/>
      <c r="J377" s="111"/>
      <c r="K377" s="113"/>
      <c r="L377" s="111"/>
      <c r="M377" s="110"/>
      <c r="N377" s="111"/>
      <c r="O377" s="111"/>
      <c r="P377" s="111"/>
      <c r="Q377" s="113"/>
      <c r="R377" s="114"/>
      <c r="S377" s="114"/>
      <c r="T377" s="115"/>
      <c r="U377" s="115"/>
      <c r="V377" s="115"/>
      <c r="W377" s="115"/>
      <c r="X377" s="116"/>
      <c r="Y377" s="117"/>
      <c r="Z377" s="12"/>
      <c r="AA377" s="12"/>
    </row>
    <row r="378" spans="1:27" ht="15.75" customHeight="1" x14ac:dyDescent="0.2">
      <c r="A378" s="110"/>
      <c r="B378" s="110"/>
      <c r="C378" s="111"/>
      <c r="D378" s="111"/>
      <c r="E378" s="111"/>
      <c r="F378" s="111"/>
      <c r="G378" s="111"/>
      <c r="H378" s="111"/>
      <c r="I378" s="111"/>
      <c r="J378" s="111"/>
      <c r="K378" s="113"/>
      <c r="L378" s="111"/>
      <c r="M378" s="110"/>
      <c r="N378" s="111"/>
      <c r="O378" s="111"/>
      <c r="P378" s="111"/>
      <c r="Q378" s="113"/>
      <c r="R378" s="114"/>
      <c r="S378" s="114"/>
      <c r="T378" s="115"/>
      <c r="U378" s="115"/>
      <c r="V378" s="115"/>
      <c r="W378" s="115"/>
      <c r="X378" s="116"/>
      <c r="Y378" s="117"/>
      <c r="Z378" s="12"/>
      <c r="AA378" s="12"/>
    </row>
    <row r="379" spans="1:27" ht="15.75" customHeight="1" x14ac:dyDescent="0.2">
      <c r="A379" s="110"/>
      <c r="B379" s="110"/>
      <c r="C379" s="111"/>
      <c r="D379" s="111"/>
      <c r="E379" s="111"/>
      <c r="F379" s="111"/>
      <c r="G379" s="111"/>
      <c r="H379" s="111"/>
      <c r="I379" s="111"/>
      <c r="J379" s="111"/>
      <c r="K379" s="113"/>
      <c r="L379" s="111"/>
      <c r="M379" s="110"/>
      <c r="N379" s="111"/>
      <c r="O379" s="111"/>
      <c r="P379" s="111"/>
      <c r="Q379" s="113"/>
      <c r="R379" s="114"/>
      <c r="S379" s="114"/>
      <c r="T379" s="115"/>
      <c r="U379" s="115"/>
      <c r="V379" s="115"/>
      <c r="W379" s="115"/>
      <c r="X379" s="116"/>
      <c r="Y379" s="117"/>
      <c r="Z379" s="12"/>
      <c r="AA379" s="12"/>
    </row>
    <row r="380" spans="1:27" ht="15.75" customHeight="1" x14ac:dyDescent="0.2">
      <c r="A380" s="110"/>
      <c r="B380" s="110"/>
      <c r="C380" s="111"/>
      <c r="D380" s="111"/>
      <c r="E380" s="111"/>
      <c r="F380" s="111"/>
      <c r="G380" s="111"/>
      <c r="H380" s="111"/>
      <c r="I380" s="111"/>
      <c r="J380" s="111"/>
      <c r="K380" s="113"/>
      <c r="L380" s="111"/>
      <c r="M380" s="110"/>
      <c r="N380" s="111"/>
      <c r="O380" s="111"/>
      <c r="P380" s="111"/>
      <c r="Q380" s="113"/>
      <c r="R380" s="114"/>
      <c r="S380" s="114"/>
      <c r="T380" s="115"/>
      <c r="U380" s="115"/>
      <c r="V380" s="115"/>
      <c r="W380" s="115"/>
      <c r="X380" s="116"/>
      <c r="Y380" s="117"/>
      <c r="Z380" s="12"/>
      <c r="AA380" s="12"/>
    </row>
    <row r="381" spans="1:27" ht="15.75" customHeight="1" x14ac:dyDescent="0.2">
      <c r="A381" s="110"/>
      <c r="B381" s="110"/>
      <c r="C381" s="111"/>
      <c r="D381" s="111"/>
      <c r="E381" s="111"/>
      <c r="F381" s="111"/>
      <c r="G381" s="111"/>
      <c r="H381" s="111"/>
      <c r="I381" s="111"/>
      <c r="J381" s="111"/>
      <c r="K381" s="113"/>
      <c r="L381" s="111"/>
      <c r="M381" s="110"/>
      <c r="N381" s="111"/>
      <c r="O381" s="111"/>
      <c r="P381" s="111"/>
      <c r="Q381" s="113"/>
      <c r="R381" s="114"/>
      <c r="S381" s="114"/>
      <c r="T381" s="115"/>
      <c r="U381" s="115"/>
      <c r="V381" s="115"/>
      <c r="W381" s="115"/>
      <c r="X381" s="116"/>
      <c r="Y381" s="117"/>
      <c r="Z381" s="12"/>
      <c r="AA381" s="12"/>
    </row>
    <row r="382" spans="1:27" ht="15.75" customHeight="1" x14ac:dyDescent="0.2">
      <c r="A382" s="110"/>
      <c r="B382" s="110"/>
      <c r="C382" s="111"/>
      <c r="D382" s="111"/>
      <c r="E382" s="111"/>
      <c r="F382" s="111"/>
      <c r="G382" s="111"/>
      <c r="H382" s="111"/>
      <c r="I382" s="111"/>
      <c r="J382" s="111"/>
      <c r="K382" s="113"/>
      <c r="L382" s="111"/>
      <c r="M382" s="110"/>
      <c r="N382" s="111"/>
      <c r="O382" s="111"/>
      <c r="P382" s="111"/>
      <c r="Q382" s="113"/>
      <c r="R382" s="114"/>
      <c r="S382" s="114"/>
      <c r="T382" s="115"/>
      <c r="U382" s="115"/>
      <c r="V382" s="115"/>
      <c r="W382" s="115"/>
      <c r="X382" s="116"/>
      <c r="Y382" s="117"/>
      <c r="Z382" s="12"/>
      <c r="AA382" s="12"/>
    </row>
    <row r="383" spans="1:27" ht="15.75" customHeight="1" x14ac:dyDescent="0.2">
      <c r="A383" s="110"/>
      <c r="B383" s="110"/>
      <c r="C383" s="111"/>
      <c r="D383" s="111"/>
      <c r="E383" s="111"/>
      <c r="F383" s="111"/>
      <c r="G383" s="111"/>
      <c r="H383" s="111"/>
      <c r="I383" s="111"/>
      <c r="J383" s="111"/>
      <c r="K383" s="113"/>
      <c r="L383" s="111"/>
      <c r="M383" s="110"/>
      <c r="N383" s="111"/>
      <c r="O383" s="111"/>
      <c r="P383" s="111"/>
      <c r="Q383" s="113"/>
      <c r="R383" s="114"/>
      <c r="S383" s="114"/>
      <c r="T383" s="115"/>
      <c r="U383" s="115"/>
      <c r="V383" s="115"/>
      <c r="W383" s="115"/>
      <c r="X383" s="116"/>
      <c r="Y383" s="117"/>
      <c r="Z383" s="12"/>
      <c r="AA383" s="12"/>
    </row>
    <row r="384" spans="1:27" ht="15.75" customHeight="1" x14ac:dyDescent="0.2">
      <c r="A384" s="110"/>
      <c r="B384" s="110"/>
      <c r="C384" s="111"/>
      <c r="D384" s="111"/>
      <c r="E384" s="111"/>
      <c r="F384" s="111"/>
      <c r="G384" s="111"/>
      <c r="H384" s="111"/>
      <c r="I384" s="111"/>
      <c r="J384" s="111"/>
      <c r="K384" s="113"/>
      <c r="L384" s="111"/>
      <c r="M384" s="110"/>
      <c r="N384" s="111"/>
      <c r="O384" s="111"/>
      <c r="P384" s="111"/>
      <c r="Q384" s="113"/>
      <c r="R384" s="114"/>
      <c r="S384" s="114"/>
      <c r="T384" s="115"/>
      <c r="U384" s="115"/>
      <c r="V384" s="115"/>
      <c r="W384" s="115"/>
      <c r="X384" s="116"/>
      <c r="Y384" s="117"/>
      <c r="Z384" s="12"/>
      <c r="AA384" s="12"/>
    </row>
    <row r="385" spans="1:27" ht="15.75" customHeight="1" x14ac:dyDescent="0.2">
      <c r="A385" s="110"/>
      <c r="B385" s="110"/>
      <c r="C385" s="111"/>
      <c r="D385" s="111"/>
      <c r="E385" s="111"/>
      <c r="F385" s="111"/>
      <c r="G385" s="111"/>
      <c r="H385" s="111"/>
      <c r="I385" s="111"/>
      <c r="J385" s="111"/>
      <c r="K385" s="113"/>
      <c r="L385" s="111"/>
      <c r="M385" s="110"/>
      <c r="N385" s="111"/>
      <c r="O385" s="111"/>
      <c r="P385" s="111"/>
      <c r="Q385" s="113"/>
      <c r="R385" s="114"/>
      <c r="S385" s="114"/>
      <c r="T385" s="115"/>
      <c r="U385" s="115"/>
      <c r="V385" s="115"/>
      <c r="W385" s="115"/>
      <c r="X385" s="116"/>
      <c r="Y385" s="117"/>
      <c r="Z385" s="12"/>
      <c r="AA385" s="12"/>
    </row>
    <row r="386" spans="1:27" ht="15.75" customHeight="1" x14ac:dyDescent="0.2">
      <c r="A386" s="110"/>
      <c r="B386" s="110"/>
      <c r="C386" s="111"/>
      <c r="D386" s="111"/>
      <c r="E386" s="111"/>
      <c r="F386" s="111"/>
      <c r="G386" s="111"/>
      <c r="H386" s="111"/>
      <c r="I386" s="111"/>
      <c r="J386" s="111"/>
      <c r="K386" s="113"/>
      <c r="L386" s="111"/>
      <c r="M386" s="110"/>
      <c r="N386" s="111"/>
      <c r="O386" s="111"/>
      <c r="P386" s="111"/>
      <c r="Q386" s="113"/>
      <c r="R386" s="114"/>
      <c r="S386" s="114"/>
      <c r="T386" s="115"/>
      <c r="U386" s="115"/>
      <c r="V386" s="115"/>
      <c r="W386" s="115"/>
      <c r="X386" s="116"/>
      <c r="Y386" s="117"/>
      <c r="Z386" s="12"/>
      <c r="AA386" s="12"/>
    </row>
    <row r="387" spans="1:27" ht="15.75" customHeight="1" x14ac:dyDescent="0.2">
      <c r="A387" s="110"/>
      <c r="B387" s="110"/>
      <c r="C387" s="111"/>
      <c r="D387" s="111"/>
      <c r="E387" s="111"/>
      <c r="F387" s="111"/>
      <c r="G387" s="111"/>
      <c r="H387" s="111"/>
      <c r="I387" s="111"/>
      <c r="J387" s="111"/>
      <c r="K387" s="113"/>
      <c r="L387" s="111"/>
      <c r="M387" s="110"/>
      <c r="N387" s="111"/>
      <c r="O387" s="111"/>
      <c r="P387" s="111"/>
      <c r="Q387" s="113"/>
      <c r="R387" s="114"/>
      <c r="S387" s="114"/>
      <c r="T387" s="115"/>
      <c r="U387" s="115"/>
      <c r="V387" s="115"/>
      <c r="W387" s="115"/>
      <c r="X387" s="116"/>
      <c r="Y387" s="117"/>
      <c r="Z387" s="12"/>
      <c r="AA387" s="12"/>
    </row>
    <row r="388" spans="1:27" ht="15.75" customHeight="1" x14ac:dyDescent="0.2">
      <c r="A388" s="110"/>
      <c r="B388" s="110"/>
      <c r="C388" s="111"/>
      <c r="D388" s="111"/>
      <c r="E388" s="111"/>
      <c r="F388" s="111"/>
      <c r="G388" s="111"/>
      <c r="H388" s="111"/>
      <c r="I388" s="111"/>
      <c r="J388" s="111"/>
      <c r="K388" s="113"/>
      <c r="L388" s="111"/>
      <c r="M388" s="110"/>
      <c r="N388" s="111"/>
      <c r="O388" s="111"/>
      <c r="P388" s="111"/>
      <c r="Q388" s="113"/>
      <c r="R388" s="114"/>
      <c r="S388" s="114"/>
      <c r="T388" s="115"/>
      <c r="U388" s="115"/>
      <c r="V388" s="115"/>
      <c r="W388" s="115"/>
      <c r="X388" s="116"/>
      <c r="Y388" s="117"/>
      <c r="Z388" s="12"/>
      <c r="AA388" s="12"/>
    </row>
    <row r="389" spans="1:27" ht="15.75" customHeight="1" x14ac:dyDescent="0.2">
      <c r="A389" s="110"/>
      <c r="B389" s="110"/>
      <c r="C389" s="111"/>
      <c r="D389" s="111"/>
      <c r="E389" s="111"/>
      <c r="F389" s="111"/>
      <c r="G389" s="111"/>
      <c r="H389" s="111"/>
      <c r="I389" s="111"/>
      <c r="J389" s="111"/>
      <c r="K389" s="113"/>
      <c r="L389" s="111"/>
      <c r="M389" s="110"/>
      <c r="N389" s="111"/>
      <c r="O389" s="111"/>
      <c r="P389" s="111"/>
      <c r="Q389" s="113"/>
      <c r="R389" s="114"/>
      <c r="S389" s="114"/>
      <c r="T389" s="115"/>
      <c r="U389" s="115"/>
      <c r="V389" s="115"/>
      <c r="W389" s="115"/>
      <c r="X389" s="116"/>
      <c r="Y389" s="117"/>
      <c r="Z389" s="12"/>
      <c r="AA389" s="12"/>
    </row>
    <row r="390" spans="1:27" ht="15.75" customHeight="1" x14ac:dyDescent="0.2">
      <c r="A390" s="110"/>
      <c r="B390" s="110"/>
      <c r="C390" s="111"/>
      <c r="D390" s="111"/>
      <c r="E390" s="111"/>
      <c r="F390" s="111"/>
      <c r="G390" s="111"/>
      <c r="H390" s="111"/>
      <c r="I390" s="111"/>
      <c r="J390" s="111"/>
      <c r="K390" s="113"/>
      <c r="L390" s="111"/>
      <c r="M390" s="110"/>
      <c r="N390" s="111"/>
      <c r="O390" s="111"/>
      <c r="P390" s="111"/>
      <c r="Q390" s="113"/>
      <c r="R390" s="114"/>
      <c r="S390" s="114"/>
      <c r="T390" s="115"/>
      <c r="U390" s="115"/>
      <c r="V390" s="115"/>
      <c r="W390" s="115"/>
      <c r="X390" s="116"/>
      <c r="Y390" s="117"/>
      <c r="Z390" s="12"/>
      <c r="AA390" s="12"/>
    </row>
    <row r="391" spans="1:27" ht="15.75" customHeight="1" x14ac:dyDescent="0.2">
      <c r="A391" s="110"/>
      <c r="B391" s="110"/>
      <c r="C391" s="111"/>
      <c r="D391" s="111"/>
      <c r="E391" s="111"/>
      <c r="F391" s="111"/>
      <c r="G391" s="111"/>
      <c r="H391" s="111"/>
      <c r="I391" s="111"/>
      <c r="J391" s="111"/>
      <c r="K391" s="113"/>
      <c r="L391" s="111"/>
      <c r="M391" s="110"/>
      <c r="N391" s="111"/>
      <c r="O391" s="111"/>
      <c r="P391" s="111"/>
      <c r="Q391" s="113"/>
      <c r="R391" s="114"/>
      <c r="S391" s="114"/>
      <c r="T391" s="115"/>
      <c r="U391" s="115"/>
      <c r="V391" s="115"/>
      <c r="W391" s="115"/>
      <c r="X391" s="116"/>
      <c r="Y391" s="117"/>
      <c r="Z391" s="12"/>
      <c r="AA391" s="12"/>
    </row>
    <row r="392" spans="1:27" ht="15.75" customHeight="1" x14ac:dyDescent="0.2">
      <c r="A392" s="110"/>
      <c r="B392" s="110"/>
      <c r="C392" s="111"/>
      <c r="D392" s="111"/>
      <c r="E392" s="111"/>
      <c r="F392" s="111"/>
      <c r="G392" s="111"/>
      <c r="H392" s="111"/>
      <c r="I392" s="111"/>
      <c r="J392" s="111"/>
      <c r="K392" s="113"/>
      <c r="L392" s="111"/>
      <c r="M392" s="110"/>
      <c r="N392" s="111"/>
      <c r="O392" s="111"/>
      <c r="P392" s="111"/>
      <c r="Q392" s="113"/>
      <c r="R392" s="114"/>
      <c r="S392" s="114"/>
      <c r="T392" s="115"/>
      <c r="U392" s="115"/>
      <c r="V392" s="115"/>
      <c r="W392" s="115"/>
      <c r="X392" s="116"/>
      <c r="Y392" s="117"/>
      <c r="Z392" s="12"/>
      <c r="AA392" s="12"/>
    </row>
    <row r="393" spans="1:27" ht="15.75" customHeight="1" x14ac:dyDescent="0.2">
      <c r="A393" s="110"/>
      <c r="B393" s="110"/>
      <c r="C393" s="111"/>
      <c r="D393" s="111"/>
      <c r="E393" s="111"/>
      <c r="F393" s="111"/>
      <c r="G393" s="111"/>
      <c r="H393" s="111"/>
      <c r="I393" s="111"/>
      <c r="J393" s="111"/>
      <c r="K393" s="113"/>
      <c r="L393" s="111"/>
      <c r="M393" s="110"/>
      <c r="N393" s="111"/>
      <c r="O393" s="111"/>
      <c r="P393" s="111"/>
      <c r="Q393" s="113"/>
      <c r="R393" s="114"/>
      <c r="S393" s="114"/>
      <c r="T393" s="115"/>
      <c r="U393" s="115"/>
      <c r="V393" s="115"/>
      <c r="W393" s="115"/>
      <c r="X393" s="116"/>
      <c r="Y393" s="117"/>
      <c r="Z393" s="12"/>
      <c r="AA393" s="12"/>
    </row>
    <row r="394" spans="1:27" ht="15.75" customHeight="1" x14ac:dyDescent="0.2">
      <c r="A394" s="110"/>
      <c r="B394" s="110"/>
      <c r="C394" s="111"/>
      <c r="D394" s="111"/>
      <c r="E394" s="111"/>
      <c r="F394" s="111"/>
      <c r="G394" s="111"/>
      <c r="H394" s="111"/>
      <c r="I394" s="111"/>
      <c r="J394" s="111"/>
      <c r="K394" s="113"/>
      <c r="L394" s="111"/>
      <c r="M394" s="110"/>
      <c r="N394" s="111"/>
      <c r="O394" s="111"/>
      <c r="P394" s="111"/>
      <c r="Q394" s="113"/>
      <c r="R394" s="114"/>
      <c r="S394" s="114"/>
      <c r="T394" s="115"/>
      <c r="U394" s="115"/>
      <c r="V394" s="115"/>
      <c r="W394" s="115"/>
      <c r="X394" s="116"/>
      <c r="Y394" s="117"/>
      <c r="Z394" s="12"/>
      <c r="AA394" s="12"/>
    </row>
    <row r="395" spans="1:27" ht="15.75" customHeight="1" x14ac:dyDescent="0.2">
      <c r="A395" s="110"/>
      <c r="B395" s="110"/>
      <c r="C395" s="111"/>
      <c r="D395" s="111"/>
      <c r="E395" s="111"/>
      <c r="F395" s="111"/>
      <c r="G395" s="111"/>
      <c r="H395" s="111"/>
      <c r="I395" s="111"/>
      <c r="J395" s="111"/>
      <c r="K395" s="113"/>
      <c r="L395" s="111"/>
      <c r="M395" s="110"/>
      <c r="N395" s="111"/>
      <c r="O395" s="111"/>
      <c r="P395" s="111"/>
      <c r="Q395" s="113"/>
      <c r="R395" s="114"/>
      <c r="S395" s="114"/>
      <c r="T395" s="115"/>
      <c r="U395" s="115"/>
      <c r="V395" s="115"/>
      <c r="W395" s="115"/>
      <c r="X395" s="116"/>
      <c r="Y395" s="117"/>
      <c r="Z395" s="12"/>
      <c r="AA395" s="12"/>
    </row>
    <row r="396" spans="1:27" ht="15.75" customHeight="1" x14ac:dyDescent="0.2">
      <c r="A396" s="110"/>
      <c r="B396" s="110"/>
      <c r="C396" s="111"/>
      <c r="D396" s="111"/>
      <c r="E396" s="111"/>
      <c r="F396" s="111"/>
      <c r="G396" s="111"/>
      <c r="H396" s="111"/>
      <c r="I396" s="111"/>
      <c r="J396" s="111"/>
      <c r="K396" s="113"/>
      <c r="L396" s="111"/>
      <c r="M396" s="110"/>
      <c r="N396" s="111"/>
      <c r="O396" s="111"/>
      <c r="P396" s="111"/>
      <c r="Q396" s="113"/>
      <c r="R396" s="114"/>
      <c r="S396" s="114"/>
      <c r="T396" s="115"/>
      <c r="U396" s="115"/>
      <c r="V396" s="115"/>
      <c r="W396" s="115"/>
      <c r="X396" s="116"/>
      <c r="Y396" s="117"/>
      <c r="Z396" s="12"/>
      <c r="AA396" s="12"/>
    </row>
    <row r="397" spans="1:27" ht="15.75" customHeight="1" x14ac:dyDescent="0.2">
      <c r="A397" s="110"/>
      <c r="B397" s="110"/>
      <c r="C397" s="111"/>
      <c r="D397" s="111"/>
      <c r="E397" s="111"/>
      <c r="F397" s="111"/>
      <c r="G397" s="111"/>
      <c r="H397" s="111"/>
      <c r="I397" s="111"/>
      <c r="J397" s="111"/>
      <c r="K397" s="113"/>
      <c r="L397" s="111"/>
      <c r="M397" s="110"/>
      <c r="N397" s="111"/>
      <c r="O397" s="111"/>
      <c r="P397" s="111"/>
      <c r="Q397" s="113"/>
      <c r="R397" s="114"/>
      <c r="S397" s="114"/>
      <c r="T397" s="115"/>
      <c r="U397" s="115"/>
      <c r="V397" s="115"/>
      <c r="W397" s="115"/>
      <c r="X397" s="116"/>
      <c r="Y397" s="117"/>
      <c r="Z397" s="12"/>
      <c r="AA397" s="12"/>
    </row>
    <row r="398" spans="1:27" ht="15.75" customHeight="1" x14ac:dyDescent="0.2">
      <c r="A398" s="110"/>
      <c r="B398" s="110"/>
      <c r="C398" s="111"/>
      <c r="D398" s="111"/>
      <c r="E398" s="111"/>
      <c r="F398" s="111"/>
      <c r="G398" s="111"/>
      <c r="H398" s="111"/>
      <c r="I398" s="111"/>
      <c r="J398" s="111"/>
      <c r="K398" s="113"/>
      <c r="L398" s="111"/>
      <c r="M398" s="110"/>
      <c r="N398" s="111"/>
      <c r="O398" s="111"/>
      <c r="P398" s="111"/>
      <c r="Q398" s="113"/>
      <c r="R398" s="114"/>
      <c r="S398" s="114"/>
      <c r="T398" s="115"/>
      <c r="U398" s="115"/>
      <c r="V398" s="115"/>
      <c r="W398" s="115"/>
      <c r="X398" s="116"/>
      <c r="Y398" s="117"/>
      <c r="Z398" s="12"/>
      <c r="AA398" s="12"/>
    </row>
    <row r="399" spans="1:27" ht="15.75" customHeight="1" x14ac:dyDescent="0.2">
      <c r="A399" s="110"/>
      <c r="B399" s="110"/>
      <c r="C399" s="111"/>
      <c r="D399" s="111"/>
      <c r="E399" s="111"/>
      <c r="F399" s="111"/>
      <c r="G399" s="111"/>
      <c r="H399" s="111"/>
      <c r="I399" s="111"/>
      <c r="J399" s="111"/>
      <c r="K399" s="113"/>
      <c r="L399" s="111"/>
      <c r="M399" s="110"/>
      <c r="N399" s="111"/>
      <c r="O399" s="111"/>
      <c r="P399" s="111"/>
      <c r="Q399" s="113"/>
      <c r="R399" s="114"/>
      <c r="S399" s="114"/>
      <c r="T399" s="115"/>
      <c r="U399" s="115"/>
      <c r="V399" s="115"/>
      <c r="W399" s="115"/>
      <c r="X399" s="116"/>
      <c r="Y399" s="117"/>
      <c r="Z399" s="12"/>
      <c r="AA399" s="12"/>
    </row>
    <row r="400" spans="1:27" ht="15.75" customHeight="1" x14ac:dyDescent="0.2">
      <c r="A400" s="110"/>
      <c r="B400" s="110"/>
      <c r="C400" s="111"/>
      <c r="D400" s="111"/>
      <c r="E400" s="111"/>
      <c r="F400" s="111"/>
      <c r="G400" s="111"/>
      <c r="H400" s="111"/>
      <c r="I400" s="111"/>
      <c r="J400" s="111"/>
      <c r="K400" s="113"/>
      <c r="L400" s="111"/>
      <c r="M400" s="110"/>
      <c r="N400" s="111"/>
      <c r="O400" s="111"/>
      <c r="P400" s="111"/>
      <c r="Q400" s="113"/>
      <c r="R400" s="114"/>
      <c r="S400" s="114"/>
      <c r="T400" s="115"/>
      <c r="U400" s="115"/>
      <c r="V400" s="115"/>
      <c r="W400" s="115"/>
      <c r="X400" s="116"/>
      <c r="Y400" s="117"/>
      <c r="Z400" s="12"/>
      <c r="AA400" s="12"/>
    </row>
    <row r="401" spans="1:27" ht="15.75" customHeight="1" x14ac:dyDescent="0.2">
      <c r="A401" s="110"/>
      <c r="B401" s="110"/>
      <c r="C401" s="111"/>
      <c r="D401" s="111"/>
      <c r="E401" s="111"/>
      <c r="F401" s="111"/>
      <c r="G401" s="111"/>
      <c r="H401" s="111"/>
      <c r="I401" s="111"/>
      <c r="J401" s="111"/>
      <c r="K401" s="113"/>
      <c r="L401" s="111"/>
      <c r="M401" s="110"/>
      <c r="N401" s="111"/>
      <c r="O401" s="111"/>
      <c r="P401" s="111"/>
      <c r="Q401" s="113"/>
      <c r="R401" s="114"/>
      <c r="S401" s="114"/>
      <c r="T401" s="115"/>
      <c r="U401" s="115"/>
      <c r="V401" s="115"/>
      <c r="W401" s="115"/>
      <c r="X401" s="116"/>
      <c r="Y401" s="117"/>
      <c r="Z401" s="12"/>
      <c r="AA401" s="12"/>
    </row>
    <row r="402" spans="1:27" ht="15.75" customHeight="1" x14ac:dyDescent="0.2">
      <c r="A402" s="110"/>
      <c r="B402" s="110"/>
      <c r="C402" s="111"/>
      <c r="D402" s="111"/>
      <c r="E402" s="111"/>
      <c r="F402" s="111"/>
      <c r="G402" s="111"/>
      <c r="H402" s="111"/>
      <c r="I402" s="111"/>
      <c r="J402" s="111"/>
      <c r="K402" s="113"/>
      <c r="L402" s="111"/>
      <c r="M402" s="110"/>
      <c r="N402" s="111"/>
      <c r="O402" s="111"/>
      <c r="P402" s="111"/>
      <c r="Q402" s="113"/>
      <c r="R402" s="114"/>
      <c r="S402" s="114"/>
      <c r="T402" s="115"/>
      <c r="U402" s="115"/>
      <c r="V402" s="115"/>
      <c r="W402" s="115"/>
      <c r="X402" s="116"/>
      <c r="Y402" s="117"/>
      <c r="Z402" s="12"/>
      <c r="AA402" s="12"/>
    </row>
    <row r="403" spans="1:27" ht="15.75" customHeight="1" x14ac:dyDescent="0.2">
      <c r="A403" s="110"/>
      <c r="B403" s="110"/>
      <c r="C403" s="111"/>
      <c r="D403" s="111"/>
      <c r="E403" s="111"/>
      <c r="F403" s="111"/>
      <c r="G403" s="111"/>
      <c r="H403" s="111"/>
      <c r="I403" s="111"/>
      <c r="J403" s="111"/>
      <c r="K403" s="113"/>
      <c r="L403" s="111"/>
      <c r="M403" s="110"/>
      <c r="N403" s="111"/>
      <c r="O403" s="111"/>
      <c r="P403" s="111"/>
      <c r="Q403" s="113"/>
      <c r="R403" s="114"/>
      <c r="S403" s="114"/>
      <c r="T403" s="115"/>
      <c r="U403" s="115"/>
      <c r="V403" s="115"/>
      <c r="W403" s="115"/>
      <c r="X403" s="116"/>
      <c r="Y403" s="117"/>
      <c r="Z403" s="12"/>
      <c r="AA403" s="12"/>
    </row>
    <row r="404" spans="1:27" ht="15.75" customHeight="1" x14ac:dyDescent="0.2">
      <c r="A404" s="110"/>
      <c r="B404" s="110"/>
      <c r="C404" s="111"/>
      <c r="D404" s="111"/>
      <c r="E404" s="111"/>
      <c r="F404" s="111"/>
      <c r="G404" s="111"/>
      <c r="H404" s="111"/>
      <c r="I404" s="111"/>
      <c r="J404" s="111"/>
      <c r="K404" s="113"/>
      <c r="L404" s="111"/>
      <c r="M404" s="110"/>
      <c r="N404" s="111"/>
      <c r="O404" s="111"/>
      <c r="P404" s="111"/>
      <c r="Q404" s="113"/>
      <c r="R404" s="114"/>
      <c r="S404" s="114"/>
      <c r="T404" s="115"/>
      <c r="U404" s="115"/>
      <c r="V404" s="115"/>
      <c r="W404" s="115"/>
      <c r="X404" s="116"/>
      <c r="Y404" s="117"/>
      <c r="Z404" s="12"/>
      <c r="AA404" s="12"/>
    </row>
    <row r="405" spans="1:27" ht="15.75" customHeight="1" x14ac:dyDescent="0.2">
      <c r="A405" s="110"/>
      <c r="B405" s="110"/>
      <c r="C405" s="111"/>
      <c r="D405" s="111"/>
      <c r="E405" s="111"/>
      <c r="F405" s="111"/>
      <c r="G405" s="111"/>
      <c r="H405" s="111"/>
      <c r="I405" s="111"/>
      <c r="J405" s="111"/>
      <c r="K405" s="113"/>
      <c r="L405" s="111"/>
      <c r="M405" s="110"/>
      <c r="N405" s="111"/>
      <c r="O405" s="111"/>
      <c r="P405" s="111"/>
      <c r="Q405" s="113"/>
      <c r="R405" s="114"/>
      <c r="S405" s="114"/>
      <c r="T405" s="115"/>
      <c r="U405" s="115"/>
      <c r="V405" s="115"/>
      <c r="W405" s="115"/>
      <c r="X405" s="116"/>
      <c r="Y405" s="117"/>
      <c r="Z405" s="12"/>
      <c r="AA405" s="12"/>
    </row>
    <row r="406" spans="1:27" ht="15.75" customHeight="1" x14ac:dyDescent="0.2">
      <c r="A406" s="110"/>
      <c r="B406" s="110"/>
      <c r="C406" s="111"/>
      <c r="D406" s="111"/>
      <c r="E406" s="111"/>
      <c r="F406" s="111"/>
      <c r="G406" s="111"/>
      <c r="H406" s="111"/>
      <c r="I406" s="111"/>
      <c r="J406" s="111"/>
      <c r="K406" s="113"/>
      <c r="L406" s="111"/>
      <c r="M406" s="110"/>
      <c r="N406" s="111"/>
      <c r="O406" s="111"/>
      <c r="P406" s="111"/>
      <c r="Q406" s="113"/>
      <c r="R406" s="114"/>
      <c r="S406" s="114"/>
      <c r="T406" s="115"/>
      <c r="U406" s="115"/>
      <c r="V406" s="115"/>
      <c r="W406" s="115"/>
      <c r="X406" s="116"/>
      <c r="Y406" s="117"/>
      <c r="Z406" s="12"/>
      <c r="AA406" s="12"/>
    </row>
    <row r="407" spans="1:27" ht="15.75" customHeight="1" x14ac:dyDescent="0.2">
      <c r="A407" s="110"/>
      <c r="B407" s="110"/>
      <c r="C407" s="111"/>
      <c r="D407" s="111"/>
      <c r="E407" s="111"/>
      <c r="F407" s="111"/>
      <c r="G407" s="111"/>
      <c r="H407" s="111"/>
      <c r="I407" s="111"/>
      <c r="J407" s="111"/>
      <c r="K407" s="113"/>
      <c r="L407" s="111"/>
      <c r="M407" s="110"/>
      <c r="N407" s="111"/>
      <c r="O407" s="111"/>
      <c r="P407" s="111"/>
      <c r="Q407" s="113"/>
      <c r="R407" s="114"/>
      <c r="S407" s="114"/>
      <c r="T407" s="115"/>
      <c r="U407" s="115"/>
      <c r="V407" s="115"/>
      <c r="W407" s="115"/>
      <c r="X407" s="116"/>
      <c r="Y407" s="117"/>
      <c r="Z407" s="12"/>
      <c r="AA407" s="12"/>
    </row>
    <row r="408" spans="1:27" ht="15.75" customHeight="1" x14ac:dyDescent="0.2">
      <c r="A408" s="110"/>
      <c r="B408" s="110"/>
      <c r="C408" s="111"/>
      <c r="D408" s="111"/>
      <c r="E408" s="111"/>
      <c r="F408" s="111"/>
      <c r="G408" s="111"/>
      <c r="H408" s="111"/>
      <c r="I408" s="111"/>
      <c r="J408" s="111"/>
      <c r="K408" s="113"/>
      <c r="L408" s="111"/>
      <c r="M408" s="110"/>
      <c r="N408" s="111"/>
      <c r="O408" s="111"/>
      <c r="P408" s="111"/>
      <c r="Q408" s="113"/>
      <c r="R408" s="114"/>
      <c r="S408" s="114"/>
      <c r="T408" s="115"/>
      <c r="U408" s="115"/>
      <c r="V408" s="115"/>
      <c r="W408" s="115"/>
      <c r="X408" s="116"/>
      <c r="Y408" s="117"/>
      <c r="Z408" s="12"/>
      <c r="AA408" s="12"/>
    </row>
    <row r="409" spans="1:27" ht="15.75" customHeight="1" x14ac:dyDescent="0.2">
      <c r="A409" s="110"/>
      <c r="B409" s="110"/>
      <c r="C409" s="111"/>
      <c r="D409" s="111"/>
      <c r="E409" s="111"/>
      <c r="F409" s="111"/>
      <c r="G409" s="111"/>
      <c r="H409" s="111"/>
      <c r="I409" s="111"/>
      <c r="J409" s="111"/>
      <c r="K409" s="113"/>
      <c r="L409" s="111"/>
      <c r="M409" s="110"/>
      <c r="N409" s="111"/>
      <c r="O409" s="111"/>
      <c r="P409" s="111"/>
      <c r="Q409" s="113"/>
      <c r="R409" s="114"/>
      <c r="S409" s="114"/>
      <c r="T409" s="115"/>
      <c r="U409" s="115"/>
      <c r="V409" s="115"/>
      <c r="W409" s="115"/>
      <c r="X409" s="116"/>
      <c r="Y409" s="117"/>
      <c r="Z409" s="12"/>
      <c r="AA409" s="12"/>
    </row>
    <row r="410" spans="1:27" ht="15.75" customHeight="1" x14ac:dyDescent="0.2">
      <c r="A410" s="110"/>
      <c r="B410" s="110"/>
      <c r="C410" s="111"/>
      <c r="D410" s="111"/>
      <c r="E410" s="111"/>
      <c r="F410" s="111"/>
      <c r="G410" s="111"/>
      <c r="H410" s="111"/>
      <c r="I410" s="111"/>
      <c r="J410" s="111"/>
      <c r="K410" s="113"/>
      <c r="L410" s="111"/>
      <c r="M410" s="110"/>
      <c r="N410" s="111"/>
      <c r="O410" s="111"/>
      <c r="P410" s="111"/>
      <c r="Q410" s="113"/>
      <c r="R410" s="114"/>
      <c r="S410" s="114"/>
      <c r="T410" s="115"/>
      <c r="U410" s="115"/>
      <c r="V410" s="115"/>
      <c r="W410" s="115"/>
      <c r="X410" s="116"/>
      <c r="Y410" s="117"/>
      <c r="Z410" s="12"/>
      <c r="AA410" s="12"/>
    </row>
    <row r="411" spans="1:27" ht="15.75" customHeight="1" x14ac:dyDescent="0.2">
      <c r="A411" s="110"/>
      <c r="B411" s="110"/>
      <c r="C411" s="111"/>
      <c r="D411" s="111"/>
      <c r="E411" s="111"/>
      <c r="F411" s="111"/>
      <c r="G411" s="111"/>
      <c r="H411" s="111"/>
      <c r="I411" s="111"/>
      <c r="J411" s="111"/>
      <c r="K411" s="113"/>
      <c r="L411" s="111"/>
      <c r="M411" s="110"/>
      <c r="N411" s="111"/>
      <c r="O411" s="111"/>
      <c r="P411" s="111"/>
      <c r="Q411" s="113"/>
      <c r="R411" s="114"/>
      <c r="S411" s="114"/>
      <c r="T411" s="115"/>
      <c r="U411" s="115"/>
      <c r="V411" s="115"/>
      <c r="W411" s="115"/>
      <c r="X411" s="116"/>
      <c r="Y411" s="117"/>
      <c r="Z411" s="12"/>
      <c r="AA411" s="12"/>
    </row>
    <row r="412" spans="1:27" ht="15.75" customHeight="1" x14ac:dyDescent="0.2">
      <c r="A412" s="110"/>
      <c r="B412" s="110"/>
      <c r="C412" s="111"/>
      <c r="D412" s="111"/>
      <c r="E412" s="111"/>
      <c r="F412" s="111"/>
      <c r="G412" s="111"/>
      <c r="H412" s="111"/>
      <c r="I412" s="111"/>
      <c r="J412" s="111"/>
      <c r="K412" s="113"/>
      <c r="L412" s="111"/>
      <c r="M412" s="110"/>
      <c r="N412" s="111"/>
      <c r="O412" s="111"/>
      <c r="P412" s="111"/>
      <c r="Q412" s="113"/>
      <c r="R412" s="114"/>
      <c r="S412" s="114"/>
      <c r="T412" s="115"/>
      <c r="U412" s="115"/>
      <c r="V412" s="115"/>
      <c r="W412" s="115"/>
      <c r="X412" s="116"/>
      <c r="Y412" s="117"/>
      <c r="Z412" s="12"/>
      <c r="AA412" s="12"/>
    </row>
    <row r="413" spans="1:27" ht="15.75" customHeight="1" x14ac:dyDescent="0.2">
      <c r="A413" s="110"/>
      <c r="B413" s="110"/>
      <c r="C413" s="111"/>
      <c r="D413" s="111"/>
      <c r="E413" s="111"/>
      <c r="F413" s="111"/>
      <c r="G413" s="111"/>
      <c r="H413" s="111"/>
      <c r="I413" s="111"/>
      <c r="J413" s="111"/>
      <c r="K413" s="113"/>
      <c r="L413" s="111"/>
      <c r="M413" s="110"/>
      <c r="N413" s="111"/>
      <c r="O413" s="111"/>
      <c r="P413" s="111"/>
      <c r="Q413" s="113"/>
      <c r="R413" s="114"/>
      <c r="S413" s="114"/>
      <c r="T413" s="115"/>
      <c r="U413" s="115"/>
      <c r="V413" s="115"/>
      <c r="W413" s="115"/>
      <c r="X413" s="116"/>
      <c r="Y413" s="117"/>
      <c r="Z413" s="12"/>
      <c r="AA413" s="12"/>
    </row>
    <row r="414" spans="1:27" ht="15.75" customHeight="1" x14ac:dyDescent="0.2">
      <c r="A414" s="110"/>
      <c r="B414" s="110"/>
      <c r="C414" s="111"/>
      <c r="D414" s="111"/>
      <c r="E414" s="111"/>
      <c r="F414" s="111"/>
      <c r="G414" s="111"/>
      <c r="H414" s="111"/>
      <c r="I414" s="111"/>
      <c r="J414" s="111"/>
      <c r="K414" s="113"/>
      <c r="L414" s="111"/>
      <c r="M414" s="110"/>
      <c r="N414" s="111"/>
      <c r="O414" s="111"/>
      <c r="P414" s="111"/>
      <c r="Q414" s="113"/>
      <c r="R414" s="114"/>
      <c r="S414" s="114"/>
      <c r="T414" s="115"/>
      <c r="U414" s="115"/>
      <c r="V414" s="115"/>
      <c r="W414" s="115"/>
      <c r="X414" s="116"/>
      <c r="Y414" s="117"/>
      <c r="Z414" s="12"/>
      <c r="AA414" s="12"/>
    </row>
    <row r="415" spans="1:27" ht="15.75" customHeight="1" x14ac:dyDescent="0.2">
      <c r="A415" s="110"/>
      <c r="B415" s="110"/>
      <c r="C415" s="111"/>
      <c r="D415" s="111"/>
      <c r="E415" s="111"/>
      <c r="F415" s="111"/>
      <c r="G415" s="111"/>
      <c r="H415" s="111"/>
      <c r="I415" s="111"/>
      <c r="J415" s="111"/>
      <c r="K415" s="113"/>
      <c r="L415" s="111"/>
      <c r="M415" s="110"/>
      <c r="N415" s="111"/>
      <c r="O415" s="111"/>
      <c r="P415" s="111"/>
      <c r="Q415" s="113"/>
      <c r="R415" s="114"/>
      <c r="S415" s="114"/>
      <c r="T415" s="115"/>
      <c r="U415" s="115"/>
      <c r="V415" s="115"/>
      <c r="W415" s="115"/>
      <c r="X415" s="116"/>
      <c r="Y415" s="117"/>
      <c r="Z415" s="12"/>
      <c r="AA415" s="12"/>
    </row>
    <row r="416" spans="1:27" ht="15.75" customHeight="1" x14ac:dyDescent="0.2">
      <c r="A416" s="110"/>
      <c r="B416" s="110"/>
      <c r="C416" s="111"/>
      <c r="D416" s="111"/>
      <c r="E416" s="111"/>
      <c r="F416" s="111"/>
      <c r="G416" s="111"/>
      <c r="H416" s="111"/>
      <c r="I416" s="111"/>
      <c r="J416" s="111"/>
      <c r="K416" s="113"/>
      <c r="L416" s="111"/>
      <c r="M416" s="110"/>
      <c r="N416" s="111"/>
      <c r="O416" s="111"/>
      <c r="P416" s="111"/>
      <c r="Q416" s="113"/>
      <c r="R416" s="114"/>
      <c r="S416" s="114"/>
      <c r="T416" s="115"/>
      <c r="U416" s="115"/>
      <c r="V416" s="115"/>
      <c r="W416" s="115"/>
      <c r="X416" s="116"/>
      <c r="Y416" s="117"/>
      <c r="Z416" s="12"/>
      <c r="AA416" s="12"/>
    </row>
    <row r="417" spans="1:27" ht="15.75" customHeight="1" x14ac:dyDescent="0.2">
      <c r="A417" s="110"/>
      <c r="B417" s="110"/>
      <c r="C417" s="111"/>
      <c r="D417" s="111"/>
      <c r="E417" s="111"/>
      <c r="F417" s="111"/>
      <c r="G417" s="111"/>
      <c r="H417" s="111"/>
      <c r="I417" s="111"/>
      <c r="J417" s="111"/>
      <c r="K417" s="113"/>
      <c r="L417" s="111"/>
      <c r="M417" s="110"/>
      <c r="N417" s="111"/>
      <c r="O417" s="111"/>
      <c r="P417" s="111"/>
      <c r="Q417" s="113"/>
      <c r="R417" s="114"/>
      <c r="S417" s="114"/>
      <c r="T417" s="115"/>
      <c r="U417" s="115"/>
      <c r="V417" s="115"/>
      <c r="W417" s="115"/>
      <c r="X417" s="116"/>
      <c r="Y417" s="117"/>
      <c r="Z417" s="12"/>
      <c r="AA417" s="12"/>
    </row>
    <row r="418" spans="1:27" ht="15.75" customHeight="1" x14ac:dyDescent="0.2">
      <c r="A418" s="110"/>
      <c r="B418" s="110"/>
      <c r="C418" s="111"/>
      <c r="D418" s="111"/>
      <c r="E418" s="111"/>
      <c r="F418" s="111"/>
      <c r="G418" s="111"/>
      <c r="H418" s="111"/>
      <c r="I418" s="111"/>
      <c r="J418" s="111"/>
      <c r="K418" s="113"/>
      <c r="L418" s="111"/>
      <c r="M418" s="110"/>
      <c r="N418" s="111"/>
      <c r="O418" s="111"/>
      <c r="P418" s="111"/>
      <c r="Q418" s="113"/>
      <c r="R418" s="114"/>
      <c r="S418" s="114"/>
      <c r="T418" s="115"/>
      <c r="U418" s="115"/>
      <c r="V418" s="115"/>
      <c r="W418" s="115"/>
      <c r="X418" s="116"/>
      <c r="Y418" s="117"/>
      <c r="Z418" s="12"/>
      <c r="AA418" s="12"/>
    </row>
    <row r="419" spans="1:27" ht="15.75" customHeight="1" x14ac:dyDescent="0.2">
      <c r="A419" s="110"/>
      <c r="B419" s="110"/>
      <c r="C419" s="111"/>
      <c r="D419" s="111"/>
      <c r="E419" s="111"/>
      <c r="F419" s="111"/>
      <c r="G419" s="111"/>
      <c r="H419" s="111"/>
      <c r="I419" s="111"/>
      <c r="J419" s="111"/>
      <c r="K419" s="113"/>
      <c r="L419" s="111"/>
      <c r="M419" s="110"/>
      <c r="N419" s="111"/>
      <c r="O419" s="111"/>
      <c r="P419" s="111"/>
      <c r="Q419" s="113"/>
      <c r="R419" s="114"/>
      <c r="S419" s="114"/>
      <c r="T419" s="115"/>
      <c r="U419" s="115"/>
      <c r="V419" s="115"/>
      <c r="W419" s="115"/>
      <c r="X419" s="116"/>
      <c r="Y419" s="117"/>
      <c r="Z419" s="12"/>
      <c r="AA419" s="12"/>
    </row>
    <row r="420" spans="1:27" ht="15.75" customHeight="1" x14ac:dyDescent="0.2">
      <c r="A420" s="110"/>
      <c r="B420" s="110"/>
      <c r="C420" s="111"/>
      <c r="D420" s="111"/>
      <c r="E420" s="111"/>
      <c r="F420" s="111"/>
      <c r="G420" s="111"/>
      <c r="H420" s="111"/>
      <c r="I420" s="111"/>
      <c r="J420" s="111"/>
      <c r="K420" s="113"/>
      <c r="L420" s="111"/>
      <c r="M420" s="110"/>
      <c r="N420" s="111"/>
      <c r="O420" s="111"/>
      <c r="P420" s="111"/>
      <c r="Q420" s="113"/>
      <c r="R420" s="114"/>
      <c r="S420" s="114"/>
      <c r="T420" s="115"/>
      <c r="U420" s="115"/>
      <c r="V420" s="115"/>
      <c r="W420" s="115"/>
      <c r="X420" s="116"/>
      <c r="Y420" s="117"/>
      <c r="Z420" s="12"/>
      <c r="AA420" s="12"/>
    </row>
    <row r="421" spans="1:27" ht="15.75" customHeight="1" x14ac:dyDescent="0.2">
      <c r="A421" s="110"/>
      <c r="B421" s="110"/>
      <c r="C421" s="111"/>
      <c r="D421" s="111"/>
      <c r="E421" s="111"/>
      <c r="F421" s="111"/>
      <c r="G421" s="111"/>
      <c r="H421" s="111"/>
      <c r="I421" s="111"/>
      <c r="J421" s="111"/>
      <c r="K421" s="113"/>
      <c r="L421" s="111"/>
      <c r="M421" s="110"/>
      <c r="N421" s="111"/>
      <c r="O421" s="111"/>
      <c r="P421" s="111"/>
      <c r="Q421" s="113"/>
      <c r="R421" s="114"/>
      <c r="S421" s="114"/>
      <c r="T421" s="115"/>
      <c r="U421" s="115"/>
      <c r="V421" s="115"/>
      <c r="W421" s="115"/>
      <c r="X421" s="116"/>
      <c r="Y421" s="117"/>
      <c r="Z421" s="12"/>
      <c r="AA421" s="12"/>
    </row>
    <row r="422" spans="1:27" ht="15.75" customHeight="1" x14ac:dyDescent="0.2">
      <c r="A422" s="110"/>
      <c r="B422" s="110"/>
      <c r="C422" s="111"/>
      <c r="D422" s="111"/>
      <c r="E422" s="111"/>
      <c r="F422" s="111"/>
      <c r="G422" s="111"/>
      <c r="H422" s="111"/>
      <c r="I422" s="111"/>
      <c r="J422" s="111"/>
      <c r="K422" s="113"/>
      <c r="L422" s="111"/>
      <c r="M422" s="110"/>
      <c r="N422" s="111"/>
      <c r="O422" s="111"/>
      <c r="P422" s="111"/>
      <c r="Q422" s="113"/>
      <c r="R422" s="114"/>
      <c r="S422" s="114"/>
      <c r="T422" s="115"/>
      <c r="U422" s="115"/>
      <c r="V422" s="115"/>
      <c r="W422" s="115"/>
      <c r="X422" s="116"/>
      <c r="Y422" s="117"/>
      <c r="Z422" s="12"/>
      <c r="AA422" s="12"/>
    </row>
    <row r="423" spans="1:27" ht="15.75" customHeight="1" x14ac:dyDescent="0.2">
      <c r="A423" s="110"/>
      <c r="B423" s="110"/>
      <c r="C423" s="111"/>
      <c r="D423" s="111"/>
      <c r="E423" s="111"/>
      <c r="F423" s="111"/>
      <c r="G423" s="111"/>
      <c r="H423" s="111"/>
      <c r="I423" s="111"/>
      <c r="J423" s="111"/>
      <c r="K423" s="113"/>
      <c r="L423" s="111"/>
      <c r="M423" s="110"/>
      <c r="N423" s="111"/>
      <c r="O423" s="111"/>
      <c r="P423" s="111"/>
      <c r="Q423" s="113"/>
      <c r="R423" s="114"/>
      <c r="S423" s="114"/>
      <c r="T423" s="115"/>
      <c r="U423" s="115"/>
      <c r="V423" s="115"/>
      <c r="W423" s="115"/>
      <c r="X423" s="116"/>
      <c r="Y423" s="117"/>
      <c r="Z423" s="12"/>
      <c r="AA423" s="12"/>
    </row>
    <row r="424" spans="1:27" ht="15.75" customHeight="1" x14ac:dyDescent="0.2">
      <c r="A424" s="110"/>
      <c r="B424" s="110"/>
      <c r="C424" s="111"/>
      <c r="D424" s="111"/>
      <c r="E424" s="111"/>
      <c r="F424" s="111"/>
      <c r="G424" s="111"/>
      <c r="H424" s="111"/>
      <c r="I424" s="111"/>
      <c r="J424" s="111"/>
      <c r="K424" s="113"/>
      <c r="L424" s="111"/>
      <c r="M424" s="110"/>
      <c r="N424" s="111"/>
      <c r="O424" s="111"/>
      <c r="P424" s="111"/>
      <c r="Q424" s="113"/>
      <c r="R424" s="114"/>
      <c r="S424" s="114"/>
      <c r="T424" s="115"/>
      <c r="U424" s="115"/>
      <c r="V424" s="115"/>
      <c r="W424" s="115"/>
      <c r="X424" s="116"/>
      <c r="Y424" s="117"/>
      <c r="Z424" s="12"/>
      <c r="AA424" s="12"/>
    </row>
    <row r="425" spans="1:27" ht="15.75" customHeight="1" x14ac:dyDescent="0.2">
      <c r="A425" s="110"/>
      <c r="B425" s="110"/>
      <c r="C425" s="111"/>
      <c r="D425" s="111"/>
      <c r="E425" s="111"/>
      <c r="F425" s="111"/>
      <c r="G425" s="111"/>
      <c r="H425" s="111"/>
      <c r="I425" s="111"/>
      <c r="J425" s="111"/>
      <c r="K425" s="113"/>
      <c r="L425" s="111"/>
      <c r="M425" s="110"/>
      <c r="N425" s="111"/>
      <c r="O425" s="111"/>
      <c r="P425" s="111"/>
      <c r="Q425" s="113"/>
      <c r="R425" s="114"/>
      <c r="S425" s="114"/>
      <c r="T425" s="115"/>
      <c r="U425" s="115"/>
      <c r="V425" s="115"/>
      <c r="W425" s="115"/>
      <c r="X425" s="116"/>
      <c r="Y425" s="117"/>
      <c r="Z425" s="12"/>
      <c r="AA425" s="12"/>
    </row>
    <row r="426" spans="1:27" ht="15.75" customHeight="1" x14ac:dyDescent="0.2">
      <c r="A426" s="110"/>
      <c r="B426" s="110"/>
      <c r="C426" s="111"/>
      <c r="D426" s="111"/>
      <c r="E426" s="111"/>
      <c r="F426" s="111"/>
      <c r="G426" s="111"/>
      <c r="H426" s="111"/>
      <c r="I426" s="111"/>
      <c r="J426" s="111"/>
      <c r="K426" s="113"/>
      <c r="L426" s="111"/>
      <c r="M426" s="110"/>
      <c r="N426" s="111"/>
      <c r="O426" s="111"/>
      <c r="P426" s="111"/>
      <c r="Q426" s="113"/>
      <c r="R426" s="114"/>
      <c r="S426" s="114"/>
      <c r="T426" s="115"/>
      <c r="U426" s="115"/>
      <c r="V426" s="115"/>
      <c r="W426" s="115"/>
      <c r="X426" s="116"/>
      <c r="Y426" s="117"/>
      <c r="Z426" s="12"/>
      <c r="AA426" s="12"/>
    </row>
    <row r="427" spans="1:27" ht="15.75" customHeight="1" x14ac:dyDescent="0.2">
      <c r="A427" s="110"/>
      <c r="B427" s="110"/>
      <c r="C427" s="111"/>
      <c r="D427" s="111"/>
      <c r="E427" s="111"/>
      <c r="F427" s="111"/>
      <c r="G427" s="111"/>
      <c r="H427" s="111"/>
      <c r="I427" s="111"/>
      <c r="J427" s="111"/>
      <c r="K427" s="113"/>
      <c r="L427" s="111"/>
      <c r="M427" s="110"/>
      <c r="N427" s="111"/>
      <c r="O427" s="111"/>
      <c r="P427" s="111"/>
      <c r="Q427" s="113"/>
      <c r="R427" s="114"/>
      <c r="S427" s="114"/>
      <c r="T427" s="115"/>
      <c r="U427" s="115"/>
      <c r="V427" s="115"/>
      <c r="W427" s="115"/>
      <c r="X427" s="116"/>
      <c r="Y427" s="117"/>
      <c r="Z427" s="12"/>
      <c r="AA427" s="12"/>
    </row>
    <row r="428" spans="1:27" ht="15.75" customHeight="1" x14ac:dyDescent="0.2">
      <c r="A428" s="110"/>
      <c r="B428" s="110"/>
      <c r="C428" s="111"/>
      <c r="D428" s="111"/>
      <c r="E428" s="111"/>
      <c r="F428" s="111"/>
      <c r="G428" s="111"/>
      <c r="H428" s="111"/>
      <c r="I428" s="111"/>
      <c r="J428" s="111"/>
      <c r="K428" s="113"/>
      <c r="L428" s="111"/>
      <c r="M428" s="110"/>
      <c r="N428" s="111"/>
      <c r="O428" s="111"/>
      <c r="P428" s="111"/>
      <c r="Q428" s="113"/>
      <c r="R428" s="114"/>
      <c r="S428" s="114"/>
      <c r="T428" s="115"/>
      <c r="U428" s="115"/>
      <c r="V428" s="115"/>
      <c r="W428" s="115"/>
      <c r="X428" s="116"/>
      <c r="Y428" s="117"/>
      <c r="Z428" s="12"/>
      <c r="AA428" s="12"/>
    </row>
    <row r="429" spans="1:27" ht="15.75" customHeight="1" x14ac:dyDescent="0.2">
      <c r="A429" s="110"/>
      <c r="B429" s="110"/>
      <c r="C429" s="111"/>
      <c r="D429" s="111"/>
      <c r="E429" s="111"/>
      <c r="F429" s="111"/>
      <c r="G429" s="111"/>
      <c r="H429" s="111"/>
      <c r="I429" s="111"/>
      <c r="J429" s="111"/>
      <c r="K429" s="113"/>
      <c r="L429" s="111"/>
      <c r="M429" s="110"/>
      <c r="N429" s="111"/>
      <c r="O429" s="111"/>
      <c r="P429" s="111"/>
      <c r="Q429" s="113"/>
      <c r="R429" s="114"/>
      <c r="S429" s="114"/>
      <c r="T429" s="115"/>
      <c r="U429" s="115"/>
      <c r="V429" s="115"/>
      <c r="W429" s="115"/>
      <c r="X429" s="116"/>
      <c r="Y429" s="117"/>
      <c r="Z429" s="12"/>
      <c r="AA429" s="12"/>
    </row>
    <row r="430" spans="1:27" ht="15.75" customHeight="1" x14ac:dyDescent="0.2">
      <c r="A430" s="110"/>
      <c r="B430" s="110"/>
      <c r="C430" s="111"/>
      <c r="D430" s="111"/>
      <c r="E430" s="111"/>
      <c r="F430" s="111"/>
      <c r="G430" s="111"/>
      <c r="H430" s="111"/>
      <c r="I430" s="111"/>
      <c r="J430" s="111"/>
      <c r="K430" s="113"/>
      <c r="L430" s="111"/>
      <c r="M430" s="110"/>
      <c r="N430" s="111"/>
      <c r="O430" s="111"/>
      <c r="P430" s="111"/>
      <c r="Q430" s="113"/>
      <c r="R430" s="114"/>
      <c r="S430" s="114"/>
      <c r="T430" s="115"/>
      <c r="U430" s="115"/>
      <c r="V430" s="115"/>
      <c r="W430" s="115"/>
      <c r="X430" s="116"/>
      <c r="Y430" s="117"/>
      <c r="Z430" s="12"/>
      <c r="AA430" s="12"/>
    </row>
    <row r="431" spans="1:27" ht="15.75" customHeight="1" x14ac:dyDescent="0.2">
      <c r="A431" s="110"/>
      <c r="B431" s="110"/>
      <c r="C431" s="111"/>
      <c r="D431" s="111"/>
      <c r="E431" s="111"/>
      <c r="F431" s="111"/>
      <c r="G431" s="111"/>
      <c r="H431" s="111"/>
      <c r="I431" s="111"/>
      <c r="J431" s="111"/>
      <c r="K431" s="113"/>
      <c r="L431" s="111"/>
      <c r="M431" s="110"/>
      <c r="N431" s="111"/>
      <c r="O431" s="111"/>
      <c r="P431" s="111"/>
      <c r="Q431" s="113"/>
      <c r="R431" s="114"/>
      <c r="S431" s="114"/>
      <c r="T431" s="115"/>
      <c r="U431" s="115"/>
      <c r="V431" s="115"/>
      <c r="W431" s="115"/>
      <c r="X431" s="116"/>
      <c r="Y431" s="117"/>
      <c r="Z431" s="12"/>
      <c r="AA431" s="12"/>
    </row>
    <row r="432" spans="1:27" ht="15.75" customHeight="1" x14ac:dyDescent="0.2">
      <c r="A432" s="110"/>
      <c r="B432" s="110"/>
      <c r="C432" s="111"/>
      <c r="D432" s="111"/>
      <c r="E432" s="111"/>
      <c r="F432" s="111"/>
      <c r="G432" s="111"/>
      <c r="H432" s="111"/>
      <c r="I432" s="111"/>
      <c r="J432" s="111"/>
      <c r="K432" s="113"/>
      <c r="L432" s="111"/>
      <c r="M432" s="110"/>
      <c r="N432" s="111"/>
      <c r="O432" s="111"/>
      <c r="P432" s="111"/>
      <c r="Q432" s="113"/>
      <c r="R432" s="114"/>
      <c r="S432" s="114"/>
      <c r="T432" s="115"/>
      <c r="U432" s="115"/>
      <c r="V432" s="115"/>
      <c r="W432" s="115"/>
      <c r="X432" s="116"/>
      <c r="Y432" s="117"/>
      <c r="Z432" s="12"/>
      <c r="AA432" s="12"/>
    </row>
    <row r="433" spans="1:27" ht="15.75" customHeight="1" x14ac:dyDescent="0.2">
      <c r="A433" s="110"/>
      <c r="B433" s="110"/>
      <c r="C433" s="111"/>
      <c r="D433" s="111"/>
      <c r="E433" s="111"/>
      <c r="F433" s="111"/>
      <c r="G433" s="111"/>
      <c r="H433" s="111"/>
      <c r="I433" s="111"/>
      <c r="J433" s="111"/>
      <c r="K433" s="113"/>
      <c r="L433" s="111"/>
      <c r="M433" s="110"/>
      <c r="N433" s="111"/>
      <c r="O433" s="111"/>
      <c r="P433" s="111"/>
      <c r="Q433" s="113"/>
      <c r="R433" s="114"/>
      <c r="S433" s="114"/>
      <c r="T433" s="115"/>
      <c r="U433" s="115"/>
      <c r="V433" s="115"/>
      <c r="W433" s="115"/>
      <c r="X433" s="116"/>
      <c r="Y433" s="117"/>
      <c r="Z433" s="12"/>
      <c r="AA433" s="12"/>
    </row>
    <row r="434" spans="1:27" ht="15.75" customHeight="1" x14ac:dyDescent="0.2">
      <c r="A434" s="110"/>
      <c r="B434" s="110"/>
      <c r="C434" s="111"/>
      <c r="D434" s="111"/>
      <c r="E434" s="111"/>
      <c r="F434" s="111"/>
      <c r="G434" s="111"/>
      <c r="H434" s="111"/>
      <c r="I434" s="111"/>
      <c r="J434" s="111"/>
      <c r="K434" s="113"/>
      <c r="L434" s="111"/>
      <c r="M434" s="110"/>
      <c r="N434" s="111"/>
      <c r="O434" s="111"/>
      <c r="P434" s="111"/>
      <c r="Q434" s="113"/>
      <c r="R434" s="114"/>
      <c r="S434" s="114"/>
      <c r="T434" s="115"/>
      <c r="U434" s="115"/>
      <c r="V434" s="115"/>
      <c r="W434" s="115"/>
      <c r="X434" s="116"/>
      <c r="Y434" s="117"/>
      <c r="Z434" s="12"/>
      <c r="AA434" s="12"/>
    </row>
    <row r="435" spans="1:27" ht="15.75" customHeight="1" x14ac:dyDescent="0.2">
      <c r="A435" s="110"/>
      <c r="B435" s="110"/>
      <c r="C435" s="111"/>
      <c r="D435" s="111"/>
      <c r="E435" s="111"/>
      <c r="F435" s="111"/>
      <c r="G435" s="111"/>
      <c r="H435" s="111"/>
      <c r="I435" s="111"/>
      <c r="J435" s="111"/>
      <c r="K435" s="113"/>
      <c r="L435" s="111"/>
      <c r="M435" s="110"/>
      <c r="N435" s="111"/>
      <c r="O435" s="111"/>
      <c r="P435" s="111"/>
      <c r="Q435" s="113"/>
      <c r="R435" s="114"/>
      <c r="S435" s="114"/>
      <c r="T435" s="115"/>
      <c r="U435" s="115"/>
      <c r="V435" s="115"/>
      <c r="W435" s="115"/>
      <c r="X435" s="116"/>
      <c r="Y435" s="117"/>
      <c r="Z435" s="12"/>
      <c r="AA435" s="12"/>
    </row>
    <row r="436" spans="1:27" ht="15.75" customHeight="1" x14ac:dyDescent="0.2">
      <c r="A436" s="110"/>
      <c r="B436" s="110"/>
      <c r="C436" s="111"/>
      <c r="D436" s="111"/>
      <c r="E436" s="111"/>
      <c r="F436" s="111"/>
      <c r="G436" s="111"/>
      <c r="H436" s="111"/>
      <c r="I436" s="111"/>
      <c r="J436" s="111"/>
      <c r="K436" s="113"/>
      <c r="L436" s="111"/>
      <c r="M436" s="110"/>
      <c r="N436" s="111"/>
      <c r="O436" s="111"/>
      <c r="P436" s="111"/>
      <c r="Q436" s="113"/>
      <c r="R436" s="114"/>
      <c r="S436" s="114"/>
      <c r="T436" s="115"/>
      <c r="U436" s="115"/>
      <c r="V436" s="115"/>
      <c r="W436" s="115"/>
      <c r="X436" s="116"/>
      <c r="Y436" s="117"/>
      <c r="Z436" s="12"/>
      <c r="AA436" s="12"/>
    </row>
    <row r="437" spans="1:27" ht="15.75" customHeight="1" x14ac:dyDescent="0.2">
      <c r="A437" s="110"/>
      <c r="B437" s="110"/>
      <c r="C437" s="111"/>
      <c r="D437" s="111"/>
      <c r="E437" s="111"/>
      <c r="F437" s="111"/>
      <c r="G437" s="111"/>
      <c r="H437" s="111"/>
      <c r="I437" s="111"/>
      <c r="J437" s="111"/>
      <c r="K437" s="113"/>
      <c r="L437" s="111"/>
      <c r="M437" s="110"/>
      <c r="N437" s="111"/>
      <c r="O437" s="111"/>
      <c r="P437" s="111"/>
      <c r="Q437" s="113"/>
      <c r="R437" s="114"/>
      <c r="S437" s="114"/>
      <c r="T437" s="115"/>
      <c r="U437" s="115"/>
      <c r="V437" s="115"/>
      <c r="W437" s="115"/>
      <c r="X437" s="116"/>
      <c r="Y437" s="117"/>
      <c r="Z437" s="12"/>
      <c r="AA437" s="12"/>
    </row>
    <row r="438" spans="1:27" ht="15.75" customHeight="1" x14ac:dyDescent="0.2">
      <c r="A438" s="110"/>
      <c r="B438" s="110"/>
      <c r="C438" s="111"/>
      <c r="D438" s="111"/>
      <c r="E438" s="111"/>
      <c r="F438" s="111"/>
      <c r="G438" s="111"/>
      <c r="H438" s="111"/>
      <c r="I438" s="111"/>
      <c r="J438" s="111"/>
      <c r="K438" s="113"/>
      <c r="L438" s="111"/>
      <c r="M438" s="110"/>
      <c r="N438" s="111"/>
      <c r="O438" s="111"/>
      <c r="P438" s="111"/>
      <c r="Q438" s="113"/>
      <c r="R438" s="114"/>
      <c r="S438" s="114"/>
      <c r="T438" s="115"/>
      <c r="U438" s="115"/>
      <c r="V438" s="115"/>
      <c r="W438" s="115"/>
      <c r="X438" s="116"/>
      <c r="Y438" s="117"/>
      <c r="Z438" s="12"/>
      <c r="AA438" s="12"/>
    </row>
    <row r="439" spans="1:27" ht="15.75" customHeight="1" x14ac:dyDescent="0.2">
      <c r="A439" s="110"/>
      <c r="B439" s="110"/>
      <c r="C439" s="111"/>
      <c r="D439" s="111"/>
      <c r="E439" s="111"/>
      <c r="F439" s="111"/>
      <c r="G439" s="111"/>
      <c r="H439" s="111"/>
      <c r="I439" s="111"/>
      <c r="J439" s="111"/>
      <c r="K439" s="113"/>
      <c r="L439" s="111"/>
      <c r="M439" s="110"/>
      <c r="N439" s="111"/>
      <c r="O439" s="111"/>
      <c r="P439" s="111"/>
      <c r="Q439" s="113"/>
      <c r="R439" s="114"/>
      <c r="S439" s="114"/>
      <c r="T439" s="115"/>
      <c r="U439" s="115"/>
      <c r="V439" s="115"/>
      <c r="W439" s="115"/>
      <c r="X439" s="116"/>
      <c r="Y439" s="117"/>
      <c r="Z439" s="12"/>
      <c r="AA439" s="12"/>
    </row>
    <row r="440" spans="1:27" ht="15.75" customHeight="1" x14ac:dyDescent="0.2">
      <c r="A440" s="110"/>
      <c r="B440" s="110"/>
      <c r="C440" s="111"/>
      <c r="D440" s="111"/>
      <c r="E440" s="111"/>
      <c r="F440" s="111"/>
      <c r="G440" s="111"/>
      <c r="H440" s="111"/>
      <c r="I440" s="111"/>
      <c r="J440" s="111"/>
      <c r="K440" s="113"/>
      <c r="L440" s="111"/>
      <c r="M440" s="110"/>
      <c r="N440" s="111"/>
      <c r="O440" s="111"/>
      <c r="P440" s="111"/>
      <c r="Q440" s="113"/>
      <c r="R440" s="114"/>
      <c r="S440" s="114"/>
      <c r="T440" s="115"/>
      <c r="U440" s="115"/>
      <c r="V440" s="115"/>
      <c r="W440" s="115"/>
      <c r="X440" s="116"/>
      <c r="Y440" s="117"/>
      <c r="Z440" s="12"/>
      <c r="AA440" s="12"/>
    </row>
    <row r="441" spans="1:27" ht="15.75" customHeight="1" x14ac:dyDescent="0.2">
      <c r="A441" s="110"/>
      <c r="B441" s="110"/>
      <c r="C441" s="111"/>
      <c r="D441" s="111"/>
      <c r="E441" s="111"/>
      <c r="F441" s="111"/>
      <c r="G441" s="111"/>
      <c r="H441" s="111"/>
      <c r="I441" s="111"/>
      <c r="J441" s="111"/>
      <c r="K441" s="113"/>
      <c r="L441" s="111"/>
      <c r="M441" s="110"/>
      <c r="N441" s="111"/>
      <c r="O441" s="111"/>
      <c r="P441" s="111"/>
      <c r="Q441" s="113"/>
      <c r="R441" s="114"/>
      <c r="S441" s="114"/>
      <c r="T441" s="115"/>
      <c r="U441" s="115"/>
      <c r="V441" s="115"/>
      <c r="W441" s="115"/>
      <c r="X441" s="116"/>
      <c r="Y441" s="117"/>
      <c r="Z441" s="12"/>
      <c r="AA441" s="12"/>
    </row>
    <row r="442" spans="1:27" ht="15.75" customHeight="1" x14ac:dyDescent="0.2">
      <c r="A442" s="110"/>
      <c r="B442" s="110"/>
      <c r="C442" s="111"/>
      <c r="D442" s="111"/>
      <c r="E442" s="111"/>
      <c r="F442" s="111"/>
      <c r="G442" s="111"/>
      <c r="H442" s="111"/>
      <c r="I442" s="111"/>
      <c r="J442" s="111"/>
      <c r="K442" s="113"/>
      <c r="L442" s="111"/>
      <c r="M442" s="110"/>
      <c r="N442" s="111"/>
      <c r="O442" s="111"/>
      <c r="P442" s="111"/>
      <c r="Q442" s="113"/>
      <c r="R442" s="114"/>
      <c r="S442" s="114"/>
      <c r="T442" s="115"/>
      <c r="U442" s="115"/>
      <c r="V442" s="115"/>
      <c r="W442" s="115"/>
      <c r="X442" s="116"/>
      <c r="Y442" s="117"/>
      <c r="Z442" s="12"/>
      <c r="AA442" s="12"/>
    </row>
    <row r="443" spans="1:27" ht="15.75" customHeight="1" x14ac:dyDescent="0.2">
      <c r="A443" s="110"/>
      <c r="B443" s="110"/>
      <c r="C443" s="111"/>
      <c r="D443" s="111"/>
      <c r="E443" s="111"/>
      <c r="F443" s="111"/>
      <c r="G443" s="111"/>
      <c r="H443" s="111"/>
      <c r="I443" s="111"/>
      <c r="J443" s="111"/>
      <c r="K443" s="113"/>
      <c r="L443" s="111"/>
      <c r="M443" s="110"/>
      <c r="N443" s="111"/>
      <c r="O443" s="111"/>
      <c r="P443" s="111"/>
      <c r="Q443" s="113"/>
      <c r="R443" s="114"/>
      <c r="S443" s="114"/>
      <c r="T443" s="115"/>
      <c r="U443" s="115"/>
      <c r="V443" s="115"/>
      <c r="W443" s="115"/>
      <c r="X443" s="116"/>
      <c r="Y443" s="117"/>
      <c r="Z443" s="12"/>
      <c r="AA443" s="12"/>
    </row>
    <row r="444" spans="1:27" ht="15.75" customHeight="1" x14ac:dyDescent="0.2">
      <c r="A444" s="110"/>
      <c r="B444" s="110"/>
      <c r="C444" s="111"/>
      <c r="D444" s="111"/>
      <c r="E444" s="111"/>
      <c r="F444" s="111"/>
      <c r="G444" s="111"/>
      <c r="H444" s="111"/>
      <c r="I444" s="111"/>
      <c r="J444" s="111"/>
      <c r="K444" s="113"/>
      <c r="L444" s="111"/>
      <c r="M444" s="110"/>
      <c r="N444" s="111"/>
      <c r="O444" s="111"/>
      <c r="P444" s="111"/>
      <c r="Q444" s="113"/>
      <c r="R444" s="114"/>
      <c r="S444" s="114"/>
      <c r="T444" s="115"/>
      <c r="U444" s="115"/>
      <c r="V444" s="115"/>
      <c r="W444" s="115"/>
      <c r="X444" s="116"/>
      <c r="Y444" s="117"/>
      <c r="Z444" s="12"/>
      <c r="AA444" s="12"/>
    </row>
    <row r="445" spans="1:27" ht="15.75" customHeight="1" x14ac:dyDescent="0.2">
      <c r="A445" s="110"/>
      <c r="B445" s="110"/>
      <c r="C445" s="111"/>
      <c r="D445" s="111"/>
      <c r="E445" s="111"/>
      <c r="F445" s="111"/>
      <c r="G445" s="111"/>
      <c r="H445" s="111"/>
      <c r="I445" s="111"/>
      <c r="J445" s="111"/>
      <c r="K445" s="113"/>
      <c r="L445" s="111"/>
      <c r="M445" s="110"/>
      <c r="N445" s="111"/>
      <c r="O445" s="111"/>
      <c r="P445" s="111"/>
      <c r="Q445" s="113"/>
      <c r="R445" s="114"/>
      <c r="S445" s="114"/>
      <c r="T445" s="115"/>
      <c r="U445" s="115"/>
      <c r="V445" s="115"/>
      <c r="W445" s="115"/>
      <c r="X445" s="116"/>
      <c r="Y445" s="117"/>
      <c r="Z445" s="12"/>
      <c r="AA445" s="12"/>
    </row>
    <row r="446" spans="1:27" ht="15.75" customHeight="1" x14ac:dyDescent="0.2">
      <c r="A446" s="110"/>
      <c r="B446" s="110"/>
      <c r="C446" s="111"/>
      <c r="D446" s="111"/>
      <c r="E446" s="111"/>
      <c r="F446" s="111"/>
      <c r="G446" s="111"/>
      <c r="H446" s="111"/>
      <c r="I446" s="111"/>
      <c r="J446" s="111"/>
      <c r="K446" s="113"/>
      <c r="L446" s="111"/>
      <c r="M446" s="110"/>
      <c r="N446" s="111"/>
      <c r="O446" s="111"/>
      <c r="P446" s="111"/>
      <c r="Q446" s="113"/>
      <c r="R446" s="114"/>
      <c r="S446" s="114"/>
      <c r="T446" s="115"/>
      <c r="U446" s="115"/>
      <c r="V446" s="115"/>
      <c r="W446" s="115"/>
      <c r="X446" s="116"/>
      <c r="Y446" s="117"/>
      <c r="Z446" s="12"/>
      <c r="AA446" s="12"/>
    </row>
    <row r="447" spans="1:27" ht="15.75" customHeight="1" x14ac:dyDescent="0.2">
      <c r="A447" s="110"/>
      <c r="B447" s="110"/>
      <c r="C447" s="111"/>
      <c r="D447" s="111"/>
      <c r="E447" s="111"/>
      <c r="F447" s="111"/>
      <c r="G447" s="111"/>
      <c r="H447" s="111"/>
      <c r="I447" s="111"/>
      <c r="J447" s="111"/>
      <c r="K447" s="113"/>
      <c r="L447" s="111"/>
      <c r="M447" s="110"/>
      <c r="N447" s="111"/>
      <c r="O447" s="111"/>
      <c r="P447" s="111"/>
      <c r="Q447" s="113"/>
      <c r="R447" s="114"/>
      <c r="S447" s="114"/>
      <c r="T447" s="115"/>
      <c r="U447" s="115"/>
      <c r="V447" s="115"/>
      <c r="W447" s="115"/>
      <c r="X447" s="116"/>
      <c r="Y447" s="117"/>
      <c r="Z447" s="12"/>
      <c r="AA447" s="12"/>
    </row>
    <row r="448" spans="1:27" ht="15.75" customHeight="1" x14ac:dyDescent="0.2">
      <c r="A448" s="110"/>
      <c r="B448" s="110"/>
      <c r="C448" s="111"/>
      <c r="D448" s="111"/>
      <c r="E448" s="111"/>
      <c r="F448" s="111"/>
      <c r="G448" s="111"/>
      <c r="H448" s="111"/>
      <c r="I448" s="111"/>
      <c r="J448" s="111"/>
      <c r="K448" s="113"/>
      <c r="L448" s="111"/>
      <c r="M448" s="110"/>
      <c r="N448" s="111"/>
      <c r="O448" s="111"/>
      <c r="P448" s="111"/>
      <c r="Q448" s="113"/>
      <c r="R448" s="114"/>
      <c r="S448" s="114"/>
      <c r="T448" s="115"/>
      <c r="U448" s="115"/>
      <c r="V448" s="115"/>
      <c r="W448" s="115"/>
      <c r="X448" s="116"/>
      <c r="Y448" s="117"/>
      <c r="Z448" s="12"/>
      <c r="AA448" s="12"/>
    </row>
    <row r="449" spans="1:27" ht="15.75" customHeight="1" x14ac:dyDescent="0.2">
      <c r="A449" s="110"/>
      <c r="B449" s="110"/>
      <c r="C449" s="111"/>
      <c r="D449" s="111"/>
      <c r="E449" s="111"/>
      <c r="F449" s="111"/>
      <c r="G449" s="111"/>
      <c r="H449" s="111"/>
      <c r="I449" s="111"/>
      <c r="J449" s="111"/>
      <c r="K449" s="113"/>
      <c r="L449" s="111"/>
      <c r="M449" s="110"/>
      <c r="N449" s="111"/>
      <c r="O449" s="111"/>
      <c r="P449" s="111"/>
      <c r="Q449" s="113"/>
      <c r="R449" s="114"/>
      <c r="S449" s="114"/>
      <c r="T449" s="115"/>
      <c r="U449" s="115"/>
      <c r="V449" s="115"/>
      <c r="W449" s="115"/>
      <c r="X449" s="116"/>
      <c r="Y449" s="117"/>
      <c r="Z449" s="12"/>
      <c r="AA449" s="12"/>
    </row>
    <row r="450" spans="1:27" ht="15.75" customHeight="1" x14ac:dyDescent="0.2">
      <c r="A450" s="110"/>
      <c r="B450" s="110"/>
      <c r="C450" s="111"/>
      <c r="D450" s="111"/>
      <c r="E450" s="111"/>
      <c r="F450" s="111"/>
      <c r="G450" s="111"/>
      <c r="H450" s="111"/>
      <c r="I450" s="111"/>
      <c r="J450" s="111"/>
      <c r="K450" s="113"/>
      <c r="L450" s="111"/>
      <c r="M450" s="110"/>
      <c r="N450" s="111"/>
      <c r="O450" s="111"/>
      <c r="P450" s="111"/>
      <c r="Q450" s="113"/>
      <c r="R450" s="114"/>
      <c r="S450" s="114"/>
      <c r="T450" s="115"/>
      <c r="U450" s="115"/>
      <c r="V450" s="115"/>
      <c r="W450" s="115"/>
      <c r="X450" s="116"/>
      <c r="Y450" s="117"/>
      <c r="Z450" s="12"/>
      <c r="AA450" s="12"/>
    </row>
    <row r="451" spans="1:27" ht="15.75" customHeight="1" x14ac:dyDescent="0.2">
      <c r="A451" s="110"/>
      <c r="B451" s="110"/>
      <c r="C451" s="111"/>
      <c r="D451" s="111"/>
      <c r="E451" s="111"/>
      <c r="F451" s="111"/>
      <c r="G451" s="111"/>
      <c r="H451" s="111"/>
      <c r="I451" s="111"/>
      <c r="J451" s="111"/>
      <c r="K451" s="113"/>
      <c r="L451" s="111"/>
      <c r="M451" s="110"/>
      <c r="N451" s="111"/>
      <c r="O451" s="111"/>
      <c r="P451" s="111"/>
      <c r="Q451" s="113"/>
      <c r="R451" s="114"/>
      <c r="S451" s="114"/>
      <c r="T451" s="115"/>
      <c r="U451" s="115"/>
      <c r="V451" s="115"/>
      <c r="W451" s="115"/>
      <c r="X451" s="116"/>
      <c r="Y451" s="117"/>
      <c r="Z451" s="12"/>
      <c r="AA451" s="12"/>
    </row>
    <row r="452" spans="1:27" ht="15.75" customHeight="1" x14ac:dyDescent="0.2">
      <c r="A452" s="110"/>
      <c r="B452" s="110"/>
      <c r="C452" s="111"/>
      <c r="D452" s="111"/>
      <c r="E452" s="111"/>
      <c r="F452" s="111"/>
      <c r="G452" s="111"/>
      <c r="H452" s="111"/>
      <c r="I452" s="111"/>
      <c r="J452" s="111"/>
      <c r="K452" s="113"/>
      <c r="L452" s="111"/>
      <c r="M452" s="110"/>
      <c r="N452" s="111"/>
      <c r="O452" s="111"/>
      <c r="P452" s="111"/>
      <c r="Q452" s="113"/>
      <c r="R452" s="114"/>
      <c r="S452" s="114"/>
      <c r="T452" s="115"/>
      <c r="U452" s="115"/>
      <c r="V452" s="115"/>
      <c r="W452" s="115"/>
      <c r="X452" s="116"/>
      <c r="Y452" s="117"/>
      <c r="Z452" s="12"/>
      <c r="AA452" s="12"/>
    </row>
    <row r="453" spans="1:27" ht="15.75" customHeight="1" x14ac:dyDescent="0.2">
      <c r="A453" s="110"/>
      <c r="B453" s="110"/>
      <c r="C453" s="111"/>
      <c r="D453" s="111"/>
      <c r="E453" s="111"/>
      <c r="F453" s="111"/>
      <c r="G453" s="111"/>
      <c r="H453" s="111"/>
      <c r="I453" s="111"/>
      <c r="J453" s="111"/>
      <c r="K453" s="113"/>
      <c r="L453" s="111"/>
      <c r="M453" s="110"/>
      <c r="N453" s="111"/>
      <c r="O453" s="111"/>
      <c r="P453" s="111"/>
      <c r="Q453" s="113"/>
      <c r="R453" s="114"/>
      <c r="S453" s="114"/>
      <c r="T453" s="115"/>
      <c r="U453" s="115"/>
      <c r="V453" s="115"/>
      <c r="W453" s="115"/>
      <c r="X453" s="116"/>
      <c r="Y453" s="117"/>
      <c r="Z453" s="12"/>
      <c r="AA453" s="12"/>
    </row>
    <row r="454" spans="1:27" ht="15.75" customHeight="1" x14ac:dyDescent="0.2">
      <c r="A454" s="110"/>
      <c r="B454" s="110"/>
      <c r="C454" s="111"/>
      <c r="D454" s="111"/>
      <c r="E454" s="111"/>
      <c r="F454" s="111"/>
      <c r="G454" s="111"/>
      <c r="H454" s="111"/>
      <c r="I454" s="111"/>
      <c r="J454" s="111"/>
      <c r="K454" s="113"/>
      <c r="L454" s="111"/>
      <c r="M454" s="110"/>
      <c r="N454" s="111"/>
      <c r="O454" s="111"/>
      <c r="P454" s="111"/>
      <c r="Q454" s="113"/>
      <c r="R454" s="114"/>
      <c r="S454" s="114"/>
      <c r="T454" s="115"/>
      <c r="U454" s="115"/>
      <c r="V454" s="115"/>
      <c r="W454" s="115"/>
      <c r="X454" s="116"/>
      <c r="Y454" s="117"/>
      <c r="Z454" s="12"/>
      <c r="AA454" s="12"/>
    </row>
    <row r="455" spans="1:27" ht="15.75" customHeight="1" x14ac:dyDescent="0.2">
      <c r="A455" s="110"/>
      <c r="B455" s="110"/>
      <c r="C455" s="111"/>
      <c r="D455" s="111"/>
      <c r="E455" s="111"/>
      <c r="F455" s="111"/>
      <c r="G455" s="111"/>
      <c r="H455" s="111"/>
      <c r="I455" s="111"/>
      <c r="J455" s="111"/>
      <c r="K455" s="113"/>
      <c r="L455" s="111"/>
      <c r="M455" s="110"/>
      <c r="N455" s="111"/>
      <c r="O455" s="111"/>
      <c r="P455" s="111"/>
      <c r="Q455" s="113"/>
      <c r="R455" s="114"/>
      <c r="S455" s="114"/>
      <c r="T455" s="115"/>
      <c r="U455" s="115"/>
      <c r="V455" s="115"/>
      <c r="W455" s="115"/>
      <c r="X455" s="116"/>
      <c r="Y455" s="117"/>
      <c r="Z455" s="12"/>
      <c r="AA455" s="12"/>
    </row>
    <row r="456" spans="1:27" ht="15.75" customHeight="1" x14ac:dyDescent="0.2">
      <c r="A456" s="110"/>
      <c r="B456" s="110"/>
      <c r="C456" s="111"/>
      <c r="D456" s="111"/>
      <c r="E456" s="111"/>
      <c r="F456" s="111"/>
      <c r="G456" s="111"/>
      <c r="H456" s="111"/>
      <c r="I456" s="111"/>
      <c r="J456" s="111"/>
      <c r="K456" s="113"/>
      <c r="L456" s="111"/>
      <c r="M456" s="110"/>
      <c r="N456" s="111"/>
      <c r="O456" s="111"/>
      <c r="P456" s="111"/>
      <c r="Q456" s="113"/>
      <c r="R456" s="114"/>
      <c r="S456" s="114"/>
      <c r="T456" s="115"/>
      <c r="U456" s="115"/>
      <c r="V456" s="115"/>
      <c r="W456" s="115"/>
      <c r="X456" s="116"/>
      <c r="Y456" s="117"/>
      <c r="Z456" s="12"/>
      <c r="AA456" s="12"/>
    </row>
    <row r="457" spans="1:27" ht="15.75" customHeight="1" x14ac:dyDescent="0.2">
      <c r="A457" s="110"/>
      <c r="B457" s="110"/>
      <c r="C457" s="111"/>
      <c r="D457" s="111"/>
      <c r="E457" s="111"/>
      <c r="F457" s="111"/>
      <c r="G457" s="111"/>
      <c r="H457" s="111"/>
      <c r="I457" s="111"/>
      <c r="J457" s="111"/>
      <c r="K457" s="113"/>
      <c r="L457" s="111"/>
      <c r="M457" s="110"/>
      <c r="N457" s="111"/>
      <c r="O457" s="111"/>
      <c r="P457" s="111"/>
      <c r="Q457" s="113"/>
      <c r="R457" s="114"/>
      <c r="S457" s="114"/>
      <c r="T457" s="115"/>
      <c r="U457" s="115"/>
      <c r="V457" s="115"/>
      <c r="W457" s="115"/>
      <c r="X457" s="116"/>
      <c r="Y457" s="117"/>
      <c r="Z457" s="12"/>
      <c r="AA457" s="12"/>
    </row>
    <row r="458" spans="1:27" ht="15.75" customHeight="1" x14ac:dyDescent="0.2">
      <c r="A458" s="110"/>
      <c r="B458" s="110"/>
      <c r="C458" s="111"/>
      <c r="D458" s="111"/>
      <c r="E458" s="111"/>
      <c r="F458" s="111"/>
      <c r="G458" s="111"/>
      <c r="H458" s="111"/>
      <c r="I458" s="111"/>
      <c r="J458" s="111"/>
      <c r="K458" s="113"/>
      <c r="L458" s="111"/>
      <c r="M458" s="110"/>
      <c r="N458" s="111"/>
      <c r="O458" s="111"/>
      <c r="P458" s="111"/>
      <c r="Q458" s="113"/>
      <c r="R458" s="114"/>
      <c r="S458" s="114"/>
      <c r="T458" s="115"/>
      <c r="U458" s="115"/>
      <c r="V458" s="115"/>
      <c r="W458" s="115"/>
      <c r="X458" s="116"/>
      <c r="Y458" s="117"/>
      <c r="Z458" s="12"/>
      <c r="AA458" s="12"/>
    </row>
    <row r="459" spans="1:27" ht="15.75" customHeight="1" x14ac:dyDescent="0.2">
      <c r="A459" s="110"/>
      <c r="B459" s="110"/>
      <c r="C459" s="111"/>
      <c r="D459" s="111"/>
      <c r="E459" s="111"/>
      <c r="F459" s="111"/>
      <c r="G459" s="111"/>
      <c r="H459" s="111"/>
      <c r="I459" s="111"/>
      <c r="J459" s="111"/>
      <c r="K459" s="113"/>
      <c r="L459" s="111"/>
      <c r="M459" s="110"/>
      <c r="N459" s="111"/>
      <c r="O459" s="111"/>
      <c r="P459" s="111"/>
      <c r="Q459" s="113"/>
      <c r="R459" s="114"/>
      <c r="S459" s="114"/>
      <c r="T459" s="115"/>
      <c r="U459" s="115"/>
      <c r="V459" s="115"/>
      <c r="W459" s="115"/>
      <c r="X459" s="116"/>
      <c r="Y459" s="117"/>
      <c r="Z459" s="12"/>
      <c r="AA459" s="12"/>
    </row>
    <row r="460" spans="1:27" ht="15.75" customHeight="1" x14ac:dyDescent="0.2">
      <c r="A460" s="110"/>
      <c r="B460" s="110"/>
      <c r="C460" s="111"/>
      <c r="D460" s="111"/>
      <c r="E460" s="111"/>
      <c r="F460" s="111"/>
      <c r="G460" s="111"/>
      <c r="H460" s="111"/>
      <c r="I460" s="111"/>
      <c r="J460" s="111"/>
      <c r="K460" s="113"/>
      <c r="L460" s="111"/>
      <c r="M460" s="110"/>
      <c r="N460" s="111"/>
      <c r="O460" s="111"/>
      <c r="P460" s="111"/>
      <c r="Q460" s="113"/>
      <c r="R460" s="114"/>
      <c r="S460" s="114"/>
      <c r="T460" s="115"/>
      <c r="U460" s="115"/>
      <c r="V460" s="115"/>
      <c r="W460" s="115"/>
      <c r="X460" s="116"/>
      <c r="Y460" s="117"/>
      <c r="Z460" s="12"/>
      <c r="AA460" s="12"/>
    </row>
    <row r="461" spans="1:27" ht="15.75" customHeight="1" x14ac:dyDescent="0.2">
      <c r="A461" s="110"/>
      <c r="B461" s="110"/>
      <c r="C461" s="111"/>
      <c r="D461" s="111"/>
      <c r="E461" s="111"/>
      <c r="F461" s="111"/>
      <c r="G461" s="111"/>
      <c r="H461" s="111"/>
      <c r="I461" s="111"/>
      <c r="J461" s="111"/>
      <c r="K461" s="113"/>
      <c r="L461" s="111"/>
      <c r="M461" s="110"/>
      <c r="N461" s="111"/>
      <c r="O461" s="111"/>
      <c r="P461" s="111"/>
      <c r="Q461" s="113"/>
      <c r="R461" s="114"/>
      <c r="S461" s="114"/>
      <c r="T461" s="115"/>
      <c r="U461" s="115"/>
      <c r="V461" s="115"/>
      <c r="W461" s="115"/>
      <c r="X461" s="116"/>
      <c r="Y461" s="117"/>
      <c r="Z461" s="12"/>
      <c r="AA461" s="12"/>
    </row>
    <row r="462" spans="1:27" ht="15.75" customHeight="1" x14ac:dyDescent="0.2">
      <c r="A462" s="110"/>
      <c r="B462" s="110"/>
      <c r="C462" s="111"/>
      <c r="D462" s="111"/>
      <c r="E462" s="111"/>
      <c r="F462" s="111"/>
      <c r="G462" s="111"/>
      <c r="H462" s="111"/>
      <c r="I462" s="111"/>
      <c r="J462" s="111"/>
      <c r="K462" s="113"/>
      <c r="L462" s="111"/>
      <c r="M462" s="110"/>
      <c r="N462" s="111"/>
      <c r="O462" s="111"/>
      <c r="P462" s="111"/>
      <c r="Q462" s="113"/>
      <c r="R462" s="114"/>
      <c r="S462" s="114"/>
      <c r="T462" s="115"/>
      <c r="U462" s="115"/>
      <c r="V462" s="115"/>
      <c r="W462" s="115"/>
      <c r="X462" s="116"/>
      <c r="Y462" s="117"/>
      <c r="Z462" s="12"/>
      <c r="AA462" s="12"/>
    </row>
    <row r="463" spans="1:27" ht="15.75" customHeight="1" x14ac:dyDescent="0.2">
      <c r="A463" s="110"/>
      <c r="B463" s="110"/>
      <c r="C463" s="111"/>
      <c r="D463" s="111"/>
      <c r="E463" s="111"/>
      <c r="F463" s="111"/>
      <c r="G463" s="111"/>
      <c r="H463" s="111"/>
      <c r="I463" s="111"/>
      <c r="J463" s="111"/>
      <c r="K463" s="113"/>
      <c r="L463" s="111"/>
      <c r="M463" s="110"/>
      <c r="N463" s="111"/>
      <c r="O463" s="111"/>
      <c r="P463" s="111"/>
      <c r="Q463" s="113"/>
      <c r="R463" s="114"/>
      <c r="S463" s="114"/>
      <c r="T463" s="115"/>
      <c r="U463" s="115"/>
      <c r="V463" s="115"/>
      <c r="W463" s="115"/>
      <c r="X463" s="116"/>
      <c r="Y463" s="117"/>
      <c r="Z463" s="12"/>
      <c r="AA463" s="12"/>
    </row>
    <row r="464" spans="1:27" ht="15.75" customHeight="1" x14ac:dyDescent="0.2">
      <c r="A464" s="110"/>
      <c r="B464" s="110"/>
      <c r="C464" s="111"/>
      <c r="D464" s="111"/>
      <c r="E464" s="111"/>
      <c r="F464" s="111"/>
      <c r="G464" s="111"/>
      <c r="H464" s="111"/>
      <c r="I464" s="111"/>
      <c r="J464" s="111"/>
      <c r="K464" s="113"/>
      <c r="L464" s="111"/>
      <c r="M464" s="110"/>
      <c r="N464" s="111"/>
      <c r="O464" s="111"/>
      <c r="P464" s="111"/>
      <c r="Q464" s="113"/>
      <c r="R464" s="114"/>
      <c r="S464" s="114"/>
      <c r="T464" s="115"/>
      <c r="U464" s="115"/>
      <c r="V464" s="115"/>
      <c r="W464" s="115"/>
      <c r="X464" s="116"/>
      <c r="Y464" s="117"/>
      <c r="Z464" s="12"/>
      <c r="AA464" s="12"/>
    </row>
    <row r="465" spans="1:27" ht="15.75" customHeight="1" x14ac:dyDescent="0.2">
      <c r="A465" s="110"/>
      <c r="B465" s="110"/>
      <c r="C465" s="111"/>
      <c r="D465" s="111"/>
      <c r="E465" s="111"/>
      <c r="F465" s="111"/>
      <c r="G465" s="111"/>
      <c r="H465" s="111"/>
      <c r="I465" s="111"/>
      <c r="J465" s="111"/>
      <c r="K465" s="113"/>
      <c r="L465" s="111"/>
      <c r="M465" s="110"/>
      <c r="N465" s="111"/>
      <c r="O465" s="111"/>
      <c r="P465" s="111"/>
      <c r="Q465" s="113"/>
      <c r="R465" s="114"/>
      <c r="S465" s="114"/>
      <c r="T465" s="115"/>
      <c r="U465" s="115"/>
      <c r="V465" s="115"/>
      <c r="W465" s="115"/>
      <c r="X465" s="116"/>
      <c r="Y465" s="117"/>
      <c r="Z465" s="12"/>
      <c r="AA465" s="12"/>
    </row>
    <row r="466" spans="1:27" ht="15.75" customHeight="1" x14ac:dyDescent="0.2">
      <c r="A466" s="110"/>
      <c r="B466" s="110"/>
      <c r="C466" s="111"/>
      <c r="D466" s="111"/>
      <c r="E466" s="111"/>
      <c r="F466" s="111"/>
      <c r="G466" s="111"/>
      <c r="H466" s="111"/>
      <c r="I466" s="111"/>
      <c r="J466" s="111"/>
      <c r="K466" s="113"/>
      <c r="L466" s="111"/>
      <c r="M466" s="110"/>
      <c r="N466" s="111"/>
      <c r="O466" s="111"/>
      <c r="P466" s="111"/>
      <c r="Q466" s="113"/>
      <c r="R466" s="114"/>
      <c r="S466" s="114"/>
      <c r="T466" s="115"/>
      <c r="U466" s="115"/>
      <c r="V466" s="115"/>
      <c r="W466" s="115"/>
      <c r="X466" s="116"/>
      <c r="Y466" s="117"/>
      <c r="Z466" s="12"/>
      <c r="AA466" s="12"/>
    </row>
    <row r="467" spans="1:27" ht="15.75" customHeight="1" x14ac:dyDescent="0.2">
      <c r="A467" s="110"/>
      <c r="B467" s="110"/>
      <c r="C467" s="111"/>
      <c r="D467" s="111"/>
      <c r="E467" s="111"/>
      <c r="F467" s="111"/>
      <c r="G467" s="111"/>
      <c r="H467" s="111"/>
      <c r="I467" s="111"/>
      <c r="J467" s="111"/>
      <c r="K467" s="113"/>
      <c r="L467" s="111"/>
      <c r="M467" s="110"/>
      <c r="N467" s="111"/>
      <c r="O467" s="111"/>
      <c r="P467" s="111"/>
      <c r="Q467" s="113"/>
      <c r="R467" s="114"/>
      <c r="S467" s="114"/>
      <c r="T467" s="115"/>
      <c r="U467" s="115"/>
      <c r="V467" s="115"/>
      <c r="W467" s="115"/>
      <c r="X467" s="116"/>
      <c r="Y467" s="117"/>
      <c r="Z467" s="12"/>
      <c r="AA467" s="12"/>
    </row>
    <row r="468" spans="1:27" ht="15.75" customHeight="1" x14ac:dyDescent="0.2">
      <c r="A468" s="110"/>
      <c r="B468" s="110"/>
      <c r="C468" s="111"/>
      <c r="D468" s="111"/>
      <c r="E468" s="111"/>
      <c r="F468" s="111"/>
      <c r="G468" s="111"/>
      <c r="H468" s="111"/>
      <c r="I468" s="111"/>
      <c r="J468" s="111"/>
      <c r="K468" s="113"/>
      <c r="L468" s="111"/>
      <c r="M468" s="110"/>
      <c r="N468" s="111"/>
      <c r="O468" s="111"/>
      <c r="P468" s="111"/>
      <c r="Q468" s="113"/>
      <c r="R468" s="114"/>
      <c r="S468" s="114"/>
      <c r="T468" s="115"/>
      <c r="U468" s="115"/>
      <c r="V468" s="115"/>
      <c r="W468" s="115"/>
      <c r="X468" s="116"/>
      <c r="Y468" s="117"/>
      <c r="Z468" s="12"/>
      <c r="AA468" s="12"/>
    </row>
    <row r="469" spans="1:27" ht="15.75" customHeight="1" x14ac:dyDescent="0.2">
      <c r="A469" s="110"/>
      <c r="B469" s="110"/>
      <c r="C469" s="111"/>
      <c r="D469" s="111"/>
      <c r="E469" s="111"/>
      <c r="F469" s="111"/>
      <c r="G469" s="111"/>
      <c r="H469" s="111"/>
      <c r="I469" s="111"/>
      <c r="J469" s="111"/>
      <c r="K469" s="113"/>
      <c r="L469" s="111"/>
      <c r="M469" s="110"/>
      <c r="N469" s="111"/>
      <c r="O469" s="111"/>
      <c r="P469" s="111"/>
      <c r="Q469" s="113"/>
      <c r="R469" s="114"/>
      <c r="S469" s="114"/>
      <c r="T469" s="115"/>
      <c r="U469" s="115"/>
      <c r="V469" s="115"/>
      <c r="W469" s="115"/>
      <c r="X469" s="116"/>
      <c r="Y469" s="117"/>
      <c r="Z469" s="12"/>
      <c r="AA469" s="12"/>
    </row>
    <row r="470" spans="1:27" ht="15.75" customHeight="1" x14ac:dyDescent="0.2">
      <c r="A470" s="110"/>
      <c r="B470" s="110"/>
      <c r="C470" s="111"/>
      <c r="D470" s="111"/>
      <c r="E470" s="111"/>
      <c r="F470" s="111"/>
      <c r="G470" s="111"/>
      <c r="H470" s="111"/>
      <c r="I470" s="111"/>
      <c r="J470" s="111"/>
      <c r="K470" s="113"/>
      <c r="L470" s="111"/>
      <c r="M470" s="110"/>
      <c r="N470" s="111"/>
      <c r="O470" s="111"/>
      <c r="P470" s="111"/>
      <c r="Q470" s="113"/>
      <c r="R470" s="114"/>
      <c r="S470" s="114"/>
      <c r="T470" s="115"/>
      <c r="U470" s="115"/>
      <c r="V470" s="115"/>
      <c r="W470" s="115"/>
      <c r="X470" s="116"/>
      <c r="Y470" s="117"/>
      <c r="Z470" s="12"/>
      <c r="AA470" s="12"/>
    </row>
    <row r="471" spans="1:27" ht="15.75" customHeight="1" x14ac:dyDescent="0.2">
      <c r="A471" s="110"/>
      <c r="B471" s="110"/>
      <c r="C471" s="111"/>
      <c r="D471" s="111"/>
      <c r="E471" s="111"/>
      <c r="F471" s="111"/>
      <c r="G471" s="111"/>
      <c r="H471" s="111"/>
      <c r="I471" s="111"/>
      <c r="J471" s="111"/>
      <c r="K471" s="113"/>
      <c r="L471" s="111"/>
      <c r="M471" s="110"/>
      <c r="N471" s="111"/>
      <c r="O471" s="111"/>
      <c r="P471" s="111"/>
      <c r="Q471" s="113"/>
      <c r="R471" s="114"/>
      <c r="S471" s="114"/>
      <c r="T471" s="115"/>
      <c r="U471" s="115"/>
      <c r="V471" s="115"/>
      <c r="W471" s="115"/>
      <c r="X471" s="116"/>
      <c r="Y471" s="117"/>
      <c r="Z471" s="12"/>
      <c r="AA471" s="12"/>
    </row>
    <row r="472" spans="1:27" ht="15.75" customHeight="1" x14ac:dyDescent="0.2">
      <c r="A472" s="110"/>
      <c r="B472" s="110"/>
      <c r="C472" s="111"/>
      <c r="D472" s="111"/>
      <c r="E472" s="111"/>
      <c r="F472" s="111"/>
      <c r="G472" s="111"/>
      <c r="H472" s="111"/>
      <c r="I472" s="111"/>
      <c r="J472" s="111"/>
      <c r="K472" s="113"/>
      <c r="L472" s="111"/>
      <c r="M472" s="110"/>
      <c r="N472" s="111"/>
      <c r="O472" s="111"/>
      <c r="P472" s="111"/>
      <c r="Q472" s="113"/>
      <c r="R472" s="114"/>
      <c r="S472" s="114"/>
      <c r="T472" s="115"/>
      <c r="U472" s="115"/>
      <c r="V472" s="115"/>
      <c r="W472" s="115"/>
      <c r="X472" s="116"/>
      <c r="Y472" s="117"/>
      <c r="Z472" s="12"/>
      <c r="AA472" s="12"/>
    </row>
    <row r="473" spans="1:27" ht="15.75" customHeight="1" x14ac:dyDescent="0.2">
      <c r="A473" s="110"/>
      <c r="B473" s="110"/>
      <c r="C473" s="111"/>
      <c r="D473" s="111"/>
      <c r="E473" s="111"/>
      <c r="F473" s="111"/>
      <c r="G473" s="111"/>
      <c r="H473" s="111"/>
      <c r="I473" s="111"/>
      <c r="J473" s="111"/>
      <c r="K473" s="113"/>
      <c r="L473" s="111"/>
      <c r="M473" s="110"/>
      <c r="N473" s="111"/>
      <c r="O473" s="111"/>
      <c r="P473" s="111"/>
      <c r="Q473" s="113"/>
      <c r="R473" s="114"/>
      <c r="S473" s="114"/>
      <c r="T473" s="115"/>
      <c r="U473" s="115"/>
      <c r="V473" s="115"/>
      <c r="W473" s="115"/>
      <c r="X473" s="116"/>
      <c r="Y473" s="117"/>
      <c r="Z473" s="12"/>
      <c r="AA473" s="12"/>
    </row>
    <row r="474" spans="1:27" ht="15.75" customHeight="1" x14ac:dyDescent="0.2">
      <c r="A474" s="110"/>
      <c r="B474" s="110"/>
      <c r="C474" s="111"/>
      <c r="D474" s="111"/>
      <c r="E474" s="111"/>
      <c r="F474" s="111"/>
      <c r="G474" s="111"/>
      <c r="H474" s="111"/>
      <c r="I474" s="111"/>
      <c r="J474" s="111"/>
      <c r="K474" s="113"/>
      <c r="L474" s="111"/>
      <c r="M474" s="110"/>
      <c r="N474" s="111"/>
      <c r="O474" s="111"/>
      <c r="P474" s="111"/>
      <c r="Q474" s="113"/>
      <c r="R474" s="114"/>
      <c r="S474" s="114"/>
      <c r="T474" s="115"/>
      <c r="U474" s="115"/>
      <c r="V474" s="115"/>
      <c r="W474" s="115"/>
      <c r="X474" s="116"/>
      <c r="Y474" s="117"/>
      <c r="Z474" s="12"/>
      <c r="AA474" s="12"/>
    </row>
    <row r="475" spans="1:27" ht="15.75" customHeight="1" x14ac:dyDescent="0.2">
      <c r="A475" s="110"/>
      <c r="B475" s="110"/>
      <c r="C475" s="111"/>
      <c r="D475" s="111"/>
      <c r="E475" s="111"/>
      <c r="F475" s="111"/>
      <c r="G475" s="111"/>
      <c r="H475" s="111"/>
      <c r="I475" s="111"/>
      <c r="J475" s="111"/>
      <c r="K475" s="113"/>
      <c r="L475" s="111"/>
      <c r="M475" s="110"/>
      <c r="N475" s="111"/>
      <c r="O475" s="111"/>
      <c r="P475" s="111"/>
      <c r="Q475" s="113"/>
      <c r="R475" s="114"/>
      <c r="S475" s="114"/>
      <c r="T475" s="115"/>
      <c r="U475" s="115"/>
      <c r="V475" s="115"/>
      <c r="W475" s="115"/>
      <c r="X475" s="116"/>
      <c r="Y475" s="117"/>
      <c r="Z475" s="12"/>
      <c r="AA475" s="12"/>
    </row>
    <row r="476" spans="1:27" ht="15.75" customHeight="1" x14ac:dyDescent="0.2">
      <c r="A476" s="110"/>
      <c r="B476" s="110"/>
      <c r="C476" s="111"/>
      <c r="D476" s="111"/>
      <c r="E476" s="111"/>
      <c r="F476" s="111"/>
      <c r="G476" s="111"/>
      <c r="H476" s="111"/>
      <c r="I476" s="111"/>
      <c r="J476" s="111"/>
      <c r="K476" s="113"/>
      <c r="L476" s="111"/>
      <c r="M476" s="110"/>
      <c r="N476" s="111"/>
      <c r="O476" s="111"/>
      <c r="P476" s="111"/>
      <c r="Q476" s="113"/>
      <c r="R476" s="114"/>
      <c r="S476" s="114"/>
      <c r="T476" s="115"/>
      <c r="U476" s="115"/>
      <c r="V476" s="115"/>
      <c r="W476" s="115"/>
      <c r="X476" s="116"/>
      <c r="Y476" s="117"/>
      <c r="Z476" s="12"/>
      <c r="AA476" s="12"/>
    </row>
    <row r="477" spans="1:27" ht="15.75" customHeight="1" x14ac:dyDescent="0.2">
      <c r="A477" s="110"/>
      <c r="B477" s="110"/>
      <c r="C477" s="111"/>
      <c r="D477" s="111"/>
      <c r="E477" s="111"/>
      <c r="F477" s="111"/>
      <c r="G477" s="111"/>
      <c r="H477" s="111"/>
      <c r="I477" s="111"/>
      <c r="J477" s="111"/>
      <c r="K477" s="113"/>
      <c r="L477" s="111"/>
      <c r="M477" s="110"/>
      <c r="N477" s="111"/>
      <c r="O477" s="111"/>
      <c r="P477" s="111"/>
      <c r="Q477" s="113"/>
      <c r="R477" s="114"/>
      <c r="S477" s="114"/>
      <c r="T477" s="115"/>
      <c r="U477" s="115"/>
      <c r="V477" s="115"/>
      <c r="W477" s="115"/>
      <c r="X477" s="116"/>
      <c r="Y477" s="117"/>
      <c r="Z477" s="12"/>
      <c r="AA477" s="12"/>
    </row>
    <row r="478" spans="1:27" ht="15.75" customHeight="1" x14ac:dyDescent="0.2">
      <c r="A478" s="110"/>
      <c r="B478" s="110"/>
      <c r="C478" s="111"/>
      <c r="D478" s="111"/>
      <c r="E478" s="111"/>
      <c r="F478" s="111"/>
      <c r="G478" s="111"/>
      <c r="H478" s="111"/>
      <c r="I478" s="111"/>
      <c r="J478" s="111"/>
      <c r="K478" s="113"/>
      <c r="L478" s="111"/>
      <c r="M478" s="110"/>
      <c r="N478" s="111"/>
      <c r="O478" s="111"/>
      <c r="P478" s="111"/>
      <c r="Q478" s="113"/>
      <c r="R478" s="114"/>
      <c r="S478" s="114"/>
      <c r="T478" s="115"/>
      <c r="U478" s="115"/>
      <c r="V478" s="115"/>
      <c r="W478" s="115"/>
      <c r="X478" s="116"/>
      <c r="Y478" s="117"/>
      <c r="Z478" s="12"/>
      <c r="AA478" s="12"/>
    </row>
    <row r="479" spans="1:27" ht="15.75" customHeight="1" x14ac:dyDescent="0.2">
      <c r="A479" s="110"/>
      <c r="B479" s="110"/>
      <c r="C479" s="111"/>
      <c r="D479" s="111"/>
      <c r="E479" s="111"/>
      <c r="F479" s="111"/>
      <c r="G479" s="111"/>
      <c r="H479" s="111"/>
      <c r="I479" s="111"/>
      <c r="J479" s="111"/>
      <c r="K479" s="113"/>
      <c r="L479" s="111"/>
      <c r="M479" s="110"/>
      <c r="N479" s="111"/>
      <c r="O479" s="111"/>
      <c r="P479" s="111"/>
      <c r="Q479" s="113"/>
      <c r="R479" s="114"/>
      <c r="S479" s="114"/>
      <c r="T479" s="115"/>
      <c r="U479" s="115"/>
      <c r="V479" s="115"/>
      <c r="W479" s="115"/>
      <c r="X479" s="116"/>
      <c r="Y479" s="117"/>
      <c r="Z479" s="12"/>
      <c r="AA479" s="12"/>
    </row>
    <row r="480" spans="1:27" ht="15.75" customHeight="1" x14ac:dyDescent="0.2">
      <c r="A480" s="110"/>
      <c r="B480" s="110"/>
      <c r="C480" s="111"/>
      <c r="D480" s="111"/>
      <c r="E480" s="111"/>
      <c r="F480" s="111"/>
      <c r="G480" s="111"/>
      <c r="H480" s="111"/>
      <c r="I480" s="111"/>
      <c r="J480" s="111"/>
      <c r="K480" s="113"/>
      <c r="L480" s="111"/>
      <c r="M480" s="110"/>
      <c r="N480" s="111"/>
      <c r="O480" s="111"/>
      <c r="P480" s="111"/>
      <c r="Q480" s="113"/>
      <c r="R480" s="114"/>
      <c r="S480" s="114"/>
      <c r="T480" s="115"/>
      <c r="U480" s="115"/>
      <c r="V480" s="115"/>
      <c r="W480" s="115"/>
      <c r="X480" s="116"/>
      <c r="Y480" s="117"/>
      <c r="Z480" s="12"/>
      <c r="AA480" s="12"/>
    </row>
    <row r="481" spans="1:27" ht="15.75" customHeight="1" x14ac:dyDescent="0.2">
      <c r="A481" s="110"/>
      <c r="B481" s="110"/>
      <c r="C481" s="111"/>
      <c r="D481" s="111"/>
      <c r="E481" s="111"/>
      <c r="F481" s="111"/>
      <c r="G481" s="111"/>
      <c r="H481" s="111"/>
      <c r="I481" s="111"/>
      <c r="J481" s="111"/>
      <c r="K481" s="113"/>
      <c r="L481" s="111"/>
      <c r="M481" s="110"/>
      <c r="N481" s="111"/>
      <c r="O481" s="111"/>
      <c r="P481" s="111"/>
      <c r="Q481" s="113"/>
      <c r="R481" s="114"/>
      <c r="S481" s="114"/>
      <c r="T481" s="115"/>
      <c r="U481" s="115"/>
      <c r="V481" s="115"/>
      <c r="W481" s="115"/>
      <c r="X481" s="116"/>
      <c r="Y481" s="117"/>
      <c r="Z481" s="12"/>
      <c r="AA481" s="12"/>
    </row>
    <row r="482" spans="1:27" ht="15.75" customHeight="1" x14ac:dyDescent="0.2">
      <c r="A482" s="110"/>
      <c r="B482" s="110"/>
      <c r="C482" s="111"/>
      <c r="D482" s="111"/>
      <c r="E482" s="111"/>
      <c r="F482" s="111"/>
      <c r="G482" s="111"/>
      <c r="H482" s="111"/>
      <c r="I482" s="111"/>
      <c r="J482" s="111"/>
      <c r="K482" s="113"/>
      <c r="L482" s="111"/>
      <c r="M482" s="110"/>
      <c r="N482" s="111"/>
      <c r="O482" s="111"/>
      <c r="P482" s="111"/>
      <c r="Q482" s="113"/>
      <c r="R482" s="114"/>
      <c r="S482" s="114"/>
      <c r="T482" s="115"/>
      <c r="U482" s="115"/>
      <c r="V482" s="115"/>
      <c r="W482" s="115"/>
      <c r="X482" s="116"/>
      <c r="Y482" s="117"/>
      <c r="Z482" s="12"/>
      <c r="AA482" s="12"/>
    </row>
    <row r="483" spans="1:27" ht="15.75" customHeight="1" x14ac:dyDescent="0.2">
      <c r="A483" s="110"/>
      <c r="B483" s="110"/>
      <c r="C483" s="111"/>
      <c r="D483" s="111"/>
      <c r="E483" s="111"/>
      <c r="F483" s="111"/>
      <c r="G483" s="111"/>
      <c r="H483" s="111"/>
      <c r="I483" s="111"/>
      <c r="J483" s="111"/>
      <c r="K483" s="113"/>
      <c r="L483" s="111"/>
      <c r="M483" s="110"/>
      <c r="N483" s="111"/>
      <c r="O483" s="111"/>
      <c r="P483" s="111"/>
      <c r="Q483" s="113"/>
      <c r="R483" s="114"/>
      <c r="S483" s="114"/>
      <c r="T483" s="115"/>
      <c r="U483" s="115"/>
      <c r="V483" s="115"/>
      <c r="W483" s="115"/>
      <c r="X483" s="116"/>
      <c r="Y483" s="117"/>
      <c r="Z483" s="12"/>
      <c r="AA483" s="12"/>
    </row>
    <row r="484" spans="1:27" ht="15.75" customHeight="1" x14ac:dyDescent="0.2">
      <c r="A484" s="110"/>
      <c r="B484" s="110"/>
      <c r="C484" s="111"/>
      <c r="D484" s="111"/>
      <c r="E484" s="111"/>
      <c r="F484" s="111"/>
      <c r="G484" s="111"/>
      <c r="H484" s="111"/>
      <c r="I484" s="111"/>
      <c r="J484" s="111"/>
      <c r="K484" s="113"/>
      <c r="L484" s="111"/>
      <c r="M484" s="110"/>
      <c r="N484" s="111"/>
      <c r="O484" s="111"/>
      <c r="P484" s="111"/>
      <c r="Q484" s="113"/>
      <c r="R484" s="114"/>
      <c r="S484" s="114"/>
      <c r="T484" s="115"/>
      <c r="U484" s="115"/>
      <c r="V484" s="115"/>
      <c r="W484" s="115"/>
      <c r="X484" s="116"/>
      <c r="Y484" s="117"/>
      <c r="Z484" s="12"/>
      <c r="AA484" s="12"/>
    </row>
    <row r="485" spans="1:27" ht="15.75" customHeight="1" x14ac:dyDescent="0.2">
      <c r="A485" s="110"/>
      <c r="B485" s="110"/>
      <c r="C485" s="111"/>
      <c r="D485" s="111"/>
      <c r="E485" s="111"/>
      <c r="F485" s="111"/>
      <c r="G485" s="111"/>
      <c r="H485" s="111"/>
      <c r="I485" s="111"/>
      <c r="J485" s="111"/>
      <c r="K485" s="113"/>
      <c r="L485" s="111"/>
      <c r="M485" s="110"/>
      <c r="N485" s="111"/>
      <c r="O485" s="111"/>
      <c r="P485" s="111"/>
      <c r="Q485" s="113"/>
      <c r="R485" s="114"/>
      <c r="S485" s="114"/>
      <c r="T485" s="115"/>
      <c r="U485" s="115"/>
      <c r="V485" s="115"/>
      <c r="W485" s="115"/>
      <c r="X485" s="116"/>
      <c r="Y485" s="117"/>
      <c r="Z485" s="12"/>
      <c r="AA485" s="12"/>
    </row>
    <row r="486" spans="1:27" ht="15.75" customHeight="1" x14ac:dyDescent="0.2">
      <c r="A486" s="110"/>
      <c r="B486" s="110"/>
      <c r="C486" s="111"/>
      <c r="D486" s="111"/>
      <c r="E486" s="111"/>
      <c r="F486" s="111"/>
      <c r="G486" s="111"/>
      <c r="H486" s="111"/>
      <c r="I486" s="111"/>
      <c r="J486" s="111"/>
      <c r="K486" s="113"/>
      <c r="L486" s="111"/>
      <c r="M486" s="110"/>
      <c r="N486" s="111"/>
      <c r="O486" s="111"/>
      <c r="P486" s="111"/>
      <c r="Q486" s="113"/>
      <c r="R486" s="114"/>
      <c r="S486" s="114"/>
      <c r="T486" s="115"/>
      <c r="U486" s="115"/>
      <c r="V486" s="115"/>
      <c r="W486" s="115"/>
      <c r="X486" s="116"/>
      <c r="Y486" s="117"/>
      <c r="Z486" s="12"/>
      <c r="AA486" s="12"/>
    </row>
    <row r="487" spans="1:27" ht="15.75" customHeight="1" x14ac:dyDescent="0.2">
      <c r="A487" s="110"/>
      <c r="B487" s="110"/>
      <c r="C487" s="111"/>
      <c r="D487" s="111"/>
      <c r="E487" s="111"/>
      <c r="F487" s="111"/>
      <c r="G487" s="111"/>
      <c r="H487" s="111"/>
      <c r="I487" s="111"/>
      <c r="J487" s="111"/>
      <c r="K487" s="113"/>
      <c r="L487" s="111"/>
      <c r="M487" s="110"/>
      <c r="N487" s="111"/>
      <c r="O487" s="111"/>
      <c r="P487" s="111"/>
      <c r="Q487" s="113"/>
      <c r="R487" s="114"/>
      <c r="S487" s="114"/>
      <c r="T487" s="115"/>
      <c r="U487" s="115"/>
      <c r="V487" s="115"/>
      <c r="W487" s="115"/>
      <c r="X487" s="116"/>
      <c r="Y487" s="117"/>
      <c r="Z487" s="12"/>
      <c r="AA487" s="12"/>
    </row>
    <row r="488" spans="1:27" ht="15.75" customHeight="1" x14ac:dyDescent="0.2">
      <c r="A488" s="110"/>
      <c r="B488" s="110"/>
      <c r="C488" s="111"/>
      <c r="D488" s="111"/>
      <c r="E488" s="111"/>
      <c r="F488" s="111"/>
      <c r="G488" s="111"/>
      <c r="H488" s="111"/>
      <c r="I488" s="111"/>
      <c r="J488" s="111"/>
      <c r="K488" s="113"/>
      <c r="L488" s="111"/>
      <c r="M488" s="110"/>
      <c r="N488" s="111"/>
      <c r="O488" s="111"/>
      <c r="P488" s="111"/>
      <c r="Q488" s="113"/>
      <c r="R488" s="114"/>
      <c r="S488" s="114"/>
      <c r="T488" s="115"/>
      <c r="U488" s="115"/>
      <c r="V488" s="115"/>
      <c r="W488" s="115"/>
      <c r="X488" s="116"/>
      <c r="Y488" s="117"/>
      <c r="Z488" s="12"/>
      <c r="AA488" s="12"/>
    </row>
    <row r="489" spans="1:27" ht="15.75" customHeight="1" x14ac:dyDescent="0.2">
      <c r="A489" s="110"/>
      <c r="B489" s="110"/>
      <c r="C489" s="111"/>
      <c r="D489" s="111"/>
      <c r="E489" s="111"/>
      <c r="F489" s="111"/>
      <c r="G489" s="111"/>
      <c r="H489" s="111"/>
      <c r="I489" s="111"/>
      <c r="J489" s="111"/>
      <c r="K489" s="113"/>
      <c r="L489" s="111"/>
      <c r="M489" s="110"/>
      <c r="N489" s="111"/>
      <c r="O489" s="111"/>
      <c r="P489" s="111"/>
      <c r="Q489" s="113"/>
      <c r="R489" s="114"/>
      <c r="S489" s="114"/>
      <c r="T489" s="115"/>
      <c r="U489" s="115"/>
      <c r="V489" s="115"/>
      <c r="W489" s="115"/>
      <c r="X489" s="116"/>
      <c r="Y489" s="117"/>
      <c r="Z489" s="12"/>
      <c r="AA489" s="12"/>
    </row>
    <row r="490" spans="1:27" ht="15.75" customHeight="1" x14ac:dyDescent="0.2">
      <c r="A490" s="110"/>
      <c r="B490" s="110"/>
      <c r="C490" s="111"/>
      <c r="D490" s="111"/>
      <c r="E490" s="111"/>
      <c r="F490" s="111"/>
      <c r="G490" s="111"/>
      <c r="H490" s="111"/>
      <c r="I490" s="111"/>
      <c r="J490" s="111"/>
      <c r="K490" s="113"/>
      <c r="L490" s="111"/>
      <c r="M490" s="110"/>
      <c r="N490" s="111"/>
      <c r="O490" s="111"/>
      <c r="P490" s="111"/>
      <c r="Q490" s="113"/>
      <c r="R490" s="114"/>
      <c r="S490" s="114"/>
      <c r="T490" s="115"/>
      <c r="U490" s="115"/>
      <c r="V490" s="115"/>
      <c r="W490" s="115"/>
      <c r="X490" s="116"/>
      <c r="Y490" s="117"/>
      <c r="Z490" s="12"/>
      <c r="AA490" s="12"/>
    </row>
    <row r="491" spans="1:27" ht="15.75" customHeight="1" x14ac:dyDescent="0.2">
      <c r="A491" s="110"/>
      <c r="B491" s="110"/>
      <c r="C491" s="111"/>
      <c r="D491" s="111"/>
      <c r="E491" s="111"/>
      <c r="F491" s="111"/>
      <c r="G491" s="111"/>
      <c r="H491" s="111"/>
      <c r="I491" s="111"/>
      <c r="J491" s="111"/>
      <c r="K491" s="113"/>
      <c r="L491" s="111"/>
      <c r="M491" s="110"/>
      <c r="N491" s="111"/>
      <c r="O491" s="111"/>
      <c r="P491" s="111"/>
      <c r="Q491" s="113"/>
      <c r="R491" s="114"/>
      <c r="S491" s="114"/>
      <c r="T491" s="115"/>
      <c r="U491" s="115"/>
      <c r="V491" s="115"/>
      <c r="W491" s="115"/>
      <c r="X491" s="116"/>
      <c r="Y491" s="117"/>
      <c r="Z491" s="12"/>
      <c r="AA491" s="12"/>
    </row>
    <row r="492" spans="1:27" ht="15.75" customHeight="1" x14ac:dyDescent="0.2">
      <c r="A492" s="110"/>
      <c r="B492" s="110"/>
      <c r="C492" s="111"/>
      <c r="D492" s="111"/>
      <c r="E492" s="111"/>
      <c r="F492" s="111"/>
      <c r="G492" s="111"/>
      <c r="H492" s="111"/>
      <c r="I492" s="111"/>
      <c r="J492" s="111"/>
      <c r="K492" s="113"/>
      <c r="L492" s="111"/>
      <c r="M492" s="110"/>
      <c r="N492" s="111"/>
      <c r="O492" s="111"/>
      <c r="P492" s="111"/>
      <c r="Q492" s="113"/>
      <c r="R492" s="114"/>
      <c r="S492" s="114"/>
      <c r="T492" s="115"/>
      <c r="U492" s="115"/>
      <c r="V492" s="115"/>
      <c r="W492" s="115"/>
      <c r="X492" s="116"/>
      <c r="Y492" s="117"/>
      <c r="Z492" s="12"/>
      <c r="AA492" s="12"/>
    </row>
    <row r="493" spans="1:27" ht="15.75" customHeight="1" x14ac:dyDescent="0.2">
      <c r="A493" s="110"/>
      <c r="B493" s="110"/>
      <c r="C493" s="111"/>
      <c r="D493" s="111"/>
      <c r="E493" s="111"/>
      <c r="F493" s="111"/>
      <c r="G493" s="111"/>
      <c r="H493" s="111"/>
      <c r="I493" s="111"/>
      <c r="J493" s="111"/>
      <c r="K493" s="113"/>
      <c r="L493" s="111"/>
      <c r="M493" s="110"/>
      <c r="N493" s="111"/>
      <c r="O493" s="111"/>
      <c r="P493" s="111"/>
      <c r="Q493" s="113"/>
      <c r="R493" s="114"/>
      <c r="S493" s="114"/>
      <c r="T493" s="115"/>
      <c r="U493" s="115"/>
      <c r="V493" s="115"/>
      <c r="W493" s="115"/>
      <c r="X493" s="116"/>
      <c r="Y493" s="117"/>
      <c r="Z493" s="12"/>
      <c r="AA493" s="12"/>
    </row>
    <row r="494" spans="1:27" ht="15.75" customHeight="1" x14ac:dyDescent="0.2">
      <c r="A494" s="110"/>
      <c r="B494" s="110"/>
      <c r="C494" s="111"/>
      <c r="D494" s="111"/>
      <c r="E494" s="111"/>
      <c r="F494" s="111"/>
      <c r="G494" s="111"/>
      <c r="H494" s="111"/>
      <c r="I494" s="111"/>
      <c r="J494" s="111"/>
      <c r="K494" s="113"/>
      <c r="L494" s="111"/>
      <c r="M494" s="110"/>
      <c r="N494" s="111"/>
      <c r="O494" s="111"/>
      <c r="P494" s="111"/>
      <c r="Q494" s="113"/>
      <c r="R494" s="114"/>
      <c r="S494" s="114"/>
      <c r="T494" s="115"/>
      <c r="U494" s="115"/>
      <c r="V494" s="115"/>
      <c r="W494" s="115"/>
      <c r="X494" s="116"/>
      <c r="Y494" s="117"/>
      <c r="Z494" s="12"/>
      <c r="AA494" s="12"/>
    </row>
    <row r="495" spans="1:27" ht="15.75" customHeight="1" x14ac:dyDescent="0.2">
      <c r="A495" s="110"/>
      <c r="B495" s="110"/>
      <c r="C495" s="111"/>
      <c r="D495" s="111"/>
      <c r="E495" s="111"/>
      <c r="F495" s="111"/>
      <c r="G495" s="111"/>
      <c r="H495" s="111"/>
      <c r="I495" s="111"/>
      <c r="J495" s="111"/>
      <c r="K495" s="113"/>
      <c r="L495" s="111"/>
      <c r="M495" s="110"/>
      <c r="N495" s="111"/>
      <c r="O495" s="111"/>
      <c r="P495" s="111"/>
      <c r="Q495" s="113"/>
      <c r="R495" s="114"/>
      <c r="S495" s="114"/>
      <c r="T495" s="115"/>
      <c r="U495" s="115"/>
      <c r="V495" s="115"/>
      <c r="W495" s="115"/>
      <c r="X495" s="116"/>
      <c r="Y495" s="117"/>
      <c r="Z495" s="12"/>
      <c r="AA495" s="12"/>
    </row>
    <row r="496" spans="1:27" ht="15.75" customHeight="1" x14ac:dyDescent="0.2">
      <c r="A496" s="110"/>
      <c r="B496" s="110"/>
      <c r="C496" s="111"/>
      <c r="D496" s="111"/>
      <c r="E496" s="111"/>
      <c r="F496" s="111"/>
      <c r="G496" s="111"/>
      <c r="H496" s="111"/>
      <c r="I496" s="111"/>
      <c r="J496" s="111"/>
      <c r="K496" s="113"/>
      <c r="L496" s="111"/>
      <c r="M496" s="110"/>
      <c r="N496" s="111"/>
      <c r="O496" s="111"/>
      <c r="P496" s="111"/>
      <c r="Q496" s="113"/>
      <c r="R496" s="114"/>
      <c r="S496" s="114"/>
      <c r="T496" s="115"/>
      <c r="U496" s="115"/>
      <c r="V496" s="115"/>
      <c r="W496" s="115"/>
      <c r="X496" s="116"/>
      <c r="Y496" s="117"/>
      <c r="Z496" s="12"/>
      <c r="AA496" s="12"/>
    </row>
    <row r="497" spans="1:27" ht="15.75" customHeight="1" x14ac:dyDescent="0.2">
      <c r="A497" s="110"/>
      <c r="B497" s="110"/>
      <c r="C497" s="111"/>
      <c r="D497" s="111"/>
      <c r="E497" s="111"/>
      <c r="F497" s="111"/>
      <c r="G497" s="111"/>
      <c r="H497" s="111"/>
      <c r="I497" s="111"/>
      <c r="J497" s="111"/>
      <c r="K497" s="113"/>
      <c r="L497" s="111"/>
      <c r="M497" s="110"/>
      <c r="N497" s="111"/>
      <c r="O497" s="111"/>
      <c r="P497" s="111"/>
      <c r="Q497" s="113"/>
      <c r="R497" s="114"/>
      <c r="S497" s="114"/>
      <c r="T497" s="115"/>
      <c r="U497" s="115"/>
      <c r="V497" s="115"/>
      <c r="W497" s="115"/>
      <c r="X497" s="116"/>
      <c r="Y497" s="117"/>
      <c r="Z497" s="12"/>
      <c r="AA497" s="12"/>
    </row>
    <row r="498" spans="1:27" ht="15.75" customHeight="1" x14ac:dyDescent="0.2">
      <c r="A498" s="110"/>
      <c r="B498" s="110"/>
      <c r="C498" s="111"/>
      <c r="D498" s="111"/>
      <c r="E498" s="111"/>
      <c r="F498" s="111"/>
      <c r="G498" s="111"/>
      <c r="H498" s="111"/>
      <c r="I498" s="111"/>
      <c r="J498" s="111"/>
      <c r="K498" s="113"/>
      <c r="L498" s="111"/>
      <c r="M498" s="110"/>
      <c r="N498" s="111"/>
      <c r="O498" s="111"/>
      <c r="P498" s="111"/>
      <c r="Q498" s="113"/>
      <c r="R498" s="114"/>
      <c r="S498" s="114"/>
      <c r="T498" s="115"/>
      <c r="U498" s="115"/>
      <c r="V498" s="115"/>
      <c r="W498" s="115"/>
      <c r="X498" s="116"/>
      <c r="Y498" s="117"/>
      <c r="Z498" s="12"/>
      <c r="AA498" s="12"/>
    </row>
    <row r="499" spans="1:27" ht="15.75" customHeight="1" x14ac:dyDescent="0.2">
      <c r="A499" s="110"/>
      <c r="B499" s="110"/>
      <c r="C499" s="111"/>
      <c r="D499" s="111"/>
      <c r="E499" s="111"/>
      <c r="F499" s="111"/>
      <c r="G499" s="111"/>
      <c r="H499" s="111"/>
      <c r="I499" s="111"/>
      <c r="J499" s="111"/>
      <c r="K499" s="113"/>
      <c r="L499" s="111"/>
      <c r="M499" s="110"/>
      <c r="N499" s="111"/>
      <c r="O499" s="111"/>
      <c r="P499" s="111"/>
      <c r="Q499" s="113"/>
      <c r="R499" s="114"/>
      <c r="S499" s="114"/>
      <c r="T499" s="115"/>
      <c r="U499" s="115"/>
      <c r="V499" s="115"/>
      <c r="W499" s="115"/>
      <c r="X499" s="116"/>
      <c r="Y499" s="117"/>
      <c r="Z499" s="12"/>
      <c r="AA499" s="12"/>
    </row>
    <row r="500" spans="1:27" ht="15.75" customHeight="1" x14ac:dyDescent="0.2">
      <c r="A500" s="110"/>
      <c r="B500" s="110"/>
      <c r="C500" s="111"/>
      <c r="D500" s="111"/>
      <c r="E500" s="111"/>
      <c r="F500" s="111"/>
      <c r="G500" s="111"/>
      <c r="H500" s="111"/>
      <c r="I500" s="111"/>
      <c r="J500" s="111"/>
      <c r="K500" s="113"/>
      <c r="L500" s="111"/>
      <c r="M500" s="110"/>
      <c r="N500" s="111"/>
      <c r="O500" s="111"/>
      <c r="P500" s="111"/>
      <c r="Q500" s="113"/>
      <c r="R500" s="114"/>
      <c r="S500" s="114"/>
      <c r="T500" s="115"/>
      <c r="U500" s="115"/>
      <c r="V500" s="115"/>
      <c r="W500" s="115"/>
      <c r="X500" s="116"/>
      <c r="Y500" s="117"/>
      <c r="Z500" s="12"/>
      <c r="AA500" s="12"/>
    </row>
    <row r="501" spans="1:27" ht="15.75" customHeight="1" x14ac:dyDescent="0.2">
      <c r="A501" s="110"/>
      <c r="B501" s="110"/>
      <c r="C501" s="111"/>
      <c r="D501" s="111"/>
      <c r="E501" s="111"/>
      <c r="F501" s="111"/>
      <c r="G501" s="111"/>
      <c r="H501" s="111"/>
      <c r="I501" s="111"/>
      <c r="J501" s="111"/>
      <c r="K501" s="113"/>
      <c r="L501" s="111"/>
      <c r="M501" s="110"/>
      <c r="N501" s="111"/>
      <c r="O501" s="111"/>
      <c r="P501" s="111"/>
      <c r="Q501" s="113"/>
      <c r="R501" s="114"/>
      <c r="S501" s="114"/>
      <c r="T501" s="115"/>
      <c r="U501" s="115"/>
      <c r="V501" s="115"/>
      <c r="W501" s="115"/>
      <c r="X501" s="116"/>
      <c r="Y501" s="117"/>
      <c r="Z501" s="12"/>
      <c r="AA501" s="12"/>
    </row>
    <row r="502" spans="1:27" ht="15.75" customHeight="1" x14ac:dyDescent="0.2">
      <c r="A502" s="110"/>
      <c r="B502" s="110"/>
      <c r="C502" s="111"/>
      <c r="D502" s="111"/>
      <c r="E502" s="111"/>
      <c r="F502" s="111"/>
      <c r="G502" s="111"/>
      <c r="H502" s="111"/>
      <c r="I502" s="111"/>
      <c r="J502" s="111"/>
      <c r="K502" s="113"/>
      <c r="L502" s="111"/>
      <c r="M502" s="110"/>
      <c r="N502" s="111"/>
      <c r="O502" s="111"/>
      <c r="P502" s="111"/>
      <c r="Q502" s="113"/>
      <c r="R502" s="114"/>
      <c r="S502" s="114"/>
      <c r="T502" s="115"/>
      <c r="U502" s="115"/>
      <c r="V502" s="115"/>
      <c r="W502" s="115"/>
      <c r="X502" s="116"/>
      <c r="Y502" s="117"/>
      <c r="Z502" s="12"/>
      <c r="AA502" s="12"/>
    </row>
    <row r="503" spans="1:27" ht="15.75" customHeight="1" x14ac:dyDescent="0.2">
      <c r="A503" s="110"/>
      <c r="B503" s="110"/>
      <c r="C503" s="111"/>
      <c r="D503" s="111"/>
      <c r="E503" s="111"/>
      <c r="F503" s="111"/>
      <c r="G503" s="111"/>
      <c r="H503" s="111"/>
      <c r="I503" s="111"/>
      <c r="J503" s="111"/>
      <c r="K503" s="113"/>
      <c r="L503" s="111"/>
      <c r="M503" s="110"/>
      <c r="N503" s="111"/>
      <c r="O503" s="111"/>
      <c r="P503" s="111"/>
      <c r="Q503" s="113"/>
      <c r="R503" s="114"/>
      <c r="S503" s="114"/>
      <c r="T503" s="115"/>
      <c r="U503" s="115"/>
      <c r="V503" s="115"/>
      <c r="W503" s="115"/>
      <c r="X503" s="116"/>
      <c r="Y503" s="117"/>
      <c r="Z503" s="12"/>
      <c r="AA503" s="12"/>
    </row>
    <row r="504" spans="1:27" ht="15.75" customHeight="1" x14ac:dyDescent="0.2">
      <c r="A504" s="110"/>
      <c r="B504" s="110"/>
      <c r="C504" s="111"/>
      <c r="D504" s="111"/>
      <c r="E504" s="111"/>
      <c r="F504" s="111"/>
      <c r="G504" s="111"/>
      <c r="H504" s="111"/>
      <c r="I504" s="111"/>
      <c r="J504" s="111"/>
      <c r="K504" s="113"/>
      <c r="L504" s="111"/>
      <c r="M504" s="110"/>
      <c r="N504" s="111"/>
      <c r="O504" s="111"/>
      <c r="P504" s="111"/>
      <c r="Q504" s="113"/>
      <c r="R504" s="114"/>
      <c r="S504" s="114"/>
      <c r="T504" s="115"/>
      <c r="U504" s="115"/>
      <c r="V504" s="115"/>
      <c r="W504" s="115"/>
      <c r="X504" s="116"/>
      <c r="Y504" s="117"/>
      <c r="Z504" s="12"/>
      <c r="AA504" s="12"/>
    </row>
    <row r="505" spans="1:27" ht="15.75" customHeight="1" x14ac:dyDescent="0.2">
      <c r="A505" s="110"/>
      <c r="B505" s="110"/>
      <c r="C505" s="111"/>
      <c r="D505" s="111"/>
      <c r="E505" s="111"/>
      <c r="F505" s="111"/>
      <c r="G505" s="111"/>
      <c r="H505" s="111"/>
      <c r="I505" s="111"/>
      <c r="J505" s="111"/>
      <c r="K505" s="113"/>
      <c r="L505" s="111"/>
      <c r="M505" s="110"/>
      <c r="N505" s="111"/>
      <c r="O505" s="111"/>
      <c r="P505" s="111"/>
      <c r="Q505" s="113"/>
      <c r="R505" s="114"/>
      <c r="S505" s="114"/>
      <c r="T505" s="115"/>
      <c r="U505" s="115"/>
      <c r="V505" s="115"/>
      <c r="W505" s="115"/>
      <c r="X505" s="116"/>
      <c r="Y505" s="117"/>
      <c r="Z505" s="12"/>
      <c r="AA505" s="12"/>
    </row>
    <row r="506" spans="1:27" ht="15.75" customHeight="1" x14ac:dyDescent="0.2">
      <c r="A506" s="110"/>
      <c r="B506" s="110"/>
      <c r="C506" s="111"/>
      <c r="D506" s="111"/>
      <c r="E506" s="111"/>
      <c r="F506" s="111"/>
      <c r="G506" s="111"/>
      <c r="H506" s="111"/>
      <c r="I506" s="111"/>
      <c r="J506" s="111"/>
      <c r="K506" s="113"/>
      <c r="L506" s="111"/>
      <c r="M506" s="110"/>
      <c r="N506" s="111"/>
      <c r="O506" s="111"/>
      <c r="P506" s="111"/>
      <c r="Q506" s="113"/>
      <c r="R506" s="114"/>
      <c r="S506" s="114"/>
      <c r="T506" s="115"/>
      <c r="U506" s="115"/>
      <c r="V506" s="115"/>
      <c r="W506" s="115"/>
      <c r="X506" s="116"/>
      <c r="Y506" s="117"/>
      <c r="Z506" s="12"/>
      <c r="AA506" s="12"/>
    </row>
    <row r="507" spans="1:27" ht="15.75" customHeight="1" x14ac:dyDescent="0.2">
      <c r="A507" s="110"/>
      <c r="B507" s="110"/>
      <c r="C507" s="111"/>
      <c r="D507" s="111"/>
      <c r="E507" s="111"/>
      <c r="F507" s="111"/>
      <c r="G507" s="111"/>
      <c r="H507" s="111"/>
      <c r="I507" s="111"/>
      <c r="J507" s="111"/>
      <c r="K507" s="113"/>
      <c r="L507" s="111"/>
      <c r="M507" s="110"/>
      <c r="N507" s="111"/>
      <c r="O507" s="111"/>
      <c r="P507" s="111"/>
      <c r="Q507" s="113"/>
      <c r="R507" s="114"/>
      <c r="S507" s="114"/>
      <c r="T507" s="115"/>
      <c r="U507" s="115"/>
      <c r="V507" s="115"/>
      <c r="W507" s="115"/>
      <c r="X507" s="116"/>
      <c r="Y507" s="117"/>
      <c r="Z507" s="12"/>
      <c r="AA507" s="12"/>
    </row>
    <row r="508" spans="1:27" ht="15.75" customHeight="1" x14ac:dyDescent="0.2">
      <c r="A508" s="110"/>
      <c r="B508" s="110"/>
      <c r="C508" s="111"/>
      <c r="D508" s="111"/>
      <c r="E508" s="111"/>
      <c r="F508" s="111"/>
      <c r="G508" s="111"/>
      <c r="H508" s="111"/>
      <c r="I508" s="111"/>
      <c r="J508" s="111"/>
      <c r="K508" s="113"/>
      <c r="L508" s="111"/>
      <c r="M508" s="110"/>
      <c r="N508" s="111"/>
      <c r="O508" s="111"/>
      <c r="P508" s="111"/>
      <c r="Q508" s="113"/>
      <c r="R508" s="114"/>
      <c r="S508" s="114"/>
      <c r="T508" s="115"/>
      <c r="U508" s="115"/>
      <c r="V508" s="115"/>
      <c r="W508" s="115"/>
      <c r="X508" s="116"/>
      <c r="Y508" s="117"/>
      <c r="Z508" s="12"/>
      <c r="AA508" s="12"/>
    </row>
    <row r="509" spans="1:27" ht="15.75" customHeight="1" x14ac:dyDescent="0.2">
      <c r="A509" s="110"/>
      <c r="B509" s="110"/>
      <c r="C509" s="111"/>
      <c r="D509" s="111"/>
      <c r="E509" s="111"/>
      <c r="F509" s="111"/>
      <c r="G509" s="111"/>
      <c r="H509" s="111"/>
      <c r="I509" s="111"/>
      <c r="J509" s="111"/>
      <c r="K509" s="113"/>
      <c r="L509" s="111"/>
      <c r="M509" s="110"/>
      <c r="N509" s="111"/>
      <c r="O509" s="111"/>
      <c r="P509" s="111"/>
      <c r="Q509" s="113"/>
      <c r="R509" s="114"/>
      <c r="S509" s="114"/>
      <c r="T509" s="115"/>
      <c r="U509" s="115"/>
      <c r="V509" s="115"/>
      <c r="W509" s="115"/>
      <c r="X509" s="116"/>
      <c r="Y509" s="117"/>
      <c r="Z509" s="12"/>
      <c r="AA509" s="12"/>
    </row>
    <row r="510" spans="1:27" ht="15.75" customHeight="1" x14ac:dyDescent="0.2">
      <c r="A510" s="110"/>
      <c r="B510" s="110"/>
      <c r="C510" s="111"/>
      <c r="D510" s="111"/>
      <c r="E510" s="111"/>
      <c r="F510" s="111"/>
      <c r="G510" s="111"/>
      <c r="H510" s="111"/>
      <c r="I510" s="111"/>
      <c r="J510" s="111"/>
      <c r="K510" s="113"/>
      <c r="L510" s="111"/>
      <c r="M510" s="110"/>
      <c r="N510" s="111"/>
      <c r="O510" s="111"/>
      <c r="P510" s="111"/>
      <c r="Q510" s="113"/>
      <c r="R510" s="114"/>
      <c r="S510" s="114"/>
      <c r="T510" s="115"/>
      <c r="U510" s="115"/>
      <c r="V510" s="115"/>
      <c r="W510" s="115"/>
      <c r="X510" s="116"/>
      <c r="Y510" s="117"/>
      <c r="Z510" s="12"/>
      <c r="AA510" s="12"/>
    </row>
    <row r="511" spans="1:27" ht="15.75" customHeight="1" x14ac:dyDescent="0.2">
      <c r="A511" s="110"/>
      <c r="B511" s="110"/>
      <c r="C511" s="111"/>
      <c r="D511" s="111"/>
      <c r="E511" s="111"/>
      <c r="F511" s="111"/>
      <c r="G511" s="111"/>
      <c r="H511" s="111"/>
      <c r="I511" s="111"/>
      <c r="J511" s="111"/>
      <c r="K511" s="113"/>
      <c r="L511" s="111"/>
      <c r="M511" s="110"/>
      <c r="N511" s="111"/>
      <c r="O511" s="111"/>
      <c r="P511" s="111"/>
      <c r="Q511" s="113"/>
      <c r="R511" s="114"/>
      <c r="S511" s="114"/>
      <c r="T511" s="115"/>
      <c r="U511" s="115"/>
      <c r="V511" s="115"/>
      <c r="W511" s="115"/>
      <c r="X511" s="116"/>
      <c r="Y511" s="117"/>
      <c r="Z511" s="12"/>
      <c r="AA511" s="12"/>
    </row>
    <row r="512" spans="1:27" ht="15.75" customHeight="1" x14ac:dyDescent="0.2">
      <c r="A512" s="110"/>
      <c r="B512" s="110"/>
      <c r="C512" s="111"/>
      <c r="D512" s="111"/>
      <c r="E512" s="111"/>
      <c r="F512" s="111"/>
      <c r="G512" s="111"/>
      <c r="H512" s="111"/>
      <c r="I512" s="111"/>
      <c r="J512" s="111"/>
      <c r="K512" s="113"/>
      <c r="L512" s="111"/>
      <c r="M512" s="110"/>
      <c r="N512" s="111"/>
      <c r="O512" s="111"/>
      <c r="P512" s="111"/>
      <c r="Q512" s="113"/>
      <c r="R512" s="114"/>
      <c r="S512" s="114"/>
      <c r="T512" s="115"/>
      <c r="U512" s="115"/>
      <c r="V512" s="115"/>
      <c r="W512" s="115"/>
      <c r="X512" s="116"/>
      <c r="Y512" s="117"/>
      <c r="Z512" s="12"/>
      <c r="AA512" s="12"/>
    </row>
    <row r="513" spans="1:27" ht="15.75" customHeight="1" x14ac:dyDescent="0.2">
      <c r="A513" s="110"/>
      <c r="B513" s="110"/>
      <c r="C513" s="111"/>
      <c r="D513" s="111"/>
      <c r="E513" s="111"/>
      <c r="F513" s="111"/>
      <c r="G513" s="111"/>
      <c r="H513" s="111"/>
      <c r="I513" s="111"/>
      <c r="J513" s="111"/>
      <c r="K513" s="113"/>
      <c r="L513" s="111"/>
      <c r="M513" s="110"/>
      <c r="N513" s="111"/>
      <c r="O513" s="111"/>
      <c r="P513" s="111"/>
      <c r="Q513" s="113"/>
      <c r="R513" s="114"/>
      <c r="S513" s="114"/>
      <c r="T513" s="115"/>
      <c r="U513" s="115"/>
      <c r="V513" s="115"/>
      <c r="W513" s="115"/>
      <c r="X513" s="116"/>
      <c r="Y513" s="117"/>
      <c r="Z513" s="12"/>
      <c r="AA513" s="12"/>
    </row>
    <row r="514" spans="1:27" ht="15.75" customHeight="1" x14ac:dyDescent="0.2">
      <c r="A514" s="110"/>
      <c r="B514" s="110"/>
      <c r="C514" s="111"/>
      <c r="D514" s="111"/>
      <c r="E514" s="111"/>
      <c r="F514" s="111"/>
      <c r="G514" s="111"/>
      <c r="H514" s="111"/>
      <c r="I514" s="111"/>
      <c r="J514" s="111"/>
      <c r="K514" s="113"/>
      <c r="L514" s="111"/>
      <c r="M514" s="110"/>
      <c r="N514" s="111"/>
      <c r="O514" s="111"/>
      <c r="P514" s="111"/>
      <c r="Q514" s="113"/>
      <c r="R514" s="114"/>
      <c r="S514" s="114"/>
      <c r="T514" s="115"/>
      <c r="U514" s="115"/>
      <c r="V514" s="115"/>
      <c r="W514" s="115"/>
      <c r="X514" s="116"/>
      <c r="Y514" s="117"/>
      <c r="Z514" s="12"/>
      <c r="AA514" s="12"/>
    </row>
    <row r="515" spans="1:27" ht="15.75" customHeight="1" x14ac:dyDescent="0.2">
      <c r="A515" s="110"/>
      <c r="B515" s="110"/>
      <c r="C515" s="111"/>
      <c r="D515" s="111"/>
      <c r="E515" s="111"/>
      <c r="F515" s="111"/>
      <c r="G515" s="111"/>
      <c r="H515" s="111"/>
      <c r="I515" s="111"/>
      <c r="J515" s="111"/>
      <c r="K515" s="113"/>
      <c r="L515" s="111"/>
      <c r="M515" s="110"/>
      <c r="N515" s="111"/>
      <c r="O515" s="111"/>
      <c r="P515" s="111"/>
      <c r="Q515" s="113"/>
      <c r="R515" s="114"/>
      <c r="S515" s="114"/>
      <c r="T515" s="115"/>
      <c r="U515" s="115"/>
      <c r="V515" s="115"/>
      <c r="W515" s="115"/>
      <c r="X515" s="116"/>
      <c r="Y515" s="117"/>
      <c r="Z515" s="12"/>
      <c r="AA515" s="12"/>
    </row>
    <row r="516" spans="1:27" ht="15.75" customHeight="1" x14ac:dyDescent="0.2">
      <c r="A516" s="110"/>
      <c r="B516" s="110"/>
      <c r="C516" s="111"/>
      <c r="D516" s="111"/>
      <c r="E516" s="111"/>
      <c r="F516" s="111"/>
      <c r="G516" s="111"/>
      <c r="H516" s="111"/>
      <c r="I516" s="111"/>
      <c r="J516" s="111"/>
      <c r="K516" s="113"/>
      <c r="L516" s="111"/>
      <c r="M516" s="110"/>
      <c r="N516" s="111"/>
      <c r="O516" s="111"/>
      <c r="P516" s="111"/>
      <c r="Q516" s="113"/>
      <c r="R516" s="114"/>
      <c r="S516" s="114"/>
      <c r="T516" s="115"/>
      <c r="U516" s="115"/>
      <c r="V516" s="115"/>
      <c r="W516" s="115"/>
      <c r="X516" s="116"/>
      <c r="Y516" s="117"/>
      <c r="Z516" s="12"/>
      <c r="AA516" s="12"/>
    </row>
    <row r="517" spans="1:27" ht="15.75" customHeight="1" x14ac:dyDescent="0.2">
      <c r="A517" s="110"/>
      <c r="B517" s="110"/>
      <c r="C517" s="111"/>
      <c r="D517" s="111"/>
      <c r="E517" s="111"/>
      <c r="F517" s="111"/>
      <c r="G517" s="111"/>
      <c r="H517" s="111"/>
      <c r="I517" s="111"/>
      <c r="J517" s="111"/>
      <c r="K517" s="113"/>
      <c r="L517" s="111"/>
      <c r="M517" s="110"/>
      <c r="N517" s="111"/>
      <c r="O517" s="111"/>
      <c r="P517" s="111"/>
      <c r="Q517" s="113"/>
      <c r="R517" s="114"/>
      <c r="S517" s="114"/>
      <c r="T517" s="115"/>
      <c r="U517" s="115"/>
      <c r="V517" s="115"/>
      <c r="W517" s="115"/>
      <c r="X517" s="116"/>
      <c r="Y517" s="117"/>
      <c r="Z517" s="12"/>
      <c r="AA517" s="12"/>
    </row>
    <row r="518" spans="1:27" ht="15.75" customHeight="1" x14ac:dyDescent="0.25">
      <c r="A518" s="12"/>
      <c r="B518" s="12"/>
      <c r="C518" s="119"/>
      <c r="D518" s="119"/>
      <c r="E518" s="119"/>
      <c r="F518" s="119"/>
      <c r="G518" s="119"/>
      <c r="H518" s="111"/>
      <c r="I518" s="119"/>
      <c r="J518" s="119"/>
      <c r="K518" s="120"/>
      <c r="L518" s="119"/>
      <c r="M518" s="12"/>
      <c r="N518" s="119"/>
      <c r="O518" s="119"/>
      <c r="P518" s="119"/>
      <c r="Q518" s="120"/>
      <c r="R518" s="121"/>
      <c r="S518" s="121"/>
      <c r="T518" s="116"/>
      <c r="U518" s="116"/>
      <c r="V518" s="116"/>
      <c r="W518" s="116"/>
      <c r="X518" s="116"/>
      <c r="Y518" s="117"/>
      <c r="Z518" s="12"/>
      <c r="AA518" s="12"/>
    </row>
    <row r="519" spans="1:27" ht="15.75" customHeight="1" x14ac:dyDescent="0.25">
      <c r="A519" s="12"/>
      <c r="B519" s="12"/>
      <c r="C519" s="119"/>
      <c r="D519" s="119"/>
      <c r="E519" s="119"/>
      <c r="F519" s="119"/>
      <c r="G519" s="119"/>
      <c r="H519" s="111"/>
      <c r="I519" s="119"/>
      <c r="J519" s="119"/>
      <c r="K519" s="120"/>
      <c r="L519" s="119"/>
      <c r="M519" s="12"/>
      <c r="N519" s="119"/>
      <c r="O519" s="119"/>
      <c r="P519" s="119"/>
      <c r="Q519" s="120"/>
      <c r="R519" s="121"/>
      <c r="S519" s="121"/>
      <c r="T519" s="116"/>
      <c r="U519" s="116"/>
      <c r="V519" s="116"/>
      <c r="W519" s="116"/>
      <c r="X519" s="116"/>
      <c r="Y519" s="117"/>
      <c r="Z519" s="12"/>
      <c r="AA519" s="12"/>
    </row>
    <row r="520" spans="1:27" ht="15.75" customHeight="1" x14ac:dyDescent="0.25">
      <c r="A520" s="12"/>
      <c r="B520" s="12"/>
      <c r="C520" s="119"/>
      <c r="D520" s="119"/>
      <c r="E520" s="119"/>
      <c r="F520" s="119"/>
      <c r="G520" s="119"/>
      <c r="H520" s="111"/>
      <c r="I520" s="119"/>
      <c r="J520" s="119"/>
      <c r="K520" s="120"/>
      <c r="L520" s="119"/>
      <c r="M520" s="12"/>
      <c r="N520" s="119"/>
      <c r="O520" s="119"/>
      <c r="P520" s="119"/>
      <c r="Q520" s="120"/>
      <c r="R520" s="121"/>
      <c r="S520" s="121"/>
      <c r="T520" s="116"/>
      <c r="U520" s="116"/>
      <c r="V520" s="116"/>
      <c r="W520" s="116"/>
      <c r="X520" s="116"/>
      <c r="Y520" s="117"/>
      <c r="Z520" s="12"/>
      <c r="AA520" s="12"/>
    </row>
    <row r="521" spans="1:27" ht="15.75" customHeight="1" x14ac:dyDescent="0.25">
      <c r="A521" s="12"/>
      <c r="B521" s="12"/>
      <c r="C521" s="119"/>
      <c r="D521" s="119"/>
      <c r="E521" s="119"/>
      <c r="F521" s="119"/>
      <c r="G521" s="119"/>
      <c r="H521" s="111"/>
      <c r="I521" s="119"/>
      <c r="J521" s="119"/>
      <c r="K521" s="120"/>
      <c r="L521" s="119"/>
      <c r="M521" s="12"/>
      <c r="N521" s="119"/>
      <c r="O521" s="119"/>
      <c r="P521" s="119"/>
      <c r="Q521" s="120"/>
      <c r="R521" s="121"/>
      <c r="S521" s="121"/>
      <c r="T521" s="116"/>
      <c r="U521" s="116"/>
      <c r="V521" s="116"/>
      <c r="W521" s="116"/>
      <c r="X521" s="116"/>
      <c r="Y521" s="117"/>
      <c r="Z521" s="12"/>
      <c r="AA521" s="12"/>
    </row>
    <row r="522" spans="1:27" ht="15.75" customHeight="1" x14ac:dyDescent="0.25">
      <c r="A522" s="12"/>
      <c r="B522" s="12"/>
      <c r="C522" s="119"/>
      <c r="D522" s="119"/>
      <c r="E522" s="119"/>
      <c r="F522" s="119"/>
      <c r="G522" s="119"/>
      <c r="H522" s="111"/>
      <c r="I522" s="119"/>
      <c r="J522" s="119"/>
      <c r="K522" s="120"/>
      <c r="L522" s="119"/>
      <c r="M522" s="12"/>
      <c r="N522" s="119"/>
      <c r="O522" s="119"/>
      <c r="P522" s="119"/>
      <c r="Q522" s="120"/>
      <c r="R522" s="121"/>
      <c r="S522" s="121"/>
      <c r="T522" s="116"/>
      <c r="U522" s="116"/>
      <c r="V522" s="116"/>
      <c r="W522" s="116"/>
      <c r="X522" s="116"/>
      <c r="Y522" s="117"/>
      <c r="Z522" s="12"/>
      <c r="AA522" s="12"/>
    </row>
    <row r="523" spans="1:27" ht="15.75" customHeight="1" x14ac:dyDescent="0.25">
      <c r="A523" s="12"/>
      <c r="B523" s="12"/>
      <c r="C523" s="119"/>
      <c r="D523" s="119"/>
      <c r="E523" s="119"/>
      <c r="F523" s="119"/>
      <c r="G523" s="119"/>
      <c r="H523" s="111"/>
      <c r="I523" s="119"/>
      <c r="J523" s="119"/>
      <c r="K523" s="120"/>
      <c r="L523" s="119"/>
      <c r="M523" s="12"/>
      <c r="N523" s="119"/>
      <c r="O523" s="119"/>
      <c r="P523" s="119"/>
      <c r="Q523" s="120"/>
      <c r="R523" s="121"/>
      <c r="S523" s="121"/>
      <c r="T523" s="116"/>
      <c r="U523" s="116"/>
      <c r="V523" s="116"/>
      <c r="W523" s="116"/>
      <c r="X523" s="116"/>
      <c r="Y523" s="117"/>
      <c r="Z523" s="12"/>
      <c r="AA523" s="12"/>
    </row>
    <row r="524" spans="1:27" ht="15.75" customHeight="1" x14ac:dyDescent="0.25">
      <c r="A524" s="12"/>
      <c r="B524" s="12"/>
      <c r="C524" s="119"/>
      <c r="D524" s="119"/>
      <c r="E524" s="119"/>
      <c r="F524" s="119"/>
      <c r="G524" s="119"/>
      <c r="H524" s="111"/>
      <c r="I524" s="119"/>
      <c r="J524" s="119"/>
      <c r="K524" s="120"/>
      <c r="L524" s="119"/>
      <c r="M524" s="12"/>
      <c r="N524" s="119"/>
      <c r="O524" s="119"/>
      <c r="P524" s="119"/>
      <c r="Q524" s="120"/>
      <c r="R524" s="121"/>
      <c r="S524" s="121"/>
      <c r="T524" s="116"/>
      <c r="U524" s="116"/>
      <c r="V524" s="116"/>
      <c r="W524" s="116"/>
      <c r="X524" s="116"/>
      <c r="Y524" s="117"/>
      <c r="Z524" s="12"/>
      <c r="AA524" s="12"/>
    </row>
    <row r="525" spans="1:27" ht="15.75" customHeight="1" x14ac:dyDescent="0.25">
      <c r="A525" s="12"/>
      <c r="B525" s="12"/>
      <c r="C525" s="119"/>
      <c r="D525" s="119"/>
      <c r="E525" s="119"/>
      <c r="F525" s="119"/>
      <c r="G525" s="119"/>
      <c r="H525" s="111"/>
      <c r="I525" s="119"/>
      <c r="J525" s="119"/>
      <c r="K525" s="120"/>
      <c r="L525" s="119"/>
      <c r="M525" s="12"/>
      <c r="N525" s="119"/>
      <c r="O525" s="119"/>
      <c r="P525" s="119"/>
      <c r="Q525" s="120"/>
      <c r="R525" s="121"/>
      <c r="S525" s="121"/>
      <c r="T525" s="116"/>
      <c r="U525" s="116"/>
      <c r="V525" s="116"/>
      <c r="W525" s="116"/>
      <c r="X525" s="116"/>
      <c r="Y525" s="117"/>
      <c r="Z525" s="12"/>
      <c r="AA525" s="12"/>
    </row>
    <row r="526" spans="1:27" ht="15.75" customHeight="1" x14ac:dyDescent="0.25">
      <c r="A526" s="12"/>
      <c r="B526" s="12"/>
      <c r="C526" s="119"/>
      <c r="D526" s="119"/>
      <c r="E526" s="119"/>
      <c r="F526" s="119"/>
      <c r="G526" s="119"/>
      <c r="H526" s="111"/>
      <c r="I526" s="119"/>
      <c r="J526" s="119"/>
      <c r="K526" s="120"/>
      <c r="L526" s="119"/>
      <c r="M526" s="12"/>
      <c r="N526" s="119"/>
      <c r="O526" s="119"/>
      <c r="P526" s="119"/>
      <c r="Q526" s="120"/>
      <c r="R526" s="121"/>
      <c r="S526" s="121"/>
      <c r="T526" s="116"/>
      <c r="U526" s="116"/>
      <c r="V526" s="116"/>
      <c r="W526" s="116"/>
      <c r="X526" s="116"/>
      <c r="Y526" s="117"/>
      <c r="Z526" s="12"/>
      <c r="AA526" s="12"/>
    </row>
    <row r="527" spans="1:27" ht="15.75" customHeight="1" x14ac:dyDescent="0.25">
      <c r="A527" s="12"/>
      <c r="B527" s="12"/>
      <c r="C527" s="119"/>
      <c r="D527" s="119"/>
      <c r="E527" s="119"/>
      <c r="F527" s="119"/>
      <c r="G527" s="119"/>
      <c r="H527" s="111"/>
      <c r="I527" s="119"/>
      <c r="J527" s="119"/>
      <c r="K527" s="120"/>
      <c r="L527" s="119"/>
      <c r="M527" s="12"/>
      <c r="N527" s="119"/>
      <c r="O527" s="119"/>
      <c r="P527" s="119"/>
      <c r="Q527" s="120"/>
      <c r="R527" s="121"/>
      <c r="S527" s="121"/>
      <c r="T527" s="116"/>
      <c r="U527" s="116"/>
      <c r="V527" s="116"/>
      <c r="W527" s="116"/>
      <c r="X527" s="116"/>
      <c r="Y527" s="117"/>
      <c r="Z527" s="12"/>
      <c r="AA527" s="12"/>
    </row>
    <row r="528" spans="1:27" ht="15.75" customHeight="1" x14ac:dyDescent="0.25">
      <c r="A528" s="12"/>
      <c r="B528" s="12"/>
      <c r="C528" s="119"/>
      <c r="D528" s="119"/>
      <c r="E528" s="119"/>
      <c r="F528" s="119"/>
      <c r="G528" s="119"/>
      <c r="H528" s="111"/>
      <c r="I528" s="119"/>
      <c r="J528" s="119"/>
      <c r="K528" s="120"/>
      <c r="L528" s="119"/>
      <c r="M528" s="12"/>
      <c r="N528" s="119"/>
      <c r="O528" s="119"/>
      <c r="P528" s="119"/>
      <c r="Q528" s="120"/>
      <c r="R528" s="121"/>
      <c r="S528" s="121"/>
      <c r="T528" s="116"/>
      <c r="U528" s="116"/>
      <c r="V528" s="116"/>
      <c r="W528" s="116"/>
      <c r="X528" s="116"/>
      <c r="Y528" s="117"/>
      <c r="Z528" s="12"/>
      <c r="AA528" s="12"/>
    </row>
    <row r="529" spans="1:27" ht="15.75" customHeight="1" x14ac:dyDescent="0.25">
      <c r="A529" s="12"/>
      <c r="B529" s="12"/>
      <c r="C529" s="119"/>
      <c r="D529" s="119"/>
      <c r="E529" s="119"/>
      <c r="F529" s="119"/>
      <c r="G529" s="119"/>
      <c r="H529" s="111"/>
      <c r="I529" s="119"/>
      <c r="J529" s="119"/>
      <c r="K529" s="120"/>
      <c r="L529" s="119"/>
      <c r="M529" s="12"/>
      <c r="N529" s="119"/>
      <c r="O529" s="119"/>
      <c r="P529" s="119"/>
      <c r="Q529" s="120"/>
      <c r="R529" s="121"/>
      <c r="S529" s="121"/>
      <c r="T529" s="116"/>
      <c r="U529" s="116"/>
      <c r="V529" s="116"/>
      <c r="W529" s="116"/>
      <c r="X529" s="116"/>
      <c r="Y529" s="117"/>
      <c r="Z529" s="12"/>
      <c r="AA529" s="12"/>
    </row>
    <row r="530" spans="1:27" ht="15.75" customHeight="1" x14ac:dyDescent="0.25">
      <c r="A530" s="12"/>
      <c r="B530" s="12"/>
      <c r="C530" s="119"/>
      <c r="D530" s="119"/>
      <c r="E530" s="119"/>
      <c r="F530" s="119"/>
      <c r="G530" s="119"/>
      <c r="H530" s="111"/>
      <c r="I530" s="119"/>
      <c r="J530" s="119"/>
      <c r="K530" s="120"/>
      <c r="L530" s="119"/>
      <c r="M530" s="12"/>
      <c r="N530" s="119"/>
      <c r="O530" s="119"/>
      <c r="P530" s="119"/>
      <c r="Q530" s="120"/>
      <c r="R530" s="121"/>
      <c r="S530" s="121"/>
      <c r="T530" s="116"/>
      <c r="U530" s="116"/>
      <c r="V530" s="116"/>
      <c r="W530" s="116"/>
      <c r="X530" s="116"/>
      <c r="Y530" s="117"/>
      <c r="Z530" s="12"/>
      <c r="AA530" s="12"/>
    </row>
    <row r="531" spans="1:27" ht="15.75" customHeight="1" x14ac:dyDescent="0.25">
      <c r="A531" s="12"/>
      <c r="B531" s="12"/>
      <c r="C531" s="119"/>
      <c r="D531" s="119"/>
      <c r="E531" s="119"/>
      <c r="F531" s="119"/>
      <c r="G531" s="119"/>
      <c r="H531" s="111"/>
      <c r="I531" s="119"/>
      <c r="J531" s="119"/>
      <c r="K531" s="120"/>
      <c r="L531" s="119"/>
      <c r="M531" s="12"/>
      <c r="N531" s="119"/>
      <c r="O531" s="119"/>
      <c r="P531" s="119"/>
      <c r="Q531" s="120"/>
      <c r="R531" s="121"/>
      <c r="S531" s="121"/>
      <c r="T531" s="116"/>
      <c r="U531" s="116"/>
      <c r="V531" s="116"/>
      <c r="W531" s="116"/>
      <c r="X531" s="116"/>
      <c r="Y531" s="117"/>
      <c r="Z531" s="12"/>
      <c r="AA531" s="12"/>
    </row>
    <row r="532" spans="1:27" ht="15.75" customHeight="1" x14ac:dyDescent="0.25">
      <c r="A532" s="12"/>
      <c r="B532" s="12"/>
      <c r="C532" s="119"/>
      <c r="D532" s="119"/>
      <c r="E532" s="119"/>
      <c r="F532" s="119"/>
      <c r="G532" s="119"/>
      <c r="H532" s="111"/>
      <c r="I532" s="119"/>
      <c r="J532" s="119"/>
      <c r="K532" s="120"/>
      <c r="L532" s="119"/>
      <c r="M532" s="12"/>
      <c r="N532" s="119"/>
      <c r="O532" s="119"/>
      <c r="P532" s="119"/>
      <c r="Q532" s="120"/>
      <c r="R532" s="121"/>
      <c r="S532" s="121"/>
      <c r="T532" s="116"/>
      <c r="U532" s="116"/>
      <c r="V532" s="116"/>
      <c r="W532" s="116"/>
      <c r="X532" s="116"/>
      <c r="Y532" s="117"/>
      <c r="Z532" s="12"/>
      <c r="AA532" s="12"/>
    </row>
    <row r="533" spans="1:27" ht="15.75" customHeight="1" x14ac:dyDescent="0.25">
      <c r="A533" s="12"/>
      <c r="B533" s="12"/>
      <c r="C533" s="119"/>
      <c r="D533" s="119"/>
      <c r="E533" s="119"/>
      <c r="F533" s="119"/>
      <c r="G533" s="119"/>
      <c r="H533" s="111"/>
      <c r="I533" s="119"/>
      <c r="J533" s="119"/>
      <c r="K533" s="120"/>
      <c r="L533" s="119"/>
      <c r="M533" s="12"/>
      <c r="N533" s="119"/>
      <c r="O533" s="119"/>
      <c r="P533" s="119"/>
      <c r="Q533" s="120"/>
      <c r="R533" s="121"/>
      <c r="S533" s="121"/>
      <c r="T533" s="116"/>
      <c r="U533" s="116"/>
      <c r="V533" s="116"/>
      <c r="W533" s="116"/>
      <c r="X533" s="116"/>
      <c r="Y533" s="117"/>
      <c r="Z533" s="12"/>
      <c r="AA533" s="12"/>
    </row>
    <row r="534" spans="1:27" ht="15.75" customHeight="1" x14ac:dyDescent="0.25">
      <c r="A534" s="12"/>
      <c r="B534" s="12"/>
      <c r="C534" s="119"/>
      <c r="D534" s="119"/>
      <c r="E534" s="119"/>
      <c r="F534" s="119"/>
      <c r="G534" s="119"/>
      <c r="H534" s="111"/>
      <c r="I534" s="119"/>
      <c r="J534" s="119"/>
      <c r="K534" s="120"/>
      <c r="L534" s="119"/>
      <c r="M534" s="12"/>
      <c r="N534" s="119"/>
      <c r="O534" s="119"/>
      <c r="P534" s="119"/>
      <c r="Q534" s="120"/>
      <c r="R534" s="121"/>
      <c r="S534" s="121"/>
      <c r="T534" s="116"/>
      <c r="U534" s="116"/>
      <c r="V534" s="116"/>
      <c r="W534" s="116"/>
      <c r="X534" s="116"/>
      <c r="Y534" s="117"/>
      <c r="Z534" s="12"/>
      <c r="AA534" s="12"/>
    </row>
    <row r="535" spans="1:27" ht="15.75" customHeight="1" x14ac:dyDescent="0.25">
      <c r="A535" s="12"/>
      <c r="B535" s="12"/>
      <c r="C535" s="119"/>
      <c r="D535" s="119"/>
      <c r="E535" s="119"/>
      <c r="F535" s="119"/>
      <c r="G535" s="119"/>
      <c r="H535" s="111"/>
      <c r="I535" s="119"/>
      <c r="J535" s="119"/>
      <c r="K535" s="120"/>
      <c r="L535" s="119"/>
      <c r="M535" s="12"/>
      <c r="N535" s="119"/>
      <c r="O535" s="119"/>
      <c r="P535" s="119"/>
      <c r="Q535" s="120"/>
      <c r="R535" s="121"/>
      <c r="S535" s="121"/>
      <c r="T535" s="116"/>
      <c r="U535" s="116"/>
      <c r="V535" s="116"/>
      <c r="W535" s="116"/>
      <c r="X535" s="116"/>
      <c r="Y535" s="117"/>
      <c r="Z535" s="12"/>
      <c r="AA535" s="12"/>
    </row>
    <row r="536" spans="1:27" ht="15.75" customHeight="1" x14ac:dyDescent="0.25">
      <c r="A536" s="12"/>
      <c r="B536" s="12"/>
      <c r="C536" s="119"/>
      <c r="D536" s="119"/>
      <c r="E536" s="119"/>
      <c r="F536" s="119"/>
      <c r="G536" s="119"/>
      <c r="H536" s="111"/>
      <c r="I536" s="119"/>
      <c r="J536" s="119"/>
      <c r="K536" s="120"/>
      <c r="L536" s="119"/>
      <c r="M536" s="12"/>
      <c r="N536" s="119"/>
      <c r="O536" s="119"/>
      <c r="P536" s="119"/>
      <c r="Q536" s="120"/>
      <c r="R536" s="121"/>
      <c r="S536" s="121"/>
      <c r="T536" s="116"/>
      <c r="U536" s="116"/>
      <c r="V536" s="116"/>
      <c r="W536" s="116"/>
      <c r="X536" s="116"/>
      <c r="Y536" s="117"/>
      <c r="Z536" s="12"/>
      <c r="AA536" s="12"/>
    </row>
    <row r="537" spans="1:27" ht="15.75" customHeight="1" x14ac:dyDescent="0.25">
      <c r="A537" s="12"/>
      <c r="B537" s="12"/>
      <c r="C537" s="119"/>
      <c r="D537" s="119"/>
      <c r="E537" s="119"/>
      <c r="F537" s="119"/>
      <c r="G537" s="119"/>
      <c r="H537" s="111"/>
      <c r="I537" s="119"/>
      <c r="J537" s="119"/>
      <c r="K537" s="120"/>
      <c r="L537" s="119"/>
      <c r="M537" s="12"/>
      <c r="N537" s="119"/>
      <c r="O537" s="119"/>
      <c r="P537" s="119"/>
      <c r="Q537" s="120"/>
      <c r="R537" s="121"/>
      <c r="S537" s="121"/>
      <c r="T537" s="116"/>
      <c r="U537" s="116"/>
      <c r="V537" s="116"/>
      <c r="W537" s="116"/>
      <c r="X537" s="116"/>
      <c r="Y537" s="117"/>
      <c r="Z537" s="12"/>
      <c r="AA537" s="12"/>
    </row>
    <row r="538" spans="1:27" ht="15.75" customHeight="1" x14ac:dyDescent="0.25">
      <c r="A538" s="12"/>
      <c r="B538" s="12"/>
      <c r="C538" s="119"/>
      <c r="D538" s="119"/>
      <c r="E538" s="119"/>
      <c r="F538" s="119"/>
      <c r="G538" s="119"/>
      <c r="H538" s="111"/>
      <c r="I538" s="119"/>
      <c r="J538" s="119"/>
      <c r="K538" s="120"/>
      <c r="L538" s="119"/>
      <c r="M538" s="12"/>
      <c r="N538" s="119"/>
      <c r="O538" s="119"/>
      <c r="P538" s="119"/>
      <c r="Q538" s="120"/>
      <c r="R538" s="121"/>
      <c r="S538" s="121"/>
      <c r="T538" s="116"/>
      <c r="U538" s="116"/>
      <c r="V538" s="116"/>
      <c r="W538" s="116"/>
      <c r="X538" s="116"/>
      <c r="Y538" s="117"/>
      <c r="Z538" s="12"/>
      <c r="AA538" s="12"/>
    </row>
    <row r="539" spans="1:27" ht="15.75" customHeight="1" x14ac:dyDescent="0.25">
      <c r="A539" s="12"/>
      <c r="B539" s="12"/>
      <c r="C539" s="119"/>
      <c r="D539" s="119"/>
      <c r="E539" s="119"/>
      <c r="F539" s="119"/>
      <c r="G539" s="119"/>
      <c r="H539" s="111"/>
      <c r="I539" s="119"/>
      <c r="J539" s="119"/>
      <c r="K539" s="120"/>
      <c r="L539" s="119"/>
      <c r="M539" s="12"/>
      <c r="N539" s="119"/>
      <c r="O539" s="119"/>
      <c r="P539" s="119"/>
      <c r="Q539" s="120"/>
      <c r="R539" s="121"/>
      <c r="S539" s="121"/>
      <c r="T539" s="116"/>
      <c r="U539" s="116"/>
      <c r="V539" s="116"/>
      <c r="W539" s="116"/>
      <c r="X539" s="116"/>
      <c r="Y539" s="117"/>
      <c r="Z539" s="12"/>
      <c r="AA539" s="12"/>
    </row>
    <row r="540" spans="1:27" ht="15.75" customHeight="1" x14ac:dyDescent="0.25">
      <c r="A540" s="12"/>
      <c r="B540" s="12"/>
      <c r="C540" s="119"/>
      <c r="D540" s="119"/>
      <c r="E540" s="119"/>
      <c r="F540" s="119"/>
      <c r="G540" s="119"/>
      <c r="H540" s="111"/>
      <c r="I540" s="119"/>
      <c r="J540" s="119"/>
      <c r="K540" s="120"/>
      <c r="L540" s="119"/>
      <c r="M540" s="12"/>
      <c r="N540" s="119"/>
      <c r="O540" s="119"/>
      <c r="P540" s="119"/>
      <c r="Q540" s="120"/>
      <c r="R540" s="121"/>
      <c r="S540" s="121"/>
      <c r="T540" s="116"/>
      <c r="U540" s="116"/>
      <c r="V540" s="116"/>
      <c r="W540" s="116"/>
      <c r="X540" s="116"/>
      <c r="Y540" s="117"/>
      <c r="Z540" s="12"/>
      <c r="AA540" s="12"/>
    </row>
    <row r="541" spans="1:27" ht="15.75" customHeight="1" x14ac:dyDescent="0.25">
      <c r="A541" s="12"/>
      <c r="B541" s="12"/>
      <c r="C541" s="119"/>
      <c r="D541" s="119"/>
      <c r="E541" s="119"/>
      <c r="F541" s="119"/>
      <c r="G541" s="119"/>
      <c r="H541" s="111"/>
      <c r="I541" s="119"/>
      <c r="J541" s="119"/>
      <c r="K541" s="120"/>
      <c r="L541" s="119"/>
      <c r="M541" s="12"/>
      <c r="N541" s="119"/>
      <c r="O541" s="119"/>
      <c r="P541" s="119"/>
      <c r="Q541" s="120"/>
      <c r="R541" s="121"/>
      <c r="S541" s="121"/>
      <c r="T541" s="116"/>
      <c r="U541" s="116"/>
      <c r="V541" s="116"/>
      <c r="W541" s="116"/>
      <c r="X541" s="116"/>
      <c r="Y541" s="117"/>
      <c r="Z541" s="12"/>
      <c r="AA541" s="12"/>
    </row>
    <row r="542" spans="1:27" ht="15.75" customHeight="1" x14ac:dyDescent="0.25">
      <c r="A542" s="12"/>
      <c r="B542" s="12"/>
      <c r="C542" s="119"/>
      <c r="D542" s="119"/>
      <c r="E542" s="119"/>
      <c r="F542" s="119"/>
      <c r="G542" s="119"/>
      <c r="H542" s="111"/>
      <c r="I542" s="119"/>
      <c r="J542" s="119"/>
      <c r="K542" s="120"/>
      <c r="L542" s="119"/>
      <c r="M542" s="12"/>
      <c r="N542" s="119"/>
      <c r="O542" s="119"/>
      <c r="P542" s="119"/>
      <c r="Q542" s="120"/>
      <c r="R542" s="121"/>
      <c r="S542" s="121"/>
      <c r="T542" s="116"/>
      <c r="U542" s="116"/>
      <c r="V542" s="116"/>
      <c r="W542" s="116"/>
      <c r="X542" s="116"/>
      <c r="Y542" s="117"/>
      <c r="Z542" s="12"/>
      <c r="AA542" s="12"/>
    </row>
    <row r="543" spans="1:27" ht="15.75" customHeight="1" x14ac:dyDescent="0.25">
      <c r="A543" s="12"/>
      <c r="B543" s="12"/>
      <c r="C543" s="119"/>
      <c r="D543" s="119"/>
      <c r="E543" s="119"/>
      <c r="F543" s="119"/>
      <c r="G543" s="119"/>
      <c r="H543" s="111"/>
      <c r="I543" s="119"/>
      <c r="J543" s="119"/>
      <c r="K543" s="120"/>
      <c r="L543" s="119"/>
      <c r="M543" s="12"/>
      <c r="N543" s="119"/>
      <c r="O543" s="119"/>
      <c r="P543" s="119"/>
      <c r="Q543" s="120"/>
      <c r="R543" s="121"/>
      <c r="S543" s="121"/>
      <c r="T543" s="116"/>
      <c r="U543" s="116"/>
      <c r="V543" s="116"/>
      <c r="W543" s="116"/>
      <c r="X543" s="116"/>
      <c r="Y543" s="117"/>
      <c r="Z543" s="12"/>
      <c r="AA543" s="12"/>
    </row>
    <row r="544" spans="1:27" ht="15.75" customHeight="1" x14ac:dyDescent="0.25">
      <c r="A544" s="12"/>
      <c r="B544" s="12"/>
      <c r="C544" s="119"/>
      <c r="D544" s="119"/>
      <c r="E544" s="119"/>
      <c r="F544" s="119"/>
      <c r="G544" s="119"/>
      <c r="H544" s="111"/>
      <c r="I544" s="119"/>
      <c r="J544" s="119"/>
      <c r="K544" s="120"/>
      <c r="L544" s="119"/>
      <c r="M544" s="12"/>
      <c r="N544" s="119"/>
      <c r="O544" s="119"/>
      <c r="P544" s="119"/>
      <c r="Q544" s="120"/>
      <c r="R544" s="121"/>
      <c r="S544" s="121"/>
      <c r="T544" s="116"/>
      <c r="U544" s="116"/>
      <c r="V544" s="116"/>
      <c r="W544" s="116"/>
      <c r="X544" s="116"/>
      <c r="Y544" s="117"/>
      <c r="Z544" s="12"/>
      <c r="AA544" s="12"/>
    </row>
    <row r="545" spans="1:27" ht="15.75" customHeight="1" x14ac:dyDescent="0.25">
      <c r="A545" s="12"/>
      <c r="B545" s="12"/>
      <c r="C545" s="119"/>
      <c r="D545" s="119"/>
      <c r="E545" s="119"/>
      <c r="F545" s="119"/>
      <c r="G545" s="119"/>
      <c r="H545" s="111"/>
      <c r="I545" s="119"/>
      <c r="J545" s="119"/>
      <c r="K545" s="120"/>
      <c r="L545" s="119"/>
      <c r="M545" s="12"/>
      <c r="N545" s="119"/>
      <c r="O545" s="119"/>
      <c r="P545" s="119"/>
      <c r="Q545" s="120"/>
      <c r="R545" s="121"/>
      <c r="S545" s="121"/>
      <c r="T545" s="116"/>
      <c r="U545" s="116"/>
      <c r="V545" s="116"/>
      <c r="W545" s="116"/>
      <c r="X545" s="116"/>
      <c r="Y545" s="117"/>
      <c r="Z545" s="12"/>
      <c r="AA545" s="12"/>
    </row>
    <row r="546" spans="1:27" ht="15.75" customHeight="1" x14ac:dyDescent="0.25">
      <c r="A546" s="12"/>
      <c r="B546" s="12"/>
      <c r="C546" s="119"/>
      <c r="D546" s="119"/>
      <c r="E546" s="119"/>
      <c r="F546" s="119"/>
      <c r="G546" s="119"/>
      <c r="H546" s="111"/>
      <c r="I546" s="119"/>
      <c r="J546" s="119"/>
      <c r="K546" s="120"/>
      <c r="L546" s="119"/>
      <c r="M546" s="12"/>
      <c r="N546" s="119"/>
      <c r="O546" s="119"/>
      <c r="P546" s="119"/>
      <c r="Q546" s="120"/>
      <c r="R546" s="121"/>
      <c r="S546" s="121"/>
      <c r="T546" s="116"/>
      <c r="U546" s="116"/>
      <c r="V546" s="116"/>
      <c r="W546" s="116"/>
      <c r="X546" s="116"/>
      <c r="Y546" s="117"/>
      <c r="Z546" s="12"/>
      <c r="AA546" s="12"/>
    </row>
    <row r="547" spans="1:27" ht="15.75" customHeight="1" x14ac:dyDescent="0.25">
      <c r="A547" s="12"/>
      <c r="B547" s="12"/>
      <c r="C547" s="119"/>
      <c r="D547" s="119"/>
      <c r="E547" s="119"/>
      <c r="F547" s="119"/>
      <c r="G547" s="119"/>
      <c r="H547" s="111"/>
      <c r="I547" s="119"/>
      <c r="J547" s="119"/>
      <c r="K547" s="120"/>
      <c r="L547" s="119"/>
      <c r="M547" s="12"/>
      <c r="N547" s="119"/>
      <c r="O547" s="119"/>
      <c r="P547" s="119"/>
      <c r="Q547" s="120"/>
      <c r="R547" s="121"/>
      <c r="S547" s="121"/>
      <c r="T547" s="116"/>
      <c r="U547" s="116"/>
      <c r="V547" s="116"/>
      <c r="W547" s="116"/>
      <c r="X547" s="116"/>
      <c r="Y547" s="117"/>
      <c r="Z547" s="12"/>
      <c r="AA547" s="12"/>
    </row>
    <row r="548" spans="1:27" ht="15.75" customHeight="1" x14ac:dyDescent="0.25">
      <c r="A548" s="12"/>
      <c r="B548" s="12"/>
      <c r="C548" s="119"/>
      <c r="D548" s="119"/>
      <c r="E548" s="119"/>
      <c r="F548" s="119"/>
      <c r="G548" s="119"/>
      <c r="H548" s="111"/>
      <c r="I548" s="119"/>
      <c r="J548" s="119"/>
      <c r="K548" s="120"/>
      <c r="L548" s="119"/>
      <c r="M548" s="12"/>
      <c r="N548" s="119"/>
      <c r="O548" s="119"/>
      <c r="P548" s="119"/>
      <c r="Q548" s="120"/>
      <c r="R548" s="121"/>
      <c r="S548" s="121"/>
      <c r="T548" s="116"/>
      <c r="U548" s="116"/>
      <c r="V548" s="116"/>
      <c r="W548" s="116"/>
      <c r="X548" s="116"/>
      <c r="Y548" s="117"/>
      <c r="Z548" s="12"/>
      <c r="AA548" s="12"/>
    </row>
    <row r="549" spans="1:27" ht="15.75" customHeight="1" x14ac:dyDescent="0.25">
      <c r="A549" s="12"/>
      <c r="B549" s="12"/>
      <c r="C549" s="119"/>
      <c r="D549" s="119"/>
      <c r="E549" s="119"/>
      <c r="F549" s="119"/>
      <c r="G549" s="119"/>
      <c r="H549" s="111"/>
      <c r="I549" s="119"/>
      <c r="J549" s="119"/>
      <c r="K549" s="120"/>
      <c r="L549" s="119"/>
      <c r="M549" s="12"/>
      <c r="N549" s="119"/>
      <c r="O549" s="119"/>
      <c r="P549" s="119"/>
      <c r="Q549" s="120"/>
      <c r="R549" s="121"/>
      <c r="S549" s="121"/>
      <c r="T549" s="116"/>
      <c r="U549" s="116"/>
      <c r="V549" s="116"/>
      <c r="W549" s="116"/>
      <c r="X549" s="116"/>
      <c r="Y549" s="117"/>
      <c r="Z549" s="12"/>
      <c r="AA549" s="12"/>
    </row>
    <row r="550" spans="1:27" ht="15.75" customHeight="1" x14ac:dyDescent="0.25">
      <c r="A550" s="12"/>
      <c r="B550" s="12"/>
      <c r="C550" s="119"/>
      <c r="D550" s="119"/>
      <c r="E550" s="119"/>
      <c r="F550" s="119"/>
      <c r="G550" s="119"/>
      <c r="H550" s="111"/>
      <c r="I550" s="119"/>
      <c r="J550" s="119"/>
      <c r="K550" s="120"/>
      <c r="L550" s="119"/>
      <c r="M550" s="12"/>
      <c r="N550" s="119"/>
      <c r="O550" s="119"/>
      <c r="P550" s="119"/>
      <c r="Q550" s="120"/>
      <c r="R550" s="121"/>
      <c r="S550" s="121"/>
      <c r="T550" s="116"/>
      <c r="U550" s="116"/>
      <c r="V550" s="116"/>
      <c r="W550" s="116"/>
      <c r="X550" s="116"/>
      <c r="Y550" s="117"/>
      <c r="Z550" s="12"/>
      <c r="AA550" s="12"/>
    </row>
    <row r="551" spans="1:27" ht="15.75" customHeight="1" x14ac:dyDescent="0.25">
      <c r="A551" s="12"/>
      <c r="B551" s="12"/>
      <c r="C551" s="119"/>
      <c r="D551" s="119"/>
      <c r="E551" s="119"/>
      <c r="F551" s="119"/>
      <c r="G551" s="119"/>
      <c r="H551" s="111"/>
      <c r="I551" s="119"/>
      <c r="J551" s="119"/>
      <c r="K551" s="120"/>
      <c r="L551" s="119"/>
      <c r="M551" s="12"/>
      <c r="N551" s="119"/>
      <c r="O551" s="119"/>
      <c r="P551" s="119"/>
      <c r="Q551" s="120"/>
      <c r="R551" s="121"/>
      <c r="S551" s="121"/>
      <c r="T551" s="116"/>
      <c r="U551" s="116"/>
      <c r="V551" s="116"/>
      <c r="W551" s="116"/>
      <c r="X551" s="116"/>
      <c r="Y551" s="117"/>
      <c r="Z551" s="12"/>
      <c r="AA551" s="12"/>
    </row>
    <row r="552" spans="1:27" ht="15.75" customHeight="1" x14ac:dyDescent="0.25">
      <c r="A552" s="12"/>
      <c r="B552" s="12"/>
      <c r="C552" s="119"/>
      <c r="D552" s="119"/>
      <c r="E552" s="119"/>
      <c r="F552" s="119"/>
      <c r="G552" s="119"/>
      <c r="H552" s="111"/>
      <c r="I552" s="119"/>
      <c r="J552" s="119"/>
      <c r="K552" s="120"/>
      <c r="L552" s="119"/>
      <c r="M552" s="12"/>
      <c r="N552" s="119"/>
      <c r="O552" s="119"/>
      <c r="P552" s="119"/>
      <c r="Q552" s="120"/>
      <c r="R552" s="121"/>
      <c r="S552" s="121"/>
      <c r="T552" s="116"/>
      <c r="U552" s="116"/>
      <c r="V552" s="116"/>
      <c r="W552" s="116"/>
      <c r="X552" s="116"/>
      <c r="Y552" s="117"/>
      <c r="Z552" s="12"/>
      <c r="AA552" s="12"/>
    </row>
    <row r="553" spans="1:27" ht="15.75" customHeight="1" x14ac:dyDescent="0.25">
      <c r="A553" s="12"/>
      <c r="B553" s="12"/>
      <c r="C553" s="119"/>
      <c r="D553" s="119"/>
      <c r="E553" s="119"/>
      <c r="F553" s="119"/>
      <c r="G553" s="119"/>
      <c r="H553" s="111"/>
      <c r="I553" s="119"/>
      <c r="J553" s="119"/>
      <c r="K553" s="120"/>
      <c r="L553" s="119"/>
      <c r="M553" s="12"/>
      <c r="N553" s="119"/>
      <c r="O553" s="119"/>
      <c r="P553" s="119"/>
      <c r="Q553" s="120"/>
      <c r="R553" s="121"/>
      <c r="S553" s="121"/>
      <c r="T553" s="116"/>
      <c r="U553" s="116"/>
      <c r="V553" s="116"/>
      <c r="W553" s="116"/>
      <c r="X553" s="116"/>
      <c r="Y553" s="117"/>
      <c r="Z553" s="12"/>
      <c r="AA553" s="12"/>
    </row>
    <row r="554" spans="1:27" ht="15.75" customHeight="1" x14ac:dyDescent="0.25">
      <c r="A554" s="12"/>
      <c r="B554" s="12"/>
      <c r="C554" s="119"/>
      <c r="D554" s="119"/>
      <c r="E554" s="119"/>
      <c r="F554" s="119"/>
      <c r="G554" s="119"/>
      <c r="H554" s="111"/>
      <c r="I554" s="119"/>
      <c r="J554" s="119"/>
      <c r="K554" s="120"/>
      <c r="L554" s="119"/>
      <c r="M554" s="12"/>
      <c r="N554" s="119"/>
      <c r="O554" s="119"/>
      <c r="P554" s="119"/>
      <c r="Q554" s="120"/>
      <c r="R554" s="121"/>
      <c r="S554" s="121"/>
      <c r="T554" s="116"/>
      <c r="U554" s="116"/>
      <c r="V554" s="116"/>
      <c r="W554" s="116"/>
      <c r="X554" s="116"/>
      <c r="Y554" s="117"/>
      <c r="Z554" s="12"/>
      <c r="AA554" s="12"/>
    </row>
    <row r="555" spans="1:27" ht="15.75" customHeight="1" x14ac:dyDescent="0.25">
      <c r="A555" s="12"/>
      <c r="B555" s="12"/>
      <c r="C555" s="119"/>
      <c r="D555" s="119"/>
      <c r="E555" s="119"/>
      <c r="F555" s="119"/>
      <c r="G555" s="119"/>
      <c r="H555" s="111"/>
      <c r="I555" s="119"/>
      <c r="J555" s="119"/>
      <c r="K555" s="120"/>
      <c r="L555" s="119"/>
      <c r="M555" s="12"/>
      <c r="N555" s="119"/>
      <c r="O555" s="119"/>
      <c r="P555" s="119"/>
      <c r="Q555" s="120"/>
      <c r="R555" s="121"/>
      <c r="S555" s="121"/>
      <c r="T555" s="116"/>
      <c r="U555" s="116"/>
      <c r="V555" s="116"/>
      <c r="W555" s="116"/>
      <c r="X555" s="116"/>
      <c r="Y555" s="117"/>
      <c r="Z555" s="12"/>
      <c r="AA555" s="12"/>
    </row>
    <row r="556" spans="1:27" ht="15.75" customHeight="1" x14ac:dyDescent="0.25">
      <c r="A556" s="12"/>
      <c r="B556" s="12"/>
      <c r="C556" s="119"/>
      <c r="D556" s="119"/>
      <c r="E556" s="119"/>
      <c r="F556" s="119"/>
      <c r="G556" s="119"/>
      <c r="H556" s="111"/>
      <c r="I556" s="119"/>
      <c r="J556" s="119"/>
      <c r="K556" s="120"/>
      <c r="L556" s="119"/>
      <c r="M556" s="12"/>
      <c r="N556" s="119"/>
      <c r="O556" s="119"/>
      <c r="P556" s="119"/>
      <c r="Q556" s="120"/>
      <c r="R556" s="121"/>
      <c r="S556" s="121"/>
      <c r="T556" s="116"/>
      <c r="U556" s="116"/>
      <c r="V556" s="116"/>
      <c r="W556" s="116"/>
      <c r="X556" s="116"/>
      <c r="Y556" s="117"/>
      <c r="Z556" s="12"/>
      <c r="AA556" s="12"/>
    </row>
    <row r="557" spans="1:27" ht="15.75" customHeight="1" x14ac:dyDescent="0.25">
      <c r="A557" s="12"/>
      <c r="B557" s="12"/>
      <c r="C557" s="119"/>
      <c r="D557" s="119"/>
      <c r="E557" s="119"/>
      <c r="F557" s="119"/>
      <c r="G557" s="119"/>
      <c r="H557" s="111"/>
      <c r="I557" s="119"/>
      <c r="J557" s="119"/>
      <c r="K557" s="120"/>
      <c r="L557" s="119"/>
      <c r="M557" s="12"/>
      <c r="N557" s="119"/>
      <c r="O557" s="119"/>
      <c r="P557" s="119"/>
      <c r="Q557" s="120"/>
      <c r="R557" s="121"/>
      <c r="S557" s="121"/>
      <c r="T557" s="116"/>
      <c r="U557" s="116"/>
      <c r="V557" s="116"/>
      <c r="W557" s="116"/>
      <c r="X557" s="116"/>
      <c r="Y557" s="117"/>
      <c r="Z557" s="12"/>
      <c r="AA557" s="12"/>
    </row>
    <row r="558" spans="1:27" ht="15.75" customHeight="1" x14ac:dyDescent="0.25">
      <c r="A558" s="12"/>
      <c r="B558" s="12"/>
      <c r="C558" s="119"/>
      <c r="D558" s="119"/>
      <c r="E558" s="119"/>
      <c r="F558" s="119"/>
      <c r="G558" s="119"/>
      <c r="H558" s="111"/>
      <c r="I558" s="119"/>
      <c r="J558" s="119"/>
      <c r="K558" s="120"/>
      <c r="L558" s="119"/>
      <c r="M558" s="12"/>
      <c r="N558" s="119"/>
      <c r="O558" s="119"/>
      <c r="P558" s="119"/>
      <c r="Q558" s="120"/>
      <c r="R558" s="121"/>
      <c r="S558" s="121"/>
      <c r="T558" s="116"/>
      <c r="U558" s="116"/>
      <c r="V558" s="116"/>
      <c r="W558" s="116"/>
      <c r="X558" s="116"/>
      <c r="Y558" s="117"/>
      <c r="Z558" s="12"/>
      <c r="AA558" s="12"/>
    </row>
    <row r="559" spans="1:27" ht="15.75" customHeight="1" x14ac:dyDescent="0.25">
      <c r="A559" s="12"/>
      <c r="B559" s="12"/>
      <c r="C559" s="119"/>
      <c r="D559" s="119"/>
      <c r="E559" s="119"/>
      <c r="F559" s="119"/>
      <c r="G559" s="119"/>
      <c r="H559" s="111"/>
      <c r="I559" s="119"/>
      <c r="J559" s="119"/>
      <c r="K559" s="120"/>
      <c r="L559" s="119"/>
      <c r="M559" s="12"/>
      <c r="N559" s="119"/>
      <c r="O559" s="119"/>
      <c r="P559" s="119"/>
      <c r="Q559" s="120"/>
      <c r="R559" s="121"/>
      <c r="S559" s="121"/>
      <c r="T559" s="116"/>
      <c r="U559" s="116"/>
      <c r="V559" s="116"/>
      <c r="W559" s="116"/>
      <c r="X559" s="116"/>
      <c r="Y559" s="117"/>
      <c r="Z559" s="12"/>
      <c r="AA559" s="12"/>
    </row>
    <row r="560" spans="1:27" ht="15.75" customHeight="1" x14ac:dyDescent="0.25">
      <c r="A560" s="12"/>
      <c r="B560" s="12"/>
      <c r="C560" s="119"/>
      <c r="D560" s="119"/>
      <c r="E560" s="119"/>
      <c r="F560" s="119"/>
      <c r="G560" s="119"/>
      <c r="H560" s="111"/>
      <c r="I560" s="119"/>
      <c r="J560" s="119"/>
      <c r="K560" s="120"/>
      <c r="L560" s="119"/>
      <c r="M560" s="12"/>
      <c r="N560" s="119"/>
      <c r="O560" s="119"/>
      <c r="P560" s="119"/>
      <c r="Q560" s="120"/>
      <c r="R560" s="121"/>
      <c r="S560" s="121"/>
      <c r="T560" s="116"/>
      <c r="U560" s="116"/>
      <c r="V560" s="116"/>
      <c r="W560" s="116"/>
      <c r="X560" s="116"/>
      <c r="Y560" s="117"/>
      <c r="Z560" s="12"/>
      <c r="AA560" s="12"/>
    </row>
    <row r="561" spans="1:27" ht="15.75" customHeight="1" x14ac:dyDescent="0.25">
      <c r="A561" s="12"/>
      <c r="B561" s="12"/>
      <c r="C561" s="119"/>
      <c r="D561" s="119"/>
      <c r="E561" s="119"/>
      <c r="F561" s="119"/>
      <c r="G561" s="119"/>
      <c r="H561" s="111"/>
      <c r="I561" s="119"/>
      <c r="J561" s="119"/>
      <c r="K561" s="120"/>
      <c r="L561" s="119"/>
      <c r="M561" s="12"/>
      <c r="N561" s="119"/>
      <c r="O561" s="119"/>
      <c r="P561" s="119"/>
      <c r="Q561" s="120"/>
      <c r="R561" s="121"/>
      <c r="S561" s="121"/>
      <c r="T561" s="116"/>
      <c r="U561" s="116"/>
      <c r="V561" s="116"/>
      <c r="W561" s="116"/>
      <c r="X561" s="116"/>
      <c r="Y561" s="117"/>
      <c r="Z561" s="12"/>
      <c r="AA561" s="12"/>
    </row>
    <row r="562" spans="1:27" ht="15.75" customHeight="1" x14ac:dyDescent="0.25">
      <c r="A562" s="12"/>
      <c r="B562" s="12"/>
      <c r="C562" s="119"/>
      <c r="D562" s="119"/>
      <c r="E562" s="119"/>
      <c r="F562" s="119"/>
      <c r="G562" s="119"/>
      <c r="H562" s="111"/>
      <c r="I562" s="119"/>
      <c r="J562" s="119"/>
      <c r="K562" s="120"/>
      <c r="L562" s="119"/>
      <c r="M562" s="12"/>
      <c r="N562" s="119"/>
      <c r="O562" s="119"/>
      <c r="P562" s="119"/>
      <c r="Q562" s="120"/>
      <c r="R562" s="121"/>
      <c r="S562" s="121"/>
      <c r="T562" s="116"/>
      <c r="U562" s="116"/>
      <c r="V562" s="116"/>
      <c r="W562" s="116"/>
      <c r="X562" s="116"/>
      <c r="Y562" s="117"/>
      <c r="Z562" s="12"/>
      <c r="AA562" s="12"/>
    </row>
    <row r="563" spans="1:27" ht="15.75" customHeight="1" x14ac:dyDescent="0.25">
      <c r="A563" s="12"/>
      <c r="B563" s="12"/>
      <c r="C563" s="119"/>
      <c r="D563" s="119"/>
      <c r="E563" s="119"/>
      <c r="F563" s="119"/>
      <c r="G563" s="119"/>
      <c r="H563" s="111"/>
      <c r="I563" s="119"/>
      <c r="J563" s="119"/>
      <c r="K563" s="120"/>
      <c r="L563" s="119"/>
      <c r="M563" s="12"/>
      <c r="N563" s="119"/>
      <c r="O563" s="119"/>
      <c r="P563" s="119"/>
      <c r="Q563" s="120"/>
      <c r="R563" s="121"/>
      <c r="S563" s="121"/>
      <c r="T563" s="116"/>
      <c r="U563" s="116"/>
      <c r="V563" s="116"/>
      <c r="W563" s="116"/>
      <c r="X563" s="116"/>
      <c r="Y563" s="117"/>
      <c r="Z563" s="12"/>
      <c r="AA563" s="12"/>
    </row>
    <row r="564" spans="1:27" ht="15.75" customHeight="1" x14ac:dyDescent="0.25">
      <c r="A564" s="12"/>
      <c r="B564" s="12"/>
      <c r="C564" s="119"/>
      <c r="D564" s="119"/>
      <c r="E564" s="119"/>
      <c r="F564" s="119"/>
      <c r="G564" s="119"/>
      <c r="H564" s="111"/>
      <c r="I564" s="119"/>
      <c r="J564" s="119"/>
      <c r="K564" s="120"/>
      <c r="L564" s="119"/>
      <c r="M564" s="12"/>
      <c r="N564" s="119"/>
      <c r="O564" s="119"/>
      <c r="P564" s="119"/>
      <c r="Q564" s="120"/>
      <c r="R564" s="121"/>
      <c r="S564" s="121"/>
      <c r="T564" s="116"/>
      <c r="U564" s="116"/>
      <c r="V564" s="116"/>
      <c r="W564" s="116"/>
      <c r="X564" s="116"/>
      <c r="Y564" s="117"/>
      <c r="Z564" s="12"/>
      <c r="AA564" s="12"/>
    </row>
    <row r="565" spans="1:27" ht="15.75" customHeight="1" x14ac:dyDescent="0.25">
      <c r="A565" s="12"/>
      <c r="B565" s="12"/>
      <c r="C565" s="119"/>
      <c r="D565" s="119"/>
      <c r="E565" s="119"/>
      <c r="F565" s="119"/>
      <c r="G565" s="119"/>
      <c r="H565" s="111"/>
      <c r="I565" s="119"/>
      <c r="J565" s="119"/>
      <c r="K565" s="120"/>
      <c r="L565" s="119"/>
      <c r="M565" s="12"/>
      <c r="N565" s="119"/>
      <c r="O565" s="119"/>
      <c r="P565" s="119"/>
      <c r="Q565" s="120"/>
      <c r="R565" s="121"/>
      <c r="S565" s="121"/>
      <c r="T565" s="116"/>
      <c r="U565" s="116"/>
      <c r="V565" s="116"/>
      <c r="W565" s="116"/>
      <c r="X565" s="116"/>
      <c r="Y565" s="117"/>
      <c r="Z565" s="12"/>
      <c r="AA565" s="12"/>
    </row>
    <row r="566" spans="1:27" ht="15.75" customHeight="1" x14ac:dyDescent="0.25">
      <c r="A566" s="12"/>
      <c r="B566" s="12"/>
      <c r="C566" s="119"/>
      <c r="D566" s="119"/>
      <c r="E566" s="119"/>
      <c r="F566" s="119"/>
      <c r="G566" s="119"/>
      <c r="H566" s="111"/>
      <c r="I566" s="119"/>
      <c r="J566" s="119"/>
      <c r="K566" s="120"/>
      <c r="L566" s="119"/>
      <c r="M566" s="12"/>
      <c r="N566" s="119"/>
      <c r="O566" s="119"/>
      <c r="P566" s="119"/>
      <c r="Q566" s="120"/>
      <c r="R566" s="121"/>
      <c r="S566" s="121"/>
      <c r="T566" s="116"/>
      <c r="U566" s="116"/>
      <c r="V566" s="116"/>
      <c r="W566" s="116"/>
      <c r="X566" s="116"/>
      <c r="Y566" s="117"/>
      <c r="Z566" s="12"/>
      <c r="AA566" s="12"/>
    </row>
    <row r="567" spans="1:27" ht="15.75" customHeight="1" x14ac:dyDescent="0.25">
      <c r="A567" s="12"/>
      <c r="B567" s="12"/>
      <c r="C567" s="119"/>
      <c r="D567" s="119"/>
      <c r="E567" s="119"/>
      <c r="F567" s="119"/>
      <c r="G567" s="119"/>
      <c r="H567" s="111"/>
      <c r="I567" s="119"/>
      <c r="J567" s="119"/>
      <c r="K567" s="120"/>
      <c r="L567" s="119"/>
      <c r="M567" s="12"/>
      <c r="N567" s="119"/>
      <c r="O567" s="119"/>
      <c r="P567" s="119"/>
      <c r="Q567" s="120"/>
      <c r="R567" s="121"/>
      <c r="S567" s="121"/>
      <c r="T567" s="116"/>
      <c r="U567" s="116"/>
      <c r="V567" s="116"/>
      <c r="W567" s="116"/>
      <c r="X567" s="116"/>
      <c r="Y567" s="117"/>
      <c r="Z567" s="12"/>
      <c r="AA567" s="12"/>
    </row>
    <row r="568" spans="1:27" ht="15.75" customHeight="1" x14ac:dyDescent="0.25">
      <c r="A568" s="12"/>
      <c r="B568" s="12"/>
      <c r="C568" s="119"/>
      <c r="D568" s="119"/>
      <c r="E568" s="119"/>
      <c r="F568" s="119"/>
      <c r="G568" s="119"/>
      <c r="H568" s="111"/>
      <c r="I568" s="119"/>
      <c r="J568" s="119"/>
      <c r="K568" s="120"/>
      <c r="L568" s="119"/>
      <c r="M568" s="12"/>
      <c r="N568" s="119"/>
      <c r="O568" s="119"/>
      <c r="P568" s="119"/>
      <c r="Q568" s="120"/>
      <c r="R568" s="121"/>
      <c r="S568" s="121"/>
      <c r="T568" s="116"/>
      <c r="U568" s="116"/>
      <c r="V568" s="116"/>
      <c r="W568" s="116"/>
      <c r="X568" s="116"/>
      <c r="Y568" s="117"/>
      <c r="Z568" s="12"/>
      <c r="AA568" s="12"/>
    </row>
    <row r="569" spans="1:27" ht="15.75" customHeight="1" x14ac:dyDescent="0.25">
      <c r="A569" s="12"/>
      <c r="B569" s="12"/>
      <c r="C569" s="119"/>
      <c r="D569" s="119"/>
      <c r="E569" s="119"/>
      <c r="F569" s="119"/>
      <c r="G569" s="119"/>
      <c r="H569" s="111"/>
      <c r="I569" s="119"/>
      <c r="J569" s="119"/>
      <c r="K569" s="120"/>
      <c r="L569" s="119"/>
      <c r="M569" s="12"/>
      <c r="N569" s="119"/>
      <c r="O569" s="119"/>
      <c r="P569" s="119"/>
      <c r="Q569" s="120"/>
      <c r="R569" s="121"/>
      <c r="S569" s="121"/>
      <c r="T569" s="116"/>
      <c r="U569" s="116"/>
      <c r="V569" s="116"/>
      <c r="W569" s="116"/>
      <c r="X569" s="116"/>
      <c r="Y569" s="117"/>
      <c r="Z569" s="12"/>
      <c r="AA569" s="12"/>
    </row>
    <row r="570" spans="1:27" ht="15.75" customHeight="1" x14ac:dyDescent="0.25">
      <c r="A570" s="12"/>
      <c r="B570" s="12"/>
      <c r="C570" s="119"/>
      <c r="D570" s="119"/>
      <c r="E570" s="119"/>
      <c r="F570" s="119"/>
      <c r="G570" s="119"/>
      <c r="H570" s="111"/>
      <c r="I570" s="119"/>
      <c r="J570" s="119"/>
      <c r="K570" s="120"/>
      <c r="L570" s="119"/>
      <c r="M570" s="12"/>
      <c r="N570" s="119"/>
      <c r="O570" s="119"/>
      <c r="P570" s="119"/>
      <c r="Q570" s="120"/>
      <c r="R570" s="121"/>
      <c r="S570" s="121"/>
      <c r="T570" s="116"/>
      <c r="U570" s="116"/>
      <c r="V570" s="116"/>
      <c r="W570" s="116"/>
      <c r="X570" s="116"/>
      <c r="Y570" s="117"/>
      <c r="Z570" s="12"/>
      <c r="AA570" s="12"/>
    </row>
    <row r="571" spans="1:27" ht="15.75" customHeight="1" x14ac:dyDescent="0.25">
      <c r="A571" s="12"/>
      <c r="B571" s="12"/>
      <c r="C571" s="119"/>
      <c r="D571" s="119"/>
      <c r="E571" s="119"/>
      <c r="F571" s="119"/>
      <c r="G571" s="119"/>
      <c r="H571" s="111"/>
      <c r="I571" s="119"/>
      <c r="J571" s="119"/>
      <c r="K571" s="120"/>
      <c r="L571" s="119"/>
      <c r="M571" s="12"/>
      <c r="N571" s="119"/>
      <c r="O571" s="119"/>
      <c r="P571" s="119"/>
      <c r="Q571" s="120"/>
      <c r="R571" s="121"/>
      <c r="S571" s="121"/>
      <c r="T571" s="116"/>
      <c r="U571" s="116"/>
      <c r="V571" s="116"/>
      <c r="W571" s="116"/>
      <c r="X571" s="116"/>
      <c r="Y571" s="117"/>
      <c r="Z571" s="12"/>
      <c r="AA571" s="12"/>
    </row>
    <row r="572" spans="1:27" ht="15.75" customHeight="1" x14ac:dyDescent="0.25">
      <c r="A572" s="12"/>
      <c r="B572" s="12"/>
      <c r="C572" s="119"/>
      <c r="D572" s="119"/>
      <c r="E572" s="119"/>
      <c r="F572" s="119"/>
      <c r="G572" s="119"/>
      <c r="H572" s="111"/>
      <c r="I572" s="119"/>
      <c r="J572" s="119"/>
      <c r="K572" s="120"/>
      <c r="L572" s="119"/>
      <c r="M572" s="12"/>
      <c r="N572" s="119"/>
      <c r="O572" s="119"/>
      <c r="P572" s="119"/>
      <c r="Q572" s="120"/>
      <c r="R572" s="121"/>
      <c r="S572" s="121"/>
      <c r="T572" s="116"/>
      <c r="U572" s="116"/>
      <c r="V572" s="116"/>
      <c r="W572" s="116"/>
      <c r="X572" s="116"/>
      <c r="Y572" s="117"/>
      <c r="Z572" s="12"/>
      <c r="AA572" s="12"/>
    </row>
    <row r="573" spans="1:27" ht="15.75" customHeight="1" x14ac:dyDescent="0.25">
      <c r="A573" s="12"/>
      <c r="B573" s="12"/>
      <c r="C573" s="119"/>
      <c r="D573" s="119"/>
      <c r="E573" s="119"/>
      <c r="F573" s="119"/>
      <c r="G573" s="119"/>
      <c r="H573" s="111"/>
      <c r="I573" s="119"/>
      <c r="J573" s="119"/>
      <c r="K573" s="120"/>
      <c r="L573" s="119"/>
      <c r="M573" s="12"/>
      <c r="N573" s="119"/>
      <c r="O573" s="119"/>
      <c r="P573" s="119"/>
      <c r="Q573" s="120"/>
      <c r="R573" s="121"/>
      <c r="S573" s="121"/>
      <c r="T573" s="116"/>
      <c r="U573" s="116"/>
      <c r="V573" s="116"/>
      <c r="W573" s="116"/>
      <c r="X573" s="116"/>
      <c r="Y573" s="117"/>
      <c r="Z573" s="12"/>
      <c r="AA573" s="12"/>
    </row>
    <row r="574" spans="1:27" ht="15.75" customHeight="1" x14ac:dyDescent="0.25">
      <c r="A574" s="12"/>
      <c r="B574" s="12"/>
      <c r="C574" s="119"/>
      <c r="D574" s="119"/>
      <c r="E574" s="119"/>
      <c r="F574" s="119"/>
      <c r="G574" s="119"/>
      <c r="H574" s="111"/>
      <c r="I574" s="119"/>
      <c r="J574" s="119"/>
      <c r="K574" s="120"/>
      <c r="L574" s="119"/>
      <c r="M574" s="12"/>
      <c r="N574" s="119"/>
      <c r="O574" s="119"/>
      <c r="P574" s="119"/>
      <c r="Q574" s="120"/>
      <c r="R574" s="121"/>
      <c r="S574" s="121"/>
      <c r="T574" s="116"/>
      <c r="U574" s="116"/>
      <c r="V574" s="116"/>
      <c r="W574" s="116"/>
      <c r="X574" s="116"/>
      <c r="Y574" s="117"/>
      <c r="Z574" s="12"/>
      <c r="AA574" s="12"/>
    </row>
    <row r="575" spans="1:27" ht="15.75" customHeight="1" x14ac:dyDescent="0.25">
      <c r="A575" s="12"/>
      <c r="B575" s="12"/>
      <c r="C575" s="119"/>
      <c r="D575" s="119"/>
      <c r="E575" s="119"/>
      <c r="F575" s="119"/>
      <c r="G575" s="119"/>
      <c r="H575" s="111"/>
      <c r="I575" s="119"/>
      <c r="J575" s="119"/>
      <c r="K575" s="120"/>
      <c r="L575" s="119"/>
      <c r="M575" s="12"/>
      <c r="N575" s="119"/>
      <c r="O575" s="119"/>
      <c r="P575" s="119"/>
      <c r="Q575" s="120"/>
      <c r="R575" s="121"/>
      <c r="S575" s="121"/>
      <c r="T575" s="116"/>
      <c r="U575" s="116"/>
      <c r="V575" s="116"/>
      <c r="W575" s="116"/>
      <c r="X575" s="116"/>
      <c r="Y575" s="117"/>
      <c r="Z575" s="12"/>
      <c r="AA575" s="12"/>
    </row>
    <row r="576" spans="1:27" ht="15.75" customHeight="1" x14ac:dyDescent="0.25">
      <c r="A576" s="12"/>
      <c r="B576" s="12"/>
      <c r="C576" s="119"/>
      <c r="D576" s="119"/>
      <c r="E576" s="119"/>
      <c r="F576" s="119"/>
      <c r="G576" s="119"/>
      <c r="H576" s="111"/>
      <c r="I576" s="119"/>
      <c r="J576" s="119"/>
      <c r="K576" s="120"/>
      <c r="L576" s="119"/>
      <c r="M576" s="12"/>
      <c r="N576" s="119"/>
      <c r="O576" s="119"/>
      <c r="P576" s="119"/>
      <c r="Q576" s="120"/>
      <c r="R576" s="121"/>
      <c r="S576" s="121"/>
      <c r="T576" s="116"/>
      <c r="U576" s="116"/>
      <c r="V576" s="116"/>
      <c r="W576" s="116"/>
      <c r="X576" s="116"/>
      <c r="Y576" s="117"/>
      <c r="Z576" s="12"/>
      <c r="AA576" s="12"/>
    </row>
    <row r="577" spans="1:27" ht="15.75" customHeight="1" x14ac:dyDescent="0.25">
      <c r="A577" s="12"/>
      <c r="B577" s="12"/>
      <c r="C577" s="119"/>
      <c r="D577" s="119"/>
      <c r="E577" s="119"/>
      <c r="F577" s="119"/>
      <c r="G577" s="119"/>
      <c r="H577" s="111"/>
      <c r="I577" s="119"/>
      <c r="J577" s="119"/>
      <c r="K577" s="120"/>
      <c r="L577" s="119"/>
      <c r="M577" s="12"/>
      <c r="N577" s="119"/>
      <c r="O577" s="119"/>
      <c r="P577" s="119"/>
      <c r="Q577" s="120"/>
      <c r="R577" s="121"/>
      <c r="S577" s="121"/>
      <c r="T577" s="116"/>
      <c r="U577" s="116"/>
      <c r="V577" s="116"/>
      <c r="W577" s="116"/>
      <c r="X577" s="116"/>
      <c r="Y577" s="117"/>
      <c r="Z577" s="12"/>
      <c r="AA577" s="12"/>
    </row>
    <row r="578" spans="1:27" ht="15.75" customHeight="1" x14ac:dyDescent="0.25">
      <c r="A578" s="12"/>
      <c r="B578" s="12"/>
      <c r="C578" s="119"/>
      <c r="D578" s="119"/>
      <c r="E578" s="119"/>
      <c r="F578" s="119"/>
      <c r="G578" s="119"/>
      <c r="H578" s="111"/>
      <c r="I578" s="119"/>
      <c r="J578" s="119"/>
      <c r="K578" s="120"/>
      <c r="L578" s="119"/>
      <c r="M578" s="12"/>
      <c r="N578" s="119"/>
      <c r="O578" s="119"/>
      <c r="P578" s="119"/>
      <c r="Q578" s="120"/>
      <c r="R578" s="121"/>
      <c r="S578" s="121"/>
      <c r="T578" s="116"/>
      <c r="U578" s="116"/>
      <c r="V578" s="116"/>
      <c r="W578" s="116"/>
      <c r="X578" s="116"/>
      <c r="Y578" s="117"/>
      <c r="Z578" s="12"/>
      <c r="AA578" s="12"/>
    </row>
    <row r="579" spans="1:27" ht="15.75" customHeight="1" x14ac:dyDescent="0.25">
      <c r="A579" s="12"/>
      <c r="B579" s="12"/>
      <c r="C579" s="119"/>
      <c r="D579" s="119"/>
      <c r="E579" s="119"/>
      <c r="F579" s="119"/>
      <c r="G579" s="119"/>
      <c r="H579" s="111"/>
      <c r="I579" s="119"/>
      <c r="J579" s="119"/>
      <c r="K579" s="120"/>
      <c r="L579" s="119"/>
      <c r="M579" s="12"/>
      <c r="N579" s="119"/>
      <c r="O579" s="119"/>
      <c r="P579" s="119"/>
      <c r="Q579" s="120"/>
      <c r="R579" s="121"/>
      <c r="S579" s="121"/>
      <c r="T579" s="116"/>
      <c r="U579" s="116"/>
      <c r="V579" s="116"/>
      <c r="W579" s="116"/>
      <c r="X579" s="116"/>
      <c r="Y579" s="117"/>
      <c r="Z579" s="12"/>
      <c r="AA579" s="12"/>
    </row>
    <row r="580" spans="1:27" ht="15.75" customHeight="1" x14ac:dyDescent="0.25">
      <c r="A580" s="12"/>
      <c r="B580" s="12"/>
      <c r="C580" s="119"/>
      <c r="D580" s="119"/>
      <c r="E580" s="119"/>
      <c r="F580" s="119"/>
      <c r="G580" s="119"/>
      <c r="H580" s="111"/>
      <c r="I580" s="119"/>
      <c r="J580" s="119"/>
      <c r="K580" s="120"/>
      <c r="L580" s="119"/>
      <c r="M580" s="12"/>
      <c r="N580" s="119"/>
      <c r="O580" s="119"/>
      <c r="P580" s="119"/>
      <c r="Q580" s="120"/>
      <c r="R580" s="121"/>
      <c r="S580" s="121"/>
      <c r="T580" s="116"/>
      <c r="U580" s="116"/>
      <c r="V580" s="116"/>
      <c r="W580" s="116"/>
      <c r="X580" s="116"/>
      <c r="Y580" s="117"/>
      <c r="Z580" s="12"/>
      <c r="AA580" s="12"/>
    </row>
    <row r="581" spans="1:27" ht="15.75" customHeight="1" x14ac:dyDescent="0.25">
      <c r="A581" s="12"/>
      <c r="B581" s="12"/>
      <c r="C581" s="119"/>
      <c r="D581" s="119"/>
      <c r="E581" s="119"/>
      <c r="F581" s="119"/>
      <c r="G581" s="119"/>
      <c r="H581" s="111"/>
      <c r="I581" s="119"/>
      <c r="J581" s="119"/>
      <c r="K581" s="120"/>
      <c r="L581" s="119"/>
      <c r="M581" s="12"/>
      <c r="N581" s="119"/>
      <c r="O581" s="119"/>
      <c r="P581" s="119"/>
      <c r="Q581" s="120"/>
      <c r="R581" s="121"/>
      <c r="S581" s="121"/>
      <c r="T581" s="116"/>
      <c r="U581" s="116"/>
      <c r="V581" s="116"/>
      <c r="W581" s="116"/>
      <c r="X581" s="116"/>
      <c r="Y581" s="117"/>
      <c r="Z581" s="12"/>
      <c r="AA581" s="12"/>
    </row>
    <row r="582" spans="1:27" ht="15.75" customHeight="1" x14ac:dyDescent="0.25">
      <c r="A582" s="12"/>
      <c r="B582" s="12"/>
      <c r="C582" s="119"/>
      <c r="D582" s="119"/>
      <c r="E582" s="119"/>
      <c r="F582" s="119"/>
      <c r="G582" s="119"/>
      <c r="H582" s="111"/>
      <c r="I582" s="119"/>
      <c r="J582" s="119"/>
      <c r="K582" s="120"/>
      <c r="L582" s="119"/>
      <c r="M582" s="12"/>
      <c r="N582" s="119"/>
      <c r="O582" s="119"/>
      <c r="P582" s="119"/>
      <c r="Q582" s="120"/>
      <c r="R582" s="121"/>
      <c r="S582" s="121"/>
      <c r="T582" s="116"/>
      <c r="U582" s="116"/>
      <c r="V582" s="116"/>
      <c r="W582" s="116"/>
      <c r="X582" s="116"/>
      <c r="Y582" s="117"/>
      <c r="Z582" s="12"/>
      <c r="AA582" s="12"/>
    </row>
    <row r="583" spans="1:27" ht="15.75" customHeight="1" x14ac:dyDescent="0.25">
      <c r="A583" s="12"/>
      <c r="B583" s="12"/>
      <c r="C583" s="119"/>
      <c r="D583" s="119"/>
      <c r="E583" s="119"/>
      <c r="F583" s="119"/>
      <c r="G583" s="119"/>
      <c r="H583" s="111"/>
      <c r="I583" s="119"/>
      <c r="J583" s="119"/>
      <c r="K583" s="120"/>
      <c r="L583" s="119"/>
      <c r="M583" s="12"/>
      <c r="N583" s="119"/>
      <c r="O583" s="119"/>
      <c r="P583" s="119"/>
      <c r="Q583" s="120"/>
      <c r="R583" s="121"/>
      <c r="S583" s="121"/>
      <c r="T583" s="116"/>
      <c r="U583" s="116"/>
      <c r="V583" s="116"/>
      <c r="W583" s="116"/>
      <c r="X583" s="116"/>
      <c r="Y583" s="117"/>
      <c r="Z583" s="12"/>
      <c r="AA583" s="12"/>
    </row>
    <row r="584" spans="1:27" ht="15.75" customHeight="1" x14ac:dyDescent="0.25">
      <c r="A584" s="12"/>
      <c r="B584" s="12"/>
      <c r="C584" s="119"/>
      <c r="D584" s="119"/>
      <c r="E584" s="119"/>
      <c r="F584" s="119"/>
      <c r="G584" s="119"/>
      <c r="H584" s="111"/>
      <c r="I584" s="119"/>
      <c r="J584" s="119"/>
      <c r="K584" s="120"/>
      <c r="L584" s="119"/>
      <c r="M584" s="12"/>
      <c r="N584" s="119"/>
      <c r="O584" s="119"/>
      <c r="P584" s="119"/>
      <c r="Q584" s="120"/>
      <c r="R584" s="121"/>
      <c r="S584" s="121"/>
      <c r="T584" s="116"/>
      <c r="U584" s="116"/>
      <c r="V584" s="116"/>
      <c r="W584" s="116"/>
      <c r="X584" s="116"/>
      <c r="Y584" s="117"/>
      <c r="Z584" s="12"/>
      <c r="AA584" s="12"/>
    </row>
    <row r="585" spans="1:27" ht="15.75" customHeight="1" x14ac:dyDescent="0.25">
      <c r="A585" s="12"/>
      <c r="B585" s="12"/>
      <c r="C585" s="119"/>
      <c r="D585" s="119"/>
      <c r="E585" s="119"/>
      <c r="F585" s="119"/>
      <c r="G585" s="119"/>
      <c r="H585" s="111"/>
      <c r="I585" s="119"/>
      <c r="J585" s="119"/>
      <c r="K585" s="120"/>
      <c r="L585" s="119"/>
      <c r="M585" s="12"/>
      <c r="N585" s="119"/>
      <c r="O585" s="119"/>
      <c r="P585" s="119"/>
      <c r="Q585" s="120"/>
      <c r="R585" s="121"/>
      <c r="S585" s="121"/>
      <c r="T585" s="116"/>
      <c r="U585" s="116"/>
      <c r="V585" s="116"/>
      <c r="W585" s="116"/>
      <c r="X585" s="116"/>
      <c r="Y585" s="117"/>
      <c r="Z585" s="12"/>
      <c r="AA585" s="12"/>
    </row>
    <row r="586" spans="1:27" ht="15.75" customHeight="1" x14ac:dyDescent="0.25">
      <c r="A586" s="12"/>
      <c r="B586" s="12"/>
      <c r="C586" s="119"/>
      <c r="D586" s="119"/>
      <c r="E586" s="119"/>
      <c r="F586" s="119"/>
      <c r="G586" s="119"/>
      <c r="H586" s="111"/>
      <c r="I586" s="119"/>
      <c r="J586" s="119"/>
      <c r="K586" s="120"/>
      <c r="L586" s="119"/>
      <c r="M586" s="12"/>
      <c r="N586" s="119"/>
      <c r="O586" s="119"/>
      <c r="P586" s="119"/>
      <c r="Q586" s="120"/>
      <c r="R586" s="121"/>
      <c r="S586" s="121"/>
      <c r="T586" s="116"/>
      <c r="U586" s="116"/>
      <c r="V586" s="116"/>
      <c r="W586" s="116"/>
      <c r="X586" s="116"/>
      <c r="Y586" s="117"/>
      <c r="Z586" s="12"/>
      <c r="AA586" s="12"/>
    </row>
    <row r="587" spans="1:27" ht="15.75" customHeight="1" x14ac:dyDescent="0.25">
      <c r="A587" s="12"/>
      <c r="B587" s="12"/>
      <c r="C587" s="119"/>
      <c r="D587" s="119"/>
      <c r="E587" s="119"/>
      <c r="F587" s="119"/>
      <c r="G587" s="119"/>
      <c r="H587" s="111"/>
      <c r="I587" s="119"/>
      <c r="J587" s="119"/>
      <c r="K587" s="120"/>
      <c r="L587" s="119"/>
      <c r="M587" s="12"/>
      <c r="N587" s="119"/>
      <c r="O587" s="119"/>
      <c r="P587" s="119"/>
      <c r="Q587" s="120"/>
      <c r="R587" s="121"/>
      <c r="S587" s="121"/>
      <c r="T587" s="116"/>
      <c r="U587" s="116"/>
      <c r="V587" s="116"/>
      <c r="W587" s="116"/>
      <c r="X587" s="116"/>
      <c r="Y587" s="117"/>
      <c r="Z587" s="12"/>
      <c r="AA587" s="12"/>
    </row>
    <row r="588" spans="1:27" ht="15.75" customHeight="1" x14ac:dyDescent="0.25">
      <c r="A588" s="12"/>
      <c r="B588" s="12"/>
      <c r="C588" s="119"/>
      <c r="D588" s="119"/>
      <c r="E588" s="119"/>
      <c r="F588" s="119"/>
      <c r="G588" s="119"/>
      <c r="H588" s="111"/>
      <c r="I588" s="119"/>
      <c r="J588" s="119"/>
      <c r="K588" s="120"/>
      <c r="L588" s="119"/>
      <c r="M588" s="12"/>
      <c r="N588" s="119"/>
      <c r="O588" s="119"/>
      <c r="P588" s="119"/>
      <c r="Q588" s="120"/>
      <c r="R588" s="121"/>
      <c r="S588" s="121"/>
      <c r="T588" s="116"/>
      <c r="U588" s="116"/>
      <c r="V588" s="116"/>
      <c r="W588" s="116"/>
      <c r="X588" s="116"/>
      <c r="Y588" s="117"/>
      <c r="Z588" s="12"/>
      <c r="AA588" s="12"/>
    </row>
    <row r="589" spans="1:27" ht="15.75" customHeight="1" x14ac:dyDescent="0.25">
      <c r="A589" s="12"/>
      <c r="B589" s="12"/>
      <c r="C589" s="119"/>
      <c r="D589" s="119"/>
      <c r="E589" s="119"/>
      <c r="F589" s="119"/>
      <c r="G589" s="119"/>
      <c r="H589" s="111"/>
      <c r="I589" s="119"/>
      <c r="J589" s="119"/>
      <c r="K589" s="120"/>
      <c r="L589" s="119"/>
      <c r="M589" s="12"/>
      <c r="N589" s="119"/>
      <c r="O589" s="119"/>
      <c r="P589" s="119"/>
      <c r="Q589" s="120"/>
      <c r="R589" s="121"/>
      <c r="S589" s="121"/>
      <c r="T589" s="116"/>
      <c r="U589" s="116"/>
      <c r="V589" s="116"/>
      <c r="W589" s="116"/>
      <c r="X589" s="116"/>
      <c r="Y589" s="117"/>
      <c r="Z589" s="12"/>
      <c r="AA589" s="12"/>
    </row>
    <row r="590" spans="1:27" ht="15.75" customHeight="1" x14ac:dyDescent="0.25">
      <c r="A590" s="12"/>
      <c r="B590" s="12"/>
      <c r="C590" s="119"/>
      <c r="D590" s="119"/>
      <c r="E590" s="119"/>
      <c r="F590" s="119"/>
      <c r="G590" s="119"/>
      <c r="H590" s="111"/>
      <c r="I590" s="119"/>
      <c r="J590" s="119"/>
      <c r="K590" s="120"/>
      <c r="L590" s="119"/>
      <c r="M590" s="12"/>
      <c r="N590" s="119"/>
      <c r="O590" s="119"/>
      <c r="P590" s="119"/>
      <c r="Q590" s="120"/>
      <c r="R590" s="121"/>
      <c r="S590" s="121"/>
      <c r="T590" s="116"/>
      <c r="U590" s="116"/>
      <c r="V590" s="116"/>
      <c r="W590" s="116"/>
      <c r="X590" s="116"/>
      <c r="Y590" s="117"/>
      <c r="Z590" s="12"/>
      <c r="AA590" s="12"/>
    </row>
    <row r="591" spans="1:27" ht="15.75" customHeight="1" x14ac:dyDescent="0.25">
      <c r="A591" s="12"/>
      <c r="B591" s="12"/>
      <c r="C591" s="119"/>
      <c r="D591" s="119"/>
      <c r="E591" s="119"/>
      <c r="F591" s="119"/>
      <c r="G591" s="119"/>
      <c r="H591" s="111"/>
      <c r="I591" s="119"/>
      <c r="J591" s="119"/>
      <c r="K591" s="120"/>
      <c r="L591" s="119"/>
      <c r="M591" s="12"/>
      <c r="N591" s="119"/>
      <c r="O591" s="119"/>
      <c r="P591" s="119"/>
      <c r="Q591" s="120"/>
      <c r="R591" s="121"/>
      <c r="S591" s="121"/>
      <c r="T591" s="116"/>
      <c r="U591" s="116"/>
      <c r="V591" s="116"/>
      <c r="W591" s="116"/>
      <c r="X591" s="116"/>
      <c r="Y591" s="117"/>
      <c r="Z591" s="12"/>
      <c r="AA591" s="12"/>
    </row>
    <row r="592" spans="1:27" ht="15.75" customHeight="1" x14ac:dyDescent="0.25">
      <c r="A592" s="12"/>
      <c r="B592" s="12"/>
      <c r="C592" s="119"/>
      <c r="D592" s="119"/>
      <c r="E592" s="119"/>
      <c r="F592" s="119"/>
      <c r="G592" s="119"/>
      <c r="H592" s="111"/>
      <c r="I592" s="119"/>
      <c r="J592" s="119"/>
      <c r="K592" s="120"/>
      <c r="L592" s="119"/>
      <c r="M592" s="12"/>
      <c r="N592" s="119"/>
      <c r="O592" s="119"/>
      <c r="P592" s="119"/>
      <c r="Q592" s="120"/>
      <c r="R592" s="121"/>
      <c r="S592" s="121"/>
      <c r="T592" s="116"/>
      <c r="U592" s="116"/>
      <c r="V592" s="116"/>
      <c r="W592" s="116"/>
      <c r="X592" s="116"/>
      <c r="Y592" s="117"/>
      <c r="Z592" s="12"/>
      <c r="AA592" s="12"/>
    </row>
    <row r="593" spans="1:27" ht="15.75" customHeight="1" x14ac:dyDescent="0.25">
      <c r="A593" s="12"/>
      <c r="B593" s="12"/>
      <c r="C593" s="119"/>
      <c r="D593" s="119"/>
      <c r="E593" s="119"/>
      <c r="F593" s="119"/>
      <c r="G593" s="119"/>
      <c r="H593" s="111"/>
      <c r="I593" s="119"/>
      <c r="J593" s="119"/>
      <c r="K593" s="120"/>
      <c r="L593" s="119"/>
      <c r="M593" s="12"/>
      <c r="N593" s="119"/>
      <c r="O593" s="119"/>
      <c r="P593" s="119"/>
      <c r="Q593" s="120"/>
      <c r="R593" s="121"/>
      <c r="S593" s="121"/>
      <c r="T593" s="116"/>
      <c r="U593" s="116"/>
      <c r="V593" s="116"/>
      <c r="W593" s="116"/>
      <c r="X593" s="116"/>
      <c r="Y593" s="117"/>
      <c r="Z593" s="12"/>
      <c r="AA593" s="12"/>
    </row>
    <row r="594" spans="1:27" ht="15.75" customHeight="1" x14ac:dyDescent="0.25">
      <c r="A594" s="12"/>
      <c r="B594" s="12"/>
      <c r="C594" s="119"/>
      <c r="D594" s="119"/>
      <c r="E594" s="119"/>
      <c r="F594" s="119"/>
      <c r="G594" s="119"/>
      <c r="H594" s="111"/>
      <c r="I594" s="119"/>
      <c r="J594" s="119"/>
      <c r="K594" s="120"/>
      <c r="L594" s="119"/>
      <c r="M594" s="12"/>
      <c r="N594" s="119"/>
      <c r="O594" s="119"/>
      <c r="P594" s="119"/>
      <c r="Q594" s="120"/>
      <c r="R594" s="121"/>
      <c r="S594" s="121"/>
      <c r="T594" s="116"/>
      <c r="U594" s="116"/>
      <c r="V594" s="116"/>
      <c r="W594" s="116"/>
      <c r="X594" s="116"/>
      <c r="Y594" s="117"/>
      <c r="Z594" s="12"/>
      <c r="AA594" s="12"/>
    </row>
    <row r="595" spans="1:27" ht="15.75" customHeight="1" x14ac:dyDescent="0.25">
      <c r="A595" s="12"/>
      <c r="B595" s="12"/>
      <c r="C595" s="119"/>
      <c r="D595" s="119"/>
      <c r="E595" s="119"/>
      <c r="F595" s="119"/>
      <c r="G595" s="119"/>
      <c r="H595" s="111"/>
      <c r="I595" s="119"/>
      <c r="J595" s="119"/>
      <c r="K595" s="120"/>
      <c r="L595" s="119"/>
      <c r="M595" s="12"/>
      <c r="N595" s="119"/>
      <c r="O595" s="119"/>
      <c r="P595" s="119"/>
      <c r="Q595" s="120"/>
      <c r="R595" s="121"/>
      <c r="S595" s="121"/>
      <c r="T595" s="116"/>
      <c r="U595" s="116"/>
      <c r="V595" s="116"/>
      <c r="W595" s="116"/>
      <c r="X595" s="116"/>
      <c r="Y595" s="117"/>
      <c r="Z595" s="12"/>
      <c r="AA595" s="12"/>
    </row>
    <row r="596" spans="1:27" ht="15.75" customHeight="1" x14ac:dyDescent="0.25">
      <c r="A596" s="12"/>
      <c r="B596" s="12"/>
      <c r="C596" s="119"/>
      <c r="D596" s="119"/>
      <c r="E596" s="119"/>
      <c r="F596" s="119"/>
      <c r="G596" s="119"/>
      <c r="H596" s="111"/>
      <c r="I596" s="119"/>
      <c r="J596" s="119"/>
      <c r="K596" s="120"/>
      <c r="L596" s="119"/>
      <c r="M596" s="12"/>
      <c r="N596" s="119"/>
      <c r="O596" s="119"/>
      <c r="P596" s="119"/>
      <c r="Q596" s="120"/>
      <c r="R596" s="121"/>
      <c r="S596" s="121"/>
      <c r="T596" s="116"/>
      <c r="U596" s="116"/>
      <c r="V596" s="116"/>
      <c r="W596" s="116"/>
      <c r="X596" s="116"/>
      <c r="Y596" s="117"/>
      <c r="Z596" s="12"/>
      <c r="AA596" s="12"/>
    </row>
    <row r="597" spans="1:27" ht="15.75" customHeight="1" x14ac:dyDescent="0.25">
      <c r="A597" s="12"/>
      <c r="B597" s="12"/>
      <c r="C597" s="119"/>
      <c r="D597" s="119"/>
      <c r="E597" s="119"/>
      <c r="F597" s="119"/>
      <c r="G597" s="119"/>
      <c r="H597" s="111"/>
      <c r="I597" s="119"/>
      <c r="J597" s="119"/>
      <c r="K597" s="120"/>
      <c r="L597" s="119"/>
      <c r="M597" s="12"/>
      <c r="N597" s="119"/>
      <c r="O597" s="119"/>
      <c r="P597" s="119"/>
      <c r="Q597" s="120"/>
      <c r="R597" s="121"/>
      <c r="S597" s="121"/>
      <c r="T597" s="116"/>
      <c r="U597" s="116"/>
      <c r="V597" s="116"/>
      <c r="W597" s="116"/>
      <c r="X597" s="116"/>
      <c r="Y597" s="117"/>
      <c r="Z597" s="12"/>
      <c r="AA597" s="12"/>
    </row>
    <row r="598" spans="1:27" ht="15.75" customHeight="1" x14ac:dyDescent="0.25">
      <c r="A598" s="12"/>
      <c r="B598" s="12"/>
      <c r="C598" s="119"/>
      <c r="D598" s="119"/>
      <c r="E598" s="119"/>
      <c r="F598" s="119"/>
      <c r="G598" s="119"/>
      <c r="H598" s="111"/>
      <c r="I598" s="119"/>
      <c r="J598" s="119"/>
      <c r="K598" s="120"/>
      <c r="L598" s="119"/>
      <c r="M598" s="12"/>
      <c r="N598" s="119"/>
      <c r="O598" s="119"/>
      <c r="P598" s="119"/>
      <c r="Q598" s="120"/>
      <c r="R598" s="121"/>
      <c r="S598" s="121"/>
      <c r="T598" s="116"/>
      <c r="U598" s="116"/>
      <c r="V598" s="116"/>
      <c r="W598" s="116"/>
      <c r="X598" s="116"/>
      <c r="Y598" s="117"/>
      <c r="Z598" s="12"/>
      <c r="AA598" s="12"/>
    </row>
    <row r="599" spans="1:27" ht="15.75" customHeight="1" x14ac:dyDescent="0.25">
      <c r="A599" s="12"/>
      <c r="B599" s="12"/>
      <c r="C599" s="119"/>
      <c r="D599" s="119"/>
      <c r="E599" s="119"/>
      <c r="F599" s="119"/>
      <c r="G599" s="119"/>
      <c r="H599" s="111"/>
      <c r="I599" s="119"/>
      <c r="J599" s="119"/>
      <c r="K599" s="120"/>
      <c r="L599" s="119"/>
      <c r="M599" s="12"/>
      <c r="N599" s="119"/>
      <c r="O599" s="119"/>
      <c r="P599" s="119"/>
      <c r="Q599" s="120"/>
      <c r="R599" s="121"/>
      <c r="S599" s="121"/>
      <c r="T599" s="116"/>
      <c r="U599" s="116"/>
      <c r="V599" s="116"/>
      <c r="W599" s="116"/>
      <c r="X599" s="116"/>
      <c r="Y599" s="117"/>
      <c r="Z599" s="12"/>
      <c r="AA599" s="12"/>
    </row>
    <row r="600" spans="1:27" ht="15.75" customHeight="1" x14ac:dyDescent="0.25">
      <c r="A600" s="12"/>
      <c r="B600" s="12"/>
      <c r="C600" s="119"/>
      <c r="D600" s="119"/>
      <c r="E600" s="119"/>
      <c r="F600" s="119"/>
      <c r="G600" s="119"/>
      <c r="H600" s="111"/>
      <c r="I600" s="119"/>
      <c r="J600" s="119"/>
      <c r="K600" s="120"/>
      <c r="L600" s="119"/>
      <c r="M600" s="12"/>
      <c r="N600" s="119"/>
      <c r="O600" s="119"/>
      <c r="P600" s="119"/>
      <c r="Q600" s="120"/>
      <c r="R600" s="121"/>
      <c r="S600" s="121"/>
      <c r="T600" s="116"/>
      <c r="U600" s="116"/>
      <c r="V600" s="116"/>
      <c r="W600" s="116"/>
      <c r="X600" s="116"/>
      <c r="Y600" s="117"/>
      <c r="Z600" s="12"/>
      <c r="AA600" s="12"/>
    </row>
    <row r="601" spans="1:27" ht="15.75" customHeight="1" x14ac:dyDescent="0.25">
      <c r="A601" s="12"/>
      <c r="B601" s="12"/>
      <c r="C601" s="119"/>
      <c r="D601" s="119"/>
      <c r="E601" s="119"/>
      <c r="F601" s="119"/>
      <c r="G601" s="119"/>
      <c r="H601" s="111"/>
      <c r="I601" s="119"/>
      <c r="J601" s="119"/>
      <c r="K601" s="120"/>
      <c r="L601" s="119"/>
      <c r="M601" s="12"/>
      <c r="N601" s="119"/>
      <c r="O601" s="119"/>
      <c r="P601" s="119"/>
      <c r="Q601" s="120"/>
      <c r="R601" s="121"/>
      <c r="S601" s="121"/>
      <c r="T601" s="116"/>
      <c r="U601" s="116"/>
      <c r="V601" s="116"/>
      <c r="W601" s="116"/>
      <c r="X601" s="116"/>
      <c r="Y601" s="117"/>
      <c r="Z601" s="12"/>
      <c r="AA601" s="12"/>
    </row>
    <row r="602" spans="1:27" ht="15.75" customHeight="1" x14ac:dyDescent="0.25">
      <c r="A602" s="12"/>
      <c r="B602" s="12"/>
      <c r="C602" s="119"/>
      <c r="D602" s="119"/>
      <c r="E602" s="119"/>
      <c r="F602" s="119"/>
      <c r="G602" s="119"/>
      <c r="H602" s="111"/>
      <c r="I602" s="119"/>
      <c r="J602" s="119"/>
      <c r="K602" s="120"/>
      <c r="L602" s="119"/>
      <c r="M602" s="12"/>
      <c r="N602" s="119"/>
      <c r="O602" s="119"/>
      <c r="P602" s="119"/>
      <c r="Q602" s="120"/>
      <c r="R602" s="121"/>
      <c r="S602" s="121"/>
      <c r="T602" s="116"/>
      <c r="U602" s="116"/>
      <c r="V602" s="116"/>
      <c r="W602" s="116"/>
      <c r="X602" s="116"/>
      <c r="Y602" s="117"/>
      <c r="Z602" s="12"/>
      <c r="AA602" s="12"/>
    </row>
    <row r="603" spans="1:27" ht="15.75" customHeight="1" x14ac:dyDescent="0.25">
      <c r="A603" s="12"/>
      <c r="B603" s="12"/>
      <c r="C603" s="119"/>
      <c r="D603" s="119"/>
      <c r="E603" s="119"/>
      <c r="F603" s="119"/>
      <c r="G603" s="119"/>
      <c r="H603" s="111"/>
      <c r="I603" s="119"/>
      <c r="J603" s="119"/>
      <c r="K603" s="120"/>
      <c r="L603" s="119"/>
      <c r="M603" s="12"/>
      <c r="N603" s="119"/>
      <c r="O603" s="119"/>
      <c r="P603" s="119"/>
      <c r="Q603" s="120"/>
      <c r="R603" s="121"/>
      <c r="S603" s="121"/>
      <c r="T603" s="116"/>
      <c r="U603" s="116"/>
      <c r="V603" s="116"/>
      <c r="W603" s="116"/>
      <c r="X603" s="116"/>
      <c r="Y603" s="117"/>
      <c r="Z603" s="12"/>
      <c r="AA603" s="12"/>
    </row>
    <row r="604" spans="1:27" ht="15.75" customHeight="1" x14ac:dyDescent="0.25">
      <c r="A604" s="12"/>
      <c r="B604" s="12"/>
      <c r="C604" s="119"/>
      <c r="D604" s="119"/>
      <c r="E604" s="119"/>
      <c r="F604" s="119"/>
      <c r="G604" s="119"/>
      <c r="H604" s="111"/>
      <c r="I604" s="119"/>
      <c r="J604" s="119"/>
      <c r="K604" s="120"/>
      <c r="L604" s="119"/>
      <c r="M604" s="12"/>
      <c r="N604" s="119"/>
      <c r="O604" s="119"/>
      <c r="P604" s="119"/>
      <c r="Q604" s="120"/>
      <c r="R604" s="121"/>
      <c r="S604" s="121"/>
      <c r="T604" s="116"/>
      <c r="U604" s="116"/>
      <c r="V604" s="116"/>
      <c r="W604" s="116"/>
      <c r="X604" s="116"/>
      <c r="Y604" s="117"/>
      <c r="Z604" s="12"/>
      <c r="AA604" s="12"/>
    </row>
    <row r="605" spans="1:27" ht="15.75" customHeight="1" x14ac:dyDescent="0.25">
      <c r="A605" s="12"/>
      <c r="B605" s="12"/>
      <c r="C605" s="119"/>
      <c r="D605" s="119"/>
      <c r="E605" s="119"/>
      <c r="F605" s="119"/>
      <c r="G605" s="119"/>
      <c r="H605" s="111"/>
      <c r="I605" s="119"/>
      <c r="J605" s="119"/>
      <c r="K605" s="120"/>
      <c r="L605" s="119"/>
      <c r="M605" s="12"/>
      <c r="N605" s="119"/>
      <c r="O605" s="119"/>
      <c r="P605" s="119"/>
      <c r="Q605" s="120"/>
      <c r="R605" s="121"/>
      <c r="S605" s="121"/>
      <c r="T605" s="116"/>
      <c r="U605" s="116"/>
      <c r="V605" s="116"/>
      <c r="W605" s="116"/>
      <c r="X605" s="116"/>
      <c r="Y605" s="117"/>
      <c r="Z605" s="12"/>
      <c r="AA605" s="12"/>
    </row>
    <row r="606" spans="1:27" ht="15.75" customHeight="1" x14ac:dyDescent="0.25">
      <c r="A606" s="12"/>
      <c r="B606" s="12"/>
      <c r="C606" s="119"/>
      <c r="D606" s="119"/>
      <c r="E606" s="119"/>
      <c r="F606" s="119"/>
      <c r="G606" s="119"/>
      <c r="H606" s="111"/>
      <c r="I606" s="119"/>
      <c r="J606" s="119"/>
      <c r="K606" s="120"/>
      <c r="L606" s="119"/>
      <c r="M606" s="12"/>
      <c r="N606" s="119"/>
      <c r="O606" s="119"/>
      <c r="P606" s="119"/>
      <c r="Q606" s="120"/>
      <c r="R606" s="121"/>
      <c r="S606" s="121"/>
      <c r="T606" s="116"/>
      <c r="U606" s="116"/>
      <c r="V606" s="116"/>
      <c r="W606" s="116"/>
      <c r="X606" s="116"/>
      <c r="Y606" s="117"/>
      <c r="Z606" s="12"/>
      <c r="AA606" s="12"/>
    </row>
    <row r="607" spans="1:27" ht="15.75" customHeight="1" x14ac:dyDescent="0.25">
      <c r="A607" s="12"/>
      <c r="B607" s="12"/>
      <c r="C607" s="119"/>
      <c r="D607" s="119"/>
      <c r="E607" s="119"/>
      <c r="F607" s="119"/>
      <c r="G607" s="119"/>
      <c r="H607" s="111"/>
      <c r="I607" s="119"/>
      <c r="J607" s="119"/>
      <c r="K607" s="120"/>
      <c r="L607" s="119"/>
      <c r="M607" s="12"/>
      <c r="N607" s="119"/>
      <c r="O607" s="119"/>
      <c r="P607" s="119"/>
      <c r="Q607" s="120"/>
      <c r="R607" s="121"/>
      <c r="S607" s="121"/>
      <c r="T607" s="116"/>
      <c r="U607" s="116"/>
      <c r="V607" s="116"/>
      <c r="W607" s="116"/>
      <c r="X607" s="116"/>
      <c r="Y607" s="117"/>
      <c r="Z607" s="12"/>
      <c r="AA607" s="12"/>
    </row>
    <row r="608" spans="1:27" ht="15.75" customHeight="1" x14ac:dyDescent="0.25">
      <c r="A608" s="12"/>
      <c r="B608" s="12"/>
      <c r="C608" s="119"/>
      <c r="D608" s="119"/>
      <c r="E608" s="119"/>
      <c r="F608" s="119"/>
      <c r="G608" s="119"/>
      <c r="H608" s="111"/>
      <c r="I608" s="119"/>
      <c r="J608" s="119"/>
      <c r="K608" s="120"/>
      <c r="L608" s="119"/>
      <c r="M608" s="12"/>
      <c r="N608" s="119"/>
      <c r="O608" s="119"/>
      <c r="P608" s="119"/>
      <c r="Q608" s="120"/>
      <c r="R608" s="121"/>
      <c r="S608" s="121"/>
      <c r="T608" s="116"/>
      <c r="U608" s="116"/>
      <c r="V608" s="116"/>
      <c r="W608" s="116"/>
      <c r="X608" s="116"/>
      <c r="Y608" s="117"/>
      <c r="Z608" s="12"/>
      <c r="AA608" s="12"/>
    </row>
    <row r="609" spans="1:27" ht="15.75" customHeight="1" x14ac:dyDescent="0.25">
      <c r="A609" s="12"/>
      <c r="B609" s="12"/>
      <c r="C609" s="119"/>
      <c r="D609" s="119"/>
      <c r="E609" s="119"/>
      <c r="F609" s="119"/>
      <c r="G609" s="119"/>
      <c r="H609" s="111"/>
      <c r="I609" s="119"/>
      <c r="J609" s="119"/>
      <c r="K609" s="120"/>
      <c r="L609" s="119"/>
      <c r="M609" s="12"/>
      <c r="N609" s="119"/>
      <c r="O609" s="119"/>
      <c r="P609" s="119"/>
      <c r="Q609" s="120"/>
      <c r="R609" s="121"/>
      <c r="S609" s="121"/>
      <c r="T609" s="116"/>
      <c r="U609" s="116"/>
      <c r="V609" s="116"/>
      <c r="W609" s="116"/>
      <c r="X609" s="116"/>
      <c r="Y609" s="117"/>
      <c r="Z609" s="12"/>
      <c r="AA609" s="12"/>
    </row>
    <row r="610" spans="1:27" ht="15.75" customHeight="1" x14ac:dyDescent="0.25">
      <c r="A610" s="12"/>
      <c r="B610" s="12"/>
      <c r="C610" s="119"/>
      <c r="D610" s="119"/>
      <c r="E610" s="119"/>
      <c r="F610" s="119"/>
      <c r="G610" s="119"/>
      <c r="H610" s="111"/>
      <c r="I610" s="119"/>
      <c r="J610" s="119"/>
      <c r="K610" s="120"/>
      <c r="L610" s="119"/>
      <c r="M610" s="12"/>
      <c r="N610" s="119"/>
      <c r="O610" s="119"/>
      <c r="P610" s="119"/>
      <c r="Q610" s="120"/>
      <c r="R610" s="121"/>
      <c r="S610" s="121"/>
      <c r="T610" s="116"/>
      <c r="U610" s="116"/>
      <c r="V610" s="116"/>
      <c r="W610" s="116"/>
      <c r="X610" s="116"/>
      <c r="Y610" s="117"/>
      <c r="Z610" s="12"/>
      <c r="AA610" s="12"/>
    </row>
    <row r="611" spans="1:27" ht="15.75" customHeight="1" x14ac:dyDescent="0.25">
      <c r="A611" s="12"/>
      <c r="B611" s="12"/>
      <c r="C611" s="119"/>
      <c r="D611" s="119"/>
      <c r="E611" s="119"/>
      <c r="F611" s="119"/>
      <c r="G611" s="119"/>
      <c r="H611" s="111"/>
      <c r="I611" s="119"/>
      <c r="J611" s="119"/>
      <c r="K611" s="120"/>
      <c r="L611" s="119"/>
      <c r="M611" s="12"/>
      <c r="N611" s="119"/>
      <c r="O611" s="119"/>
      <c r="P611" s="119"/>
      <c r="Q611" s="120"/>
      <c r="R611" s="121"/>
      <c r="S611" s="121"/>
      <c r="T611" s="116"/>
      <c r="U611" s="116"/>
      <c r="V611" s="116"/>
      <c r="W611" s="116"/>
      <c r="X611" s="116"/>
      <c r="Y611" s="117"/>
      <c r="Z611" s="12"/>
      <c r="AA611" s="12"/>
    </row>
    <row r="612" spans="1:27" ht="15.75" customHeight="1" x14ac:dyDescent="0.25">
      <c r="A612" s="12"/>
      <c r="B612" s="12"/>
      <c r="C612" s="119"/>
      <c r="D612" s="119"/>
      <c r="E612" s="119"/>
      <c r="F612" s="119"/>
      <c r="G612" s="119"/>
      <c r="H612" s="111"/>
      <c r="I612" s="119"/>
      <c r="J612" s="119"/>
      <c r="K612" s="120"/>
      <c r="L612" s="119"/>
      <c r="M612" s="12"/>
      <c r="N612" s="119"/>
      <c r="O612" s="119"/>
      <c r="P612" s="119"/>
      <c r="Q612" s="120"/>
      <c r="R612" s="121"/>
      <c r="S612" s="121"/>
      <c r="T612" s="116"/>
      <c r="U612" s="116"/>
      <c r="V612" s="116"/>
      <c r="W612" s="116"/>
      <c r="X612" s="116"/>
      <c r="Y612" s="117"/>
      <c r="Z612" s="12"/>
      <c r="AA612" s="12"/>
    </row>
    <row r="613" spans="1:27" ht="15.75" customHeight="1" x14ac:dyDescent="0.25">
      <c r="A613" s="12"/>
      <c r="B613" s="12"/>
      <c r="C613" s="119"/>
      <c r="D613" s="119"/>
      <c r="E613" s="119"/>
      <c r="F613" s="119"/>
      <c r="G613" s="119"/>
      <c r="H613" s="111"/>
      <c r="I613" s="119"/>
      <c r="J613" s="119"/>
      <c r="K613" s="120"/>
      <c r="L613" s="119"/>
      <c r="M613" s="12"/>
      <c r="N613" s="119"/>
      <c r="O613" s="119"/>
      <c r="P613" s="119"/>
      <c r="Q613" s="120"/>
      <c r="R613" s="121"/>
      <c r="S613" s="121"/>
      <c r="T613" s="116"/>
      <c r="U613" s="116"/>
      <c r="V613" s="116"/>
      <c r="W613" s="116"/>
      <c r="X613" s="116"/>
      <c r="Y613" s="117"/>
      <c r="Z613" s="12"/>
      <c r="AA613" s="12"/>
    </row>
    <row r="614" spans="1:27" ht="15.75" customHeight="1" x14ac:dyDescent="0.25">
      <c r="A614" s="12"/>
      <c r="B614" s="12"/>
      <c r="C614" s="119"/>
      <c r="D614" s="119"/>
      <c r="E614" s="119"/>
      <c r="F614" s="119"/>
      <c r="G614" s="119"/>
      <c r="H614" s="111"/>
      <c r="I614" s="119"/>
      <c r="J614" s="119"/>
      <c r="K614" s="120"/>
      <c r="L614" s="119"/>
      <c r="M614" s="12"/>
      <c r="N614" s="119"/>
      <c r="O614" s="119"/>
      <c r="P614" s="119"/>
      <c r="Q614" s="120"/>
      <c r="R614" s="121"/>
      <c r="S614" s="121"/>
      <c r="T614" s="116"/>
      <c r="U614" s="116"/>
      <c r="V614" s="116"/>
      <c r="W614" s="116"/>
      <c r="X614" s="116"/>
      <c r="Y614" s="117"/>
      <c r="Z614" s="12"/>
      <c r="AA614" s="12"/>
    </row>
    <row r="615" spans="1:27" ht="15.75" customHeight="1" x14ac:dyDescent="0.25">
      <c r="A615" s="12"/>
      <c r="B615" s="12"/>
      <c r="C615" s="119"/>
      <c r="D615" s="119"/>
      <c r="E615" s="119"/>
      <c r="F615" s="119"/>
      <c r="G615" s="119"/>
      <c r="H615" s="111"/>
      <c r="I615" s="119"/>
      <c r="J615" s="119"/>
      <c r="K615" s="120"/>
      <c r="L615" s="119"/>
      <c r="M615" s="12"/>
      <c r="N615" s="119"/>
      <c r="O615" s="119"/>
      <c r="P615" s="119"/>
      <c r="Q615" s="120"/>
      <c r="R615" s="121"/>
      <c r="S615" s="121"/>
      <c r="T615" s="116"/>
      <c r="U615" s="116"/>
      <c r="V615" s="116"/>
      <c r="W615" s="116"/>
      <c r="X615" s="116"/>
      <c r="Y615" s="117"/>
      <c r="Z615" s="12"/>
      <c r="AA615" s="12"/>
    </row>
    <row r="616" spans="1:27" ht="15.75" customHeight="1" x14ac:dyDescent="0.25">
      <c r="A616" s="12"/>
      <c r="B616" s="12"/>
      <c r="C616" s="119"/>
      <c r="D616" s="119"/>
      <c r="E616" s="119"/>
      <c r="F616" s="119"/>
      <c r="G616" s="119"/>
      <c r="H616" s="111"/>
      <c r="I616" s="119"/>
      <c r="J616" s="119"/>
      <c r="K616" s="120"/>
      <c r="L616" s="119"/>
      <c r="M616" s="12"/>
      <c r="N616" s="119"/>
      <c r="O616" s="119"/>
      <c r="P616" s="119"/>
      <c r="Q616" s="120"/>
      <c r="R616" s="121"/>
      <c r="S616" s="121"/>
      <c r="T616" s="116"/>
      <c r="U616" s="116"/>
      <c r="V616" s="116"/>
      <c r="W616" s="116"/>
      <c r="X616" s="116"/>
      <c r="Y616" s="117"/>
      <c r="Z616" s="12"/>
      <c r="AA616" s="12"/>
    </row>
    <row r="617" spans="1:27" ht="15.75" customHeight="1" x14ac:dyDescent="0.25">
      <c r="A617" s="12"/>
      <c r="B617" s="12"/>
      <c r="C617" s="119"/>
      <c r="D617" s="119"/>
      <c r="E617" s="119"/>
      <c r="F617" s="119"/>
      <c r="G617" s="119"/>
      <c r="H617" s="111"/>
      <c r="I617" s="119"/>
      <c r="J617" s="119"/>
      <c r="K617" s="120"/>
      <c r="L617" s="119"/>
      <c r="M617" s="12"/>
      <c r="N617" s="119"/>
      <c r="O617" s="119"/>
      <c r="P617" s="119"/>
      <c r="Q617" s="120"/>
      <c r="R617" s="121"/>
      <c r="S617" s="121"/>
      <c r="T617" s="116"/>
      <c r="U617" s="116"/>
      <c r="V617" s="116"/>
      <c r="W617" s="116"/>
      <c r="X617" s="116"/>
      <c r="Y617" s="117"/>
      <c r="Z617" s="12"/>
      <c r="AA617" s="12"/>
    </row>
    <row r="618" spans="1:27" ht="15.75" customHeight="1" x14ac:dyDescent="0.25">
      <c r="A618" s="12"/>
      <c r="B618" s="12"/>
      <c r="C618" s="119"/>
      <c r="D618" s="119"/>
      <c r="E618" s="119"/>
      <c r="F618" s="119"/>
      <c r="G618" s="119"/>
      <c r="H618" s="111"/>
      <c r="I618" s="119"/>
      <c r="J618" s="119"/>
      <c r="K618" s="120"/>
      <c r="L618" s="119"/>
      <c r="M618" s="12"/>
      <c r="N618" s="119"/>
      <c r="O618" s="119"/>
      <c r="P618" s="119"/>
      <c r="Q618" s="120"/>
      <c r="R618" s="121"/>
      <c r="S618" s="121"/>
      <c r="T618" s="116"/>
      <c r="U618" s="116"/>
      <c r="V618" s="116"/>
      <c r="W618" s="116"/>
      <c r="X618" s="116"/>
      <c r="Y618" s="117"/>
      <c r="Z618" s="12"/>
      <c r="AA618" s="12"/>
    </row>
    <row r="619" spans="1:27" ht="15.75" customHeight="1" x14ac:dyDescent="0.25">
      <c r="A619" s="12"/>
      <c r="B619" s="12"/>
      <c r="C619" s="119"/>
      <c r="D619" s="119"/>
      <c r="E619" s="119"/>
      <c r="F619" s="119"/>
      <c r="G619" s="119"/>
      <c r="H619" s="111"/>
      <c r="I619" s="119"/>
      <c r="J619" s="119"/>
      <c r="K619" s="120"/>
      <c r="L619" s="119"/>
      <c r="M619" s="12"/>
      <c r="N619" s="119"/>
      <c r="O619" s="119"/>
      <c r="P619" s="119"/>
      <c r="Q619" s="120"/>
      <c r="R619" s="121"/>
      <c r="S619" s="121"/>
      <c r="T619" s="116"/>
      <c r="U619" s="116"/>
      <c r="V619" s="116"/>
      <c r="W619" s="116"/>
      <c r="X619" s="116"/>
      <c r="Y619" s="117"/>
      <c r="Z619" s="12"/>
      <c r="AA619" s="12"/>
    </row>
    <row r="620" spans="1:27" ht="15.75" customHeight="1" x14ac:dyDescent="0.25">
      <c r="A620" s="12"/>
      <c r="B620" s="12"/>
      <c r="C620" s="119"/>
      <c r="D620" s="119"/>
      <c r="E620" s="119"/>
      <c r="F620" s="119"/>
      <c r="G620" s="119"/>
      <c r="H620" s="111"/>
      <c r="I620" s="119"/>
      <c r="J620" s="119"/>
      <c r="K620" s="120"/>
      <c r="L620" s="119"/>
      <c r="M620" s="12"/>
      <c r="N620" s="119"/>
      <c r="O620" s="119"/>
      <c r="P620" s="119"/>
      <c r="Q620" s="120"/>
      <c r="R620" s="121"/>
      <c r="S620" s="121"/>
      <c r="T620" s="116"/>
      <c r="U620" s="116"/>
      <c r="V620" s="116"/>
      <c r="W620" s="116"/>
      <c r="X620" s="116"/>
      <c r="Y620" s="117"/>
      <c r="Z620" s="12"/>
      <c r="AA620" s="12"/>
    </row>
    <row r="621" spans="1:27" ht="15.75" customHeight="1" x14ac:dyDescent="0.25">
      <c r="A621" s="12"/>
      <c r="B621" s="12"/>
      <c r="C621" s="119"/>
      <c r="D621" s="119"/>
      <c r="E621" s="119"/>
      <c r="F621" s="119"/>
      <c r="G621" s="119"/>
      <c r="H621" s="111"/>
      <c r="I621" s="119"/>
      <c r="J621" s="119"/>
      <c r="K621" s="120"/>
      <c r="L621" s="119"/>
      <c r="M621" s="12"/>
      <c r="N621" s="119"/>
      <c r="O621" s="119"/>
      <c r="P621" s="119"/>
      <c r="Q621" s="120"/>
      <c r="R621" s="121"/>
      <c r="S621" s="121"/>
      <c r="T621" s="116"/>
      <c r="U621" s="116"/>
      <c r="V621" s="116"/>
      <c r="W621" s="116"/>
      <c r="X621" s="116"/>
      <c r="Y621" s="117"/>
      <c r="Z621" s="12"/>
      <c r="AA621" s="12"/>
    </row>
    <row r="622" spans="1:27" ht="15.75" customHeight="1" x14ac:dyDescent="0.25">
      <c r="A622" s="12"/>
      <c r="B622" s="12"/>
      <c r="C622" s="119"/>
      <c r="D622" s="119"/>
      <c r="E622" s="119"/>
      <c r="F622" s="119"/>
      <c r="G622" s="119"/>
      <c r="H622" s="111"/>
      <c r="I622" s="119"/>
      <c r="J622" s="119"/>
      <c r="K622" s="120"/>
      <c r="L622" s="119"/>
      <c r="M622" s="12"/>
      <c r="N622" s="119"/>
      <c r="O622" s="119"/>
      <c r="P622" s="119"/>
      <c r="Q622" s="120"/>
      <c r="R622" s="121"/>
      <c r="S622" s="121"/>
      <c r="T622" s="116"/>
      <c r="U622" s="116"/>
      <c r="V622" s="116"/>
      <c r="W622" s="116"/>
      <c r="X622" s="116"/>
      <c r="Y622" s="117"/>
      <c r="Z622" s="12"/>
      <c r="AA622" s="12"/>
    </row>
    <row r="623" spans="1:27" ht="15.75" customHeight="1" x14ac:dyDescent="0.25">
      <c r="A623" s="12"/>
      <c r="B623" s="12"/>
      <c r="C623" s="119"/>
      <c r="D623" s="119"/>
      <c r="E623" s="119"/>
      <c r="F623" s="119"/>
      <c r="G623" s="119"/>
      <c r="H623" s="111"/>
      <c r="I623" s="119"/>
      <c r="J623" s="119"/>
      <c r="K623" s="120"/>
      <c r="L623" s="119"/>
      <c r="M623" s="12"/>
      <c r="N623" s="119"/>
      <c r="O623" s="119"/>
      <c r="P623" s="119"/>
      <c r="Q623" s="120"/>
      <c r="R623" s="121"/>
      <c r="S623" s="121"/>
      <c r="T623" s="116"/>
      <c r="U623" s="116"/>
      <c r="V623" s="116"/>
      <c r="W623" s="116"/>
      <c r="X623" s="116"/>
      <c r="Y623" s="117"/>
      <c r="Z623" s="12"/>
      <c r="AA623" s="12"/>
    </row>
    <row r="624" spans="1:27" ht="15.75" customHeight="1" x14ac:dyDescent="0.25">
      <c r="A624" s="12"/>
      <c r="B624" s="12"/>
      <c r="C624" s="119"/>
      <c r="D624" s="119"/>
      <c r="E624" s="119"/>
      <c r="F624" s="119"/>
      <c r="G624" s="119"/>
      <c r="H624" s="111"/>
      <c r="I624" s="119"/>
      <c r="J624" s="119"/>
      <c r="K624" s="120"/>
      <c r="L624" s="119"/>
      <c r="M624" s="12"/>
      <c r="N624" s="119"/>
      <c r="O624" s="119"/>
      <c r="P624" s="119"/>
      <c r="Q624" s="120"/>
      <c r="R624" s="121"/>
      <c r="S624" s="121"/>
      <c r="T624" s="116"/>
      <c r="U624" s="116"/>
      <c r="V624" s="116"/>
      <c r="W624" s="116"/>
      <c r="X624" s="116"/>
      <c r="Y624" s="117"/>
      <c r="Z624" s="12"/>
      <c r="AA624" s="12"/>
    </row>
    <row r="625" spans="1:27" ht="15.75" customHeight="1" x14ac:dyDescent="0.25">
      <c r="A625" s="12"/>
      <c r="B625" s="12"/>
      <c r="C625" s="119"/>
      <c r="D625" s="119"/>
      <c r="E625" s="119"/>
      <c r="F625" s="119"/>
      <c r="G625" s="119"/>
      <c r="H625" s="111"/>
      <c r="I625" s="119"/>
      <c r="J625" s="119"/>
      <c r="K625" s="120"/>
      <c r="L625" s="119"/>
      <c r="M625" s="12"/>
      <c r="N625" s="119"/>
      <c r="O625" s="119"/>
      <c r="P625" s="119"/>
      <c r="Q625" s="120"/>
      <c r="R625" s="121"/>
      <c r="S625" s="121"/>
      <c r="T625" s="116"/>
      <c r="U625" s="116"/>
      <c r="V625" s="116"/>
      <c r="W625" s="116"/>
      <c r="X625" s="116"/>
      <c r="Y625" s="117"/>
      <c r="Z625" s="12"/>
      <c r="AA625" s="12"/>
    </row>
    <row r="626" spans="1:27" ht="15.75" customHeight="1" x14ac:dyDescent="0.25">
      <c r="A626" s="12"/>
      <c r="B626" s="12"/>
      <c r="C626" s="119"/>
      <c r="D626" s="119"/>
      <c r="E626" s="119"/>
      <c r="F626" s="119"/>
      <c r="G626" s="119"/>
      <c r="H626" s="111"/>
      <c r="I626" s="119"/>
      <c r="J626" s="119"/>
      <c r="K626" s="120"/>
      <c r="L626" s="119"/>
      <c r="M626" s="12"/>
      <c r="N626" s="119"/>
      <c r="O626" s="119"/>
      <c r="P626" s="119"/>
      <c r="Q626" s="120"/>
      <c r="R626" s="121"/>
      <c r="S626" s="121"/>
      <c r="T626" s="116"/>
      <c r="U626" s="116"/>
      <c r="V626" s="116"/>
      <c r="W626" s="116"/>
      <c r="X626" s="116"/>
      <c r="Y626" s="117"/>
      <c r="Z626" s="12"/>
      <c r="AA626" s="12"/>
    </row>
    <row r="627" spans="1:27" ht="15.75" customHeight="1" x14ac:dyDescent="0.25">
      <c r="A627" s="12"/>
      <c r="B627" s="12"/>
      <c r="C627" s="119"/>
      <c r="D627" s="119"/>
      <c r="E627" s="119"/>
      <c r="F627" s="119"/>
      <c r="G627" s="119"/>
      <c r="H627" s="111"/>
      <c r="I627" s="119"/>
      <c r="J627" s="119"/>
      <c r="K627" s="120"/>
      <c r="L627" s="119"/>
      <c r="M627" s="12"/>
      <c r="N627" s="119"/>
      <c r="O627" s="119"/>
      <c r="P627" s="119"/>
      <c r="Q627" s="120"/>
      <c r="R627" s="121"/>
      <c r="S627" s="121"/>
      <c r="T627" s="116"/>
      <c r="U627" s="116"/>
      <c r="V627" s="116"/>
      <c r="W627" s="116"/>
      <c r="X627" s="116"/>
      <c r="Y627" s="117"/>
      <c r="Z627" s="12"/>
      <c r="AA627" s="12"/>
    </row>
    <row r="628" spans="1:27" ht="15.75" customHeight="1" x14ac:dyDescent="0.25">
      <c r="A628" s="12"/>
      <c r="B628" s="12"/>
      <c r="C628" s="119"/>
      <c r="D628" s="119"/>
      <c r="E628" s="119"/>
      <c r="F628" s="119"/>
      <c r="G628" s="119"/>
      <c r="H628" s="111"/>
      <c r="I628" s="119"/>
      <c r="J628" s="119"/>
      <c r="K628" s="120"/>
      <c r="L628" s="119"/>
      <c r="M628" s="12"/>
      <c r="N628" s="119"/>
      <c r="O628" s="119"/>
      <c r="P628" s="119"/>
      <c r="Q628" s="120"/>
      <c r="R628" s="121"/>
      <c r="S628" s="121"/>
      <c r="T628" s="116"/>
      <c r="U628" s="116"/>
      <c r="V628" s="116"/>
      <c r="W628" s="116"/>
      <c r="X628" s="116"/>
      <c r="Y628" s="117"/>
      <c r="Z628" s="12"/>
      <c r="AA628" s="12"/>
    </row>
    <row r="629" spans="1:27" ht="15.75" customHeight="1" x14ac:dyDescent="0.25">
      <c r="A629" s="12"/>
      <c r="B629" s="12"/>
      <c r="C629" s="119"/>
      <c r="D629" s="119"/>
      <c r="E629" s="119"/>
      <c r="F629" s="119"/>
      <c r="G629" s="119"/>
      <c r="H629" s="111"/>
      <c r="I629" s="119"/>
      <c r="J629" s="119"/>
      <c r="K629" s="120"/>
      <c r="L629" s="119"/>
      <c r="M629" s="12"/>
      <c r="N629" s="119"/>
      <c r="O629" s="119"/>
      <c r="P629" s="119"/>
      <c r="Q629" s="120"/>
      <c r="R629" s="121"/>
      <c r="S629" s="121"/>
      <c r="T629" s="116"/>
      <c r="U629" s="116"/>
      <c r="V629" s="116"/>
      <c r="W629" s="116"/>
      <c r="X629" s="116"/>
      <c r="Y629" s="117"/>
      <c r="Z629" s="12"/>
      <c r="AA629" s="12"/>
    </row>
    <row r="630" spans="1:27" ht="15.75" customHeight="1" x14ac:dyDescent="0.25">
      <c r="A630" s="12"/>
      <c r="B630" s="12"/>
      <c r="C630" s="119"/>
      <c r="D630" s="119"/>
      <c r="E630" s="119"/>
      <c r="F630" s="119"/>
      <c r="G630" s="119"/>
      <c r="H630" s="111"/>
      <c r="I630" s="119"/>
      <c r="J630" s="119"/>
      <c r="K630" s="120"/>
      <c r="L630" s="119"/>
      <c r="M630" s="12"/>
      <c r="N630" s="119"/>
      <c r="O630" s="119"/>
      <c r="P630" s="119"/>
      <c r="Q630" s="120"/>
      <c r="R630" s="121"/>
      <c r="S630" s="121"/>
      <c r="T630" s="116"/>
      <c r="U630" s="116"/>
      <c r="V630" s="116"/>
      <c r="W630" s="116"/>
      <c r="X630" s="116"/>
      <c r="Y630" s="117"/>
      <c r="Z630" s="12"/>
      <c r="AA630" s="12"/>
    </row>
    <row r="631" spans="1:27" ht="15.75" customHeight="1" x14ac:dyDescent="0.25">
      <c r="A631" s="12"/>
      <c r="B631" s="12"/>
      <c r="C631" s="119"/>
      <c r="D631" s="119"/>
      <c r="E631" s="119"/>
      <c r="F631" s="119"/>
      <c r="G631" s="119"/>
      <c r="H631" s="111"/>
      <c r="I631" s="119"/>
      <c r="J631" s="119"/>
      <c r="K631" s="120"/>
      <c r="L631" s="119"/>
      <c r="M631" s="12"/>
      <c r="N631" s="119"/>
      <c r="O631" s="119"/>
      <c r="P631" s="119"/>
      <c r="Q631" s="120"/>
      <c r="R631" s="121"/>
      <c r="S631" s="121"/>
      <c r="T631" s="116"/>
      <c r="U631" s="116"/>
      <c r="V631" s="116"/>
      <c r="W631" s="116"/>
      <c r="X631" s="116"/>
      <c r="Y631" s="117"/>
      <c r="Z631" s="12"/>
      <c r="AA631" s="12"/>
    </row>
    <row r="632" spans="1:27" ht="15.75" customHeight="1" x14ac:dyDescent="0.25">
      <c r="A632" s="12"/>
      <c r="B632" s="12"/>
      <c r="C632" s="119"/>
      <c r="D632" s="119"/>
      <c r="E632" s="119"/>
      <c r="F632" s="119"/>
      <c r="G632" s="119"/>
      <c r="H632" s="111"/>
      <c r="I632" s="119"/>
      <c r="J632" s="119"/>
      <c r="K632" s="120"/>
      <c r="L632" s="119"/>
      <c r="M632" s="12"/>
      <c r="N632" s="119"/>
      <c r="O632" s="119"/>
      <c r="P632" s="119"/>
      <c r="Q632" s="120"/>
      <c r="R632" s="121"/>
      <c r="S632" s="121"/>
      <c r="T632" s="116"/>
      <c r="U632" s="116"/>
      <c r="V632" s="116"/>
      <c r="W632" s="116"/>
      <c r="X632" s="116"/>
      <c r="Y632" s="117"/>
      <c r="Z632" s="12"/>
      <c r="AA632" s="12"/>
    </row>
    <row r="633" spans="1:27" ht="15.75" customHeight="1" x14ac:dyDescent="0.25">
      <c r="A633" s="12"/>
      <c r="B633" s="12"/>
      <c r="C633" s="119"/>
      <c r="D633" s="119"/>
      <c r="E633" s="119"/>
      <c r="F633" s="119"/>
      <c r="G633" s="119"/>
      <c r="H633" s="111"/>
      <c r="I633" s="119"/>
      <c r="J633" s="119"/>
      <c r="K633" s="120"/>
      <c r="L633" s="119"/>
      <c r="M633" s="12"/>
      <c r="N633" s="119"/>
      <c r="O633" s="119"/>
      <c r="P633" s="119"/>
      <c r="Q633" s="120"/>
      <c r="R633" s="121"/>
      <c r="S633" s="121"/>
      <c r="T633" s="116"/>
      <c r="U633" s="116"/>
      <c r="V633" s="116"/>
      <c r="W633" s="116"/>
      <c r="X633" s="116"/>
      <c r="Y633" s="117"/>
      <c r="Z633" s="12"/>
      <c r="AA633" s="12"/>
    </row>
    <row r="634" spans="1:27" ht="15.75" customHeight="1" x14ac:dyDescent="0.25">
      <c r="A634" s="12"/>
      <c r="B634" s="12"/>
      <c r="C634" s="119"/>
      <c r="D634" s="119"/>
      <c r="E634" s="119"/>
      <c r="F634" s="119"/>
      <c r="G634" s="119"/>
      <c r="H634" s="111"/>
      <c r="I634" s="119"/>
      <c r="J634" s="119"/>
      <c r="K634" s="120"/>
      <c r="L634" s="119"/>
      <c r="M634" s="12"/>
      <c r="N634" s="119"/>
      <c r="O634" s="119"/>
      <c r="P634" s="119"/>
      <c r="Q634" s="120"/>
      <c r="R634" s="121"/>
      <c r="S634" s="121"/>
      <c r="T634" s="116"/>
      <c r="U634" s="116"/>
      <c r="V634" s="116"/>
      <c r="W634" s="116"/>
      <c r="X634" s="116"/>
      <c r="Y634" s="117"/>
      <c r="Z634" s="12"/>
      <c r="AA634" s="12"/>
    </row>
    <row r="635" spans="1:27" ht="15.75" customHeight="1" x14ac:dyDescent="0.25">
      <c r="A635" s="12"/>
      <c r="B635" s="12"/>
      <c r="C635" s="119"/>
      <c r="D635" s="119"/>
      <c r="E635" s="119"/>
      <c r="F635" s="119"/>
      <c r="G635" s="119"/>
      <c r="H635" s="111"/>
      <c r="I635" s="119"/>
      <c r="J635" s="119"/>
      <c r="K635" s="120"/>
      <c r="L635" s="119"/>
      <c r="M635" s="12"/>
      <c r="N635" s="119"/>
      <c r="O635" s="119"/>
      <c r="P635" s="119"/>
      <c r="Q635" s="120"/>
      <c r="R635" s="121"/>
      <c r="S635" s="121"/>
      <c r="T635" s="116"/>
      <c r="U635" s="116"/>
      <c r="V635" s="116"/>
      <c r="W635" s="116"/>
      <c r="X635" s="116"/>
      <c r="Y635" s="117"/>
      <c r="Z635" s="12"/>
      <c r="AA635" s="12"/>
    </row>
    <row r="636" spans="1:27" ht="15.75" customHeight="1" x14ac:dyDescent="0.25">
      <c r="A636" s="12"/>
      <c r="B636" s="12"/>
      <c r="C636" s="119"/>
      <c r="D636" s="119"/>
      <c r="E636" s="119"/>
      <c r="F636" s="119"/>
      <c r="G636" s="119"/>
      <c r="H636" s="111"/>
      <c r="I636" s="119"/>
      <c r="J636" s="119"/>
      <c r="K636" s="120"/>
      <c r="L636" s="119"/>
      <c r="M636" s="12"/>
      <c r="N636" s="119"/>
      <c r="O636" s="119"/>
      <c r="P636" s="119"/>
      <c r="Q636" s="120"/>
      <c r="R636" s="121"/>
      <c r="S636" s="121"/>
      <c r="T636" s="116"/>
      <c r="U636" s="116"/>
      <c r="V636" s="116"/>
      <c r="W636" s="116"/>
      <c r="X636" s="116"/>
      <c r="Y636" s="117"/>
      <c r="Z636" s="12"/>
      <c r="AA636" s="12"/>
    </row>
    <row r="637" spans="1:27" ht="15.75" customHeight="1" x14ac:dyDescent="0.25">
      <c r="A637" s="12"/>
      <c r="B637" s="12"/>
      <c r="C637" s="119"/>
      <c r="D637" s="119"/>
      <c r="E637" s="119"/>
      <c r="F637" s="119"/>
      <c r="G637" s="119"/>
      <c r="H637" s="111"/>
      <c r="I637" s="119"/>
      <c r="J637" s="119"/>
      <c r="K637" s="120"/>
      <c r="L637" s="119"/>
      <c r="M637" s="12"/>
      <c r="N637" s="119"/>
      <c r="O637" s="119"/>
      <c r="P637" s="119"/>
      <c r="Q637" s="120"/>
      <c r="R637" s="121"/>
      <c r="S637" s="121"/>
      <c r="T637" s="116"/>
      <c r="U637" s="116"/>
      <c r="V637" s="116"/>
      <c r="W637" s="116"/>
      <c r="X637" s="116"/>
      <c r="Y637" s="117"/>
      <c r="Z637" s="12"/>
      <c r="AA637" s="12"/>
    </row>
    <row r="638" spans="1:27" ht="15.75" customHeight="1" x14ac:dyDescent="0.25">
      <c r="A638" s="12"/>
      <c r="B638" s="12"/>
      <c r="C638" s="119"/>
      <c r="D638" s="119"/>
      <c r="E638" s="119"/>
      <c r="F638" s="119"/>
      <c r="G638" s="119"/>
      <c r="H638" s="111"/>
      <c r="I638" s="119"/>
      <c r="J638" s="119"/>
      <c r="K638" s="120"/>
      <c r="L638" s="119"/>
      <c r="M638" s="12"/>
      <c r="N638" s="119"/>
      <c r="O638" s="119"/>
      <c r="P638" s="119"/>
      <c r="Q638" s="120"/>
      <c r="R638" s="121"/>
      <c r="S638" s="121"/>
      <c r="T638" s="116"/>
      <c r="U638" s="116"/>
      <c r="V638" s="116"/>
      <c r="W638" s="116"/>
      <c r="X638" s="116"/>
      <c r="Y638" s="117"/>
      <c r="Z638" s="12"/>
      <c r="AA638" s="12"/>
    </row>
    <row r="639" spans="1:27" ht="15.75" customHeight="1" x14ac:dyDescent="0.25">
      <c r="A639" s="12"/>
      <c r="B639" s="12"/>
      <c r="C639" s="119"/>
      <c r="D639" s="119"/>
      <c r="E639" s="119"/>
      <c r="F639" s="119"/>
      <c r="G639" s="119"/>
      <c r="H639" s="111"/>
      <c r="I639" s="119"/>
      <c r="J639" s="119"/>
      <c r="K639" s="120"/>
      <c r="L639" s="119"/>
      <c r="M639" s="12"/>
      <c r="N639" s="119"/>
      <c r="O639" s="119"/>
      <c r="P639" s="119"/>
      <c r="Q639" s="120"/>
      <c r="R639" s="121"/>
      <c r="S639" s="121"/>
      <c r="T639" s="116"/>
      <c r="U639" s="116"/>
      <c r="V639" s="116"/>
      <c r="W639" s="116"/>
      <c r="X639" s="116"/>
      <c r="Y639" s="117"/>
      <c r="Z639" s="12"/>
      <c r="AA639" s="12"/>
    </row>
    <row r="640" spans="1:27" ht="15.75" customHeight="1" x14ac:dyDescent="0.25">
      <c r="A640" s="12"/>
      <c r="B640" s="12"/>
      <c r="C640" s="119"/>
      <c r="D640" s="119"/>
      <c r="E640" s="119"/>
      <c r="F640" s="119"/>
      <c r="G640" s="119"/>
      <c r="H640" s="111"/>
      <c r="I640" s="119"/>
      <c r="J640" s="119"/>
      <c r="K640" s="120"/>
      <c r="L640" s="119"/>
      <c r="M640" s="12"/>
      <c r="N640" s="119"/>
      <c r="O640" s="119"/>
      <c r="P640" s="119"/>
      <c r="Q640" s="120"/>
      <c r="R640" s="121"/>
      <c r="S640" s="121"/>
      <c r="T640" s="116"/>
      <c r="U640" s="116"/>
      <c r="V640" s="116"/>
      <c r="W640" s="116"/>
      <c r="X640" s="116"/>
      <c r="Y640" s="117"/>
      <c r="Z640" s="12"/>
      <c r="AA640" s="12"/>
    </row>
    <row r="641" spans="1:27" ht="15.75" customHeight="1" x14ac:dyDescent="0.25">
      <c r="A641" s="12"/>
      <c r="B641" s="12"/>
      <c r="C641" s="119"/>
      <c r="D641" s="119"/>
      <c r="E641" s="119"/>
      <c r="F641" s="119"/>
      <c r="G641" s="119"/>
      <c r="H641" s="111"/>
      <c r="I641" s="119"/>
      <c r="J641" s="119"/>
      <c r="K641" s="120"/>
      <c r="L641" s="119"/>
      <c r="M641" s="12"/>
      <c r="N641" s="119"/>
      <c r="O641" s="119"/>
      <c r="P641" s="119"/>
      <c r="Q641" s="120"/>
      <c r="R641" s="121"/>
      <c r="S641" s="121"/>
      <c r="T641" s="116"/>
      <c r="U641" s="116"/>
      <c r="V641" s="116"/>
      <c r="W641" s="116"/>
      <c r="X641" s="116"/>
      <c r="Y641" s="117"/>
      <c r="Z641" s="12"/>
      <c r="AA641" s="12"/>
    </row>
    <row r="642" spans="1:27" ht="15.75" customHeight="1" x14ac:dyDescent="0.25">
      <c r="A642" s="12"/>
      <c r="B642" s="12"/>
      <c r="C642" s="119"/>
      <c r="D642" s="119"/>
      <c r="E642" s="119"/>
      <c r="F642" s="119"/>
      <c r="G642" s="119"/>
      <c r="H642" s="111"/>
      <c r="I642" s="119"/>
      <c r="J642" s="119"/>
      <c r="K642" s="120"/>
      <c r="L642" s="119"/>
      <c r="M642" s="12"/>
      <c r="N642" s="119"/>
      <c r="O642" s="119"/>
      <c r="P642" s="119"/>
      <c r="Q642" s="120"/>
      <c r="R642" s="121"/>
      <c r="S642" s="121"/>
      <c r="T642" s="116"/>
      <c r="U642" s="116"/>
      <c r="V642" s="116"/>
      <c r="W642" s="116"/>
      <c r="X642" s="116"/>
      <c r="Y642" s="117"/>
      <c r="Z642" s="12"/>
      <c r="AA642" s="12"/>
    </row>
    <row r="643" spans="1:27" ht="15.75" customHeight="1" x14ac:dyDescent="0.25">
      <c r="A643" s="12"/>
      <c r="B643" s="12"/>
      <c r="C643" s="119"/>
      <c r="D643" s="119"/>
      <c r="E643" s="119"/>
      <c r="F643" s="119"/>
      <c r="G643" s="119"/>
      <c r="H643" s="111"/>
      <c r="I643" s="119"/>
      <c r="J643" s="119"/>
      <c r="K643" s="120"/>
      <c r="L643" s="119"/>
      <c r="M643" s="12"/>
      <c r="N643" s="119"/>
      <c r="O643" s="119"/>
      <c r="P643" s="119"/>
      <c r="Q643" s="120"/>
      <c r="R643" s="121"/>
      <c r="S643" s="121"/>
      <c r="T643" s="116"/>
      <c r="U643" s="116"/>
      <c r="V643" s="116"/>
      <c r="W643" s="116"/>
      <c r="X643" s="116"/>
      <c r="Y643" s="117"/>
      <c r="Z643" s="12"/>
      <c r="AA643" s="12"/>
    </row>
    <row r="644" spans="1:27" ht="15.75" customHeight="1" x14ac:dyDescent="0.25">
      <c r="A644" s="12"/>
      <c r="B644" s="12"/>
      <c r="C644" s="119"/>
      <c r="D644" s="119"/>
      <c r="E644" s="119"/>
      <c r="F644" s="119"/>
      <c r="G644" s="119"/>
      <c r="H644" s="111"/>
      <c r="I644" s="119"/>
      <c r="J644" s="119"/>
      <c r="K644" s="120"/>
      <c r="L644" s="119"/>
      <c r="M644" s="12"/>
      <c r="N644" s="119"/>
      <c r="O644" s="119"/>
      <c r="P644" s="119"/>
      <c r="Q644" s="120"/>
      <c r="R644" s="121"/>
      <c r="S644" s="121"/>
      <c r="T644" s="116"/>
      <c r="U644" s="116"/>
      <c r="V644" s="116"/>
      <c r="W644" s="116"/>
      <c r="X644" s="116"/>
      <c r="Y644" s="117"/>
      <c r="Z644" s="12"/>
      <c r="AA644" s="12"/>
    </row>
    <row r="645" spans="1:27" ht="15.75" customHeight="1" x14ac:dyDescent="0.25">
      <c r="A645" s="12"/>
      <c r="B645" s="12"/>
      <c r="C645" s="119"/>
      <c r="D645" s="119"/>
      <c r="E645" s="119"/>
      <c r="F645" s="119"/>
      <c r="G645" s="119"/>
      <c r="H645" s="111"/>
      <c r="I645" s="119"/>
      <c r="J645" s="119"/>
      <c r="K645" s="120"/>
      <c r="L645" s="119"/>
      <c r="M645" s="12"/>
      <c r="N645" s="119"/>
      <c r="O645" s="119"/>
      <c r="P645" s="119"/>
      <c r="Q645" s="120"/>
      <c r="R645" s="121"/>
      <c r="S645" s="121"/>
      <c r="T645" s="116"/>
      <c r="U645" s="116"/>
      <c r="V645" s="116"/>
      <c r="W645" s="116"/>
      <c r="X645" s="116"/>
      <c r="Y645" s="117"/>
      <c r="Z645" s="12"/>
      <c r="AA645" s="12"/>
    </row>
    <row r="646" spans="1:27" ht="15.75" customHeight="1" x14ac:dyDescent="0.25">
      <c r="A646" s="12"/>
      <c r="B646" s="12"/>
      <c r="C646" s="119"/>
      <c r="D646" s="119"/>
      <c r="E646" s="119"/>
      <c r="F646" s="119"/>
      <c r="G646" s="119"/>
      <c r="H646" s="111"/>
      <c r="I646" s="119"/>
      <c r="J646" s="119"/>
      <c r="K646" s="120"/>
      <c r="L646" s="119"/>
      <c r="M646" s="12"/>
      <c r="N646" s="119"/>
      <c r="O646" s="119"/>
      <c r="P646" s="119"/>
      <c r="Q646" s="120"/>
      <c r="R646" s="121"/>
      <c r="S646" s="121"/>
      <c r="T646" s="116"/>
      <c r="U646" s="116"/>
      <c r="V646" s="116"/>
      <c r="W646" s="116"/>
      <c r="X646" s="116"/>
      <c r="Y646" s="117"/>
      <c r="Z646" s="12"/>
      <c r="AA646" s="12"/>
    </row>
    <row r="647" spans="1:27" ht="15.75" customHeight="1" x14ac:dyDescent="0.25">
      <c r="A647" s="12"/>
      <c r="B647" s="12"/>
      <c r="C647" s="119"/>
      <c r="D647" s="119"/>
      <c r="E647" s="119"/>
      <c r="F647" s="119"/>
      <c r="G647" s="119"/>
      <c r="H647" s="111"/>
      <c r="I647" s="119"/>
      <c r="J647" s="119"/>
      <c r="K647" s="120"/>
      <c r="L647" s="119"/>
      <c r="M647" s="12"/>
      <c r="N647" s="119"/>
      <c r="O647" s="119"/>
      <c r="P647" s="119"/>
      <c r="Q647" s="120"/>
      <c r="R647" s="121"/>
      <c r="S647" s="121"/>
      <c r="T647" s="116"/>
      <c r="U647" s="116"/>
      <c r="V647" s="116"/>
      <c r="W647" s="116"/>
      <c r="X647" s="116"/>
      <c r="Y647" s="117"/>
      <c r="Z647" s="12"/>
      <c r="AA647" s="12"/>
    </row>
    <row r="648" spans="1:27" ht="15.75" customHeight="1" x14ac:dyDescent="0.25">
      <c r="A648" s="12"/>
      <c r="B648" s="12"/>
      <c r="C648" s="119"/>
      <c r="D648" s="119"/>
      <c r="E648" s="119"/>
      <c r="F648" s="119"/>
      <c r="G648" s="119"/>
      <c r="H648" s="111"/>
      <c r="I648" s="119"/>
      <c r="J648" s="119"/>
      <c r="K648" s="120"/>
      <c r="L648" s="119"/>
      <c r="M648" s="12"/>
      <c r="N648" s="119"/>
      <c r="O648" s="119"/>
      <c r="P648" s="119"/>
      <c r="Q648" s="120"/>
      <c r="R648" s="121"/>
      <c r="S648" s="121"/>
      <c r="T648" s="116"/>
      <c r="U648" s="116"/>
      <c r="V648" s="116"/>
      <c r="W648" s="116"/>
      <c r="X648" s="116"/>
      <c r="Y648" s="117"/>
      <c r="Z648" s="12"/>
      <c r="AA648" s="12"/>
    </row>
    <row r="649" spans="1:27" ht="15.75" customHeight="1" x14ac:dyDescent="0.25">
      <c r="A649" s="12"/>
      <c r="B649" s="12"/>
      <c r="C649" s="119"/>
      <c r="D649" s="119"/>
      <c r="E649" s="119"/>
      <c r="F649" s="119"/>
      <c r="G649" s="119"/>
      <c r="H649" s="111"/>
      <c r="I649" s="119"/>
      <c r="J649" s="119"/>
      <c r="K649" s="120"/>
      <c r="L649" s="119"/>
      <c r="M649" s="12"/>
      <c r="N649" s="119"/>
      <c r="O649" s="119"/>
      <c r="P649" s="119"/>
      <c r="Q649" s="120"/>
      <c r="R649" s="121"/>
      <c r="S649" s="121"/>
      <c r="T649" s="116"/>
      <c r="U649" s="116"/>
      <c r="V649" s="116"/>
      <c r="W649" s="116"/>
      <c r="X649" s="116"/>
      <c r="Y649" s="117"/>
      <c r="Z649" s="12"/>
      <c r="AA649" s="12"/>
    </row>
    <row r="650" spans="1:27" ht="15.75" customHeight="1" x14ac:dyDescent="0.25">
      <c r="A650" s="12"/>
      <c r="B650" s="12"/>
      <c r="C650" s="119"/>
      <c r="D650" s="119"/>
      <c r="E650" s="119"/>
      <c r="F650" s="119"/>
      <c r="G650" s="119"/>
      <c r="H650" s="111"/>
      <c r="I650" s="119"/>
      <c r="J650" s="119"/>
      <c r="K650" s="120"/>
      <c r="L650" s="119"/>
      <c r="M650" s="12"/>
      <c r="N650" s="119"/>
      <c r="O650" s="119"/>
      <c r="P650" s="119"/>
      <c r="Q650" s="120"/>
      <c r="R650" s="121"/>
      <c r="S650" s="121"/>
      <c r="T650" s="116"/>
      <c r="U650" s="116"/>
      <c r="V650" s="116"/>
      <c r="W650" s="116"/>
      <c r="X650" s="116"/>
      <c r="Y650" s="117"/>
      <c r="Z650" s="12"/>
      <c r="AA650" s="12"/>
    </row>
    <row r="651" spans="1:27" ht="15.75" customHeight="1" x14ac:dyDescent="0.25">
      <c r="A651" s="12"/>
      <c r="B651" s="12"/>
      <c r="C651" s="119"/>
      <c r="D651" s="119"/>
      <c r="E651" s="119"/>
      <c r="F651" s="119"/>
      <c r="G651" s="119"/>
      <c r="H651" s="111"/>
      <c r="I651" s="119"/>
      <c r="J651" s="119"/>
      <c r="K651" s="120"/>
      <c r="L651" s="119"/>
      <c r="M651" s="12"/>
      <c r="N651" s="119"/>
      <c r="O651" s="119"/>
      <c r="P651" s="119"/>
      <c r="Q651" s="120"/>
      <c r="R651" s="121"/>
      <c r="S651" s="121"/>
      <c r="T651" s="116"/>
      <c r="U651" s="116"/>
      <c r="V651" s="116"/>
      <c r="W651" s="116"/>
      <c r="X651" s="116"/>
      <c r="Y651" s="117"/>
      <c r="Z651" s="12"/>
      <c r="AA651" s="12"/>
    </row>
    <row r="652" spans="1:27" ht="15.75" customHeight="1" x14ac:dyDescent="0.25">
      <c r="A652" s="12"/>
      <c r="B652" s="12"/>
      <c r="C652" s="119"/>
      <c r="D652" s="119"/>
      <c r="E652" s="119"/>
      <c r="F652" s="119"/>
      <c r="G652" s="119"/>
      <c r="H652" s="111"/>
      <c r="I652" s="119"/>
      <c r="J652" s="119"/>
      <c r="K652" s="120"/>
      <c r="L652" s="119"/>
      <c r="M652" s="12"/>
      <c r="N652" s="119"/>
      <c r="O652" s="119"/>
      <c r="P652" s="119"/>
      <c r="Q652" s="120"/>
      <c r="R652" s="121"/>
      <c r="S652" s="121"/>
      <c r="T652" s="116"/>
      <c r="U652" s="116"/>
      <c r="V652" s="116"/>
      <c r="W652" s="116"/>
      <c r="X652" s="116"/>
      <c r="Y652" s="117"/>
      <c r="Z652" s="12"/>
      <c r="AA652" s="12"/>
    </row>
    <row r="653" spans="1:27" ht="15.75" customHeight="1" x14ac:dyDescent="0.25">
      <c r="A653" s="12"/>
      <c r="B653" s="12"/>
      <c r="C653" s="119"/>
      <c r="D653" s="119"/>
      <c r="E653" s="119"/>
      <c r="F653" s="119"/>
      <c r="G653" s="119"/>
      <c r="H653" s="111"/>
      <c r="I653" s="119"/>
      <c r="J653" s="119"/>
      <c r="K653" s="120"/>
      <c r="L653" s="119"/>
      <c r="M653" s="12"/>
      <c r="N653" s="119"/>
      <c r="O653" s="119"/>
      <c r="P653" s="119"/>
      <c r="Q653" s="120"/>
      <c r="R653" s="121"/>
      <c r="S653" s="121"/>
      <c r="T653" s="116"/>
      <c r="U653" s="116"/>
      <c r="V653" s="116"/>
      <c r="W653" s="116"/>
      <c r="X653" s="116"/>
      <c r="Y653" s="117"/>
      <c r="Z653" s="12"/>
      <c r="AA653" s="12"/>
    </row>
    <row r="654" spans="1:27" ht="15.75" customHeight="1" x14ac:dyDescent="0.25">
      <c r="A654" s="12"/>
      <c r="B654" s="12"/>
      <c r="C654" s="119"/>
      <c r="D654" s="119"/>
      <c r="E654" s="119"/>
      <c r="F654" s="119"/>
      <c r="G654" s="119"/>
      <c r="H654" s="111"/>
      <c r="I654" s="119"/>
      <c r="J654" s="119"/>
      <c r="K654" s="120"/>
      <c r="L654" s="119"/>
      <c r="M654" s="12"/>
      <c r="N654" s="119"/>
      <c r="O654" s="119"/>
      <c r="P654" s="119"/>
      <c r="Q654" s="120"/>
      <c r="R654" s="121"/>
      <c r="S654" s="121"/>
      <c r="T654" s="116"/>
      <c r="U654" s="116"/>
      <c r="V654" s="116"/>
      <c r="W654" s="116"/>
      <c r="X654" s="116"/>
      <c r="Y654" s="117"/>
      <c r="Z654" s="12"/>
      <c r="AA654" s="12"/>
    </row>
    <row r="655" spans="1:27" ht="15.75" customHeight="1" x14ac:dyDescent="0.25">
      <c r="A655" s="12"/>
      <c r="B655" s="12"/>
      <c r="C655" s="119"/>
      <c r="D655" s="119"/>
      <c r="E655" s="119"/>
      <c r="F655" s="119"/>
      <c r="G655" s="119"/>
      <c r="H655" s="111"/>
      <c r="I655" s="119"/>
      <c r="J655" s="119"/>
      <c r="K655" s="120"/>
      <c r="L655" s="119"/>
      <c r="M655" s="12"/>
      <c r="N655" s="119"/>
      <c r="O655" s="119"/>
      <c r="P655" s="119"/>
      <c r="Q655" s="120"/>
      <c r="R655" s="121"/>
      <c r="S655" s="121"/>
      <c r="T655" s="116"/>
      <c r="U655" s="116"/>
      <c r="V655" s="116"/>
      <c r="W655" s="116"/>
      <c r="X655" s="116"/>
      <c r="Y655" s="117"/>
      <c r="Z655" s="12"/>
      <c r="AA655" s="12"/>
    </row>
    <row r="656" spans="1:27" ht="15.75" customHeight="1" x14ac:dyDescent="0.25">
      <c r="A656" s="12"/>
      <c r="B656" s="12"/>
      <c r="C656" s="119"/>
      <c r="D656" s="119"/>
      <c r="E656" s="119"/>
      <c r="F656" s="119"/>
      <c r="G656" s="119"/>
      <c r="H656" s="111"/>
      <c r="I656" s="119"/>
      <c r="J656" s="119"/>
      <c r="K656" s="120"/>
      <c r="L656" s="119"/>
      <c r="M656" s="12"/>
      <c r="N656" s="119"/>
      <c r="O656" s="119"/>
      <c r="P656" s="119"/>
      <c r="Q656" s="120"/>
      <c r="R656" s="121"/>
      <c r="S656" s="121"/>
      <c r="T656" s="116"/>
      <c r="U656" s="116"/>
      <c r="V656" s="116"/>
      <c r="W656" s="116"/>
      <c r="X656" s="116"/>
      <c r="Y656" s="117"/>
      <c r="Z656" s="12"/>
      <c r="AA656" s="12"/>
    </row>
    <row r="657" spans="1:27" ht="15.75" customHeight="1" x14ac:dyDescent="0.25">
      <c r="A657" s="12"/>
      <c r="B657" s="12"/>
      <c r="C657" s="119"/>
      <c r="D657" s="119"/>
      <c r="E657" s="119"/>
      <c r="F657" s="119"/>
      <c r="G657" s="119"/>
      <c r="H657" s="111"/>
      <c r="I657" s="119"/>
      <c r="J657" s="119"/>
      <c r="K657" s="120"/>
      <c r="L657" s="119"/>
      <c r="M657" s="12"/>
      <c r="N657" s="119"/>
      <c r="O657" s="119"/>
      <c r="P657" s="119"/>
      <c r="Q657" s="120"/>
      <c r="R657" s="121"/>
      <c r="S657" s="121"/>
      <c r="T657" s="116"/>
      <c r="U657" s="116"/>
      <c r="V657" s="116"/>
      <c r="W657" s="116"/>
      <c r="X657" s="116"/>
      <c r="Y657" s="117"/>
      <c r="Z657" s="12"/>
      <c r="AA657" s="12"/>
    </row>
    <row r="658" spans="1:27" ht="15.75" customHeight="1" x14ac:dyDescent="0.25">
      <c r="A658" s="12"/>
      <c r="B658" s="12"/>
      <c r="C658" s="119"/>
      <c r="D658" s="119"/>
      <c r="E658" s="119"/>
      <c r="F658" s="119"/>
      <c r="G658" s="119"/>
      <c r="H658" s="111"/>
      <c r="I658" s="119"/>
      <c r="J658" s="119"/>
      <c r="K658" s="120"/>
      <c r="L658" s="119"/>
      <c r="M658" s="12"/>
      <c r="N658" s="119"/>
      <c r="O658" s="119"/>
      <c r="P658" s="119"/>
      <c r="Q658" s="120"/>
      <c r="R658" s="121"/>
      <c r="S658" s="121"/>
      <c r="T658" s="116"/>
      <c r="U658" s="116"/>
      <c r="V658" s="116"/>
      <c r="W658" s="116"/>
      <c r="X658" s="116"/>
      <c r="Y658" s="117"/>
      <c r="Z658" s="12"/>
      <c r="AA658" s="12"/>
    </row>
    <row r="659" spans="1:27" ht="15.75" customHeight="1" x14ac:dyDescent="0.25">
      <c r="A659" s="12"/>
      <c r="B659" s="12"/>
      <c r="C659" s="119"/>
      <c r="D659" s="119"/>
      <c r="E659" s="119"/>
      <c r="F659" s="119"/>
      <c r="G659" s="119"/>
      <c r="H659" s="111"/>
      <c r="I659" s="119"/>
      <c r="J659" s="119"/>
      <c r="K659" s="120"/>
      <c r="L659" s="119"/>
      <c r="M659" s="12"/>
      <c r="N659" s="119"/>
      <c r="O659" s="119"/>
      <c r="P659" s="119"/>
      <c r="Q659" s="120"/>
      <c r="R659" s="121"/>
      <c r="S659" s="121"/>
      <c r="T659" s="116"/>
      <c r="U659" s="116"/>
      <c r="V659" s="116"/>
      <c r="W659" s="116"/>
      <c r="X659" s="116"/>
      <c r="Y659" s="117"/>
      <c r="Z659" s="12"/>
      <c r="AA659" s="12"/>
    </row>
    <row r="660" spans="1:27" ht="15.75" customHeight="1" x14ac:dyDescent="0.25">
      <c r="A660" s="12"/>
      <c r="B660" s="12"/>
      <c r="C660" s="119"/>
      <c r="D660" s="119"/>
      <c r="E660" s="119"/>
      <c r="F660" s="119"/>
      <c r="G660" s="119"/>
      <c r="H660" s="111"/>
      <c r="I660" s="119"/>
      <c r="J660" s="119"/>
      <c r="K660" s="120"/>
      <c r="L660" s="119"/>
      <c r="M660" s="12"/>
      <c r="N660" s="119"/>
      <c r="O660" s="119"/>
      <c r="P660" s="119"/>
      <c r="Q660" s="120"/>
      <c r="R660" s="121"/>
      <c r="S660" s="121"/>
      <c r="T660" s="116"/>
      <c r="U660" s="116"/>
      <c r="V660" s="116"/>
      <c r="W660" s="116"/>
      <c r="X660" s="116"/>
      <c r="Y660" s="117"/>
      <c r="Z660" s="12"/>
      <c r="AA660" s="12"/>
    </row>
    <row r="661" spans="1:27" ht="15.75" customHeight="1" x14ac:dyDescent="0.25">
      <c r="A661" s="12"/>
      <c r="B661" s="12"/>
      <c r="C661" s="119"/>
      <c r="D661" s="119"/>
      <c r="E661" s="119"/>
      <c r="F661" s="119"/>
      <c r="G661" s="119"/>
      <c r="H661" s="111"/>
      <c r="I661" s="119"/>
      <c r="J661" s="119"/>
      <c r="K661" s="120"/>
      <c r="L661" s="119"/>
      <c r="M661" s="12"/>
      <c r="N661" s="119"/>
      <c r="O661" s="119"/>
      <c r="P661" s="119"/>
      <c r="Q661" s="120"/>
      <c r="R661" s="121"/>
      <c r="S661" s="121"/>
      <c r="T661" s="116"/>
      <c r="U661" s="116"/>
      <c r="V661" s="116"/>
      <c r="W661" s="116"/>
      <c r="X661" s="116"/>
      <c r="Y661" s="117"/>
      <c r="Z661" s="12"/>
      <c r="AA661" s="12"/>
    </row>
    <row r="662" spans="1:27" ht="15.75" customHeight="1" x14ac:dyDescent="0.25">
      <c r="A662" s="12"/>
      <c r="B662" s="12"/>
      <c r="C662" s="119"/>
      <c r="D662" s="119"/>
      <c r="E662" s="119"/>
      <c r="F662" s="119"/>
      <c r="G662" s="119"/>
      <c r="H662" s="111"/>
      <c r="I662" s="119"/>
      <c r="J662" s="119"/>
      <c r="K662" s="120"/>
      <c r="L662" s="119"/>
      <c r="M662" s="12"/>
      <c r="N662" s="119"/>
      <c r="O662" s="119"/>
      <c r="P662" s="119"/>
      <c r="Q662" s="120"/>
      <c r="R662" s="121"/>
      <c r="S662" s="121"/>
      <c r="T662" s="116"/>
      <c r="U662" s="116"/>
      <c r="V662" s="116"/>
      <c r="W662" s="116"/>
      <c r="X662" s="116"/>
      <c r="Y662" s="117"/>
      <c r="Z662" s="12"/>
      <c r="AA662" s="12"/>
    </row>
    <row r="663" spans="1:27" ht="15.75" customHeight="1" x14ac:dyDescent="0.25">
      <c r="A663" s="12"/>
      <c r="B663" s="12"/>
      <c r="C663" s="119"/>
      <c r="D663" s="119"/>
      <c r="E663" s="119"/>
      <c r="F663" s="119"/>
      <c r="G663" s="119"/>
      <c r="H663" s="111"/>
      <c r="I663" s="119"/>
      <c r="J663" s="119"/>
      <c r="K663" s="120"/>
      <c r="L663" s="119"/>
      <c r="M663" s="12"/>
      <c r="N663" s="119"/>
      <c r="O663" s="119"/>
      <c r="P663" s="119"/>
      <c r="Q663" s="120"/>
      <c r="R663" s="121"/>
      <c r="S663" s="121"/>
      <c r="T663" s="116"/>
      <c r="U663" s="116"/>
      <c r="V663" s="116"/>
      <c r="W663" s="116"/>
      <c r="X663" s="116"/>
      <c r="Y663" s="117"/>
      <c r="Z663" s="12"/>
      <c r="AA663" s="12"/>
    </row>
    <row r="664" spans="1:27" ht="15.75" customHeight="1" x14ac:dyDescent="0.25">
      <c r="A664" s="12"/>
      <c r="B664" s="12"/>
      <c r="C664" s="119"/>
      <c r="D664" s="119"/>
      <c r="E664" s="119"/>
      <c r="F664" s="119"/>
      <c r="G664" s="119"/>
      <c r="H664" s="111"/>
      <c r="I664" s="119"/>
      <c r="J664" s="119"/>
      <c r="K664" s="120"/>
      <c r="L664" s="119"/>
      <c r="M664" s="12"/>
      <c r="N664" s="119"/>
      <c r="O664" s="119"/>
      <c r="P664" s="119"/>
      <c r="Q664" s="120"/>
      <c r="R664" s="121"/>
      <c r="S664" s="121"/>
      <c r="T664" s="116"/>
      <c r="U664" s="116"/>
      <c r="V664" s="116"/>
      <c r="W664" s="116"/>
      <c r="X664" s="116"/>
      <c r="Y664" s="117"/>
      <c r="Z664" s="12"/>
      <c r="AA664" s="12"/>
    </row>
    <row r="665" spans="1:27" ht="15.75" customHeight="1" x14ac:dyDescent="0.25">
      <c r="A665" s="12"/>
      <c r="B665" s="12"/>
      <c r="C665" s="119"/>
      <c r="D665" s="119"/>
      <c r="E665" s="119"/>
      <c r="F665" s="119"/>
      <c r="G665" s="119"/>
      <c r="H665" s="111"/>
      <c r="I665" s="119"/>
      <c r="J665" s="119"/>
      <c r="K665" s="120"/>
      <c r="L665" s="119"/>
      <c r="M665" s="12"/>
      <c r="N665" s="119"/>
      <c r="O665" s="119"/>
      <c r="P665" s="119"/>
      <c r="Q665" s="120"/>
      <c r="R665" s="121"/>
      <c r="S665" s="121"/>
      <c r="T665" s="116"/>
      <c r="U665" s="116"/>
      <c r="V665" s="116"/>
      <c r="W665" s="116"/>
      <c r="X665" s="116"/>
      <c r="Y665" s="117"/>
      <c r="Z665" s="12"/>
      <c r="AA665" s="12"/>
    </row>
    <row r="666" spans="1:27" ht="15.75" customHeight="1" x14ac:dyDescent="0.25">
      <c r="A666" s="12"/>
      <c r="B666" s="12"/>
      <c r="C666" s="119"/>
      <c r="D666" s="119"/>
      <c r="E666" s="119"/>
      <c r="F666" s="119"/>
      <c r="G666" s="119"/>
      <c r="H666" s="111"/>
      <c r="I666" s="119"/>
      <c r="J666" s="119"/>
      <c r="K666" s="120"/>
      <c r="L666" s="119"/>
      <c r="M666" s="12"/>
      <c r="N666" s="119"/>
      <c r="O666" s="119"/>
      <c r="P666" s="119"/>
      <c r="Q666" s="120"/>
      <c r="R666" s="121"/>
      <c r="S666" s="121"/>
      <c r="T666" s="116"/>
      <c r="U666" s="116"/>
      <c r="V666" s="116"/>
      <c r="W666" s="116"/>
      <c r="X666" s="116"/>
      <c r="Y666" s="117"/>
      <c r="Z666" s="12"/>
      <c r="AA666" s="12"/>
    </row>
    <row r="667" spans="1:27" ht="15.75" customHeight="1" x14ac:dyDescent="0.25">
      <c r="A667" s="12"/>
      <c r="B667" s="12"/>
      <c r="C667" s="119"/>
      <c r="D667" s="119"/>
      <c r="E667" s="119"/>
      <c r="F667" s="119"/>
      <c r="G667" s="119"/>
      <c r="H667" s="111"/>
      <c r="I667" s="119"/>
      <c r="J667" s="119"/>
      <c r="K667" s="120"/>
      <c r="L667" s="119"/>
      <c r="M667" s="12"/>
      <c r="N667" s="119"/>
      <c r="O667" s="119"/>
      <c r="P667" s="119"/>
      <c r="Q667" s="120"/>
      <c r="R667" s="121"/>
      <c r="S667" s="121"/>
      <c r="T667" s="116"/>
      <c r="U667" s="116"/>
      <c r="V667" s="116"/>
      <c r="W667" s="116"/>
      <c r="X667" s="116"/>
      <c r="Y667" s="117"/>
      <c r="Z667" s="12"/>
      <c r="AA667" s="12"/>
    </row>
    <row r="668" spans="1:27" ht="15.75" customHeight="1" x14ac:dyDescent="0.25">
      <c r="A668" s="12"/>
      <c r="B668" s="12"/>
      <c r="C668" s="119"/>
      <c r="D668" s="119"/>
      <c r="E668" s="119"/>
      <c r="F668" s="119"/>
      <c r="G668" s="119"/>
      <c r="H668" s="111"/>
      <c r="I668" s="119"/>
      <c r="J668" s="119"/>
      <c r="K668" s="120"/>
      <c r="L668" s="119"/>
      <c r="M668" s="12"/>
      <c r="N668" s="119"/>
      <c r="O668" s="119"/>
      <c r="P668" s="119"/>
      <c r="Q668" s="120"/>
      <c r="R668" s="121"/>
      <c r="S668" s="121"/>
      <c r="T668" s="116"/>
      <c r="U668" s="116"/>
      <c r="V668" s="116"/>
      <c r="W668" s="116"/>
      <c r="X668" s="116"/>
      <c r="Y668" s="117"/>
      <c r="Z668" s="12"/>
      <c r="AA668" s="12"/>
    </row>
    <row r="669" spans="1:27" ht="15.75" customHeight="1" x14ac:dyDescent="0.25">
      <c r="A669" s="12"/>
      <c r="B669" s="12"/>
      <c r="C669" s="119"/>
      <c r="D669" s="119"/>
      <c r="E669" s="119"/>
      <c r="F669" s="119"/>
      <c r="G669" s="119"/>
      <c r="H669" s="111"/>
      <c r="I669" s="119"/>
      <c r="J669" s="119"/>
      <c r="K669" s="120"/>
      <c r="L669" s="119"/>
      <c r="M669" s="12"/>
      <c r="N669" s="119"/>
      <c r="O669" s="119"/>
      <c r="P669" s="119"/>
      <c r="Q669" s="120"/>
      <c r="R669" s="121"/>
      <c r="S669" s="121"/>
      <c r="T669" s="116"/>
      <c r="U669" s="116"/>
      <c r="V669" s="116"/>
      <c r="W669" s="116"/>
      <c r="X669" s="116"/>
      <c r="Y669" s="117"/>
      <c r="Z669" s="12"/>
      <c r="AA669" s="12"/>
    </row>
    <row r="670" spans="1:27" ht="15.75" customHeight="1" x14ac:dyDescent="0.25">
      <c r="A670" s="12"/>
      <c r="B670" s="12"/>
      <c r="C670" s="119"/>
      <c r="D670" s="119"/>
      <c r="E670" s="119"/>
      <c r="F670" s="119"/>
      <c r="G670" s="119"/>
      <c r="H670" s="111"/>
      <c r="I670" s="119"/>
      <c r="J670" s="119"/>
      <c r="K670" s="120"/>
      <c r="L670" s="119"/>
      <c r="M670" s="12"/>
      <c r="N670" s="119"/>
      <c r="O670" s="119"/>
      <c r="P670" s="119"/>
      <c r="Q670" s="120"/>
      <c r="R670" s="121"/>
      <c r="S670" s="121"/>
      <c r="T670" s="116"/>
      <c r="U670" s="116"/>
      <c r="V670" s="116"/>
      <c r="W670" s="116"/>
      <c r="X670" s="116"/>
      <c r="Y670" s="117"/>
      <c r="Z670" s="12"/>
      <c r="AA670" s="12"/>
    </row>
    <row r="671" spans="1:27" ht="15.75" customHeight="1" x14ac:dyDescent="0.25">
      <c r="A671" s="12"/>
      <c r="B671" s="12"/>
      <c r="C671" s="119"/>
      <c r="D671" s="119"/>
      <c r="E671" s="119"/>
      <c r="F671" s="119"/>
      <c r="G671" s="119"/>
      <c r="H671" s="111"/>
      <c r="I671" s="119"/>
      <c r="J671" s="119"/>
      <c r="K671" s="120"/>
      <c r="L671" s="119"/>
      <c r="M671" s="12"/>
      <c r="N671" s="119"/>
      <c r="O671" s="119"/>
      <c r="P671" s="119"/>
      <c r="Q671" s="120"/>
      <c r="R671" s="121"/>
      <c r="S671" s="121"/>
      <c r="T671" s="116"/>
      <c r="U671" s="116"/>
      <c r="V671" s="116"/>
      <c r="W671" s="116"/>
      <c r="X671" s="116"/>
      <c r="Y671" s="117"/>
      <c r="Z671" s="12"/>
      <c r="AA671" s="12"/>
    </row>
    <row r="672" spans="1:27" ht="15.75" customHeight="1" x14ac:dyDescent="0.25">
      <c r="A672" s="12"/>
      <c r="B672" s="12"/>
      <c r="C672" s="119"/>
      <c r="D672" s="119"/>
      <c r="E672" s="119"/>
      <c r="F672" s="119"/>
      <c r="G672" s="119"/>
      <c r="H672" s="111"/>
      <c r="I672" s="119"/>
      <c r="J672" s="119"/>
      <c r="K672" s="120"/>
      <c r="L672" s="119"/>
      <c r="M672" s="12"/>
      <c r="N672" s="119"/>
      <c r="O672" s="119"/>
      <c r="P672" s="119"/>
      <c r="Q672" s="120"/>
      <c r="R672" s="121"/>
      <c r="S672" s="121"/>
      <c r="T672" s="116"/>
      <c r="U672" s="116"/>
      <c r="V672" s="116"/>
      <c r="W672" s="116"/>
      <c r="X672" s="116"/>
      <c r="Y672" s="117"/>
      <c r="Z672" s="12"/>
      <c r="AA672" s="12"/>
    </row>
    <row r="673" spans="1:27" ht="15.75" customHeight="1" x14ac:dyDescent="0.25">
      <c r="A673" s="12"/>
      <c r="B673" s="12"/>
      <c r="C673" s="119"/>
      <c r="D673" s="119"/>
      <c r="E673" s="119"/>
      <c r="F673" s="119"/>
      <c r="G673" s="119"/>
      <c r="H673" s="111"/>
      <c r="I673" s="119"/>
      <c r="J673" s="119"/>
      <c r="K673" s="120"/>
      <c r="L673" s="119"/>
      <c r="M673" s="12"/>
      <c r="N673" s="119"/>
      <c r="O673" s="119"/>
      <c r="P673" s="119"/>
      <c r="Q673" s="120"/>
      <c r="R673" s="121"/>
      <c r="S673" s="121"/>
      <c r="T673" s="116"/>
      <c r="U673" s="116"/>
      <c r="V673" s="116"/>
      <c r="W673" s="116"/>
      <c r="X673" s="116"/>
      <c r="Y673" s="117"/>
      <c r="Z673" s="12"/>
      <c r="AA673" s="12"/>
    </row>
    <row r="674" spans="1:27" ht="15.75" customHeight="1" x14ac:dyDescent="0.25">
      <c r="A674" s="12"/>
      <c r="B674" s="12"/>
      <c r="C674" s="119"/>
      <c r="D674" s="119"/>
      <c r="E674" s="119"/>
      <c r="F674" s="119"/>
      <c r="G674" s="119"/>
      <c r="H674" s="111"/>
      <c r="I674" s="119"/>
      <c r="J674" s="119"/>
      <c r="K674" s="120"/>
      <c r="L674" s="119"/>
      <c r="M674" s="12"/>
      <c r="N674" s="119"/>
      <c r="O674" s="119"/>
      <c r="P674" s="119"/>
      <c r="Q674" s="120"/>
      <c r="R674" s="121"/>
      <c r="S674" s="121"/>
      <c r="T674" s="116"/>
      <c r="U674" s="116"/>
      <c r="V674" s="116"/>
      <c r="W674" s="116"/>
      <c r="X674" s="116"/>
      <c r="Y674" s="117"/>
      <c r="Z674" s="12"/>
      <c r="AA674" s="12"/>
    </row>
    <row r="675" spans="1:27" ht="15.75" customHeight="1" x14ac:dyDescent="0.25">
      <c r="A675" s="12"/>
      <c r="B675" s="12"/>
      <c r="C675" s="119"/>
      <c r="D675" s="119"/>
      <c r="E675" s="119"/>
      <c r="F675" s="119"/>
      <c r="G675" s="119"/>
      <c r="H675" s="111"/>
      <c r="I675" s="119"/>
      <c r="J675" s="119"/>
      <c r="K675" s="120"/>
      <c r="L675" s="119"/>
      <c r="M675" s="12"/>
      <c r="N675" s="119"/>
      <c r="O675" s="119"/>
      <c r="P675" s="119"/>
      <c r="Q675" s="120"/>
      <c r="R675" s="121"/>
      <c r="S675" s="121"/>
      <c r="T675" s="116"/>
      <c r="U675" s="116"/>
      <c r="V675" s="116"/>
      <c r="W675" s="116"/>
      <c r="X675" s="116"/>
      <c r="Y675" s="117"/>
      <c r="Z675" s="12"/>
      <c r="AA675" s="12"/>
    </row>
    <row r="676" spans="1:27" ht="15.75" customHeight="1" x14ac:dyDescent="0.25">
      <c r="A676" s="12"/>
      <c r="B676" s="12"/>
      <c r="C676" s="119"/>
      <c r="D676" s="119"/>
      <c r="E676" s="119"/>
      <c r="F676" s="119"/>
      <c r="G676" s="119"/>
      <c r="H676" s="111"/>
      <c r="I676" s="119"/>
      <c r="J676" s="119"/>
      <c r="K676" s="120"/>
      <c r="L676" s="119"/>
      <c r="M676" s="12"/>
      <c r="N676" s="119"/>
      <c r="O676" s="119"/>
      <c r="P676" s="119"/>
      <c r="Q676" s="120"/>
      <c r="R676" s="121"/>
      <c r="S676" s="121"/>
      <c r="T676" s="116"/>
      <c r="U676" s="116"/>
      <c r="V676" s="116"/>
      <c r="W676" s="116"/>
      <c r="X676" s="116"/>
      <c r="Y676" s="117"/>
      <c r="Z676" s="12"/>
      <c r="AA676" s="12"/>
    </row>
    <row r="677" spans="1:27" ht="15.75" customHeight="1" x14ac:dyDescent="0.25">
      <c r="A677" s="12"/>
      <c r="B677" s="12"/>
      <c r="C677" s="119"/>
      <c r="D677" s="119"/>
      <c r="E677" s="119"/>
      <c r="F677" s="119"/>
      <c r="G677" s="119"/>
      <c r="H677" s="111"/>
      <c r="I677" s="119"/>
      <c r="J677" s="119"/>
      <c r="K677" s="120"/>
      <c r="L677" s="119"/>
      <c r="M677" s="12"/>
      <c r="N677" s="119"/>
      <c r="O677" s="119"/>
      <c r="P677" s="119"/>
      <c r="Q677" s="120"/>
      <c r="R677" s="121"/>
      <c r="S677" s="121"/>
      <c r="T677" s="116"/>
      <c r="U677" s="116"/>
      <c r="V677" s="116"/>
      <c r="W677" s="116"/>
      <c r="X677" s="116"/>
      <c r="Y677" s="117"/>
      <c r="Z677" s="12"/>
      <c r="AA677" s="12"/>
    </row>
    <row r="678" spans="1:27" ht="15.75" customHeight="1" x14ac:dyDescent="0.25">
      <c r="A678" s="12"/>
      <c r="B678" s="12"/>
      <c r="C678" s="119"/>
      <c r="D678" s="119"/>
      <c r="E678" s="119"/>
      <c r="F678" s="119"/>
      <c r="G678" s="119"/>
      <c r="H678" s="111"/>
      <c r="I678" s="119"/>
      <c r="J678" s="119"/>
      <c r="K678" s="120"/>
      <c r="L678" s="119"/>
      <c r="M678" s="12"/>
      <c r="N678" s="119"/>
      <c r="O678" s="119"/>
      <c r="P678" s="119"/>
      <c r="Q678" s="120"/>
      <c r="R678" s="121"/>
      <c r="S678" s="121"/>
      <c r="T678" s="116"/>
      <c r="U678" s="116"/>
      <c r="V678" s="116"/>
      <c r="W678" s="116"/>
      <c r="X678" s="116"/>
      <c r="Y678" s="117"/>
      <c r="Z678" s="12"/>
      <c r="AA678" s="12"/>
    </row>
    <row r="679" spans="1:27" ht="15.75" customHeight="1" x14ac:dyDescent="0.25">
      <c r="A679" s="12"/>
      <c r="B679" s="12"/>
      <c r="C679" s="119"/>
      <c r="D679" s="119"/>
      <c r="E679" s="119"/>
      <c r="F679" s="119"/>
      <c r="G679" s="119"/>
      <c r="H679" s="111"/>
      <c r="I679" s="119"/>
      <c r="J679" s="119"/>
      <c r="K679" s="120"/>
      <c r="L679" s="119"/>
      <c r="M679" s="12"/>
      <c r="N679" s="119"/>
      <c r="O679" s="119"/>
      <c r="P679" s="119"/>
      <c r="Q679" s="120"/>
      <c r="R679" s="121"/>
      <c r="S679" s="121"/>
      <c r="T679" s="116"/>
      <c r="U679" s="116"/>
      <c r="V679" s="116"/>
      <c r="W679" s="116"/>
      <c r="X679" s="116"/>
      <c r="Y679" s="117"/>
      <c r="Z679" s="12"/>
      <c r="AA679" s="12"/>
    </row>
    <row r="680" spans="1:27" ht="15.75" customHeight="1" x14ac:dyDescent="0.25">
      <c r="A680" s="12"/>
      <c r="B680" s="12"/>
      <c r="C680" s="119"/>
      <c r="D680" s="119"/>
      <c r="E680" s="119"/>
      <c r="F680" s="119"/>
      <c r="G680" s="119"/>
      <c r="H680" s="111"/>
      <c r="I680" s="119"/>
      <c r="J680" s="119"/>
      <c r="K680" s="120"/>
      <c r="L680" s="119"/>
      <c r="M680" s="12"/>
      <c r="N680" s="119"/>
      <c r="O680" s="119"/>
      <c r="P680" s="119"/>
      <c r="Q680" s="120"/>
      <c r="R680" s="121"/>
      <c r="S680" s="121"/>
      <c r="T680" s="116"/>
      <c r="U680" s="116"/>
      <c r="V680" s="116"/>
      <c r="W680" s="116"/>
      <c r="X680" s="116"/>
      <c r="Y680" s="117"/>
      <c r="Z680" s="12"/>
      <c r="AA680" s="12"/>
    </row>
    <row r="681" spans="1:27" ht="15.75" customHeight="1" x14ac:dyDescent="0.25">
      <c r="A681" s="12"/>
      <c r="B681" s="12"/>
      <c r="C681" s="119"/>
      <c r="D681" s="119"/>
      <c r="E681" s="119"/>
      <c r="F681" s="119"/>
      <c r="G681" s="119"/>
      <c r="H681" s="111"/>
      <c r="I681" s="119"/>
      <c r="J681" s="119"/>
      <c r="K681" s="120"/>
      <c r="L681" s="119"/>
      <c r="M681" s="12"/>
      <c r="N681" s="119"/>
      <c r="O681" s="119"/>
      <c r="P681" s="119"/>
      <c r="Q681" s="120"/>
      <c r="R681" s="121"/>
      <c r="S681" s="121"/>
      <c r="T681" s="116"/>
      <c r="U681" s="116"/>
      <c r="V681" s="116"/>
      <c r="W681" s="116"/>
      <c r="X681" s="116"/>
      <c r="Y681" s="117"/>
      <c r="Z681" s="12"/>
      <c r="AA681" s="12"/>
    </row>
    <row r="682" spans="1:27" ht="15.75" customHeight="1" x14ac:dyDescent="0.25">
      <c r="A682" s="12"/>
      <c r="B682" s="12"/>
      <c r="C682" s="119"/>
      <c r="D682" s="119"/>
      <c r="E682" s="119"/>
      <c r="F682" s="119"/>
      <c r="G682" s="119"/>
      <c r="H682" s="111"/>
      <c r="I682" s="119"/>
      <c r="J682" s="119"/>
      <c r="K682" s="120"/>
      <c r="L682" s="119"/>
      <c r="M682" s="12"/>
      <c r="N682" s="119"/>
      <c r="O682" s="119"/>
      <c r="P682" s="119"/>
      <c r="Q682" s="120"/>
      <c r="R682" s="121"/>
      <c r="S682" s="121"/>
      <c r="T682" s="116"/>
      <c r="U682" s="116"/>
      <c r="V682" s="116"/>
      <c r="W682" s="116"/>
      <c r="X682" s="116"/>
      <c r="Y682" s="117"/>
      <c r="Z682" s="12"/>
      <c r="AA682" s="12"/>
    </row>
    <row r="683" spans="1:27" ht="15.75" customHeight="1" x14ac:dyDescent="0.25">
      <c r="A683" s="12"/>
      <c r="B683" s="12"/>
      <c r="C683" s="119"/>
      <c r="D683" s="119"/>
      <c r="E683" s="119"/>
      <c r="F683" s="119"/>
      <c r="G683" s="119"/>
      <c r="H683" s="111"/>
      <c r="I683" s="119"/>
      <c r="J683" s="119"/>
      <c r="K683" s="120"/>
      <c r="L683" s="119"/>
      <c r="M683" s="12"/>
      <c r="N683" s="119"/>
      <c r="O683" s="119"/>
      <c r="P683" s="119"/>
      <c r="Q683" s="120"/>
      <c r="R683" s="121"/>
      <c r="S683" s="121"/>
      <c r="T683" s="116"/>
      <c r="U683" s="116"/>
      <c r="V683" s="116"/>
      <c r="W683" s="116"/>
      <c r="X683" s="116"/>
      <c r="Y683" s="117"/>
      <c r="Z683" s="12"/>
      <c r="AA683" s="12"/>
    </row>
    <row r="684" spans="1:27" ht="15.75" customHeight="1" x14ac:dyDescent="0.25">
      <c r="A684" s="12"/>
      <c r="B684" s="12"/>
      <c r="C684" s="119"/>
      <c r="D684" s="119"/>
      <c r="E684" s="119"/>
      <c r="F684" s="119"/>
      <c r="G684" s="119"/>
      <c r="H684" s="111"/>
      <c r="I684" s="119"/>
      <c r="J684" s="119"/>
      <c r="K684" s="120"/>
      <c r="L684" s="119"/>
      <c r="M684" s="12"/>
      <c r="N684" s="119"/>
      <c r="O684" s="119"/>
      <c r="P684" s="119"/>
      <c r="Q684" s="120"/>
      <c r="R684" s="121"/>
      <c r="S684" s="121"/>
      <c r="T684" s="116"/>
      <c r="U684" s="116"/>
      <c r="V684" s="116"/>
      <c r="W684" s="116"/>
      <c r="X684" s="116"/>
      <c r="Y684" s="117"/>
      <c r="Z684" s="12"/>
      <c r="AA684" s="12"/>
    </row>
    <row r="685" spans="1:27" ht="15.75" customHeight="1" x14ac:dyDescent="0.25">
      <c r="A685" s="12"/>
      <c r="B685" s="12"/>
      <c r="C685" s="119"/>
      <c r="D685" s="119"/>
      <c r="E685" s="119"/>
      <c r="F685" s="119"/>
      <c r="G685" s="119"/>
      <c r="H685" s="111"/>
      <c r="I685" s="119"/>
      <c r="J685" s="119"/>
      <c r="K685" s="120"/>
      <c r="L685" s="119"/>
      <c r="M685" s="12"/>
      <c r="N685" s="119"/>
      <c r="O685" s="119"/>
      <c r="P685" s="119"/>
      <c r="Q685" s="120"/>
      <c r="R685" s="121"/>
      <c r="S685" s="121"/>
      <c r="T685" s="116"/>
      <c r="U685" s="116"/>
      <c r="V685" s="116"/>
      <c r="W685" s="116"/>
      <c r="X685" s="116"/>
      <c r="Y685" s="117"/>
      <c r="Z685" s="12"/>
      <c r="AA685" s="12"/>
    </row>
    <row r="686" spans="1:27" ht="15.75" customHeight="1" x14ac:dyDescent="0.25">
      <c r="A686" s="12"/>
      <c r="B686" s="12"/>
      <c r="C686" s="119"/>
      <c r="D686" s="119"/>
      <c r="E686" s="119"/>
      <c r="F686" s="119"/>
      <c r="G686" s="119"/>
      <c r="H686" s="111"/>
      <c r="I686" s="119"/>
      <c r="J686" s="119"/>
      <c r="K686" s="120"/>
      <c r="L686" s="119"/>
      <c r="M686" s="12"/>
      <c r="N686" s="119"/>
      <c r="O686" s="119"/>
      <c r="P686" s="119"/>
      <c r="Q686" s="120"/>
      <c r="R686" s="121"/>
      <c r="S686" s="121"/>
      <c r="T686" s="116"/>
      <c r="U686" s="116"/>
      <c r="V686" s="116"/>
      <c r="W686" s="116"/>
      <c r="X686" s="116"/>
      <c r="Y686" s="117"/>
      <c r="Z686" s="12"/>
      <c r="AA686" s="12"/>
    </row>
    <row r="687" spans="1:27" ht="15.75" customHeight="1" x14ac:dyDescent="0.25">
      <c r="A687" s="12"/>
      <c r="B687" s="12"/>
      <c r="C687" s="119"/>
      <c r="D687" s="119"/>
      <c r="E687" s="119"/>
      <c r="F687" s="119"/>
      <c r="G687" s="119"/>
      <c r="H687" s="111"/>
      <c r="I687" s="119"/>
      <c r="J687" s="119"/>
      <c r="K687" s="120"/>
      <c r="L687" s="119"/>
      <c r="M687" s="12"/>
      <c r="N687" s="119"/>
      <c r="O687" s="119"/>
      <c r="P687" s="119"/>
      <c r="Q687" s="120"/>
      <c r="R687" s="121"/>
      <c r="S687" s="121"/>
      <c r="T687" s="116"/>
      <c r="U687" s="116"/>
      <c r="V687" s="116"/>
      <c r="W687" s="116"/>
      <c r="X687" s="116"/>
      <c r="Y687" s="117"/>
      <c r="Z687" s="12"/>
      <c r="AA687" s="12"/>
    </row>
    <row r="688" spans="1:27" ht="15.75" customHeight="1" x14ac:dyDescent="0.25">
      <c r="A688" s="12"/>
      <c r="B688" s="12"/>
      <c r="C688" s="119"/>
      <c r="D688" s="119"/>
      <c r="E688" s="119"/>
      <c r="F688" s="119"/>
      <c r="G688" s="119"/>
      <c r="H688" s="111"/>
      <c r="I688" s="119"/>
      <c r="J688" s="119"/>
      <c r="K688" s="120"/>
      <c r="L688" s="119"/>
      <c r="M688" s="12"/>
      <c r="N688" s="119"/>
      <c r="O688" s="119"/>
      <c r="P688" s="119"/>
      <c r="Q688" s="120"/>
      <c r="R688" s="121"/>
      <c r="S688" s="121"/>
      <c r="T688" s="116"/>
      <c r="U688" s="116"/>
      <c r="V688" s="116"/>
      <c r="W688" s="116"/>
      <c r="X688" s="116"/>
      <c r="Y688" s="117"/>
      <c r="Z688" s="12"/>
      <c r="AA688" s="12"/>
    </row>
    <row r="689" spans="1:27" ht="15.75" customHeight="1" x14ac:dyDescent="0.25">
      <c r="A689" s="12"/>
      <c r="B689" s="12"/>
      <c r="C689" s="119"/>
      <c r="D689" s="119"/>
      <c r="E689" s="119"/>
      <c r="F689" s="119"/>
      <c r="G689" s="119"/>
      <c r="H689" s="111"/>
      <c r="I689" s="119"/>
      <c r="J689" s="119"/>
      <c r="K689" s="120"/>
      <c r="L689" s="119"/>
      <c r="M689" s="12"/>
      <c r="N689" s="119"/>
      <c r="O689" s="119"/>
      <c r="P689" s="119"/>
      <c r="Q689" s="120"/>
      <c r="R689" s="121"/>
      <c r="S689" s="121"/>
      <c r="T689" s="116"/>
      <c r="U689" s="116"/>
      <c r="V689" s="116"/>
      <c r="W689" s="116"/>
      <c r="X689" s="116"/>
      <c r="Y689" s="117"/>
      <c r="Z689" s="12"/>
      <c r="AA689" s="12"/>
    </row>
    <row r="690" spans="1:27" ht="15.75" customHeight="1" x14ac:dyDescent="0.25">
      <c r="A690" s="12"/>
      <c r="B690" s="12"/>
      <c r="C690" s="119"/>
      <c r="D690" s="119"/>
      <c r="E690" s="119"/>
      <c r="F690" s="119"/>
      <c r="G690" s="119"/>
      <c r="H690" s="111"/>
      <c r="I690" s="119"/>
      <c r="J690" s="119"/>
      <c r="K690" s="120"/>
      <c r="L690" s="119"/>
      <c r="M690" s="12"/>
      <c r="N690" s="119"/>
      <c r="O690" s="119"/>
      <c r="P690" s="119"/>
      <c r="Q690" s="120"/>
      <c r="R690" s="121"/>
      <c r="S690" s="121"/>
      <c r="T690" s="116"/>
      <c r="U690" s="116"/>
      <c r="V690" s="116"/>
      <c r="W690" s="116"/>
      <c r="X690" s="116"/>
      <c r="Y690" s="117"/>
      <c r="Z690" s="12"/>
      <c r="AA690" s="12"/>
    </row>
    <row r="691" spans="1:27" ht="15.75" customHeight="1" x14ac:dyDescent="0.25">
      <c r="A691" s="12"/>
      <c r="B691" s="12"/>
      <c r="C691" s="119"/>
      <c r="D691" s="119"/>
      <c r="E691" s="119"/>
      <c r="F691" s="119"/>
      <c r="G691" s="119"/>
      <c r="H691" s="111"/>
      <c r="I691" s="119"/>
      <c r="J691" s="119"/>
      <c r="K691" s="120"/>
      <c r="L691" s="119"/>
      <c r="M691" s="12"/>
      <c r="N691" s="119"/>
      <c r="O691" s="119"/>
      <c r="P691" s="119"/>
      <c r="Q691" s="120"/>
      <c r="R691" s="121"/>
      <c r="S691" s="121"/>
      <c r="T691" s="116"/>
      <c r="U691" s="116"/>
      <c r="V691" s="116"/>
      <c r="W691" s="116"/>
      <c r="X691" s="116"/>
      <c r="Y691" s="117"/>
      <c r="Z691" s="12"/>
      <c r="AA691" s="12"/>
    </row>
    <row r="692" spans="1:27" ht="15.75" customHeight="1" x14ac:dyDescent="0.25">
      <c r="A692" s="12"/>
      <c r="B692" s="12"/>
      <c r="C692" s="119"/>
      <c r="D692" s="119"/>
      <c r="E692" s="119"/>
      <c r="F692" s="119"/>
      <c r="G692" s="119"/>
      <c r="H692" s="111"/>
      <c r="I692" s="119"/>
      <c r="J692" s="119"/>
      <c r="K692" s="120"/>
      <c r="L692" s="119"/>
      <c r="M692" s="12"/>
      <c r="N692" s="119"/>
      <c r="O692" s="119"/>
      <c r="P692" s="119"/>
      <c r="Q692" s="120"/>
      <c r="R692" s="121"/>
      <c r="S692" s="121"/>
      <c r="T692" s="116"/>
      <c r="U692" s="116"/>
      <c r="V692" s="116"/>
      <c r="W692" s="116"/>
      <c r="X692" s="116"/>
      <c r="Y692" s="117"/>
      <c r="Z692" s="12"/>
      <c r="AA692" s="12"/>
    </row>
    <row r="693" spans="1:27" ht="15.75" customHeight="1" x14ac:dyDescent="0.25">
      <c r="A693" s="12"/>
      <c r="B693" s="12"/>
      <c r="C693" s="119"/>
      <c r="D693" s="119"/>
      <c r="E693" s="119"/>
      <c r="F693" s="119"/>
      <c r="G693" s="119"/>
      <c r="H693" s="111"/>
      <c r="I693" s="119"/>
      <c r="J693" s="119"/>
      <c r="K693" s="120"/>
      <c r="L693" s="119"/>
      <c r="M693" s="12"/>
      <c r="N693" s="119"/>
      <c r="O693" s="119"/>
      <c r="P693" s="119"/>
      <c r="Q693" s="120"/>
      <c r="R693" s="121"/>
      <c r="S693" s="121"/>
      <c r="T693" s="116"/>
      <c r="U693" s="116"/>
      <c r="V693" s="116"/>
      <c r="W693" s="116"/>
      <c r="X693" s="116"/>
      <c r="Y693" s="117"/>
      <c r="Z693" s="12"/>
      <c r="AA693" s="12"/>
    </row>
    <row r="694" spans="1:27" ht="15.75" customHeight="1" x14ac:dyDescent="0.25">
      <c r="A694" s="12"/>
      <c r="B694" s="12"/>
      <c r="C694" s="119"/>
      <c r="D694" s="119"/>
      <c r="E694" s="119"/>
      <c r="F694" s="119"/>
      <c r="G694" s="119"/>
      <c r="H694" s="111"/>
      <c r="I694" s="119"/>
      <c r="J694" s="119"/>
      <c r="K694" s="120"/>
      <c r="L694" s="119"/>
      <c r="M694" s="12"/>
      <c r="N694" s="119"/>
      <c r="O694" s="119"/>
      <c r="P694" s="119"/>
      <c r="Q694" s="120"/>
      <c r="R694" s="121"/>
      <c r="S694" s="121"/>
      <c r="T694" s="116"/>
      <c r="U694" s="116"/>
      <c r="V694" s="116"/>
      <c r="W694" s="116"/>
      <c r="X694" s="116"/>
      <c r="Y694" s="117"/>
      <c r="Z694" s="12"/>
      <c r="AA694" s="12"/>
    </row>
    <row r="695" spans="1:27" ht="15.75" customHeight="1" x14ac:dyDescent="0.25">
      <c r="A695" s="12"/>
      <c r="B695" s="12"/>
      <c r="C695" s="119"/>
      <c r="D695" s="119"/>
      <c r="E695" s="119"/>
      <c r="F695" s="119"/>
      <c r="G695" s="119"/>
      <c r="H695" s="111"/>
      <c r="I695" s="119"/>
      <c r="J695" s="119"/>
      <c r="K695" s="120"/>
      <c r="L695" s="119"/>
      <c r="M695" s="12"/>
      <c r="N695" s="119"/>
      <c r="O695" s="119"/>
      <c r="P695" s="119"/>
      <c r="Q695" s="120"/>
      <c r="R695" s="121"/>
      <c r="S695" s="121"/>
      <c r="T695" s="116"/>
      <c r="U695" s="116"/>
      <c r="V695" s="116"/>
      <c r="W695" s="116"/>
      <c r="X695" s="116"/>
      <c r="Y695" s="117"/>
      <c r="Z695" s="12"/>
      <c r="AA695" s="12"/>
    </row>
    <row r="696" spans="1:27" ht="15.75" customHeight="1" x14ac:dyDescent="0.25">
      <c r="A696" s="12"/>
      <c r="B696" s="12"/>
      <c r="C696" s="119"/>
      <c r="D696" s="119"/>
      <c r="E696" s="119"/>
      <c r="F696" s="119"/>
      <c r="G696" s="119"/>
      <c r="H696" s="111"/>
      <c r="I696" s="119"/>
      <c r="J696" s="119"/>
      <c r="K696" s="120"/>
      <c r="L696" s="119"/>
      <c r="M696" s="12"/>
      <c r="N696" s="119"/>
      <c r="O696" s="119"/>
      <c r="P696" s="119"/>
      <c r="Q696" s="120"/>
      <c r="R696" s="121"/>
      <c r="S696" s="121"/>
      <c r="T696" s="116"/>
      <c r="U696" s="116"/>
      <c r="V696" s="116"/>
      <c r="W696" s="116"/>
      <c r="X696" s="116"/>
      <c r="Y696" s="117"/>
      <c r="Z696" s="12"/>
      <c r="AA696" s="12"/>
    </row>
    <row r="697" spans="1:27" ht="15.75" customHeight="1" x14ac:dyDescent="0.25">
      <c r="A697" s="12"/>
      <c r="B697" s="12"/>
      <c r="C697" s="119"/>
      <c r="D697" s="119"/>
      <c r="E697" s="119"/>
      <c r="F697" s="119"/>
      <c r="G697" s="119"/>
      <c r="H697" s="111"/>
      <c r="I697" s="119"/>
      <c r="J697" s="119"/>
      <c r="K697" s="120"/>
      <c r="L697" s="119"/>
      <c r="M697" s="12"/>
      <c r="N697" s="119"/>
      <c r="O697" s="119"/>
      <c r="P697" s="119"/>
      <c r="Q697" s="120"/>
      <c r="R697" s="121"/>
      <c r="S697" s="121"/>
      <c r="T697" s="116"/>
      <c r="U697" s="116"/>
      <c r="V697" s="116"/>
      <c r="W697" s="116"/>
      <c r="X697" s="116"/>
      <c r="Y697" s="117"/>
      <c r="Z697" s="12"/>
      <c r="AA697" s="12"/>
    </row>
    <row r="698" spans="1:27" ht="15.75" customHeight="1" x14ac:dyDescent="0.25">
      <c r="A698" s="12"/>
      <c r="B698" s="12"/>
      <c r="C698" s="119"/>
      <c r="D698" s="119"/>
      <c r="E698" s="119"/>
      <c r="F698" s="119"/>
      <c r="G698" s="119"/>
      <c r="H698" s="111"/>
      <c r="I698" s="119"/>
      <c r="J698" s="119"/>
      <c r="K698" s="120"/>
      <c r="L698" s="119"/>
      <c r="M698" s="12"/>
      <c r="N698" s="119"/>
      <c r="O698" s="119"/>
      <c r="P698" s="119"/>
      <c r="Q698" s="120"/>
      <c r="R698" s="121"/>
      <c r="S698" s="121"/>
      <c r="T698" s="116"/>
      <c r="U698" s="116"/>
      <c r="V698" s="116"/>
      <c r="W698" s="116"/>
      <c r="X698" s="116"/>
      <c r="Y698" s="117"/>
      <c r="Z698" s="12"/>
      <c r="AA698" s="12"/>
    </row>
    <row r="699" spans="1:27" ht="15.75" customHeight="1" x14ac:dyDescent="0.25">
      <c r="A699" s="12"/>
      <c r="B699" s="12"/>
      <c r="C699" s="119"/>
      <c r="D699" s="119"/>
      <c r="E699" s="119"/>
      <c r="F699" s="119"/>
      <c r="G699" s="119"/>
      <c r="H699" s="111"/>
      <c r="I699" s="119"/>
      <c r="J699" s="119"/>
      <c r="K699" s="120"/>
      <c r="L699" s="119"/>
      <c r="M699" s="12"/>
      <c r="N699" s="119"/>
      <c r="O699" s="119"/>
      <c r="P699" s="119"/>
      <c r="Q699" s="120"/>
      <c r="R699" s="121"/>
      <c r="S699" s="121"/>
      <c r="T699" s="116"/>
      <c r="U699" s="116"/>
      <c r="V699" s="116"/>
      <c r="W699" s="116"/>
      <c r="X699" s="116"/>
      <c r="Y699" s="117"/>
      <c r="Z699" s="12"/>
      <c r="AA699" s="12"/>
    </row>
    <row r="700" spans="1:27" ht="15.75" customHeight="1" x14ac:dyDescent="0.25">
      <c r="A700" s="12"/>
      <c r="B700" s="12"/>
      <c r="C700" s="119"/>
      <c r="D700" s="119"/>
      <c r="E700" s="119"/>
      <c r="F700" s="119"/>
      <c r="G700" s="119"/>
      <c r="H700" s="111"/>
      <c r="I700" s="119"/>
      <c r="J700" s="119"/>
      <c r="K700" s="120"/>
      <c r="L700" s="119"/>
      <c r="M700" s="12"/>
      <c r="N700" s="119"/>
      <c r="O700" s="119"/>
      <c r="P700" s="119"/>
      <c r="Q700" s="120"/>
      <c r="R700" s="121"/>
      <c r="S700" s="121"/>
      <c r="T700" s="116"/>
      <c r="U700" s="116"/>
      <c r="V700" s="116"/>
      <c r="W700" s="116"/>
      <c r="X700" s="116"/>
      <c r="Y700" s="117"/>
      <c r="Z700" s="12"/>
      <c r="AA700" s="12"/>
    </row>
    <row r="701" spans="1:27" ht="15.75" customHeight="1" x14ac:dyDescent="0.25">
      <c r="A701" s="12"/>
      <c r="B701" s="12"/>
      <c r="C701" s="119"/>
      <c r="D701" s="119"/>
      <c r="E701" s="119"/>
      <c r="F701" s="119"/>
      <c r="G701" s="119"/>
      <c r="H701" s="111"/>
      <c r="I701" s="119"/>
      <c r="J701" s="119"/>
      <c r="K701" s="120"/>
      <c r="L701" s="119"/>
      <c r="M701" s="12"/>
      <c r="N701" s="119"/>
      <c r="O701" s="119"/>
      <c r="P701" s="119"/>
      <c r="Q701" s="120"/>
      <c r="R701" s="121"/>
      <c r="S701" s="121"/>
      <c r="T701" s="116"/>
      <c r="U701" s="116"/>
      <c r="V701" s="116"/>
      <c r="W701" s="116"/>
      <c r="X701" s="116"/>
      <c r="Y701" s="117"/>
      <c r="Z701" s="12"/>
      <c r="AA701" s="12"/>
    </row>
    <row r="702" spans="1:27" ht="15.75" customHeight="1" x14ac:dyDescent="0.25">
      <c r="A702" s="12"/>
      <c r="B702" s="12"/>
      <c r="C702" s="119"/>
      <c r="D702" s="119"/>
      <c r="E702" s="119"/>
      <c r="F702" s="119"/>
      <c r="G702" s="119"/>
      <c r="H702" s="111"/>
      <c r="I702" s="119"/>
      <c r="J702" s="119"/>
      <c r="K702" s="120"/>
      <c r="L702" s="119"/>
      <c r="M702" s="12"/>
      <c r="N702" s="119"/>
      <c r="O702" s="119"/>
      <c r="P702" s="119"/>
      <c r="Q702" s="120"/>
      <c r="R702" s="121"/>
      <c r="S702" s="121"/>
      <c r="T702" s="116"/>
      <c r="U702" s="116"/>
      <c r="V702" s="116"/>
      <c r="W702" s="116"/>
      <c r="X702" s="116"/>
      <c r="Y702" s="117"/>
      <c r="Z702" s="12"/>
      <c r="AA702" s="12"/>
    </row>
    <row r="703" spans="1:27" ht="15.75" customHeight="1" x14ac:dyDescent="0.25">
      <c r="A703" s="12"/>
      <c r="B703" s="12"/>
      <c r="C703" s="119"/>
      <c r="D703" s="119"/>
      <c r="E703" s="119"/>
      <c r="F703" s="119"/>
      <c r="G703" s="119"/>
      <c r="H703" s="111"/>
      <c r="I703" s="119"/>
      <c r="J703" s="119"/>
      <c r="K703" s="120"/>
      <c r="L703" s="119"/>
      <c r="M703" s="12"/>
      <c r="N703" s="119"/>
      <c r="O703" s="119"/>
      <c r="P703" s="119"/>
      <c r="Q703" s="120"/>
      <c r="R703" s="121"/>
      <c r="S703" s="121"/>
      <c r="T703" s="116"/>
      <c r="U703" s="116"/>
      <c r="V703" s="116"/>
      <c r="W703" s="116"/>
      <c r="X703" s="116"/>
      <c r="Y703" s="117"/>
      <c r="Z703" s="12"/>
      <c r="AA703" s="12"/>
    </row>
    <row r="704" spans="1:27" ht="15.75" customHeight="1" x14ac:dyDescent="0.25">
      <c r="A704" s="12"/>
      <c r="B704" s="12"/>
      <c r="C704" s="119"/>
      <c r="D704" s="119"/>
      <c r="E704" s="119"/>
      <c r="F704" s="119"/>
      <c r="G704" s="119"/>
      <c r="H704" s="111"/>
      <c r="I704" s="119"/>
      <c r="J704" s="119"/>
      <c r="K704" s="120"/>
      <c r="L704" s="119"/>
      <c r="M704" s="12"/>
      <c r="N704" s="119"/>
      <c r="O704" s="119"/>
      <c r="P704" s="119"/>
      <c r="Q704" s="120"/>
      <c r="R704" s="121"/>
      <c r="S704" s="121"/>
      <c r="T704" s="116"/>
      <c r="U704" s="116"/>
      <c r="V704" s="116"/>
      <c r="W704" s="116"/>
      <c r="X704" s="116"/>
      <c r="Y704" s="117"/>
      <c r="Z704" s="12"/>
      <c r="AA704" s="12"/>
    </row>
    <row r="705" spans="1:27" ht="15.75" customHeight="1" x14ac:dyDescent="0.25">
      <c r="A705" s="12"/>
      <c r="B705" s="12"/>
      <c r="C705" s="119"/>
      <c r="D705" s="119"/>
      <c r="E705" s="119"/>
      <c r="F705" s="119"/>
      <c r="G705" s="119"/>
      <c r="H705" s="111"/>
      <c r="I705" s="119"/>
      <c r="J705" s="119"/>
      <c r="K705" s="120"/>
      <c r="L705" s="119"/>
      <c r="M705" s="12"/>
      <c r="N705" s="119"/>
      <c r="O705" s="119"/>
      <c r="P705" s="119"/>
      <c r="Q705" s="120"/>
      <c r="R705" s="121"/>
      <c r="S705" s="121"/>
      <c r="T705" s="116"/>
      <c r="U705" s="116"/>
      <c r="V705" s="116"/>
      <c r="W705" s="116"/>
      <c r="X705" s="116"/>
      <c r="Y705" s="117"/>
      <c r="Z705" s="12"/>
      <c r="AA705" s="12"/>
    </row>
    <row r="706" spans="1:27" ht="15.75" customHeight="1" x14ac:dyDescent="0.25">
      <c r="A706" s="12"/>
      <c r="B706" s="12"/>
      <c r="C706" s="119"/>
      <c r="D706" s="119"/>
      <c r="E706" s="119"/>
      <c r="F706" s="119"/>
      <c r="G706" s="119"/>
      <c r="H706" s="111"/>
      <c r="I706" s="119"/>
      <c r="J706" s="119"/>
      <c r="K706" s="120"/>
      <c r="L706" s="119"/>
      <c r="M706" s="12"/>
      <c r="N706" s="119"/>
      <c r="O706" s="119"/>
      <c r="P706" s="119"/>
      <c r="Q706" s="120"/>
      <c r="R706" s="121"/>
      <c r="S706" s="121"/>
      <c r="T706" s="116"/>
      <c r="U706" s="116"/>
      <c r="V706" s="116"/>
      <c r="W706" s="116"/>
      <c r="X706" s="116"/>
      <c r="Y706" s="117"/>
      <c r="Z706" s="12"/>
      <c r="AA706" s="12"/>
    </row>
    <row r="707" spans="1:27" ht="15.75" customHeight="1" x14ac:dyDescent="0.25">
      <c r="A707" s="12"/>
      <c r="B707" s="12"/>
      <c r="C707" s="119"/>
      <c r="D707" s="119"/>
      <c r="E707" s="119"/>
      <c r="F707" s="119"/>
      <c r="G707" s="119"/>
      <c r="H707" s="111"/>
      <c r="I707" s="119"/>
      <c r="J707" s="119"/>
      <c r="K707" s="120"/>
      <c r="L707" s="119"/>
      <c r="M707" s="12"/>
      <c r="N707" s="119"/>
      <c r="O707" s="119"/>
      <c r="P707" s="119"/>
      <c r="Q707" s="120"/>
      <c r="R707" s="121"/>
      <c r="S707" s="121"/>
      <c r="T707" s="116"/>
      <c r="U707" s="116"/>
      <c r="V707" s="116"/>
      <c r="W707" s="116"/>
      <c r="X707" s="116"/>
      <c r="Y707" s="117"/>
      <c r="Z707" s="12"/>
      <c r="AA707" s="12"/>
    </row>
    <row r="708" spans="1:27" ht="15.75" customHeight="1" x14ac:dyDescent="0.25">
      <c r="A708" s="12"/>
      <c r="B708" s="12"/>
      <c r="C708" s="119"/>
      <c r="D708" s="119"/>
      <c r="E708" s="119"/>
      <c r="F708" s="119"/>
      <c r="G708" s="119"/>
      <c r="H708" s="111"/>
      <c r="I708" s="119"/>
      <c r="J708" s="119"/>
      <c r="K708" s="120"/>
      <c r="L708" s="119"/>
      <c r="M708" s="12"/>
      <c r="N708" s="119"/>
      <c r="O708" s="119"/>
      <c r="P708" s="119"/>
      <c r="Q708" s="120"/>
      <c r="R708" s="121"/>
      <c r="S708" s="121"/>
      <c r="T708" s="116"/>
      <c r="U708" s="116"/>
      <c r="V708" s="116"/>
      <c r="W708" s="116"/>
      <c r="X708" s="116"/>
      <c r="Y708" s="117"/>
      <c r="Z708" s="12"/>
      <c r="AA708" s="12"/>
    </row>
    <row r="709" spans="1:27" ht="15.75" customHeight="1" x14ac:dyDescent="0.25">
      <c r="A709" s="12"/>
      <c r="B709" s="12"/>
      <c r="C709" s="119"/>
      <c r="D709" s="119"/>
      <c r="E709" s="119"/>
      <c r="F709" s="119"/>
      <c r="G709" s="119"/>
      <c r="H709" s="111"/>
      <c r="I709" s="119"/>
      <c r="J709" s="119"/>
      <c r="K709" s="120"/>
      <c r="L709" s="119"/>
      <c r="M709" s="12"/>
      <c r="N709" s="119"/>
      <c r="O709" s="119"/>
      <c r="P709" s="119"/>
      <c r="Q709" s="120"/>
      <c r="R709" s="121"/>
      <c r="S709" s="121"/>
      <c r="T709" s="116"/>
      <c r="U709" s="116"/>
      <c r="V709" s="116"/>
      <c r="W709" s="116"/>
      <c r="X709" s="116"/>
      <c r="Y709" s="117"/>
      <c r="Z709" s="12"/>
      <c r="AA709" s="12"/>
    </row>
    <row r="710" spans="1:27" ht="15.75" customHeight="1" x14ac:dyDescent="0.25">
      <c r="A710" s="12"/>
      <c r="B710" s="12"/>
      <c r="C710" s="119"/>
      <c r="D710" s="119"/>
      <c r="E710" s="119"/>
      <c r="F710" s="119"/>
      <c r="G710" s="119"/>
      <c r="H710" s="111"/>
      <c r="I710" s="119"/>
      <c r="J710" s="119"/>
      <c r="K710" s="120"/>
      <c r="L710" s="119"/>
      <c r="M710" s="12"/>
      <c r="N710" s="119"/>
      <c r="O710" s="119"/>
      <c r="P710" s="119"/>
      <c r="Q710" s="120"/>
      <c r="R710" s="121"/>
      <c r="S710" s="121"/>
      <c r="T710" s="116"/>
      <c r="U710" s="116"/>
      <c r="V710" s="116"/>
      <c r="W710" s="116"/>
      <c r="X710" s="116"/>
      <c r="Y710" s="117"/>
      <c r="Z710" s="12"/>
      <c r="AA710" s="12"/>
    </row>
    <row r="711" spans="1:27" ht="15.75" customHeight="1" x14ac:dyDescent="0.25">
      <c r="A711" s="12"/>
      <c r="B711" s="12"/>
      <c r="C711" s="119"/>
      <c r="D711" s="119"/>
      <c r="E711" s="119"/>
      <c r="F711" s="119"/>
      <c r="G711" s="119"/>
      <c r="H711" s="111"/>
      <c r="I711" s="119"/>
      <c r="J711" s="119"/>
      <c r="K711" s="120"/>
      <c r="L711" s="119"/>
      <c r="M711" s="12"/>
      <c r="N711" s="119"/>
      <c r="O711" s="119"/>
      <c r="P711" s="119"/>
      <c r="Q711" s="120"/>
      <c r="R711" s="121"/>
      <c r="S711" s="121"/>
      <c r="T711" s="116"/>
      <c r="U711" s="116"/>
      <c r="V711" s="116"/>
      <c r="W711" s="116"/>
      <c r="X711" s="116"/>
      <c r="Y711" s="117"/>
      <c r="Z711" s="12"/>
      <c r="AA711" s="12"/>
    </row>
    <row r="712" spans="1:27" ht="15.75" customHeight="1" x14ac:dyDescent="0.25">
      <c r="A712" s="12"/>
      <c r="B712" s="12"/>
      <c r="C712" s="119"/>
      <c r="D712" s="119"/>
      <c r="E712" s="119"/>
      <c r="F712" s="119"/>
      <c r="G712" s="119"/>
      <c r="H712" s="111"/>
      <c r="I712" s="119"/>
      <c r="J712" s="119"/>
      <c r="K712" s="120"/>
      <c r="L712" s="119"/>
      <c r="M712" s="12"/>
      <c r="N712" s="119"/>
      <c r="O712" s="119"/>
      <c r="P712" s="119"/>
      <c r="Q712" s="120"/>
      <c r="R712" s="121"/>
      <c r="S712" s="121"/>
      <c r="T712" s="116"/>
      <c r="U712" s="116"/>
      <c r="V712" s="116"/>
      <c r="W712" s="116"/>
      <c r="X712" s="116"/>
      <c r="Y712" s="117"/>
      <c r="Z712" s="12"/>
      <c r="AA712" s="12"/>
    </row>
    <row r="713" spans="1:27" ht="15.75" customHeight="1" x14ac:dyDescent="0.25">
      <c r="A713" s="12"/>
      <c r="B713" s="12"/>
      <c r="C713" s="119"/>
      <c r="D713" s="119"/>
      <c r="E713" s="119"/>
      <c r="F713" s="119"/>
      <c r="G713" s="119"/>
      <c r="H713" s="111"/>
      <c r="I713" s="119"/>
      <c r="J713" s="119"/>
      <c r="K713" s="120"/>
      <c r="L713" s="119"/>
      <c r="M713" s="12"/>
      <c r="N713" s="119"/>
      <c r="O713" s="119"/>
      <c r="P713" s="119"/>
      <c r="Q713" s="120"/>
      <c r="R713" s="121"/>
      <c r="S713" s="121"/>
      <c r="T713" s="116"/>
      <c r="U713" s="116"/>
      <c r="V713" s="116"/>
      <c r="W713" s="116"/>
      <c r="X713" s="116"/>
      <c r="Y713" s="117"/>
      <c r="Z713" s="12"/>
      <c r="AA713" s="12"/>
    </row>
    <row r="714" spans="1:27" ht="15.75" customHeight="1" x14ac:dyDescent="0.25">
      <c r="A714" s="12"/>
      <c r="B714" s="12"/>
      <c r="C714" s="119"/>
      <c r="D714" s="119"/>
      <c r="E714" s="119"/>
      <c r="F714" s="119"/>
      <c r="G714" s="119"/>
      <c r="H714" s="111"/>
      <c r="I714" s="119"/>
      <c r="J714" s="119"/>
      <c r="K714" s="120"/>
      <c r="L714" s="119"/>
      <c r="M714" s="12"/>
      <c r="N714" s="119"/>
      <c r="O714" s="119"/>
      <c r="P714" s="119"/>
      <c r="Q714" s="120"/>
      <c r="R714" s="121"/>
      <c r="S714" s="121"/>
      <c r="T714" s="116"/>
      <c r="U714" s="116"/>
      <c r="V714" s="116"/>
      <c r="W714" s="116"/>
      <c r="X714" s="116"/>
      <c r="Y714" s="117"/>
      <c r="Z714" s="12"/>
      <c r="AA714" s="12"/>
    </row>
    <row r="715" spans="1:27" ht="15.75" customHeight="1" x14ac:dyDescent="0.25">
      <c r="A715" s="12"/>
      <c r="B715" s="12"/>
      <c r="C715" s="119"/>
      <c r="D715" s="119"/>
      <c r="E715" s="119"/>
      <c r="F715" s="119"/>
      <c r="G715" s="119"/>
      <c r="H715" s="111"/>
      <c r="I715" s="119"/>
      <c r="J715" s="119"/>
      <c r="K715" s="120"/>
      <c r="L715" s="119"/>
      <c r="M715" s="12"/>
      <c r="N715" s="119"/>
      <c r="O715" s="119"/>
      <c r="P715" s="119"/>
      <c r="Q715" s="120"/>
      <c r="R715" s="121"/>
      <c r="S715" s="121"/>
      <c r="T715" s="116"/>
      <c r="U715" s="116"/>
      <c r="V715" s="116"/>
      <c r="W715" s="116"/>
      <c r="X715" s="116"/>
      <c r="Y715" s="117"/>
      <c r="Z715" s="12"/>
      <c r="AA715" s="12"/>
    </row>
    <row r="716" spans="1:27" ht="15.75" customHeight="1" x14ac:dyDescent="0.25">
      <c r="A716" s="12"/>
      <c r="B716" s="12"/>
      <c r="C716" s="119"/>
      <c r="D716" s="119"/>
      <c r="E716" s="119"/>
      <c r="F716" s="119"/>
      <c r="G716" s="119"/>
      <c r="H716" s="111"/>
      <c r="I716" s="119"/>
      <c r="J716" s="119"/>
      <c r="K716" s="120"/>
      <c r="L716" s="119"/>
      <c r="M716" s="12"/>
      <c r="N716" s="119"/>
      <c r="O716" s="119"/>
      <c r="P716" s="119"/>
      <c r="Q716" s="120"/>
      <c r="R716" s="121"/>
      <c r="S716" s="121"/>
      <c r="T716" s="116"/>
      <c r="U716" s="116"/>
      <c r="V716" s="116"/>
      <c r="W716" s="116"/>
      <c r="X716" s="116"/>
      <c r="Y716" s="117"/>
      <c r="Z716" s="12"/>
      <c r="AA716" s="12"/>
    </row>
    <row r="717" spans="1:27" ht="15.75" customHeight="1" x14ac:dyDescent="0.25">
      <c r="A717" s="12"/>
      <c r="B717" s="12"/>
      <c r="C717" s="119"/>
      <c r="D717" s="119"/>
      <c r="E717" s="119"/>
      <c r="F717" s="119"/>
      <c r="G717" s="119"/>
      <c r="H717" s="111"/>
      <c r="I717" s="119"/>
      <c r="J717" s="119"/>
      <c r="K717" s="120"/>
      <c r="L717" s="119"/>
      <c r="M717" s="12"/>
      <c r="N717" s="119"/>
      <c r="O717" s="119"/>
      <c r="P717" s="119"/>
      <c r="Q717" s="120"/>
      <c r="R717" s="121"/>
      <c r="S717" s="121"/>
      <c r="T717" s="116"/>
      <c r="U717" s="116"/>
      <c r="V717" s="116"/>
      <c r="W717" s="116"/>
      <c r="X717" s="116"/>
      <c r="Y717" s="117"/>
      <c r="Z717" s="12"/>
      <c r="AA717" s="12"/>
    </row>
    <row r="718" spans="1:27" ht="15.75" customHeight="1" x14ac:dyDescent="0.25">
      <c r="A718" s="12"/>
      <c r="B718" s="12"/>
      <c r="C718" s="119"/>
      <c r="D718" s="119"/>
      <c r="E718" s="119"/>
      <c r="F718" s="119"/>
      <c r="G718" s="119"/>
      <c r="H718" s="111"/>
      <c r="I718" s="119"/>
      <c r="J718" s="119"/>
      <c r="K718" s="120"/>
      <c r="L718" s="119"/>
      <c r="M718" s="12"/>
      <c r="N718" s="119"/>
      <c r="O718" s="119"/>
      <c r="P718" s="119"/>
      <c r="Q718" s="120"/>
      <c r="R718" s="121"/>
      <c r="S718" s="121"/>
      <c r="T718" s="116"/>
      <c r="U718" s="116"/>
      <c r="V718" s="116"/>
      <c r="W718" s="116"/>
      <c r="X718" s="116"/>
      <c r="Y718" s="117"/>
      <c r="Z718" s="12"/>
      <c r="AA718" s="12"/>
    </row>
    <row r="719" spans="1:27" ht="15.75" customHeight="1" x14ac:dyDescent="0.25">
      <c r="A719" s="12"/>
      <c r="B719" s="12"/>
      <c r="C719" s="119"/>
      <c r="D719" s="119"/>
      <c r="E719" s="119"/>
      <c r="F719" s="119"/>
      <c r="G719" s="119"/>
      <c r="H719" s="111"/>
      <c r="I719" s="119"/>
      <c r="J719" s="119"/>
      <c r="K719" s="120"/>
      <c r="L719" s="119"/>
      <c r="M719" s="12"/>
      <c r="N719" s="119"/>
      <c r="O719" s="119"/>
      <c r="P719" s="119"/>
      <c r="Q719" s="120"/>
      <c r="R719" s="121"/>
      <c r="S719" s="121"/>
      <c r="T719" s="116"/>
      <c r="U719" s="116"/>
      <c r="V719" s="116"/>
      <c r="W719" s="116"/>
      <c r="X719" s="116"/>
      <c r="Y719" s="117"/>
      <c r="Z719" s="12"/>
      <c r="AA719" s="12"/>
    </row>
    <row r="720" spans="1:27" ht="15.75" customHeight="1" x14ac:dyDescent="0.25">
      <c r="A720" s="12"/>
      <c r="B720" s="12"/>
      <c r="C720" s="119"/>
      <c r="D720" s="119"/>
      <c r="E720" s="119"/>
      <c r="F720" s="119"/>
      <c r="G720" s="119"/>
      <c r="H720" s="111"/>
      <c r="I720" s="119"/>
      <c r="J720" s="119"/>
      <c r="K720" s="120"/>
      <c r="L720" s="119"/>
      <c r="M720" s="12"/>
      <c r="N720" s="119"/>
      <c r="O720" s="119"/>
      <c r="P720" s="119"/>
      <c r="Q720" s="120"/>
      <c r="R720" s="121"/>
      <c r="S720" s="121"/>
      <c r="T720" s="116"/>
      <c r="U720" s="116"/>
      <c r="V720" s="116"/>
      <c r="W720" s="116"/>
      <c r="X720" s="116"/>
      <c r="Y720" s="117"/>
      <c r="Z720" s="12"/>
      <c r="AA720" s="12"/>
    </row>
    <row r="721" spans="1:27" ht="15.75" customHeight="1" x14ac:dyDescent="0.25">
      <c r="A721" s="12"/>
      <c r="B721" s="12"/>
      <c r="C721" s="119"/>
      <c r="D721" s="119"/>
      <c r="E721" s="119"/>
      <c r="F721" s="119"/>
      <c r="G721" s="119"/>
      <c r="H721" s="111"/>
      <c r="I721" s="119"/>
      <c r="J721" s="119"/>
      <c r="K721" s="120"/>
      <c r="L721" s="119"/>
      <c r="M721" s="12"/>
      <c r="N721" s="119"/>
      <c r="O721" s="119"/>
      <c r="P721" s="119"/>
      <c r="Q721" s="120"/>
      <c r="R721" s="121"/>
      <c r="S721" s="121"/>
      <c r="T721" s="116"/>
      <c r="U721" s="116"/>
      <c r="V721" s="116"/>
      <c r="W721" s="116"/>
      <c r="X721" s="116"/>
      <c r="Y721" s="117"/>
      <c r="Z721" s="12"/>
      <c r="AA721" s="12"/>
    </row>
    <row r="722" spans="1:27" ht="15.75" customHeight="1" x14ac:dyDescent="0.25">
      <c r="A722" s="12"/>
      <c r="B722" s="12"/>
      <c r="C722" s="119"/>
      <c r="D722" s="119"/>
      <c r="E722" s="119"/>
      <c r="F722" s="119"/>
      <c r="G722" s="119"/>
      <c r="H722" s="111"/>
      <c r="I722" s="119"/>
      <c r="J722" s="119"/>
      <c r="K722" s="120"/>
      <c r="L722" s="119"/>
      <c r="M722" s="12"/>
      <c r="N722" s="119"/>
      <c r="O722" s="119"/>
      <c r="P722" s="119"/>
      <c r="Q722" s="120"/>
      <c r="R722" s="121"/>
      <c r="S722" s="121"/>
      <c r="T722" s="116"/>
      <c r="U722" s="116"/>
      <c r="V722" s="116"/>
      <c r="W722" s="116"/>
      <c r="X722" s="116"/>
      <c r="Y722" s="117"/>
      <c r="Z722" s="12"/>
      <c r="AA722" s="12"/>
    </row>
    <row r="723" spans="1:27" ht="15.75" customHeight="1" x14ac:dyDescent="0.25">
      <c r="A723" s="12"/>
      <c r="B723" s="12"/>
      <c r="C723" s="119"/>
      <c r="D723" s="119"/>
      <c r="E723" s="119"/>
      <c r="F723" s="119"/>
      <c r="G723" s="119"/>
      <c r="H723" s="111"/>
      <c r="I723" s="119"/>
      <c r="J723" s="119"/>
      <c r="K723" s="120"/>
      <c r="L723" s="119"/>
      <c r="M723" s="12"/>
      <c r="N723" s="119"/>
      <c r="O723" s="119"/>
      <c r="P723" s="119"/>
      <c r="Q723" s="120"/>
      <c r="R723" s="121"/>
      <c r="S723" s="121"/>
      <c r="T723" s="116"/>
      <c r="U723" s="116"/>
      <c r="V723" s="116"/>
      <c r="W723" s="116"/>
      <c r="X723" s="116"/>
      <c r="Y723" s="117"/>
      <c r="Z723" s="12"/>
      <c r="AA723" s="12"/>
    </row>
    <row r="724" spans="1:27" ht="15.75" customHeight="1" x14ac:dyDescent="0.25">
      <c r="A724" s="12"/>
      <c r="B724" s="12"/>
      <c r="C724" s="119"/>
      <c r="D724" s="119"/>
      <c r="E724" s="119"/>
      <c r="F724" s="119"/>
      <c r="G724" s="119"/>
      <c r="H724" s="111"/>
      <c r="I724" s="119"/>
      <c r="J724" s="119"/>
      <c r="K724" s="120"/>
      <c r="L724" s="119"/>
      <c r="M724" s="12"/>
      <c r="N724" s="119"/>
      <c r="O724" s="119"/>
      <c r="P724" s="119"/>
      <c r="Q724" s="120"/>
      <c r="R724" s="121"/>
      <c r="S724" s="121"/>
      <c r="T724" s="116"/>
      <c r="U724" s="116"/>
      <c r="V724" s="116"/>
      <c r="W724" s="116"/>
      <c r="X724" s="116"/>
      <c r="Y724" s="117"/>
      <c r="Z724" s="12"/>
      <c r="AA724" s="12"/>
    </row>
    <row r="725" spans="1:27" ht="15.75" customHeight="1" x14ac:dyDescent="0.25">
      <c r="A725" s="12"/>
      <c r="B725" s="12"/>
      <c r="C725" s="119"/>
      <c r="D725" s="119"/>
      <c r="E725" s="119"/>
      <c r="F725" s="119"/>
      <c r="G725" s="119"/>
      <c r="H725" s="111"/>
      <c r="I725" s="119"/>
      <c r="J725" s="119"/>
      <c r="K725" s="120"/>
      <c r="L725" s="119"/>
      <c r="M725" s="12"/>
      <c r="N725" s="119"/>
      <c r="O725" s="119"/>
      <c r="P725" s="119"/>
      <c r="Q725" s="120"/>
      <c r="R725" s="121"/>
      <c r="S725" s="121"/>
      <c r="T725" s="116"/>
      <c r="U725" s="116"/>
      <c r="V725" s="116"/>
      <c r="W725" s="116"/>
      <c r="X725" s="116"/>
      <c r="Y725" s="117"/>
      <c r="Z725" s="12"/>
      <c r="AA725" s="12"/>
    </row>
    <row r="726" spans="1:27" ht="15.75" customHeight="1" x14ac:dyDescent="0.25">
      <c r="A726" s="12"/>
      <c r="B726" s="12"/>
      <c r="C726" s="119"/>
      <c r="D726" s="119"/>
      <c r="E726" s="119"/>
      <c r="F726" s="119"/>
      <c r="G726" s="119"/>
      <c r="H726" s="111"/>
      <c r="I726" s="119"/>
      <c r="J726" s="119"/>
      <c r="K726" s="120"/>
      <c r="L726" s="119"/>
      <c r="M726" s="12"/>
      <c r="N726" s="119"/>
      <c r="O726" s="119"/>
      <c r="P726" s="119"/>
      <c r="Q726" s="120"/>
      <c r="R726" s="121"/>
      <c r="S726" s="121"/>
      <c r="T726" s="116"/>
      <c r="U726" s="116"/>
      <c r="V726" s="116"/>
      <c r="W726" s="116"/>
      <c r="X726" s="116"/>
      <c r="Y726" s="117"/>
      <c r="Z726" s="12"/>
      <c r="AA726" s="12"/>
    </row>
    <row r="727" spans="1:27" ht="15.75" customHeight="1" x14ac:dyDescent="0.25">
      <c r="A727" s="12"/>
      <c r="B727" s="12"/>
      <c r="C727" s="119"/>
      <c r="D727" s="119"/>
      <c r="E727" s="119"/>
      <c r="F727" s="119"/>
      <c r="G727" s="119"/>
      <c r="H727" s="111"/>
      <c r="I727" s="119"/>
      <c r="J727" s="119"/>
      <c r="K727" s="120"/>
      <c r="L727" s="119"/>
      <c r="M727" s="12"/>
      <c r="N727" s="119"/>
      <c r="O727" s="119"/>
      <c r="P727" s="119"/>
      <c r="Q727" s="120"/>
      <c r="R727" s="121"/>
      <c r="S727" s="121"/>
      <c r="T727" s="116"/>
      <c r="U727" s="116"/>
      <c r="V727" s="116"/>
      <c r="W727" s="116"/>
      <c r="X727" s="116"/>
      <c r="Y727" s="117"/>
      <c r="Z727" s="12"/>
      <c r="AA727" s="12"/>
    </row>
    <row r="728" spans="1:27" ht="15.75" customHeight="1" x14ac:dyDescent="0.25">
      <c r="A728" s="12"/>
      <c r="B728" s="12"/>
      <c r="C728" s="119"/>
      <c r="D728" s="119"/>
      <c r="E728" s="119"/>
      <c r="F728" s="119"/>
      <c r="G728" s="119"/>
      <c r="H728" s="111"/>
      <c r="I728" s="119"/>
      <c r="J728" s="119"/>
      <c r="K728" s="120"/>
      <c r="L728" s="119"/>
      <c r="M728" s="12"/>
      <c r="N728" s="119"/>
      <c r="O728" s="119"/>
      <c r="P728" s="119"/>
      <c r="Q728" s="120"/>
      <c r="R728" s="121"/>
      <c r="S728" s="121"/>
      <c r="T728" s="116"/>
      <c r="U728" s="116"/>
      <c r="V728" s="116"/>
      <c r="W728" s="116"/>
      <c r="X728" s="116"/>
      <c r="Y728" s="117"/>
      <c r="Z728" s="12"/>
      <c r="AA728" s="12"/>
    </row>
    <row r="729" spans="1:27" ht="15.75" customHeight="1" x14ac:dyDescent="0.25">
      <c r="A729" s="12"/>
      <c r="B729" s="12"/>
      <c r="C729" s="119"/>
      <c r="D729" s="119"/>
      <c r="E729" s="119"/>
      <c r="F729" s="119"/>
      <c r="G729" s="119"/>
      <c r="H729" s="111"/>
      <c r="I729" s="119"/>
      <c r="J729" s="119"/>
      <c r="K729" s="120"/>
      <c r="L729" s="119"/>
      <c r="M729" s="12"/>
      <c r="N729" s="119"/>
      <c r="O729" s="119"/>
      <c r="P729" s="119"/>
      <c r="Q729" s="120"/>
      <c r="R729" s="121"/>
      <c r="S729" s="121"/>
      <c r="T729" s="116"/>
      <c r="U729" s="116"/>
      <c r="V729" s="116"/>
      <c r="W729" s="116"/>
      <c r="X729" s="116"/>
      <c r="Y729" s="117"/>
      <c r="Z729" s="12"/>
      <c r="AA729" s="12"/>
    </row>
    <row r="730" spans="1:27" ht="15.75" customHeight="1" x14ac:dyDescent="0.25">
      <c r="A730" s="12"/>
      <c r="B730" s="12"/>
      <c r="C730" s="119"/>
      <c r="D730" s="119"/>
      <c r="E730" s="119"/>
      <c r="F730" s="119"/>
      <c r="G730" s="119"/>
      <c r="H730" s="111"/>
      <c r="I730" s="119"/>
      <c r="J730" s="119"/>
      <c r="K730" s="120"/>
      <c r="L730" s="119"/>
      <c r="M730" s="12"/>
      <c r="N730" s="119"/>
      <c r="O730" s="119"/>
      <c r="P730" s="119"/>
      <c r="Q730" s="120"/>
      <c r="R730" s="121"/>
      <c r="S730" s="121"/>
      <c r="T730" s="116"/>
      <c r="U730" s="116"/>
      <c r="V730" s="116"/>
      <c r="W730" s="116"/>
      <c r="X730" s="116"/>
      <c r="Y730" s="117"/>
      <c r="Z730" s="12"/>
      <c r="AA730" s="12"/>
    </row>
    <row r="731" spans="1:27" ht="15.75" customHeight="1" x14ac:dyDescent="0.25">
      <c r="A731" s="12"/>
      <c r="B731" s="12"/>
      <c r="C731" s="119"/>
      <c r="D731" s="119"/>
      <c r="E731" s="119"/>
      <c r="F731" s="119"/>
      <c r="G731" s="119"/>
      <c r="H731" s="111"/>
      <c r="I731" s="119"/>
      <c r="J731" s="119"/>
      <c r="K731" s="120"/>
      <c r="L731" s="119"/>
      <c r="M731" s="12"/>
      <c r="N731" s="119"/>
      <c r="O731" s="119"/>
      <c r="P731" s="119"/>
      <c r="Q731" s="120"/>
      <c r="R731" s="121"/>
      <c r="S731" s="121"/>
      <c r="T731" s="116"/>
      <c r="U731" s="116"/>
      <c r="V731" s="116"/>
      <c r="W731" s="116"/>
      <c r="X731" s="116"/>
      <c r="Y731" s="117"/>
      <c r="Z731" s="12"/>
      <c r="AA731" s="12"/>
    </row>
    <row r="732" spans="1:27" ht="15.75" customHeight="1" x14ac:dyDescent="0.25">
      <c r="A732" s="12"/>
      <c r="B732" s="12"/>
      <c r="C732" s="119"/>
      <c r="D732" s="119"/>
      <c r="E732" s="119"/>
      <c r="F732" s="119"/>
      <c r="G732" s="119"/>
      <c r="H732" s="111"/>
      <c r="I732" s="119"/>
      <c r="J732" s="119"/>
      <c r="K732" s="120"/>
      <c r="L732" s="119"/>
      <c r="M732" s="12"/>
      <c r="N732" s="119"/>
      <c r="O732" s="119"/>
      <c r="P732" s="119"/>
      <c r="Q732" s="120"/>
      <c r="R732" s="121"/>
      <c r="S732" s="121"/>
      <c r="T732" s="116"/>
      <c r="U732" s="116"/>
      <c r="V732" s="116"/>
      <c r="W732" s="116"/>
      <c r="X732" s="116"/>
      <c r="Y732" s="117"/>
      <c r="Z732" s="12"/>
      <c r="AA732" s="12"/>
    </row>
    <row r="733" spans="1:27" ht="15.75" customHeight="1" x14ac:dyDescent="0.25">
      <c r="A733" s="12"/>
      <c r="B733" s="12"/>
      <c r="C733" s="119"/>
      <c r="D733" s="119"/>
      <c r="E733" s="119"/>
      <c r="F733" s="119"/>
      <c r="G733" s="119"/>
      <c r="H733" s="111"/>
      <c r="I733" s="119"/>
      <c r="J733" s="119"/>
      <c r="K733" s="120"/>
      <c r="L733" s="119"/>
      <c r="M733" s="12"/>
      <c r="N733" s="119"/>
      <c r="O733" s="119"/>
      <c r="P733" s="119"/>
      <c r="Q733" s="120"/>
      <c r="R733" s="121"/>
      <c r="S733" s="121"/>
      <c r="T733" s="116"/>
      <c r="U733" s="116"/>
      <c r="V733" s="116"/>
      <c r="W733" s="116"/>
      <c r="X733" s="116"/>
      <c r="Y733" s="117"/>
      <c r="Z733" s="12"/>
      <c r="AA733" s="12"/>
    </row>
    <row r="734" spans="1:27" ht="15.75" customHeight="1" x14ac:dyDescent="0.25">
      <c r="A734" s="12"/>
      <c r="B734" s="12"/>
      <c r="C734" s="119"/>
      <c r="D734" s="119"/>
      <c r="E734" s="119"/>
      <c r="F734" s="119"/>
      <c r="G734" s="119"/>
      <c r="H734" s="111"/>
      <c r="I734" s="119"/>
      <c r="J734" s="119"/>
      <c r="K734" s="120"/>
      <c r="L734" s="119"/>
      <c r="M734" s="12"/>
      <c r="N734" s="119"/>
      <c r="O734" s="119"/>
      <c r="P734" s="119"/>
      <c r="Q734" s="120"/>
      <c r="R734" s="121"/>
      <c r="S734" s="121"/>
      <c r="T734" s="116"/>
      <c r="U734" s="116"/>
      <c r="V734" s="116"/>
      <c r="W734" s="116"/>
      <c r="X734" s="116"/>
      <c r="Y734" s="117"/>
      <c r="Z734" s="12"/>
      <c r="AA734" s="12"/>
    </row>
    <row r="735" spans="1:27" ht="15.75" customHeight="1" x14ac:dyDescent="0.25">
      <c r="A735" s="12"/>
      <c r="B735" s="12"/>
      <c r="C735" s="119"/>
      <c r="D735" s="119"/>
      <c r="E735" s="119"/>
      <c r="F735" s="119"/>
      <c r="G735" s="119"/>
      <c r="H735" s="111"/>
      <c r="I735" s="119"/>
      <c r="J735" s="119"/>
      <c r="K735" s="120"/>
      <c r="L735" s="119"/>
      <c r="M735" s="12"/>
      <c r="N735" s="119"/>
      <c r="O735" s="119"/>
      <c r="P735" s="119"/>
      <c r="Q735" s="120"/>
      <c r="R735" s="121"/>
      <c r="S735" s="121"/>
      <c r="T735" s="116"/>
      <c r="U735" s="116"/>
      <c r="V735" s="116"/>
      <c r="W735" s="116"/>
      <c r="X735" s="116"/>
      <c r="Y735" s="117"/>
      <c r="Z735" s="12"/>
      <c r="AA735" s="12"/>
    </row>
    <row r="736" spans="1:27" ht="15.75" customHeight="1" x14ac:dyDescent="0.25">
      <c r="A736" s="12"/>
      <c r="B736" s="12"/>
      <c r="C736" s="119"/>
      <c r="D736" s="119"/>
      <c r="E736" s="119"/>
      <c r="F736" s="119"/>
      <c r="G736" s="119"/>
      <c r="H736" s="111"/>
      <c r="I736" s="119"/>
      <c r="J736" s="119"/>
      <c r="K736" s="120"/>
      <c r="L736" s="119"/>
      <c r="M736" s="12"/>
      <c r="N736" s="119"/>
      <c r="O736" s="119"/>
      <c r="P736" s="119"/>
      <c r="Q736" s="120"/>
      <c r="R736" s="121"/>
      <c r="S736" s="121"/>
      <c r="T736" s="116"/>
      <c r="U736" s="116"/>
      <c r="V736" s="116"/>
      <c r="W736" s="116"/>
      <c r="X736" s="116"/>
      <c r="Y736" s="117"/>
      <c r="Z736" s="12"/>
      <c r="AA736" s="12"/>
    </row>
    <row r="737" spans="1:27" ht="15.75" customHeight="1" x14ac:dyDescent="0.25">
      <c r="A737" s="12"/>
      <c r="B737" s="12"/>
      <c r="C737" s="119"/>
      <c r="D737" s="119"/>
      <c r="E737" s="119"/>
      <c r="F737" s="119"/>
      <c r="G737" s="119"/>
      <c r="H737" s="111"/>
      <c r="I737" s="119"/>
      <c r="J737" s="119"/>
      <c r="K737" s="120"/>
      <c r="L737" s="119"/>
      <c r="M737" s="12"/>
      <c r="N737" s="119"/>
      <c r="O737" s="119"/>
      <c r="P737" s="119"/>
      <c r="Q737" s="120"/>
      <c r="R737" s="121"/>
      <c r="S737" s="121"/>
      <c r="T737" s="116"/>
      <c r="U737" s="116"/>
      <c r="V737" s="116"/>
      <c r="W737" s="116"/>
      <c r="X737" s="116"/>
      <c r="Y737" s="117"/>
      <c r="Z737" s="12"/>
      <c r="AA737" s="12"/>
    </row>
    <row r="738" spans="1:27" ht="15.75" customHeight="1" x14ac:dyDescent="0.25">
      <c r="A738" s="12"/>
      <c r="B738" s="12"/>
      <c r="C738" s="119"/>
      <c r="D738" s="119"/>
      <c r="E738" s="119"/>
      <c r="F738" s="119"/>
      <c r="G738" s="119"/>
      <c r="H738" s="111"/>
      <c r="I738" s="119"/>
      <c r="J738" s="119"/>
      <c r="K738" s="120"/>
      <c r="L738" s="119"/>
      <c r="M738" s="12"/>
      <c r="N738" s="119"/>
      <c r="O738" s="119"/>
      <c r="P738" s="119"/>
      <c r="Q738" s="120"/>
      <c r="R738" s="121"/>
      <c r="S738" s="121"/>
      <c r="T738" s="116"/>
      <c r="U738" s="116"/>
      <c r="V738" s="116"/>
      <c r="W738" s="116"/>
      <c r="X738" s="116"/>
      <c r="Y738" s="117"/>
      <c r="Z738" s="12"/>
      <c r="AA738" s="12"/>
    </row>
    <row r="739" spans="1:27" ht="15.75" customHeight="1" x14ac:dyDescent="0.25">
      <c r="A739" s="12"/>
      <c r="B739" s="12"/>
      <c r="C739" s="119"/>
      <c r="D739" s="119"/>
      <c r="E739" s="119"/>
      <c r="F739" s="119"/>
      <c r="G739" s="119"/>
      <c r="H739" s="111"/>
      <c r="I739" s="119"/>
      <c r="J739" s="119"/>
      <c r="K739" s="120"/>
      <c r="L739" s="119"/>
      <c r="M739" s="12"/>
      <c r="N739" s="119"/>
      <c r="O739" s="119"/>
      <c r="P739" s="119"/>
      <c r="Q739" s="120"/>
      <c r="R739" s="121"/>
      <c r="S739" s="121"/>
      <c r="T739" s="116"/>
      <c r="U739" s="116"/>
      <c r="V739" s="116"/>
      <c r="W739" s="116"/>
      <c r="X739" s="116"/>
      <c r="Y739" s="117"/>
      <c r="Z739" s="12"/>
      <c r="AA739" s="12"/>
    </row>
    <row r="740" spans="1:27" ht="15.75" customHeight="1" x14ac:dyDescent="0.25">
      <c r="A740" s="12"/>
      <c r="B740" s="12"/>
      <c r="C740" s="119"/>
      <c r="D740" s="119"/>
      <c r="E740" s="119"/>
      <c r="F740" s="119"/>
      <c r="G740" s="119"/>
      <c r="H740" s="111"/>
      <c r="I740" s="119"/>
      <c r="J740" s="119"/>
      <c r="K740" s="120"/>
      <c r="L740" s="119"/>
      <c r="M740" s="12"/>
      <c r="N740" s="119"/>
      <c r="O740" s="119"/>
      <c r="P740" s="119"/>
      <c r="Q740" s="120"/>
      <c r="R740" s="121"/>
      <c r="S740" s="121"/>
      <c r="T740" s="116"/>
      <c r="U740" s="116"/>
      <c r="V740" s="116"/>
      <c r="W740" s="116"/>
      <c r="X740" s="116"/>
      <c r="Y740" s="117"/>
      <c r="Z740" s="12"/>
      <c r="AA740" s="12"/>
    </row>
    <row r="741" spans="1:27" ht="15.75" customHeight="1" x14ac:dyDescent="0.25">
      <c r="A741" s="12"/>
      <c r="B741" s="12"/>
      <c r="C741" s="119"/>
      <c r="D741" s="119"/>
      <c r="E741" s="119"/>
      <c r="F741" s="119"/>
      <c r="G741" s="119"/>
      <c r="H741" s="111"/>
      <c r="I741" s="119"/>
      <c r="J741" s="119"/>
      <c r="K741" s="120"/>
      <c r="L741" s="119"/>
      <c r="M741" s="12"/>
      <c r="N741" s="119"/>
      <c r="O741" s="119"/>
      <c r="P741" s="119"/>
      <c r="Q741" s="120"/>
      <c r="R741" s="121"/>
      <c r="S741" s="121"/>
      <c r="T741" s="116"/>
      <c r="U741" s="116"/>
      <c r="V741" s="116"/>
      <c r="W741" s="116"/>
      <c r="X741" s="116"/>
      <c r="Y741" s="117"/>
      <c r="Z741" s="12"/>
      <c r="AA741" s="12"/>
    </row>
    <row r="742" spans="1:27" ht="15.75" customHeight="1" x14ac:dyDescent="0.25">
      <c r="A742" s="12"/>
      <c r="B742" s="12"/>
      <c r="C742" s="119"/>
      <c r="D742" s="119"/>
      <c r="E742" s="119"/>
      <c r="F742" s="119"/>
      <c r="G742" s="119"/>
      <c r="H742" s="111"/>
      <c r="I742" s="119"/>
      <c r="J742" s="119"/>
      <c r="K742" s="120"/>
      <c r="L742" s="119"/>
      <c r="M742" s="12"/>
      <c r="N742" s="119"/>
      <c r="O742" s="119"/>
      <c r="P742" s="119"/>
      <c r="Q742" s="120"/>
      <c r="R742" s="121"/>
      <c r="S742" s="121"/>
      <c r="T742" s="116"/>
      <c r="U742" s="116"/>
      <c r="V742" s="116"/>
      <c r="W742" s="116"/>
      <c r="X742" s="116"/>
      <c r="Y742" s="117"/>
      <c r="Z742" s="12"/>
      <c r="AA742" s="12"/>
    </row>
    <row r="743" spans="1:27" ht="15.75" customHeight="1" x14ac:dyDescent="0.25">
      <c r="A743" s="12"/>
      <c r="B743" s="12"/>
      <c r="C743" s="119"/>
      <c r="D743" s="119"/>
      <c r="E743" s="119"/>
      <c r="F743" s="119"/>
      <c r="G743" s="119"/>
      <c r="H743" s="111"/>
      <c r="I743" s="119"/>
      <c r="J743" s="119"/>
      <c r="K743" s="120"/>
      <c r="L743" s="119"/>
      <c r="M743" s="12"/>
      <c r="N743" s="119"/>
      <c r="O743" s="119"/>
      <c r="P743" s="119"/>
      <c r="Q743" s="120"/>
      <c r="R743" s="121"/>
      <c r="S743" s="121"/>
      <c r="T743" s="116"/>
      <c r="U743" s="116"/>
      <c r="V743" s="116"/>
      <c r="W743" s="116"/>
      <c r="X743" s="116"/>
      <c r="Y743" s="117"/>
      <c r="Z743" s="12"/>
      <c r="AA743" s="12"/>
    </row>
    <row r="744" spans="1:27" ht="15.75" customHeight="1" x14ac:dyDescent="0.25">
      <c r="A744" s="12"/>
      <c r="B744" s="12"/>
      <c r="C744" s="119"/>
      <c r="D744" s="119"/>
      <c r="E744" s="119"/>
      <c r="F744" s="119"/>
      <c r="G744" s="119"/>
      <c r="H744" s="111"/>
      <c r="I744" s="119"/>
      <c r="J744" s="119"/>
      <c r="K744" s="120"/>
      <c r="L744" s="119"/>
      <c r="M744" s="12"/>
      <c r="N744" s="119"/>
      <c r="O744" s="119"/>
      <c r="P744" s="119"/>
      <c r="Q744" s="120"/>
      <c r="R744" s="121"/>
      <c r="S744" s="121"/>
      <c r="T744" s="116"/>
      <c r="U744" s="116"/>
      <c r="V744" s="116"/>
      <c r="W744" s="116"/>
      <c r="X744" s="116"/>
      <c r="Y744" s="117"/>
      <c r="Z744" s="12"/>
      <c r="AA744" s="12"/>
    </row>
    <row r="745" spans="1:27" ht="15.75" customHeight="1" x14ac:dyDescent="0.25">
      <c r="A745" s="12"/>
      <c r="B745" s="12"/>
      <c r="C745" s="119"/>
      <c r="D745" s="119"/>
      <c r="E745" s="119"/>
      <c r="F745" s="119"/>
      <c r="G745" s="119"/>
      <c r="H745" s="111"/>
      <c r="I745" s="119"/>
      <c r="J745" s="119"/>
      <c r="K745" s="120"/>
      <c r="L745" s="119"/>
      <c r="M745" s="12"/>
      <c r="N745" s="119"/>
      <c r="O745" s="119"/>
      <c r="P745" s="119"/>
      <c r="Q745" s="120"/>
      <c r="R745" s="121"/>
      <c r="S745" s="121"/>
      <c r="T745" s="116"/>
      <c r="U745" s="116"/>
      <c r="V745" s="116"/>
      <c r="W745" s="116"/>
      <c r="X745" s="116"/>
      <c r="Y745" s="117"/>
      <c r="Z745" s="12"/>
      <c r="AA745" s="12"/>
    </row>
    <row r="746" spans="1:27" ht="15.75" customHeight="1" x14ac:dyDescent="0.25">
      <c r="A746" s="12"/>
      <c r="B746" s="12"/>
      <c r="C746" s="119"/>
      <c r="D746" s="119"/>
      <c r="E746" s="119"/>
      <c r="F746" s="119"/>
      <c r="G746" s="119"/>
      <c r="H746" s="111"/>
      <c r="I746" s="119"/>
      <c r="J746" s="119"/>
      <c r="K746" s="120"/>
      <c r="L746" s="119"/>
      <c r="M746" s="12"/>
      <c r="N746" s="119"/>
      <c r="O746" s="119"/>
      <c r="P746" s="119"/>
      <c r="Q746" s="120"/>
      <c r="R746" s="121"/>
      <c r="S746" s="121"/>
      <c r="T746" s="116"/>
      <c r="U746" s="116"/>
      <c r="V746" s="116"/>
      <c r="W746" s="116"/>
      <c r="X746" s="116"/>
      <c r="Y746" s="117"/>
      <c r="Z746" s="12"/>
      <c r="AA746" s="12"/>
    </row>
    <row r="747" spans="1:27" ht="15.75" customHeight="1" x14ac:dyDescent="0.25">
      <c r="A747" s="12"/>
      <c r="B747" s="12"/>
      <c r="C747" s="119"/>
      <c r="D747" s="119"/>
      <c r="E747" s="119"/>
      <c r="F747" s="119"/>
      <c r="G747" s="119"/>
      <c r="H747" s="111"/>
      <c r="I747" s="119"/>
      <c r="J747" s="119"/>
      <c r="K747" s="120"/>
      <c r="L747" s="119"/>
      <c r="M747" s="12"/>
      <c r="N747" s="119"/>
      <c r="O747" s="119"/>
      <c r="P747" s="119"/>
      <c r="Q747" s="120"/>
      <c r="R747" s="121"/>
      <c r="S747" s="121"/>
      <c r="T747" s="116"/>
      <c r="U747" s="116"/>
      <c r="V747" s="116"/>
      <c r="W747" s="116"/>
      <c r="X747" s="116"/>
      <c r="Y747" s="117"/>
      <c r="Z747" s="12"/>
      <c r="AA747" s="12"/>
    </row>
    <row r="748" spans="1:27" ht="15.75" customHeight="1" x14ac:dyDescent="0.25">
      <c r="A748" s="12"/>
      <c r="B748" s="12"/>
      <c r="C748" s="119"/>
      <c r="D748" s="119"/>
      <c r="E748" s="119"/>
      <c r="F748" s="119"/>
      <c r="G748" s="119"/>
      <c r="H748" s="111"/>
      <c r="I748" s="119"/>
      <c r="J748" s="119"/>
      <c r="K748" s="120"/>
      <c r="L748" s="119"/>
      <c r="M748" s="12"/>
      <c r="N748" s="119"/>
      <c r="O748" s="119"/>
      <c r="P748" s="119"/>
      <c r="Q748" s="120"/>
      <c r="R748" s="121"/>
      <c r="S748" s="121"/>
      <c r="T748" s="116"/>
      <c r="U748" s="116"/>
      <c r="V748" s="116"/>
      <c r="W748" s="116"/>
      <c r="X748" s="116"/>
      <c r="Y748" s="117"/>
      <c r="Z748" s="12"/>
      <c r="AA748" s="12"/>
    </row>
    <row r="749" spans="1:27" ht="15.75" customHeight="1" x14ac:dyDescent="0.25">
      <c r="A749" s="12"/>
      <c r="B749" s="12"/>
      <c r="C749" s="119"/>
      <c r="D749" s="119"/>
      <c r="E749" s="119"/>
      <c r="F749" s="119"/>
      <c r="G749" s="119"/>
      <c r="H749" s="111"/>
      <c r="I749" s="119"/>
      <c r="J749" s="119"/>
      <c r="K749" s="120"/>
      <c r="L749" s="119"/>
      <c r="M749" s="12"/>
      <c r="N749" s="119"/>
      <c r="O749" s="119"/>
      <c r="P749" s="119"/>
      <c r="Q749" s="120"/>
      <c r="R749" s="121"/>
      <c r="S749" s="121"/>
      <c r="T749" s="116"/>
      <c r="U749" s="116"/>
      <c r="V749" s="116"/>
      <c r="W749" s="116"/>
      <c r="X749" s="116"/>
      <c r="Y749" s="117"/>
      <c r="Z749" s="12"/>
      <c r="AA749" s="12"/>
    </row>
    <row r="750" spans="1:27" ht="15.75" customHeight="1" x14ac:dyDescent="0.25">
      <c r="A750" s="12"/>
      <c r="B750" s="12"/>
      <c r="C750" s="119"/>
      <c r="D750" s="119"/>
      <c r="E750" s="119"/>
      <c r="F750" s="119"/>
      <c r="G750" s="119"/>
      <c r="H750" s="111"/>
      <c r="I750" s="119"/>
      <c r="J750" s="119"/>
      <c r="K750" s="120"/>
      <c r="L750" s="119"/>
      <c r="M750" s="12"/>
      <c r="N750" s="119"/>
      <c r="O750" s="119"/>
      <c r="P750" s="119"/>
      <c r="Q750" s="120"/>
      <c r="R750" s="121"/>
      <c r="S750" s="121"/>
      <c r="T750" s="116"/>
      <c r="U750" s="116"/>
      <c r="V750" s="116"/>
      <c r="W750" s="116"/>
      <c r="X750" s="116"/>
      <c r="Y750" s="117"/>
      <c r="Z750" s="12"/>
      <c r="AA750" s="12"/>
    </row>
    <row r="751" spans="1:27" ht="15.75" customHeight="1" x14ac:dyDescent="0.25">
      <c r="A751" s="12"/>
      <c r="B751" s="12"/>
      <c r="C751" s="119"/>
      <c r="D751" s="119"/>
      <c r="E751" s="119"/>
      <c r="F751" s="119"/>
      <c r="G751" s="119"/>
      <c r="H751" s="111"/>
      <c r="I751" s="119"/>
      <c r="J751" s="119"/>
      <c r="K751" s="120"/>
      <c r="L751" s="119"/>
      <c r="M751" s="12"/>
      <c r="N751" s="119"/>
      <c r="O751" s="119"/>
      <c r="P751" s="119"/>
      <c r="Q751" s="120"/>
      <c r="R751" s="121"/>
      <c r="S751" s="121"/>
      <c r="T751" s="116"/>
      <c r="U751" s="116"/>
      <c r="V751" s="116"/>
      <c r="W751" s="116"/>
      <c r="X751" s="116"/>
      <c r="Y751" s="117"/>
      <c r="Z751" s="12"/>
      <c r="AA751" s="12"/>
    </row>
    <row r="752" spans="1:27" ht="15.75" customHeight="1" x14ac:dyDescent="0.25">
      <c r="A752" s="12"/>
      <c r="B752" s="12"/>
      <c r="C752" s="119"/>
      <c r="D752" s="119"/>
      <c r="E752" s="119"/>
      <c r="F752" s="119"/>
      <c r="G752" s="119"/>
      <c r="H752" s="111"/>
      <c r="I752" s="119"/>
      <c r="J752" s="119"/>
      <c r="K752" s="120"/>
      <c r="L752" s="119"/>
      <c r="M752" s="12"/>
      <c r="N752" s="119"/>
      <c r="O752" s="119"/>
      <c r="P752" s="119"/>
      <c r="Q752" s="120"/>
      <c r="R752" s="121"/>
      <c r="S752" s="121"/>
      <c r="T752" s="116"/>
      <c r="U752" s="116"/>
      <c r="V752" s="116"/>
      <c r="W752" s="116"/>
      <c r="X752" s="116"/>
      <c r="Y752" s="117"/>
      <c r="Z752" s="12"/>
      <c r="AA752" s="12"/>
    </row>
    <row r="753" spans="1:27" ht="15.75" customHeight="1" x14ac:dyDescent="0.25">
      <c r="A753" s="12"/>
      <c r="B753" s="12"/>
      <c r="C753" s="119"/>
      <c r="D753" s="119"/>
      <c r="E753" s="119"/>
      <c r="F753" s="119"/>
      <c r="G753" s="119"/>
      <c r="H753" s="111"/>
      <c r="I753" s="119"/>
      <c r="J753" s="119"/>
      <c r="K753" s="120"/>
      <c r="L753" s="119"/>
      <c r="M753" s="12"/>
      <c r="N753" s="119"/>
      <c r="O753" s="119"/>
      <c r="P753" s="119"/>
      <c r="Q753" s="120"/>
      <c r="R753" s="121"/>
      <c r="S753" s="121"/>
      <c r="T753" s="116"/>
      <c r="U753" s="116"/>
      <c r="V753" s="116"/>
      <c r="W753" s="116"/>
      <c r="X753" s="116"/>
      <c r="Y753" s="117"/>
      <c r="Z753" s="12"/>
      <c r="AA753" s="12"/>
    </row>
    <row r="754" spans="1:27" ht="15.75" customHeight="1" x14ac:dyDescent="0.25">
      <c r="A754" s="12"/>
      <c r="B754" s="12"/>
      <c r="C754" s="119"/>
      <c r="D754" s="119"/>
      <c r="E754" s="119"/>
      <c r="F754" s="119"/>
      <c r="G754" s="119"/>
      <c r="H754" s="111"/>
      <c r="I754" s="119"/>
      <c r="J754" s="119"/>
      <c r="K754" s="120"/>
      <c r="L754" s="119"/>
      <c r="M754" s="12"/>
      <c r="N754" s="119"/>
      <c r="O754" s="119"/>
      <c r="P754" s="119"/>
      <c r="Q754" s="120"/>
      <c r="R754" s="121"/>
      <c r="S754" s="121"/>
      <c r="T754" s="116"/>
      <c r="U754" s="116"/>
      <c r="V754" s="116"/>
      <c r="W754" s="116"/>
      <c r="X754" s="116"/>
      <c r="Y754" s="117"/>
      <c r="Z754" s="12"/>
      <c r="AA754" s="12"/>
    </row>
    <row r="755" spans="1:27" ht="15.75" customHeight="1" x14ac:dyDescent="0.25">
      <c r="A755" s="12"/>
      <c r="B755" s="12"/>
      <c r="C755" s="119"/>
      <c r="D755" s="119"/>
      <c r="E755" s="119"/>
      <c r="F755" s="119"/>
      <c r="G755" s="119"/>
      <c r="H755" s="111"/>
      <c r="I755" s="119"/>
      <c r="J755" s="119"/>
      <c r="K755" s="120"/>
      <c r="L755" s="119"/>
      <c r="M755" s="12"/>
      <c r="N755" s="119"/>
      <c r="O755" s="119"/>
      <c r="P755" s="119"/>
      <c r="Q755" s="120"/>
      <c r="R755" s="121"/>
      <c r="S755" s="121"/>
      <c r="T755" s="116"/>
      <c r="U755" s="116"/>
      <c r="V755" s="116"/>
      <c r="W755" s="116"/>
      <c r="X755" s="116"/>
      <c r="Y755" s="117"/>
      <c r="Z755" s="12"/>
      <c r="AA755" s="12"/>
    </row>
    <row r="756" spans="1:27" ht="15.75" customHeight="1" x14ac:dyDescent="0.25">
      <c r="A756" s="12"/>
      <c r="B756" s="12"/>
      <c r="C756" s="119"/>
      <c r="D756" s="119"/>
      <c r="E756" s="119"/>
      <c r="F756" s="119"/>
      <c r="G756" s="119"/>
      <c r="H756" s="111"/>
      <c r="I756" s="119"/>
      <c r="J756" s="119"/>
      <c r="K756" s="120"/>
      <c r="L756" s="119"/>
      <c r="M756" s="12"/>
      <c r="N756" s="119"/>
      <c r="O756" s="119"/>
      <c r="P756" s="119"/>
      <c r="Q756" s="120"/>
      <c r="R756" s="121"/>
      <c r="S756" s="121"/>
      <c r="T756" s="116"/>
      <c r="U756" s="116"/>
      <c r="V756" s="116"/>
      <c r="W756" s="116"/>
      <c r="X756" s="116"/>
      <c r="Y756" s="117"/>
      <c r="Z756" s="12"/>
      <c r="AA756" s="12"/>
    </row>
    <row r="757" spans="1:27" ht="15.75" customHeight="1" x14ac:dyDescent="0.25">
      <c r="A757" s="12"/>
      <c r="B757" s="12"/>
      <c r="C757" s="119"/>
      <c r="D757" s="119"/>
      <c r="E757" s="119"/>
      <c r="F757" s="119"/>
      <c r="G757" s="119"/>
      <c r="H757" s="111"/>
      <c r="I757" s="119"/>
      <c r="J757" s="119"/>
      <c r="K757" s="120"/>
      <c r="L757" s="119"/>
      <c r="M757" s="12"/>
      <c r="N757" s="119"/>
      <c r="O757" s="119"/>
      <c r="P757" s="119"/>
      <c r="Q757" s="120"/>
      <c r="R757" s="121"/>
      <c r="S757" s="121"/>
      <c r="T757" s="116"/>
      <c r="U757" s="116"/>
      <c r="V757" s="116"/>
      <c r="W757" s="116"/>
      <c r="X757" s="116"/>
      <c r="Y757" s="117"/>
      <c r="Z757" s="12"/>
      <c r="AA757" s="12"/>
    </row>
    <row r="758" spans="1:27" ht="15.75" customHeight="1" x14ac:dyDescent="0.25">
      <c r="A758" s="12"/>
      <c r="B758" s="12"/>
      <c r="C758" s="119"/>
      <c r="D758" s="119"/>
      <c r="E758" s="119"/>
      <c r="F758" s="119"/>
      <c r="G758" s="119"/>
      <c r="H758" s="111"/>
      <c r="I758" s="119"/>
      <c r="J758" s="119"/>
      <c r="K758" s="120"/>
      <c r="L758" s="119"/>
      <c r="M758" s="12"/>
      <c r="N758" s="119"/>
      <c r="O758" s="119"/>
      <c r="P758" s="119"/>
      <c r="Q758" s="120"/>
      <c r="R758" s="121"/>
      <c r="S758" s="121"/>
      <c r="T758" s="116"/>
      <c r="U758" s="116"/>
      <c r="V758" s="116"/>
      <c r="W758" s="116"/>
      <c r="X758" s="116"/>
      <c r="Y758" s="117"/>
      <c r="Z758" s="12"/>
      <c r="AA758" s="12"/>
    </row>
    <row r="759" spans="1:27" ht="15.75" customHeight="1" x14ac:dyDescent="0.25">
      <c r="A759" s="12"/>
      <c r="B759" s="12"/>
      <c r="C759" s="119"/>
      <c r="D759" s="119"/>
      <c r="E759" s="119"/>
      <c r="F759" s="119"/>
      <c r="G759" s="119"/>
      <c r="H759" s="111"/>
      <c r="I759" s="119"/>
      <c r="J759" s="119"/>
      <c r="K759" s="120"/>
      <c r="L759" s="119"/>
      <c r="M759" s="12"/>
      <c r="N759" s="119"/>
      <c r="O759" s="119"/>
      <c r="P759" s="119"/>
      <c r="Q759" s="120"/>
      <c r="R759" s="121"/>
      <c r="S759" s="121"/>
      <c r="T759" s="116"/>
      <c r="U759" s="116"/>
      <c r="V759" s="116"/>
      <c r="W759" s="116"/>
      <c r="X759" s="116"/>
      <c r="Y759" s="117"/>
      <c r="Z759" s="12"/>
      <c r="AA759" s="12"/>
    </row>
    <row r="760" spans="1:27" ht="15.75" customHeight="1" x14ac:dyDescent="0.25">
      <c r="A760" s="12"/>
      <c r="B760" s="12"/>
      <c r="C760" s="119"/>
      <c r="D760" s="119"/>
      <c r="E760" s="119"/>
      <c r="F760" s="119"/>
      <c r="G760" s="119"/>
      <c r="H760" s="111"/>
      <c r="I760" s="119"/>
      <c r="J760" s="119"/>
      <c r="K760" s="120"/>
      <c r="L760" s="119"/>
      <c r="M760" s="12"/>
      <c r="N760" s="119"/>
      <c r="O760" s="119"/>
      <c r="P760" s="119"/>
      <c r="Q760" s="120"/>
      <c r="R760" s="121"/>
      <c r="S760" s="121"/>
      <c r="T760" s="116"/>
      <c r="U760" s="116"/>
      <c r="V760" s="116"/>
      <c r="W760" s="116"/>
      <c r="X760" s="116"/>
      <c r="Y760" s="117"/>
      <c r="Z760" s="12"/>
      <c r="AA760" s="12"/>
    </row>
    <row r="761" spans="1:27" ht="15.75" customHeight="1" x14ac:dyDescent="0.25">
      <c r="A761" s="12"/>
      <c r="B761" s="12"/>
      <c r="C761" s="119"/>
      <c r="D761" s="119"/>
      <c r="E761" s="119"/>
      <c r="F761" s="119"/>
      <c r="G761" s="119"/>
      <c r="H761" s="111"/>
      <c r="I761" s="119"/>
      <c r="J761" s="119"/>
      <c r="K761" s="120"/>
      <c r="L761" s="119"/>
      <c r="M761" s="12"/>
      <c r="N761" s="119"/>
      <c r="O761" s="119"/>
      <c r="P761" s="119"/>
      <c r="Q761" s="120"/>
      <c r="R761" s="121"/>
      <c r="S761" s="121"/>
      <c r="T761" s="116"/>
      <c r="U761" s="116"/>
      <c r="V761" s="116"/>
      <c r="W761" s="116"/>
      <c r="X761" s="116"/>
      <c r="Y761" s="117"/>
      <c r="Z761" s="12"/>
      <c r="AA761" s="12"/>
    </row>
    <row r="762" spans="1:27" ht="15.75" customHeight="1" x14ac:dyDescent="0.25">
      <c r="A762" s="12"/>
      <c r="B762" s="12"/>
      <c r="C762" s="119"/>
      <c r="D762" s="119"/>
      <c r="E762" s="119"/>
      <c r="F762" s="119"/>
      <c r="G762" s="119"/>
      <c r="H762" s="111"/>
      <c r="I762" s="119"/>
      <c r="J762" s="119"/>
      <c r="K762" s="120"/>
      <c r="L762" s="119"/>
      <c r="M762" s="12"/>
      <c r="N762" s="119"/>
      <c r="O762" s="119"/>
      <c r="P762" s="119"/>
      <c r="Q762" s="120"/>
      <c r="R762" s="121"/>
      <c r="S762" s="121"/>
      <c r="T762" s="116"/>
      <c r="U762" s="116"/>
      <c r="V762" s="116"/>
      <c r="W762" s="116"/>
      <c r="X762" s="116"/>
      <c r="Y762" s="117"/>
      <c r="Z762" s="12"/>
      <c r="AA762" s="12"/>
    </row>
    <row r="763" spans="1:27" ht="15.75" customHeight="1" x14ac:dyDescent="0.25">
      <c r="A763" s="12"/>
      <c r="B763" s="12"/>
      <c r="C763" s="119"/>
      <c r="D763" s="119"/>
      <c r="E763" s="119"/>
      <c r="F763" s="119"/>
      <c r="G763" s="119"/>
      <c r="H763" s="111"/>
      <c r="I763" s="119"/>
      <c r="J763" s="119"/>
      <c r="K763" s="120"/>
      <c r="L763" s="119"/>
      <c r="M763" s="12"/>
      <c r="N763" s="119"/>
      <c r="O763" s="119"/>
      <c r="P763" s="119"/>
      <c r="Q763" s="120"/>
      <c r="R763" s="121"/>
      <c r="S763" s="121"/>
      <c r="T763" s="116"/>
      <c r="U763" s="116"/>
      <c r="V763" s="116"/>
      <c r="W763" s="116"/>
      <c r="X763" s="116"/>
      <c r="Y763" s="117"/>
      <c r="Z763" s="12"/>
      <c r="AA763" s="12"/>
    </row>
    <row r="764" spans="1:27" ht="15.75" customHeight="1" x14ac:dyDescent="0.25">
      <c r="A764" s="12"/>
      <c r="B764" s="12"/>
      <c r="C764" s="119"/>
      <c r="D764" s="119"/>
      <c r="E764" s="119"/>
      <c r="F764" s="119"/>
      <c r="G764" s="119"/>
      <c r="H764" s="111"/>
      <c r="I764" s="119"/>
      <c r="J764" s="119"/>
      <c r="K764" s="120"/>
      <c r="L764" s="119"/>
      <c r="M764" s="12"/>
      <c r="N764" s="119"/>
      <c r="O764" s="119"/>
      <c r="P764" s="119"/>
      <c r="Q764" s="120"/>
      <c r="R764" s="121"/>
      <c r="S764" s="121"/>
      <c r="T764" s="116"/>
      <c r="U764" s="116"/>
      <c r="V764" s="116"/>
      <c r="W764" s="116"/>
      <c r="X764" s="116"/>
      <c r="Y764" s="117"/>
      <c r="Z764" s="12"/>
      <c r="AA764" s="12"/>
    </row>
    <row r="765" spans="1:27" ht="15.75" customHeight="1" x14ac:dyDescent="0.25">
      <c r="A765" s="12"/>
      <c r="B765" s="12"/>
      <c r="C765" s="119"/>
      <c r="D765" s="119"/>
      <c r="E765" s="119"/>
      <c r="F765" s="119"/>
      <c r="G765" s="119"/>
      <c r="H765" s="111"/>
      <c r="I765" s="119"/>
      <c r="J765" s="119"/>
      <c r="K765" s="120"/>
      <c r="L765" s="119"/>
      <c r="M765" s="12"/>
      <c r="N765" s="119"/>
      <c r="O765" s="119"/>
      <c r="P765" s="119"/>
      <c r="Q765" s="120"/>
      <c r="R765" s="121"/>
      <c r="S765" s="121"/>
      <c r="T765" s="116"/>
      <c r="U765" s="116"/>
      <c r="V765" s="116"/>
      <c r="W765" s="116"/>
      <c r="X765" s="116"/>
      <c r="Y765" s="117"/>
      <c r="Z765" s="12"/>
      <c r="AA765" s="12"/>
    </row>
    <row r="766" spans="1:27" ht="15.75" customHeight="1" x14ac:dyDescent="0.25">
      <c r="A766" s="12"/>
      <c r="B766" s="12"/>
      <c r="C766" s="119"/>
      <c r="D766" s="119"/>
      <c r="E766" s="119"/>
      <c r="F766" s="119"/>
      <c r="G766" s="119"/>
      <c r="H766" s="111"/>
      <c r="I766" s="119"/>
      <c r="J766" s="119"/>
      <c r="K766" s="120"/>
      <c r="L766" s="119"/>
      <c r="M766" s="12"/>
      <c r="N766" s="119"/>
      <c r="O766" s="119"/>
      <c r="P766" s="119"/>
      <c r="Q766" s="120"/>
      <c r="R766" s="121"/>
      <c r="S766" s="121"/>
      <c r="T766" s="116"/>
      <c r="U766" s="116"/>
      <c r="V766" s="116"/>
      <c r="W766" s="116"/>
      <c r="X766" s="116"/>
      <c r="Y766" s="117"/>
      <c r="Z766" s="12"/>
      <c r="AA766" s="12"/>
    </row>
    <row r="767" spans="1:27" ht="15.75" customHeight="1" x14ac:dyDescent="0.25">
      <c r="A767" s="12"/>
      <c r="B767" s="12"/>
      <c r="C767" s="119"/>
      <c r="D767" s="119"/>
      <c r="E767" s="119"/>
      <c r="F767" s="119"/>
      <c r="G767" s="119"/>
      <c r="H767" s="111"/>
      <c r="I767" s="119"/>
      <c r="J767" s="119"/>
      <c r="K767" s="120"/>
      <c r="L767" s="119"/>
      <c r="M767" s="12"/>
      <c r="N767" s="119"/>
      <c r="O767" s="119"/>
      <c r="P767" s="119"/>
      <c r="Q767" s="120"/>
      <c r="R767" s="121"/>
      <c r="S767" s="121"/>
      <c r="T767" s="116"/>
      <c r="U767" s="116"/>
      <c r="V767" s="116"/>
      <c r="W767" s="116"/>
      <c r="X767" s="116"/>
      <c r="Y767" s="117"/>
      <c r="Z767" s="12"/>
      <c r="AA767" s="12"/>
    </row>
    <row r="768" spans="1:27" ht="15.75" customHeight="1" x14ac:dyDescent="0.25">
      <c r="A768" s="12"/>
      <c r="B768" s="12"/>
      <c r="C768" s="119"/>
      <c r="D768" s="119"/>
      <c r="E768" s="119"/>
      <c r="F768" s="119"/>
      <c r="G768" s="119"/>
      <c r="H768" s="111"/>
      <c r="I768" s="119"/>
      <c r="J768" s="119"/>
      <c r="K768" s="120"/>
      <c r="L768" s="119"/>
      <c r="M768" s="12"/>
      <c r="N768" s="119"/>
      <c r="O768" s="119"/>
      <c r="P768" s="119"/>
      <c r="Q768" s="120"/>
      <c r="R768" s="121"/>
      <c r="S768" s="121"/>
      <c r="T768" s="116"/>
      <c r="U768" s="116"/>
      <c r="V768" s="116"/>
      <c r="W768" s="116"/>
      <c r="X768" s="116"/>
      <c r="Y768" s="117"/>
      <c r="Z768" s="12"/>
      <c r="AA768" s="12"/>
    </row>
    <row r="769" spans="1:27" ht="15.75" customHeight="1" x14ac:dyDescent="0.25">
      <c r="A769" s="12"/>
      <c r="B769" s="12"/>
      <c r="C769" s="119"/>
      <c r="D769" s="119"/>
      <c r="E769" s="119"/>
      <c r="F769" s="119"/>
      <c r="G769" s="119"/>
      <c r="H769" s="111"/>
      <c r="I769" s="119"/>
      <c r="J769" s="119"/>
      <c r="K769" s="120"/>
      <c r="L769" s="119"/>
      <c r="M769" s="12"/>
      <c r="N769" s="119"/>
      <c r="O769" s="119"/>
      <c r="P769" s="119"/>
      <c r="Q769" s="120"/>
      <c r="R769" s="121"/>
      <c r="S769" s="121"/>
      <c r="T769" s="116"/>
      <c r="U769" s="116"/>
      <c r="V769" s="116"/>
      <c r="W769" s="116"/>
      <c r="X769" s="116"/>
      <c r="Y769" s="117"/>
      <c r="Z769" s="12"/>
      <c r="AA769" s="12"/>
    </row>
    <row r="770" spans="1:27" ht="15.75" customHeight="1" x14ac:dyDescent="0.25">
      <c r="A770" s="12"/>
      <c r="B770" s="12"/>
      <c r="C770" s="119"/>
      <c r="D770" s="119"/>
      <c r="E770" s="119"/>
      <c r="F770" s="119"/>
      <c r="G770" s="119"/>
      <c r="H770" s="111"/>
      <c r="I770" s="119"/>
      <c r="J770" s="119"/>
      <c r="K770" s="120"/>
      <c r="L770" s="119"/>
      <c r="M770" s="12"/>
      <c r="N770" s="119"/>
      <c r="O770" s="119"/>
      <c r="P770" s="119"/>
      <c r="Q770" s="120"/>
      <c r="R770" s="121"/>
      <c r="S770" s="121"/>
      <c r="T770" s="116"/>
      <c r="U770" s="116"/>
      <c r="V770" s="116"/>
      <c r="W770" s="116"/>
      <c r="X770" s="116"/>
      <c r="Y770" s="117"/>
      <c r="Z770" s="12"/>
      <c r="AA770" s="12"/>
    </row>
    <row r="771" spans="1:27" ht="15.75" customHeight="1" x14ac:dyDescent="0.25">
      <c r="A771" s="12"/>
      <c r="B771" s="12"/>
      <c r="C771" s="119"/>
      <c r="D771" s="119"/>
      <c r="E771" s="119"/>
      <c r="F771" s="119"/>
      <c r="G771" s="119"/>
      <c r="H771" s="111"/>
      <c r="I771" s="119"/>
      <c r="J771" s="119"/>
      <c r="K771" s="120"/>
      <c r="L771" s="119"/>
      <c r="M771" s="12"/>
      <c r="N771" s="119"/>
      <c r="O771" s="119"/>
      <c r="P771" s="119"/>
      <c r="Q771" s="120"/>
      <c r="R771" s="121"/>
      <c r="S771" s="121"/>
      <c r="T771" s="116"/>
      <c r="U771" s="116"/>
      <c r="V771" s="116"/>
      <c r="W771" s="116"/>
      <c r="X771" s="116"/>
      <c r="Y771" s="117"/>
      <c r="Z771" s="12"/>
      <c r="AA771" s="12"/>
    </row>
    <row r="772" spans="1:27" ht="15.75" customHeight="1" x14ac:dyDescent="0.25">
      <c r="A772" s="12"/>
      <c r="B772" s="12"/>
      <c r="C772" s="119"/>
      <c r="D772" s="119"/>
      <c r="E772" s="119"/>
      <c r="F772" s="119"/>
      <c r="G772" s="119"/>
      <c r="H772" s="111"/>
      <c r="I772" s="119"/>
      <c r="J772" s="119"/>
      <c r="K772" s="120"/>
      <c r="L772" s="119"/>
      <c r="M772" s="12"/>
      <c r="N772" s="119"/>
      <c r="O772" s="119"/>
      <c r="P772" s="119"/>
      <c r="Q772" s="120"/>
      <c r="R772" s="121"/>
      <c r="S772" s="121"/>
      <c r="T772" s="116"/>
      <c r="U772" s="116"/>
      <c r="V772" s="116"/>
      <c r="W772" s="116"/>
      <c r="X772" s="116"/>
      <c r="Y772" s="117"/>
      <c r="Z772" s="12"/>
      <c r="AA772" s="12"/>
    </row>
    <row r="773" spans="1:27" ht="15.75" customHeight="1" x14ac:dyDescent="0.25">
      <c r="A773" s="12"/>
      <c r="B773" s="12"/>
      <c r="C773" s="119"/>
      <c r="D773" s="119"/>
      <c r="E773" s="119"/>
      <c r="F773" s="119"/>
      <c r="G773" s="119"/>
      <c r="H773" s="111"/>
      <c r="I773" s="119"/>
      <c r="J773" s="119"/>
      <c r="K773" s="120"/>
      <c r="L773" s="119"/>
      <c r="M773" s="12"/>
      <c r="N773" s="119"/>
      <c r="O773" s="119"/>
      <c r="P773" s="119"/>
      <c r="Q773" s="120"/>
      <c r="R773" s="121"/>
      <c r="S773" s="121"/>
      <c r="T773" s="116"/>
      <c r="U773" s="116"/>
      <c r="V773" s="116"/>
      <c r="W773" s="116"/>
      <c r="X773" s="116"/>
      <c r="Y773" s="117"/>
      <c r="Z773" s="12"/>
      <c r="AA773" s="12"/>
    </row>
    <row r="774" spans="1:27" ht="15.75" customHeight="1" x14ac:dyDescent="0.25">
      <c r="A774" s="12"/>
      <c r="B774" s="12"/>
      <c r="C774" s="119"/>
      <c r="D774" s="119"/>
      <c r="E774" s="119"/>
      <c r="F774" s="119"/>
      <c r="G774" s="119"/>
      <c r="H774" s="111"/>
      <c r="I774" s="119"/>
      <c r="J774" s="119"/>
      <c r="K774" s="120"/>
      <c r="L774" s="119"/>
      <c r="M774" s="12"/>
      <c r="N774" s="119"/>
      <c r="O774" s="119"/>
      <c r="P774" s="119"/>
      <c r="Q774" s="120"/>
      <c r="R774" s="121"/>
      <c r="S774" s="121"/>
      <c r="T774" s="116"/>
      <c r="U774" s="116"/>
      <c r="V774" s="116"/>
      <c r="W774" s="116"/>
      <c r="X774" s="116"/>
      <c r="Y774" s="117"/>
      <c r="Z774" s="12"/>
      <c r="AA774" s="12"/>
    </row>
    <row r="775" spans="1:27" ht="15.75" customHeight="1" x14ac:dyDescent="0.25">
      <c r="A775" s="12"/>
      <c r="B775" s="12"/>
      <c r="C775" s="119"/>
      <c r="D775" s="119"/>
      <c r="E775" s="119"/>
      <c r="F775" s="119"/>
      <c r="G775" s="119"/>
      <c r="H775" s="111"/>
      <c r="I775" s="119"/>
      <c r="J775" s="119"/>
      <c r="K775" s="120"/>
      <c r="L775" s="119"/>
      <c r="M775" s="12"/>
      <c r="N775" s="119"/>
      <c r="O775" s="119"/>
      <c r="P775" s="119"/>
      <c r="Q775" s="120"/>
      <c r="R775" s="121"/>
      <c r="S775" s="121"/>
      <c r="T775" s="116"/>
      <c r="U775" s="116"/>
      <c r="V775" s="116"/>
      <c r="W775" s="116"/>
      <c r="X775" s="116"/>
      <c r="Y775" s="117"/>
      <c r="Z775" s="12"/>
      <c r="AA775" s="12"/>
    </row>
    <row r="776" spans="1:27" ht="15.75" customHeight="1" x14ac:dyDescent="0.25">
      <c r="A776" s="12"/>
      <c r="B776" s="12"/>
      <c r="C776" s="119"/>
      <c r="D776" s="119"/>
      <c r="E776" s="119"/>
      <c r="F776" s="119"/>
      <c r="G776" s="119"/>
      <c r="H776" s="111"/>
      <c r="I776" s="119"/>
      <c r="J776" s="119"/>
      <c r="K776" s="120"/>
      <c r="L776" s="119"/>
      <c r="M776" s="12"/>
      <c r="N776" s="119"/>
      <c r="O776" s="119"/>
      <c r="P776" s="119"/>
      <c r="Q776" s="120"/>
      <c r="R776" s="121"/>
      <c r="S776" s="121"/>
      <c r="T776" s="116"/>
      <c r="U776" s="116"/>
      <c r="V776" s="116"/>
      <c r="W776" s="116"/>
      <c r="X776" s="116"/>
      <c r="Y776" s="117"/>
      <c r="Z776" s="12"/>
      <c r="AA776" s="12"/>
    </row>
    <row r="777" spans="1:27" ht="15.75" customHeight="1" x14ac:dyDescent="0.25">
      <c r="A777" s="12"/>
      <c r="B777" s="12"/>
      <c r="C777" s="119"/>
      <c r="D777" s="119"/>
      <c r="E777" s="119"/>
      <c r="F777" s="119"/>
      <c r="G777" s="119"/>
      <c r="H777" s="111"/>
      <c r="I777" s="119"/>
      <c r="J777" s="119"/>
      <c r="K777" s="120"/>
      <c r="L777" s="119"/>
      <c r="M777" s="12"/>
      <c r="N777" s="119"/>
      <c r="O777" s="119"/>
      <c r="P777" s="119"/>
      <c r="Q777" s="120"/>
      <c r="R777" s="121"/>
      <c r="S777" s="121"/>
      <c r="T777" s="116"/>
      <c r="U777" s="116"/>
      <c r="V777" s="116"/>
      <c r="W777" s="116"/>
      <c r="X777" s="116"/>
      <c r="Y777" s="117"/>
      <c r="Z777" s="12"/>
      <c r="AA777" s="12"/>
    </row>
    <row r="778" spans="1:27" ht="15.75" customHeight="1" x14ac:dyDescent="0.25">
      <c r="A778" s="12"/>
      <c r="B778" s="12"/>
      <c r="C778" s="119"/>
      <c r="D778" s="119"/>
      <c r="E778" s="119"/>
      <c r="F778" s="119"/>
      <c r="G778" s="119"/>
      <c r="H778" s="111"/>
      <c r="I778" s="119"/>
      <c r="J778" s="119"/>
      <c r="K778" s="120"/>
      <c r="L778" s="119"/>
      <c r="M778" s="12"/>
      <c r="N778" s="119"/>
      <c r="O778" s="119"/>
      <c r="P778" s="119"/>
      <c r="Q778" s="120"/>
      <c r="R778" s="121"/>
      <c r="S778" s="121"/>
      <c r="T778" s="116"/>
      <c r="U778" s="116"/>
      <c r="V778" s="116"/>
      <c r="W778" s="116"/>
      <c r="X778" s="116"/>
      <c r="Y778" s="117"/>
      <c r="Z778" s="12"/>
      <c r="AA778" s="12"/>
    </row>
    <row r="779" spans="1:27" ht="15.75" customHeight="1" x14ac:dyDescent="0.25">
      <c r="A779" s="12"/>
      <c r="B779" s="12"/>
      <c r="C779" s="119"/>
      <c r="D779" s="119"/>
      <c r="E779" s="119"/>
      <c r="F779" s="119"/>
      <c r="G779" s="119"/>
      <c r="H779" s="111"/>
      <c r="I779" s="119"/>
      <c r="J779" s="119"/>
      <c r="K779" s="120"/>
      <c r="L779" s="119"/>
      <c r="M779" s="12"/>
      <c r="N779" s="119"/>
      <c r="O779" s="119"/>
      <c r="P779" s="119"/>
      <c r="Q779" s="120"/>
      <c r="R779" s="121"/>
      <c r="S779" s="121"/>
      <c r="T779" s="116"/>
      <c r="U779" s="116"/>
      <c r="V779" s="116"/>
      <c r="W779" s="116"/>
      <c r="X779" s="116"/>
      <c r="Y779" s="117"/>
      <c r="Z779" s="12"/>
      <c r="AA779" s="12"/>
    </row>
    <row r="780" spans="1:27" ht="15.75" customHeight="1" x14ac:dyDescent="0.25">
      <c r="A780" s="12"/>
      <c r="B780" s="12"/>
      <c r="C780" s="119"/>
      <c r="D780" s="119"/>
      <c r="E780" s="119"/>
      <c r="F780" s="119"/>
      <c r="G780" s="119"/>
      <c r="H780" s="111"/>
      <c r="I780" s="119"/>
      <c r="J780" s="119"/>
      <c r="K780" s="120"/>
      <c r="L780" s="119"/>
      <c r="M780" s="12"/>
      <c r="N780" s="119"/>
      <c r="O780" s="119"/>
      <c r="P780" s="119"/>
      <c r="Q780" s="120"/>
      <c r="R780" s="121"/>
      <c r="S780" s="121"/>
      <c r="T780" s="116"/>
      <c r="U780" s="116"/>
      <c r="V780" s="116"/>
      <c r="W780" s="116"/>
      <c r="X780" s="116"/>
      <c r="Y780" s="117"/>
      <c r="Z780" s="12"/>
      <c r="AA780" s="12"/>
    </row>
    <row r="781" spans="1:27" ht="15.75" customHeight="1" x14ac:dyDescent="0.25">
      <c r="A781" s="12"/>
      <c r="B781" s="12"/>
      <c r="C781" s="119"/>
      <c r="D781" s="119"/>
      <c r="E781" s="119"/>
      <c r="F781" s="119"/>
      <c r="G781" s="119"/>
      <c r="H781" s="111"/>
      <c r="I781" s="119"/>
      <c r="J781" s="119"/>
      <c r="K781" s="120"/>
      <c r="L781" s="119"/>
      <c r="M781" s="12"/>
      <c r="N781" s="119"/>
      <c r="O781" s="119"/>
      <c r="P781" s="119"/>
      <c r="Q781" s="120"/>
      <c r="R781" s="121"/>
      <c r="S781" s="121"/>
      <c r="T781" s="116"/>
      <c r="U781" s="116"/>
      <c r="V781" s="116"/>
      <c r="W781" s="116"/>
      <c r="X781" s="116"/>
      <c r="Y781" s="117"/>
      <c r="Z781" s="12"/>
      <c r="AA781" s="12"/>
    </row>
    <row r="782" spans="1:27" ht="15.75" customHeight="1" x14ac:dyDescent="0.25">
      <c r="A782" s="12"/>
      <c r="B782" s="12"/>
      <c r="C782" s="119"/>
      <c r="D782" s="119"/>
      <c r="E782" s="119"/>
      <c r="F782" s="119"/>
      <c r="G782" s="119"/>
      <c r="H782" s="111"/>
      <c r="I782" s="119"/>
      <c r="J782" s="119"/>
      <c r="K782" s="120"/>
      <c r="L782" s="119"/>
      <c r="M782" s="12"/>
      <c r="N782" s="119"/>
      <c r="O782" s="119"/>
      <c r="P782" s="119"/>
      <c r="Q782" s="120"/>
      <c r="R782" s="121"/>
      <c r="S782" s="121"/>
      <c r="T782" s="116"/>
      <c r="U782" s="116"/>
      <c r="V782" s="116"/>
      <c r="W782" s="116"/>
      <c r="X782" s="116"/>
      <c r="Y782" s="117"/>
      <c r="Z782" s="12"/>
      <c r="AA782" s="12"/>
    </row>
    <row r="783" spans="1:27" ht="15.75" customHeight="1" x14ac:dyDescent="0.25">
      <c r="A783" s="12"/>
      <c r="B783" s="12"/>
      <c r="C783" s="119"/>
      <c r="D783" s="119"/>
      <c r="E783" s="119"/>
      <c r="F783" s="119"/>
      <c r="G783" s="119"/>
      <c r="H783" s="111"/>
      <c r="I783" s="119"/>
      <c r="J783" s="119"/>
      <c r="K783" s="120"/>
      <c r="L783" s="119"/>
      <c r="M783" s="12"/>
      <c r="N783" s="119"/>
      <c r="O783" s="119"/>
      <c r="P783" s="119"/>
      <c r="Q783" s="120"/>
      <c r="R783" s="121"/>
      <c r="S783" s="121"/>
      <c r="T783" s="116"/>
      <c r="U783" s="116"/>
      <c r="V783" s="116"/>
      <c r="W783" s="116"/>
      <c r="X783" s="116"/>
      <c r="Y783" s="117"/>
      <c r="Z783" s="12"/>
      <c r="AA783" s="12"/>
    </row>
    <row r="784" spans="1:27" ht="15.75" customHeight="1" x14ac:dyDescent="0.25">
      <c r="A784" s="12"/>
      <c r="B784" s="12"/>
      <c r="C784" s="119"/>
      <c r="D784" s="119"/>
      <c r="E784" s="119"/>
      <c r="F784" s="119"/>
      <c r="G784" s="119"/>
      <c r="H784" s="111"/>
      <c r="I784" s="119"/>
      <c r="J784" s="119"/>
      <c r="K784" s="120"/>
      <c r="L784" s="119"/>
      <c r="M784" s="12"/>
      <c r="N784" s="119"/>
      <c r="O784" s="119"/>
      <c r="P784" s="119"/>
      <c r="Q784" s="120"/>
      <c r="R784" s="121"/>
      <c r="S784" s="121"/>
      <c r="T784" s="116"/>
      <c r="U784" s="116"/>
      <c r="V784" s="116"/>
      <c r="W784" s="116"/>
      <c r="X784" s="116"/>
      <c r="Y784" s="117"/>
      <c r="Z784" s="12"/>
      <c r="AA784" s="12"/>
    </row>
    <row r="785" spans="1:27" ht="15.75" customHeight="1" x14ac:dyDescent="0.25">
      <c r="A785" s="12"/>
      <c r="B785" s="12"/>
      <c r="C785" s="119"/>
      <c r="D785" s="119"/>
      <c r="E785" s="119"/>
      <c r="F785" s="119"/>
      <c r="G785" s="119"/>
      <c r="H785" s="111"/>
      <c r="I785" s="119"/>
      <c r="J785" s="119"/>
      <c r="K785" s="120"/>
      <c r="L785" s="119"/>
      <c r="M785" s="12"/>
      <c r="N785" s="119"/>
      <c r="O785" s="119"/>
      <c r="P785" s="119"/>
      <c r="Q785" s="120"/>
      <c r="R785" s="121"/>
      <c r="S785" s="121"/>
      <c r="T785" s="116"/>
      <c r="U785" s="116"/>
      <c r="V785" s="116"/>
      <c r="W785" s="116"/>
      <c r="X785" s="116"/>
      <c r="Y785" s="117"/>
      <c r="Z785" s="12"/>
      <c r="AA785" s="12"/>
    </row>
    <row r="786" spans="1:27" ht="15.75" customHeight="1" x14ac:dyDescent="0.25">
      <c r="A786" s="12"/>
      <c r="B786" s="12"/>
      <c r="C786" s="119"/>
      <c r="D786" s="119"/>
      <c r="E786" s="119"/>
      <c r="F786" s="119"/>
      <c r="G786" s="119"/>
      <c r="H786" s="111"/>
      <c r="I786" s="119"/>
      <c r="J786" s="119"/>
      <c r="K786" s="120"/>
      <c r="L786" s="119"/>
      <c r="M786" s="12"/>
      <c r="N786" s="119"/>
      <c r="O786" s="119"/>
      <c r="P786" s="119"/>
      <c r="Q786" s="120"/>
      <c r="R786" s="121"/>
      <c r="S786" s="121"/>
      <c r="T786" s="116"/>
      <c r="U786" s="116"/>
      <c r="V786" s="116"/>
      <c r="W786" s="116"/>
      <c r="X786" s="116"/>
      <c r="Y786" s="117"/>
      <c r="Z786" s="12"/>
      <c r="AA786" s="12"/>
    </row>
    <row r="787" spans="1:27" ht="15.75" customHeight="1" x14ac:dyDescent="0.25">
      <c r="A787" s="12"/>
      <c r="B787" s="12"/>
      <c r="C787" s="119"/>
      <c r="D787" s="119"/>
      <c r="E787" s="119"/>
      <c r="F787" s="119"/>
      <c r="G787" s="119"/>
      <c r="H787" s="111"/>
      <c r="I787" s="119"/>
      <c r="J787" s="119"/>
      <c r="K787" s="120"/>
      <c r="L787" s="119"/>
      <c r="M787" s="12"/>
      <c r="N787" s="119"/>
      <c r="O787" s="119"/>
      <c r="P787" s="119"/>
      <c r="Q787" s="120"/>
      <c r="R787" s="121"/>
      <c r="S787" s="121"/>
      <c r="T787" s="116"/>
      <c r="U787" s="116"/>
      <c r="V787" s="116"/>
      <c r="W787" s="116"/>
      <c r="X787" s="116"/>
      <c r="Y787" s="117"/>
      <c r="Z787" s="12"/>
      <c r="AA787" s="12"/>
    </row>
    <row r="788" spans="1:27" ht="15.75" customHeight="1" x14ac:dyDescent="0.25">
      <c r="A788" s="12"/>
      <c r="B788" s="12"/>
      <c r="C788" s="119"/>
      <c r="D788" s="119"/>
      <c r="E788" s="119"/>
      <c r="F788" s="119"/>
      <c r="G788" s="119"/>
      <c r="H788" s="111"/>
      <c r="I788" s="119"/>
      <c r="J788" s="119"/>
      <c r="K788" s="120"/>
      <c r="L788" s="119"/>
      <c r="M788" s="12"/>
      <c r="N788" s="119"/>
      <c r="O788" s="119"/>
      <c r="P788" s="119"/>
      <c r="Q788" s="120"/>
      <c r="R788" s="121"/>
      <c r="S788" s="121"/>
      <c r="T788" s="116"/>
      <c r="U788" s="116"/>
      <c r="V788" s="116"/>
      <c r="W788" s="116"/>
      <c r="X788" s="116"/>
      <c r="Y788" s="117"/>
      <c r="Z788" s="12"/>
      <c r="AA788" s="12"/>
    </row>
    <row r="789" spans="1:27" ht="15.75" customHeight="1" x14ac:dyDescent="0.25">
      <c r="A789" s="12"/>
      <c r="B789" s="12"/>
      <c r="C789" s="119"/>
      <c r="D789" s="119"/>
      <c r="E789" s="119"/>
      <c r="F789" s="119"/>
      <c r="G789" s="119"/>
      <c r="H789" s="111"/>
      <c r="I789" s="119"/>
      <c r="J789" s="119"/>
      <c r="K789" s="120"/>
      <c r="L789" s="119"/>
      <c r="M789" s="12"/>
      <c r="N789" s="119"/>
      <c r="O789" s="119"/>
      <c r="P789" s="119"/>
      <c r="Q789" s="120"/>
      <c r="R789" s="121"/>
      <c r="S789" s="121"/>
      <c r="T789" s="116"/>
      <c r="U789" s="116"/>
      <c r="V789" s="116"/>
      <c r="W789" s="116"/>
      <c r="X789" s="116"/>
      <c r="Y789" s="117"/>
      <c r="Z789" s="12"/>
      <c r="AA789" s="12"/>
    </row>
    <row r="790" spans="1:27" ht="15.75" customHeight="1" x14ac:dyDescent="0.25">
      <c r="A790" s="12"/>
      <c r="B790" s="12"/>
      <c r="C790" s="119"/>
      <c r="D790" s="119"/>
      <c r="E790" s="119"/>
      <c r="F790" s="119"/>
      <c r="G790" s="119"/>
      <c r="H790" s="111"/>
      <c r="I790" s="119"/>
      <c r="J790" s="119"/>
      <c r="K790" s="120"/>
      <c r="L790" s="119"/>
      <c r="M790" s="12"/>
      <c r="N790" s="119"/>
      <c r="O790" s="119"/>
      <c r="P790" s="119"/>
      <c r="Q790" s="120"/>
      <c r="R790" s="121"/>
      <c r="S790" s="121"/>
      <c r="T790" s="116"/>
      <c r="U790" s="116"/>
      <c r="V790" s="116"/>
      <c r="W790" s="116"/>
      <c r="X790" s="116"/>
      <c r="Y790" s="117"/>
      <c r="Z790" s="12"/>
      <c r="AA790" s="12"/>
    </row>
    <row r="791" spans="1:27" ht="15.75" customHeight="1" x14ac:dyDescent="0.25">
      <c r="A791" s="12"/>
      <c r="B791" s="12"/>
      <c r="C791" s="119"/>
      <c r="D791" s="119"/>
      <c r="E791" s="119"/>
      <c r="F791" s="119"/>
      <c r="G791" s="119"/>
      <c r="H791" s="111"/>
      <c r="I791" s="119"/>
      <c r="J791" s="119"/>
      <c r="K791" s="120"/>
      <c r="L791" s="119"/>
      <c r="M791" s="12"/>
      <c r="N791" s="119"/>
      <c r="O791" s="119"/>
      <c r="P791" s="119"/>
      <c r="Q791" s="120"/>
      <c r="R791" s="121"/>
      <c r="S791" s="121"/>
      <c r="T791" s="116"/>
      <c r="U791" s="116"/>
      <c r="V791" s="116"/>
      <c r="W791" s="116"/>
      <c r="X791" s="116"/>
      <c r="Y791" s="117"/>
      <c r="Z791" s="12"/>
      <c r="AA791" s="12"/>
    </row>
    <row r="792" spans="1:27" ht="15.75" customHeight="1" x14ac:dyDescent="0.25">
      <c r="A792" s="12"/>
      <c r="B792" s="12"/>
      <c r="C792" s="119"/>
      <c r="D792" s="119"/>
      <c r="E792" s="119"/>
      <c r="F792" s="119"/>
      <c r="G792" s="119"/>
      <c r="H792" s="111"/>
      <c r="I792" s="119"/>
      <c r="J792" s="119"/>
      <c r="K792" s="120"/>
      <c r="L792" s="119"/>
      <c r="M792" s="12"/>
      <c r="N792" s="119"/>
      <c r="O792" s="119"/>
      <c r="P792" s="119"/>
      <c r="Q792" s="120"/>
      <c r="R792" s="121"/>
      <c r="S792" s="121"/>
      <c r="T792" s="116"/>
      <c r="U792" s="116"/>
      <c r="V792" s="116"/>
      <c r="W792" s="116"/>
      <c r="X792" s="116"/>
      <c r="Y792" s="117"/>
      <c r="Z792" s="12"/>
      <c r="AA792" s="12"/>
    </row>
    <row r="793" spans="1:27" ht="15.75" customHeight="1" x14ac:dyDescent="0.25">
      <c r="A793" s="12"/>
      <c r="B793" s="12"/>
      <c r="C793" s="119"/>
      <c r="D793" s="119"/>
      <c r="E793" s="119"/>
      <c r="F793" s="119"/>
      <c r="G793" s="119"/>
      <c r="H793" s="111"/>
      <c r="I793" s="119"/>
      <c r="J793" s="119"/>
      <c r="K793" s="120"/>
      <c r="L793" s="119"/>
      <c r="M793" s="12"/>
      <c r="N793" s="119"/>
      <c r="O793" s="119"/>
      <c r="P793" s="119"/>
      <c r="Q793" s="120"/>
      <c r="R793" s="121"/>
      <c r="S793" s="121"/>
      <c r="T793" s="116"/>
      <c r="U793" s="116"/>
      <c r="V793" s="116"/>
      <c r="W793" s="116"/>
      <c r="X793" s="116"/>
      <c r="Y793" s="117"/>
      <c r="Z793" s="12"/>
      <c r="AA793" s="12"/>
    </row>
    <row r="794" spans="1:27" ht="15.75" customHeight="1" x14ac:dyDescent="0.25">
      <c r="A794" s="12"/>
      <c r="B794" s="12"/>
      <c r="C794" s="119"/>
      <c r="D794" s="119"/>
      <c r="E794" s="119"/>
      <c r="F794" s="119"/>
      <c r="G794" s="119"/>
      <c r="H794" s="111"/>
      <c r="I794" s="119"/>
      <c r="J794" s="119"/>
      <c r="K794" s="120"/>
      <c r="L794" s="119"/>
      <c r="M794" s="12"/>
      <c r="N794" s="119"/>
      <c r="O794" s="119"/>
      <c r="P794" s="119"/>
      <c r="Q794" s="120"/>
      <c r="R794" s="121"/>
      <c r="S794" s="121"/>
      <c r="T794" s="116"/>
      <c r="U794" s="116"/>
      <c r="V794" s="116"/>
      <c r="W794" s="116"/>
      <c r="X794" s="116"/>
      <c r="Y794" s="117"/>
      <c r="Z794" s="12"/>
      <c r="AA794" s="12"/>
    </row>
    <row r="795" spans="1:27" ht="15.75" customHeight="1" x14ac:dyDescent="0.25">
      <c r="A795" s="12"/>
      <c r="B795" s="12"/>
      <c r="C795" s="119"/>
      <c r="D795" s="119"/>
      <c r="E795" s="119"/>
      <c r="F795" s="119"/>
      <c r="G795" s="119"/>
      <c r="H795" s="111"/>
      <c r="I795" s="119"/>
      <c r="J795" s="119"/>
      <c r="K795" s="120"/>
      <c r="L795" s="119"/>
      <c r="M795" s="12"/>
      <c r="N795" s="119"/>
      <c r="O795" s="119"/>
      <c r="P795" s="119"/>
      <c r="Q795" s="120"/>
      <c r="R795" s="121"/>
      <c r="S795" s="121"/>
      <c r="T795" s="116"/>
      <c r="U795" s="116"/>
      <c r="V795" s="116"/>
      <c r="W795" s="116"/>
      <c r="X795" s="116"/>
      <c r="Y795" s="117"/>
      <c r="Z795" s="12"/>
      <c r="AA795" s="12"/>
    </row>
    <row r="796" spans="1:27" ht="15.75" customHeight="1" x14ac:dyDescent="0.25">
      <c r="A796" s="12"/>
      <c r="B796" s="12"/>
      <c r="C796" s="119"/>
      <c r="D796" s="119"/>
      <c r="E796" s="119"/>
      <c r="F796" s="119"/>
      <c r="G796" s="119"/>
      <c r="H796" s="111"/>
      <c r="I796" s="119"/>
      <c r="J796" s="119"/>
      <c r="K796" s="120"/>
      <c r="L796" s="119"/>
      <c r="M796" s="12"/>
      <c r="N796" s="119"/>
      <c r="O796" s="119"/>
      <c r="P796" s="119"/>
      <c r="Q796" s="120"/>
      <c r="R796" s="121"/>
      <c r="S796" s="121"/>
      <c r="T796" s="116"/>
      <c r="U796" s="116"/>
      <c r="V796" s="116"/>
      <c r="W796" s="116"/>
      <c r="X796" s="116"/>
      <c r="Y796" s="117"/>
      <c r="Z796" s="12"/>
      <c r="AA796" s="12"/>
    </row>
    <row r="797" spans="1:27" ht="15.75" customHeight="1" x14ac:dyDescent="0.25">
      <c r="A797" s="12"/>
      <c r="B797" s="12"/>
      <c r="C797" s="119"/>
      <c r="D797" s="119"/>
      <c r="E797" s="119"/>
      <c r="F797" s="119"/>
      <c r="G797" s="119"/>
      <c r="H797" s="111"/>
      <c r="I797" s="119"/>
      <c r="J797" s="119"/>
      <c r="K797" s="120"/>
      <c r="L797" s="119"/>
      <c r="M797" s="12"/>
      <c r="N797" s="119"/>
      <c r="O797" s="119"/>
      <c r="P797" s="119"/>
      <c r="Q797" s="120"/>
      <c r="R797" s="121"/>
      <c r="S797" s="121"/>
      <c r="T797" s="116"/>
      <c r="U797" s="116"/>
      <c r="V797" s="116"/>
      <c r="W797" s="116"/>
      <c r="X797" s="116"/>
      <c r="Y797" s="117"/>
      <c r="Z797" s="12"/>
      <c r="AA797" s="12"/>
    </row>
    <row r="798" spans="1:27" ht="15.75" customHeight="1" x14ac:dyDescent="0.25">
      <c r="A798" s="12"/>
      <c r="B798" s="12"/>
      <c r="C798" s="119"/>
      <c r="D798" s="119"/>
      <c r="E798" s="119"/>
      <c r="F798" s="119"/>
      <c r="G798" s="119"/>
      <c r="H798" s="111"/>
      <c r="I798" s="119"/>
      <c r="J798" s="119"/>
      <c r="K798" s="120"/>
      <c r="L798" s="119"/>
      <c r="M798" s="12"/>
      <c r="N798" s="119"/>
      <c r="O798" s="119"/>
      <c r="P798" s="119"/>
      <c r="Q798" s="120"/>
      <c r="R798" s="121"/>
      <c r="S798" s="121"/>
      <c r="T798" s="116"/>
      <c r="U798" s="116"/>
      <c r="V798" s="116"/>
      <c r="W798" s="116"/>
      <c r="X798" s="116"/>
      <c r="Y798" s="117"/>
      <c r="Z798" s="12"/>
      <c r="AA798" s="12"/>
    </row>
    <row r="799" spans="1:27" ht="15.75" customHeight="1" x14ac:dyDescent="0.25">
      <c r="A799" s="12"/>
      <c r="B799" s="12"/>
      <c r="C799" s="119"/>
      <c r="D799" s="119"/>
      <c r="E799" s="119"/>
      <c r="F799" s="119"/>
      <c r="G799" s="119"/>
      <c r="H799" s="111"/>
      <c r="I799" s="119"/>
      <c r="J799" s="119"/>
      <c r="K799" s="120"/>
      <c r="L799" s="119"/>
      <c r="M799" s="12"/>
      <c r="N799" s="119"/>
      <c r="O799" s="119"/>
      <c r="P799" s="119"/>
      <c r="Q799" s="120"/>
      <c r="R799" s="121"/>
      <c r="S799" s="121"/>
      <c r="T799" s="116"/>
      <c r="U799" s="116"/>
      <c r="V799" s="116"/>
      <c r="W799" s="116"/>
      <c r="X799" s="116"/>
      <c r="Y799" s="117"/>
      <c r="Z799" s="12"/>
      <c r="AA799" s="12"/>
    </row>
    <row r="800" spans="1:27" ht="15.75" customHeight="1" x14ac:dyDescent="0.25">
      <c r="A800" s="12"/>
      <c r="B800" s="12"/>
      <c r="C800" s="119"/>
      <c r="D800" s="119"/>
      <c r="E800" s="119"/>
      <c r="F800" s="119"/>
      <c r="G800" s="119"/>
      <c r="H800" s="111"/>
      <c r="I800" s="119"/>
      <c r="J800" s="119"/>
      <c r="K800" s="120"/>
      <c r="L800" s="119"/>
      <c r="M800" s="12"/>
      <c r="N800" s="119"/>
      <c r="O800" s="119"/>
      <c r="P800" s="119"/>
      <c r="Q800" s="120"/>
      <c r="R800" s="121"/>
      <c r="S800" s="121"/>
      <c r="T800" s="116"/>
      <c r="U800" s="116"/>
      <c r="V800" s="116"/>
      <c r="W800" s="116"/>
      <c r="X800" s="116"/>
      <c r="Y800" s="117"/>
      <c r="Z800" s="12"/>
      <c r="AA800" s="12"/>
    </row>
    <row r="801" spans="1:27" ht="15.75" customHeight="1" x14ac:dyDescent="0.25">
      <c r="A801" s="12"/>
      <c r="B801" s="12"/>
      <c r="C801" s="119"/>
      <c r="D801" s="119"/>
      <c r="E801" s="119"/>
      <c r="F801" s="119"/>
      <c r="G801" s="119"/>
      <c r="H801" s="111"/>
      <c r="I801" s="119"/>
      <c r="J801" s="119"/>
      <c r="K801" s="120"/>
      <c r="L801" s="119"/>
      <c r="M801" s="12"/>
      <c r="N801" s="119"/>
      <c r="O801" s="119"/>
      <c r="P801" s="119"/>
      <c r="Q801" s="120"/>
      <c r="R801" s="121"/>
      <c r="S801" s="121"/>
      <c r="T801" s="116"/>
      <c r="U801" s="116"/>
      <c r="V801" s="116"/>
      <c r="W801" s="116"/>
      <c r="X801" s="116"/>
      <c r="Y801" s="117"/>
      <c r="Z801" s="12"/>
      <c r="AA801" s="12"/>
    </row>
    <row r="802" spans="1:27" ht="15.75" customHeight="1" x14ac:dyDescent="0.25">
      <c r="A802" s="12"/>
      <c r="B802" s="12"/>
      <c r="C802" s="119"/>
      <c r="D802" s="119"/>
      <c r="E802" s="119"/>
      <c r="F802" s="119"/>
      <c r="G802" s="119"/>
      <c r="H802" s="111"/>
      <c r="I802" s="119"/>
      <c r="J802" s="119"/>
      <c r="K802" s="120"/>
      <c r="L802" s="119"/>
      <c r="M802" s="12"/>
      <c r="N802" s="119"/>
      <c r="O802" s="119"/>
      <c r="P802" s="119"/>
      <c r="Q802" s="120"/>
      <c r="R802" s="121"/>
      <c r="S802" s="121"/>
      <c r="T802" s="116"/>
      <c r="U802" s="116"/>
      <c r="V802" s="116"/>
      <c r="W802" s="116"/>
      <c r="X802" s="116"/>
      <c r="Y802" s="117"/>
      <c r="Z802" s="12"/>
      <c r="AA802" s="12"/>
    </row>
    <row r="803" spans="1:27" ht="15.75" customHeight="1" x14ac:dyDescent="0.25">
      <c r="A803" s="12"/>
      <c r="B803" s="12"/>
      <c r="C803" s="119"/>
      <c r="D803" s="119"/>
      <c r="E803" s="119"/>
      <c r="F803" s="119"/>
      <c r="G803" s="119"/>
      <c r="H803" s="111"/>
      <c r="I803" s="119"/>
      <c r="J803" s="119"/>
      <c r="K803" s="120"/>
      <c r="L803" s="119"/>
      <c r="M803" s="12"/>
      <c r="N803" s="119"/>
      <c r="O803" s="119"/>
      <c r="P803" s="119"/>
      <c r="Q803" s="120"/>
      <c r="R803" s="121"/>
      <c r="S803" s="121"/>
      <c r="T803" s="116"/>
      <c r="U803" s="116"/>
      <c r="V803" s="116"/>
      <c r="W803" s="116"/>
      <c r="X803" s="116"/>
      <c r="Y803" s="117"/>
      <c r="Z803" s="12"/>
      <c r="AA803" s="12"/>
    </row>
    <row r="804" spans="1:27" ht="15.75" customHeight="1" x14ac:dyDescent="0.25">
      <c r="A804" s="12"/>
      <c r="B804" s="12"/>
      <c r="C804" s="119"/>
      <c r="D804" s="119"/>
      <c r="E804" s="119"/>
      <c r="F804" s="119"/>
      <c r="G804" s="119"/>
      <c r="H804" s="111"/>
      <c r="I804" s="119"/>
      <c r="J804" s="119"/>
      <c r="K804" s="120"/>
      <c r="L804" s="119"/>
      <c r="M804" s="12"/>
      <c r="N804" s="119"/>
      <c r="O804" s="119"/>
      <c r="P804" s="119"/>
      <c r="Q804" s="120"/>
      <c r="R804" s="121"/>
      <c r="S804" s="121"/>
      <c r="T804" s="116"/>
      <c r="U804" s="116"/>
      <c r="V804" s="116"/>
      <c r="W804" s="116"/>
      <c r="X804" s="116"/>
      <c r="Y804" s="117"/>
      <c r="Z804" s="12"/>
      <c r="AA804" s="12"/>
    </row>
    <row r="805" spans="1:27" ht="15.75" customHeight="1" x14ac:dyDescent="0.25">
      <c r="A805" s="12"/>
      <c r="B805" s="12"/>
      <c r="C805" s="119"/>
      <c r="D805" s="119"/>
      <c r="E805" s="119"/>
      <c r="F805" s="119"/>
      <c r="G805" s="119"/>
      <c r="H805" s="111"/>
      <c r="I805" s="119"/>
      <c r="J805" s="119"/>
      <c r="K805" s="120"/>
      <c r="L805" s="119"/>
      <c r="M805" s="12"/>
      <c r="N805" s="119"/>
      <c r="O805" s="119"/>
      <c r="P805" s="119"/>
      <c r="Q805" s="120"/>
      <c r="R805" s="121"/>
      <c r="S805" s="121"/>
      <c r="T805" s="116"/>
      <c r="U805" s="116"/>
      <c r="V805" s="116"/>
      <c r="W805" s="116"/>
      <c r="X805" s="116"/>
      <c r="Y805" s="117"/>
      <c r="Z805" s="12"/>
      <c r="AA805" s="12"/>
    </row>
    <row r="806" spans="1:27" ht="15.75" customHeight="1" x14ac:dyDescent="0.25">
      <c r="A806" s="12"/>
      <c r="B806" s="12"/>
      <c r="C806" s="119"/>
      <c r="D806" s="119"/>
      <c r="E806" s="119"/>
      <c r="F806" s="119"/>
      <c r="G806" s="119"/>
      <c r="H806" s="111"/>
      <c r="I806" s="119"/>
      <c r="J806" s="119"/>
      <c r="K806" s="120"/>
      <c r="L806" s="119"/>
      <c r="M806" s="12"/>
      <c r="N806" s="119"/>
      <c r="O806" s="119"/>
      <c r="P806" s="119"/>
      <c r="Q806" s="120"/>
      <c r="R806" s="121"/>
      <c r="S806" s="121"/>
      <c r="T806" s="116"/>
      <c r="U806" s="116"/>
      <c r="V806" s="116"/>
      <c r="W806" s="116"/>
      <c r="X806" s="116"/>
      <c r="Y806" s="117"/>
      <c r="Z806" s="12"/>
      <c r="AA806" s="12"/>
    </row>
    <row r="807" spans="1:27" ht="15.75" customHeight="1" x14ac:dyDescent="0.25">
      <c r="A807" s="12"/>
      <c r="B807" s="12"/>
      <c r="C807" s="119"/>
      <c r="D807" s="119"/>
      <c r="E807" s="119"/>
      <c r="F807" s="119"/>
      <c r="G807" s="119"/>
      <c r="H807" s="111"/>
      <c r="I807" s="119"/>
      <c r="J807" s="119"/>
      <c r="K807" s="120"/>
      <c r="L807" s="119"/>
      <c r="M807" s="12"/>
      <c r="N807" s="119"/>
      <c r="O807" s="119"/>
      <c r="P807" s="119"/>
      <c r="Q807" s="120"/>
      <c r="R807" s="121"/>
      <c r="S807" s="121"/>
      <c r="T807" s="116"/>
      <c r="U807" s="116"/>
      <c r="V807" s="116"/>
      <c r="W807" s="116"/>
      <c r="X807" s="116"/>
      <c r="Y807" s="117"/>
      <c r="Z807" s="12"/>
      <c r="AA807" s="12"/>
    </row>
    <row r="808" spans="1:27" ht="15.75" customHeight="1" x14ac:dyDescent="0.25">
      <c r="A808" s="12"/>
      <c r="B808" s="12"/>
      <c r="C808" s="119"/>
      <c r="D808" s="119"/>
      <c r="E808" s="119"/>
      <c r="F808" s="119"/>
      <c r="G808" s="119"/>
      <c r="H808" s="111"/>
      <c r="I808" s="119"/>
      <c r="J808" s="119"/>
      <c r="K808" s="120"/>
      <c r="L808" s="119"/>
      <c r="M808" s="12"/>
      <c r="N808" s="119"/>
      <c r="O808" s="119"/>
      <c r="P808" s="119"/>
      <c r="Q808" s="120"/>
      <c r="R808" s="121"/>
      <c r="S808" s="121"/>
      <c r="T808" s="116"/>
      <c r="U808" s="116"/>
      <c r="V808" s="116"/>
      <c r="W808" s="116"/>
      <c r="X808" s="116"/>
      <c r="Y808" s="117"/>
      <c r="Z808" s="12"/>
      <c r="AA808" s="12"/>
    </row>
    <row r="809" spans="1:27" ht="15.75" customHeight="1" x14ac:dyDescent="0.25">
      <c r="A809" s="12"/>
      <c r="B809" s="12"/>
      <c r="C809" s="119"/>
      <c r="D809" s="119"/>
      <c r="E809" s="119"/>
      <c r="F809" s="119"/>
      <c r="G809" s="119"/>
      <c r="H809" s="111"/>
      <c r="I809" s="119"/>
      <c r="J809" s="119"/>
      <c r="K809" s="120"/>
      <c r="L809" s="119"/>
      <c r="M809" s="12"/>
      <c r="N809" s="119"/>
      <c r="O809" s="119"/>
      <c r="P809" s="119"/>
      <c r="Q809" s="120"/>
      <c r="R809" s="121"/>
      <c r="S809" s="121"/>
      <c r="T809" s="116"/>
      <c r="U809" s="116"/>
      <c r="V809" s="116"/>
      <c r="W809" s="116"/>
      <c r="X809" s="116"/>
      <c r="Y809" s="117"/>
      <c r="Z809" s="12"/>
      <c r="AA809" s="12"/>
    </row>
    <row r="810" spans="1:27" ht="15.75" customHeight="1" x14ac:dyDescent="0.25">
      <c r="A810" s="12"/>
      <c r="B810" s="12"/>
      <c r="C810" s="119"/>
      <c r="D810" s="119"/>
      <c r="E810" s="119"/>
      <c r="F810" s="119"/>
      <c r="G810" s="119"/>
      <c r="H810" s="111"/>
      <c r="I810" s="119"/>
      <c r="J810" s="119"/>
      <c r="K810" s="120"/>
      <c r="L810" s="119"/>
      <c r="M810" s="12"/>
      <c r="N810" s="119"/>
      <c r="O810" s="119"/>
      <c r="P810" s="119"/>
      <c r="Q810" s="120"/>
      <c r="R810" s="121"/>
      <c r="S810" s="121"/>
      <c r="T810" s="116"/>
      <c r="U810" s="116"/>
      <c r="V810" s="116"/>
      <c r="W810" s="116"/>
      <c r="X810" s="116"/>
      <c r="Y810" s="117"/>
      <c r="Z810" s="12"/>
      <c r="AA810" s="12"/>
    </row>
    <row r="811" spans="1:27" ht="15.75" customHeight="1" x14ac:dyDescent="0.25">
      <c r="A811" s="12"/>
      <c r="B811" s="12"/>
      <c r="C811" s="119"/>
      <c r="D811" s="119"/>
      <c r="E811" s="119"/>
      <c r="F811" s="119"/>
      <c r="G811" s="119"/>
      <c r="H811" s="111"/>
      <c r="I811" s="119"/>
      <c r="J811" s="119"/>
      <c r="K811" s="120"/>
      <c r="L811" s="119"/>
      <c r="M811" s="12"/>
      <c r="N811" s="119"/>
      <c r="O811" s="119"/>
      <c r="P811" s="119"/>
      <c r="Q811" s="120"/>
      <c r="R811" s="121"/>
      <c r="S811" s="121"/>
      <c r="T811" s="116"/>
      <c r="U811" s="116"/>
      <c r="V811" s="116"/>
      <c r="W811" s="116"/>
      <c r="X811" s="116"/>
      <c r="Y811" s="117"/>
      <c r="Z811" s="12"/>
      <c r="AA811" s="12"/>
    </row>
    <row r="812" spans="1:27" ht="15.75" customHeight="1" x14ac:dyDescent="0.25">
      <c r="A812" s="12"/>
      <c r="B812" s="12"/>
      <c r="C812" s="119"/>
      <c r="D812" s="119"/>
      <c r="E812" s="119"/>
      <c r="F812" s="119"/>
      <c r="G812" s="119"/>
      <c r="H812" s="111"/>
      <c r="I812" s="119"/>
      <c r="J812" s="119"/>
      <c r="K812" s="120"/>
      <c r="L812" s="119"/>
      <c r="M812" s="12"/>
      <c r="N812" s="119"/>
      <c r="O812" s="119"/>
      <c r="P812" s="119"/>
      <c r="Q812" s="120"/>
      <c r="R812" s="121"/>
      <c r="S812" s="121"/>
      <c r="T812" s="116"/>
      <c r="U812" s="116"/>
      <c r="V812" s="116"/>
      <c r="W812" s="116"/>
      <c r="X812" s="116"/>
      <c r="Y812" s="117"/>
      <c r="Z812" s="12"/>
      <c r="AA812" s="12"/>
    </row>
    <row r="813" spans="1:27" ht="15.75" customHeight="1" x14ac:dyDescent="0.25">
      <c r="A813" s="12"/>
      <c r="B813" s="12"/>
      <c r="C813" s="119"/>
      <c r="D813" s="119"/>
      <c r="E813" s="119"/>
      <c r="F813" s="119"/>
      <c r="G813" s="119"/>
      <c r="H813" s="111"/>
      <c r="I813" s="119"/>
      <c r="J813" s="119"/>
      <c r="K813" s="120"/>
      <c r="L813" s="119"/>
      <c r="M813" s="12"/>
      <c r="N813" s="119"/>
      <c r="O813" s="119"/>
      <c r="P813" s="119"/>
      <c r="Q813" s="120"/>
      <c r="R813" s="121"/>
      <c r="S813" s="121"/>
      <c r="T813" s="116"/>
      <c r="U813" s="116"/>
      <c r="V813" s="116"/>
      <c r="W813" s="116"/>
      <c r="X813" s="116"/>
      <c r="Y813" s="117"/>
      <c r="Z813" s="12"/>
      <c r="AA813" s="12"/>
    </row>
    <row r="814" spans="1:27" ht="15.75" customHeight="1" x14ac:dyDescent="0.25">
      <c r="A814" s="12"/>
      <c r="B814" s="12"/>
      <c r="C814" s="119"/>
      <c r="D814" s="119"/>
      <c r="E814" s="119"/>
      <c r="F814" s="119"/>
      <c r="G814" s="119"/>
      <c r="H814" s="111"/>
      <c r="I814" s="119"/>
      <c r="J814" s="119"/>
      <c r="K814" s="120"/>
      <c r="L814" s="119"/>
      <c r="M814" s="12"/>
      <c r="N814" s="119"/>
      <c r="O814" s="119"/>
      <c r="P814" s="119"/>
      <c r="Q814" s="120"/>
      <c r="R814" s="121"/>
      <c r="S814" s="121"/>
      <c r="T814" s="116"/>
      <c r="U814" s="116"/>
      <c r="V814" s="116"/>
      <c r="W814" s="116"/>
      <c r="X814" s="116"/>
      <c r="Y814" s="117"/>
      <c r="Z814" s="12"/>
      <c r="AA814" s="12"/>
    </row>
    <row r="815" spans="1:27" ht="15.75" customHeight="1" x14ac:dyDescent="0.25">
      <c r="A815" s="12"/>
      <c r="B815" s="12"/>
      <c r="C815" s="119"/>
      <c r="D815" s="119"/>
      <c r="E815" s="119"/>
      <c r="F815" s="119"/>
      <c r="G815" s="119"/>
      <c r="H815" s="111"/>
      <c r="I815" s="119"/>
      <c r="J815" s="119"/>
      <c r="K815" s="120"/>
      <c r="L815" s="119"/>
      <c r="M815" s="12"/>
      <c r="N815" s="119"/>
      <c r="O815" s="119"/>
      <c r="P815" s="119"/>
      <c r="Q815" s="120"/>
      <c r="R815" s="121"/>
      <c r="S815" s="121"/>
      <c r="T815" s="116"/>
      <c r="U815" s="116"/>
      <c r="V815" s="116"/>
      <c r="W815" s="116"/>
      <c r="X815" s="116"/>
      <c r="Y815" s="117"/>
      <c r="Z815" s="12"/>
      <c r="AA815" s="12"/>
    </row>
    <row r="816" spans="1:27" ht="15.75" customHeight="1" x14ac:dyDescent="0.25">
      <c r="A816" s="12"/>
      <c r="B816" s="12"/>
      <c r="C816" s="119"/>
      <c r="D816" s="119"/>
      <c r="E816" s="119"/>
      <c r="F816" s="119"/>
      <c r="G816" s="119"/>
      <c r="H816" s="111"/>
      <c r="I816" s="119"/>
      <c r="J816" s="119"/>
      <c r="K816" s="120"/>
      <c r="L816" s="119"/>
      <c r="M816" s="12"/>
      <c r="N816" s="119"/>
      <c r="O816" s="119"/>
      <c r="P816" s="119"/>
      <c r="Q816" s="120"/>
      <c r="R816" s="121"/>
      <c r="S816" s="121"/>
      <c r="T816" s="116"/>
      <c r="U816" s="116"/>
      <c r="V816" s="116"/>
      <c r="W816" s="116"/>
      <c r="X816" s="116"/>
      <c r="Y816" s="117"/>
      <c r="Z816" s="12"/>
      <c r="AA816" s="12"/>
    </row>
    <row r="817" spans="1:27" ht="15.75" customHeight="1" x14ac:dyDescent="0.25">
      <c r="A817" s="12"/>
      <c r="B817" s="12"/>
      <c r="C817" s="119"/>
      <c r="D817" s="119"/>
      <c r="E817" s="119"/>
      <c r="F817" s="119"/>
      <c r="G817" s="119"/>
      <c r="H817" s="111"/>
      <c r="I817" s="119"/>
      <c r="J817" s="119"/>
      <c r="K817" s="120"/>
      <c r="L817" s="119"/>
      <c r="M817" s="12"/>
      <c r="N817" s="119"/>
      <c r="O817" s="119"/>
      <c r="P817" s="119"/>
      <c r="Q817" s="120"/>
      <c r="R817" s="121"/>
      <c r="S817" s="121"/>
      <c r="T817" s="116"/>
      <c r="U817" s="116"/>
      <c r="V817" s="116"/>
      <c r="W817" s="116"/>
      <c r="X817" s="116"/>
      <c r="Y817" s="117"/>
      <c r="Z817" s="12"/>
      <c r="AA817" s="12"/>
    </row>
    <row r="818" spans="1:27" ht="15.75" customHeight="1" x14ac:dyDescent="0.25">
      <c r="A818" s="12"/>
      <c r="B818" s="12"/>
      <c r="C818" s="119"/>
      <c r="D818" s="119"/>
      <c r="E818" s="119"/>
      <c r="F818" s="119"/>
      <c r="G818" s="119"/>
      <c r="H818" s="111"/>
      <c r="I818" s="119"/>
      <c r="J818" s="119"/>
      <c r="K818" s="120"/>
      <c r="L818" s="119"/>
      <c r="M818" s="12"/>
      <c r="N818" s="119"/>
      <c r="O818" s="119"/>
      <c r="P818" s="119"/>
      <c r="Q818" s="120"/>
      <c r="R818" s="121"/>
      <c r="S818" s="121"/>
      <c r="T818" s="116"/>
      <c r="U818" s="116"/>
      <c r="V818" s="116"/>
      <c r="W818" s="116"/>
      <c r="X818" s="116"/>
      <c r="Y818" s="117"/>
      <c r="Z818" s="12"/>
      <c r="AA818" s="12"/>
    </row>
    <row r="819" spans="1:27" ht="15.75" customHeight="1" x14ac:dyDescent="0.25">
      <c r="A819" s="12"/>
      <c r="B819" s="12"/>
      <c r="C819" s="119"/>
      <c r="D819" s="119"/>
      <c r="E819" s="119"/>
      <c r="F819" s="119"/>
      <c r="G819" s="119"/>
      <c r="H819" s="111"/>
      <c r="I819" s="119"/>
      <c r="J819" s="119"/>
      <c r="K819" s="120"/>
      <c r="L819" s="119"/>
      <c r="M819" s="12"/>
      <c r="N819" s="119"/>
      <c r="O819" s="119"/>
      <c r="P819" s="119"/>
      <c r="Q819" s="120"/>
      <c r="R819" s="121"/>
      <c r="S819" s="121"/>
      <c r="T819" s="116"/>
      <c r="U819" s="116"/>
      <c r="V819" s="116"/>
      <c r="W819" s="116"/>
      <c r="X819" s="116"/>
      <c r="Y819" s="117"/>
      <c r="Z819" s="12"/>
      <c r="AA819" s="12"/>
    </row>
    <row r="820" spans="1:27" ht="15.75" customHeight="1" x14ac:dyDescent="0.25">
      <c r="A820" s="12"/>
      <c r="B820" s="12"/>
      <c r="C820" s="119"/>
      <c r="D820" s="119"/>
      <c r="E820" s="119"/>
      <c r="F820" s="119"/>
      <c r="G820" s="119"/>
      <c r="H820" s="111"/>
      <c r="I820" s="119"/>
      <c r="J820" s="119"/>
      <c r="K820" s="120"/>
      <c r="L820" s="119"/>
      <c r="M820" s="12"/>
      <c r="N820" s="119"/>
      <c r="O820" s="119"/>
      <c r="P820" s="119"/>
      <c r="Q820" s="120"/>
      <c r="R820" s="121"/>
      <c r="S820" s="121"/>
      <c r="T820" s="116"/>
      <c r="U820" s="116"/>
      <c r="V820" s="116"/>
      <c r="W820" s="116"/>
      <c r="X820" s="116"/>
      <c r="Y820" s="117"/>
      <c r="Z820" s="12"/>
      <c r="AA820" s="12"/>
    </row>
    <row r="821" spans="1:27" ht="15.75" customHeight="1" x14ac:dyDescent="0.25">
      <c r="A821" s="12"/>
      <c r="B821" s="12"/>
      <c r="C821" s="119"/>
      <c r="D821" s="119"/>
      <c r="E821" s="119"/>
      <c r="F821" s="119"/>
      <c r="G821" s="119"/>
      <c r="H821" s="111"/>
      <c r="I821" s="119"/>
      <c r="J821" s="119"/>
      <c r="K821" s="120"/>
      <c r="L821" s="119"/>
      <c r="M821" s="12"/>
      <c r="N821" s="119"/>
      <c r="O821" s="119"/>
      <c r="P821" s="119"/>
      <c r="Q821" s="120"/>
      <c r="R821" s="121"/>
      <c r="S821" s="121"/>
      <c r="T821" s="116"/>
      <c r="U821" s="116"/>
      <c r="V821" s="116"/>
      <c r="W821" s="116"/>
      <c r="X821" s="116"/>
      <c r="Y821" s="117"/>
      <c r="Z821" s="12"/>
      <c r="AA821" s="12"/>
    </row>
    <row r="822" spans="1:27" ht="15.75" customHeight="1" x14ac:dyDescent="0.25">
      <c r="A822" s="12"/>
      <c r="B822" s="12"/>
      <c r="C822" s="119"/>
      <c r="D822" s="119"/>
      <c r="E822" s="119"/>
      <c r="F822" s="119"/>
      <c r="G822" s="119"/>
      <c r="H822" s="111"/>
      <c r="I822" s="119"/>
      <c r="J822" s="119"/>
      <c r="K822" s="120"/>
      <c r="L822" s="119"/>
      <c r="M822" s="12"/>
      <c r="N822" s="119"/>
      <c r="O822" s="119"/>
      <c r="P822" s="119"/>
      <c r="Q822" s="120"/>
      <c r="R822" s="121"/>
      <c r="S822" s="121"/>
      <c r="T822" s="116"/>
      <c r="U822" s="116"/>
      <c r="V822" s="116"/>
      <c r="W822" s="116"/>
      <c r="X822" s="116"/>
      <c r="Y822" s="117"/>
      <c r="Z822" s="12"/>
      <c r="AA822" s="12"/>
    </row>
    <row r="823" spans="1:27" ht="15.75" customHeight="1" x14ac:dyDescent="0.25">
      <c r="A823" s="12"/>
      <c r="B823" s="12"/>
      <c r="C823" s="119"/>
      <c r="D823" s="119"/>
      <c r="E823" s="119"/>
      <c r="F823" s="119"/>
      <c r="G823" s="119"/>
      <c r="H823" s="111"/>
      <c r="I823" s="119"/>
      <c r="J823" s="119"/>
      <c r="K823" s="120"/>
      <c r="L823" s="119"/>
      <c r="M823" s="12"/>
      <c r="N823" s="119"/>
      <c r="O823" s="119"/>
      <c r="P823" s="119"/>
      <c r="Q823" s="120"/>
      <c r="R823" s="121"/>
      <c r="S823" s="121"/>
      <c r="T823" s="116"/>
      <c r="U823" s="116"/>
      <c r="V823" s="116"/>
      <c r="W823" s="116"/>
      <c r="X823" s="116"/>
      <c r="Y823" s="117"/>
      <c r="Z823" s="12"/>
      <c r="AA823" s="12"/>
    </row>
    <row r="824" spans="1:27" ht="15.75" customHeight="1" x14ac:dyDescent="0.25">
      <c r="A824" s="12"/>
      <c r="B824" s="12"/>
      <c r="C824" s="119"/>
      <c r="D824" s="119"/>
      <c r="E824" s="119"/>
      <c r="F824" s="119"/>
      <c r="G824" s="119"/>
      <c r="H824" s="111"/>
      <c r="I824" s="119"/>
      <c r="J824" s="119"/>
      <c r="K824" s="120"/>
      <c r="L824" s="119"/>
      <c r="M824" s="12"/>
      <c r="N824" s="119"/>
      <c r="O824" s="119"/>
      <c r="P824" s="119"/>
      <c r="Q824" s="120"/>
      <c r="R824" s="121"/>
      <c r="S824" s="121"/>
      <c r="T824" s="116"/>
      <c r="U824" s="116"/>
      <c r="V824" s="116"/>
      <c r="W824" s="116"/>
      <c r="X824" s="116"/>
      <c r="Y824" s="117"/>
      <c r="Z824" s="12"/>
      <c r="AA824" s="12"/>
    </row>
    <row r="825" spans="1:27" ht="15.75" customHeight="1" x14ac:dyDescent="0.25">
      <c r="A825" s="12"/>
      <c r="B825" s="12"/>
      <c r="C825" s="119"/>
      <c r="D825" s="119"/>
      <c r="E825" s="119"/>
      <c r="F825" s="119"/>
      <c r="G825" s="119"/>
      <c r="H825" s="111"/>
      <c r="I825" s="119"/>
      <c r="J825" s="119"/>
      <c r="K825" s="120"/>
      <c r="L825" s="119"/>
      <c r="M825" s="12"/>
      <c r="N825" s="119"/>
      <c r="O825" s="119"/>
      <c r="P825" s="119"/>
      <c r="Q825" s="120"/>
      <c r="R825" s="121"/>
      <c r="S825" s="121"/>
      <c r="T825" s="116"/>
      <c r="U825" s="116"/>
      <c r="V825" s="116"/>
      <c r="W825" s="116"/>
      <c r="X825" s="116"/>
      <c r="Y825" s="117"/>
      <c r="Z825" s="12"/>
      <c r="AA825" s="12"/>
    </row>
    <row r="826" spans="1:27" ht="15.75" customHeight="1" x14ac:dyDescent="0.25">
      <c r="A826" s="12"/>
      <c r="B826" s="12"/>
      <c r="C826" s="119"/>
      <c r="D826" s="119"/>
      <c r="E826" s="119"/>
      <c r="F826" s="119"/>
      <c r="G826" s="119"/>
      <c r="H826" s="111"/>
      <c r="I826" s="119"/>
      <c r="J826" s="119"/>
      <c r="K826" s="120"/>
      <c r="L826" s="119"/>
      <c r="M826" s="12"/>
      <c r="N826" s="119"/>
      <c r="O826" s="119"/>
      <c r="P826" s="119"/>
      <c r="Q826" s="120"/>
      <c r="R826" s="121"/>
      <c r="S826" s="121"/>
      <c r="T826" s="116"/>
      <c r="U826" s="116"/>
      <c r="V826" s="116"/>
      <c r="W826" s="116"/>
      <c r="X826" s="116"/>
      <c r="Y826" s="117"/>
      <c r="Z826" s="12"/>
      <c r="AA826" s="12"/>
    </row>
    <row r="827" spans="1:27" ht="15.75" customHeight="1" x14ac:dyDescent="0.25">
      <c r="A827" s="12"/>
      <c r="B827" s="12"/>
      <c r="C827" s="119"/>
      <c r="D827" s="119"/>
      <c r="E827" s="119"/>
      <c r="F827" s="119"/>
      <c r="G827" s="119"/>
      <c r="H827" s="111"/>
      <c r="I827" s="119"/>
      <c r="J827" s="119"/>
      <c r="K827" s="120"/>
      <c r="L827" s="119"/>
      <c r="M827" s="12"/>
      <c r="N827" s="119"/>
      <c r="O827" s="119"/>
      <c r="P827" s="119"/>
      <c r="Q827" s="120"/>
      <c r="R827" s="121"/>
      <c r="S827" s="121"/>
      <c r="T827" s="116"/>
      <c r="U827" s="116"/>
      <c r="V827" s="116"/>
      <c r="W827" s="116"/>
      <c r="X827" s="116"/>
      <c r="Y827" s="117"/>
      <c r="Z827" s="12"/>
      <c r="AA827" s="12"/>
    </row>
    <row r="828" spans="1:27" ht="15.75" customHeight="1" x14ac:dyDescent="0.25">
      <c r="A828" s="12"/>
      <c r="B828" s="12"/>
      <c r="C828" s="119"/>
      <c r="D828" s="119"/>
      <c r="E828" s="119"/>
      <c r="F828" s="119"/>
      <c r="G828" s="119"/>
      <c r="H828" s="111"/>
      <c r="I828" s="119"/>
      <c r="J828" s="119"/>
      <c r="K828" s="120"/>
      <c r="L828" s="119"/>
      <c r="M828" s="12"/>
      <c r="N828" s="119"/>
      <c r="O828" s="119"/>
      <c r="P828" s="119"/>
      <c r="Q828" s="120"/>
      <c r="R828" s="121"/>
      <c r="S828" s="121"/>
      <c r="T828" s="116"/>
      <c r="U828" s="116"/>
      <c r="V828" s="116"/>
      <c r="W828" s="116"/>
      <c r="X828" s="116"/>
      <c r="Y828" s="117"/>
      <c r="Z828" s="12"/>
      <c r="AA828" s="12"/>
    </row>
    <row r="829" spans="1:27" ht="15.75" customHeight="1" x14ac:dyDescent="0.25">
      <c r="A829" s="12"/>
      <c r="B829" s="12"/>
      <c r="C829" s="119"/>
      <c r="D829" s="119"/>
      <c r="E829" s="119"/>
      <c r="F829" s="119"/>
      <c r="G829" s="119"/>
      <c r="H829" s="111"/>
      <c r="I829" s="119"/>
      <c r="J829" s="119"/>
      <c r="K829" s="120"/>
      <c r="L829" s="119"/>
      <c r="M829" s="12"/>
      <c r="N829" s="119"/>
      <c r="O829" s="119"/>
      <c r="P829" s="119"/>
      <c r="Q829" s="120"/>
      <c r="R829" s="121"/>
      <c r="S829" s="121"/>
      <c r="T829" s="116"/>
      <c r="U829" s="116"/>
      <c r="V829" s="116"/>
      <c r="W829" s="116"/>
      <c r="X829" s="116"/>
      <c r="Y829" s="117"/>
      <c r="Z829" s="12"/>
      <c r="AA829" s="12"/>
    </row>
    <row r="830" spans="1:27" ht="15.75" customHeight="1" x14ac:dyDescent="0.25">
      <c r="A830" s="12"/>
      <c r="B830" s="12"/>
      <c r="C830" s="119"/>
      <c r="D830" s="119"/>
      <c r="E830" s="119"/>
      <c r="F830" s="119"/>
      <c r="G830" s="119"/>
      <c r="H830" s="111"/>
      <c r="I830" s="119"/>
      <c r="J830" s="119"/>
      <c r="K830" s="120"/>
      <c r="L830" s="119"/>
      <c r="M830" s="12"/>
      <c r="N830" s="119"/>
      <c r="O830" s="119"/>
      <c r="P830" s="119"/>
      <c r="Q830" s="120"/>
      <c r="R830" s="121"/>
      <c r="S830" s="121"/>
      <c r="T830" s="116"/>
      <c r="U830" s="116"/>
      <c r="V830" s="116"/>
      <c r="W830" s="116"/>
      <c r="X830" s="116"/>
      <c r="Y830" s="117"/>
      <c r="Z830" s="12"/>
      <c r="AA830" s="12"/>
    </row>
    <row r="831" spans="1:27" ht="15.75" customHeight="1" x14ac:dyDescent="0.25">
      <c r="A831" s="12"/>
      <c r="B831" s="12"/>
      <c r="C831" s="119"/>
      <c r="D831" s="119"/>
      <c r="E831" s="119"/>
      <c r="F831" s="119"/>
      <c r="G831" s="119"/>
      <c r="H831" s="111"/>
      <c r="I831" s="119"/>
      <c r="J831" s="119"/>
      <c r="K831" s="120"/>
      <c r="L831" s="119"/>
      <c r="M831" s="12"/>
      <c r="N831" s="119"/>
      <c r="O831" s="119"/>
      <c r="P831" s="119"/>
      <c r="Q831" s="120"/>
      <c r="R831" s="121"/>
      <c r="S831" s="121"/>
      <c r="T831" s="116"/>
      <c r="U831" s="116"/>
      <c r="V831" s="116"/>
      <c r="W831" s="116"/>
      <c r="X831" s="116"/>
      <c r="Y831" s="117"/>
      <c r="Z831" s="12"/>
      <c r="AA831" s="12"/>
    </row>
    <row r="832" spans="1:27" ht="15.75" customHeight="1" x14ac:dyDescent="0.25">
      <c r="A832" s="12"/>
      <c r="B832" s="12"/>
      <c r="C832" s="119"/>
      <c r="D832" s="119"/>
      <c r="E832" s="119"/>
      <c r="F832" s="119"/>
      <c r="G832" s="119"/>
      <c r="H832" s="111"/>
      <c r="I832" s="119"/>
      <c r="J832" s="119"/>
      <c r="K832" s="120"/>
      <c r="L832" s="119"/>
      <c r="M832" s="12"/>
      <c r="N832" s="119"/>
      <c r="O832" s="119"/>
      <c r="P832" s="119"/>
      <c r="Q832" s="120"/>
      <c r="R832" s="121"/>
      <c r="S832" s="121"/>
      <c r="T832" s="116"/>
      <c r="U832" s="116"/>
      <c r="V832" s="116"/>
      <c r="W832" s="116"/>
      <c r="X832" s="116"/>
      <c r="Y832" s="117"/>
      <c r="Z832" s="12"/>
      <c r="AA832" s="12"/>
    </row>
    <row r="833" spans="1:27" ht="15.75" customHeight="1" x14ac:dyDescent="0.25">
      <c r="A833" s="12"/>
      <c r="B833" s="12"/>
      <c r="C833" s="119"/>
      <c r="D833" s="119"/>
      <c r="E833" s="119"/>
      <c r="F833" s="119"/>
      <c r="G833" s="119"/>
      <c r="H833" s="111"/>
      <c r="I833" s="119"/>
      <c r="J833" s="119"/>
      <c r="K833" s="120"/>
      <c r="L833" s="119"/>
      <c r="M833" s="12"/>
      <c r="N833" s="119"/>
      <c r="O833" s="119"/>
      <c r="P833" s="119"/>
      <c r="Q833" s="120"/>
      <c r="R833" s="121"/>
      <c r="S833" s="121"/>
      <c r="T833" s="116"/>
      <c r="U833" s="116"/>
      <c r="V833" s="116"/>
      <c r="W833" s="116"/>
      <c r="X833" s="116"/>
      <c r="Y833" s="117"/>
      <c r="Z833" s="12"/>
      <c r="AA833" s="12"/>
    </row>
    <row r="834" spans="1:27" ht="15.75" customHeight="1" x14ac:dyDescent="0.25">
      <c r="A834" s="12"/>
      <c r="B834" s="12"/>
      <c r="C834" s="119"/>
      <c r="D834" s="119"/>
      <c r="E834" s="119"/>
      <c r="F834" s="119"/>
      <c r="G834" s="119"/>
      <c r="H834" s="111"/>
      <c r="I834" s="119"/>
      <c r="J834" s="119"/>
      <c r="K834" s="120"/>
      <c r="L834" s="119"/>
      <c r="M834" s="12"/>
      <c r="N834" s="119"/>
      <c r="O834" s="119"/>
      <c r="P834" s="119"/>
      <c r="Q834" s="120"/>
      <c r="R834" s="121"/>
      <c r="S834" s="121"/>
      <c r="T834" s="116"/>
      <c r="U834" s="116"/>
      <c r="V834" s="116"/>
      <c r="W834" s="116"/>
      <c r="X834" s="116"/>
      <c r="Y834" s="117"/>
      <c r="Z834" s="12"/>
      <c r="AA834" s="12"/>
    </row>
    <row r="835" spans="1:27" ht="15.75" customHeight="1" x14ac:dyDescent="0.25">
      <c r="A835" s="12"/>
      <c r="B835" s="12"/>
      <c r="C835" s="119"/>
      <c r="D835" s="119"/>
      <c r="E835" s="119"/>
      <c r="F835" s="119"/>
      <c r="G835" s="119"/>
      <c r="H835" s="111"/>
      <c r="I835" s="119"/>
      <c r="J835" s="119"/>
      <c r="K835" s="120"/>
      <c r="L835" s="119"/>
      <c r="M835" s="12"/>
      <c r="N835" s="119"/>
      <c r="O835" s="119"/>
      <c r="P835" s="119"/>
      <c r="Q835" s="120"/>
      <c r="R835" s="121"/>
      <c r="S835" s="121"/>
      <c r="T835" s="116"/>
      <c r="U835" s="116"/>
      <c r="V835" s="116"/>
      <c r="W835" s="116"/>
      <c r="X835" s="116"/>
      <c r="Y835" s="117"/>
      <c r="Z835" s="12"/>
      <c r="AA835" s="12"/>
    </row>
    <row r="836" spans="1:27" ht="15.75" customHeight="1" x14ac:dyDescent="0.25">
      <c r="A836" s="12"/>
      <c r="B836" s="12"/>
      <c r="C836" s="119"/>
      <c r="D836" s="119"/>
      <c r="E836" s="119"/>
      <c r="F836" s="119"/>
      <c r="G836" s="119"/>
      <c r="H836" s="111"/>
      <c r="I836" s="119"/>
      <c r="J836" s="119"/>
      <c r="K836" s="120"/>
      <c r="L836" s="119"/>
      <c r="M836" s="12"/>
      <c r="N836" s="119"/>
      <c r="O836" s="119"/>
      <c r="P836" s="119"/>
      <c r="Q836" s="120"/>
      <c r="R836" s="121"/>
      <c r="S836" s="121"/>
      <c r="T836" s="116"/>
      <c r="U836" s="116"/>
      <c r="V836" s="116"/>
      <c r="W836" s="116"/>
      <c r="X836" s="116"/>
      <c r="Y836" s="117"/>
      <c r="Z836" s="12"/>
      <c r="AA836" s="12"/>
    </row>
    <row r="837" spans="1:27" ht="15.75" customHeight="1" x14ac:dyDescent="0.25">
      <c r="A837" s="12"/>
      <c r="B837" s="12"/>
      <c r="C837" s="119"/>
      <c r="D837" s="119"/>
      <c r="E837" s="119"/>
      <c r="F837" s="119"/>
      <c r="G837" s="119"/>
      <c r="H837" s="111"/>
      <c r="I837" s="119"/>
      <c r="J837" s="119"/>
      <c r="K837" s="120"/>
      <c r="L837" s="119"/>
      <c r="M837" s="12"/>
      <c r="N837" s="119"/>
      <c r="O837" s="119"/>
      <c r="P837" s="119"/>
      <c r="Q837" s="120"/>
      <c r="R837" s="121"/>
      <c r="S837" s="121"/>
      <c r="T837" s="116"/>
      <c r="U837" s="116"/>
      <c r="V837" s="116"/>
      <c r="W837" s="116"/>
      <c r="X837" s="116"/>
      <c r="Y837" s="117"/>
      <c r="Z837" s="12"/>
      <c r="AA837" s="12"/>
    </row>
    <row r="838" spans="1:27" ht="15.75" customHeight="1" x14ac:dyDescent="0.25">
      <c r="A838" s="12"/>
      <c r="B838" s="12"/>
      <c r="C838" s="119"/>
      <c r="D838" s="119"/>
      <c r="E838" s="119"/>
      <c r="F838" s="119"/>
      <c r="G838" s="119"/>
      <c r="H838" s="111"/>
      <c r="I838" s="119"/>
      <c r="J838" s="119"/>
      <c r="K838" s="120"/>
      <c r="L838" s="119"/>
      <c r="M838" s="12"/>
      <c r="N838" s="119"/>
      <c r="O838" s="119"/>
      <c r="P838" s="119"/>
      <c r="Q838" s="120"/>
      <c r="R838" s="121"/>
      <c r="S838" s="121"/>
      <c r="T838" s="116"/>
      <c r="U838" s="116"/>
      <c r="V838" s="116"/>
      <c r="W838" s="116"/>
      <c r="X838" s="116"/>
      <c r="Y838" s="117"/>
      <c r="Z838" s="12"/>
      <c r="AA838" s="12"/>
    </row>
    <row r="839" spans="1:27" ht="15.75" customHeight="1" x14ac:dyDescent="0.25">
      <c r="A839" s="12"/>
      <c r="B839" s="12"/>
      <c r="C839" s="119"/>
      <c r="D839" s="119"/>
      <c r="E839" s="119"/>
      <c r="F839" s="119"/>
      <c r="G839" s="119"/>
      <c r="H839" s="111"/>
      <c r="I839" s="119"/>
      <c r="J839" s="119"/>
      <c r="K839" s="120"/>
      <c r="L839" s="119"/>
      <c r="M839" s="12"/>
      <c r="N839" s="119"/>
      <c r="O839" s="119"/>
      <c r="P839" s="119"/>
      <c r="Q839" s="120"/>
      <c r="R839" s="121"/>
      <c r="S839" s="121"/>
      <c r="T839" s="116"/>
      <c r="U839" s="116"/>
      <c r="V839" s="116"/>
      <c r="W839" s="116"/>
      <c r="X839" s="116"/>
      <c r="Y839" s="117"/>
      <c r="Z839" s="12"/>
      <c r="AA839" s="12"/>
    </row>
    <row r="840" spans="1:27" ht="15.75" customHeight="1" x14ac:dyDescent="0.25">
      <c r="A840" s="12"/>
      <c r="B840" s="12"/>
      <c r="C840" s="119"/>
      <c r="D840" s="119"/>
      <c r="E840" s="119"/>
      <c r="F840" s="119"/>
      <c r="G840" s="119"/>
      <c r="H840" s="111"/>
      <c r="I840" s="119"/>
      <c r="J840" s="119"/>
      <c r="K840" s="120"/>
      <c r="L840" s="119"/>
      <c r="M840" s="12"/>
      <c r="N840" s="119"/>
      <c r="O840" s="119"/>
      <c r="P840" s="119"/>
      <c r="Q840" s="120"/>
      <c r="R840" s="121"/>
      <c r="S840" s="121"/>
      <c r="T840" s="116"/>
      <c r="U840" s="116"/>
      <c r="V840" s="116"/>
      <c r="W840" s="116"/>
      <c r="X840" s="116"/>
      <c r="Y840" s="117"/>
      <c r="Z840" s="12"/>
      <c r="AA840" s="12"/>
    </row>
    <row r="841" spans="1:27" ht="15.75" customHeight="1" x14ac:dyDescent="0.25">
      <c r="A841" s="12"/>
      <c r="B841" s="12"/>
      <c r="C841" s="119"/>
      <c r="D841" s="119"/>
      <c r="E841" s="119"/>
      <c r="F841" s="119"/>
      <c r="G841" s="119"/>
      <c r="H841" s="111"/>
      <c r="I841" s="119"/>
      <c r="J841" s="119"/>
      <c r="K841" s="120"/>
      <c r="L841" s="119"/>
      <c r="M841" s="12"/>
      <c r="N841" s="119"/>
      <c r="O841" s="119"/>
      <c r="P841" s="119"/>
      <c r="Q841" s="120"/>
      <c r="R841" s="121"/>
      <c r="S841" s="121"/>
      <c r="T841" s="116"/>
      <c r="U841" s="116"/>
      <c r="V841" s="116"/>
      <c r="W841" s="116"/>
      <c r="X841" s="116"/>
      <c r="Y841" s="117"/>
      <c r="Z841" s="12"/>
      <c r="AA841" s="12"/>
    </row>
    <row r="842" spans="1:27" ht="15.75" customHeight="1" x14ac:dyDescent="0.25">
      <c r="A842" s="12"/>
      <c r="B842" s="12"/>
      <c r="C842" s="119"/>
      <c r="D842" s="119"/>
      <c r="E842" s="119"/>
      <c r="F842" s="119"/>
      <c r="G842" s="119"/>
      <c r="H842" s="111"/>
      <c r="I842" s="119"/>
      <c r="J842" s="119"/>
      <c r="K842" s="120"/>
      <c r="L842" s="119"/>
      <c r="M842" s="12"/>
      <c r="N842" s="119"/>
      <c r="O842" s="119"/>
      <c r="P842" s="119"/>
      <c r="Q842" s="120"/>
      <c r="R842" s="121"/>
      <c r="S842" s="121"/>
      <c r="T842" s="116"/>
      <c r="U842" s="116"/>
      <c r="V842" s="116"/>
      <c r="W842" s="116"/>
      <c r="X842" s="116"/>
      <c r="Y842" s="117"/>
      <c r="Z842" s="12"/>
      <c r="AA842" s="12"/>
    </row>
    <row r="843" spans="1:27" ht="15.75" customHeight="1" x14ac:dyDescent="0.25">
      <c r="A843" s="12"/>
      <c r="B843" s="12"/>
      <c r="C843" s="119"/>
      <c r="D843" s="119"/>
      <c r="E843" s="119"/>
      <c r="F843" s="119"/>
      <c r="G843" s="119"/>
      <c r="H843" s="111"/>
      <c r="I843" s="119"/>
      <c r="J843" s="119"/>
      <c r="K843" s="120"/>
      <c r="L843" s="119"/>
      <c r="M843" s="12"/>
      <c r="N843" s="119"/>
      <c r="O843" s="119"/>
      <c r="P843" s="119"/>
      <c r="Q843" s="120"/>
      <c r="R843" s="121"/>
      <c r="S843" s="121"/>
      <c r="T843" s="116"/>
      <c r="U843" s="116"/>
      <c r="V843" s="116"/>
      <c r="W843" s="116"/>
      <c r="X843" s="116"/>
      <c r="Y843" s="117"/>
      <c r="Z843" s="12"/>
      <c r="AA843" s="12"/>
    </row>
    <row r="844" spans="1:27" ht="15.75" customHeight="1" x14ac:dyDescent="0.25">
      <c r="A844" s="12"/>
      <c r="B844" s="12"/>
      <c r="C844" s="119"/>
      <c r="D844" s="119"/>
      <c r="E844" s="119"/>
      <c r="F844" s="119"/>
      <c r="G844" s="119"/>
      <c r="H844" s="111"/>
      <c r="I844" s="119"/>
      <c r="J844" s="119"/>
      <c r="K844" s="120"/>
      <c r="L844" s="119"/>
      <c r="M844" s="12"/>
      <c r="N844" s="119"/>
      <c r="O844" s="119"/>
      <c r="P844" s="119"/>
      <c r="Q844" s="120"/>
      <c r="R844" s="121"/>
      <c r="S844" s="121"/>
      <c r="T844" s="116"/>
      <c r="U844" s="116"/>
      <c r="V844" s="116"/>
      <c r="W844" s="116"/>
      <c r="X844" s="116"/>
      <c r="Y844" s="117"/>
      <c r="Z844" s="12"/>
      <c r="AA844" s="12"/>
    </row>
    <row r="845" spans="1:27" ht="15.75" customHeight="1" x14ac:dyDescent="0.25">
      <c r="A845" s="12"/>
      <c r="B845" s="12"/>
      <c r="C845" s="119"/>
      <c r="D845" s="119"/>
      <c r="E845" s="119"/>
      <c r="F845" s="119"/>
      <c r="G845" s="119"/>
      <c r="H845" s="111"/>
      <c r="I845" s="119"/>
      <c r="J845" s="119"/>
      <c r="K845" s="120"/>
      <c r="L845" s="119"/>
      <c r="M845" s="12"/>
      <c r="N845" s="119"/>
      <c r="O845" s="119"/>
      <c r="P845" s="119"/>
      <c r="Q845" s="120"/>
      <c r="R845" s="121"/>
      <c r="S845" s="121"/>
      <c r="T845" s="116"/>
      <c r="U845" s="116"/>
      <c r="V845" s="116"/>
      <c r="W845" s="116"/>
      <c r="X845" s="116"/>
      <c r="Y845" s="117"/>
      <c r="Z845" s="12"/>
      <c r="AA845" s="12"/>
    </row>
    <row r="846" spans="1:27" ht="15.75" customHeight="1" x14ac:dyDescent="0.25">
      <c r="A846" s="12"/>
      <c r="B846" s="12"/>
      <c r="C846" s="119"/>
      <c r="D846" s="119"/>
      <c r="E846" s="119"/>
      <c r="F846" s="119"/>
      <c r="G846" s="119"/>
      <c r="H846" s="111"/>
      <c r="I846" s="119"/>
      <c r="J846" s="119"/>
      <c r="K846" s="120"/>
      <c r="L846" s="119"/>
      <c r="M846" s="12"/>
      <c r="N846" s="119"/>
      <c r="O846" s="119"/>
      <c r="P846" s="119"/>
      <c r="Q846" s="120"/>
      <c r="R846" s="121"/>
      <c r="S846" s="121"/>
      <c r="T846" s="116"/>
      <c r="U846" s="116"/>
      <c r="V846" s="116"/>
      <c r="W846" s="116"/>
      <c r="X846" s="116"/>
      <c r="Y846" s="117"/>
      <c r="Z846" s="12"/>
      <c r="AA846" s="12"/>
    </row>
    <row r="847" spans="1:27" ht="15.75" customHeight="1" x14ac:dyDescent="0.25">
      <c r="A847" s="12"/>
      <c r="B847" s="12"/>
      <c r="C847" s="119"/>
      <c r="D847" s="119"/>
      <c r="E847" s="119"/>
      <c r="F847" s="119"/>
      <c r="G847" s="119"/>
      <c r="H847" s="111"/>
      <c r="I847" s="119"/>
      <c r="J847" s="119"/>
      <c r="K847" s="120"/>
      <c r="L847" s="119"/>
      <c r="M847" s="12"/>
      <c r="N847" s="119"/>
      <c r="O847" s="119"/>
      <c r="P847" s="119"/>
      <c r="Q847" s="120"/>
      <c r="R847" s="121"/>
      <c r="S847" s="121"/>
      <c r="T847" s="116"/>
      <c r="U847" s="116"/>
      <c r="V847" s="116"/>
      <c r="W847" s="116"/>
      <c r="X847" s="116"/>
      <c r="Y847" s="117"/>
      <c r="Z847" s="12"/>
      <c r="AA847" s="12"/>
    </row>
    <row r="848" spans="1:27" ht="15.75" customHeight="1" x14ac:dyDescent="0.25">
      <c r="A848" s="12"/>
      <c r="B848" s="12"/>
      <c r="C848" s="119"/>
      <c r="D848" s="119"/>
      <c r="E848" s="119"/>
      <c r="F848" s="119"/>
      <c r="G848" s="119"/>
      <c r="H848" s="111"/>
      <c r="I848" s="119"/>
      <c r="J848" s="119"/>
      <c r="K848" s="120"/>
      <c r="L848" s="119"/>
      <c r="M848" s="12"/>
      <c r="N848" s="119"/>
      <c r="O848" s="119"/>
      <c r="P848" s="119"/>
      <c r="Q848" s="120"/>
      <c r="R848" s="121"/>
      <c r="S848" s="121"/>
      <c r="T848" s="116"/>
      <c r="U848" s="116"/>
      <c r="V848" s="116"/>
      <c r="W848" s="116"/>
      <c r="X848" s="116"/>
      <c r="Y848" s="117"/>
      <c r="Z848" s="12"/>
      <c r="AA848" s="12"/>
    </row>
    <row r="849" spans="1:27" ht="15.75" customHeight="1" x14ac:dyDescent="0.25">
      <c r="A849" s="12"/>
      <c r="B849" s="12"/>
      <c r="C849" s="119"/>
      <c r="D849" s="119"/>
      <c r="E849" s="119"/>
      <c r="F849" s="119"/>
      <c r="G849" s="119"/>
      <c r="H849" s="111"/>
      <c r="I849" s="119"/>
      <c r="J849" s="119"/>
      <c r="K849" s="120"/>
      <c r="L849" s="119"/>
      <c r="M849" s="12"/>
      <c r="N849" s="119"/>
      <c r="O849" s="119"/>
      <c r="P849" s="119"/>
      <c r="Q849" s="120"/>
      <c r="R849" s="121"/>
      <c r="S849" s="121"/>
      <c r="T849" s="116"/>
      <c r="U849" s="116"/>
      <c r="V849" s="116"/>
      <c r="W849" s="116"/>
      <c r="X849" s="116"/>
      <c r="Y849" s="117"/>
      <c r="Z849" s="12"/>
      <c r="AA849" s="12"/>
    </row>
    <row r="850" spans="1:27" ht="15.75" customHeight="1" x14ac:dyDescent="0.25">
      <c r="A850" s="12"/>
      <c r="B850" s="12"/>
      <c r="C850" s="119"/>
      <c r="D850" s="119"/>
      <c r="E850" s="119"/>
      <c r="F850" s="119"/>
      <c r="G850" s="119"/>
      <c r="H850" s="111"/>
      <c r="I850" s="119"/>
      <c r="J850" s="119"/>
      <c r="K850" s="120"/>
      <c r="L850" s="119"/>
      <c r="M850" s="12"/>
      <c r="N850" s="119"/>
      <c r="O850" s="119"/>
      <c r="P850" s="119"/>
      <c r="Q850" s="120"/>
      <c r="R850" s="121"/>
      <c r="S850" s="121"/>
      <c r="T850" s="116"/>
      <c r="U850" s="116"/>
      <c r="V850" s="116"/>
      <c r="W850" s="116"/>
      <c r="X850" s="116"/>
      <c r="Y850" s="117"/>
      <c r="Z850" s="12"/>
      <c r="AA850" s="12"/>
    </row>
    <row r="851" spans="1:27" ht="15.75" customHeight="1" x14ac:dyDescent="0.25">
      <c r="A851" s="12"/>
      <c r="B851" s="12"/>
      <c r="C851" s="119"/>
      <c r="D851" s="119"/>
      <c r="E851" s="119"/>
      <c r="F851" s="119"/>
      <c r="G851" s="119"/>
      <c r="H851" s="111"/>
      <c r="I851" s="119"/>
      <c r="J851" s="119"/>
      <c r="K851" s="120"/>
      <c r="L851" s="119"/>
      <c r="M851" s="12"/>
      <c r="N851" s="119"/>
      <c r="O851" s="119"/>
      <c r="P851" s="119"/>
      <c r="Q851" s="120"/>
      <c r="R851" s="121"/>
      <c r="S851" s="121"/>
      <c r="T851" s="116"/>
      <c r="U851" s="116"/>
      <c r="V851" s="116"/>
      <c r="W851" s="116"/>
      <c r="X851" s="116"/>
      <c r="Y851" s="117"/>
      <c r="Z851" s="12"/>
      <c r="AA851" s="12"/>
    </row>
    <row r="852" spans="1:27" ht="15.75" customHeight="1" x14ac:dyDescent="0.25">
      <c r="A852" s="12"/>
      <c r="B852" s="12"/>
      <c r="C852" s="119"/>
      <c r="D852" s="119"/>
      <c r="E852" s="119"/>
      <c r="F852" s="119"/>
      <c r="G852" s="119"/>
      <c r="H852" s="111"/>
      <c r="I852" s="119"/>
      <c r="J852" s="119"/>
      <c r="K852" s="120"/>
      <c r="L852" s="119"/>
      <c r="M852" s="12"/>
      <c r="N852" s="119"/>
      <c r="O852" s="119"/>
      <c r="P852" s="119"/>
      <c r="Q852" s="120"/>
      <c r="R852" s="121"/>
      <c r="S852" s="121"/>
      <c r="T852" s="116"/>
      <c r="U852" s="116"/>
      <c r="V852" s="116"/>
      <c r="W852" s="116"/>
      <c r="X852" s="116"/>
      <c r="Y852" s="117"/>
      <c r="Z852" s="12"/>
      <c r="AA852" s="12"/>
    </row>
    <row r="853" spans="1:27" ht="15.75" customHeight="1" x14ac:dyDescent="0.25">
      <c r="A853" s="12"/>
      <c r="B853" s="12"/>
      <c r="C853" s="119"/>
      <c r="D853" s="119"/>
      <c r="E853" s="119"/>
      <c r="F853" s="119"/>
      <c r="G853" s="119"/>
      <c r="H853" s="111"/>
      <c r="I853" s="119"/>
      <c r="J853" s="119"/>
      <c r="K853" s="120"/>
      <c r="L853" s="119"/>
      <c r="M853" s="12"/>
      <c r="N853" s="119"/>
      <c r="O853" s="119"/>
      <c r="P853" s="119"/>
      <c r="Q853" s="120"/>
      <c r="R853" s="121"/>
      <c r="S853" s="121"/>
      <c r="T853" s="116"/>
      <c r="U853" s="116"/>
      <c r="V853" s="116"/>
      <c r="W853" s="116"/>
      <c r="X853" s="116"/>
      <c r="Y853" s="117"/>
      <c r="Z853" s="12"/>
      <c r="AA853" s="12"/>
    </row>
    <row r="854" spans="1:27" ht="15.75" customHeight="1" x14ac:dyDescent="0.25">
      <c r="A854" s="12"/>
      <c r="B854" s="12"/>
      <c r="C854" s="119"/>
      <c r="D854" s="119"/>
      <c r="E854" s="119"/>
      <c r="F854" s="119"/>
      <c r="G854" s="119"/>
      <c r="H854" s="111"/>
      <c r="I854" s="119"/>
      <c r="J854" s="119"/>
      <c r="K854" s="120"/>
      <c r="L854" s="119"/>
      <c r="M854" s="12"/>
      <c r="N854" s="119"/>
      <c r="O854" s="119"/>
      <c r="P854" s="119"/>
      <c r="Q854" s="120"/>
      <c r="R854" s="121"/>
      <c r="S854" s="121"/>
      <c r="T854" s="116"/>
      <c r="U854" s="116"/>
      <c r="V854" s="116"/>
      <c r="W854" s="116"/>
      <c r="X854" s="116"/>
      <c r="Y854" s="117"/>
      <c r="Z854" s="12"/>
      <c r="AA854" s="12"/>
    </row>
    <row r="855" spans="1:27" ht="15.75" customHeight="1" x14ac:dyDescent="0.25">
      <c r="A855" s="12"/>
      <c r="B855" s="12"/>
      <c r="C855" s="119"/>
      <c r="D855" s="119"/>
      <c r="E855" s="119"/>
      <c r="F855" s="119"/>
      <c r="G855" s="119"/>
      <c r="H855" s="111"/>
      <c r="I855" s="119"/>
      <c r="J855" s="119"/>
      <c r="K855" s="120"/>
      <c r="L855" s="119"/>
      <c r="M855" s="12"/>
      <c r="N855" s="119"/>
      <c r="O855" s="119"/>
      <c r="P855" s="119"/>
      <c r="Q855" s="120"/>
      <c r="R855" s="121"/>
      <c r="S855" s="121"/>
      <c r="T855" s="116"/>
      <c r="U855" s="116"/>
      <c r="V855" s="116"/>
      <c r="W855" s="116"/>
      <c r="X855" s="116"/>
      <c r="Y855" s="117"/>
      <c r="Z855" s="12"/>
      <c r="AA855" s="12"/>
    </row>
    <row r="856" spans="1:27" ht="15.75" customHeight="1" x14ac:dyDescent="0.25">
      <c r="A856" s="12"/>
      <c r="B856" s="12"/>
      <c r="C856" s="119"/>
      <c r="D856" s="119"/>
      <c r="E856" s="119"/>
      <c r="F856" s="119"/>
      <c r="G856" s="119"/>
      <c r="H856" s="111"/>
      <c r="I856" s="119"/>
      <c r="J856" s="119"/>
      <c r="K856" s="120"/>
      <c r="L856" s="119"/>
      <c r="M856" s="12"/>
      <c r="N856" s="119"/>
      <c r="O856" s="119"/>
      <c r="P856" s="119"/>
      <c r="Q856" s="120"/>
      <c r="R856" s="121"/>
      <c r="S856" s="121"/>
      <c r="T856" s="116"/>
      <c r="U856" s="116"/>
      <c r="V856" s="116"/>
      <c r="W856" s="116"/>
      <c r="X856" s="116"/>
      <c r="Y856" s="117"/>
      <c r="Z856" s="12"/>
      <c r="AA856" s="12"/>
    </row>
    <row r="857" spans="1:27" ht="15.75" customHeight="1" x14ac:dyDescent="0.25">
      <c r="A857" s="12"/>
      <c r="B857" s="12"/>
      <c r="C857" s="119"/>
      <c r="D857" s="119"/>
      <c r="E857" s="119"/>
      <c r="F857" s="119"/>
      <c r="G857" s="119"/>
      <c r="H857" s="111"/>
      <c r="I857" s="119"/>
      <c r="J857" s="119"/>
      <c r="K857" s="120"/>
      <c r="L857" s="119"/>
      <c r="M857" s="12"/>
      <c r="N857" s="119"/>
      <c r="O857" s="119"/>
      <c r="P857" s="119"/>
      <c r="Q857" s="120"/>
      <c r="R857" s="121"/>
      <c r="S857" s="121"/>
      <c r="T857" s="116"/>
      <c r="U857" s="116"/>
      <c r="V857" s="116"/>
      <c r="W857" s="116"/>
      <c r="X857" s="116"/>
      <c r="Y857" s="117"/>
      <c r="Z857" s="12"/>
      <c r="AA857" s="12"/>
    </row>
    <row r="858" spans="1:27" ht="15.75" customHeight="1" x14ac:dyDescent="0.25">
      <c r="A858" s="12"/>
      <c r="B858" s="12"/>
      <c r="C858" s="119"/>
      <c r="D858" s="119"/>
      <c r="E858" s="119"/>
      <c r="F858" s="119"/>
      <c r="G858" s="119"/>
      <c r="H858" s="111"/>
      <c r="I858" s="119"/>
      <c r="J858" s="119"/>
      <c r="K858" s="120"/>
      <c r="L858" s="119"/>
      <c r="M858" s="12"/>
      <c r="N858" s="119"/>
      <c r="O858" s="119"/>
      <c r="P858" s="119"/>
      <c r="Q858" s="120"/>
      <c r="R858" s="121"/>
      <c r="S858" s="121"/>
      <c r="T858" s="116"/>
      <c r="U858" s="116"/>
      <c r="V858" s="116"/>
      <c r="W858" s="116"/>
      <c r="X858" s="116"/>
      <c r="Y858" s="117"/>
      <c r="Z858" s="12"/>
      <c r="AA858" s="12"/>
    </row>
    <row r="859" spans="1:27" ht="15.75" customHeight="1" x14ac:dyDescent="0.25">
      <c r="A859" s="12"/>
      <c r="B859" s="12"/>
      <c r="C859" s="119"/>
      <c r="D859" s="119"/>
      <c r="E859" s="119"/>
      <c r="F859" s="119"/>
      <c r="G859" s="119"/>
      <c r="H859" s="111"/>
      <c r="I859" s="119"/>
      <c r="J859" s="119"/>
      <c r="K859" s="120"/>
      <c r="L859" s="119"/>
      <c r="M859" s="12"/>
      <c r="N859" s="119"/>
      <c r="O859" s="119"/>
      <c r="P859" s="119"/>
      <c r="Q859" s="120"/>
      <c r="R859" s="121"/>
      <c r="S859" s="121"/>
      <c r="T859" s="116"/>
      <c r="U859" s="116"/>
      <c r="V859" s="116"/>
      <c r="W859" s="116"/>
      <c r="X859" s="116"/>
      <c r="Y859" s="117"/>
      <c r="Z859" s="12"/>
      <c r="AA859" s="12"/>
    </row>
    <row r="860" spans="1:27" ht="15.75" customHeight="1" x14ac:dyDescent="0.25">
      <c r="A860" s="12"/>
      <c r="B860" s="12"/>
      <c r="C860" s="119"/>
      <c r="D860" s="119"/>
      <c r="E860" s="119"/>
      <c r="F860" s="119"/>
      <c r="G860" s="119"/>
      <c r="H860" s="111"/>
      <c r="I860" s="119"/>
      <c r="J860" s="119"/>
      <c r="K860" s="120"/>
      <c r="L860" s="119"/>
      <c r="M860" s="12"/>
      <c r="N860" s="119"/>
      <c r="O860" s="119"/>
      <c r="P860" s="119"/>
      <c r="Q860" s="120"/>
      <c r="R860" s="121"/>
      <c r="S860" s="121"/>
      <c r="T860" s="116"/>
      <c r="U860" s="116"/>
      <c r="V860" s="116"/>
      <c r="W860" s="116"/>
      <c r="X860" s="116"/>
      <c r="Y860" s="117"/>
      <c r="Z860" s="12"/>
      <c r="AA860" s="12"/>
    </row>
    <row r="861" spans="1:27" ht="15.75" customHeight="1" x14ac:dyDescent="0.25">
      <c r="A861" s="12"/>
      <c r="B861" s="12"/>
      <c r="C861" s="119"/>
      <c r="D861" s="119"/>
      <c r="E861" s="119"/>
      <c r="F861" s="119"/>
      <c r="G861" s="119"/>
      <c r="H861" s="111"/>
      <c r="I861" s="119"/>
      <c r="J861" s="119"/>
      <c r="K861" s="120"/>
      <c r="L861" s="119"/>
      <c r="M861" s="12"/>
      <c r="N861" s="119"/>
      <c r="O861" s="119"/>
      <c r="P861" s="119"/>
      <c r="Q861" s="120"/>
      <c r="R861" s="121"/>
      <c r="S861" s="121"/>
      <c r="T861" s="116"/>
      <c r="U861" s="116"/>
      <c r="V861" s="116"/>
      <c r="W861" s="116"/>
      <c r="X861" s="116"/>
      <c r="Y861" s="117"/>
      <c r="Z861" s="12"/>
      <c r="AA861" s="12"/>
    </row>
    <row r="862" spans="1:27" ht="15.75" customHeight="1" x14ac:dyDescent="0.25">
      <c r="A862" s="12"/>
      <c r="B862" s="12"/>
      <c r="C862" s="119"/>
      <c r="D862" s="119"/>
      <c r="E862" s="119"/>
      <c r="F862" s="119"/>
      <c r="G862" s="119"/>
      <c r="H862" s="111"/>
      <c r="I862" s="119"/>
      <c r="J862" s="119"/>
      <c r="K862" s="120"/>
      <c r="L862" s="119"/>
      <c r="M862" s="12"/>
      <c r="N862" s="119"/>
      <c r="O862" s="119"/>
      <c r="P862" s="119"/>
      <c r="Q862" s="120"/>
      <c r="R862" s="121"/>
      <c r="S862" s="121"/>
      <c r="T862" s="116"/>
      <c r="U862" s="116"/>
      <c r="V862" s="116"/>
      <c r="W862" s="116"/>
      <c r="X862" s="116"/>
      <c r="Y862" s="117"/>
      <c r="Z862" s="12"/>
      <c r="AA862" s="12"/>
    </row>
    <row r="863" spans="1:27" ht="15.75" customHeight="1" x14ac:dyDescent="0.25">
      <c r="A863" s="12"/>
      <c r="B863" s="12"/>
      <c r="C863" s="119"/>
      <c r="D863" s="119"/>
      <c r="E863" s="119"/>
      <c r="F863" s="119"/>
      <c r="G863" s="119"/>
      <c r="H863" s="111"/>
      <c r="I863" s="119"/>
      <c r="J863" s="119"/>
      <c r="K863" s="120"/>
      <c r="L863" s="119"/>
      <c r="M863" s="12"/>
      <c r="N863" s="119"/>
      <c r="O863" s="119"/>
      <c r="P863" s="119"/>
      <c r="Q863" s="120"/>
      <c r="R863" s="121"/>
      <c r="S863" s="121"/>
      <c r="T863" s="116"/>
      <c r="U863" s="116"/>
      <c r="V863" s="116"/>
      <c r="W863" s="116"/>
      <c r="X863" s="116"/>
      <c r="Y863" s="117"/>
      <c r="Z863" s="12"/>
      <c r="AA863" s="12"/>
    </row>
    <row r="864" spans="1:27" ht="15.75" customHeight="1" x14ac:dyDescent="0.25">
      <c r="A864" s="12"/>
      <c r="B864" s="12"/>
      <c r="C864" s="119"/>
      <c r="D864" s="119"/>
      <c r="E864" s="119"/>
      <c r="F864" s="119"/>
      <c r="G864" s="119"/>
      <c r="H864" s="111"/>
      <c r="I864" s="119"/>
      <c r="J864" s="119"/>
      <c r="K864" s="120"/>
      <c r="L864" s="119"/>
      <c r="M864" s="12"/>
      <c r="N864" s="119"/>
      <c r="O864" s="119"/>
      <c r="P864" s="119"/>
      <c r="Q864" s="120"/>
      <c r="R864" s="121"/>
      <c r="S864" s="121"/>
      <c r="T864" s="116"/>
      <c r="U864" s="116"/>
      <c r="V864" s="116"/>
      <c r="W864" s="116"/>
      <c r="X864" s="116"/>
      <c r="Y864" s="117"/>
      <c r="Z864" s="12"/>
      <c r="AA864" s="12"/>
    </row>
    <row r="865" spans="1:27" ht="15.75" customHeight="1" x14ac:dyDescent="0.25">
      <c r="A865" s="12"/>
      <c r="B865" s="12"/>
      <c r="C865" s="119"/>
      <c r="D865" s="119"/>
      <c r="E865" s="119"/>
      <c r="F865" s="119"/>
      <c r="G865" s="119"/>
      <c r="H865" s="111"/>
      <c r="I865" s="119"/>
      <c r="J865" s="119"/>
      <c r="K865" s="120"/>
      <c r="L865" s="119"/>
      <c r="M865" s="12"/>
      <c r="N865" s="119"/>
      <c r="O865" s="119"/>
      <c r="P865" s="119"/>
      <c r="Q865" s="120"/>
      <c r="R865" s="121"/>
      <c r="S865" s="121"/>
      <c r="T865" s="116"/>
      <c r="U865" s="116"/>
      <c r="V865" s="116"/>
      <c r="W865" s="116"/>
      <c r="X865" s="116"/>
      <c r="Y865" s="117"/>
      <c r="Z865" s="12"/>
      <c r="AA865" s="12"/>
    </row>
    <row r="866" spans="1:27" ht="15.75" customHeight="1" x14ac:dyDescent="0.25">
      <c r="A866" s="12"/>
      <c r="B866" s="12"/>
      <c r="C866" s="119"/>
      <c r="D866" s="119"/>
      <c r="E866" s="119"/>
      <c r="F866" s="119"/>
      <c r="G866" s="119"/>
      <c r="H866" s="111"/>
      <c r="I866" s="119"/>
      <c r="J866" s="119"/>
      <c r="K866" s="120"/>
      <c r="L866" s="119"/>
      <c r="M866" s="12"/>
      <c r="N866" s="119"/>
      <c r="O866" s="119"/>
      <c r="P866" s="119"/>
      <c r="Q866" s="120"/>
      <c r="R866" s="121"/>
      <c r="S866" s="121"/>
      <c r="T866" s="116"/>
      <c r="U866" s="116"/>
      <c r="V866" s="116"/>
      <c r="W866" s="116"/>
      <c r="X866" s="116"/>
      <c r="Y866" s="117"/>
      <c r="Z866" s="12"/>
      <c r="AA866" s="12"/>
    </row>
    <row r="867" spans="1:27" ht="15.75" customHeight="1" x14ac:dyDescent="0.25">
      <c r="A867" s="12"/>
      <c r="B867" s="12"/>
      <c r="C867" s="119"/>
      <c r="D867" s="119"/>
      <c r="E867" s="119"/>
      <c r="F867" s="119"/>
      <c r="G867" s="119"/>
      <c r="H867" s="111"/>
      <c r="I867" s="119"/>
      <c r="J867" s="119"/>
      <c r="K867" s="120"/>
      <c r="L867" s="119"/>
      <c r="M867" s="12"/>
      <c r="N867" s="119"/>
      <c r="O867" s="119"/>
      <c r="P867" s="119"/>
      <c r="Q867" s="120"/>
      <c r="R867" s="121"/>
      <c r="S867" s="121"/>
      <c r="T867" s="116"/>
      <c r="U867" s="116"/>
      <c r="V867" s="116"/>
      <c r="W867" s="116"/>
      <c r="X867" s="116"/>
      <c r="Y867" s="117"/>
      <c r="Z867" s="12"/>
      <c r="AA867" s="12"/>
    </row>
    <row r="868" spans="1:27" ht="15.75" customHeight="1" x14ac:dyDescent="0.25">
      <c r="A868" s="12"/>
      <c r="B868" s="12"/>
      <c r="C868" s="119"/>
      <c r="D868" s="119"/>
      <c r="E868" s="119"/>
      <c r="F868" s="119"/>
      <c r="G868" s="119"/>
      <c r="H868" s="111"/>
      <c r="I868" s="119"/>
      <c r="J868" s="119"/>
      <c r="K868" s="120"/>
      <c r="L868" s="119"/>
      <c r="M868" s="12"/>
      <c r="N868" s="119"/>
      <c r="O868" s="119"/>
      <c r="P868" s="119"/>
      <c r="Q868" s="120"/>
      <c r="R868" s="121"/>
      <c r="S868" s="121"/>
      <c r="T868" s="116"/>
      <c r="U868" s="116"/>
      <c r="V868" s="116"/>
      <c r="W868" s="116"/>
      <c r="X868" s="116"/>
      <c r="Y868" s="117"/>
      <c r="Z868" s="12"/>
      <c r="AA868" s="12"/>
    </row>
    <row r="869" spans="1:27" ht="15.75" customHeight="1" x14ac:dyDescent="0.25">
      <c r="A869" s="12"/>
      <c r="B869" s="12"/>
      <c r="C869" s="119"/>
      <c r="D869" s="119"/>
      <c r="E869" s="119"/>
      <c r="F869" s="119"/>
      <c r="G869" s="119"/>
      <c r="H869" s="111"/>
      <c r="I869" s="119"/>
      <c r="J869" s="119"/>
      <c r="K869" s="120"/>
      <c r="L869" s="119"/>
      <c r="M869" s="12"/>
      <c r="N869" s="119"/>
      <c r="O869" s="119"/>
      <c r="P869" s="119"/>
      <c r="Q869" s="120"/>
      <c r="R869" s="121"/>
      <c r="S869" s="121"/>
      <c r="T869" s="116"/>
      <c r="U869" s="116"/>
      <c r="V869" s="116"/>
      <c r="W869" s="116"/>
      <c r="X869" s="116"/>
      <c r="Y869" s="117"/>
      <c r="Z869" s="12"/>
      <c r="AA869" s="12"/>
    </row>
    <row r="870" spans="1:27" ht="15.75" customHeight="1" x14ac:dyDescent="0.25">
      <c r="A870" s="12"/>
      <c r="B870" s="12"/>
      <c r="C870" s="119"/>
      <c r="D870" s="119"/>
      <c r="E870" s="119"/>
      <c r="F870" s="119"/>
      <c r="G870" s="119"/>
      <c r="H870" s="111"/>
      <c r="I870" s="119"/>
      <c r="J870" s="119"/>
      <c r="K870" s="120"/>
      <c r="L870" s="119"/>
      <c r="M870" s="12"/>
      <c r="N870" s="119"/>
      <c r="O870" s="119"/>
      <c r="P870" s="119"/>
      <c r="Q870" s="120"/>
      <c r="R870" s="121"/>
      <c r="S870" s="121"/>
      <c r="T870" s="116"/>
      <c r="U870" s="116"/>
      <c r="V870" s="116"/>
      <c r="W870" s="116"/>
      <c r="X870" s="116"/>
      <c r="Y870" s="117"/>
      <c r="Z870" s="12"/>
      <c r="AA870" s="12"/>
    </row>
    <row r="871" spans="1:27" ht="15.75" customHeight="1" x14ac:dyDescent="0.25">
      <c r="A871" s="12"/>
      <c r="B871" s="12"/>
      <c r="C871" s="119"/>
      <c r="D871" s="119"/>
      <c r="E871" s="119"/>
      <c r="F871" s="119"/>
      <c r="G871" s="119"/>
      <c r="H871" s="111"/>
      <c r="I871" s="119"/>
      <c r="J871" s="119"/>
      <c r="K871" s="120"/>
      <c r="L871" s="119"/>
      <c r="M871" s="12"/>
      <c r="N871" s="119"/>
      <c r="O871" s="119"/>
      <c r="P871" s="119"/>
      <c r="Q871" s="120"/>
      <c r="R871" s="121"/>
      <c r="S871" s="121"/>
      <c r="T871" s="116"/>
      <c r="U871" s="116"/>
      <c r="V871" s="116"/>
      <c r="W871" s="116"/>
      <c r="X871" s="116"/>
      <c r="Y871" s="117"/>
      <c r="Z871" s="12"/>
      <c r="AA871" s="12"/>
    </row>
    <row r="872" spans="1:27" ht="15.75" customHeight="1" x14ac:dyDescent="0.25">
      <c r="A872" s="12"/>
      <c r="B872" s="12"/>
      <c r="C872" s="119"/>
      <c r="D872" s="119"/>
      <c r="E872" s="119"/>
      <c r="F872" s="119"/>
      <c r="G872" s="119"/>
      <c r="H872" s="111"/>
      <c r="I872" s="119"/>
      <c r="J872" s="119"/>
      <c r="K872" s="120"/>
      <c r="L872" s="119"/>
      <c r="M872" s="12"/>
      <c r="N872" s="119"/>
      <c r="O872" s="119"/>
      <c r="P872" s="119"/>
      <c r="Q872" s="120"/>
      <c r="R872" s="121"/>
      <c r="S872" s="121"/>
      <c r="T872" s="116"/>
      <c r="U872" s="116"/>
      <c r="V872" s="116"/>
      <c r="W872" s="116"/>
      <c r="X872" s="116"/>
      <c r="Y872" s="117"/>
      <c r="Z872" s="12"/>
      <c r="AA872" s="12"/>
    </row>
    <row r="873" spans="1:27" ht="15.75" customHeight="1" x14ac:dyDescent="0.25">
      <c r="A873" s="12"/>
      <c r="B873" s="12"/>
      <c r="C873" s="119"/>
      <c r="D873" s="119"/>
      <c r="E873" s="119"/>
      <c r="F873" s="119"/>
      <c r="G873" s="119"/>
      <c r="H873" s="111"/>
      <c r="I873" s="119"/>
      <c r="J873" s="119"/>
      <c r="K873" s="120"/>
      <c r="L873" s="119"/>
      <c r="M873" s="12"/>
      <c r="N873" s="119"/>
      <c r="O873" s="119"/>
      <c r="P873" s="119"/>
      <c r="Q873" s="120"/>
      <c r="R873" s="121"/>
      <c r="S873" s="121"/>
      <c r="T873" s="116"/>
      <c r="U873" s="116"/>
      <c r="V873" s="116"/>
      <c r="W873" s="116"/>
      <c r="X873" s="116"/>
      <c r="Y873" s="117"/>
      <c r="Z873" s="12"/>
      <c r="AA873" s="12"/>
    </row>
    <row r="874" spans="1:27" ht="15.75" customHeight="1" x14ac:dyDescent="0.25">
      <c r="A874" s="12"/>
      <c r="B874" s="12"/>
      <c r="C874" s="119"/>
      <c r="D874" s="119"/>
      <c r="E874" s="119"/>
      <c r="F874" s="119"/>
      <c r="G874" s="119"/>
      <c r="H874" s="111"/>
      <c r="I874" s="119"/>
      <c r="J874" s="119"/>
      <c r="K874" s="120"/>
      <c r="L874" s="119"/>
      <c r="M874" s="12"/>
      <c r="N874" s="119"/>
      <c r="O874" s="119"/>
      <c r="P874" s="119"/>
      <c r="Q874" s="120"/>
      <c r="R874" s="121"/>
      <c r="S874" s="121"/>
      <c r="T874" s="116"/>
      <c r="U874" s="116"/>
      <c r="V874" s="116"/>
      <c r="W874" s="116"/>
      <c r="X874" s="116"/>
      <c r="Y874" s="117"/>
      <c r="Z874" s="12"/>
      <c r="AA874" s="12"/>
    </row>
    <row r="875" spans="1:27" ht="15.75" customHeight="1" x14ac:dyDescent="0.25">
      <c r="A875" s="12"/>
      <c r="B875" s="12"/>
      <c r="C875" s="119"/>
      <c r="D875" s="119"/>
      <c r="E875" s="119"/>
      <c r="F875" s="119"/>
      <c r="G875" s="119"/>
      <c r="H875" s="111"/>
      <c r="I875" s="119"/>
      <c r="J875" s="119"/>
      <c r="K875" s="120"/>
      <c r="L875" s="119"/>
      <c r="M875" s="12"/>
      <c r="N875" s="119"/>
      <c r="O875" s="119"/>
      <c r="P875" s="119"/>
      <c r="Q875" s="120"/>
      <c r="R875" s="121"/>
      <c r="S875" s="121"/>
      <c r="T875" s="116"/>
      <c r="U875" s="116"/>
      <c r="V875" s="116"/>
      <c r="W875" s="116"/>
      <c r="X875" s="116"/>
      <c r="Y875" s="117"/>
      <c r="Z875" s="12"/>
      <c r="AA875" s="12"/>
    </row>
    <row r="876" spans="1:27" ht="15.75" customHeight="1" x14ac:dyDescent="0.25">
      <c r="A876" s="12"/>
      <c r="B876" s="12"/>
      <c r="C876" s="119"/>
      <c r="D876" s="119"/>
      <c r="E876" s="119"/>
      <c r="F876" s="119"/>
      <c r="G876" s="119"/>
      <c r="H876" s="111"/>
      <c r="I876" s="119"/>
      <c r="J876" s="119"/>
      <c r="K876" s="120"/>
      <c r="L876" s="119"/>
      <c r="M876" s="12"/>
      <c r="N876" s="119"/>
      <c r="O876" s="119"/>
      <c r="P876" s="119"/>
      <c r="Q876" s="120"/>
      <c r="R876" s="121"/>
      <c r="S876" s="121"/>
      <c r="T876" s="116"/>
      <c r="U876" s="116"/>
      <c r="V876" s="116"/>
      <c r="W876" s="116"/>
      <c r="X876" s="116"/>
      <c r="Y876" s="117"/>
      <c r="Z876" s="12"/>
      <c r="AA876" s="12"/>
    </row>
    <row r="877" spans="1:27" ht="15.75" customHeight="1" x14ac:dyDescent="0.25">
      <c r="A877" s="12"/>
      <c r="B877" s="12"/>
      <c r="C877" s="119"/>
      <c r="D877" s="119"/>
      <c r="E877" s="119"/>
      <c r="F877" s="119"/>
      <c r="G877" s="119"/>
      <c r="H877" s="111"/>
      <c r="I877" s="119"/>
      <c r="J877" s="119"/>
      <c r="K877" s="120"/>
      <c r="L877" s="119"/>
      <c r="M877" s="12"/>
      <c r="N877" s="119"/>
      <c r="O877" s="119"/>
      <c r="P877" s="119"/>
      <c r="Q877" s="120"/>
      <c r="R877" s="121"/>
      <c r="S877" s="121"/>
      <c r="T877" s="116"/>
      <c r="U877" s="116"/>
      <c r="V877" s="116"/>
      <c r="W877" s="116"/>
      <c r="X877" s="116"/>
      <c r="Y877" s="117"/>
      <c r="Z877" s="12"/>
      <c r="AA877" s="12"/>
    </row>
    <row r="878" spans="1:27" ht="15.75" customHeight="1" x14ac:dyDescent="0.25">
      <c r="A878" s="12"/>
      <c r="B878" s="12"/>
      <c r="C878" s="119"/>
      <c r="D878" s="119"/>
      <c r="E878" s="119"/>
      <c r="F878" s="119"/>
      <c r="G878" s="119"/>
      <c r="H878" s="111"/>
      <c r="I878" s="119"/>
      <c r="J878" s="119"/>
      <c r="K878" s="120"/>
      <c r="L878" s="119"/>
      <c r="M878" s="12"/>
      <c r="N878" s="119"/>
      <c r="O878" s="119"/>
      <c r="P878" s="119"/>
      <c r="Q878" s="120"/>
      <c r="R878" s="121"/>
      <c r="S878" s="121"/>
      <c r="T878" s="116"/>
      <c r="U878" s="116"/>
      <c r="V878" s="116"/>
      <c r="W878" s="116"/>
      <c r="X878" s="116"/>
      <c r="Y878" s="117"/>
      <c r="Z878" s="12"/>
      <c r="AA878" s="12"/>
    </row>
    <row r="879" spans="1:27" ht="15.75" customHeight="1" x14ac:dyDescent="0.25">
      <c r="A879" s="12"/>
      <c r="B879" s="12"/>
      <c r="C879" s="119"/>
      <c r="D879" s="119"/>
      <c r="E879" s="119"/>
      <c r="F879" s="119"/>
      <c r="G879" s="119"/>
      <c r="H879" s="111"/>
      <c r="I879" s="119"/>
      <c r="J879" s="119"/>
      <c r="K879" s="120"/>
      <c r="L879" s="119"/>
      <c r="M879" s="12"/>
      <c r="N879" s="119"/>
      <c r="O879" s="119"/>
      <c r="P879" s="119"/>
      <c r="Q879" s="120"/>
      <c r="R879" s="121"/>
      <c r="S879" s="121"/>
      <c r="T879" s="116"/>
      <c r="U879" s="116"/>
      <c r="V879" s="116"/>
      <c r="W879" s="116"/>
      <c r="X879" s="116"/>
      <c r="Y879" s="117"/>
      <c r="Z879" s="12"/>
      <c r="AA879" s="12"/>
    </row>
    <row r="880" spans="1:27" ht="15.75" customHeight="1" x14ac:dyDescent="0.25">
      <c r="A880" s="12"/>
      <c r="B880" s="12"/>
      <c r="C880" s="119"/>
      <c r="D880" s="119"/>
      <c r="E880" s="119"/>
      <c r="F880" s="119"/>
      <c r="G880" s="119"/>
      <c r="H880" s="111"/>
      <c r="I880" s="119"/>
      <c r="J880" s="119"/>
      <c r="K880" s="120"/>
      <c r="L880" s="119"/>
      <c r="M880" s="12"/>
      <c r="N880" s="119"/>
      <c r="O880" s="119"/>
      <c r="P880" s="119"/>
      <c r="Q880" s="120"/>
      <c r="R880" s="121"/>
      <c r="S880" s="121"/>
      <c r="T880" s="116"/>
      <c r="U880" s="116"/>
      <c r="V880" s="116"/>
      <c r="W880" s="116"/>
      <c r="X880" s="116"/>
      <c r="Y880" s="117"/>
      <c r="Z880" s="12"/>
      <c r="AA880" s="12"/>
    </row>
    <row r="881" spans="1:27" ht="15.75" customHeight="1" x14ac:dyDescent="0.25">
      <c r="A881" s="12"/>
      <c r="B881" s="12"/>
      <c r="C881" s="119"/>
      <c r="D881" s="119"/>
      <c r="E881" s="119"/>
      <c r="F881" s="119"/>
      <c r="G881" s="119"/>
      <c r="H881" s="111"/>
      <c r="I881" s="119"/>
      <c r="J881" s="119"/>
      <c r="K881" s="120"/>
      <c r="L881" s="119"/>
      <c r="M881" s="12"/>
      <c r="N881" s="119"/>
      <c r="O881" s="119"/>
      <c r="P881" s="119"/>
      <c r="Q881" s="120"/>
      <c r="R881" s="121"/>
      <c r="S881" s="121"/>
      <c r="T881" s="116"/>
      <c r="U881" s="116"/>
      <c r="V881" s="116"/>
      <c r="W881" s="116"/>
      <c r="X881" s="116"/>
      <c r="Y881" s="117"/>
      <c r="Z881" s="12"/>
      <c r="AA881" s="12"/>
    </row>
    <row r="882" spans="1:27" ht="15.75" customHeight="1" x14ac:dyDescent="0.25">
      <c r="A882" s="12"/>
      <c r="B882" s="12"/>
      <c r="C882" s="119"/>
      <c r="D882" s="119"/>
      <c r="E882" s="119"/>
      <c r="F882" s="119"/>
      <c r="G882" s="119"/>
      <c r="H882" s="111"/>
      <c r="I882" s="119"/>
      <c r="J882" s="119"/>
      <c r="K882" s="120"/>
      <c r="L882" s="119"/>
      <c r="M882" s="12"/>
      <c r="N882" s="119"/>
      <c r="O882" s="119"/>
      <c r="P882" s="119"/>
      <c r="Q882" s="120"/>
      <c r="R882" s="121"/>
      <c r="S882" s="121"/>
      <c r="T882" s="116"/>
      <c r="U882" s="116"/>
      <c r="V882" s="116"/>
      <c r="W882" s="116"/>
      <c r="X882" s="116"/>
      <c r="Y882" s="117"/>
      <c r="Z882" s="12"/>
      <c r="AA882" s="12"/>
    </row>
    <row r="883" spans="1:27" ht="15.75" customHeight="1" x14ac:dyDescent="0.25">
      <c r="A883" s="12"/>
      <c r="B883" s="12"/>
      <c r="C883" s="119"/>
      <c r="D883" s="119"/>
      <c r="E883" s="119"/>
      <c r="F883" s="119"/>
      <c r="G883" s="119"/>
      <c r="H883" s="111"/>
      <c r="I883" s="119"/>
      <c r="J883" s="119"/>
      <c r="K883" s="120"/>
      <c r="L883" s="119"/>
      <c r="M883" s="12"/>
      <c r="N883" s="119"/>
      <c r="O883" s="119"/>
      <c r="P883" s="119"/>
      <c r="Q883" s="120"/>
      <c r="R883" s="121"/>
      <c r="S883" s="121"/>
      <c r="T883" s="116"/>
      <c r="U883" s="116"/>
      <c r="V883" s="116"/>
      <c r="W883" s="116"/>
      <c r="X883" s="116"/>
      <c r="Y883" s="117"/>
      <c r="Z883" s="12"/>
      <c r="AA883" s="12"/>
    </row>
    <row r="884" spans="1:27" ht="15.75" customHeight="1" x14ac:dyDescent="0.25">
      <c r="A884" s="12"/>
      <c r="B884" s="12"/>
      <c r="C884" s="119"/>
      <c r="D884" s="119"/>
      <c r="E884" s="119"/>
      <c r="F884" s="119"/>
      <c r="G884" s="119"/>
      <c r="H884" s="111"/>
      <c r="I884" s="119"/>
      <c r="J884" s="119"/>
      <c r="K884" s="120"/>
      <c r="L884" s="119"/>
      <c r="M884" s="12"/>
      <c r="N884" s="119"/>
      <c r="O884" s="119"/>
      <c r="P884" s="119"/>
      <c r="Q884" s="120"/>
      <c r="R884" s="121"/>
      <c r="S884" s="121"/>
      <c r="T884" s="116"/>
      <c r="U884" s="116"/>
      <c r="V884" s="116"/>
      <c r="W884" s="116"/>
      <c r="X884" s="116"/>
      <c r="Y884" s="117"/>
      <c r="Z884" s="12"/>
      <c r="AA884" s="12"/>
    </row>
    <row r="885" spans="1:27" ht="15.75" customHeight="1" x14ac:dyDescent="0.25">
      <c r="A885" s="12"/>
      <c r="B885" s="12"/>
      <c r="C885" s="119"/>
      <c r="D885" s="119"/>
      <c r="E885" s="119"/>
      <c r="F885" s="119"/>
      <c r="G885" s="119"/>
      <c r="H885" s="111"/>
      <c r="I885" s="119"/>
      <c r="J885" s="119"/>
      <c r="K885" s="120"/>
      <c r="L885" s="119"/>
      <c r="M885" s="12"/>
      <c r="N885" s="119"/>
      <c r="O885" s="119"/>
      <c r="P885" s="119"/>
      <c r="Q885" s="120"/>
      <c r="R885" s="121"/>
      <c r="S885" s="121"/>
      <c r="T885" s="116"/>
      <c r="U885" s="116"/>
      <c r="V885" s="116"/>
      <c r="W885" s="116"/>
      <c r="X885" s="116"/>
      <c r="Y885" s="117"/>
      <c r="Z885" s="12"/>
      <c r="AA885" s="12"/>
    </row>
    <row r="886" spans="1:27" ht="15.75" customHeight="1" x14ac:dyDescent="0.25">
      <c r="A886" s="12"/>
      <c r="B886" s="12"/>
      <c r="C886" s="119"/>
      <c r="D886" s="119"/>
      <c r="E886" s="119"/>
      <c r="F886" s="119"/>
      <c r="G886" s="119"/>
      <c r="H886" s="111"/>
      <c r="I886" s="119"/>
      <c r="J886" s="119"/>
      <c r="K886" s="120"/>
      <c r="L886" s="119"/>
      <c r="M886" s="12"/>
      <c r="N886" s="119"/>
      <c r="O886" s="119"/>
      <c r="P886" s="119"/>
      <c r="Q886" s="120"/>
      <c r="R886" s="121"/>
      <c r="S886" s="121"/>
      <c r="T886" s="116"/>
      <c r="U886" s="116"/>
      <c r="V886" s="116"/>
      <c r="W886" s="116"/>
      <c r="X886" s="116"/>
      <c r="Y886" s="117"/>
      <c r="Z886" s="12"/>
      <c r="AA886" s="12"/>
    </row>
    <row r="887" spans="1:27" ht="15.75" customHeight="1" x14ac:dyDescent="0.25">
      <c r="A887" s="12"/>
      <c r="B887" s="12"/>
      <c r="C887" s="119"/>
      <c r="D887" s="119"/>
      <c r="E887" s="119"/>
      <c r="F887" s="119"/>
      <c r="G887" s="119"/>
      <c r="H887" s="111"/>
      <c r="I887" s="119"/>
      <c r="J887" s="119"/>
      <c r="K887" s="120"/>
      <c r="L887" s="119"/>
      <c r="M887" s="12"/>
      <c r="N887" s="119"/>
      <c r="O887" s="119"/>
      <c r="P887" s="119"/>
      <c r="Q887" s="120"/>
      <c r="R887" s="121"/>
      <c r="S887" s="121"/>
      <c r="T887" s="116"/>
      <c r="U887" s="116"/>
      <c r="V887" s="116"/>
      <c r="W887" s="116"/>
      <c r="X887" s="116"/>
      <c r="Y887" s="117"/>
      <c r="Z887" s="12"/>
      <c r="AA887" s="12"/>
    </row>
    <row r="888" spans="1:27" ht="15.75" customHeight="1" x14ac:dyDescent="0.25">
      <c r="A888" s="12"/>
      <c r="B888" s="12"/>
      <c r="C888" s="119"/>
      <c r="D888" s="119"/>
      <c r="E888" s="119"/>
      <c r="F888" s="119"/>
      <c r="G888" s="119"/>
      <c r="H888" s="111"/>
      <c r="I888" s="119"/>
      <c r="J888" s="119"/>
      <c r="K888" s="120"/>
      <c r="L888" s="119"/>
      <c r="M888" s="12"/>
      <c r="N888" s="119"/>
      <c r="O888" s="119"/>
      <c r="P888" s="119"/>
      <c r="Q888" s="120"/>
      <c r="R888" s="121"/>
      <c r="S888" s="121"/>
      <c r="T888" s="116"/>
      <c r="U888" s="116"/>
      <c r="V888" s="116"/>
      <c r="W888" s="116"/>
      <c r="X888" s="116"/>
      <c r="Y888" s="117"/>
      <c r="Z888" s="12"/>
      <c r="AA888" s="12"/>
    </row>
    <row r="889" spans="1:27" ht="15.75" customHeight="1" x14ac:dyDescent="0.25">
      <c r="A889" s="12"/>
      <c r="B889" s="12"/>
      <c r="C889" s="119"/>
      <c r="D889" s="119"/>
      <c r="E889" s="119"/>
      <c r="F889" s="119"/>
      <c r="G889" s="119"/>
      <c r="H889" s="111"/>
      <c r="I889" s="119"/>
      <c r="J889" s="119"/>
      <c r="K889" s="120"/>
      <c r="L889" s="119"/>
      <c r="M889" s="12"/>
      <c r="N889" s="119"/>
      <c r="O889" s="119"/>
      <c r="P889" s="119"/>
      <c r="Q889" s="120"/>
      <c r="R889" s="121"/>
      <c r="S889" s="121"/>
      <c r="T889" s="116"/>
      <c r="U889" s="116"/>
      <c r="V889" s="116"/>
      <c r="W889" s="116"/>
      <c r="X889" s="116"/>
      <c r="Y889" s="117"/>
      <c r="Z889" s="12"/>
      <c r="AA889" s="12"/>
    </row>
    <row r="890" spans="1:27" ht="15.75" customHeight="1" x14ac:dyDescent="0.25">
      <c r="A890" s="12"/>
      <c r="B890" s="12"/>
      <c r="C890" s="119"/>
      <c r="D890" s="119"/>
      <c r="E890" s="119"/>
      <c r="F890" s="119"/>
      <c r="G890" s="119"/>
      <c r="H890" s="111"/>
      <c r="I890" s="119"/>
      <c r="J890" s="119"/>
      <c r="K890" s="120"/>
      <c r="L890" s="119"/>
      <c r="M890" s="12"/>
      <c r="N890" s="119"/>
      <c r="O890" s="119"/>
      <c r="P890" s="119"/>
      <c r="Q890" s="120"/>
      <c r="R890" s="121"/>
      <c r="S890" s="121"/>
      <c r="T890" s="116"/>
      <c r="U890" s="116"/>
      <c r="V890" s="116"/>
      <c r="W890" s="116"/>
      <c r="X890" s="116"/>
      <c r="Y890" s="117"/>
      <c r="Z890" s="12"/>
      <c r="AA890" s="12"/>
    </row>
    <row r="891" spans="1:27" ht="15.75" customHeight="1" x14ac:dyDescent="0.25">
      <c r="A891" s="12"/>
      <c r="B891" s="12"/>
      <c r="C891" s="119"/>
      <c r="D891" s="119"/>
      <c r="E891" s="119"/>
      <c r="F891" s="119"/>
      <c r="G891" s="119"/>
      <c r="H891" s="111"/>
      <c r="I891" s="119"/>
      <c r="J891" s="119"/>
      <c r="K891" s="120"/>
      <c r="L891" s="119"/>
      <c r="M891" s="12"/>
      <c r="N891" s="119"/>
      <c r="O891" s="119"/>
      <c r="P891" s="119"/>
      <c r="Q891" s="120"/>
      <c r="R891" s="121"/>
      <c r="S891" s="121"/>
      <c r="T891" s="116"/>
      <c r="U891" s="116"/>
      <c r="V891" s="116"/>
      <c r="W891" s="116"/>
      <c r="X891" s="116"/>
      <c r="Y891" s="117"/>
      <c r="Z891" s="12"/>
      <c r="AA891" s="12"/>
    </row>
    <row r="892" spans="1:27" ht="15.75" customHeight="1" x14ac:dyDescent="0.25">
      <c r="A892" s="12"/>
      <c r="B892" s="12"/>
      <c r="C892" s="119"/>
      <c r="D892" s="119"/>
      <c r="E892" s="119"/>
      <c r="F892" s="119"/>
      <c r="G892" s="119"/>
      <c r="H892" s="111"/>
      <c r="I892" s="119"/>
      <c r="J892" s="119"/>
      <c r="K892" s="120"/>
      <c r="L892" s="119"/>
      <c r="M892" s="12"/>
      <c r="N892" s="119"/>
      <c r="O892" s="119"/>
      <c r="P892" s="119"/>
      <c r="Q892" s="120"/>
      <c r="R892" s="121"/>
      <c r="S892" s="121"/>
      <c r="T892" s="116"/>
      <c r="U892" s="116"/>
      <c r="V892" s="116"/>
      <c r="W892" s="116"/>
      <c r="X892" s="116"/>
      <c r="Y892" s="117"/>
      <c r="Z892" s="12"/>
      <c r="AA892" s="12"/>
    </row>
    <row r="893" spans="1:27" ht="15.75" customHeight="1" x14ac:dyDescent="0.25">
      <c r="A893" s="12"/>
      <c r="B893" s="12"/>
      <c r="C893" s="119"/>
      <c r="D893" s="119"/>
      <c r="E893" s="119"/>
      <c r="F893" s="119"/>
      <c r="G893" s="119"/>
      <c r="H893" s="111"/>
      <c r="I893" s="119"/>
      <c r="J893" s="119"/>
      <c r="K893" s="120"/>
      <c r="L893" s="119"/>
      <c r="M893" s="12"/>
      <c r="N893" s="119"/>
      <c r="O893" s="119"/>
      <c r="P893" s="119"/>
      <c r="Q893" s="120"/>
      <c r="R893" s="121"/>
      <c r="S893" s="121"/>
      <c r="T893" s="116"/>
      <c r="U893" s="116"/>
      <c r="V893" s="116"/>
      <c r="W893" s="116"/>
      <c r="X893" s="116"/>
      <c r="Y893" s="117"/>
      <c r="Z893" s="12"/>
      <c r="AA893" s="12"/>
    </row>
    <row r="894" spans="1:27" ht="15.75" customHeight="1" x14ac:dyDescent="0.25">
      <c r="A894" s="12"/>
      <c r="B894" s="12"/>
      <c r="C894" s="119"/>
      <c r="D894" s="119"/>
      <c r="E894" s="119"/>
      <c r="F894" s="119"/>
      <c r="G894" s="119"/>
      <c r="H894" s="111"/>
      <c r="I894" s="119"/>
      <c r="J894" s="119"/>
      <c r="K894" s="120"/>
      <c r="L894" s="119"/>
      <c r="M894" s="12"/>
      <c r="N894" s="119"/>
      <c r="O894" s="119"/>
      <c r="P894" s="119"/>
      <c r="Q894" s="120"/>
      <c r="R894" s="121"/>
      <c r="S894" s="121"/>
      <c r="T894" s="116"/>
      <c r="U894" s="116"/>
      <c r="V894" s="116"/>
      <c r="W894" s="116"/>
      <c r="X894" s="116"/>
      <c r="Y894" s="117"/>
      <c r="Z894" s="12"/>
      <c r="AA894" s="12"/>
    </row>
    <row r="895" spans="1:27" ht="15.75" customHeight="1" x14ac:dyDescent="0.25">
      <c r="A895" s="12"/>
      <c r="B895" s="12"/>
      <c r="C895" s="119"/>
      <c r="D895" s="119"/>
      <c r="E895" s="119"/>
      <c r="F895" s="119"/>
      <c r="G895" s="119"/>
      <c r="H895" s="111"/>
      <c r="I895" s="119"/>
      <c r="J895" s="119"/>
      <c r="K895" s="120"/>
      <c r="L895" s="119"/>
      <c r="M895" s="12"/>
      <c r="N895" s="119"/>
      <c r="O895" s="119"/>
      <c r="P895" s="119"/>
      <c r="Q895" s="120"/>
      <c r="R895" s="121"/>
      <c r="S895" s="121"/>
      <c r="T895" s="116"/>
      <c r="U895" s="116"/>
      <c r="V895" s="116"/>
      <c r="W895" s="116"/>
      <c r="X895" s="116"/>
      <c r="Y895" s="117"/>
      <c r="Z895" s="12"/>
      <c r="AA895" s="12"/>
    </row>
    <row r="896" spans="1:27" ht="15.75" customHeight="1" x14ac:dyDescent="0.25">
      <c r="A896" s="12"/>
      <c r="B896" s="12"/>
      <c r="C896" s="119"/>
      <c r="D896" s="119"/>
      <c r="E896" s="119"/>
      <c r="F896" s="119"/>
      <c r="G896" s="119"/>
      <c r="H896" s="111"/>
      <c r="I896" s="119"/>
      <c r="J896" s="119"/>
      <c r="K896" s="120"/>
      <c r="L896" s="119"/>
      <c r="M896" s="12"/>
      <c r="N896" s="119"/>
      <c r="O896" s="119"/>
      <c r="P896" s="119"/>
      <c r="Q896" s="120"/>
      <c r="R896" s="121"/>
      <c r="S896" s="121"/>
      <c r="T896" s="116"/>
      <c r="U896" s="116"/>
      <c r="V896" s="116"/>
      <c r="W896" s="116"/>
      <c r="X896" s="116"/>
      <c r="Y896" s="117"/>
      <c r="Z896" s="12"/>
      <c r="AA896" s="12"/>
    </row>
    <row r="897" spans="1:27" ht="15.75" customHeight="1" x14ac:dyDescent="0.25">
      <c r="A897" s="12"/>
      <c r="B897" s="12"/>
      <c r="C897" s="119"/>
      <c r="D897" s="119"/>
      <c r="E897" s="119"/>
      <c r="F897" s="119"/>
      <c r="G897" s="119"/>
      <c r="H897" s="111"/>
      <c r="I897" s="119"/>
      <c r="J897" s="119"/>
      <c r="K897" s="120"/>
      <c r="L897" s="119"/>
      <c r="M897" s="12"/>
      <c r="N897" s="119"/>
      <c r="O897" s="119"/>
      <c r="P897" s="119"/>
      <c r="Q897" s="120"/>
      <c r="R897" s="121"/>
      <c r="S897" s="121"/>
      <c r="T897" s="116"/>
      <c r="U897" s="116"/>
      <c r="V897" s="116"/>
      <c r="W897" s="116"/>
      <c r="X897" s="116"/>
      <c r="Y897" s="117"/>
      <c r="Z897" s="12"/>
      <c r="AA897" s="12"/>
    </row>
    <row r="898" spans="1:27" ht="15.75" customHeight="1" x14ac:dyDescent="0.25">
      <c r="A898" s="12"/>
      <c r="B898" s="12"/>
      <c r="C898" s="119"/>
      <c r="D898" s="119"/>
      <c r="E898" s="119"/>
      <c r="F898" s="119"/>
      <c r="G898" s="119"/>
      <c r="H898" s="111"/>
      <c r="I898" s="119"/>
      <c r="J898" s="119"/>
      <c r="K898" s="120"/>
      <c r="L898" s="119"/>
      <c r="M898" s="12"/>
      <c r="N898" s="119"/>
      <c r="O898" s="119"/>
      <c r="P898" s="119"/>
      <c r="Q898" s="120"/>
      <c r="R898" s="121"/>
      <c r="S898" s="121"/>
      <c r="T898" s="116"/>
      <c r="U898" s="116"/>
      <c r="V898" s="116"/>
      <c r="W898" s="116"/>
      <c r="X898" s="116"/>
      <c r="Y898" s="117"/>
      <c r="Z898" s="12"/>
      <c r="AA898" s="12"/>
    </row>
    <row r="899" spans="1:27" ht="15.75" customHeight="1" x14ac:dyDescent="0.25">
      <c r="A899" s="12"/>
      <c r="B899" s="12"/>
      <c r="C899" s="119"/>
      <c r="D899" s="119"/>
      <c r="E899" s="119"/>
      <c r="F899" s="119"/>
      <c r="G899" s="119"/>
      <c r="H899" s="111"/>
      <c r="I899" s="119"/>
      <c r="J899" s="119"/>
      <c r="K899" s="120"/>
      <c r="L899" s="119"/>
      <c r="M899" s="12"/>
      <c r="N899" s="119"/>
      <c r="O899" s="119"/>
      <c r="P899" s="119"/>
      <c r="Q899" s="120"/>
      <c r="R899" s="121"/>
      <c r="S899" s="121"/>
      <c r="T899" s="116"/>
      <c r="U899" s="116"/>
      <c r="V899" s="116"/>
      <c r="W899" s="116"/>
      <c r="X899" s="116"/>
      <c r="Y899" s="117"/>
      <c r="Z899" s="12"/>
      <c r="AA899" s="12"/>
    </row>
    <row r="900" spans="1:27" ht="15.75" customHeight="1" x14ac:dyDescent="0.25">
      <c r="A900" s="12"/>
      <c r="B900" s="12"/>
      <c r="C900" s="119"/>
      <c r="D900" s="119"/>
      <c r="E900" s="119"/>
      <c r="F900" s="119"/>
      <c r="G900" s="119"/>
      <c r="H900" s="111"/>
      <c r="I900" s="119"/>
      <c r="J900" s="119"/>
      <c r="K900" s="120"/>
      <c r="L900" s="119"/>
      <c r="M900" s="12"/>
      <c r="N900" s="119"/>
      <c r="O900" s="119"/>
      <c r="P900" s="119"/>
      <c r="Q900" s="120"/>
      <c r="R900" s="121"/>
      <c r="S900" s="121"/>
      <c r="T900" s="116"/>
      <c r="U900" s="116"/>
      <c r="V900" s="116"/>
      <c r="W900" s="116"/>
      <c r="X900" s="116"/>
      <c r="Y900" s="117"/>
      <c r="Z900" s="12"/>
      <c r="AA900" s="12"/>
    </row>
    <row r="901" spans="1:27" ht="15.75" customHeight="1" x14ac:dyDescent="0.25">
      <c r="A901" s="12"/>
      <c r="B901" s="12"/>
      <c r="C901" s="119"/>
      <c r="D901" s="119"/>
      <c r="E901" s="119"/>
      <c r="F901" s="119"/>
      <c r="G901" s="119"/>
      <c r="H901" s="111"/>
      <c r="I901" s="119"/>
      <c r="J901" s="119"/>
      <c r="K901" s="120"/>
      <c r="L901" s="119"/>
      <c r="M901" s="12"/>
      <c r="N901" s="119"/>
      <c r="O901" s="119"/>
      <c r="P901" s="119"/>
      <c r="Q901" s="120"/>
      <c r="R901" s="121"/>
      <c r="S901" s="121"/>
      <c r="T901" s="116"/>
      <c r="U901" s="116"/>
      <c r="V901" s="116"/>
      <c r="W901" s="116"/>
      <c r="X901" s="116"/>
      <c r="Y901" s="117"/>
      <c r="Z901" s="12"/>
      <c r="AA901" s="12"/>
    </row>
    <row r="902" spans="1:27" ht="15.75" customHeight="1" x14ac:dyDescent="0.25">
      <c r="A902" s="12"/>
      <c r="B902" s="12"/>
      <c r="C902" s="119"/>
      <c r="D902" s="119"/>
      <c r="E902" s="119"/>
      <c r="F902" s="119"/>
      <c r="G902" s="119"/>
      <c r="H902" s="111"/>
      <c r="I902" s="119"/>
      <c r="J902" s="119"/>
      <c r="K902" s="120"/>
      <c r="L902" s="119"/>
      <c r="M902" s="12"/>
      <c r="N902" s="119"/>
      <c r="O902" s="119"/>
      <c r="P902" s="119"/>
      <c r="Q902" s="120"/>
      <c r="R902" s="121"/>
      <c r="S902" s="121"/>
      <c r="T902" s="116"/>
      <c r="U902" s="116"/>
      <c r="V902" s="116"/>
      <c r="W902" s="116"/>
      <c r="X902" s="116"/>
      <c r="Y902" s="117"/>
      <c r="Z902" s="12"/>
      <c r="AA902" s="12"/>
    </row>
    <row r="903" spans="1:27" ht="15.75" customHeight="1" x14ac:dyDescent="0.25">
      <c r="A903" s="12"/>
      <c r="B903" s="12"/>
      <c r="C903" s="119"/>
      <c r="D903" s="119"/>
      <c r="E903" s="119"/>
      <c r="F903" s="119"/>
      <c r="G903" s="119"/>
      <c r="H903" s="111"/>
      <c r="I903" s="119"/>
      <c r="J903" s="119"/>
      <c r="K903" s="120"/>
      <c r="L903" s="119"/>
      <c r="M903" s="12"/>
      <c r="N903" s="119"/>
      <c r="O903" s="119"/>
      <c r="P903" s="119"/>
      <c r="Q903" s="120"/>
      <c r="R903" s="121"/>
      <c r="S903" s="121"/>
      <c r="T903" s="116"/>
      <c r="U903" s="116"/>
      <c r="V903" s="116"/>
      <c r="W903" s="116"/>
      <c r="X903" s="116"/>
      <c r="Y903" s="117"/>
      <c r="Z903" s="12"/>
      <c r="AA903" s="12"/>
    </row>
    <row r="904" spans="1:27" ht="15.75" customHeight="1" x14ac:dyDescent="0.25">
      <c r="A904" s="12"/>
      <c r="B904" s="12"/>
      <c r="C904" s="119"/>
      <c r="D904" s="119"/>
      <c r="E904" s="119"/>
      <c r="F904" s="119"/>
      <c r="G904" s="119"/>
      <c r="H904" s="111"/>
      <c r="I904" s="119"/>
      <c r="J904" s="119"/>
      <c r="K904" s="120"/>
      <c r="L904" s="119"/>
      <c r="M904" s="12"/>
      <c r="N904" s="119"/>
      <c r="O904" s="119"/>
      <c r="P904" s="119"/>
      <c r="Q904" s="120"/>
      <c r="R904" s="121"/>
      <c r="S904" s="121"/>
      <c r="T904" s="116"/>
      <c r="U904" s="116"/>
      <c r="V904" s="116"/>
      <c r="W904" s="116"/>
      <c r="X904" s="116"/>
      <c r="Y904" s="117"/>
      <c r="Z904" s="12"/>
      <c r="AA904" s="12"/>
    </row>
    <row r="905" spans="1:27" ht="15.75" customHeight="1" x14ac:dyDescent="0.25">
      <c r="A905" s="12"/>
      <c r="B905" s="12"/>
      <c r="C905" s="119"/>
      <c r="D905" s="119"/>
      <c r="E905" s="119"/>
      <c r="F905" s="119"/>
      <c r="G905" s="119"/>
      <c r="H905" s="111"/>
      <c r="I905" s="119"/>
      <c r="J905" s="119"/>
      <c r="K905" s="120"/>
      <c r="L905" s="119"/>
      <c r="M905" s="12"/>
      <c r="N905" s="119"/>
      <c r="O905" s="119"/>
      <c r="P905" s="119"/>
      <c r="Q905" s="120"/>
      <c r="R905" s="121"/>
      <c r="S905" s="121"/>
      <c r="T905" s="116"/>
      <c r="U905" s="116"/>
      <c r="V905" s="116"/>
      <c r="W905" s="116"/>
      <c r="X905" s="116"/>
      <c r="Y905" s="117"/>
      <c r="Z905" s="12"/>
      <c r="AA905" s="12"/>
    </row>
    <row r="906" spans="1:27" ht="15.75" customHeight="1" x14ac:dyDescent="0.25">
      <c r="A906" s="12"/>
      <c r="B906" s="12"/>
      <c r="C906" s="119"/>
      <c r="D906" s="119"/>
      <c r="E906" s="119"/>
      <c r="F906" s="119"/>
      <c r="G906" s="119"/>
      <c r="H906" s="111"/>
      <c r="I906" s="119"/>
      <c r="J906" s="119"/>
      <c r="K906" s="120"/>
      <c r="L906" s="119"/>
      <c r="M906" s="12"/>
      <c r="N906" s="119"/>
      <c r="O906" s="119"/>
      <c r="P906" s="119"/>
      <c r="Q906" s="120"/>
      <c r="R906" s="121"/>
      <c r="S906" s="121"/>
      <c r="T906" s="116"/>
      <c r="U906" s="116"/>
      <c r="V906" s="116"/>
      <c r="W906" s="116"/>
      <c r="X906" s="116"/>
      <c r="Y906" s="117"/>
      <c r="Z906" s="12"/>
      <c r="AA906" s="12"/>
    </row>
    <row r="907" spans="1:27" ht="15.75" customHeight="1" x14ac:dyDescent="0.25">
      <c r="A907" s="12"/>
      <c r="B907" s="12"/>
      <c r="C907" s="119"/>
      <c r="D907" s="119"/>
      <c r="E907" s="119"/>
      <c r="F907" s="119"/>
      <c r="G907" s="119"/>
      <c r="H907" s="111"/>
      <c r="I907" s="119"/>
      <c r="J907" s="119"/>
      <c r="K907" s="120"/>
      <c r="L907" s="119"/>
      <c r="M907" s="12"/>
      <c r="N907" s="119"/>
      <c r="O907" s="119"/>
      <c r="P907" s="119"/>
      <c r="Q907" s="120"/>
      <c r="R907" s="121"/>
      <c r="S907" s="121"/>
      <c r="T907" s="116"/>
      <c r="U907" s="116"/>
      <c r="V907" s="116"/>
      <c r="W907" s="116"/>
      <c r="X907" s="116"/>
      <c r="Y907" s="117"/>
      <c r="Z907" s="12"/>
      <c r="AA907" s="12"/>
    </row>
    <row r="908" spans="1:27" ht="15.75" customHeight="1" x14ac:dyDescent="0.25">
      <c r="A908" s="12"/>
      <c r="B908" s="12"/>
      <c r="C908" s="119"/>
      <c r="D908" s="119"/>
      <c r="E908" s="119"/>
      <c r="F908" s="119"/>
      <c r="G908" s="119"/>
      <c r="H908" s="111"/>
      <c r="I908" s="119"/>
      <c r="J908" s="119"/>
      <c r="K908" s="120"/>
      <c r="L908" s="119"/>
      <c r="M908" s="12"/>
      <c r="N908" s="119"/>
      <c r="O908" s="119"/>
      <c r="P908" s="119"/>
      <c r="Q908" s="120"/>
      <c r="R908" s="121"/>
      <c r="S908" s="121"/>
      <c r="T908" s="116"/>
      <c r="U908" s="116"/>
      <c r="V908" s="116"/>
      <c r="W908" s="116"/>
      <c r="X908" s="116"/>
      <c r="Y908" s="117"/>
      <c r="Z908" s="12"/>
      <c r="AA908" s="12"/>
    </row>
    <row r="909" spans="1:27" ht="15.75" customHeight="1" x14ac:dyDescent="0.25">
      <c r="A909" s="12"/>
      <c r="B909" s="12"/>
      <c r="C909" s="119"/>
      <c r="D909" s="119"/>
      <c r="E909" s="119"/>
      <c r="F909" s="119"/>
      <c r="G909" s="119"/>
      <c r="H909" s="111"/>
      <c r="I909" s="119"/>
      <c r="J909" s="119"/>
      <c r="K909" s="120"/>
      <c r="L909" s="119"/>
      <c r="M909" s="12"/>
      <c r="N909" s="119"/>
      <c r="O909" s="119"/>
      <c r="P909" s="119"/>
      <c r="Q909" s="120"/>
      <c r="R909" s="121"/>
      <c r="S909" s="121"/>
      <c r="T909" s="116"/>
      <c r="U909" s="116"/>
      <c r="V909" s="116"/>
      <c r="W909" s="116"/>
      <c r="X909" s="116"/>
      <c r="Y909" s="117"/>
      <c r="Z909" s="12"/>
      <c r="AA909" s="12"/>
    </row>
    <row r="910" spans="1:27" ht="15.75" customHeight="1" x14ac:dyDescent="0.25">
      <c r="A910" s="12"/>
      <c r="B910" s="12"/>
      <c r="C910" s="119"/>
      <c r="D910" s="119"/>
      <c r="E910" s="119"/>
      <c r="F910" s="119"/>
      <c r="G910" s="119"/>
      <c r="H910" s="111"/>
      <c r="I910" s="119"/>
      <c r="J910" s="119"/>
      <c r="K910" s="120"/>
      <c r="L910" s="119"/>
      <c r="M910" s="12"/>
      <c r="N910" s="119"/>
      <c r="O910" s="119"/>
      <c r="P910" s="119"/>
      <c r="Q910" s="120"/>
      <c r="R910" s="121"/>
      <c r="S910" s="121"/>
      <c r="T910" s="116"/>
      <c r="U910" s="116"/>
      <c r="V910" s="116"/>
      <c r="W910" s="116"/>
      <c r="X910" s="116"/>
      <c r="Y910" s="117"/>
      <c r="Z910" s="12"/>
      <c r="AA910" s="12"/>
    </row>
    <row r="911" spans="1:27" ht="15.75" customHeight="1" x14ac:dyDescent="0.25">
      <c r="A911" s="12"/>
      <c r="B911" s="12"/>
      <c r="C911" s="119"/>
      <c r="D911" s="119"/>
      <c r="E911" s="119"/>
      <c r="F911" s="119"/>
      <c r="G911" s="119"/>
      <c r="H911" s="111"/>
      <c r="I911" s="119"/>
      <c r="J911" s="119"/>
      <c r="K911" s="120"/>
      <c r="L911" s="119"/>
      <c r="M911" s="12"/>
      <c r="N911" s="119"/>
      <c r="O911" s="119"/>
      <c r="P911" s="119"/>
      <c r="Q911" s="120"/>
      <c r="R911" s="121"/>
      <c r="S911" s="121"/>
      <c r="T911" s="116"/>
      <c r="U911" s="116"/>
      <c r="V911" s="116"/>
      <c r="W911" s="116"/>
      <c r="X911" s="116"/>
      <c r="Y911" s="117"/>
      <c r="Z911" s="12"/>
      <c r="AA911" s="12"/>
    </row>
    <row r="912" spans="1:27" ht="15.75" customHeight="1" x14ac:dyDescent="0.25">
      <c r="A912" s="12"/>
      <c r="B912" s="12"/>
      <c r="C912" s="119"/>
      <c r="D912" s="119"/>
      <c r="E912" s="119"/>
      <c r="F912" s="119"/>
      <c r="G912" s="119"/>
      <c r="H912" s="111"/>
      <c r="I912" s="119"/>
      <c r="J912" s="119"/>
      <c r="K912" s="120"/>
      <c r="L912" s="119"/>
      <c r="M912" s="12"/>
      <c r="N912" s="119"/>
      <c r="O912" s="119"/>
      <c r="P912" s="119"/>
      <c r="Q912" s="120"/>
      <c r="R912" s="121"/>
      <c r="S912" s="121"/>
      <c r="T912" s="116"/>
      <c r="U912" s="116"/>
      <c r="V912" s="116"/>
      <c r="W912" s="116"/>
      <c r="X912" s="116"/>
      <c r="Y912" s="117"/>
      <c r="Z912" s="12"/>
      <c r="AA912" s="12"/>
    </row>
    <row r="913" spans="1:27" ht="15.75" customHeight="1" x14ac:dyDescent="0.25">
      <c r="A913" s="12"/>
      <c r="B913" s="12"/>
      <c r="C913" s="119"/>
      <c r="D913" s="119"/>
      <c r="E913" s="119"/>
      <c r="F913" s="119"/>
      <c r="G913" s="119"/>
      <c r="H913" s="111"/>
      <c r="I913" s="119"/>
      <c r="J913" s="119"/>
      <c r="K913" s="120"/>
      <c r="L913" s="119"/>
      <c r="M913" s="12"/>
      <c r="N913" s="119"/>
      <c r="O913" s="119"/>
      <c r="P913" s="119"/>
      <c r="Q913" s="120"/>
      <c r="R913" s="121"/>
      <c r="S913" s="121"/>
      <c r="T913" s="116"/>
      <c r="U913" s="116"/>
      <c r="V913" s="116"/>
      <c r="W913" s="116"/>
      <c r="X913" s="116"/>
      <c r="Y913" s="117"/>
      <c r="Z913" s="12"/>
      <c r="AA913" s="12"/>
    </row>
    <row r="914" spans="1:27" ht="15.75" customHeight="1" x14ac:dyDescent="0.25">
      <c r="A914" s="12"/>
      <c r="B914" s="12"/>
      <c r="C914" s="119"/>
      <c r="D914" s="119"/>
      <c r="E914" s="119"/>
      <c r="F914" s="119"/>
      <c r="G914" s="119"/>
      <c r="H914" s="111"/>
      <c r="I914" s="119"/>
      <c r="J914" s="119"/>
      <c r="K914" s="120"/>
      <c r="L914" s="119"/>
      <c r="M914" s="12"/>
      <c r="N914" s="119"/>
      <c r="O914" s="119"/>
      <c r="P914" s="119"/>
      <c r="Q914" s="120"/>
      <c r="R914" s="121"/>
      <c r="S914" s="121"/>
      <c r="T914" s="116"/>
      <c r="U914" s="116"/>
      <c r="V914" s="116"/>
      <c r="W914" s="116"/>
      <c r="X914" s="116"/>
      <c r="Y914" s="117"/>
      <c r="Z914" s="12"/>
      <c r="AA914" s="12"/>
    </row>
    <row r="915" spans="1:27" ht="15.75" customHeight="1" x14ac:dyDescent="0.25">
      <c r="A915" s="12"/>
      <c r="B915" s="12"/>
      <c r="C915" s="119"/>
      <c r="D915" s="119"/>
      <c r="E915" s="119"/>
      <c r="F915" s="119"/>
      <c r="G915" s="119"/>
      <c r="H915" s="111"/>
      <c r="I915" s="119"/>
      <c r="J915" s="119"/>
      <c r="K915" s="120"/>
      <c r="L915" s="119"/>
      <c r="M915" s="12"/>
      <c r="N915" s="119"/>
      <c r="O915" s="119"/>
      <c r="P915" s="119"/>
      <c r="Q915" s="120"/>
      <c r="R915" s="121"/>
      <c r="S915" s="121"/>
      <c r="T915" s="116"/>
      <c r="U915" s="116"/>
      <c r="V915" s="116"/>
      <c r="W915" s="116"/>
      <c r="X915" s="116"/>
      <c r="Y915" s="117"/>
      <c r="Z915" s="12"/>
      <c r="AA915" s="12"/>
    </row>
    <row r="916" spans="1:27" ht="15.75" customHeight="1" x14ac:dyDescent="0.25">
      <c r="A916" s="12"/>
      <c r="B916" s="12"/>
      <c r="C916" s="119"/>
      <c r="D916" s="119"/>
      <c r="E916" s="119"/>
      <c r="F916" s="119"/>
      <c r="G916" s="119"/>
      <c r="H916" s="111"/>
      <c r="I916" s="119"/>
      <c r="J916" s="119"/>
      <c r="K916" s="120"/>
      <c r="L916" s="119"/>
      <c r="M916" s="12"/>
      <c r="N916" s="119"/>
      <c r="O916" s="119"/>
      <c r="P916" s="119"/>
      <c r="Q916" s="120"/>
      <c r="R916" s="121"/>
      <c r="S916" s="121"/>
      <c r="T916" s="116"/>
      <c r="U916" s="116"/>
      <c r="V916" s="116"/>
      <c r="W916" s="116"/>
      <c r="X916" s="116"/>
      <c r="Y916" s="117"/>
      <c r="Z916" s="12"/>
      <c r="AA916" s="12"/>
    </row>
    <row r="917" spans="1:27" ht="15.75" customHeight="1" x14ac:dyDescent="0.25">
      <c r="A917" s="12"/>
      <c r="B917" s="12"/>
      <c r="C917" s="119"/>
      <c r="D917" s="119"/>
      <c r="E917" s="119"/>
      <c r="F917" s="119"/>
      <c r="G917" s="119"/>
      <c r="H917" s="111"/>
      <c r="I917" s="119"/>
      <c r="J917" s="119"/>
      <c r="K917" s="120"/>
      <c r="L917" s="119"/>
      <c r="M917" s="12"/>
      <c r="N917" s="119"/>
      <c r="O917" s="119"/>
      <c r="P917" s="119"/>
      <c r="Q917" s="120"/>
      <c r="R917" s="121"/>
      <c r="S917" s="121"/>
      <c r="T917" s="116"/>
      <c r="U917" s="116"/>
      <c r="V917" s="116"/>
      <c r="W917" s="116"/>
      <c r="X917" s="116"/>
      <c r="Y917" s="117"/>
      <c r="Z917" s="12"/>
      <c r="AA917" s="12"/>
    </row>
    <row r="918" spans="1:27" ht="15.75" customHeight="1" x14ac:dyDescent="0.25">
      <c r="A918" s="12"/>
      <c r="B918" s="12"/>
      <c r="C918" s="119"/>
      <c r="D918" s="119"/>
      <c r="E918" s="119"/>
      <c r="F918" s="119"/>
      <c r="G918" s="119"/>
      <c r="H918" s="111"/>
      <c r="I918" s="119"/>
      <c r="J918" s="119"/>
      <c r="K918" s="120"/>
      <c r="L918" s="119"/>
      <c r="M918" s="12"/>
      <c r="N918" s="119"/>
      <c r="O918" s="119"/>
      <c r="P918" s="119"/>
      <c r="Q918" s="120"/>
      <c r="R918" s="121"/>
      <c r="S918" s="121"/>
      <c r="T918" s="116"/>
      <c r="U918" s="116"/>
      <c r="V918" s="116"/>
      <c r="W918" s="116"/>
      <c r="X918" s="116"/>
      <c r="Y918" s="117"/>
      <c r="Z918" s="12"/>
      <c r="AA918" s="12"/>
    </row>
    <row r="919" spans="1:27" ht="15.75" customHeight="1" x14ac:dyDescent="0.25">
      <c r="A919" s="12"/>
      <c r="B919" s="12"/>
      <c r="C919" s="119"/>
      <c r="D919" s="119"/>
      <c r="E919" s="119"/>
      <c r="F919" s="119"/>
      <c r="G919" s="119"/>
      <c r="H919" s="111"/>
      <c r="I919" s="119"/>
      <c r="J919" s="119"/>
      <c r="K919" s="120"/>
      <c r="L919" s="119"/>
      <c r="M919" s="12"/>
      <c r="N919" s="119"/>
      <c r="O919" s="119"/>
      <c r="P919" s="119"/>
      <c r="Q919" s="120"/>
      <c r="R919" s="121"/>
      <c r="S919" s="121"/>
      <c r="T919" s="116"/>
      <c r="U919" s="116"/>
      <c r="V919" s="116"/>
      <c r="W919" s="116"/>
      <c r="X919" s="116"/>
      <c r="Y919" s="117"/>
      <c r="Z919" s="12"/>
      <c r="AA919" s="12"/>
    </row>
    <row r="920" spans="1:27" ht="15.75" customHeight="1" x14ac:dyDescent="0.25">
      <c r="A920" s="12"/>
      <c r="B920" s="12"/>
      <c r="C920" s="119"/>
      <c r="D920" s="119"/>
      <c r="E920" s="119"/>
      <c r="F920" s="119"/>
      <c r="G920" s="119"/>
      <c r="H920" s="111"/>
      <c r="I920" s="119"/>
      <c r="J920" s="119"/>
      <c r="K920" s="120"/>
      <c r="L920" s="119"/>
      <c r="M920" s="12"/>
      <c r="N920" s="119"/>
      <c r="O920" s="119"/>
      <c r="P920" s="119"/>
      <c r="Q920" s="120"/>
      <c r="R920" s="121"/>
      <c r="S920" s="121"/>
      <c r="T920" s="116"/>
      <c r="U920" s="116"/>
      <c r="V920" s="116"/>
      <c r="W920" s="116"/>
      <c r="X920" s="116"/>
      <c r="Y920" s="117"/>
      <c r="Z920" s="12"/>
      <c r="AA920" s="12"/>
    </row>
    <row r="921" spans="1:27" ht="15.75" customHeight="1" x14ac:dyDescent="0.25">
      <c r="A921" s="12"/>
      <c r="B921" s="12"/>
      <c r="C921" s="119"/>
      <c r="D921" s="119"/>
      <c r="E921" s="119"/>
      <c r="F921" s="119"/>
      <c r="G921" s="119"/>
      <c r="H921" s="111"/>
      <c r="I921" s="119"/>
      <c r="J921" s="119"/>
      <c r="K921" s="120"/>
      <c r="L921" s="119"/>
      <c r="M921" s="12"/>
      <c r="N921" s="119"/>
      <c r="O921" s="119"/>
      <c r="P921" s="119"/>
      <c r="Q921" s="120"/>
      <c r="R921" s="121"/>
      <c r="S921" s="121"/>
      <c r="T921" s="116"/>
      <c r="U921" s="116"/>
      <c r="V921" s="116"/>
      <c r="W921" s="116"/>
      <c r="X921" s="116"/>
      <c r="Y921" s="117"/>
      <c r="Z921" s="12"/>
      <c r="AA921" s="12"/>
    </row>
    <row r="922" spans="1:27" ht="15.75" customHeight="1" x14ac:dyDescent="0.25">
      <c r="A922" s="12"/>
      <c r="B922" s="12"/>
      <c r="C922" s="119"/>
      <c r="D922" s="119"/>
      <c r="E922" s="119"/>
      <c r="F922" s="119"/>
      <c r="G922" s="119"/>
      <c r="H922" s="111"/>
      <c r="I922" s="119"/>
      <c r="J922" s="119"/>
      <c r="K922" s="120"/>
      <c r="L922" s="119"/>
      <c r="M922" s="12"/>
      <c r="N922" s="119"/>
      <c r="O922" s="119"/>
      <c r="P922" s="119"/>
      <c r="Q922" s="120"/>
      <c r="R922" s="121"/>
      <c r="S922" s="121"/>
      <c r="T922" s="116"/>
      <c r="U922" s="116"/>
      <c r="V922" s="116"/>
      <c r="W922" s="116"/>
      <c r="X922" s="116"/>
      <c r="Y922" s="117"/>
      <c r="Z922" s="12"/>
      <c r="AA922" s="12"/>
    </row>
    <row r="923" spans="1:27" ht="15.75" customHeight="1" x14ac:dyDescent="0.25">
      <c r="A923" s="12"/>
      <c r="B923" s="12"/>
      <c r="C923" s="119"/>
      <c r="D923" s="119"/>
      <c r="E923" s="119"/>
      <c r="F923" s="119"/>
      <c r="G923" s="119"/>
      <c r="H923" s="111"/>
      <c r="I923" s="119"/>
      <c r="J923" s="119"/>
      <c r="K923" s="120"/>
      <c r="L923" s="119"/>
      <c r="M923" s="12"/>
      <c r="N923" s="119"/>
      <c r="O923" s="119"/>
      <c r="P923" s="119"/>
      <c r="Q923" s="120"/>
      <c r="R923" s="121"/>
      <c r="S923" s="121"/>
      <c r="T923" s="116"/>
      <c r="U923" s="116"/>
      <c r="V923" s="116"/>
      <c r="W923" s="116"/>
      <c r="X923" s="116"/>
      <c r="Y923" s="117"/>
      <c r="Z923" s="12"/>
      <c r="AA923" s="12"/>
    </row>
    <row r="924" spans="1:27" ht="15.75" customHeight="1" x14ac:dyDescent="0.25">
      <c r="A924" s="12"/>
      <c r="B924" s="12"/>
      <c r="C924" s="119"/>
      <c r="D924" s="119"/>
      <c r="E924" s="119"/>
      <c r="F924" s="119"/>
      <c r="G924" s="119"/>
      <c r="H924" s="111"/>
      <c r="I924" s="119"/>
      <c r="J924" s="119"/>
      <c r="K924" s="120"/>
      <c r="L924" s="119"/>
      <c r="M924" s="12"/>
      <c r="N924" s="119"/>
      <c r="O924" s="119"/>
      <c r="P924" s="119"/>
      <c r="Q924" s="120"/>
      <c r="R924" s="121"/>
      <c r="S924" s="121"/>
      <c r="T924" s="116"/>
      <c r="U924" s="116"/>
      <c r="V924" s="116"/>
      <c r="W924" s="116"/>
      <c r="X924" s="116"/>
      <c r="Y924" s="117"/>
      <c r="Z924" s="12"/>
      <c r="AA924" s="12"/>
    </row>
    <row r="925" spans="1:27" ht="15.75" customHeight="1" x14ac:dyDescent="0.25">
      <c r="A925" s="12"/>
      <c r="B925" s="12"/>
      <c r="C925" s="119"/>
      <c r="D925" s="119"/>
      <c r="E925" s="119"/>
      <c r="F925" s="119"/>
      <c r="G925" s="119"/>
      <c r="H925" s="111"/>
      <c r="I925" s="119"/>
      <c r="J925" s="119"/>
      <c r="K925" s="120"/>
      <c r="L925" s="119"/>
      <c r="M925" s="12"/>
      <c r="N925" s="119"/>
      <c r="O925" s="119"/>
      <c r="P925" s="119"/>
      <c r="Q925" s="120"/>
      <c r="R925" s="121"/>
      <c r="S925" s="121"/>
      <c r="T925" s="116"/>
      <c r="U925" s="116"/>
      <c r="V925" s="116"/>
      <c r="W925" s="116"/>
      <c r="X925" s="116"/>
      <c r="Y925" s="117"/>
      <c r="Z925" s="12"/>
      <c r="AA925" s="12"/>
    </row>
    <row r="926" spans="1:27" ht="15.75" customHeight="1" x14ac:dyDescent="0.25">
      <c r="A926" s="12"/>
      <c r="B926" s="12"/>
      <c r="C926" s="119"/>
      <c r="D926" s="119"/>
      <c r="E926" s="119"/>
      <c r="F926" s="119"/>
      <c r="G926" s="119"/>
      <c r="H926" s="111"/>
      <c r="I926" s="119"/>
      <c r="J926" s="119"/>
      <c r="K926" s="120"/>
      <c r="L926" s="119"/>
      <c r="M926" s="12"/>
      <c r="N926" s="119"/>
      <c r="O926" s="119"/>
      <c r="P926" s="119"/>
      <c r="Q926" s="120"/>
      <c r="R926" s="121"/>
      <c r="S926" s="121"/>
      <c r="T926" s="116"/>
      <c r="U926" s="116"/>
      <c r="V926" s="116"/>
      <c r="W926" s="116"/>
      <c r="X926" s="116"/>
      <c r="Y926" s="117"/>
      <c r="Z926" s="12"/>
      <c r="AA926" s="12"/>
    </row>
    <row r="927" spans="1:27" ht="15.75" customHeight="1" x14ac:dyDescent="0.25">
      <c r="A927" s="12"/>
      <c r="B927" s="12"/>
      <c r="C927" s="119"/>
      <c r="D927" s="119"/>
      <c r="E927" s="119"/>
      <c r="F927" s="119"/>
      <c r="G927" s="119"/>
      <c r="H927" s="111"/>
      <c r="I927" s="119"/>
      <c r="J927" s="119"/>
      <c r="K927" s="120"/>
      <c r="L927" s="119"/>
      <c r="M927" s="12"/>
      <c r="N927" s="119"/>
      <c r="O927" s="119"/>
      <c r="P927" s="119"/>
      <c r="Q927" s="120"/>
      <c r="R927" s="121"/>
      <c r="S927" s="121"/>
      <c r="T927" s="116"/>
      <c r="U927" s="116"/>
      <c r="V927" s="116"/>
      <c r="W927" s="116"/>
      <c r="X927" s="116"/>
      <c r="Y927" s="117"/>
      <c r="Z927" s="12"/>
      <c r="AA927" s="12"/>
    </row>
    <row r="928" spans="1:27" ht="15.75" customHeight="1" x14ac:dyDescent="0.25">
      <c r="A928" s="12"/>
      <c r="B928" s="12"/>
      <c r="C928" s="119"/>
      <c r="D928" s="119"/>
      <c r="E928" s="119"/>
      <c r="F928" s="119"/>
      <c r="G928" s="119"/>
      <c r="H928" s="111"/>
      <c r="I928" s="119"/>
      <c r="J928" s="119"/>
      <c r="K928" s="120"/>
      <c r="L928" s="119"/>
      <c r="M928" s="12"/>
      <c r="N928" s="119"/>
      <c r="O928" s="119"/>
      <c r="P928" s="119"/>
      <c r="Q928" s="120"/>
      <c r="R928" s="121"/>
      <c r="S928" s="121"/>
      <c r="T928" s="116"/>
      <c r="U928" s="116"/>
      <c r="V928" s="116"/>
      <c r="W928" s="116"/>
      <c r="X928" s="116"/>
      <c r="Y928" s="117"/>
      <c r="Z928" s="12"/>
      <c r="AA928" s="12"/>
    </row>
    <row r="929" spans="1:27" ht="15.75" customHeight="1" x14ac:dyDescent="0.25">
      <c r="A929" s="12"/>
      <c r="B929" s="12"/>
      <c r="C929" s="119"/>
      <c r="D929" s="119"/>
      <c r="E929" s="119"/>
      <c r="F929" s="119"/>
      <c r="G929" s="119"/>
      <c r="H929" s="111"/>
      <c r="I929" s="119"/>
      <c r="J929" s="119"/>
      <c r="K929" s="120"/>
      <c r="L929" s="119"/>
      <c r="M929" s="12"/>
      <c r="N929" s="119"/>
      <c r="O929" s="119"/>
      <c r="P929" s="119"/>
      <c r="Q929" s="120"/>
      <c r="R929" s="121"/>
      <c r="S929" s="121"/>
      <c r="T929" s="116"/>
      <c r="U929" s="116"/>
      <c r="V929" s="116"/>
      <c r="W929" s="116"/>
      <c r="X929" s="116"/>
      <c r="Y929" s="117"/>
      <c r="Z929" s="12"/>
      <c r="AA929" s="12"/>
    </row>
    <row r="930" spans="1:27" ht="15.75" customHeight="1" x14ac:dyDescent="0.25">
      <c r="A930" s="12"/>
      <c r="B930" s="12"/>
      <c r="C930" s="119"/>
      <c r="D930" s="119"/>
      <c r="E930" s="119"/>
      <c r="F930" s="119"/>
      <c r="G930" s="119"/>
      <c r="H930" s="111"/>
      <c r="I930" s="119"/>
      <c r="J930" s="119"/>
      <c r="K930" s="120"/>
      <c r="L930" s="119"/>
      <c r="M930" s="12"/>
      <c r="N930" s="119"/>
      <c r="O930" s="119"/>
      <c r="P930" s="119"/>
      <c r="Q930" s="120"/>
      <c r="R930" s="121"/>
      <c r="S930" s="121"/>
      <c r="T930" s="116"/>
      <c r="U930" s="116"/>
      <c r="V930" s="116"/>
      <c r="W930" s="116"/>
      <c r="X930" s="116"/>
      <c r="Y930" s="117"/>
      <c r="Z930" s="12"/>
      <c r="AA930" s="12"/>
    </row>
    <row r="931" spans="1:27" ht="15.75" customHeight="1" x14ac:dyDescent="0.25">
      <c r="A931" s="12"/>
      <c r="B931" s="12"/>
      <c r="C931" s="119"/>
      <c r="D931" s="119"/>
      <c r="E931" s="119"/>
      <c r="F931" s="119"/>
      <c r="G931" s="119"/>
      <c r="H931" s="111"/>
      <c r="I931" s="119"/>
      <c r="J931" s="119"/>
      <c r="K931" s="120"/>
      <c r="L931" s="119"/>
      <c r="M931" s="12"/>
      <c r="N931" s="119"/>
      <c r="O931" s="119"/>
      <c r="P931" s="119"/>
      <c r="Q931" s="120"/>
      <c r="R931" s="121"/>
      <c r="S931" s="121"/>
      <c r="T931" s="116"/>
      <c r="U931" s="116"/>
      <c r="V931" s="116"/>
      <c r="W931" s="116"/>
      <c r="X931" s="116"/>
      <c r="Y931" s="117"/>
      <c r="Z931" s="12"/>
      <c r="AA931" s="12"/>
    </row>
    <row r="932" spans="1:27" ht="15.75" customHeight="1" x14ac:dyDescent="0.25">
      <c r="A932" s="12"/>
      <c r="B932" s="12"/>
      <c r="C932" s="119"/>
      <c r="D932" s="119"/>
      <c r="E932" s="119"/>
      <c r="F932" s="119"/>
      <c r="G932" s="119"/>
      <c r="H932" s="111"/>
      <c r="I932" s="119"/>
      <c r="J932" s="119"/>
      <c r="K932" s="120"/>
      <c r="L932" s="119"/>
      <c r="M932" s="12"/>
      <c r="N932" s="119"/>
      <c r="O932" s="119"/>
      <c r="P932" s="119"/>
      <c r="Q932" s="120"/>
      <c r="R932" s="121"/>
      <c r="S932" s="121"/>
      <c r="T932" s="116"/>
      <c r="U932" s="116"/>
      <c r="V932" s="116"/>
      <c r="W932" s="116"/>
      <c r="X932" s="116"/>
      <c r="Y932" s="117"/>
      <c r="Z932" s="12"/>
      <c r="AA932" s="12"/>
    </row>
    <row r="933" spans="1:27" ht="15.75" customHeight="1" x14ac:dyDescent="0.25">
      <c r="A933" s="12"/>
      <c r="B933" s="12"/>
      <c r="C933" s="119"/>
      <c r="D933" s="119"/>
      <c r="E933" s="119"/>
      <c r="F933" s="119"/>
      <c r="G933" s="119"/>
      <c r="H933" s="111"/>
      <c r="I933" s="119"/>
      <c r="J933" s="119"/>
      <c r="K933" s="120"/>
      <c r="L933" s="119"/>
      <c r="M933" s="12"/>
      <c r="N933" s="119"/>
      <c r="O933" s="119"/>
      <c r="P933" s="119"/>
      <c r="Q933" s="120"/>
      <c r="R933" s="121"/>
      <c r="S933" s="121"/>
      <c r="T933" s="116"/>
      <c r="U933" s="116"/>
      <c r="V933" s="116"/>
      <c r="W933" s="116"/>
      <c r="X933" s="116"/>
      <c r="Y933" s="117"/>
      <c r="Z933" s="12"/>
      <c r="AA933" s="12"/>
    </row>
    <row r="934" spans="1:27" ht="15.75" customHeight="1" x14ac:dyDescent="0.25">
      <c r="A934" s="12"/>
      <c r="B934" s="12"/>
      <c r="C934" s="119"/>
      <c r="D934" s="119"/>
      <c r="E934" s="119"/>
      <c r="F934" s="119"/>
      <c r="G934" s="119"/>
      <c r="H934" s="111"/>
      <c r="I934" s="119"/>
      <c r="J934" s="119"/>
      <c r="K934" s="120"/>
      <c r="L934" s="119"/>
      <c r="M934" s="12"/>
      <c r="N934" s="119"/>
      <c r="O934" s="119"/>
      <c r="P934" s="119"/>
      <c r="Q934" s="120"/>
      <c r="R934" s="121"/>
      <c r="S934" s="121"/>
      <c r="T934" s="116"/>
      <c r="U934" s="116"/>
      <c r="V934" s="116"/>
      <c r="W934" s="116"/>
      <c r="X934" s="116"/>
      <c r="Y934" s="117"/>
      <c r="Z934" s="12"/>
      <c r="AA934" s="12"/>
    </row>
    <row r="935" spans="1:27" ht="15.75" customHeight="1" x14ac:dyDescent="0.25">
      <c r="A935" s="12"/>
      <c r="B935" s="12"/>
      <c r="C935" s="119"/>
      <c r="D935" s="119"/>
      <c r="E935" s="119"/>
      <c r="F935" s="119"/>
      <c r="G935" s="119"/>
      <c r="H935" s="111"/>
      <c r="I935" s="119"/>
      <c r="J935" s="119"/>
      <c r="K935" s="120"/>
      <c r="L935" s="119"/>
      <c r="M935" s="12"/>
      <c r="N935" s="119"/>
      <c r="O935" s="119"/>
      <c r="P935" s="119"/>
      <c r="Q935" s="120"/>
      <c r="R935" s="121"/>
      <c r="S935" s="121"/>
      <c r="T935" s="116"/>
      <c r="U935" s="116"/>
      <c r="V935" s="116"/>
      <c r="W935" s="116"/>
      <c r="X935" s="116"/>
      <c r="Y935" s="117"/>
      <c r="Z935" s="12"/>
      <c r="AA935" s="12"/>
    </row>
    <row r="936" spans="1:27" ht="15.75" customHeight="1" x14ac:dyDescent="0.25">
      <c r="A936" s="12"/>
      <c r="B936" s="12"/>
      <c r="C936" s="119"/>
      <c r="D936" s="119"/>
      <c r="E936" s="119"/>
      <c r="F936" s="119"/>
      <c r="G936" s="119"/>
      <c r="H936" s="111"/>
      <c r="I936" s="119"/>
      <c r="J936" s="119"/>
      <c r="K936" s="120"/>
      <c r="L936" s="119"/>
      <c r="M936" s="12"/>
      <c r="N936" s="119"/>
      <c r="O936" s="119"/>
      <c r="P936" s="119"/>
      <c r="Q936" s="120"/>
      <c r="R936" s="121"/>
      <c r="S936" s="121"/>
      <c r="T936" s="116"/>
      <c r="U936" s="116"/>
      <c r="V936" s="116"/>
      <c r="W936" s="116"/>
      <c r="X936" s="116"/>
      <c r="Y936" s="117"/>
      <c r="Z936" s="12"/>
      <c r="AA936" s="12"/>
    </row>
    <row r="937" spans="1:27" ht="15.75" customHeight="1" x14ac:dyDescent="0.25">
      <c r="A937" s="12"/>
      <c r="B937" s="12"/>
      <c r="C937" s="119"/>
      <c r="D937" s="119"/>
      <c r="E937" s="119"/>
      <c r="F937" s="119"/>
      <c r="G937" s="119"/>
      <c r="H937" s="111"/>
      <c r="I937" s="119"/>
      <c r="J937" s="119"/>
      <c r="K937" s="120"/>
      <c r="L937" s="119"/>
      <c r="M937" s="12"/>
      <c r="N937" s="119"/>
      <c r="O937" s="119"/>
      <c r="P937" s="119"/>
      <c r="Q937" s="120"/>
      <c r="R937" s="121"/>
      <c r="S937" s="121"/>
      <c r="T937" s="116"/>
      <c r="U937" s="116"/>
      <c r="V937" s="116"/>
      <c r="W937" s="116"/>
      <c r="X937" s="116"/>
      <c r="Y937" s="117"/>
      <c r="Z937" s="12"/>
      <c r="AA937" s="12"/>
    </row>
    <row r="938" spans="1:27" ht="15.75" customHeight="1" x14ac:dyDescent="0.25">
      <c r="A938" s="12"/>
      <c r="B938" s="12"/>
      <c r="C938" s="119"/>
      <c r="D938" s="119"/>
      <c r="E938" s="119"/>
      <c r="F938" s="119"/>
      <c r="G938" s="119"/>
      <c r="H938" s="111"/>
      <c r="I938" s="119"/>
      <c r="J938" s="119"/>
      <c r="K938" s="120"/>
      <c r="L938" s="119"/>
      <c r="M938" s="12"/>
      <c r="N938" s="119"/>
      <c r="O938" s="119"/>
      <c r="P938" s="119"/>
      <c r="Q938" s="120"/>
      <c r="R938" s="121"/>
      <c r="S938" s="121"/>
      <c r="T938" s="116"/>
      <c r="U938" s="116"/>
      <c r="V938" s="116"/>
      <c r="W938" s="116"/>
      <c r="X938" s="116"/>
      <c r="Y938" s="117"/>
      <c r="Z938" s="12"/>
      <c r="AA938" s="12"/>
    </row>
    <row r="939" spans="1:27" ht="15.75" customHeight="1" x14ac:dyDescent="0.25">
      <c r="A939" s="12"/>
      <c r="B939" s="12"/>
      <c r="C939" s="119"/>
      <c r="D939" s="119"/>
      <c r="E939" s="119"/>
      <c r="F939" s="119"/>
      <c r="G939" s="119"/>
      <c r="H939" s="111"/>
      <c r="I939" s="119"/>
      <c r="J939" s="119"/>
      <c r="K939" s="120"/>
      <c r="L939" s="119"/>
      <c r="M939" s="12"/>
      <c r="N939" s="119"/>
      <c r="O939" s="119"/>
      <c r="P939" s="119"/>
      <c r="Q939" s="120"/>
      <c r="R939" s="121"/>
      <c r="S939" s="121"/>
      <c r="T939" s="116"/>
      <c r="U939" s="116"/>
      <c r="V939" s="116"/>
      <c r="W939" s="116"/>
      <c r="X939" s="116"/>
      <c r="Y939" s="117"/>
      <c r="Z939" s="12"/>
      <c r="AA939" s="12"/>
    </row>
    <row r="940" spans="1:27" ht="15.75" customHeight="1" x14ac:dyDescent="0.25">
      <c r="A940" s="12"/>
      <c r="B940" s="12"/>
      <c r="C940" s="119"/>
      <c r="D940" s="119"/>
      <c r="E940" s="119"/>
      <c r="F940" s="119"/>
      <c r="G940" s="119"/>
      <c r="H940" s="111"/>
      <c r="I940" s="119"/>
      <c r="J940" s="119"/>
      <c r="K940" s="120"/>
      <c r="L940" s="119"/>
      <c r="M940" s="12"/>
      <c r="N940" s="119"/>
      <c r="O940" s="119"/>
      <c r="P940" s="119"/>
      <c r="Q940" s="120"/>
      <c r="R940" s="121"/>
      <c r="S940" s="121"/>
      <c r="T940" s="116"/>
      <c r="U940" s="116"/>
      <c r="V940" s="116"/>
      <c r="W940" s="116"/>
      <c r="X940" s="116"/>
      <c r="Y940" s="117"/>
      <c r="Z940" s="12"/>
      <c r="AA940" s="12"/>
    </row>
    <row r="941" spans="1:27" ht="15.75" customHeight="1" x14ac:dyDescent="0.25">
      <c r="A941" s="12"/>
      <c r="B941" s="12"/>
      <c r="C941" s="119"/>
      <c r="D941" s="119"/>
      <c r="E941" s="119"/>
      <c r="F941" s="119"/>
      <c r="G941" s="119"/>
      <c r="H941" s="111"/>
      <c r="I941" s="119"/>
      <c r="J941" s="119"/>
      <c r="K941" s="120"/>
      <c r="L941" s="119"/>
      <c r="M941" s="12"/>
      <c r="N941" s="119"/>
      <c r="O941" s="119"/>
      <c r="P941" s="119"/>
      <c r="Q941" s="120"/>
      <c r="R941" s="121"/>
      <c r="S941" s="121"/>
      <c r="T941" s="116"/>
      <c r="U941" s="116"/>
      <c r="V941" s="116"/>
      <c r="W941" s="116"/>
      <c r="X941" s="116"/>
      <c r="Y941" s="117"/>
      <c r="Z941" s="12"/>
      <c r="AA941" s="12"/>
    </row>
    <row r="942" spans="1:27" ht="15.75" customHeight="1" x14ac:dyDescent="0.25">
      <c r="A942" s="12"/>
      <c r="B942" s="12"/>
      <c r="C942" s="119"/>
      <c r="D942" s="119"/>
      <c r="E942" s="119"/>
      <c r="F942" s="119"/>
      <c r="G942" s="119"/>
      <c r="H942" s="111"/>
      <c r="I942" s="119"/>
      <c r="J942" s="119"/>
      <c r="K942" s="120"/>
      <c r="L942" s="119"/>
      <c r="M942" s="12"/>
      <c r="N942" s="119"/>
      <c r="O942" s="119"/>
      <c r="P942" s="119"/>
      <c r="Q942" s="120"/>
      <c r="R942" s="121"/>
      <c r="S942" s="121"/>
      <c r="T942" s="116"/>
      <c r="U942" s="116"/>
      <c r="V942" s="116"/>
      <c r="W942" s="116"/>
      <c r="X942" s="116"/>
      <c r="Y942" s="117"/>
      <c r="Z942" s="12"/>
      <c r="AA942" s="12"/>
    </row>
    <row r="943" spans="1:27" ht="15.75" customHeight="1" x14ac:dyDescent="0.25">
      <c r="A943" s="12"/>
      <c r="B943" s="12"/>
      <c r="C943" s="119"/>
      <c r="D943" s="119"/>
      <c r="E943" s="119"/>
      <c r="F943" s="119"/>
      <c r="G943" s="119"/>
      <c r="H943" s="111"/>
      <c r="I943" s="119"/>
      <c r="J943" s="119"/>
      <c r="K943" s="120"/>
      <c r="L943" s="119"/>
      <c r="M943" s="12"/>
      <c r="N943" s="119"/>
      <c r="O943" s="119"/>
      <c r="P943" s="119"/>
      <c r="Q943" s="120"/>
      <c r="R943" s="121"/>
      <c r="S943" s="121"/>
      <c r="T943" s="116"/>
      <c r="U943" s="116"/>
      <c r="V943" s="116"/>
      <c r="W943" s="116"/>
      <c r="X943" s="116"/>
      <c r="Y943" s="117"/>
      <c r="Z943" s="12"/>
      <c r="AA943" s="12"/>
    </row>
    <row r="944" spans="1:27" ht="15.75" customHeight="1" x14ac:dyDescent="0.25">
      <c r="A944" s="12"/>
      <c r="B944" s="12"/>
      <c r="C944" s="119"/>
      <c r="D944" s="119"/>
      <c r="E944" s="119"/>
      <c r="F944" s="119"/>
      <c r="G944" s="119"/>
      <c r="H944" s="111"/>
      <c r="I944" s="119"/>
      <c r="J944" s="119"/>
      <c r="K944" s="120"/>
      <c r="L944" s="119"/>
      <c r="M944" s="12"/>
      <c r="N944" s="119"/>
      <c r="O944" s="119"/>
      <c r="P944" s="119"/>
      <c r="Q944" s="120"/>
      <c r="R944" s="121"/>
      <c r="S944" s="121"/>
      <c r="T944" s="116"/>
      <c r="U944" s="116"/>
      <c r="V944" s="116"/>
      <c r="W944" s="116"/>
      <c r="X944" s="116"/>
      <c r="Y944" s="117"/>
      <c r="Z944" s="12"/>
      <c r="AA944" s="12"/>
    </row>
    <row r="945" spans="1:27" ht="15.75" customHeight="1" x14ac:dyDescent="0.25">
      <c r="A945" s="12"/>
      <c r="B945" s="12"/>
      <c r="C945" s="119"/>
      <c r="D945" s="119"/>
      <c r="E945" s="119"/>
      <c r="F945" s="119"/>
      <c r="G945" s="119"/>
      <c r="H945" s="111"/>
      <c r="I945" s="119"/>
      <c r="J945" s="119"/>
      <c r="K945" s="120"/>
      <c r="L945" s="119"/>
      <c r="M945" s="12"/>
      <c r="N945" s="119"/>
      <c r="O945" s="119"/>
      <c r="P945" s="119"/>
      <c r="Q945" s="120"/>
      <c r="R945" s="121"/>
      <c r="S945" s="121"/>
      <c r="T945" s="116"/>
      <c r="U945" s="116"/>
      <c r="V945" s="116"/>
      <c r="W945" s="116"/>
      <c r="X945" s="116"/>
      <c r="Y945" s="117"/>
      <c r="Z945" s="12"/>
      <c r="AA945" s="12"/>
    </row>
    <row r="946" spans="1:27" ht="15.75" customHeight="1" x14ac:dyDescent="0.25">
      <c r="A946" s="12"/>
      <c r="B946" s="12"/>
      <c r="C946" s="119"/>
      <c r="D946" s="119"/>
      <c r="E946" s="119"/>
      <c r="F946" s="119"/>
      <c r="G946" s="119"/>
      <c r="H946" s="111"/>
      <c r="I946" s="119"/>
      <c r="J946" s="119"/>
      <c r="K946" s="120"/>
      <c r="L946" s="119"/>
      <c r="M946" s="12"/>
      <c r="N946" s="119"/>
      <c r="O946" s="119"/>
      <c r="P946" s="119"/>
      <c r="Q946" s="120"/>
      <c r="R946" s="121"/>
      <c r="S946" s="121"/>
      <c r="T946" s="116"/>
      <c r="U946" s="116"/>
      <c r="V946" s="116"/>
      <c r="W946" s="116"/>
      <c r="X946" s="116"/>
      <c r="Y946" s="117"/>
      <c r="Z946" s="12"/>
      <c r="AA946" s="12"/>
    </row>
    <row r="947" spans="1:27" ht="15.75" customHeight="1" x14ac:dyDescent="0.25">
      <c r="A947" s="12"/>
      <c r="B947" s="12"/>
      <c r="C947" s="119"/>
      <c r="D947" s="119"/>
      <c r="E947" s="119"/>
      <c r="F947" s="119"/>
      <c r="G947" s="119"/>
      <c r="H947" s="111"/>
      <c r="I947" s="119"/>
      <c r="J947" s="119"/>
      <c r="K947" s="120"/>
      <c r="L947" s="119"/>
      <c r="M947" s="12"/>
      <c r="N947" s="119"/>
      <c r="O947" s="119"/>
      <c r="P947" s="119"/>
      <c r="Q947" s="120"/>
      <c r="R947" s="121"/>
      <c r="S947" s="121"/>
      <c r="T947" s="116"/>
      <c r="U947" s="116"/>
      <c r="V947" s="116"/>
      <c r="W947" s="116"/>
      <c r="X947" s="116"/>
      <c r="Y947" s="117"/>
      <c r="Z947" s="12"/>
      <c r="AA947" s="12"/>
    </row>
    <row r="948" spans="1:27" ht="15.75" customHeight="1" x14ac:dyDescent="0.25">
      <c r="A948" s="12"/>
      <c r="B948" s="12"/>
      <c r="C948" s="119"/>
      <c r="D948" s="119"/>
      <c r="E948" s="119"/>
      <c r="F948" s="119"/>
      <c r="G948" s="119"/>
      <c r="H948" s="111"/>
      <c r="I948" s="119"/>
      <c r="J948" s="119"/>
      <c r="K948" s="120"/>
      <c r="L948" s="119"/>
      <c r="M948" s="12"/>
      <c r="N948" s="119"/>
      <c r="O948" s="119"/>
      <c r="P948" s="119"/>
      <c r="Q948" s="120"/>
      <c r="R948" s="121"/>
      <c r="S948" s="121"/>
      <c r="T948" s="116"/>
      <c r="U948" s="116"/>
      <c r="V948" s="116"/>
      <c r="W948" s="116"/>
      <c r="X948" s="116"/>
      <c r="Y948" s="117"/>
      <c r="Z948" s="12"/>
      <c r="AA948" s="12"/>
    </row>
    <row r="949" spans="1:27" ht="15.75" customHeight="1" x14ac:dyDescent="0.25">
      <c r="A949" s="12"/>
      <c r="B949" s="12"/>
      <c r="C949" s="119"/>
      <c r="D949" s="119"/>
      <c r="E949" s="119"/>
      <c r="F949" s="119"/>
      <c r="G949" s="119"/>
      <c r="H949" s="111"/>
      <c r="I949" s="119"/>
      <c r="J949" s="119"/>
      <c r="K949" s="120"/>
      <c r="L949" s="119"/>
      <c r="M949" s="12"/>
      <c r="N949" s="119"/>
      <c r="O949" s="119"/>
      <c r="P949" s="119"/>
      <c r="Q949" s="120"/>
      <c r="R949" s="121"/>
      <c r="S949" s="121"/>
      <c r="T949" s="116"/>
      <c r="U949" s="116"/>
      <c r="V949" s="116"/>
      <c r="W949" s="116"/>
      <c r="X949" s="116"/>
      <c r="Y949" s="117"/>
      <c r="Z949" s="12"/>
      <c r="AA949" s="12"/>
    </row>
    <row r="950" spans="1:27" ht="15.75" customHeight="1" x14ac:dyDescent="0.25">
      <c r="A950" s="12"/>
      <c r="B950" s="12"/>
      <c r="C950" s="119"/>
      <c r="D950" s="119"/>
      <c r="E950" s="119"/>
      <c r="F950" s="119"/>
      <c r="G950" s="119"/>
      <c r="H950" s="111"/>
      <c r="I950" s="119"/>
      <c r="J950" s="119"/>
      <c r="K950" s="120"/>
      <c r="L950" s="119"/>
      <c r="M950" s="12"/>
      <c r="N950" s="119"/>
      <c r="O950" s="119"/>
      <c r="P950" s="119"/>
      <c r="Q950" s="120"/>
      <c r="R950" s="121"/>
      <c r="S950" s="121"/>
      <c r="T950" s="116"/>
      <c r="U950" s="116"/>
      <c r="V950" s="116"/>
      <c r="W950" s="116"/>
      <c r="X950" s="116"/>
      <c r="Y950" s="117"/>
      <c r="Z950" s="12"/>
      <c r="AA950" s="12"/>
    </row>
    <row r="951" spans="1:27" ht="15.75" customHeight="1" x14ac:dyDescent="0.25">
      <c r="A951" s="12"/>
      <c r="B951" s="12"/>
      <c r="C951" s="119"/>
      <c r="D951" s="119"/>
      <c r="E951" s="119"/>
      <c r="F951" s="119"/>
      <c r="G951" s="119"/>
      <c r="H951" s="111"/>
      <c r="I951" s="119"/>
      <c r="J951" s="119"/>
      <c r="K951" s="120"/>
      <c r="L951" s="119"/>
      <c r="M951" s="12"/>
      <c r="N951" s="119"/>
      <c r="O951" s="119"/>
      <c r="P951" s="119"/>
      <c r="Q951" s="120"/>
      <c r="R951" s="121"/>
      <c r="S951" s="121"/>
      <c r="T951" s="116"/>
      <c r="U951" s="116"/>
      <c r="V951" s="116"/>
      <c r="W951" s="116"/>
      <c r="X951" s="116"/>
      <c r="Y951" s="117"/>
      <c r="Z951" s="12"/>
      <c r="AA951" s="12"/>
    </row>
    <row r="952" spans="1:27" ht="15.75" customHeight="1" x14ac:dyDescent="0.25">
      <c r="A952" s="12"/>
      <c r="B952" s="12"/>
      <c r="C952" s="119"/>
      <c r="D952" s="119"/>
      <c r="E952" s="119"/>
      <c r="F952" s="119"/>
      <c r="G952" s="119"/>
      <c r="H952" s="111"/>
      <c r="I952" s="119"/>
      <c r="J952" s="119"/>
      <c r="K952" s="120"/>
      <c r="L952" s="119"/>
      <c r="M952" s="12"/>
      <c r="N952" s="119"/>
      <c r="O952" s="119"/>
      <c r="P952" s="119"/>
      <c r="Q952" s="120"/>
      <c r="R952" s="121"/>
      <c r="S952" s="121"/>
      <c r="T952" s="116"/>
      <c r="U952" s="116"/>
      <c r="V952" s="116"/>
      <c r="W952" s="116"/>
      <c r="X952" s="116"/>
      <c r="Y952" s="117"/>
      <c r="Z952" s="12"/>
      <c r="AA952" s="12"/>
    </row>
    <row r="953" spans="1:27" ht="15.75" customHeight="1" x14ac:dyDescent="0.25">
      <c r="A953" s="12"/>
      <c r="B953" s="12"/>
      <c r="C953" s="119"/>
      <c r="D953" s="119"/>
      <c r="E953" s="119"/>
      <c r="F953" s="119"/>
      <c r="G953" s="119"/>
      <c r="H953" s="111"/>
      <c r="I953" s="119"/>
      <c r="J953" s="119"/>
      <c r="K953" s="120"/>
      <c r="L953" s="119"/>
      <c r="M953" s="12"/>
      <c r="N953" s="119"/>
      <c r="O953" s="119"/>
      <c r="P953" s="119"/>
      <c r="Q953" s="120"/>
      <c r="R953" s="121"/>
      <c r="S953" s="121"/>
      <c r="T953" s="116"/>
      <c r="U953" s="116"/>
      <c r="V953" s="116"/>
      <c r="W953" s="116"/>
      <c r="X953" s="116"/>
      <c r="Y953" s="117"/>
      <c r="Z953" s="12"/>
      <c r="AA953" s="12"/>
    </row>
    <row r="954" spans="1:27" ht="15.75" customHeight="1" x14ac:dyDescent="0.25">
      <c r="A954" s="12"/>
      <c r="B954" s="12"/>
      <c r="C954" s="119"/>
      <c r="D954" s="119"/>
      <c r="E954" s="119"/>
      <c r="F954" s="119"/>
      <c r="G954" s="119"/>
      <c r="H954" s="111"/>
      <c r="I954" s="119"/>
      <c r="J954" s="119"/>
      <c r="K954" s="120"/>
      <c r="L954" s="119"/>
      <c r="M954" s="12"/>
      <c r="N954" s="119"/>
      <c r="O954" s="119"/>
      <c r="P954" s="119"/>
      <c r="Q954" s="120"/>
      <c r="R954" s="121"/>
      <c r="S954" s="121"/>
      <c r="T954" s="116"/>
      <c r="U954" s="116"/>
      <c r="V954" s="116"/>
      <c r="W954" s="116"/>
      <c r="X954" s="116"/>
      <c r="Y954" s="117"/>
      <c r="Z954" s="12"/>
      <c r="AA954" s="12"/>
    </row>
    <row r="955" spans="1:27" ht="15.75" customHeight="1" x14ac:dyDescent="0.25">
      <c r="A955" s="12"/>
      <c r="B955" s="12"/>
      <c r="C955" s="119"/>
      <c r="D955" s="119"/>
      <c r="E955" s="119"/>
      <c r="F955" s="119"/>
      <c r="G955" s="119"/>
      <c r="H955" s="111"/>
      <c r="I955" s="119"/>
      <c r="J955" s="119"/>
      <c r="K955" s="120"/>
      <c r="L955" s="119"/>
      <c r="M955" s="12"/>
      <c r="N955" s="119"/>
      <c r="O955" s="119"/>
      <c r="P955" s="119"/>
      <c r="Q955" s="120"/>
      <c r="R955" s="121"/>
      <c r="S955" s="121"/>
      <c r="T955" s="116"/>
      <c r="U955" s="116"/>
      <c r="V955" s="116"/>
      <c r="W955" s="116"/>
      <c r="X955" s="116"/>
      <c r="Y955" s="117"/>
      <c r="Z955" s="12"/>
      <c r="AA955" s="12"/>
    </row>
    <row r="956" spans="1:27" ht="15.75" customHeight="1" x14ac:dyDescent="0.25">
      <c r="A956" s="12"/>
      <c r="B956" s="12"/>
      <c r="C956" s="119"/>
      <c r="D956" s="119"/>
      <c r="E956" s="119"/>
      <c r="F956" s="119"/>
      <c r="G956" s="119"/>
      <c r="H956" s="111"/>
      <c r="I956" s="119"/>
      <c r="J956" s="119"/>
      <c r="K956" s="120"/>
      <c r="L956" s="119"/>
      <c r="M956" s="12"/>
      <c r="N956" s="119"/>
      <c r="O956" s="119"/>
      <c r="P956" s="119"/>
      <c r="Q956" s="120"/>
      <c r="R956" s="121"/>
      <c r="S956" s="121"/>
      <c r="T956" s="116"/>
      <c r="U956" s="116"/>
      <c r="V956" s="116"/>
      <c r="W956" s="116"/>
      <c r="X956" s="116"/>
      <c r="Y956" s="117"/>
      <c r="Z956" s="12"/>
      <c r="AA956" s="12"/>
    </row>
    <row r="957" spans="1:27" ht="15.75" customHeight="1" x14ac:dyDescent="0.25">
      <c r="A957" s="12"/>
      <c r="B957" s="12"/>
      <c r="C957" s="119"/>
      <c r="D957" s="119"/>
      <c r="E957" s="119"/>
      <c r="F957" s="119"/>
      <c r="G957" s="119"/>
      <c r="H957" s="111"/>
      <c r="I957" s="119"/>
      <c r="J957" s="119"/>
      <c r="K957" s="120"/>
      <c r="L957" s="119"/>
      <c r="M957" s="12"/>
      <c r="N957" s="119"/>
      <c r="O957" s="119"/>
      <c r="P957" s="119"/>
      <c r="Q957" s="120"/>
      <c r="R957" s="121"/>
      <c r="S957" s="121"/>
      <c r="T957" s="116"/>
      <c r="U957" s="116"/>
      <c r="V957" s="116"/>
      <c r="W957" s="116"/>
      <c r="X957" s="116"/>
      <c r="Y957" s="117"/>
      <c r="Z957" s="12"/>
      <c r="AA957" s="12"/>
    </row>
    <row r="958" spans="1:27" ht="15.75" customHeight="1" x14ac:dyDescent="0.25">
      <c r="A958" s="12"/>
      <c r="B958" s="12"/>
      <c r="C958" s="119"/>
      <c r="D958" s="119"/>
      <c r="E958" s="119"/>
      <c r="F958" s="119"/>
      <c r="G958" s="119"/>
      <c r="H958" s="111"/>
      <c r="I958" s="119"/>
      <c r="J958" s="119"/>
      <c r="K958" s="120"/>
      <c r="L958" s="119"/>
      <c r="M958" s="12"/>
      <c r="N958" s="119"/>
      <c r="O958" s="119"/>
      <c r="P958" s="119"/>
      <c r="Q958" s="120"/>
      <c r="R958" s="121"/>
      <c r="S958" s="121"/>
      <c r="T958" s="116"/>
      <c r="U958" s="116"/>
      <c r="V958" s="116"/>
      <c r="W958" s="116"/>
      <c r="X958" s="116"/>
      <c r="Y958" s="117"/>
      <c r="Z958" s="12"/>
      <c r="AA958" s="12"/>
    </row>
    <row r="959" spans="1:27" ht="15.75" customHeight="1" x14ac:dyDescent="0.25">
      <c r="A959" s="12"/>
      <c r="B959" s="12"/>
      <c r="C959" s="119"/>
      <c r="D959" s="119"/>
      <c r="E959" s="119"/>
      <c r="F959" s="119"/>
      <c r="G959" s="119"/>
      <c r="H959" s="111"/>
      <c r="I959" s="119"/>
      <c r="J959" s="119"/>
      <c r="K959" s="120"/>
      <c r="L959" s="119"/>
      <c r="M959" s="12"/>
      <c r="N959" s="119"/>
      <c r="O959" s="119"/>
      <c r="P959" s="119"/>
      <c r="Q959" s="120"/>
      <c r="R959" s="121"/>
      <c r="S959" s="121"/>
      <c r="T959" s="116"/>
      <c r="U959" s="116"/>
      <c r="V959" s="116"/>
      <c r="W959" s="116"/>
      <c r="X959" s="116"/>
      <c r="Y959" s="117"/>
      <c r="Z959" s="12"/>
      <c r="AA959" s="12"/>
    </row>
    <row r="960" spans="1:27" ht="15.75" customHeight="1" x14ac:dyDescent="0.25">
      <c r="A960" s="12"/>
      <c r="B960" s="12"/>
      <c r="C960" s="119"/>
      <c r="D960" s="119"/>
      <c r="E960" s="119"/>
      <c r="F960" s="119"/>
      <c r="G960" s="119"/>
      <c r="H960" s="111"/>
      <c r="I960" s="119"/>
      <c r="J960" s="119"/>
      <c r="K960" s="120"/>
      <c r="L960" s="119"/>
      <c r="M960" s="12"/>
      <c r="N960" s="119"/>
      <c r="O960" s="119"/>
      <c r="P960" s="119"/>
      <c r="Q960" s="120"/>
      <c r="R960" s="121"/>
      <c r="S960" s="121"/>
      <c r="T960" s="116"/>
      <c r="U960" s="116"/>
      <c r="V960" s="116"/>
      <c r="W960" s="116"/>
      <c r="X960" s="116"/>
      <c r="Y960" s="117"/>
      <c r="Z960" s="12"/>
      <c r="AA960" s="12"/>
    </row>
    <row r="961" spans="1:27" ht="15.75" customHeight="1" x14ac:dyDescent="0.25">
      <c r="A961" s="12"/>
      <c r="B961" s="12"/>
      <c r="C961" s="119"/>
      <c r="D961" s="119"/>
      <c r="E961" s="119"/>
      <c r="F961" s="119"/>
      <c r="G961" s="119"/>
      <c r="H961" s="111"/>
      <c r="I961" s="119"/>
      <c r="J961" s="119"/>
      <c r="K961" s="120"/>
      <c r="L961" s="119"/>
      <c r="M961" s="12"/>
      <c r="N961" s="119"/>
      <c r="O961" s="119"/>
      <c r="P961" s="119"/>
      <c r="Q961" s="120"/>
      <c r="R961" s="121"/>
      <c r="S961" s="121"/>
      <c r="T961" s="116"/>
      <c r="U961" s="116"/>
      <c r="V961" s="116"/>
      <c r="W961" s="116"/>
      <c r="X961" s="116"/>
      <c r="Y961" s="117"/>
      <c r="Z961" s="12"/>
      <c r="AA961" s="12"/>
    </row>
    <row r="962" spans="1:27" ht="15.75" customHeight="1" x14ac:dyDescent="0.25">
      <c r="A962" s="12"/>
      <c r="B962" s="12"/>
      <c r="C962" s="119"/>
      <c r="D962" s="119"/>
      <c r="E962" s="119"/>
      <c r="F962" s="119"/>
      <c r="G962" s="119"/>
      <c r="H962" s="111"/>
      <c r="I962" s="119"/>
      <c r="J962" s="119"/>
      <c r="K962" s="120"/>
      <c r="L962" s="119"/>
      <c r="M962" s="12"/>
      <c r="N962" s="119"/>
      <c r="O962" s="119"/>
      <c r="P962" s="119"/>
      <c r="Q962" s="120"/>
      <c r="R962" s="121"/>
      <c r="S962" s="121"/>
      <c r="T962" s="116"/>
      <c r="U962" s="116"/>
      <c r="V962" s="116"/>
      <c r="W962" s="116"/>
      <c r="X962" s="116"/>
      <c r="Y962" s="117"/>
      <c r="Z962" s="12"/>
      <c r="AA962" s="12"/>
    </row>
    <row r="963" spans="1:27" ht="15.75" customHeight="1" x14ac:dyDescent="0.25">
      <c r="A963" s="12"/>
      <c r="B963" s="12"/>
      <c r="C963" s="119"/>
      <c r="D963" s="119"/>
      <c r="E963" s="119"/>
      <c r="F963" s="119"/>
      <c r="G963" s="119"/>
      <c r="H963" s="111"/>
      <c r="I963" s="119"/>
      <c r="J963" s="119"/>
      <c r="K963" s="120"/>
      <c r="L963" s="119"/>
      <c r="M963" s="12"/>
      <c r="N963" s="119"/>
      <c r="O963" s="119"/>
      <c r="P963" s="119"/>
      <c r="Q963" s="120"/>
      <c r="R963" s="121"/>
      <c r="S963" s="121"/>
      <c r="T963" s="116"/>
      <c r="U963" s="116"/>
      <c r="V963" s="116"/>
      <c r="W963" s="116"/>
      <c r="X963" s="116"/>
      <c r="Y963" s="117"/>
      <c r="Z963" s="12"/>
      <c r="AA963" s="12"/>
    </row>
    <row r="964" spans="1:27" ht="15.75" customHeight="1" x14ac:dyDescent="0.25">
      <c r="A964" s="12"/>
      <c r="B964" s="12"/>
      <c r="C964" s="119"/>
      <c r="D964" s="119"/>
      <c r="E964" s="119"/>
      <c r="F964" s="119"/>
      <c r="G964" s="119"/>
      <c r="H964" s="111"/>
      <c r="I964" s="119"/>
      <c r="J964" s="119"/>
      <c r="K964" s="120"/>
      <c r="L964" s="119"/>
      <c r="M964" s="12"/>
      <c r="N964" s="119"/>
      <c r="O964" s="119"/>
      <c r="P964" s="119"/>
      <c r="Q964" s="120"/>
      <c r="R964" s="121"/>
      <c r="S964" s="121"/>
      <c r="T964" s="116"/>
      <c r="U964" s="116"/>
      <c r="V964" s="116"/>
      <c r="W964" s="116"/>
      <c r="X964" s="116"/>
      <c r="Y964" s="117"/>
      <c r="Z964" s="12"/>
      <c r="AA964" s="12"/>
    </row>
    <row r="965" spans="1:27" ht="15.75" customHeight="1" x14ac:dyDescent="0.25">
      <c r="A965" s="12"/>
      <c r="B965" s="12"/>
      <c r="C965" s="119"/>
      <c r="D965" s="119"/>
      <c r="E965" s="119"/>
      <c r="F965" s="119"/>
      <c r="G965" s="119"/>
      <c r="H965" s="111"/>
      <c r="I965" s="119"/>
      <c r="J965" s="119"/>
      <c r="K965" s="120"/>
      <c r="L965" s="119"/>
      <c r="M965" s="12"/>
      <c r="N965" s="119"/>
      <c r="O965" s="119"/>
      <c r="P965" s="119"/>
      <c r="Q965" s="120"/>
      <c r="R965" s="121"/>
      <c r="S965" s="121"/>
      <c r="T965" s="116"/>
      <c r="U965" s="116"/>
      <c r="V965" s="116"/>
      <c r="W965" s="116"/>
      <c r="X965" s="116"/>
      <c r="Y965" s="117"/>
      <c r="Z965" s="12"/>
      <c r="AA965" s="12"/>
    </row>
    <row r="966" spans="1:27" ht="15.75" customHeight="1" x14ac:dyDescent="0.25">
      <c r="A966" s="12"/>
      <c r="B966" s="12"/>
      <c r="C966" s="119"/>
      <c r="D966" s="119"/>
      <c r="E966" s="119"/>
      <c r="F966" s="119"/>
      <c r="G966" s="119"/>
      <c r="H966" s="111"/>
      <c r="I966" s="119"/>
      <c r="J966" s="119"/>
      <c r="K966" s="120"/>
      <c r="L966" s="119"/>
      <c r="M966" s="12"/>
      <c r="N966" s="119"/>
      <c r="O966" s="119"/>
      <c r="P966" s="119"/>
      <c r="Q966" s="120"/>
      <c r="R966" s="121"/>
      <c r="S966" s="121"/>
      <c r="T966" s="116"/>
      <c r="U966" s="116"/>
      <c r="V966" s="116"/>
      <c r="W966" s="116"/>
      <c r="X966" s="116"/>
      <c r="Y966" s="117"/>
      <c r="Z966" s="12"/>
      <c r="AA966" s="12"/>
    </row>
    <row r="967" spans="1:27" ht="15.75" customHeight="1" x14ac:dyDescent="0.25">
      <c r="A967" s="12"/>
      <c r="B967" s="12"/>
      <c r="C967" s="119"/>
      <c r="D967" s="119"/>
      <c r="E967" s="119"/>
      <c r="F967" s="119"/>
      <c r="G967" s="119"/>
      <c r="H967" s="111"/>
      <c r="I967" s="119"/>
      <c r="J967" s="119"/>
      <c r="K967" s="120"/>
      <c r="L967" s="119"/>
      <c r="M967" s="12"/>
      <c r="N967" s="119"/>
      <c r="O967" s="119"/>
      <c r="P967" s="119"/>
      <c r="Q967" s="120"/>
      <c r="R967" s="121"/>
      <c r="S967" s="121"/>
      <c r="T967" s="116"/>
      <c r="U967" s="116"/>
      <c r="V967" s="116"/>
      <c r="W967" s="116"/>
      <c r="X967" s="116"/>
      <c r="Y967" s="117"/>
      <c r="Z967" s="12"/>
      <c r="AA967" s="12"/>
    </row>
    <row r="968" spans="1:27" ht="15.75" customHeight="1" x14ac:dyDescent="0.25">
      <c r="A968" s="12"/>
      <c r="B968" s="12"/>
      <c r="C968" s="119"/>
      <c r="D968" s="119"/>
      <c r="E968" s="119"/>
      <c r="F968" s="119"/>
      <c r="G968" s="119"/>
      <c r="H968" s="111"/>
      <c r="I968" s="119"/>
      <c r="J968" s="119"/>
      <c r="K968" s="120"/>
      <c r="L968" s="119"/>
      <c r="M968" s="12"/>
      <c r="N968" s="119"/>
      <c r="O968" s="119"/>
      <c r="P968" s="119"/>
      <c r="Q968" s="120"/>
      <c r="R968" s="121"/>
      <c r="S968" s="121"/>
      <c r="T968" s="116"/>
      <c r="U968" s="116"/>
      <c r="V968" s="116"/>
      <c r="W968" s="116"/>
      <c r="X968" s="116"/>
      <c r="Y968" s="117"/>
      <c r="Z968" s="12"/>
      <c r="AA968" s="12"/>
    </row>
    <row r="969" spans="1:27" ht="15.75" customHeight="1" x14ac:dyDescent="0.25">
      <c r="A969" s="12"/>
      <c r="B969" s="12"/>
      <c r="C969" s="119"/>
      <c r="D969" s="119"/>
      <c r="E969" s="119"/>
      <c r="F969" s="119"/>
      <c r="G969" s="119"/>
      <c r="H969" s="111"/>
      <c r="I969" s="119"/>
      <c r="J969" s="119"/>
      <c r="K969" s="120"/>
      <c r="L969" s="119"/>
      <c r="M969" s="12"/>
      <c r="N969" s="119"/>
      <c r="O969" s="119"/>
      <c r="P969" s="119"/>
      <c r="Q969" s="120"/>
      <c r="R969" s="121"/>
      <c r="S969" s="121"/>
      <c r="T969" s="116"/>
      <c r="U969" s="116"/>
      <c r="V969" s="116"/>
      <c r="W969" s="116"/>
      <c r="X969" s="116"/>
      <c r="Y969" s="117"/>
      <c r="Z969" s="12"/>
      <c r="AA969" s="12"/>
    </row>
    <row r="970" spans="1:27" ht="15.75" customHeight="1" x14ac:dyDescent="0.25">
      <c r="A970" s="12"/>
      <c r="B970" s="12"/>
      <c r="C970" s="119"/>
      <c r="D970" s="119"/>
      <c r="E970" s="119"/>
      <c r="F970" s="119"/>
      <c r="G970" s="119"/>
      <c r="H970" s="111"/>
      <c r="I970" s="119"/>
      <c r="J970" s="119"/>
      <c r="K970" s="120"/>
      <c r="L970" s="119"/>
      <c r="M970" s="12"/>
      <c r="N970" s="119"/>
      <c r="O970" s="119"/>
      <c r="P970" s="119"/>
      <c r="Q970" s="120"/>
      <c r="R970" s="121"/>
      <c r="S970" s="121"/>
      <c r="T970" s="116"/>
      <c r="U970" s="116"/>
      <c r="V970" s="116"/>
      <c r="W970" s="116"/>
      <c r="X970" s="116"/>
      <c r="Y970" s="117"/>
      <c r="Z970" s="12"/>
      <c r="AA970" s="12"/>
    </row>
    <row r="971" spans="1:27" ht="15.75" customHeight="1" x14ac:dyDescent="0.25">
      <c r="A971" s="12"/>
      <c r="B971" s="12"/>
      <c r="C971" s="119"/>
      <c r="D971" s="119"/>
      <c r="E971" s="119"/>
      <c r="F971" s="119"/>
      <c r="G971" s="119"/>
      <c r="H971" s="111"/>
      <c r="I971" s="119"/>
      <c r="J971" s="119"/>
      <c r="K971" s="120"/>
      <c r="L971" s="119"/>
      <c r="M971" s="12"/>
      <c r="N971" s="119"/>
      <c r="O971" s="119"/>
      <c r="P971" s="119"/>
      <c r="Q971" s="120"/>
      <c r="R971" s="121"/>
      <c r="S971" s="121"/>
      <c r="T971" s="116"/>
      <c r="U971" s="116"/>
      <c r="V971" s="116"/>
      <c r="W971" s="116"/>
      <c r="X971" s="116"/>
      <c r="Y971" s="117"/>
      <c r="Z971" s="12"/>
      <c r="AA971" s="12"/>
    </row>
    <row r="972" spans="1:27" ht="15.75" customHeight="1" x14ac:dyDescent="0.25">
      <c r="A972" s="12"/>
      <c r="B972" s="12"/>
      <c r="C972" s="119"/>
      <c r="D972" s="119"/>
      <c r="E972" s="119"/>
      <c r="F972" s="119"/>
      <c r="G972" s="119"/>
      <c r="H972" s="111"/>
      <c r="I972" s="119"/>
      <c r="J972" s="119"/>
      <c r="K972" s="120"/>
      <c r="L972" s="119"/>
      <c r="M972" s="12"/>
      <c r="N972" s="119"/>
      <c r="O972" s="119"/>
      <c r="P972" s="119"/>
      <c r="Q972" s="120"/>
      <c r="R972" s="121"/>
      <c r="S972" s="121"/>
      <c r="T972" s="116"/>
      <c r="U972" s="116"/>
      <c r="V972" s="116"/>
      <c r="W972" s="116"/>
      <c r="X972" s="116"/>
      <c r="Y972" s="117"/>
      <c r="Z972" s="12"/>
      <c r="AA972" s="12"/>
    </row>
    <row r="973" spans="1:27" ht="15.75" customHeight="1" x14ac:dyDescent="0.25">
      <c r="A973" s="12"/>
      <c r="B973" s="12"/>
      <c r="C973" s="119"/>
      <c r="D973" s="119"/>
      <c r="E973" s="119"/>
      <c r="F973" s="119"/>
      <c r="G973" s="119"/>
      <c r="H973" s="111"/>
      <c r="I973" s="119"/>
      <c r="J973" s="119"/>
      <c r="K973" s="120"/>
      <c r="L973" s="119"/>
      <c r="M973" s="12"/>
      <c r="N973" s="119"/>
      <c r="O973" s="119"/>
      <c r="P973" s="119"/>
      <c r="Q973" s="120"/>
      <c r="R973" s="121"/>
      <c r="S973" s="121"/>
      <c r="T973" s="116"/>
      <c r="U973" s="116"/>
      <c r="V973" s="116"/>
      <c r="W973" s="116"/>
      <c r="X973" s="116"/>
      <c r="Y973" s="117"/>
      <c r="Z973" s="12"/>
      <c r="AA973" s="12"/>
    </row>
    <row r="974" spans="1:27" ht="15.75" customHeight="1" x14ac:dyDescent="0.25">
      <c r="A974" s="12"/>
      <c r="B974" s="12"/>
      <c r="C974" s="119"/>
      <c r="D974" s="119"/>
      <c r="E974" s="119"/>
      <c r="F974" s="119"/>
      <c r="G974" s="119"/>
      <c r="H974" s="111"/>
      <c r="I974" s="119"/>
      <c r="J974" s="119"/>
      <c r="K974" s="120"/>
      <c r="L974" s="119"/>
      <c r="M974" s="12"/>
      <c r="N974" s="119"/>
      <c r="O974" s="119"/>
      <c r="P974" s="119"/>
      <c r="Q974" s="120"/>
      <c r="R974" s="121"/>
      <c r="S974" s="121"/>
      <c r="T974" s="116"/>
      <c r="U974" s="116"/>
      <c r="V974" s="116"/>
      <c r="W974" s="116"/>
      <c r="X974" s="116"/>
      <c r="Y974" s="117"/>
      <c r="Z974" s="12"/>
      <c r="AA974" s="12"/>
    </row>
    <row r="975" spans="1:27" ht="15.75" customHeight="1" x14ac:dyDescent="0.25">
      <c r="A975" s="12"/>
      <c r="B975" s="12"/>
      <c r="C975" s="119"/>
      <c r="D975" s="119"/>
      <c r="E975" s="119"/>
      <c r="F975" s="119"/>
      <c r="G975" s="119"/>
      <c r="H975" s="111"/>
      <c r="I975" s="119"/>
      <c r="J975" s="119"/>
      <c r="K975" s="120"/>
      <c r="L975" s="119"/>
      <c r="M975" s="12"/>
      <c r="N975" s="119"/>
      <c r="O975" s="119"/>
      <c r="P975" s="119"/>
      <c r="Q975" s="120"/>
      <c r="R975" s="121"/>
      <c r="S975" s="121"/>
      <c r="T975" s="116"/>
      <c r="U975" s="116"/>
      <c r="V975" s="116"/>
      <c r="W975" s="116"/>
      <c r="X975" s="116"/>
      <c r="Y975" s="117"/>
      <c r="Z975" s="12"/>
      <c r="AA975" s="12"/>
    </row>
    <row r="976" spans="1:27" ht="15.75" customHeight="1" x14ac:dyDescent="0.25">
      <c r="A976" s="12"/>
      <c r="B976" s="12"/>
      <c r="C976" s="119"/>
      <c r="D976" s="119"/>
      <c r="E976" s="119"/>
      <c r="F976" s="119"/>
      <c r="G976" s="119"/>
      <c r="H976" s="111"/>
      <c r="I976" s="119"/>
      <c r="J976" s="119"/>
      <c r="K976" s="120"/>
      <c r="L976" s="119"/>
      <c r="M976" s="12"/>
      <c r="N976" s="119"/>
      <c r="O976" s="119"/>
      <c r="P976" s="119"/>
      <c r="Q976" s="120"/>
      <c r="R976" s="121"/>
      <c r="S976" s="121"/>
      <c r="T976" s="116"/>
      <c r="U976" s="116"/>
      <c r="V976" s="116"/>
      <c r="W976" s="116"/>
      <c r="X976" s="116"/>
      <c r="Y976" s="117"/>
      <c r="Z976" s="12"/>
      <c r="AA976" s="12"/>
    </row>
    <row r="977" spans="1:27" ht="15.75" customHeight="1" x14ac:dyDescent="0.25">
      <c r="A977" s="12"/>
      <c r="B977" s="12"/>
      <c r="C977" s="119"/>
      <c r="D977" s="119"/>
      <c r="E977" s="119"/>
      <c r="F977" s="119"/>
      <c r="G977" s="119"/>
      <c r="H977" s="111"/>
      <c r="I977" s="119"/>
      <c r="J977" s="119"/>
      <c r="K977" s="120"/>
      <c r="L977" s="119"/>
      <c r="M977" s="12"/>
      <c r="N977" s="119"/>
      <c r="O977" s="119"/>
      <c r="P977" s="119"/>
      <c r="Q977" s="120"/>
      <c r="R977" s="121"/>
      <c r="S977" s="121"/>
      <c r="T977" s="116"/>
      <c r="U977" s="116"/>
      <c r="V977" s="116"/>
      <c r="W977" s="116"/>
      <c r="X977" s="116"/>
      <c r="Y977" s="117"/>
      <c r="Z977" s="12"/>
      <c r="AA977" s="12"/>
    </row>
    <row r="978" spans="1:27" ht="15.75" customHeight="1" x14ac:dyDescent="0.25">
      <c r="A978" s="12"/>
      <c r="B978" s="12"/>
      <c r="C978" s="119"/>
      <c r="D978" s="119"/>
      <c r="E978" s="119"/>
      <c r="F978" s="119"/>
      <c r="G978" s="119"/>
      <c r="H978" s="111"/>
      <c r="I978" s="119"/>
      <c r="J978" s="119"/>
      <c r="K978" s="120"/>
      <c r="L978" s="119"/>
      <c r="M978" s="12"/>
      <c r="N978" s="119"/>
      <c r="O978" s="119"/>
      <c r="P978" s="119"/>
      <c r="Q978" s="120"/>
      <c r="R978" s="121"/>
      <c r="S978" s="121"/>
      <c r="T978" s="116"/>
      <c r="U978" s="116"/>
      <c r="V978" s="116"/>
      <c r="W978" s="116"/>
      <c r="X978" s="116"/>
      <c r="Y978" s="117"/>
      <c r="Z978" s="12"/>
      <c r="AA978" s="12"/>
    </row>
    <row r="979" spans="1:27" ht="15.75" customHeight="1" x14ac:dyDescent="0.25">
      <c r="A979" s="12"/>
      <c r="B979" s="12"/>
      <c r="C979" s="119"/>
      <c r="D979" s="119"/>
      <c r="E979" s="119"/>
      <c r="F979" s="119"/>
      <c r="G979" s="119"/>
      <c r="H979" s="111"/>
      <c r="I979" s="119"/>
      <c r="J979" s="119"/>
      <c r="K979" s="120"/>
      <c r="L979" s="119"/>
      <c r="M979" s="12"/>
      <c r="N979" s="119"/>
      <c r="O979" s="119"/>
      <c r="P979" s="119"/>
      <c r="Q979" s="120"/>
      <c r="R979" s="121"/>
      <c r="S979" s="121"/>
      <c r="T979" s="116"/>
      <c r="U979" s="116"/>
      <c r="V979" s="116"/>
      <c r="W979" s="116"/>
      <c r="X979" s="116"/>
      <c r="Y979" s="117"/>
      <c r="Z979" s="12"/>
      <c r="AA979" s="12"/>
    </row>
    <row r="980" spans="1:27" ht="15.75" customHeight="1" x14ac:dyDescent="0.25">
      <c r="A980" s="12"/>
      <c r="B980" s="12"/>
      <c r="C980" s="119"/>
      <c r="D980" s="119"/>
      <c r="E980" s="119"/>
      <c r="F980" s="119"/>
      <c r="G980" s="119"/>
      <c r="H980" s="111"/>
      <c r="I980" s="119"/>
      <c r="J980" s="119"/>
      <c r="K980" s="120"/>
      <c r="L980" s="119"/>
      <c r="M980" s="12"/>
      <c r="N980" s="119"/>
      <c r="O980" s="119"/>
      <c r="P980" s="119"/>
      <c r="Q980" s="120"/>
      <c r="R980" s="121"/>
      <c r="S980" s="121"/>
      <c r="T980" s="116"/>
      <c r="U980" s="116"/>
      <c r="V980" s="116"/>
      <c r="W980" s="116"/>
      <c r="X980" s="116"/>
      <c r="Y980" s="117"/>
      <c r="Z980" s="12"/>
      <c r="AA980" s="12"/>
    </row>
    <row r="981" spans="1:27" ht="15.75" customHeight="1" x14ac:dyDescent="0.25">
      <c r="A981" s="12"/>
      <c r="B981" s="12"/>
      <c r="C981" s="119"/>
      <c r="D981" s="119"/>
      <c r="E981" s="119"/>
      <c r="F981" s="119"/>
      <c r="G981" s="119"/>
      <c r="H981" s="111"/>
      <c r="I981" s="119"/>
      <c r="J981" s="119"/>
      <c r="K981" s="120"/>
      <c r="L981" s="119"/>
      <c r="M981" s="12"/>
      <c r="N981" s="119"/>
      <c r="O981" s="119"/>
      <c r="P981" s="119"/>
      <c r="Q981" s="120"/>
      <c r="R981" s="121"/>
      <c r="S981" s="121"/>
      <c r="T981" s="116"/>
      <c r="U981" s="116"/>
      <c r="V981" s="116"/>
      <c r="W981" s="116"/>
      <c r="X981" s="116"/>
      <c r="Y981" s="117"/>
      <c r="Z981" s="12"/>
      <c r="AA981" s="12"/>
    </row>
    <row r="982" spans="1:27" ht="15.75" customHeight="1" x14ac:dyDescent="0.25">
      <c r="A982" s="12"/>
      <c r="B982" s="12"/>
      <c r="C982" s="119"/>
      <c r="D982" s="119"/>
      <c r="E982" s="119"/>
      <c r="F982" s="119"/>
      <c r="G982" s="119"/>
      <c r="H982" s="111"/>
      <c r="I982" s="119"/>
      <c r="J982" s="119"/>
      <c r="K982" s="120"/>
      <c r="L982" s="119"/>
      <c r="M982" s="12"/>
      <c r="N982" s="119"/>
      <c r="O982" s="119"/>
      <c r="P982" s="119"/>
      <c r="Q982" s="120"/>
      <c r="R982" s="121"/>
      <c r="S982" s="121"/>
      <c r="T982" s="116"/>
      <c r="U982" s="116"/>
      <c r="V982" s="116"/>
      <c r="W982" s="116"/>
      <c r="X982" s="116"/>
      <c r="Y982" s="117"/>
      <c r="Z982" s="12"/>
      <c r="AA982" s="12"/>
    </row>
    <row r="983" spans="1:27" ht="15.75" customHeight="1" x14ac:dyDescent="0.25">
      <c r="A983" s="12"/>
      <c r="B983" s="12"/>
      <c r="C983" s="119"/>
      <c r="D983" s="119"/>
      <c r="E983" s="119"/>
      <c r="F983" s="119"/>
      <c r="G983" s="119"/>
      <c r="H983" s="111"/>
      <c r="I983" s="119"/>
      <c r="J983" s="119"/>
      <c r="K983" s="120"/>
      <c r="L983" s="119"/>
      <c r="M983" s="12"/>
      <c r="N983" s="119"/>
      <c r="O983" s="119"/>
      <c r="P983" s="119"/>
      <c r="Q983" s="120"/>
      <c r="R983" s="121"/>
      <c r="S983" s="121"/>
      <c r="T983" s="116"/>
      <c r="U983" s="116"/>
      <c r="V983" s="116"/>
      <c r="W983" s="116"/>
      <c r="X983" s="116"/>
      <c r="Y983" s="117"/>
      <c r="Z983" s="12"/>
      <c r="AA983" s="12"/>
    </row>
    <row r="984" spans="1:27" ht="15.75" customHeight="1" x14ac:dyDescent="0.25">
      <c r="A984" s="12"/>
      <c r="B984" s="12"/>
      <c r="C984" s="119"/>
      <c r="D984" s="119"/>
      <c r="E984" s="119"/>
      <c r="F984" s="119"/>
      <c r="G984" s="119"/>
      <c r="H984" s="111"/>
      <c r="I984" s="119"/>
      <c r="J984" s="119"/>
      <c r="K984" s="120"/>
      <c r="L984" s="119"/>
      <c r="M984" s="12"/>
      <c r="N984" s="119"/>
      <c r="O984" s="119"/>
      <c r="P984" s="119"/>
      <c r="Q984" s="120"/>
      <c r="R984" s="121"/>
      <c r="S984" s="121"/>
      <c r="T984" s="116"/>
      <c r="U984" s="116"/>
      <c r="V984" s="116"/>
      <c r="W984" s="116"/>
      <c r="X984" s="116"/>
      <c r="Y984" s="117"/>
      <c r="Z984" s="12"/>
      <c r="AA984" s="12"/>
    </row>
    <row r="985" spans="1:27" ht="15.75" customHeight="1" x14ac:dyDescent="0.25">
      <c r="A985" s="12"/>
      <c r="B985" s="12"/>
      <c r="C985" s="119"/>
      <c r="D985" s="119"/>
      <c r="E985" s="119"/>
      <c r="F985" s="119"/>
      <c r="G985" s="119"/>
      <c r="H985" s="111"/>
      <c r="I985" s="119"/>
      <c r="J985" s="119"/>
      <c r="K985" s="120"/>
      <c r="L985" s="119"/>
      <c r="M985" s="12"/>
      <c r="N985" s="119"/>
      <c r="O985" s="119"/>
      <c r="P985" s="119"/>
      <c r="Q985" s="120"/>
      <c r="R985" s="121"/>
      <c r="S985" s="121"/>
      <c r="T985" s="116"/>
      <c r="U985" s="116"/>
      <c r="V985" s="116"/>
      <c r="W985" s="116"/>
      <c r="X985" s="116"/>
      <c r="Y985" s="117"/>
      <c r="Z985" s="12"/>
      <c r="AA985" s="12"/>
    </row>
    <row r="986" spans="1:27" ht="15.75" customHeight="1" x14ac:dyDescent="0.25">
      <c r="A986" s="12"/>
      <c r="B986" s="12"/>
      <c r="C986" s="119"/>
      <c r="D986" s="119"/>
      <c r="E986" s="119"/>
      <c r="F986" s="119"/>
      <c r="G986" s="119"/>
      <c r="H986" s="111"/>
      <c r="I986" s="119"/>
      <c r="J986" s="119"/>
      <c r="K986" s="120"/>
      <c r="L986" s="119"/>
      <c r="M986" s="12"/>
      <c r="N986" s="119"/>
      <c r="O986" s="119"/>
      <c r="P986" s="119"/>
      <c r="Q986" s="120"/>
      <c r="R986" s="121"/>
      <c r="S986" s="121"/>
      <c r="T986" s="116"/>
      <c r="U986" s="116"/>
      <c r="V986" s="116"/>
      <c r="W986" s="116"/>
      <c r="X986" s="116"/>
      <c r="Y986" s="117"/>
      <c r="Z986" s="12"/>
      <c r="AA986" s="12"/>
    </row>
    <row r="987" spans="1:27" ht="15.75" customHeight="1" x14ac:dyDescent="0.25">
      <c r="A987" s="12"/>
      <c r="B987" s="12"/>
      <c r="C987" s="119"/>
      <c r="D987" s="119"/>
      <c r="E987" s="119"/>
      <c r="F987" s="119"/>
      <c r="G987" s="119"/>
      <c r="H987" s="111"/>
      <c r="I987" s="119"/>
      <c r="J987" s="119"/>
      <c r="K987" s="120"/>
      <c r="L987" s="119"/>
      <c r="M987" s="12"/>
      <c r="N987" s="119"/>
      <c r="O987" s="119"/>
      <c r="P987" s="119"/>
      <c r="Q987" s="120"/>
      <c r="R987" s="121"/>
      <c r="S987" s="121"/>
      <c r="T987" s="116"/>
      <c r="U987" s="116"/>
      <c r="V987" s="116"/>
      <c r="W987" s="116"/>
      <c r="X987" s="116"/>
      <c r="Y987" s="117"/>
      <c r="Z987" s="12"/>
      <c r="AA987" s="12"/>
    </row>
    <row r="988" spans="1:27" ht="15.75" customHeight="1" x14ac:dyDescent="0.25">
      <c r="A988" s="12"/>
      <c r="B988" s="12"/>
      <c r="C988" s="119"/>
      <c r="D988" s="119"/>
      <c r="E988" s="119"/>
      <c r="F988" s="119"/>
      <c r="G988" s="119"/>
      <c r="H988" s="111"/>
      <c r="I988" s="119"/>
      <c r="J988" s="119"/>
      <c r="K988" s="120"/>
      <c r="L988" s="119"/>
      <c r="M988" s="12"/>
      <c r="N988" s="119"/>
      <c r="O988" s="119"/>
      <c r="P988" s="119"/>
      <c r="Q988" s="120"/>
      <c r="R988" s="121"/>
      <c r="S988" s="121"/>
      <c r="T988" s="116"/>
      <c r="U988" s="116"/>
      <c r="V988" s="116"/>
      <c r="W988" s="116"/>
      <c r="X988" s="116"/>
      <c r="Y988" s="117"/>
      <c r="Z988" s="12"/>
      <c r="AA988" s="12"/>
    </row>
    <row r="989" spans="1:27" ht="15.75" customHeight="1" x14ac:dyDescent="0.25">
      <c r="A989" s="12"/>
      <c r="B989" s="12"/>
      <c r="C989" s="119"/>
      <c r="D989" s="119"/>
      <c r="E989" s="119"/>
      <c r="F989" s="119"/>
      <c r="G989" s="119"/>
      <c r="H989" s="111"/>
      <c r="I989" s="119"/>
      <c r="J989" s="119"/>
      <c r="K989" s="120"/>
      <c r="L989" s="119"/>
      <c r="M989" s="12"/>
      <c r="N989" s="119"/>
      <c r="O989" s="119"/>
      <c r="P989" s="119"/>
      <c r="Q989" s="120"/>
      <c r="R989" s="121"/>
      <c r="S989" s="121"/>
      <c r="T989" s="116"/>
      <c r="U989" s="116"/>
      <c r="V989" s="116"/>
      <c r="W989" s="116"/>
      <c r="X989" s="116"/>
      <c r="Y989" s="117"/>
      <c r="Z989" s="12"/>
      <c r="AA989" s="12"/>
    </row>
    <row r="990" spans="1:27" ht="15.75" customHeight="1" x14ac:dyDescent="0.25">
      <c r="A990" s="12"/>
      <c r="B990" s="12"/>
      <c r="C990" s="119"/>
      <c r="D990" s="119"/>
      <c r="E990" s="119"/>
      <c r="F990" s="119"/>
      <c r="G990" s="119"/>
      <c r="H990" s="111"/>
      <c r="I990" s="119"/>
      <c r="J990" s="119"/>
      <c r="K990" s="120"/>
      <c r="L990" s="119"/>
      <c r="M990" s="12"/>
      <c r="N990" s="119"/>
      <c r="O990" s="119"/>
      <c r="P990" s="119"/>
      <c r="Q990" s="120"/>
      <c r="R990" s="121"/>
      <c r="S990" s="121"/>
      <c r="T990" s="116"/>
      <c r="U990" s="116"/>
      <c r="V990" s="116"/>
      <c r="W990" s="116"/>
      <c r="X990" s="116"/>
      <c r="Y990" s="117"/>
      <c r="Z990" s="12"/>
      <c r="AA990" s="12"/>
    </row>
    <row r="991" spans="1:27" ht="15.75" customHeight="1" x14ac:dyDescent="0.25">
      <c r="A991" s="12"/>
      <c r="B991" s="12"/>
      <c r="C991" s="119"/>
      <c r="D991" s="119"/>
      <c r="E991" s="119"/>
      <c r="F991" s="119"/>
      <c r="G991" s="119"/>
      <c r="H991" s="111"/>
      <c r="I991" s="119"/>
      <c r="J991" s="119"/>
      <c r="K991" s="120"/>
      <c r="L991" s="119"/>
      <c r="M991" s="12"/>
      <c r="N991" s="119"/>
      <c r="O991" s="119"/>
      <c r="P991" s="119"/>
      <c r="Q991" s="120"/>
      <c r="R991" s="121"/>
      <c r="S991" s="121"/>
      <c r="T991" s="116"/>
      <c r="U991" s="116"/>
      <c r="V991" s="116"/>
      <c r="W991" s="116"/>
      <c r="X991" s="116"/>
      <c r="Y991" s="117"/>
      <c r="Z991" s="12"/>
      <c r="AA991" s="12"/>
    </row>
    <row r="992" spans="1:27" ht="15.75" customHeight="1" x14ac:dyDescent="0.25">
      <c r="A992" s="12"/>
      <c r="B992" s="12"/>
      <c r="C992" s="119"/>
      <c r="D992" s="119"/>
      <c r="E992" s="119"/>
      <c r="F992" s="119"/>
      <c r="G992" s="119"/>
      <c r="H992" s="111"/>
      <c r="I992" s="119"/>
      <c r="J992" s="119"/>
      <c r="K992" s="120"/>
      <c r="L992" s="119"/>
      <c r="M992" s="12"/>
      <c r="N992" s="119"/>
      <c r="O992" s="119"/>
      <c r="P992" s="119"/>
      <c r="Q992" s="120"/>
      <c r="R992" s="121"/>
      <c r="S992" s="121"/>
      <c r="T992" s="116"/>
      <c r="U992" s="116"/>
      <c r="V992" s="116"/>
      <c r="W992" s="116"/>
      <c r="X992" s="116"/>
      <c r="Y992" s="117"/>
      <c r="Z992" s="12"/>
      <c r="AA992" s="12"/>
    </row>
    <row r="993" spans="1:27" ht="15.75" customHeight="1" x14ac:dyDescent="0.25">
      <c r="A993" s="12"/>
      <c r="B993" s="12"/>
      <c r="C993" s="119"/>
      <c r="D993" s="119"/>
      <c r="E993" s="119"/>
      <c r="F993" s="119"/>
      <c r="G993" s="119"/>
      <c r="H993" s="111"/>
      <c r="I993" s="119"/>
      <c r="J993" s="119"/>
      <c r="K993" s="120"/>
      <c r="L993" s="119"/>
      <c r="M993" s="12"/>
      <c r="N993" s="119"/>
      <c r="O993" s="119"/>
      <c r="P993" s="119"/>
      <c r="Q993" s="120"/>
      <c r="R993" s="121"/>
      <c r="S993" s="121"/>
      <c r="T993" s="116"/>
      <c r="U993" s="116"/>
      <c r="V993" s="116"/>
      <c r="W993" s="116"/>
      <c r="X993" s="116"/>
      <c r="Y993" s="117"/>
      <c r="Z993" s="12"/>
      <c r="AA993" s="12"/>
    </row>
    <row r="994" spans="1:27" ht="15.75" customHeight="1" x14ac:dyDescent="0.25">
      <c r="A994" s="12"/>
      <c r="B994" s="12"/>
      <c r="C994" s="119"/>
      <c r="D994" s="119"/>
      <c r="E994" s="119"/>
      <c r="F994" s="119"/>
      <c r="G994" s="119"/>
      <c r="H994" s="111"/>
      <c r="I994" s="119"/>
      <c r="J994" s="119"/>
      <c r="K994" s="120"/>
      <c r="L994" s="119"/>
      <c r="M994" s="12"/>
      <c r="N994" s="119"/>
      <c r="O994" s="119"/>
      <c r="P994" s="119"/>
      <c r="Q994" s="120"/>
      <c r="R994" s="121"/>
      <c r="S994" s="121"/>
      <c r="T994" s="116"/>
      <c r="U994" s="116"/>
      <c r="V994" s="116"/>
      <c r="W994" s="116"/>
      <c r="X994" s="116"/>
      <c r="Y994" s="117"/>
      <c r="Z994" s="12"/>
      <c r="AA994" s="12"/>
    </row>
    <row r="995" spans="1:27" ht="15.75" customHeight="1" x14ac:dyDescent="0.25">
      <c r="A995" s="12"/>
      <c r="B995" s="12"/>
      <c r="C995" s="119"/>
      <c r="D995" s="119"/>
      <c r="E995" s="119"/>
      <c r="F995" s="119"/>
      <c r="G995" s="119"/>
      <c r="H995" s="111"/>
      <c r="I995" s="119"/>
      <c r="J995" s="119"/>
      <c r="K995" s="120"/>
      <c r="L995" s="119"/>
      <c r="M995" s="12"/>
      <c r="N995" s="119"/>
      <c r="O995" s="119"/>
      <c r="P995" s="119"/>
      <c r="Q995" s="120"/>
      <c r="R995" s="121"/>
      <c r="S995" s="121"/>
      <c r="T995" s="116"/>
      <c r="U995" s="116"/>
      <c r="V995" s="116"/>
      <c r="W995" s="116"/>
      <c r="X995" s="116"/>
      <c r="Y995" s="117"/>
      <c r="Z995" s="12"/>
      <c r="AA995" s="12"/>
    </row>
    <row r="996" spans="1:27" ht="15.75" customHeight="1" x14ac:dyDescent="0.25">
      <c r="A996" s="12"/>
      <c r="B996" s="12"/>
      <c r="C996" s="119"/>
      <c r="D996" s="119"/>
      <c r="E996" s="119"/>
      <c r="F996" s="119"/>
      <c r="G996" s="119"/>
      <c r="H996" s="111"/>
      <c r="I996" s="119"/>
      <c r="J996" s="119"/>
      <c r="K996" s="120"/>
      <c r="L996" s="119"/>
      <c r="M996" s="12"/>
      <c r="N996" s="119"/>
      <c r="O996" s="119"/>
      <c r="P996" s="119"/>
      <c r="Q996" s="120"/>
      <c r="R996" s="121"/>
      <c r="S996" s="121"/>
      <c r="T996" s="116"/>
      <c r="U996" s="116"/>
      <c r="V996" s="116"/>
      <c r="W996" s="116"/>
      <c r="X996" s="116"/>
      <c r="Y996" s="117"/>
      <c r="Z996" s="12"/>
      <c r="AA996" s="12"/>
    </row>
    <row r="997" spans="1:27" ht="15.75" customHeight="1" x14ac:dyDescent="0.25">
      <c r="A997" s="12"/>
      <c r="B997" s="12"/>
      <c r="C997" s="119"/>
      <c r="D997" s="119"/>
      <c r="E997" s="119"/>
      <c r="F997" s="119"/>
      <c r="G997" s="119"/>
      <c r="H997" s="111"/>
      <c r="I997" s="119"/>
      <c r="J997" s="119"/>
      <c r="K997" s="120"/>
      <c r="L997" s="119"/>
      <c r="M997" s="12"/>
      <c r="N997" s="119"/>
      <c r="O997" s="119"/>
      <c r="P997" s="119"/>
      <c r="Q997" s="120"/>
      <c r="R997" s="121"/>
      <c r="S997" s="121"/>
      <c r="T997" s="116"/>
      <c r="U997" s="116"/>
      <c r="V997" s="116"/>
      <c r="W997" s="116"/>
      <c r="X997" s="116"/>
      <c r="Y997" s="117"/>
      <c r="Z997" s="12"/>
      <c r="AA997" s="12"/>
    </row>
    <row r="998" spans="1:27" ht="15.75" customHeight="1" x14ac:dyDescent="0.25">
      <c r="A998" s="12"/>
      <c r="B998" s="12"/>
      <c r="C998" s="119"/>
      <c r="D998" s="119"/>
      <c r="E998" s="119"/>
      <c r="F998" s="119"/>
      <c r="G998" s="119"/>
      <c r="H998" s="111"/>
      <c r="I998" s="119"/>
      <c r="J998" s="119"/>
      <c r="K998" s="120"/>
      <c r="L998" s="119"/>
      <c r="M998" s="12"/>
      <c r="N998" s="119"/>
      <c r="O998" s="119"/>
      <c r="P998" s="119"/>
      <c r="Q998" s="120"/>
      <c r="R998" s="121"/>
      <c r="S998" s="121"/>
      <c r="T998" s="116"/>
      <c r="U998" s="116"/>
      <c r="V998" s="116"/>
      <c r="W998" s="116"/>
      <c r="X998" s="116"/>
      <c r="Y998" s="117"/>
      <c r="Z998" s="12"/>
      <c r="AA998" s="12"/>
    </row>
    <row r="999" spans="1:27" ht="15.75" customHeight="1" x14ac:dyDescent="0.25">
      <c r="A999" s="12"/>
      <c r="B999" s="12"/>
      <c r="C999" s="119"/>
      <c r="D999" s="119"/>
      <c r="E999" s="119"/>
      <c r="F999" s="119"/>
      <c r="G999" s="119"/>
      <c r="H999" s="111"/>
      <c r="I999" s="119"/>
      <c r="J999" s="119"/>
      <c r="K999" s="120"/>
      <c r="L999" s="119"/>
      <c r="M999" s="12"/>
      <c r="N999" s="119"/>
      <c r="O999" s="119"/>
      <c r="P999" s="119"/>
      <c r="Q999" s="120"/>
      <c r="R999" s="121"/>
      <c r="S999" s="121"/>
      <c r="T999" s="116"/>
      <c r="U999" s="116"/>
      <c r="V999" s="116"/>
      <c r="W999" s="116"/>
      <c r="X999" s="116"/>
      <c r="Y999" s="117"/>
      <c r="Z999" s="12"/>
      <c r="AA999" s="12"/>
    </row>
    <row r="1000" spans="1:27" ht="15.75" customHeight="1" x14ac:dyDescent="0.25">
      <c r="A1000" s="12"/>
      <c r="B1000" s="12"/>
      <c r="C1000" s="119"/>
      <c r="D1000" s="119"/>
      <c r="E1000" s="119"/>
      <c r="F1000" s="119"/>
      <c r="G1000" s="119"/>
      <c r="H1000" s="111"/>
      <c r="I1000" s="119"/>
      <c r="J1000" s="119"/>
      <c r="K1000" s="120"/>
      <c r="L1000" s="119"/>
      <c r="M1000" s="12"/>
      <c r="N1000" s="119"/>
      <c r="O1000" s="119"/>
      <c r="P1000" s="119"/>
      <c r="Q1000" s="120"/>
      <c r="R1000" s="121"/>
      <c r="S1000" s="121"/>
      <c r="T1000" s="116"/>
      <c r="U1000" s="116"/>
      <c r="V1000" s="116"/>
      <c r="W1000" s="116"/>
      <c r="X1000" s="116"/>
      <c r="Y1000" s="117"/>
      <c r="Z1000" s="12"/>
      <c r="AA1000" s="12"/>
    </row>
  </sheetData>
  <autoFilter ref="A6:Z315"/>
  <mergeCells count="5">
    <mergeCell ref="A1:X1"/>
    <mergeCell ref="A3:B3"/>
    <mergeCell ref="A4:I4"/>
    <mergeCell ref="A5:J5"/>
    <mergeCell ref="K5:Y5"/>
  </mergeCells>
  <printOptions horizontalCentered="1"/>
  <pageMargins left="0.51181102362204722" right="0.51181102362204722" top="0.47244094488188981" bottom="0.51181102362204722" header="0" footer="0"/>
  <pageSetup fitToHeight="0" orientation="landscape" r:id="rId1"/>
  <headerFooter>
    <oddFooter>&amp;R&amp;P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X989"/>
  <sheetViews>
    <sheetView view="pageBreakPreview" topLeftCell="A7" zoomScale="85" zoomScaleNormal="100" zoomScaleSheetLayoutView="85" workbookViewId="0">
      <selection activeCell="C11" sqref="C11"/>
    </sheetView>
  </sheetViews>
  <sheetFormatPr baseColWidth="10" defaultColWidth="12.5703125" defaultRowHeight="15" customHeight="1" x14ac:dyDescent="0.2"/>
  <cols>
    <col min="1" max="1" width="4.42578125" customWidth="1"/>
    <col min="2" max="2" width="22.85546875" style="673" customWidth="1"/>
    <col min="3" max="3" width="34.7109375" style="673" customWidth="1"/>
    <col min="4" max="4" width="23.7109375" style="673" customWidth="1"/>
    <col min="5" max="5" width="27.140625" style="673" customWidth="1"/>
    <col min="6" max="6" width="33.42578125" style="686" customWidth="1"/>
    <col min="7" max="7" width="25.85546875" style="686" customWidth="1"/>
    <col min="8" max="8" width="36.28515625" style="686" customWidth="1"/>
    <col min="9" max="9" width="28.85546875" style="686" customWidth="1"/>
    <col min="10" max="10" width="30.42578125" style="690" customWidth="1"/>
    <col min="11" max="11" width="23.140625" customWidth="1"/>
    <col min="12" max="12" width="40.85546875" customWidth="1"/>
    <col min="13" max="24" width="11.42578125" customWidth="1"/>
  </cols>
  <sheetData>
    <row r="1" spans="1:24" ht="12.75" customHeight="1" x14ac:dyDescent="0.2">
      <c r="A1" s="1003" t="s">
        <v>797</v>
      </c>
      <c r="B1" s="996"/>
      <c r="C1" s="996"/>
      <c r="D1" s="996"/>
      <c r="E1" s="996"/>
      <c r="F1" s="996"/>
      <c r="G1" s="996"/>
      <c r="H1" s="996"/>
      <c r="I1" s="997"/>
      <c r="J1" s="674" t="s">
        <v>42</v>
      </c>
      <c r="K1" s="53"/>
      <c r="L1" s="53"/>
      <c r="M1" s="49"/>
      <c r="N1" s="49"/>
      <c r="O1" s="49"/>
      <c r="P1" s="49"/>
      <c r="Q1" s="49"/>
      <c r="R1" s="49"/>
      <c r="S1" s="49"/>
      <c r="T1" s="49"/>
      <c r="U1" s="49"/>
      <c r="V1" s="49"/>
      <c r="W1" s="49"/>
      <c r="X1" s="49"/>
    </row>
    <row r="2" spans="1:24" ht="12.75" customHeight="1" x14ac:dyDescent="0.3">
      <c r="A2" s="27"/>
      <c r="B2" s="658"/>
      <c r="C2" s="658"/>
      <c r="D2" s="658"/>
      <c r="E2" s="658"/>
      <c r="F2" s="675"/>
      <c r="G2" s="676"/>
      <c r="H2" s="676"/>
      <c r="I2" s="676"/>
      <c r="J2" s="122"/>
      <c r="K2" s="53"/>
      <c r="L2" s="53"/>
      <c r="M2" s="49"/>
      <c r="N2" s="49"/>
      <c r="O2" s="49"/>
      <c r="P2" s="49"/>
      <c r="Q2" s="49"/>
      <c r="R2" s="49"/>
      <c r="S2" s="49"/>
      <c r="T2" s="49"/>
      <c r="U2" s="49"/>
      <c r="V2" s="49"/>
      <c r="W2" s="49"/>
      <c r="X2" s="49"/>
    </row>
    <row r="3" spans="1:24" ht="12.75" customHeight="1" x14ac:dyDescent="0.2">
      <c r="A3" s="1004" t="s">
        <v>104</v>
      </c>
      <c r="B3" s="952"/>
      <c r="C3" s="952"/>
      <c r="D3" s="952"/>
      <c r="E3" s="952"/>
      <c r="F3" s="952"/>
      <c r="G3" s="952"/>
      <c r="H3" s="952"/>
      <c r="I3" s="952"/>
      <c r="J3" s="953"/>
      <c r="K3" s="53"/>
      <c r="L3" s="53"/>
      <c r="M3" s="49"/>
      <c r="N3" s="49"/>
      <c r="O3" s="49"/>
      <c r="P3" s="49"/>
      <c r="Q3" s="49"/>
      <c r="R3" s="49"/>
      <c r="S3" s="49"/>
      <c r="T3" s="49"/>
      <c r="U3" s="49"/>
      <c r="V3" s="49"/>
      <c r="W3" s="49"/>
      <c r="X3" s="49"/>
    </row>
    <row r="4" spans="1:24" ht="12.75" customHeight="1" x14ac:dyDescent="0.3">
      <c r="A4" s="27"/>
      <c r="B4" s="658"/>
      <c r="C4" s="658"/>
      <c r="D4" s="658"/>
      <c r="E4" s="658"/>
      <c r="F4" s="675"/>
      <c r="G4" s="651"/>
      <c r="H4" s="651"/>
      <c r="I4" s="651"/>
      <c r="J4" s="650"/>
      <c r="K4" s="53"/>
      <c r="L4" s="53"/>
      <c r="M4" s="53"/>
      <c r="N4" s="53"/>
      <c r="O4" s="53"/>
      <c r="P4" s="49"/>
      <c r="Q4" s="49"/>
      <c r="R4" s="49"/>
      <c r="S4" s="49"/>
      <c r="T4" s="49"/>
      <c r="U4" s="49"/>
      <c r="V4" s="49"/>
      <c r="W4" s="49"/>
      <c r="X4" s="49"/>
    </row>
    <row r="5" spans="1:24" ht="12.75" customHeight="1" x14ac:dyDescent="0.2">
      <c r="A5" s="1005" t="s">
        <v>798</v>
      </c>
      <c r="B5" s="1006"/>
      <c r="C5" s="1006"/>
      <c r="D5" s="1006"/>
      <c r="E5" s="1006"/>
      <c r="F5" s="1006"/>
      <c r="G5" s="998"/>
      <c r="H5" s="660"/>
      <c r="I5" s="660"/>
      <c r="J5" s="124"/>
      <c r="K5" s="71"/>
      <c r="L5" s="71"/>
      <c r="M5" s="72"/>
      <c r="N5" s="72"/>
      <c r="O5" s="72"/>
      <c r="P5" s="72"/>
      <c r="Q5" s="49"/>
      <c r="R5" s="49"/>
      <c r="S5" s="49"/>
      <c r="T5" s="49"/>
      <c r="U5" s="49"/>
      <c r="V5" s="49"/>
      <c r="W5" s="49"/>
      <c r="X5" s="49"/>
    </row>
    <row r="6" spans="1:24" ht="44.25" customHeight="1" x14ac:dyDescent="0.2">
      <c r="A6" s="1007" t="s">
        <v>799</v>
      </c>
      <c r="B6" s="952"/>
      <c r="C6" s="952"/>
      <c r="D6" s="952"/>
      <c r="E6" s="952"/>
      <c r="F6" s="952"/>
      <c r="G6" s="952"/>
      <c r="H6" s="952"/>
      <c r="I6" s="952"/>
      <c r="J6" s="953"/>
      <c r="K6" s="125"/>
      <c r="L6" s="125"/>
      <c r="M6" s="74"/>
      <c r="N6" s="74"/>
      <c r="O6" s="74"/>
      <c r="P6" s="74"/>
      <c r="Q6" s="49"/>
      <c r="R6" s="49"/>
      <c r="S6" s="49"/>
      <c r="T6" s="49"/>
      <c r="U6" s="49"/>
      <c r="V6" s="49"/>
      <c r="W6" s="49"/>
      <c r="X6" s="49"/>
    </row>
    <row r="7" spans="1:24" ht="12.75" customHeight="1" x14ac:dyDescent="0.3">
      <c r="A7" s="100"/>
      <c r="B7" s="661"/>
      <c r="C7" s="661"/>
      <c r="D7" s="661"/>
      <c r="E7" s="661"/>
      <c r="F7" s="677"/>
      <c r="G7" s="678"/>
      <c r="H7" s="678"/>
      <c r="I7" s="678"/>
      <c r="J7" s="687"/>
      <c r="K7" s="53"/>
      <c r="L7" s="53"/>
      <c r="M7" s="49"/>
      <c r="N7" s="49"/>
      <c r="O7" s="49"/>
      <c r="P7" s="49"/>
      <c r="Q7" s="49"/>
      <c r="R7" s="49"/>
      <c r="S7" s="49"/>
      <c r="T7" s="49"/>
      <c r="U7" s="49"/>
      <c r="V7" s="49"/>
      <c r="W7" s="49"/>
      <c r="X7" s="49"/>
    </row>
    <row r="8" spans="1:24" ht="12.75" customHeight="1" x14ac:dyDescent="0.2">
      <c r="A8" s="126" t="s">
        <v>107</v>
      </c>
      <c r="B8" s="663" t="s">
        <v>800</v>
      </c>
      <c r="C8" s="663" t="s">
        <v>135</v>
      </c>
      <c r="D8" s="663" t="s">
        <v>801</v>
      </c>
      <c r="E8" s="663" t="s">
        <v>802</v>
      </c>
      <c r="F8" s="679" t="s">
        <v>803</v>
      </c>
      <c r="G8" s="679" t="s">
        <v>804</v>
      </c>
      <c r="H8" s="664" t="s">
        <v>112</v>
      </c>
      <c r="I8" s="665" t="s">
        <v>805</v>
      </c>
      <c r="J8" s="127" t="s">
        <v>806</v>
      </c>
      <c r="K8" s="128"/>
      <c r="L8" s="128"/>
      <c r="M8" s="78"/>
      <c r="N8" s="78"/>
      <c r="O8" s="78"/>
      <c r="P8" s="78"/>
      <c r="Q8" s="78"/>
      <c r="R8" s="78"/>
      <c r="S8" s="78"/>
      <c r="T8" s="78"/>
      <c r="U8" s="78"/>
      <c r="V8" s="78"/>
      <c r="W8" s="78"/>
      <c r="X8" s="78"/>
    </row>
    <row r="9" spans="1:24" ht="153.75" customHeight="1" x14ac:dyDescent="0.25">
      <c r="A9" s="129">
        <v>1</v>
      </c>
      <c r="B9" s="130" t="s">
        <v>492</v>
      </c>
      <c r="C9" s="130" t="s">
        <v>807</v>
      </c>
      <c r="D9" s="130" t="s">
        <v>494</v>
      </c>
      <c r="E9" s="130" t="s">
        <v>808</v>
      </c>
      <c r="F9" s="130" t="s">
        <v>809</v>
      </c>
      <c r="G9" s="130" t="s">
        <v>810</v>
      </c>
      <c r="H9" s="131" t="s">
        <v>811</v>
      </c>
      <c r="I9" s="132" t="s">
        <v>275</v>
      </c>
      <c r="J9" s="133" t="s">
        <v>812</v>
      </c>
      <c r="K9" s="123"/>
      <c r="L9" s="123"/>
      <c r="M9" s="79"/>
      <c r="N9" s="79"/>
      <c r="O9" s="79"/>
      <c r="P9" s="79"/>
      <c r="Q9" s="79"/>
      <c r="R9" s="79"/>
      <c r="S9" s="79"/>
      <c r="T9" s="79"/>
      <c r="U9" s="79"/>
      <c r="V9" s="79"/>
      <c r="W9" s="79"/>
      <c r="X9" s="79"/>
    </row>
    <row r="10" spans="1:24" ht="165" customHeight="1" x14ac:dyDescent="0.25">
      <c r="A10" s="134">
        <v>2</v>
      </c>
      <c r="B10" s="652" t="s">
        <v>813</v>
      </c>
      <c r="C10" s="649" t="s">
        <v>814</v>
      </c>
      <c r="D10" s="653" t="s">
        <v>815</v>
      </c>
      <c r="E10" s="647" t="s">
        <v>816</v>
      </c>
      <c r="F10" s="654" t="s">
        <v>817</v>
      </c>
      <c r="G10" s="655" t="s">
        <v>818</v>
      </c>
      <c r="H10" s="656" t="s">
        <v>819</v>
      </c>
      <c r="I10" s="656" t="s">
        <v>820</v>
      </c>
      <c r="J10" s="656" t="s">
        <v>821</v>
      </c>
      <c r="K10" s="123"/>
      <c r="L10" s="123"/>
      <c r="M10" s="79"/>
      <c r="N10" s="79"/>
      <c r="O10" s="79"/>
      <c r="P10" s="79"/>
      <c r="Q10" s="79"/>
      <c r="R10" s="79"/>
      <c r="S10" s="79"/>
      <c r="T10" s="79"/>
      <c r="U10" s="79"/>
      <c r="V10" s="79"/>
      <c r="W10" s="79"/>
      <c r="X10" s="79"/>
    </row>
    <row r="11" spans="1:24" ht="136.5" customHeight="1" x14ac:dyDescent="0.25">
      <c r="A11" s="134">
        <v>3</v>
      </c>
      <c r="B11" s="652" t="s">
        <v>822</v>
      </c>
      <c r="C11" s="649" t="s">
        <v>823</v>
      </c>
      <c r="D11" s="647"/>
      <c r="E11" s="647" t="s">
        <v>824</v>
      </c>
      <c r="F11" s="55" t="s">
        <v>825</v>
      </c>
      <c r="G11" s="652" t="s">
        <v>826</v>
      </c>
      <c r="H11" s="656" t="s">
        <v>827</v>
      </c>
      <c r="I11" s="656" t="s">
        <v>828</v>
      </c>
      <c r="J11" s="656" t="s">
        <v>829</v>
      </c>
      <c r="K11" s="123"/>
      <c r="L11" s="123"/>
      <c r="M11" s="79"/>
      <c r="N11" s="79"/>
      <c r="O11" s="79"/>
      <c r="P11" s="79"/>
      <c r="Q11" s="79"/>
      <c r="R11" s="79"/>
      <c r="S11" s="79"/>
      <c r="T11" s="79"/>
      <c r="U11" s="79"/>
      <c r="V11" s="79"/>
      <c r="W11" s="79"/>
      <c r="X11" s="79"/>
    </row>
    <row r="12" spans="1:24" ht="77.25" customHeight="1" x14ac:dyDescent="0.25">
      <c r="A12" s="135">
        <v>4</v>
      </c>
      <c r="B12" s="652" t="s">
        <v>830</v>
      </c>
      <c r="C12" s="649" t="s">
        <v>831</v>
      </c>
      <c r="D12" s="647"/>
      <c r="E12" s="647" t="s">
        <v>832</v>
      </c>
      <c r="F12" s="647" t="s">
        <v>833</v>
      </c>
      <c r="G12" s="647" t="s">
        <v>834</v>
      </c>
      <c r="H12" s="656" t="s">
        <v>835</v>
      </c>
      <c r="I12" s="656" t="s">
        <v>836</v>
      </c>
      <c r="J12" s="656" t="s">
        <v>837</v>
      </c>
      <c r="K12" s="123"/>
      <c r="L12" s="123"/>
      <c r="M12" s="79"/>
      <c r="N12" s="79"/>
      <c r="O12" s="79"/>
      <c r="P12" s="79"/>
      <c r="Q12" s="79"/>
      <c r="R12" s="79"/>
      <c r="S12" s="79"/>
      <c r="T12" s="79"/>
      <c r="U12" s="79"/>
      <c r="V12" s="79"/>
      <c r="W12" s="79"/>
      <c r="X12" s="79"/>
    </row>
    <row r="13" spans="1:24" ht="260.25" customHeight="1" x14ac:dyDescent="0.25">
      <c r="A13" s="135">
        <v>5</v>
      </c>
      <c r="B13" s="652" t="s">
        <v>838</v>
      </c>
      <c r="C13" s="648" t="s">
        <v>839</v>
      </c>
      <c r="D13" s="647"/>
      <c r="E13" s="647" t="s">
        <v>840</v>
      </c>
      <c r="F13" s="652" t="s">
        <v>841</v>
      </c>
      <c r="G13" s="647" t="s">
        <v>842</v>
      </c>
      <c r="H13" s="652"/>
      <c r="I13" s="652" t="s">
        <v>843</v>
      </c>
      <c r="J13" s="657" t="s">
        <v>844</v>
      </c>
      <c r="K13" s="123"/>
      <c r="L13" s="123"/>
      <c r="M13" s="79"/>
      <c r="N13" s="79"/>
      <c r="O13" s="79"/>
      <c r="P13" s="79"/>
      <c r="Q13" s="79"/>
      <c r="R13" s="79"/>
      <c r="S13" s="79"/>
      <c r="T13" s="79"/>
      <c r="U13" s="79"/>
      <c r="V13" s="79"/>
      <c r="W13" s="79"/>
      <c r="X13" s="79"/>
    </row>
    <row r="14" spans="1:24" ht="19.5" customHeight="1" x14ac:dyDescent="0.3">
      <c r="A14" s="144"/>
      <c r="B14" s="666" t="s">
        <v>845</v>
      </c>
      <c r="C14" s="667"/>
      <c r="D14" s="667"/>
      <c r="E14" s="667"/>
      <c r="F14" s="680"/>
      <c r="G14" s="681"/>
      <c r="H14" s="668"/>
      <c r="I14" s="668"/>
      <c r="J14" s="688"/>
      <c r="K14" s="123"/>
      <c r="L14" s="123"/>
      <c r="M14" s="79"/>
      <c r="N14" s="79"/>
      <c r="O14" s="79"/>
      <c r="P14" s="79"/>
      <c r="Q14" s="79"/>
      <c r="R14" s="79"/>
      <c r="S14" s="79"/>
      <c r="T14" s="79"/>
      <c r="U14" s="79"/>
      <c r="V14" s="79"/>
      <c r="W14" s="79"/>
      <c r="X14" s="79"/>
    </row>
    <row r="15" spans="1:24" ht="30" customHeight="1" x14ac:dyDescent="0.2">
      <c r="A15" s="145"/>
      <c r="B15" s="1008" t="s">
        <v>846</v>
      </c>
      <c r="C15" s="1009"/>
      <c r="D15" s="1009"/>
      <c r="E15" s="1009"/>
      <c r="F15" s="1009"/>
      <c r="G15" s="1009"/>
      <c r="H15" s="1009"/>
      <c r="I15" s="1009"/>
      <c r="J15" s="1010"/>
      <c r="K15" s="53"/>
      <c r="L15" s="53"/>
      <c r="M15" s="49"/>
      <c r="N15" s="49"/>
      <c r="O15" s="49"/>
      <c r="P15" s="49"/>
      <c r="Q15" s="49"/>
      <c r="R15" s="49"/>
      <c r="S15" s="49"/>
      <c r="T15" s="49"/>
      <c r="U15" s="49"/>
      <c r="V15" s="49"/>
      <c r="W15" s="49"/>
      <c r="X15" s="49"/>
    </row>
    <row r="16" spans="1:24" ht="12.75" customHeight="1" x14ac:dyDescent="0.2">
      <c r="A16" s="13"/>
      <c r="B16" s="669"/>
      <c r="C16" s="669"/>
      <c r="D16" s="669"/>
      <c r="E16" s="669"/>
      <c r="F16" s="682"/>
      <c r="G16" s="683"/>
      <c r="H16" s="683"/>
      <c r="I16" s="683"/>
      <c r="J16" s="451"/>
      <c r="K16" s="53"/>
      <c r="L16" s="53"/>
      <c r="M16" s="49"/>
      <c r="N16" s="49"/>
      <c r="O16" s="49"/>
      <c r="P16" s="49"/>
      <c r="Q16" s="49"/>
      <c r="R16" s="49"/>
      <c r="S16" s="49"/>
      <c r="T16" s="49"/>
      <c r="U16" s="49"/>
      <c r="V16" s="49"/>
      <c r="W16" s="49"/>
      <c r="X16" s="49"/>
    </row>
    <row r="17" spans="1:24" ht="12.75" customHeight="1" x14ac:dyDescent="0.2">
      <c r="A17" s="12"/>
      <c r="B17" s="671"/>
      <c r="C17" s="671"/>
      <c r="D17" s="671"/>
      <c r="E17" s="671"/>
      <c r="F17" s="684"/>
      <c r="G17" s="685"/>
      <c r="H17" s="685"/>
      <c r="I17" s="685"/>
      <c r="J17" s="689"/>
      <c r="K17" s="53"/>
      <c r="L17" s="53"/>
      <c r="M17" s="49"/>
      <c r="N17" s="49"/>
      <c r="O17" s="49"/>
      <c r="P17" s="49"/>
      <c r="Q17" s="49"/>
      <c r="R17" s="49"/>
      <c r="S17" s="49"/>
      <c r="T17" s="49"/>
      <c r="U17" s="49"/>
      <c r="V17" s="49"/>
      <c r="W17" s="49"/>
      <c r="X17" s="49"/>
    </row>
    <row r="18" spans="1:24" ht="12.75" customHeight="1" x14ac:dyDescent="0.2">
      <c r="A18" s="12"/>
      <c r="B18" s="671"/>
      <c r="C18" s="671"/>
      <c r="D18" s="671"/>
      <c r="E18" s="671"/>
      <c r="F18" s="684"/>
      <c r="G18" s="685"/>
      <c r="H18" s="685"/>
      <c r="I18" s="685"/>
      <c r="J18" s="689"/>
      <c r="K18" s="53"/>
      <c r="L18" s="53"/>
      <c r="M18" s="49"/>
      <c r="N18" s="49"/>
      <c r="O18" s="49"/>
      <c r="P18" s="49"/>
      <c r="Q18" s="49"/>
      <c r="R18" s="49"/>
      <c r="S18" s="49"/>
      <c r="T18" s="49"/>
      <c r="U18" s="49"/>
      <c r="V18" s="49"/>
      <c r="W18" s="49"/>
      <c r="X18" s="49"/>
    </row>
    <row r="19" spans="1:24" ht="12.75" customHeight="1" x14ac:dyDescent="0.2">
      <c r="A19" s="12"/>
      <c r="B19" s="671"/>
      <c r="C19" s="671"/>
      <c r="D19" s="671"/>
      <c r="E19" s="671"/>
      <c r="F19" s="684"/>
      <c r="G19" s="685"/>
      <c r="H19" s="685"/>
      <c r="I19" s="685"/>
      <c r="J19" s="689"/>
      <c r="K19" s="53"/>
      <c r="L19" s="53"/>
      <c r="M19" s="49"/>
      <c r="N19" s="49"/>
      <c r="O19" s="49"/>
      <c r="P19" s="49"/>
      <c r="Q19" s="49"/>
      <c r="R19" s="49"/>
      <c r="S19" s="49"/>
      <c r="T19" s="49"/>
      <c r="U19" s="49"/>
      <c r="V19" s="49"/>
      <c r="W19" s="49"/>
      <c r="X19" s="49"/>
    </row>
    <row r="20" spans="1:24" ht="12.75" customHeight="1" x14ac:dyDescent="0.2">
      <c r="A20" s="12"/>
      <c r="B20" s="671"/>
      <c r="C20" s="671"/>
      <c r="D20" s="671"/>
      <c r="E20" s="671"/>
      <c r="F20" s="684"/>
      <c r="G20" s="685"/>
      <c r="H20" s="685"/>
      <c r="I20" s="685"/>
      <c r="J20" s="689"/>
      <c r="K20" s="53"/>
      <c r="L20" s="53"/>
      <c r="M20" s="49"/>
      <c r="N20" s="49"/>
      <c r="O20" s="49"/>
      <c r="P20" s="49"/>
      <c r="Q20" s="49"/>
      <c r="R20" s="49"/>
      <c r="S20" s="49"/>
      <c r="T20" s="49"/>
      <c r="U20" s="49"/>
      <c r="V20" s="49"/>
      <c r="W20" s="49"/>
      <c r="X20" s="49"/>
    </row>
    <row r="21" spans="1:24" ht="12.75" customHeight="1" x14ac:dyDescent="0.2">
      <c r="A21" s="12"/>
      <c r="B21" s="671"/>
      <c r="C21" s="671"/>
      <c r="D21" s="671"/>
      <c r="E21" s="671"/>
      <c r="F21" s="684"/>
      <c r="G21" s="685"/>
      <c r="H21" s="685"/>
      <c r="I21" s="685"/>
      <c r="J21" s="689"/>
      <c r="K21" s="53"/>
      <c r="L21" s="53"/>
      <c r="M21" s="49"/>
      <c r="N21" s="49"/>
      <c r="O21" s="49"/>
      <c r="P21" s="49"/>
      <c r="Q21" s="49"/>
      <c r="R21" s="49"/>
      <c r="S21" s="49"/>
      <c r="T21" s="49"/>
      <c r="U21" s="49"/>
      <c r="V21" s="49"/>
      <c r="W21" s="49"/>
      <c r="X21" s="49"/>
    </row>
    <row r="22" spans="1:24" ht="12.75" customHeight="1" x14ac:dyDescent="0.2">
      <c r="A22" s="12"/>
      <c r="B22" s="671"/>
      <c r="C22" s="671"/>
      <c r="D22" s="671"/>
      <c r="E22" s="671"/>
      <c r="F22" s="684"/>
      <c r="G22" s="685"/>
      <c r="H22" s="685"/>
      <c r="I22" s="685"/>
      <c r="J22" s="689"/>
      <c r="K22" s="53"/>
      <c r="L22" s="53"/>
      <c r="M22" s="49"/>
      <c r="N22" s="49"/>
      <c r="O22" s="49"/>
      <c r="P22" s="49"/>
      <c r="Q22" s="49"/>
      <c r="R22" s="49"/>
      <c r="S22" s="49"/>
      <c r="T22" s="49"/>
      <c r="U22" s="49"/>
      <c r="V22" s="49"/>
      <c r="W22" s="49"/>
      <c r="X22" s="49"/>
    </row>
    <row r="23" spans="1:24" ht="12.75" customHeight="1" x14ac:dyDescent="0.2">
      <c r="A23" s="12"/>
      <c r="B23" s="671"/>
      <c r="C23" s="671"/>
      <c r="D23" s="671"/>
      <c r="E23" s="671"/>
      <c r="F23" s="684"/>
      <c r="G23" s="685"/>
      <c r="H23" s="685" t="s">
        <v>128</v>
      </c>
      <c r="I23" s="685"/>
      <c r="J23" s="689"/>
      <c r="K23" s="49"/>
      <c r="L23" s="49"/>
      <c r="M23" s="49"/>
      <c r="N23" s="49"/>
      <c r="O23" s="49"/>
      <c r="P23" s="49"/>
      <c r="Q23" s="49"/>
      <c r="R23" s="49"/>
      <c r="S23" s="49"/>
      <c r="T23" s="49"/>
      <c r="U23" s="49"/>
      <c r="V23" s="49"/>
      <c r="W23" s="49"/>
      <c r="X23" s="49"/>
    </row>
    <row r="24" spans="1:24" ht="12.75" customHeight="1" x14ac:dyDescent="0.2">
      <c r="A24" s="12"/>
      <c r="B24" s="671"/>
      <c r="C24" s="671"/>
      <c r="D24" s="671"/>
      <c r="E24" s="671"/>
      <c r="F24" s="684"/>
      <c r="G24" s="685"/>
      <c r="H24" s="685"/>
      <c r="I24" s="685"/>
      <c r="J24" s="689"/>
      <c r="K24" s="49"/>
      <c r="L24" s="49"/>
      <c r="M24" s="49"/>
      <c r="N24" s="49"/>
      <c r="O24" s="49"/>
      <c r="P24" s="49"/>
      <c r="Q24" s="49"/>
      <c r="R24" s="49"/>
      <c r="S24" s="49"/>
      <c r="T24" s="49"/>
      <c r="U24" s="49"/>
      <c r="V24" s="49"/>
      <c r="W24" s="49"/>
      <c r="X24" s="49"/>
    </row>
    <row r="25" spans="1:24" ht="12.75" customHeight="1" x14ac:dyDescent="0.2">
      <c r="A25" s="12"/>
      <c r="B25" s="671"/>
      <c r="C25" s="671"/>
      <c r="D25" s="671"/>
      <c r="E25" s="671"/>
      <c r="F25" s="684"/>
      <c r="G25" s="685"/>
      <c r="H25" s="685"/>
      <c r="I25" s="685"/>
      <c r="J25" s="689"/>
      <c r="K25" s="49"/>
      <c r="L25" s="49"/>
      <c r="M25" s="49"/>
      <c r="N25" s="49"/>
      <c r="O25" s="49"/>
      <c r="P25" s="49"/>
      <c r="Q25" s="49"/>
      <c r="R25" s="49"/>
      <c r="S25" s="49"/>
      <c r="T25" s="49"/>
      <c r="U25" s="49"/>
      <c r="V25" s="49"/>
      <c r="W25" s="49"/>
      <c r="X25" s="49"/>
    </row>
    <row r="26" spans="1:24" ht="12.75" customHeight="1" x14ac:dyDescent="0.2">
      <c r="A26" s="12"/>
      <c r="B26" s="671"/>
      <c r="C26" s="671"/>
      <c r="D26" s="671"/>
      <c r="E26" s="671"/>
      <c r="F26" s="684"/>
      <c r="G26" s="685"/>
      <c r="H26" s="685"/>
      <c r="I26" s="685"/>
      <c r="J26" s="689"/>
      <c r="K26" s="49"/>
      <c r="L26" s="49"/>
      <c r="M26" s="49"/>
      <c r="N26" s="49"/>
      <c r="O26" s="49"/>
      <c r="P26" s="49"/>
      <c r="Q26" s="49"/>
      <c r="R26" s="49"/>
      <c r="S26" s="49"/>
      <c r="T26" s="49"/>
      <c r="U26" s="49"/>
      <c r="V26" s="49"/>
      <c r="W26" s="49"/>
      <c r="X26" s="49"/>
    </row>
    <row r="27" spans="1:24" ht="12.75" customHeight="1" x14ac:dyDescent="0.2">
      <c r="A27" s="12"/>
      <c r="B27" s="671"/>
      <c r="C27" s="671"/>
      <c r="D27" s="671"/>
      <c r="E27" s="671"/>
      <c r="F27" s="684"/>
      <c r="G27" s="685"/>
      <c r="H27" s="685"/>
      <c r="I27" s="685"/>
      <c r="J27" s="689"/>
      <c r="K27" s="49"/>
      <c r="L27" s="49"/>
      <c r="M27" s="49"/>
      <c r="N27" s="49"/>
      <c r="O27" s="49"/>
      <c r="P27" s="49"/>
      <c r="Q27" s="49"/>
      <c r="R27" s="49"/>
      <c r="S27" s="49"/>
      <c r="T27" s="49"/>
      <c r="U27" s="49"/>
      <c r="V27" s="49"/>
      <c r="W27" s="49"/>
      <c r="X27" s="49"/>
    </row>
    <row r="28" spans="1:24" ht="12.75" customHeight="1" x14ac:dyDescent="0.2">
      <c r="A28" s="12"/>
      <c r="B28" s="671"/>
      <c r="C28" s="671"/>
      <c r="D28" s="671"/>
      <c r="E28" s="671"/>
      <c r="F28" s="684"/>
      <c r="G28" s="685"/>
      <c r="H28" s="685"/>
      <c r="I28" s="685"/>
      <c r="J28" s="689"/>
      <c r="K28" s="49"/>
      <c r="L28" s="49"/>
      <c r="M28" s="49"/>
      <c r="N28" s="49"/>
      <c r="O28" s="49"/>
      <c r="P28" s="49"/>
      <c r="Q28" s="49"/>
      <c r="R28" s="49"/>
      <c r="S28" s="49"/>
      <c r="T28" s="49"/>
      <c r="U28" s="49"/>
      <c r="V28" s="49"/>
      <c r="W28" s="49"/>
      <c r="X28" s="49"/>
    </row>
    <row r="29" spans="1:24" ht="12.75" customHeight="1" x14ac:dyDescent="0.2">
      <c r="A29" s="12"/>
      <c r="B29" s="671"/>
      <c r="C29" s="671"/>
      <c r="D29" s="671"/>
      <c r="E29" s="671"/>
      <c r="F29" s="684"/>
      <c r="G29" s="685"/>
      <c r="H29" s="685"/>
      <c r="I29" s="685"/>
      <c r="J29" s="689"/>
      <c r="K29" s="49"/>
      <c r="L29" s="49"/>
      <c r="M29" s="49"/>
      <c r="N29" s="49"/>
      <c r="O29" s="49"/>
      <c r="P29" s="49"/>
      <c r="Q29" s="49"/>
      <c r="R29" s="49"/>
      <c r="S29" s="49"/>
      <c r="T29" s="49"/>
      <c r="U29" s="49"/>
      <c r="V29" s="49"/>
      <c r="W29" s="49"/>
      <c r="X29" s="49"/>
    </row>
    <row r="30" spans="1:24" ht="12.75" customHeight="1" x14ac:dyDescent="0.2">
      <c r="A30" s="12"/>
      <c r="B30" s="671"/>
      <c r="C30" s="671"/>
      <c r="D30" s="671"/>
      <c r="E30" s="671"/>
      <c r="F30" s="684"/>
      <c r="G30" s="685"/>
      <c r="H30" s="685"/>
      <c r="I30" s="685"/>
      <c r="J30" s="689"/>
      <c r="K30" s="49"/>
      <c r="L30" s="49"/>
      <c r="M30" s="49"/>
      <c r="N30" s="49"/>
      <c r="O30" s="49"/>
      <c r="P30" s="49"/>
      <c r="Q30" s="49"/>
      <c r="R30" s="49"/>
      <c r="S30" s="49"/>
      <c r="T30" s="49"/>
      <c r="U30" s="49"/>
      <c r="V30" s="49"/>
      <c r="W30" s="49"/>
      <c r="X30" s="49"/>
    </row>
    <row r="31" spans="1:24" ht="12.75" customHeight="1" x14ac:dyDescent="0.2">
      <c r="A31" s="12"/>
      <c r="B31" s="671"/>
      <c r="C31" s="671"/>
      <c r="D31" s="671"/>
      <c r="E31" s="671"/>
      <c r="F31" s="684"/>
      <c r="G31" s="685"/>
      <c r="H31" s="685"/>
      <c r="I31" s="685"/>
      <c r="J31" s="689"/>
      <c r="K31" s="49"/>
      <c r="L31" s="49"/>
      <c r="M31" s="49"/>
      <c r="N31" s="49"/>
      <c r="O31" s="49"/>
      <c r="P31" s="49"/>
      <c r="Q31" s="49"/>
      <c r="R31" s="49"/>
      <c r="S31" s="49"/>
      <c r="T31" s="49"/>
      <c r="U31" s="49"/>
      <c r="V31" s="49"/>
      <c r="W31" s="49"/>
      <c r="X31" s="49"/>
    </row>
    <row r="32" spans="1:24" ht="12.75" customHeight="1" x14ac:dyDescent="0.2">
      <c r="A32" s="12"/>
      <c r="B32" s="671"/>
      <c r="C32" s="671"/>
      <c r="D32" s="671"/>
      <c r="E32" s="671"/>
      <c r="F32" s="684"/>
      <c r="G32" s="685"/>
      <c r="H32" s="685"/>
      <c r="I32" s="685"/>
      <c r="J32" s="689"/>
      <c r="K32" s="49"/>
      <c r="L32" s="49"/>
      <c r="M32" s="49"/>
      <c r="N32" s="49"/>
      <c r="O32" s="49"/>
      <c r="P32" s="49"/>
      <c r="Q32" s="49"/>
      <c r="R32" s="49"/>
      <c r="S32" s="49"/>
      <c r="T32" s="49"/>
      <c r="U32" s="49"/>
      <c r="V32" s="49"/>
      <c r="W32" s="49"/>
      <c r="X32" s="49"/>
    </row>
    <row r="33" spans="1:24" ht="12.75" customHeight="1" x14ac:dyDescent="0.2">
      <c r="A33" s="12"/>
      <c r="B33" s="671"/>
      <c r="C33" s="671"/>
      <c r="D33" s="671"/>
      <c r="E33" s="671"/>
      <c r="F33" s="684"/>
      <c r="G33" s="685"/>
      <c r="H33" s="685"/>
      <c r="I33" s="685"/>
      <c r="J33" s="689"/>
      <c r="K33" s="49"/>
      <c r="L33" s="49"/>
      <c r="M33" s="49"/>
      <c r="N33" s="49"/>
      <c r="O33" s="49"/>
      <c r="P33" s="49"/>
      <c r="Q33" s="49"/>
      <c r="R33" s="49"/>
      <c r="S33" s="49"/>
      <c r="T33" s="49"/>
      <c r="U33" s="49"/>
      <c r="V33" s="49"/>
      <c r="W33" s="49"/>
      <c r="X33" s="49"/>
    </row>
    <row r="34" spans="1:24" ht="12.75" customHeight="1" x14ac:dyDescent="0.2">
      <c r="A34" s="12"/>
      <c r="B34" s="671"/>
      <c r="C34" s="671"/>
      <c r="D34" s="671"/>
      <c r="E34" s="671"/>
      <c r="F34" s="684"/>
      <c r="G34" s="685"/>
      <c r="H34" s="685"/>
      <c r="I34" s="685"/>
      <c r="J34" s="689"/>
      <c r="K34" s="49"/>
      <c r="L34" s="49"/>
      <c r="M34" s="49"/>
      <c r="N34" s="49"/>
      <c r="O34" s="49"/>
      <c r="P34" s="49"/>
      <c r="Q34" s="49"/>
      <c r="R34" s="49"/>
      <c r="S34" s="49"/>
      <c r="T34" s="49"/>
      <c r="U34" s="49"/>
      <c r="V34" s="49"/>
      <c r="W34" s="49"/>
      <c r="X34" s="49"/>
    </row>
    <row r="35" spans="1:24" ht="12.75" customHeight="1" x14ac:dyDescent="0.2">
      <c r="A35" s="12"/>
      <c r="B35" s="671"/>
      <c r="C35" s="671"/>
      <c r="D35" s="671"/>
      <c r="E35" s="671"/>
      <c r="F35" s="684"/>
      <c r="G35" s="685"/>
      <c r="H35" s="685"/>
      <c r="I35" s="685"/>
      <c r="J35" s="689"/>
      <c r="K35" s="49"/>
      <c r="L35" s="49"/>
      <c r="M35" s="49"/>
      <c r="N35" s="49"/>
      <c r="O35" s="49"/>
      <c r="P35" s="49"/>
      <c r="Q35" s="49"/>
      <c r="R35" s="49"/>
      <c r="S35" s="49"/>
      <c r="T35" s="49"/>
      <c r="U35" s="49"/>
      <c r="V35" s="49"/>
      <c r="W35" s="49"/>
      <c r="X35" s="49"/>
    </row>
    <row r="36" spans="1:24" ht="12.75" customHeight="1" x14ac:dyDescent="0.2">
      <c r="A36" s="12"/>
      <c r="B36" s="671"/>
      <c r="C36" s="671"/>
      <c r="D36" s="671"/>
      <c r="E36" s="671"/>
      <c r="F36" s="684"/>
      <c r="G36" s="685"/>
      <c r="H36" s="685"/>
      <c r="I36" s="685"/>
      <c r="J36" s="689"/>
      <c r="K36" s="49"/>
      <c r="L36" s="49"/>
      <c r="M36" s="49"/>
      <c r="N36" s="49"/>
      <c r="O36" s="49"/>
      <c r="P36" s="49"/>
      <c r="Q36" s="49"/>
      <c r="R36" s="49"/>
      <c r="S36" s="49"/>
      <c r="T36" s="49"/>
      <c r="U36" s="49"/>
      <c r="V36" s="49"/>
      <c r="W36" s="49"/>
      <c r="X36" s="49"/>
    </row>
    <row r="37" spans="1:24" ht="12.75" customHeight="1" x14ac:dyDescent="0.2">
      <c r="A37" s="12"/>
      <c r="B37" s="671"/>
      <c r="C37" s="671"/>
      <c r="D37" s="671"/>
      <c r="E37" s="671"/>
      <c r="F37" s="684"/>
      <c r="G37" s="685"/>
      <c r="H37" s="685"/>
      <c r="I37" s="685"/>
      <c r="J37" s="689"/>
      <c r="K37" s="49"/>
      <c r="L37" s="49"/>
      <c r="M37" s="49"/>
      <c r="N37" s="49"/>
      <c r="O37" s="49"/>
      <c r="P37" s="49"/>
      <c r="Q37" s="49"/>
      <c r="R37" s="49"/>
      <c r="S37" s="49"/>
      <c r="T37" s="49"/>
      <c r="U37" s="49"/>
      <c r="V37" s="49"/>
      <c r="W37" s="49"/>
      <c r="X37" s="49"/>
    </row>
    <row r="38" spans="1:24" ht="12.75" customHeight="1" x14ac:dyDescent="0.2">
      <c r="A38" s="12"/>
      <c r="B38" s="671"/>
      <c r="C38" s="671"/>
      <c r="D38" s="671"/>
      <c r="E38" s="671"/>
      <c r="F38" s="684"/>
      <c r="G38" s="685"/>
      <c r="H38" s="685"/>
      <c r="I38" s="685"/>
      <c r="J38" s="689"/>
      <c r="K38" s="49"/>
      <c r="L38" s="49"/>
      <c r="M38" s="49"/>
      <c r="N38" s="49"/>
      <c r="O38" s="49"/>
      <c r="P38" s="49"/>
      <c r="Q38" s="49"/>
      <c r="R38" s="49"/>
      <c r="S38" s="49"/>
      <c r="T38" s="49"/>
      <c r="U38" s="49"/>
      <c r="V38" s="49"/>
      <c r="W38" s="49"/>
      <c r="X38" s="49"/>
    </row>
    <row r="39" spans="1:24" ht="12.75" customHeight="1" x14ac:dyDescent="0.2">
      <c r="A39" s="12"/>
      <c r="B39" s="671"/>
      <c r="C39" s="671"/>
      <c r="D39" s="671"/>
      <c r="E39" s="671"/>
      <c r="F39" s="684"/>
      <c r="G39" s="685"/>
      <c r="H39" s="685"/>
      <c r="I39" s="685"/>
      <c r="J39" s="689"/>
      <c r="K39" s="49"/>
      <c r="L39" s="49"/>
      <c r="M39" s="49"/>
      <c r="N39" s="49"/>
      <c r="O39" s="49"/>
      <c r="P39" s="49"/>
      <c r="Q39" s="49"/>
      <c r="R39" s="49"/>
      <c r="S39" s="49"/>
      <c r="T39" s="49"/>
      <c r="U39" s="49"/>
      <c r="V39" s="49"/>
      <c r="W39" s="49"/>
      <c r="X39" s="49"/>
    </row>
    <row r="40" spans="1:24" ht="12.75" customHeight="1" x14ac:dyDescent="0.2">
      <c r="A40" s="12"/>
      <c r="B40" s="671"/>
      <c r="C40" s="671"/>
      <c r="D40" s="671"/>
      <c r="E40" s="671"/>
      <c r="F40" s="684"/>
      <c r="G40" s="685"/>
      <c r="H40" s="685"/>
      <c r="I40" s="685"/>
      <c r="J40" s="689"/>
      <c r="K40" s="49"/>
      <c r="L40" s="49"/>
      <c r="M40" s="49"/>
      <c r="N40" s="49"/>
      <c r="O40" s="49"/>
      <c r="P40" s="49"/>
      <c r="Q40" s="49"/>
      <c r="R40" s="49"/>
      <c r="S40" s="49"/>
      <c r="T40" s="49"/>
      <c r="U40" s="49"/>
      <c r="V40" s="49"/>
      <c r="W40" s="49"/>
      <c r="X40" s="49"/>
    </row>
    <row r="41" spans="1:24" ht="12.75" customHeight="1" x14ac:dyDescent="0.2">
      <c r="A41" s="12"/>
      <c r="B41" s="671"/>
      <c r="C41" s="671"/>
      <c r="D41" s="671"/>
      <c r="E41" s="671"/>
      <c r="F41" s="684"/>
      <c r="G41" s="685"/>
      <c r="H41" s="685"/>
      <c r="I41" s="685"/>
      <c r="J41" s="689"/>
      <c r="K41" s="49"/>
      <c r="L41" s="49"/>
      <c r="M41" s="49"/>
      <c r="N41" s="49"/>
      <c r="O41" s="49"/>
      <c r="P41" s="49"/>
      <c r="Q41" s="49"/>
      <c r="R41" s="49"/>
      <c r="S41" s="49"/>
      <c r="T41" s="49"/>
      <c r="U41" s="49"/>
      <c r="V41" s="49"/>
      <c r="W41" s="49"/>
      <c r="X41" s="49"/>
    </row>
    <row r="42" spans="1:24" ht="12.75" customHeight="1" x14ac:dyDescent="0.2">
      <c r="A42" s="12"/>
      <c r="B42" s="671"/>
      <c r="C42" s="671"/>
      <c r="D42" s="671"/>
      <c r="E42" s="671"/>
      <c r="F42" s="684"/>
      <c r="G42" s="685"/>
      <c r="H42" s="685"/>
      <c r="I42" s="685"/>
      <c r="J42" s="689"/>
      <c r="K42" s="49"/>
      <c r="L42" s="49"/>
      <c r="M42" s="49"/>
      <c r="N42" s="49"/>
      <c r="O42" s="49"/>
      <c r="P42" s="49"/>
      <c r="Q42" s="49"/>
      <c r="R42" s="49"/>
      <c r="S42" s="49"/>
      <c r="T42" s="49"/>
      <c r="U42" s="49"/>
      <c r="V42" s="49"/>
      <c r="W42" s="49"/>
      <c r="X42" s="49"/>
    </row>
    <row r="43" spans="1:24" ht="12.75" customHeight="1" x14ac:dyDescent="0.2">
      <c r="A43" s="12"/>
      <c r="B43" s="671"/>
      <c r="C43" s="671"/>
      <c r="D43" s="671"/>
      <c r="E43" s="671"/>
      <c r="F43" s="684"/>
      <c r="G43" s="685"/>
      <c r="H43" s="685"/>
      <c r="I43" s="685"/>
      <c r="J43" s="689"/>
      <c r="K43" s="49"/>
      <c r="L43" s="49"/>
      <c r="M43" s="49"/>
      <c r="N43" s="49"/>
      <c r="O43" s="49"/>
      <c r="P43" s="49"/>
      <c r="Q43" s="49"/>
      <c r="R43" s="49"/>
      <c r="S43" s="49"/>
      <c r="T43" s="49"/>
      <c r="U43" s="49"/>
      <c r="V43" s="49"/>
      <c r="W43" s="49"/>
      <c r="X43" s="49"/>
    </row>
    <row r="44" spans="1:24" ht="12.75" customHeight="1" x14ac:dyDescent="0.2">
      <c r="A44" s="12"/>
      <c r="B44" s="671"/>
      <c r="C44" s="671"/>
      <c r="D44" s="671"/>
      <c r="E44" s="671"/>
      <c r="F44" s="684"/>
      <c r="G44" s="685"/>
      <c r="H44" s="685"/>
      <c r="I44" s="685"/>
      <c r="J44" s="689"/>
      <c r="K44" s="49"/>
      <c r="L44" s="49"/>
      <c r="M44" s="49"/>
      <c r="N44" s="49"/>
      <c r="O44" s="49"/>
      <c r="P44" s="49"/>
      <c r="Q44" s="49"/>
      <c r="R44" s="49"/>
      <c r="S44" s="49"/>
      <c r="T44" s="49"/>
      <c r="U44" s="49"/>
      <c r="V44" s="49"/>
      <c r="W44" s="49"/>
      <c r="X44" s="49"/>
    </row>
    <row r="45" spans="1:24" ht="12.75" customHeight="1" x14ac:dyDescent="0.2">
      <c r="A45" s="12"/>
      <c r="B45" s="671"/>
      <c r="C45" s="671"/>
      <c r="D45" s="671"/>
      <c r="E45" s="671"/>
      <c r="F45" s="684"/>
      <c r="G45" s="685"/>
      <c r="H45" s="685"/>
      <c r="I45" s="685"/>
      <c r="J45" s="689"/>
      <c r="K45" s="49"/>
      <c r="L45" s="49"/>
      <c r="M45" s="49"/>
      <c r="N45" s="49"/>
      <c r="O45" s="49"/>
      <c r="P45" s="49"/>
      <c r="Q45" s="49"/>
      <c r="R45" s="49"/>
      <c r="S45" s="49"/>
      <c r="T45" s="49"/>
      <c r="U45" s="49"/>
      <c r="V45" s="49"/>
      <c r="W45" s="49"/>
      <c r="X45" s="49"/>
    </row>
    <row r="46" spans="1:24" ht="12.75" customHeight="1" x14ac:dyDescent="0.2">
      <c r="A46" s="12"/>
      <c r="B46" s="671"/>
      <c r="C46" s="671"/>
      <c r="D46" s="671"/>
      <c r="E46" s="671"/>
      <c r="F46" s="684"/>
      <c r="G46" s="685"/>
      <c r="H46" s="685"/>
      <c r="I46" s="685"/>
      <c r="J46" s="689"/>
      <c r="K46" s="49"/>
      <c r="L46" s="49"/>
      <c r="M46" s="49"/>
      <c r="N46" s="49"/>
      <c r="O46" s="49"/>
      <c r="P46" s="49"/>
      <c r="Q46" s="49"/>
      <c r="R46" s="49"/>
      <c r="S46" s="49"/>
      <c r="T46" s="49"/>
      <c r="U46" s="49"/>
      <c r="V46" s="49"/>
      <c r="W46" s="49"/>
      <c r="X46" s="49"/>
    </row>
    <row r="47" spans="1:24" ht="12.75" customHeight="1" x14ac:dyDescent="0.2">
      <c r="A47" s="12"/>
      <c r="B47" s="671"/>
      <c r="C47" s="671"/>
      <c r="D47" s="671"/>
      <c r="E47" s="671"/>
      <c r="F47" s="684"/>
      <c r="G47" s="685"/>
      <c r="H47" s="685"/>
      <c r="I47" s="685"/>
      <c r="J47" s="689"/>
      <c r="K47" s="49"/>
      <c r="L47" s="49"/>
      <c r="M47" s="49"/>
      <c r="N47" s="49"/>
      <c r="O47" s="49"/>
      <c r="P47" s="49"/>
      <c r="Q47" s="49"/>
      <c r="R47" s="49"/>
      <c r="S47" s="49"/>
      <c r="T47" s="49"/>
      <c r="U47" s="49"/>
      <c r="V47" s="49"/>
      <c r="W47" s="49"/>
      <c r="X47" s="49"/>
    </row>
    <row r="48" spans="1:24" ht="12.75" customHeight="1" x14ac:dyDescent="0.2">
      <c r="A48" s="12"/>
      <c r="B48" s="671"/>
      <c r="C48" s="671"/>
      <c r="D48" s="671"/>
      <c r="E48" s="671"/>
      <c r="F48" s="684"/>
      <c r="G48" s="685"/>
      <c r="H48" s="685"/>
      <c r="I48" s="685"/>
      <c r="J48" s="689"/>
      <c r="K48" s="49"/>
      <c r="L48" s="49"/>
      <c r="M48" s="49"/>
      <c r="N48" s="49"/>
      <c r="O48" s="49"/>
      <c r="P48" s="49"/>
      <c r="Q48" s="49"/>
      <c r="R48" s="49"/>
      <c r="S48" s="49"/>
      <c r="T48" s="49"/>
      <c r="U48" s="49"/>
      <c r="V48" s="49"/>
      <c r="W48" s="49"/>
      <c r="X48" s="49"/>
    </row>
    <row r="49" spans="1:24" ht="12.75" customHeight="1" x14ac:dyDescent="0.2">
      <c r="A49" s="12"/>
      <c r="B49" s="671"/>
      <c r="C49" s="671"/>
      <c r="D49" s="671"/>
      <c r="E49" s="671"/>
      <c r="F49" s="684"/>
      <c r="G49" s="685"/>
      <c r="H49" s="685"/>
      <c r="I49" s="685"/>
      <c r="J49" s="689"/>
      <c r="K49" s="49"/>
      <c r="L49" s="49"/>
      <c r="M49" s="49"/>
      <c r="N49" s="49"/>
      <c r="O49" s="49"/>
      <c r="P49" s="49"/>
      <c r="Q49" s="49"/>
      <c r="R49" s="49"/>
      <c r="S49" s="49"/>
      <c r="T49" s="49"/>
      <c r="U49" s="49"/>
      <c r="V49" s="49"/>
      <c r="W49" s="49"/>
      <c r="X49" s="49"/>
    </row>
    <row r="50" spans="1:24" ht="12.75" customHeight="1" x14ac:dyDescent="0.2">
      <c r="A50" s="12"/>
      <c r="B50" s="671"/>
      <c r="C50" s="671"/>
      <c r="D50" s="671"/>
      <c r="E50" s="671"/>
      <c r="F50" s="684"/>
      <c r="G50" s="685"/>
      <c r="H50" s="685"/>
      <c r="I50" s="685"/>
      <c r="J50" s="689"/>
      <c r="K50" s="49"/>
      <c r="L50" s="49"/>
      <c r="M50" s="49"/>
      <c r="N50" s="49"/>
      <c r="O50" s="49"/>
      <c r="P50" s="49"/>
      <c r="Q50" s="49"/>
      <c r="R50" s="49"/>
      <c r="S50" s="49"/>
      <c r="T50" s="49"/>
      <c r="U50" s="49"/>
      <c r="V50" s="49"/>
      <c r="W50" s="49"/>
      <c r="X50" s="49"/>
    </row>
    <row r="51" spans="1:24" ht="12.75" customHeight="1" x14ac:dyDescent="0.2">
      <c r="A51" s="12"/>
      <c r="B51" s="671"/>
      <c r="C51" s="671"/>
      <c r="D51" s="671"/>
      <c r="E51" s="671"/>
      <c r="F51" s="684"/>
      <c r="G51" s="685"/>
      <c r="H51" s="685"/>
      <c r="I51" s="685"/>
      <c r="J51" s="689"/>
      <c r="K51" s="49"/>
      <c r="L51" s="49"/>
      <c r="M51" s="49"/>
      <c r="N51" s="49"/>
      <c r="O51" s="49"/>
      <c r="P51" s="49"/>
      <c r="Q51" s="49"/>
      <c r="R51" s="49"/>
      <c r="S51" s="49"/>
      <c r="T51" s="49"/>
      <c r="U51" s="49"/>
      <c r="V51" s="49"/>
      <c r="W51" s="49"/>
      <c r="X51" s="49"/>
    </row>
    <row r="52" spans="1:24" ht="12.75" customHeight="1" x14ac:dyDescent="0.2">
      <c r="A52" s="12"/>
      <c r="B52" s="671"/>
      <c r="C52" s="671"/>
      <c r="D52" s="671"/>
      <c r="E52" s="671"/>
      <c r="F52" s="684"/>
      <c r="G52" s="685"/>
      <c r="H52" s="685"/>
      <c r="I52" s="685"/>
      <c r="J52" s="689"/>
      <c r="K52" s="49"/>
      <c r="L52" s="49"/>
      <c r="M52" s="49"/>
      <c r="N52" s="49"/>
      <c r="O52" s="49"/>
      <c r="P52" s="49"/>
      <c r="Q52" s="49"/>
      <c r="R52" s="49"/>
      <c r="S52" s="49"/>
      <c r="T52" s="49"/>
      <c r="U52" s="49"/>
      <c r="V52" s="49"/>
      <c r="W52" s="49"/>
      <c r="X52" s="49"/>
    </row>
    <row r="53" spans="1:24" ht="12.75" customHeight="1" x14ac:dyDescent="0.2">
      <c r="A53" s="12"/>
      <c r="B53" s="671"/>
      <c r="C53" s="671"/>
      <c r="D53" s="671"/>
      <c r="E53" s="671"/>
      <c r="F53" s="684"/>
      <c r="G53" s="685"/>
      <c r="H53" s="685"/>
      <c r="I53" s="685"/>
      <c r="J53" s="689"/>
      <c r="K53" s="49"/>
      <c r="L53" s="49"/>
      <c r="M53" s="49"/>
      <c r="N53" s="49"/>
      <c r="O53" s="49"/>
      <c r="P53" s="49"/>
      <c r="Q53" s="49"/>
      <c r="R53" s="49"/>
      <c r="S53" s="49"/>
      <c r="T53" s="49"/>
      <c r="U53" s="49"/>
      <c r="V53" s="49"/>
      <c r="W53" s="49"/>
      <c r="X53" s="49"/>
    </row>
    <row r="54" spans="1:24" ht="12.75" customHeight="1" x14ac:dyDescent="0.2">
      <c r="A54" s="12"/>
      <c r="B54" s="671"/>
      <c r="C54" s="671"/>
      <c r="D54" s="671"/>
      <c r="E54" s="671"/>
      <c r="F54" s="684"/>
      <c r="G54" s="685"/>
      <c r="H54" s="685"/>
      <c r="I54" s="685"/>
      <c r="J54" s="689"/>
      <c r="K54" s="49"/>
      <c r="L54" s="49"/>
      <c r="M54" s="49"/>
      <c r="N54" s="49"/>
      <c r="O54" s="49"/>
      <c r="P54" s="49"/>
      <c r="Q54" s="49"/>
      <c r="R54" s="49"/>
      <c r="S54" s="49"/>
      <c r="T54" s="49"/>
      <c r="U54" s="49"/>
      <c r="V54" s="49"/>
      <c r="W54" s="49"/>
      <c r="X54" s="49"/>
    </row>
    <row r="55" spans="1:24" ht="12.75" customHeight="1" x14ac:dyDescent="0.2">
      <c r="A55" s="12"/>
      <c r="B55" s="671"/>
      <c r="C55" s="671"/>
      <c r="D55" s="671"/>
      <c r="E55" s="671"/>
      <c r="F55" s="684"/>
      <c r="G55" s="685"/>
      <c r="H55" s="685"/>
      <c r="I55" s="685"/>
      <c r="J55" s="689"/>
      <c r="K55" s="49"/>
      <c r="L55" s="49"/>
      <c r="M55" s="49"/>
      <c r="N55" s="49"/>
      <c r="O55" s="49"/>
      <c r="P55" s="49"/>
      <c r="Q55" s="49"/>
      <c r="R55" s="49"/>
      <c r="S55" s="49"/>
      <c r="T55" s="49"/>
      <c r="U55" s="49"/>
      <c r="V55" s="49"/>
      <c r="W55" s="49"/>
      <c r="X55" s="49"/>
    </row>
    <row r="56" spans="1:24" ht="12.75" customHeight="1" x14ac:dyDescent="0.2">
      <c r="A56" s="12"/>
      <c r="B56" s="671"/>
      <c r="C56" s="671"/>
      <c r="D56" s="671"/>
      <c r="E56" s="671"/>
      <c r="F56" s="684"/>
      <c r="G56" s="685"/>
      <c r="H56" s="685"/>
      <c r="I56" s="685"/>
      <c r="J56" s="689"/>
      <c r="K56" s="49"/>
      <c r="L56" s="49"/>
      <c r="M56" s="49"/>
      <c r="N56" s="49"/>
      <c r="O56" s="49"/>
      <c r="P56" s="49"/>
      <c r="Q56" s="49"/>
      <c r="R56" s="49"/>
      <c r="S56" s="49"/>
      <c r="T56" s="49"/>
      <c r="U56" s="49"/>
      <c r="V56" s="49"/>
      <c r="W56" s="49"/>
      <c r="X56" s="49"/>
    </row>
    <row r="57" spans="1:24" ht="12.75" customHeight="1" x14ac:dyDescent="0.2">
      <c r="A57" s="12"/>
      <c r="B57" s="671"/>
      <c r="C57" s="671"/>
      <c r="D57" s="671"/>
      <c r="E57" s="671"/>
      <c r="F57" s="684"/>
      <c r="G57" s="685"/>
      <c r="H57" s="685"/>
      <c r="I57" s="685"/>
      <c r="J57" s="689"/>
      <c r="K57" s="49"/>
      <c r="L57" s="49"/>
      <c r="M57" s="49"/>
      <c r="N57" s="49"/>
      <c r="O57" s="49"/>
      <c r="P57" s="49"/>
      <c r="Q57" s="49"/>
      <c r="R57" s="49"/>
      <c r="S57" s="49"/>
      <c r="T57" s="49"/>
      <c r="U57" s="49"/>
      <c r="V57" s="49"/>
      <c r="W57" s="49"/>
      <c r="X57" s="49"/>
    </row>
    <row r="58" spans="1:24" ht="12.75" customHeight="1" x14ac:dyDescent="0.2">
      <c r="A58" s="12"/>
      <c r="B58" s="671"/>
      <c r="C58" s="671"/>
      <c r="D58" s="671"/>
      <c r="E58" s="671"/>
      <c r="F58" s="684"/>
      <c r="G58" s="685"/>
      <c r="H58" s="685"/>
      <c r="I58" s="685"/>
      <c r="J58" s="689"/>
      <c r="K58" s="49"/>
      <c r="L58" s="49"/>
      <c r="M58" s="49"/>
      <c r="N58" s="49"/>
      <c r="O58" s="49"/>
      <c r="P58" s="49"/>
      <c r="Q58" s="49"/>
      <c r="R58" s="49"/>
      <c r="S58" s="49"/>
      <c r="T58" s="49"/>
      <c r="U58" s="49"/>
      <c r="V58" s="49"/>
      <c r="W58" s="49"/>
      <c r="X58" s="49"/>
    </row>
    <row r="59" spans="1:24" ht="12.75" customHeight="1" x14ac:dyDescent="0.2">
      <c r="A59" s="12"/>
      <c r="B59" s="671"/>
      <c r="C59" s="671"/>
      <c r="D59" s="671"/>
      <c r="E59" s="671"/>
      <c r="F59" s="684"/>
      <c r="G59" s="685"/>
      <c r="H59" s="685"/>
      <c r="I59" s="685"/>
      <c r="J59" s="689"/>
      <c r="K59" s="49"/>
      <c r="L59" s="49"/>
      <c r="M59" s="49"/>
      <c r="N59" s="49"/>
      <c r="O59" s="49"/>
      <c r="P59" s="49"/>
      <c r="Q59" s="49"/>
      <c r="R59" s="49"/>
      <c r="S59" s="49"/>
      <c r="T59" s="49"/>
      <c r="U59" s="49"/>
      <c r="V59" s="49"/>
      <c r="W59" s="49"/>
      <c r="X59" s="49"/>
    </row>
    <row r="60" spans="1:24" ht="12.75" customHeight="1" x14ac:dyDescent="0.2">
      <c r="A60" s="12"/>
      <c r="B60" s="671"/>
      <c r="C60" s="671"/>
      <c r="D60" s="671"/>
      <c r="E60" s="671"/>
      <c r="F60" s="684"/>
      <c r="G60" s="685"/>
      <c r="H60" s="685"/>
      <c r="I60" s="685"/>
      <c r="J60" s="689"/>
      <c r="K60" s="49"/>
      <c r="L60" s="49"/>
      <c r="M60" s="49"/>
      <c r="N60" s="49"/>
      <c r="O60" s="49"/>
      <c r="P60" s="49"/>
      <c r="Q60" s="49"/>
      <c r="R60" s="49"/>
      <c r="S60" s="49"/>
      <c r="T60" s="49"/>
      <c r="U60" s="49"/>
      <c r="V60" s="49"/>
      <c r="W60" s="49"/>
      <c r="X60" s="49"/>
    </row>
    <row r="61" spans="1:24" ht="12.75" customHeight="1" x14ac:dyDescent="0.2">
      <c r="A61" s="12"/>
      <c r="B61" s="671"/>
      <c r="C61" s="671"/>
      <c r="D61" s="671"/>
      <c r="E61" s="671"/>
      <c r="F61" s="684"/>
      <c r="G61" s="685"/>
      <c r="H61" s="685"/>
      <c r="I61" s="685"/>
      <c r="J61" s="689"/>
      <c r="K61" s="49"/>
      <c r="L61" s="49"/>
      <c r="M61" s="49"/>
      <c r="N61" s="49"/>
      <c r="O61" s="49"/>
      <c r="P61" s="49"/>
      <c r="Q61" s="49"/>
      <c r="R61" s="49"/>
      <c r="S61" s="49"/>
      <c r="T61" s="49"/>
      <c r="U61" s="49"/>
      <c r="V61" s="49"/>
      <c r="W61" s="49"/>
      <c r="X61" s="49"/>
    </row>
    <row r="62" spans="1:24" ht="12.75" customHeight="1" x14ac:dyDescent="0.2">
      <c r="A62" s="12"/>
      <c r="B62" s="671"/>
      <c r="C62" s="671"/>
      <c r="D62" s="671"/>
      <c r="E62" s="671"/>
      <c r="F62" s="684"/>
      <c r="G62" s="685"/>
      <c r="H62" s="685"/>
      <c r="I62" s="685"/>
      <c r="J62" s="689"/>
      <c r="K62" s="49"/>
      <c r="L62" s="49"/>
      <c r="M62" s="49"/>
      <c r="N62" s="49"/>
      <c r="O62" s="49"/>
      <c r="P62" s="49"/>
      <c r="Q62" s="49"/>
      <c r="R62" s="49"/>
      <c r="S62" s="49"/>
      <c r="T62" s="49"/>
      <c r="U62" s="49"/>
      <c r="V62" s="49"/>
      <c r="W62" s="49"/>
      <c r="X62" s="49"/>
    </row>
    <row r="63" spans="1:24" ht="12.75" customHeight="1" x14ac:dyDescent="0.2">
      <c r="A63" s="12"/>
      <c r="B63" s="671"/>
      <c r="C63" s="671"/>
      <c r="D63" s="671"/>
      <c r="E63" s="671"/>
      <c r="F63" s="684"/>
      <c r="G63" s="685"/>
      <c r="H63" s="685"/>
      <c r="I63" s="685"/>
      <c r="J63" s="689"/>
      <c r="K63" s="49"/>
      <c r="L63" s="49"/>
      <c r="M63" s="49"/>
      <c r="N63" s="49"/>
      <c r="O63" s="49"/>
      <c r="P63" s="49"/>
      <c r="Q63" s="49"/>
      <c r="R63" s="49"/>
      <c r="S63" s="49"/>
      <c r="T63" s="49"/>
      <c r="U63" s="49"/>
      <c r="V63" s="49"/>
      <c r="W63" s="49"/>
      <c r="X63" s="49"/>
    </row>
    <row r="64" spans="1:24" ht="12.75" customHeight="1" x14ac:dyDescent="0.2">
      <c r="A64" s="12"/>
      <c r="B64" s="671"/>
      <c r="C64" s="671"/>
      <c r="D64" s="671"/>
      <c r="E64" s="671"/>
      <c r="F64" s="684"/>
      <c r="G64" s="685"/>
      <c r="H64" s="685"/>
      <c r="I64" s="685"/>
      <c r="J64" s="689"/>
      <c r="K64" s="49"/>
      <c r="L64" s="49"/>
      <c r="M64" s="49"/>
      <c r="N64" s="49"/>
      <c r="O64" s="49"/>
      <c r="P64" s="49"/>
      <c r="Q64" s="49"/>
      <c r="R64" s="49"/>
      <c r="S64" s="49"/>
      <c r="T64" s="49"/>
      <c r="U64" s="49"/>
      <c r="V64" s="49"/>
      <c r="W64" s="49"/>
      <c r="X64" s="49"/>
    </row>
    <row r="65" spans="1:24" ht="12.75" customHeight="1" x14ac:dyDescent="0.2">
      <c r="A65" s="12"/>
      <c r="B65" s="671"/>
      <c r="C65" s="671"/>
      <c r="D65" s="671"/>
      <c r="E65" s="671"/>
      <c r="F65" s="684"/>
      <c r="G65" s="685"/>
      <c r="H65" s="685"/>
      <c r="I65" s="685"/>
      <c r="J65" s="689"/>
      <c r="K65" s="49"/>
      <c r="L65" s="49"/>
      <c r="M65" s="49"/>
      <c r="N65" s="49"/>
      <c r="O65" s="49"/>
      <c r="P65" s="49"/>
      <c r="Q65" s="49"/>
      <c r="R65" s="49"/>
      <c r="S65" s="49"/>
      <c r="T65" s="49"/>
      <c r="U65" s="49"/>
      <c r="V65" s="49"/>
      <c r="W65" s="49"/>
      <c r="X65" s="49"/>
    </row>
    <row r="66" spans="1:24" ht="12.75" customHeight="1" x14ac:dyDescent="0.2">
      <c r="A66" s="12"/>
      <c r="B66" s="671"/>
      <c r="C66" s="671"/>
      <c r="D66" s="671"/>
      <c r="E66" s="671"/>
      <c r="F66" s="684"/>
      <c r="G66" s="685"/>
      <c r="H66" s="685"/>
      <c r="I66" s="685"/>
      <c r="J66" s="689"/>
      <c r="K66" s="49"/>
      <c r="L66" s="49"/>
      <c r="M66" s="49"/>
      <c r="N66" s="49"/>
      <c r="O66" s="49"/>
      <c r="P66" s="49"/>
      <c r="Q66" s="49"/>
      <c r="R66" s="49"/>
      <c r="S66" s="49"/>
      <c r="T66" s="49"/>
      <c r="U66" s="49"/>
      <c r="V66" s="49"/>
      <c r="W66" s="49"/>
      <c r="X66" s="49"/>
    </row>
    <row r="67" spans="1:24" ht="12.75" customHeight="1" x14ac:dyDescent="0.2">
      <c r="A67" s="12"/>
      <c r="B67" s="671"/>
      <c r="C67" s="671"/>
      <c r="D67" s="671"/>
      <c r="E67" s="671"/>
      <c r="F67" s="684"/>
      <c r="G67" s="685"/>
      <c r="H67" s="685"/>
      <c r="I67" s="685"/>
      <c r="J67" s="689"/>
      <c r="K67" s="49"/>
      <c r="L67" s="49"/>
      <c r="M67" s="49"/>
      <c r="N67" s="49"/>
      <c r="O67" s="49"/>
      <c r="P67" s="49"/>
      <c r="Q67" s="49"/>
      <c r="R67" s="49"/>
      <c r="S67" s="49"/>
      <c r="T67" s="49"/>
      <c r="U67" s="49"/>
      <c r="V67" s="49"/>
      <c r="W67" s="49"/>
      <c r="X67" s="49"/>
    </row>
    <row r="68" spans="1:24" ht="12.75" customHeight="1" x14ac:dyDescent="0.2">
      <c r="A68" s="12"/>
      <c r="B68" s="671"/>
      <c r="C68" s="671"/>
      <c r="D68" s="671"/>
      <c r="E68" s="671"/>
      <c r="F68" s="684"/>
      <c r="G68" s="685"/>
      <c r="H68" s="685"/>
      <c r="I68" s="685"/>
      <c r="J68" s="689"/>
      <c r="K68" s="49"/>
      <c r="L68" s="49"/>
      <c r="M68" s="49"/>
      <c r="N68" s="49"/>
      <c r="O68" s="49"/>
      <c r="P68" s="49"/>
      <c r="Q68" s="49"/>
      <c r="R68" s="49"/>
      <c r="S68" s="49"/>
      <c r="T68" s="49"/>
      <c r="U68" s="49"/>
      <c r="V68" s="49"/>
      <c r="W68" s="49"/>
      <c r="X68" s="49"/>
    </row>
    <row r="69" spans="1:24" ht="12.75" customHeight="1" x14ac:dyDescent="0.2">
      <c r="A69" s="12"/>
      <c r="B69" s="671"/>
      <c r="C69" s="671"/>
      <c r="D69" s="671"/>
      <c r="E69" s="671"/>
      <c r="F69" s="684"/>
      <c r="G69" s="685"/>
      <c r="H69" s="685"/>
      <c r="I69" s="685"/>
      <c r="J69" s="689"/>
      <c r="K69" s="49"/>
      <c r="L69" s="49"/>
      <c r="M69" s="49"/>
      <c r="N69" s="49"/>
      <c r="O69" s="49"/>
      <c r="P69" s="49"/>
      <c r="Q69" s="49"/>
      <c r="R69" s="49"/>
      <c r="S69" s="49"/>
      <c r="T69" s="49"/>
      <c r="U69" s="49"/>
      <c r="V69" s="49"/>
      <c r="W69" s="49"/>
      <c r="X69" s="49"/>
    </row>
    <row r="70" spans="1:24" ht="12.75" customHeight="1" x14ac:dyDescent="0.2">
      <c r="A70" s="12"/>
      <c r="B70" s="671"/>
      <c r="C70" s="671"/>
      <c r="D70" s="671"/>
      <c r="E70" s="671"/>
      <c r="F70" s="684"/>
      <c r="G70" s="685"/>
      <c r="H70" s="685"/>
      <c r="I70" s="685"/>
      <c r="J70" s="689"/>
      <c r="K70" s="49"/>
      <c r="L70" s="49"/>
      <c r="M70" s="49"/>
      <c r="N70" s="49"/>
      <c r="O70" s="49"/>
      <c r="P70" s="49"/>
      <c r="Q70" s="49"/>
      <c r="R70" s="49"/>
      <c r="S70" s="49"/>
      <c r="T70" s="49"/>
      <c r="U70" s="49"/>
      <c r="V70" s="49"/>
      <c r="W70" s="49"/>
      <c r="X70" s="49"/>
    </row>
    <row r="71" spans="1:24" ht="12.75" customHeight="1" x14ac:dyDescent="0.2">
      <c r="A71" s="12"/>
      <c r="B71" s="671"/>
      <c r="C71" s="671"/>
      <c r="D71" s="671"/>
      <c r="E71" s="671"/>
      <c r="F71" s="684"/>
      <c r="G71" s="685"/>
      <c r="H71" s="685"/>
      <c r="I71" s="685"/>
      <c r="J71" s="689"/>
      <c r="K71" s="49"/>
      <c r="L71" s="49"/>
      <c r="M71" s="49"/>
      <c r="N71" s="49"/>
      <c r="O71" s="49"/>
      <c r="P71" s="49"/>
      <c r="Q71" s="49"/>
      <c r="R71" s="49"/>
      <c r="S71" s="49"/>
      <c r="T71" s="49"/>
      <c r="U71" s="49"/>
      <c r="V71" s="49"/>
      <c r="W71" s="49"/>
      <c r="X71" s="49"/>
    </row>
    <row r="72" spans="1:24" ht="12.75" customHeight="1" x14ac:dyDescent="0.2">
      <c r="A72" s="12"/>
      <c r="B72" s="671"/>
      <c r="C72" s="671"/>
      <c r="D72" s="671"/>
      <c r="E72" s="671"/>
      <c r="F72" s="684"/>
      <c r="G72" s="685"/>
      <c r="H72" s="685"/>
      <c r="I72" s="685"/>
      <c r="J72" s="689"/>
      <c r="K72" s="49"/>
      <c r="L72" s="49"/>
      <c r="M72" s="49"/>
      <c r="N72" s="49"/>
      <c r="O72" s="49"/>
      <c r="P72" s="49"/>
      <c r="Q72" s="49"/>
      <c r="R72" s="49"/>
      <c r="S72" s="49"/>
      <c r="T72" s="49"/>
      <c r="U72" s="49"/>
      <c r="V72" s="49"/>
      <c r="W72" s="49"/>
      <c r="X72" s="49"/>
    </row>
    <row r="73" spans="1:24" ht="12.75" customHeight="1" x14ac:dyDescent="0.2">
      <c r="A73" s="12"/>
      <c r="B73" s="671"/>
      <c r="C73" s="671"/>
      <c r="D73" s="671"/>
      <c r="E73" s="671"/>
      <c r="F73" s="684"/>
      <c r="G73" s="685"/>
      <c r="H73" s="685"/>
      <c r="I73" s="685"/>
      <c r="J73" s="689"/>
      <c r="K73" s="49"/>
      <c r="L73" s="49"/>
      <c r="M73" s="49"/>
      <c r="N73" s="49"/>
      <c r="O73" s="49"/>
      <c r="P73" s="49"/>
      <c r="Q73" s="49"/>
      <c r="R73" s="49"/>
      <c r="S73" s="49"/>
      <c r="T73" s="49"/>
      <c r="U73" s="49"/>
      <c r="V73" s="49"/>
      <c r="W73" s="49"/>
      <c r="X73" s="49"/>
    </row>
    <row r="74" spans="1:24" ht="12.75" customHeight="1" x14ac:dyDescent="0.2">
      <c r="A74" s="12"/>
      <c r="B74" s="671"/>
      <c r="C74" s="671"/>
      <c r="D74" s="671"/>
      <c r="E74" s="671"/>
      <c r="F74" s="684"/>
      <c r="G74" s="685"/>
      <c r="H74" s="685"/>
      <c r="I74" s="685"/>
      <c r="J74" s="689"/>
      <c r="K74" s="49"/>
      <c r="L74" s="49"/>
      <c r="M74" s="49"/>
      <c r="N74" s="49"/>
      <c r="O74" s="49"/>
      <c r="P74" s="49"/>
      <c r="Q74" s="49"/>
      <c r="R74" s="49"/>
      <c r="S74" s="49"/>
      <c r="T74" s="49"/>
      <c r="U74" s="49"/>
      <c r="V74" s="49"/>
      <c r="W74" s="49"/>
      <c r="X74" s="49"/>
    </row>
    <row r="75" spans="1:24" ht="12.75" customHeight="1" x14ac:dyDescent="0.2">
      <c r="A75" s="12"/>
      <c r="B75" s="671"/>
      <c r="C75" s="671"/>
      <c r="D75" s="671"/>
      <c r="E75" s="671"/>
      <c r="F75" s="684"/>
      <c r="G75" s="685"/>
      <c r="H75" s="685"/>
      <c r="I75" s="685"/>
      <c r="J75" s="689"/>
      <c r="K75" s="49"/>
      <c r="L75" s="49"/>
      <c r="M75" s="49"/>
      <c r="N75" s="49"/>
      <c r="O75" s="49"/>
      <c r="P75" s="49"/>
      <c r="Q75" s="49"/>
      <c r="R75" s="49"/>
      <c r="S75" s="49"/>
      <c r="T75" s="49"/>
      <c r="U75" s="49"/>
      <c r="V75" s="49"/>
      <c r="W75" s="49"/>
      <c r="X75" s="49"/>
    </row>
    <row r="76" spans="1:24" ht="12.75" customHeight="1" x14ac:dyDescent="0.2">
      <c r="A76" s="12"/>
      <c r="B76" s="671"/>
      <c r="C76" s="671"/>
      <c r="D76" s="671"/>
      <c r="E76" s="671"/>
      <c r="F76" s="684"/>
      <c r="G76" s="685"/>
      <c r="H76" s="685"/>
      <c r="I76" s="685"/>
      <c r="J76" s="689"/>
      <c r="K76" s="49"/>
      <c r="L76" s="49"/>
      <c r="M76" s="49"/>
      <c r="N76" s="49"/>
      <c r="O76" s="49"/>
      <c r="P76" s="49"/>
      <c r="Q76" s="49"/>
      <c r="R76" s="49"/>
      <c r="S76" s="49"/>
      <c r="T76" s="49"/>
      <c r="U76" s="49"/>
      <c r="V76" s="49"/>
      <c r="W76" s="49"/>
      <c r="X76" s="49"/>
    </row>
    <row r="77" spans="1:24" ht="12.75" customHeight="1" x14ac:dyDescent="0.2">
      <c r="A77" s="12"/>
      <c r="B77" s="671"/>
      <c r="C77" s="671"/>
      <c r="D77" s="671"/>
      <c r="E77" s="671"/>
      <c r="F77" s="684"/>
      <c r="G77" s="685"/>
      <c r="H77" s="685"/>
      <c r="I77" s="685"/>
      <c r="J77" s="689"/>
      <c r="K77" s="49"/>
      <c r="L77" s="49"/>
      <c r="M77" s="49"/>
      <c r="N77" s="49"/>
      <c r="O77" s="49"/>
      <c r="P77" s="49"/>
      <c r="Q77" s="49"/>
      <c r="R77" s="49"/>
      <c r="S77" s="49"/>
      <c r="T77" s="49"/>
      <c r="U77" s="49"/>
      <c r="V77" s="49"/>
      <c r="W77" s="49"/>
      <c r="X77" s="49"/>
    </row>
    <row r="78" spans="1:24" ht="12.75" customHeight="1" x14ac:dyDescent="0.2">
      <c r="A78" s="12"/>
      <c r="B78" s="671"/>
      <c r="C78" s="671"/>
      <c r="D78" s="671"/>
      <c r="E78" s="671"/>
      <c r="F78" s="684"/>
      <c r="G78" s="685"/>
      <c r="H78" s="685"/>
      <c r="I78" s="685"/>
      <c r="J78" s="689"/>
      <c r="K78" s="49"/>
      <c r="L78" s="49"/>
      <c r="M78" s="49"/>
      <c r="N78" s="49"/>
      <c r="O78" s="49"/>
      <c r="P78" s="49"/>
      <c r="Q78" s="49"/>
      <c r="R78" s="49"/>
      <c r="S78" s="49"/>
      <c r="T78" s="49"/>
      <c r="U78" s="49"/>
      <c r="V78" s="49"/>
      <c r="W78" s="49"/>
      <c r="X78" s="49"/>
    </row>
    <row r="79" spans="1:24" ht="12.75" customHeight="1" x14ac:dyDescent="0.2">
      <c r="A79" s="12"/>
      <c r="B79" s="671"/>
      <c r="C79" s="671"/>
      <c r="D79" s="671"/>
      <c r="E79" s="671"/>
      <c r="F79" s="684"/>
      <c r="G79" s="685"/>
      <c r="H79" s="685"/>
      <c r="I79" s="685"/>
      <c r="J79" s="689"/>
      <c r="K79" s="49"/>
      <c r="L79" s="49"/>
      <c r="M79" s="49"/>
      <c r="N79" s="49"/>
      <c r="O79" s="49"/>
      <c r="P79" s="49"/>
      <c r="Q79" s="49"/>
      <c r="R79" s="49"/>
      <c r="S79" s="49"/>
      <c r="T79" s="49"/>
      <c r="U79" s="49"/>
      <c r="V79" s="49"/>
      <c r="W79" s="49"/>
      <c r="X79" s="49"/>
    </row>
    <row r="80" spans="1:24" ht="12.75" customHeight="1" x14ac:dyDescent="0.2">
      <c r="A80" s="12"/>
      <c r="B80" s="671"/>
      <c r="C80" s="671"/>
      <c r="D80" s="671"/>
      <c r="E80" s="671"/>
      <c r="F80" s="684"/>
      <c r="G80" s="685"/>
      <c r="H80" s="685"/>
      <c r="I80" s="685"/>
      <c r="J80" s="689"/>
      <c r="K80" s="49"/>
      <c r="L80" s="49"/>
      <c r="M80" s="49"/>
      <c r="N80" s="49"/>
      <c r="O80" s="49"/>
      <c r="P80" s="49"/>
      <c r="Q80" s="49"/>
      <c r="R80" s="49"/>
      <c r="S80" s="49"/>
      <c r="T80" s="49"/>
      <c r="U80" s="49"/>
      <c r="V80" s="49"/>
      <c r="W80" s="49"/>
      <c r="X80" s="49"/>
    </row>
    <row r="81" spans="1:24" ht="12.75" customHeight="1" x14ac:dyDescent="0.2">
      <c r="A81" s="12"/>
      <c r="B81" s="671"/>
      <c r="C81" s="671"/>
      <c r="D81" s="671"/>
      <c r="E81" s="671"/>
      <c r="F81" s="684"/>
      <c r="G81" s="685"/>
      <c r="H81" s="685"/>
      <c r="I81" s="685"/>
      <c r="J81" s="689"/>
      <c r="K81" s="49"/>
      <c r="L81" s="49"/>
      <c r="M81" s="49"/>
      <c r="N81" s="49"/>
      <c r="O81" s="49"/>
      <c r="P81" s="49"/>
      <c r="Q81" s="49"/>
      <c r="R81" s="49"/>
      <c r="S81" s="49"/>
      <c r="T81" s="49"/>
      <c r="U81" s="49"/>
      <c r="V81" s="49"/>
      <c r="W81" s="49"/>
      <c r="X81" s="49"/>
    </row>
    <row r="82" spans="1:24" ht="12.75" customHeight="1" x14ac:dyDescent="0.2">
      <c r="A82" s="12"/>
      <c r="B82" s="671"/>
      <c r="C82" s="671"/>
      <c r="D82" s="671"/>
      <c r="E82" s="671"/>
      <c r="F82" s="684"/>
      <c r="G82" s="685"/>
      <c r="H82" s="685"/>
      <c r="I82" s="685"/>
      <c r="J82" s="689"/>
      <c r="K82" s="49"/>
      <c r="L82" s="49"/>
      <c r="M82" s="49"/>
      <c r="N82" s="49"/>
      <c r="O82" s="49"/>
      <c r="P82" s="49"/>
      <c r="Q82" s="49"/>
      <c r="R82" s="49"/>
      <c r="S82" s="49"/>
      <c r="T82" s="49"/>
      <c r="U82" s="49"/>
      <c r="V82" s="49"/>
      <c r="W82" s="49"/>
      <c r="X82" s="49"/>
    </row>
    <row r="83" spans="1:24" ht="12.75" customHeight="1" x14ac:dyDescent="0.2">
      <c r="A83" s="12"/>
      <c r="B83" s="671"/>
      <c r="C83" s="671"/>
      <c r="D83" s="671"/>
      <c r="E83" s="671"/>
      <c r="F83" s="684"/>
      <c r="G83" s="685"/>
      <c r="H83" s="685"/>
      <c r="I83" s="685"/>
      <c r="J83" s="689"/>
      <c r="K83" s="49"/>
      <c r="L83" s="49"/>
      <c r="M83" s="49"/>
      <c r="N83" s="49"/>
      <c r="O83" s="49"/>
      <c r="P83" s="49"/>
      <c r="Q83" s="49"/>
      <c r="R83" s="49"/>
      <c r="S83" s="49"/>
      <c r="T83" s="49"/>
      <c r="U83" s="49"/>
      <c r="V83" s="49"/>
      <c r="W83" s="49"/>
      <c r="X83" s="49"/>
    </row>
    <row r="84" spans="1:24" ht="12.75" customHeight="1" x14ac:dyDescent="0.2">
      <c r="A84" s="12"/>
      <c r="B84" s="671"/>
      <c r="C84" s="671"/>
      <c r="D84" s="671"/>
      <c r="E84" s="671"/>
      <c r="F84" s="684"/>
      <c r="G84" s="685"/>
      <c r="H84" s="685"/>
      <c r="I84" s="685"/>
      <c r="J84" s="689"/>
      <c r="K84" s="49"/>
      <c r="L84" s="49"/>
      <c r="M84" s="49"/>
      <c r="N84" s="49"/>
      <c r="O84" s="49"/>
      <c r="P84" s="49"/>
      <c r="Q84" s="49"/>
      <c r="R84" s="49"/>
      <c r="S84" s="49"/>
      <c r="T84" s="49"/>
      <c r="U84" s="49"/>
      <c r="V84" s="49"/>
      <c r="W84" s="49"/>
      <c r="X84" s="49"/>
    </row>
    <row r="85" spans="1:24" ht="12.75" customHeight="1" x14ac:dyDescent="0.2">
      <c r="A85" s="12"/>
      <c r="B85" s="671"/>
      <c r="C85" s="671"/>
      <c r="D85" s="671"/>
      <c r="E85" s="671"/>
      <c r="F85" s="684"/>
      <c r="G85" s="685"/>
      <c r="H85" s="685"/>
      <c r="I85" s="685"/>
      <c r="J85" s="689"/>
      <c r="K85" s="49"/>
      <c r="L85" s="49"/>
      <c r="M85" s="49"/>
      <c r="N85" s="49"/>
      <c r="O85" s="49"/>
      <c r="P85" s="49"/>
      <c r="Q85" s="49"/>
      <c r="R85" s="49"/>
      <c r="S85" s="49"/>
      <c r="T85" s="49"/>
      <c r="U85" s="49"/>
      <c r="V85" s="49"/>
      <c r="W85" s="49"/>
      <c r="X85" s="49"/>
    </row>
    <row r="86" spans="1:24" ht="12.75" customHeight="1" x14ac:dyDescent="0.2">
      <c r="A86" s="12"/>
      <c r="B86" s="671"/>
      <c r="C86" s="671"/>
      <c r="D86" s="671"/>
      <c r="E86" s="671"/>
      <c r="F86" s="684"/>
      <c r="G86" s="685"/>
      <c r="H86" s="685"/>
      <c r="I86" s="685"/>
      <c r="J86" s="689"/>
      <c r="K86" s="49"/>
      <c r="L86" s="49"/>
      <c r="M86" s="49"/>
      <c r="N86" s="49"/>
      <c r="O86" s="49"/>
      <c r="P86" s="49"/>
      <c r="Q86" s="49"/>
      <c r="R86" s="49"/>
      <c r="S86" s="49"/>
      <c r="T86" s="49"/>
      <c r="U86" s="49"/>
      <c r="V86" s="49"/>
      <c r="W86" s="49"/>
      <c r="X86" s="49"/>
    </row>
    <row r="87" spans="1:24" ht="12.75" customHeight="1" x14ac:dyDescent="0.2">
      <c r="A87" s="12"/>
      <c r="B87" s="671"/>
      <c r="C87" s="671"/>
      <c r="D87" s="671"/>
      <c r="E87" s="671"/>
      <c r="F87" s="684"/>
      <c r="G87" s="685"/>
      <c r="H87" s="685"/>
      <c r="I87" s="685"/>
      <c r="J87" s="689"/>
      <c r="K87" s="49"/>
      <c r="L87" s="49"/>
      <c r="M87" s="49"/>
      <c r="N87" s="49"/>
      <c r="O87" s="49"/>
      <c r="P87" s="49"/>
      <c r="Q87" s="49"/>
      <c r="R87" s="49"/>
      <c r="S87" s="49"/>
      <c r="T87" s="49"/>
      <c r="U87" s="49"/>
      <c r="V87" s="49"/>
      <c r="W87" s="49"/>
      <c r="X87" s="49"/>
    </row>
    <row r="88" spans="1:24" ht="12.75" customHeight="1" x14ac:dyDescent="0.2">
      <c r="A88" s="12"/>
      <c r="B88" s="671"/>
      <c r="C88" s="671"/>
      <c r="D88" s="671"/>
      <c r="E88" s="671"/>
      <c r="F88" s="684"/>
      <c r="G88" s="685"/>
      <c r="H88" s="685"/>
      <c r="I88" s="685"/>
      <c r="J88" s="689"/>
      <c r="K88" s="49"/>
      <c r="L88" s="49"/>
      <c r="M88" s="49"/>
      <c r="N88" s="49"/>
      <c r="O88" s="49"/>
      <c r="P88" s="49"/>
      <c r="Q88" s="49"/>
      <c r="R88" s="49"/>
      <c r="S88" s="49"/>
      <c r="T88" s="49"/>
      <c r="U88" s="49"/>
      <c r="V88" s="49"/>
      <c r="W88" s="49"/>
      <c r="X88" s="49"/>
    </row>
    <row r="89" spans="1:24" ht="12.75" customHeight="1" x14ac:dyDescent="0.2">
      <c r="A89" s="12"/>
      <c r="B89" s="671"/>
      <c r="C89" s="671"/>
      <c r="D89" s="671"/>
      <c r="E89" s="671"/>
      <c r="F89" s="684"/>
      <c r="G89" s="685"/>
      <c r="H89" s="685"/>
      <c r="I89" s="685"/>
      <c r="J89" s="689"/>
      <c r="K89" s="49"/>
      <c r="L89" s="49"/>
      <c r="M89" s="49"/>
      <c r="N89" s="49"/>
      <c r="O89" s="49"/>
      <c r="P89" s="49"/>
      <c r="Q89" s="49"/>
      <c r="R89" s="49"/>
      <c r="S89" s="49"/>
      <c r="T89" s="49"/>
      <c r="U89" s="49"/>
      <c r="V89" s="49"/>
      <c r="W89" s="49"/>
      <c r="X89" s="49"/>
    </row>
    <row r="90" spans="1:24" ht="12.75" customHeight="1" x14ac:dyDescent="0.2">
      <c r="A90" s="12"/>
      <c r="B90" s="671"/>
      <c r="C90" s="671"/>
      <c r="D90" s="671"/>
      <c r="E90" s="671"/>
      <c r="F90" s="684"/>
      <c r="G90" s="685"/>
      <c r="H90" s="685"/>
      <c r="I90" s="685"/>
      <c r="J90" s="689"/>
      <c r="K90" s="49"/>
      <c r="L90" s="49"/>
      <c r="M90" s="49"/>
      <c r="N90" s="49"/>
      <c r="O90" s="49"/>
      <c r="P90" s="49"/>
      <c r="Q90" s="49"/>
      <c r="R90" s="49"/>
      <c r="S90" s="49"/>
      <c r="T90" s="49"/>
      <c r="U90" s="49"/>
      <c r="V90" s="49"/>
      <c r="W90" s="49"/>
      <c r="X90" s="49"/>
    </row>
    <row r="91" spans="1:24" ht="12.75" customHeight="1" x14ac:dyDescent="0.2">
      <c r="A91" s="12"/>
      <c r="B91" s="671"/>
      <c r="C91" s="671"/>
      <c r="D91" s="671"/>
      <c r="E91" s="671"/>
      <c r="F91" s="684"/>
      <c r="G91" s="685"/>
      <c r="H91" s="685"/>
      <c r="I91" s="685"/>
      <c r="J91" s="689"/>
      <c r="K91" s="49"/>
      <c r="L91" s="49"/>
      <c r="M91" s="49"/>
      <c r="N91" s="49"/>
      <c r="O91" s="49"/>
      <c r="P91" s="49"/>
      <c r="Q91" s="49"/>
      <c r="R91" s="49"/>
      <c r="S91" s="49"/>
      <c r="T91" s="49"/>
      <c r="U91" s="49"/>
      <c r="V91" s="49"/>
      <c r="W91" s="49"/>
      <c r="X91" s="49"/>
    </row>
    <row r="92" spans="1:24" ht="12.75" customHeight="1" x14ac:dyDescent="0.2">
      <c r="A92" s="12"/>
      <c r="B92" s="671"/>
      <c r="C92" s="671"/>
      <c r="D92" s="671"/>
      <c r="E92" s="671"/>
      <c r="F92" s="684"/>
      <c r="G92" s="685"/>
      <c r="H92" s="685"/>
      <c r="I92" s="685"/>
      <c r="J92" s="689"/>
      <c r="K92" s="49"/>
      <c r="L92" s="49"/>
      <c r="M92" s="49"/>
      <c r="N92" s="49"/>
      <c r="O92" s="49"/>
      <c r="P92" s="49"/>
      <c r="Q92" s="49"/>
      <c r="R92" s="49"/>
      <c r="S92" s="49"/>
      <c r="T92" s="49"/>
      <c r="U92" s="49"/>
      <c r="V92" s="49"/>
      <c r="W92" s="49"/>
      <c r="X92" s="49"/>
    </row>
    <row r="93" spans="1:24" ht="12.75" customHeight="1" x14ac:dyDescent="0.2">
      <c r="A93" s="12"/>
      <c r="B93" s="671"/>
      <c r="C93" s="671"/>
      <c r="D93" s="671"/>
      <c r="E93" s="671"/>
      <c r="F93" s="684"/>
      <c r="G93" s="685"/>
      <c r="H93" s="685"/>
      <c r="I93" s="685"/>
      <c r="J93" s="689"/>
      <c r="K93" s="49"/>
      <c r="L93" s="49"/>
      <c r="M93" s="49"/>
      <c r="N93" s="49"/>
      <c r="O93" s="49"/>
      <c r="P93" s="49"/>
      <c r="Q93" s="49"/>
      <c r="R93" s="49"/>
      <c r="S93" s="49"/>
      <c r="T93" s="49"/>
      <c r="U93" s="49"/>
      <c r="V93" s="49"/>
      <c r="W93" s="49"/>
      <c r="X93" s="49"/>
    </row>
    <row r="94" spans="1:24" ht="12.75" customHeight="1" x14ac:dyDescent="0.2">
      <c r="A94" s="12"/>
      <c r="B94" s="671"/>
      <c r="C94" s="671"/>
      <c r="D94" s="671"/>
      <c r="E94" s="671"/>
      <c r="F94" s="684"/>
      <c r="G94" s="685"/>
      <c r="H94" s="685"/>
      <c r="I94" s="685"/>
      <c r="J94" s="689"/>
      <c r="K94" s="49"/>
      <c r="L94" s="49"/>
      <c r="M94" s="49"/>
      <c r="N94" s="49"/>
      <c r="O94" s="49"/>
      <c r="P94" s="49"/>
      <c r="Q94" s="49"/>
      <c r="R94" s="49"/>
      <c r="S94" s="49"/>
      <c r="T94" s="49"/>
      <c r="U94" s="49"/>
      <c r="V94" s="49"/>
      <c r="W94" s="49"/>
      <c r="X94" s="49"/>
    </row>
    <row r="95" spans="1:24" ht="12.75" customHeight="1" x14ac:dyDescent="0.2">
      <c r="A95" s="12"/>
      <c r="B95" s="671"/>
      <c r="C95" s="671"/>
      <c r="D95" s="671"/>
      <c r="E95" s="671"/>
      <c r="F95" s="684"/>
      <c r="G95" s="685"/>
      <c r="H95" s="685"/>
      <c r="I95" s="685"/>
      <c r="J95" s="689"/>
      <c r="K95" s="49"/>
      <c r="L95" s="49"/>
      <c r="M95" s="49"/>
      <c r="N95" s="49"/>
      <c r="O95" s="49"/>
      <c r="P95" s="49"/>
      <c r="Q95" s="49"/>
      <c r="R95" s="49"/>
      <c r="S95" s="49"/>
      <c r="T95" s="49"/>
      <c r="U95" s="49"/>
      <c r="V95" s="49"/>
      <c r="W95" s="49"/>
      <c r="X95" s="49"/>
    </row>
    <row r="96" spans="1:24" ht="12.75" customHeight="1" x14ac:dyDescent="0.2">
      <c r="A96" s="12"/>
      <c r="B96" s="671"/>
      <c r="C96" s="671"/>
      <c r="D96" s="671"/>
      <c r="E96" s="671"/>
      <c r="F96" s="684"/>
      <c r="G96" s="685"/>
      <c r="H96" s="685"/>
      <c r="I96" s="685"/>
      <c r="J96" s="689"/>
      <c r="K96" s="49"/>
      <c r="L96" s="49"/>
      <c r="M96" s="49"/>
      <c r="N96" s="49"/>
      <c r="O96" s="49"/>
      <c r="P96" s="49"/>
      <c r="Q96" s="49"/>
      <c r="R96" s="49"/>
      <c r="S96" s="49"/>
      <c r="T96" s="49"/>
      <c r="U96" s="49"/>
      <c r="V96" s="49"/>
      <c r="W96" s="49"/>
      <c r="X96" s="49"/>
    </row>
    <row r="97" spans="1:24" ht="12.75" customHeight="1" x14ac:dyDescent="0.2">
      <c r="A97" s="12"/>
      <c r="B97" s="671"/>
      <c r="C97" s="671"/>
      <c r="D97" s="671"/>
      <c r="E97" s="671"/>
      <c r="F97" s="684"/>
      <c r="G97" s="685"/>
      <c r="H97" s="685"/>
      <c r="I97" s="685"/>
      <c r="J97" s="689"/>
      <c r="K97" s="49"/>
      <c r="L97" s="49"/>
      <c r="M97" s="49"/>
      <c r="N97" s="49"/>
      <c r="O97" s="49"/>
      <c r="P97" s="49"/>
      <c r="Q97" s="49"/>
      <c r="R97" s="49"/>
      <c r="S97" s="49"/>
      <c r="T97" s="49"/>
      <c r="U97" s="49"/>
      <c r="V97" s="49"/>
      <c r="W97" s="49"/>
      <c r="X97" s="49"/>
    </row>
    <row r="98" spans="1:24" ht="12.75" customHeight="1" x14ac:dyDescent="0.2">
      <c r="A98" s="12"/>
      <c r="B98" s="671"/>
      <c r="C98" s="671"/>
      <c r="D98" s="671"/>
      <c r="E98" s="671"/>
      <c r="F98" s="684"/>
      <c r="G98" s="685"/>
      <c r="H98" s="685"/>
      <c r="I98" s="685"/>
      <c r="J98" s="689"/>
      <c r="K98" s="49"/>
      <c r="L98" s="49"/>
      <c r="M98" s="49"/>
      <c r="N98" s="49"/>
      <c r="O98" s="49"/>
      <c r="P98" s="49"/>
      <c r="Q98" s="49"/>
      <c r="R98" s="49"/>
      <c r="S98" s="49"/>
      <c r="T98" s="49"/>
      <c r="U98" s="49"/>
      <c r="V98" s="49"/>
      <c r="W98" s="49"/>
      <c r="X98" s="49"/>
    </row>
    <row r="99" spans="1:24" ht="12.75" customHeight="1" x14ac:dyDescent="0.2">
      <c r="A99" s="12"/>
      <c r="B99" s="671"/>
      <c r="C99" s="671"/>
      <c r="D99" s="671"/>
      <c r="E99" s="671"/>
      <c r="F99" s="684"/>
      <c r="G99" s="685"/>
      <c r="H99" s="685"/>
      <c r="I99" s="685"/>
      <c r="J99" s="689"/>
      <c r="K99" s="49"/>
      <c r="L99" s="49"/>
      <c r="M99" s="49"/>
      <c r="N99" s="49"/>
      <c r="O99" s="49"/>
      <c r="P99" s="49"/>
      <c r="Q99" s="49"/>
      <c r="R99" s="49"/>
      <c r="S99" s="49"/>
      <c r="T99" s="49"/>
      <c r="U99" s="49"/>
      <c r="V99" s="49"/>
      <c r="W99" s="49"/>
      <c r="X99" s="49"/>
    </row>
    <row r="100" spans="1:24" ht="12.75" customHeight="1" x14ac:dyDescent="0.2">
      <c r="A100" s="12"/>
      <c r="B100" s="671"/>
      <c r="C100" s="671"/>
      <c r="D100" s="671"/>
      <c r="E100" s="671"/>
      <c r="F100" s="684"/>
      <c r="G100" s="685"/>
      <c r="H100" s="685"/>
      <c r="I100" s="685"/>
      <c r="J100" s="689"/>
      <c r="K100" s="49"/>
      <c r="L100" s="49"/>
      <c r="M100" s="49"/>
      <c r="N100" s="49"/>
      <c r="O100" s="49"/>
      <c r="P100" s="49"/>
      <c r="Q100" s="49"/>
      <c r="R100" s="49"/>
      <c r="S100" s="49"/>
      <c r="T100" s="49"/>
      <c r="U100" s="49"/>
      <c r="V100" s="49"/>
      <c r="W100" s="49"/>
      <c r="X100" s="49"/>
    </row>
    <row r="101" spans="1:24" ht="12.75" customHeight="1" x14ac:dyDescent="0.2">
      <c r="A101" s="12"/>
      <c r="B101" s="671"/>
      <c r="C101" s="671"/>
      <c r="D101" s="671"/>
      <c r="E101" s="671"/>
      <c r="F101" s="684"/>
      <c r="G101" s="685"/>
      <c r="H101" s="685"/>
      <c r="I101" s="685"/>
      <c r="J101" s="689"/>
      <c r="K101" s="49"/>
      <c r="L101" s="49"/>
      <c r="M101" s="49"/>
      <c r="N101" s="49"/>
      <c r="O101" s="49"/>
      <c r="P101" s="49"/>
      <c r="Q101" s="49"/>
      <c r="R101" s="49"/>
      <c r="S101" s="49"/>
      <c r="T101" s="49"/>
      <c r="U101" s="49"/>
      <c r="V101" s="49"/>
      <c r="W101" s="49"/>
      <c r="X101" s="49"/>
    </row>
    <row r="102" spans="1:24" ht="12.75" customHeight="1" x14ac:dyDescent="0.2">
      <c r="A102" s="12"/>
      <c r="B102" s="671"/>
      <c r="C102" s="671"/>
      <c r="D102" s="671"/>
      <c r="E102" s="671"/>
      <c r="F102" s="684"/>
      <c r="G102" s="685"/>
      <c r="H102" s="685"/>
      <c r="I102" s="685"/>
      <c r="J102" s="689"/>
      <c r="K102" s="49"/>
      <c r="L102" s="49"/>
      <c r="M102" s="49"/>
      <c r="N102" s="49"/>
      <c r="O102" s="49"/>
      <c r="P102" s="49"/>
      <c r="Q102" s="49"/>
      <c r="R102" s="49"/>
      <c r="S102" s="49"/>
      <c r="T102" s="49"/>
      <c r="U102" s="49"/>
      <c r="V102" s="49"/>
      <c r="W102" s="49"/>
      <c r="X102" s="49"/>
    </row>
    <row r="103" spans="1:24" ht="12.75" customHeight="1" x14ac:dyDescent="0.2">
      <c r="A103" s="12"/>
      <c r="B103" s="671"/>
      <c r="C103" s="671"/>
      <c r="D103" s="671"/>
      <c r="E103" s="671"/>
      <c r="F103" s="684"/>
      <c r="G103" s="685"/>
      <c r="H103" s="685"/>
      <c r="I103" s="685"/>
      <c r="J103" s="689"/>
      <c r="K103" s="49"/>
      <c r="L103" s="49"/>
      <c r="M103" s="49"/>
      <c r="N103" s="49"/>
      <c r="O103" s="49"/>
      <c r="P103" s="49"/>
      <c r="Q103" s="49"/>
      <c r="R103" s="49"/>
      <c r="S103" s="49"/>
      <c r="T103" s="49"/>
      <c r="U103" s="49"/>
      <c r="V103" s="49"/>
      <c r="W103" s="49"/>
      <c r="X103" s="49"/>
    </row>
    <row r="104" spans="1:24" ht="12.75" customHeight="1" x14ac:dyDescent="0.2">
      <c r="A104" s="12"/>
      <c r="B104" s="671"/>
      <c r="C104" s="671"/>
      <c r="D104" s="671"/>
      <c r="E104" s="671"/>
      <c r="F104" s="684"/>
      <c r="G104" s="685"/>
      <c r="H104" s="685"/>
      <c r="I104" s="685"/>
      <c r="J104" s="689"/>
      <c r="K104" s="49"/>
      <c r="L104" s="49"/>
      <c r="M104" s="49"/>
      <c r="N104" s="49"/>
      <c r="O104" s="49"/>
      <c r="P104" s="49"/>
      <c r="Q104" s="49"/>
      <c r="R104" s="49"/>
      <c r="S104" s="49"/>
      <c r="T104" s="49"/>
      <c r="U104" s="49"/>
      <c r="V104" s="49"/>
      <c r="W104" s="49"/>
      <c r="X104" s="49"/>
    </row>
    <row r="105" spans="1:24" ht="12.75" customHeight="1" x14ac:dyDescent="0.2">
      <c r="A105" s="12"/>
      <c r="B105" s="671"/>
      <c r="C105" s="671"/>
      <c r="D105" s="671"/>
      <c r="E105" s="671"/>
      <c r="F105" s="684"/>
      <c r="G105" s="685"/>
      <c r="H105" s="685"/>
      <c r="I105" s="685"/>
      <c r="J105" s="689"/>
      <c r="K105" s="49"/>
      <c r="L105" s="49"/>
      <c r="M105" s="49"/>
      <c r="N105" s="49"/>
      <c r="O105" s="49"/>
      <c r="P105" s="49"/>
      <c r="Q105" s="49"/>
      <c r="R105" s="49"/>
      <c r="S105" s="49"/>
      <c r="T105" s="49"/>
      <c r="U105" s="49"/>
      <c r="V105" s="49"/>
      <c r="W105" s="49"/>
      <c r="X105" s="49"/>
    </row>
    <row r="106" spans="1:24" ht="12.75" customHeight="1" x14ac:dyDescent="0.2">
      <c r="A106" s="12"/>
      <c r="B106" s="671"/>
      <c r="C106" s="671"/>
      <c r="D106" s="671"/>
      <c r="E106" s="671"/>
      <c r="F106" s="684"/>
      <c r="G106" s="685"/>
      <c r="H106" s="685"/>
      <c r="I106" s="685"/>
      <c r="J106" s="689"/>
      <c r="K106" s="49"/>
      <c r="L106" s="49"/>
      <c r="M106" s="49"/>
      <c r="N106" s="49"/>
      <c r="O106" s="49"/>
      <c r="P106" s="49"/>
      <c r="Q106" s="49"/>
      <c r="R106" s="49"/>
      <c r="S106" s="49"/>
      <c r="T106" s="49"/>
      <c r="U106" s="49"/>
      <c r="V106" s="49"/>
      <c r="W106" s="49"/>
      <c r="X106" s="49"/>
    </row>
    <row r="107" spans="1:24" ht="12.75" customHeight="1" x14ac:dyDescent="0.2">
      <c r="A107" s="12"/>
      <c r="B107" s="671"/>
      <c r="C107" s="671"/>
      <c r="D107" s="671"/>
      <c r="E107" s="671"/>
      <c r="F107" s="684"/>
      <c r="G107" s="685"/>
      <c r="H107" s="685"/>
      <c r="I107" s="685"/>
      <c r="J107" s="689"/>
      <c r="K107" s="49"/>
      <c r="L107" s="49"/>
      <c r="M107" s="49"/>
      <c r="N107" s="49"/>
      <c r="O107" s="49"/>
      <c r="P107" s="49"/>
      <c r="Q107" s="49"/>
      <c r="R107" s="49"/>
      <c r="S107" s="49"/>
      <c r="T107" s="49"/>
      <c r="U107" s="49"/>
      <c r="V107" s="49"/>
      <c r="W107" s="49"/>
      <c r="X107" s="49"/>
    </row>
    <row r="108" spans="1:24" ht="12.75" customHeight="1" x14ac:dyDescent="0.2">
      <c r="A108" s="12"/>
      <c r="B108" s="671"/>
      <c r="C108" s="671"/>
      <c r="D108" s="671"/>
      <c r="E108" s="671"/>
      <c r="F108" s="684"/>
      <c r="G108" s="685"/>
      <c r="H108" s="685"/>
      <c r="I108" s="685"/>
      <c r="J108" s="689"/>
      <c r="K108" s="49"/>
      <c r="L108" s="49"/>
      <c r="M108" s="49"/>
      <c r="N108" s="49"/>
      <c r="O108" s="49"/>
      <c r="P108" s="49"/>
      <c r="Q108" s="49"/>
      <c r="R108" s="49"/>
      <c r="S108" s="49"/>
      <c r="T108" s="49"/>
      <c r="U108" s="49"/>
      <c r="V108" s="49"/>
      <c r="W108" s="49"/>
      <c r="X108" s="49"/>
    </row>
    <row r="109" spans="1:24" ht="12.75" customHeight="1" x14ac:dyDescent="0.2">
      <c r="A109" s="12"/>
      <c r="B109" s="671"/>
      <c r="C109" s="671"/>
      <c r="D109" s="671"/>
      <c r="E109" s="671"/>
      <c r="F109" s="684"/>
      <c r="G109" s="685"/>
      <c r="H109" s="685"/>
      <c r="I109" s="685"/>
      <c r="J109" s="689"/>
      <c r="K109" s="49"/>
      <c r="L109" s="49"/>
      <c r="M109" s="49"/>
      <c r="N109" s="49"/>
      <c r="O109" s="49"/>
      <c r="P109" s="49"/>
      <c r="Q109" s="49"/>
      <c r="R109" s="49"/>
      <c r="S109" s="49"/>
      <c r="T109" s="49"/>
      <c r="U109" s="49"/>
      <c r="V109" s="49"/>
      <c r="W109" s="49"/>
      <c r="X109" s="49"/>
    </row>
    <row r="110" spans="1:24" ht="12.75" customHeight="1" x14ac:dyDescent="0.2">
      <c r="A110" s="12"/>
      <c r="B110" s="671"/>
      <c r="C110" s="671"/>
      <c r="D110" s="671"/>
      <c r="E110" s="671"/>
      <c r="F110" s="684"/>
      <c r="G110" s="685"/>
      <c r="H110" s="685"/>
      <c r="I110" s="685"/>
      <c r="J110" s="689"/>
      <c r="K110" s="49"/>
      <c r="L110" s="49"/>
      <c r="M110" s="49"/>
      <c r="N110" s="49"/>
      <c r="O110" s="49"/>
      <c r="P110" s="49"/>
      <c r="Q110" s="49"/>
      <c r="R110" s="49"/>
      <c r="S110" s="49"/>
      <c r="T110" s="49"/>
      <c r="U110" s="49"/>
      <c r="V110" s="49"/>
      <c r="W110" s="49"/>
      <c r="X110" s="49"/>
    </row>
    <row r="111" spans="1:24" ht="12.75" customHeight="1" x14ac:dyDescent="0.2">
      <c r="A111" s="12"/>
      <c r="B111" s="671"/>
      <c r="C111" s="671"/>
      <c r="D111" s="671"/>
      <c r="E111" s="671"/>
      <c r="F111" s="684"/>
      <c r="G111" s="685"/>
      <c r="H111" s="685"/>
      <c r="I111" s="685"/>
      <c r="J111" s="689"/>
      <c r="K111" s="49"/>
      <c r="L111" s="49"/>
      <c r="M111" s="49"/>
      <c r="N111" s="49"/>
      <c r="O111" s="49"/>
      <c r="P111" s="49"/>
      <c r="Q111" s="49"/>
      <c r="R111" s="49"/>
      <c r="S111" s="49"/>
      <c r="T111" s="49"/>
      <c r="U111" s="49"/>
      <c r="V111" s="49"/>
      <c r="W111" s="49"/>
      <c r="X111" s="49"/>
    </row>
    <row r="112" spans="1:24" ht="12.75" customHeight="1" x14ac:dyDescent="0.2">
      <c r="A112" s="12"/>
      <c r="B112" s="671"/>
      <c r="C112" s="671"/>
      <c r="D112" s="671"/>
      <c r="E112" s="671"/>
      <c r="F112" s="684"/>
      <c r="G112" s="685"/>
      <c r="H112" s="685"/>
      <c r="I112" s="685"/>
      <c r="J112" s="689"/>
      <c r="K112" s="49"/>
      <c r="L112" s="49"/>
      <c r="M112" s="49"/>
      <c r="N112" s="49"/>
      <c r="O112" s="49"/>
      <c r="P112" s="49"/>
      <c r="Q112" s="49"/>
      <c r="R112" s="49"/>
      <c r="S112" s="49"/>
      <c r="T112" s="49"/>
      <c r="U112" s="49"/>
      <c r="V112" s="49"/>
      <c r="W112" s="49"/>
      <c r="X112" s="49"/>
    </row>
    <row r="113" spans="1:24" ht="12.75" customHeight="1" x14ac:dyDescent="0.2">
      <c r="A113" s="12"/>
      <c r="B113" s="671"/>
      <c r="C113" s="671"/>
      <c r="D113" s="671"/>
      <c r="E113" s="671"/>
      <c r="F113" s="684"/>
      <c r="G113" s="685"/>
      <c r="H113" s="685"/>
      <c r="I113" s="685"/>
      <c r="J113" s="689"/>
      <c r="K113" s="49"/>
      <c r="L113" s="49"/>
      <c r="M113" s="49"/>
      <c r="N113" s="49"/>
      <c r="O113" s="49"/>
      <c r="P113" s="49"/>
      <c r="Q113" s="49"/>
      <c r="R113" s="49"/>
      <c r="S113" s="49"/>
      <c r="T113" s="49"/>
      <c r="U113" s="49"/>
      <c r="V113" s="49"/>
      <c r="W113" s="49"/>
      <c r="X113" s="49"/>
    </row>
    <row r="114" spans="1:24" ht="12.75" customHeight="1" x14ac:dyDescent="0.2">
      <c r="A114" s="12"/>
      <c r="B114" s="671"/>
      <c r="C114" s="671"/>
      <c r="D114" s="671"/>
      <c r="E114" s="671"/>
      <c r="F114" s="684"/>
      <c r="G114" s="685"/>
      <c r="H114" s="685"/>
      <c r="I114" s="685"/>
      <c r="J114" s="689"/>
      <c r="K114" s="49"/>
      <c r="L114" s="49"/>
      <c r="M114" s="49"/>
      <c r="N114" s="49"/>
      <c r="O114" s="49"/>
      <c r="P114" s="49"/>
      <c r="Q114" s="49"/>
      <c r="R114" s="49"/>
      <c r="S114" s="49"/>
      <c r="T114" s="49"/>
      <c r="U114" s="49"/>
      <c r="V114" s="49"/>
      <c r="W114" s="49"/>
      <c r="X114" s="49"/>
    </row>
    <row r="115" spans="1:24" ht="12.75" customHeight="1" x14ac:dyDescent="0.2">
      <c r="A115" s="12"/>
      <c r="B115" s="671"/>
      <c r="C115" s="671"/>
      <c r="D115" s="671"/>
      <c r="E115" s="671"/>
      <c r="F115" s="684"/>
      <c r="G115" s="685"/>
      <c r="H115" s="685"/>
      <c r="I115" s="685"/>
      <c r="J115" s="689"/>
      <c r="K115" s="49"/>
      <c r="L115" s="49"/>
      <c r="M115" s="49"/>
      <c r="N115" s="49"/>
      <c r="O115" s="49"/>
      <c r="P115" s="49"/>
      <c r="Q115" s="49"/>
      <c r="R115" s="49"/>
      <c r="S115" s="49"/>
      <c r="T115" s="49"/>
      <c r="U115" s="49"/>
      <c r="V115" s="49"/>
      <c r="W115" s="49"/>
      <c r="X115" s="49"/>
    </row>
    <row r="116" spans="1:24" ht="12.75" customHeight="1" x14ac:dyDescent="0.2">
      <c r="A116" s="12"/>
      <c r="B116" s="671"/>
      <c r="C116" s="671"/>
      <c r="D116" s="671"/>
      <c r="E116" s="671"/>
      <c r="F116" s="684"/>
      <c r="G116" s="685"/>
      <c r="H116" s="685"/>
      <c r="I116" s="685"/>
      <c r="J116" s="689"/>
      <c r="K116" s="49"/>
      <c r="L116" s="49"/>
      <c r="M116" s="49"/>
      <c r="N116" s="49"/>
      <c r="O116" s="49"/>
      <c r="P116" s="49"/>
      <c r="Q116" s="49"/>
      <c r="R116" s="49"/>
      <c r="S116" s="49"/>
      <c r="T116" s="49"/>
      <c r="U116" s="49"/>
      <c r="V116" s="49"/>
      <c r="W116" s="49"/>
      <c r="X116" s="49"/>
    </row>
    <row r="117" spans="1:24" ht="12.75" customHeight="1" x14ac:dyDescent="0.2">
      <c r="A117" s="12"/>
      <c r="B117" s="671"/>
      <c r="C117" s="671"/>
      <c r="D117" s="671"/>
      <c r="E117" s="671"/>
      <c r="F117" s="684"/>
      <c r="G117" s="685"/>
      <c r="H117" s="685"/>
      <c r="I117" s="685"/>
      <c r="J117" s="689"/>
      <c r="K117" s="49"/>
      <c r="L117" s="49"/>
      <c r="M117" s="49"/>
      <c r="N117" s="49"/>
      <c r="O117" s="49"/>
      <c r="P117" s="49"/>
      <c r="Q117" s="49"/>
      <c r="R117" s="49"/>
      <c r="S117" s="49"/>
      <c r="T117" s="49"/>
      <c r="U117" s="49"/>
      <c r="V117" s="49"/>
      <c r="W117" s="49"/>
      <c r="X117" s="49"/>
    </row>
    <row r="118" spans="1:24" ht="12.75" customHeight="1" x14ac:dyDescent="0.2">
      <c r="A118" s="12"/>
      <c r="B118" s="671"/>
      <c r="C118" s="671"/>
      <c r="D118" s="671"/>
      <c r="E118" s="671"/>
      <c r="F118" s="684"/>
      <c r="G118" s="685"/>
      <c r="H118" s="685"/>
      <c r="I118" s="685"/>
      <c r="J118" s="689"/>
      <c r="K118" s="49"/>
      <c r="L118" s="49"/>
      <c r="M118" s="49"/>
      <c r="N118" s="49"/>
      <c r="O118" s="49"/>
      <c r="P118" s="49"/>
      <c r="Q118" s="49"/>
      <c r="R118" s="49"/>
      <c r="S118" s="49"/>
      <c r="T118" s="49"/>
      <c r="U118" s="49"/>
      <c r="V118" s="49"/>
      <c r="W118" s="49"/>
      <c r="X118" s="49"/>
    </row>
    <row r="119" spans="1:24" ht="12.75" customHeight="1" x14ac:dyDescent="0.2">
      <c r="A119" s="12"/>
      <c r="B119" s="671"/>
      <c r="C119" s="671"/>
      <c r="D119" s="671"/>
      <c r="E119" s="671"/>
      <c r="F119" s="684"/>
      <c r="G119" s="685"/>
      <c r="H119" s="685"/>
      <c r="I119" s="685"/>
      <c r="J119" s="689"/>
      <c r="K119" s="49"/>
      <c r="L119" s="49"/>
      <c r="M119" s="49"/>
      <c r="N119" s="49"/>
      <c r="O119" s="49"/>
      <c r="P119" s="49"/>
      <c r="Q119" s="49"/>
      <c r="R119" s="49"/>
      <c r="S119" s="49"/>
      <c r="T119" s="49"/>
      <c r="U119" s="49"/>
      <c r="V119" s="49"/>
      <c r="W119" s="49"/>
      <c r="X119" s="49"/>
    </row>
    <row r="120" spans="1:24" ht="12.75" customHeight="1" x14ac:dyDescent="0.2">
      <c r="A120" s="12"/>
      <c r="B120" s="671"/>
      <c r="C120" s="671"/>
      <c r="D120" s="671"/>
      <c r="E120" s="671"/>
      <c r="F120" s="684"/>
      <c r="G120" s="685"/>
      <c r="H120" s="685"/>
      <c r="I120" s="685"/>
      <c r="J120" s="689"/>
      <c r="K120" s="49"/>
      <c r="L120" s="49"/>
      <c r="M120" s="49"/>
      <c r="N120" s="49"/>
      <c r="O120" s="49"/>
      <c r="P120" s="49"/>
      <c r="Q120" s="49"/>
      <c r="R120" s="49"/>
      <c r="S120" s="49"/>
      <c r="T120" s="49"/>
      <c r="U120" s="49"/>
      <c r="V120" s="49"/>
      <c r="W120" s="49"/>
      <c r="X120" s="49"/>
    </row>
    <row r="121" spans="1:24" ht="12.75" customHeight="1" x14ac:dyDescent="0.2">
      <c r="A121" s="12"/>
      <c r="B121" s="671"/>
      <c r="C121" s="671"/>
      <c r="D121" s="671"/>
      <c r="E121" s="671"/>
      <c r="F121" s="684"/>
      <c r="G121" s="685"/>
      <c r="H121" s="685"/>
      <c r="I121" s="685"/>
      <c r="J121" s="689"/>
      <c r="K121" s="49"/>
      <c r="L121" s="49"/>
      <c r="M121" s="49"/>
      <c r="N121" s="49"/>
      <c r="O121" s="49"/>
      <c r="P121" s="49"/>
      <c r="Q121" s="49"/>
      <c r="R121" s="49"/>
      <c r="S121" s="49"/>
      <c r="T121" s="49"/>
      <c r="U121" s="49"/>
      <c r="V121" s="49"/>
      <c r="W121" s="49"/>
      <c r="X121" s="49"/>
    </row>
    <row r="122" spans="1:24" ht="12.75" customHeight="1" x14ac:dyDescent="0.2">
      <c r="A122" s="12"/>
      <c r="B122" s="671"/>
      <c r="C122" s="671"/>
      <c r="D122" s="671"/>
      <c r="E122" s="671"/>
      <c r="F122" s="684"/>
      <c r="G122" s="685"/>
      <c r="H122" s="685"/>
      <c r="I122" s="685"/>
      <c r="J122" s="689"/>
      <c r="K122" s="49"/>
      <c r="L122" s="49"/>
      <c r="M122" s="49"/>
      <c r="N122" s="49"/>
      <c r="O122" s="49"/>
      <c r="P122" s="49"/>
      <c r="Q122" s="49"/>
      <c r="R122" s="49"/>
      <c r="S122" s="49"/>
      <c r="T122" s="49"/>
      <c r="U122" s="49"/>
      <c r="V122" s="49"/>
      <c r="W122" s="49"/>
      <c r="X122" s="49"/>
    </row>
    <row r="123" spans="1:24" ht="12.75" customHeight="1" x14ac:dyDescent="0.2">
      <c r="A123" s="12"/>
      <c r="B123" s="671"/>
      <c r="C123" s="671"/>
      <c r="D123" s="671"/>
      <c r="E123" s="671"/>
      <c r="F123" s="684"/>
      <c r="G123" s="685"/>
      <c r="H123" s="685"/>
      <c r="I123" s="685"/>
      <c r="J123" s="689"/>
      <c r="K123" s="49"/>
      <c r="L123" s="49"/>
      <c r="M123" s="49"/>
      <c r="N123" s="49"/>
      <c r="O123" s="49"/>
      <c r="P123" s="49"/>
      <c r="Q123" s="49"/>
      <c r="R123" s="49"/>
      <c r="S123" s="49"/>
      <c r="T123" s="49"/>
      <c r="U123" s="49"/>
      <c r="V123" s="49"/>
      <c r="W123" s="49"/>
      <c r="X123" s="49"/>
    </row>
    <row r="124" spans="1:24" ht="12.75" customHeight="1" x14ac:dyDescent="0.2">
      <c r="A124" s="12"/>
      <c r="B124" s="671"/>
      <c r="C124" s="671"/>
      <c r="D124" s="671"/>
      <c r="E124" s="671"/>
      <c r="F124" s="684"/>
      <c r="G124" s="685"/>
      <c r="H124" s="685"/>
      <c r="I124" s="685"/>
      <c r="J124" s="689"/>
      <c r="K124" s="49"/>
      <c r="L124" s="49"/>
      <c r="M124" s="49"/>
      <c r="N124" s="49"/>
      <c r="O124" s="49"/>
      <c r="P124" s="49"/>
      <c r="Q124" s="49"/>
      <c r="R124" s="49"/>
      <c r="S124" s="49"/>
      <c r="T124" s="49"/>
      <c r="U124" s="49"/>
      <c r="V124" s="49"/>
      <c r="W124" s="49"/>
      <c r="X124" s="49"/>
    </row>
    <row r="125" spans="1:24" ht="12.75" customHeight="1" x14ac:dyDescent="0.2">
      <c r="A125" s="12"/>
      <c r="B125" s="671"/>
      <c r="C125" s="671"/>
      <c r="D125" s="671"/>
      <c r="E125" s="671"/>
      <c r="F125" s="684"/>
      <c r="G125" s="685"/>
      <c r="H125" s="685"/>
      <c r="I125" s="685"/>
      <c r="J125" s="689"/>
      <c r="K125" s="49"/>
      <c r="L125" s="49"/>
      <c r="M125" s="49"/>
      <c r="N125" s="49"/>
      <c r="O125" s="49"/>
      <c r="P125" s="49"/>
      <c r="Q125" s="49"/>
      <c r="R125" s="49"/>
      <c r="S125" s="49"/>
      <c r="T125" s="49"/>
      <c r="U125" s="49"/>
      <c r="V125" s="49"/>
      <c r="W125" s="49"/>
      <c r="X125" s="49"/>
    </row>
    <row r="126" spans="1:24" ht="12.75" customHeight="1" x14ac:dyDescent="0.2">
      <c r="A126" s="12"/>
      <c r="B126" s="671"/>
      <c r="C126" s="671"/>
      <c r="D126" s="671"/>
      <c r="E126" s="671"/>
      <c r="F126" s="684"/>
      <c r="G126" s="685"/>
      <c r="H126" s="685"/>
      <c r="I126" s="685"/>
      <c r="J126" s="689"/>
      <c r="K126" s="49"/>
      <c r="L126" s="49"/>
      <c r="M126" s="49"/>
      <c r="N126" s="49"/>
      <c r="O126" s="49"/>
      <c r="P126" s="49"/>
      <c r="Q126" s="49"/>
      <c r="R126" s="49"/>
      <c r="S126" s="49"/>
      <c r="T126" s="49"/>
      <c r="U126" s="49"/>
      <c r="V126" s="49"/>
      <c r="W126" s="49"/>
      <c r="X126" s="49"/>
    </row>
    <row r="127" spans="1:24" ht="12.75" customHeight="1" x14ac:dyDescent="0.2">
      <c r="A127" s="12"/>
      <c r="B127" s="671"/>
      <c r="C127" s="671"/>
      <c r="D127" s="671"/>
      <c r="E127" s="671"/>
      <c r="F127" s="684"/>
      <c r="G127" s="685"/>
      <c r="H127" s="685"/>
      <c r="I127" s="685"/>
      <c r="J127" s="689"/>
      <c r="K127" s="49"/>
      <c r="L127" s="49"/>
      <c r="M127" s="49"/>
      <c r="N127" s="49"/>
      <c r="O127" s="49"/>
      <c r="P127" s="49"/>
      <c r="Q127" s="49"/>
      <c r="R127" s="49"/>
      <c r="S127" s="49"/>
      <c r="T127" s="49"/>
      <c r="U127" s="49"/>
      <c r="V127" s="49"/>
      <c r="W127" s="49"/>
      <c r="X127" s="49"/>
    </row>
    <row r="128" spans="1:24" ht="12.75" customHeight="1" x14ac:dyDescent="0.2">
      <c r="A128" s="12"/>
      <c r="B128" s="671"/>
      <c r="C128" s="671"/>
      <c r="D128" s="671"/>
      <c r="E128" s="671"/>
      <c r="F128" s="684"/>
      <c r="G128" s="685"/>
      <c r="H128" s="685"/>
      <c r="I128" s="685"/>
      <c r="J128" s="689"/>
      <c r="K128" s="49"/>
      <c r="L128" s="49"/>
      <c r="M128" s="49"/>
      <c r="N128" s="49"/>
      <c r="O128" s="49"/>
      <c r="P128" s="49"/>
      <c r="Q128" s="49"/>
      <c r="R128" s="49"/>
      <c r="S128" s="49"/>
      <c r="T128" s="49"/>
      <c r="U128" s="49"/>
      <c r="V128" s="49"/>
      <c r="W128" s="49"/>
      <c r="X128" s="49"/>
    </row>
    <row r="129" spans="1:24" ht="12.75" customHeight="1" x14ac:dyDescent="0.2">
      <c r="A129" s="12"/>
      <c r="B129" s="671"/>
      <c r="C129" s="671"/>
      <c r="D129" s="671"/>
      <c r="E129" s="671"/>
      <c r="F129" s="684"/>
      <c r="G129" s="685"/>
      <c r="H129" s="685"/>
      <c r="I129" s="685"/>
      <c r="J129" s="689"/>
      <c r="K129" s="49"/>
      <c r="L129" s="49"/>
      <c r="M129" s="49"/>
      <c r="N129" s="49"/>
      <c r="O129" s="49"/>
      <c r="P129" s="49"/>
      <c r="Q129" s="49"/>
      <c r="R129" s="49"/>
      <c r="S129" s="49"/>
      <c r="T129" s="49"/>
      <c r="U129" s="49"/>
      <c r="V129" s="49"/>
      <c r="W129" s="49"/>
      <c r="X129" s="49"/>
    </row>
    <row r="130" spans="1:24" ht="12.75" customHeight="1" x14ac:dyDescent="0.2">
      <c r="A130" s="12"/>
      <c r="B130" s="671"/>
      <c r="C130" s="671"/>
      <c r="D130" s="671"/>
      <c r="E130" s="671"/>
      <c r="F130" s="684"/>
      <c r="G130" s="685"/>
      <c r="H130" s="685"/>
      <c r="I130" s="685"/>
      <c r="J130" s="689"/>
      <c r="K130" s="49"/>
      <c r="L130" s="49"/>
      <c r="M130" s="49"/>
      <c r="N130" s="49"/>
      <c r="O130" s="49"/>
      <c r="P130" s="49"/>
      <c r="Q130" s="49"/>
      <c r="R130" s="49"/>
      <c r="S130" s="49"/>
      <c r="T130" s="49"/>
      <c r="U130" s="49"/>
      <c r="V130" s="49"/>
      <c r="W130" s="49"/>
      <c r="X130" s="49"/>
    </row>
    <row r="131" spans="1:24" ht="12.75" customHeight="1" x14ac:dyDescent="0.2">
      <c r="A131" s="12"/>
      <c r="B131" s="671"/>
      <c r="C131" s="671"/>
      <c r="D131" s="671"/>
      <c r="E131" s="671"/>
      <c r="F131" s="684"/>
      <c r="G131" s="685"/>
      <c r="H131" s="685"/>
      <c r="I131" s="685"/>
      <c r="J131" s="689"/>
      <c r="K131" s="49"/>
      <c r="L131" s="49"/>
      <c r="M131" s="49"/>
      <c r="N131" s="49"/>
      <c r="O131" s="49"/>
      <c r="P131" s="49"/>
      <c r="Q131" s="49"/>
      <c r="R131" s="49"/>
      <c r="S131" s="49"/>
      <c r="T131" s="49"/>
      <c r="U131" s="49"/>
      <c r="V131" s="49"/>
      <c r="W131" s="49"/>
      <c r="X131" s="49"/>
    </row>
    <row r="132" spans="1:24" ht="12.75" customHeight="1" x14ac:dyDescent="0.2">
      <c r="A132" s="12"/>
      <c r="B132" s="671"/>
      <c r="C132" s="671"/>
      <c r="D132" s="671"/>
      <c r="E132" s="671"/>
      <c r="F132" s="684"/>
      <c r="G132" s="685"/>
      <c r="H132" s="685"/>
      <c r="I132" s="685"/>
      <c r="J132" s="689"/>
      <c r="K132" s="49"/>
      <c r="L132" s="49"/>
      <c r="M132" s="49"/>
      <c r="N132" s="49"/>
      <c r="O132" s="49"/>
      <c r="P132" s="49"/>
      <c r="Q132" s="49"/>
      <c r="R132" s="49"/>
      <c r="S132" s="49"/>
      <c r="T132" s="49"/>
      <c r="U132" s="49"/>
      <c r="V132" s="49"/>
      <c r="W132" s="49"/>
      <c r="X132" s="49"/>
    </row>
    <row r="133" spans="1:24" ht="12.75" customHeight="1" x14ac:dyDescent="0.2">
      <c r="A133" s="12"/>
      <c r="B133" s="671"/>
      <c r="C133" s="671"/>
      <c r="D133" s="671"/>
      <c r="E133" s="671"/>
      <c r="F133" s="684"/>
      <c r="G133" s="685"/>
      <c r="H133" s="685"/>
      <c r="I133" s="685"/>
      <c r="J133" s="689"/>
      <c r="K133" s="49"/>
      <c r="L133" s="49"/>
      <c r="M133" s="49"/>
      <c r="N133" s="49"/>
      <c r="O133" s="49"/>
      <c r="P133" s="49"/>
      <c r="Q133" s="49"/>
      <c r="R133" s="49"/>
      <c r="S133" s="49"/>
      <c r="T133" s="49"/>
      <c r="U133" s="49"/>
      <c r="V133" s="49"/>
      <c r="W133" s="49"/>
      <c r="X133" s="49"/>
    </row>
    <row r="134" spans="1:24" ht="12.75" customHeight="1" x14ac:dyDescent="0.2">
      <c r="A134" s="12"/>
      <c r="B134" s="671"/>
      <c r="C134" s="671"/>
      <c r="D134" s="671"/>
      <c r="E134" s="671"/>
      <c r="F134" s="684"/>
      <c r="G134" s="685"/>
      <c r="H134" s="685"/>
      <c r="I134" s="685"/>
      <c r="J134" s="689"/>
      <c r="K134" s="49"/>
      <c r="L134" s="49"/>
      <c r="M134" s="49"/>
      <c r="N134" s="49"/>
      <c r="O134" s="49"/>
      <c r="P134" s="49"/>
      <c r="Q134" s="49"/>
      <c r="R134" s="49"/>
      <c r="S134" s="49"/>
      <c r="T134" s="49"/>
      <c r="U134" s="49"/>
      <c r="V134" s="49"/>
      <c r="W134" s="49"/>
      <c r="X134" s="49"/>
    </row>
    <row r="135" spans="1:24" ht="12.75" customHeight="1" x14ac:dyDescent="0.2">
      <c r="A135" s="12"/>
      <c r="B135" s="671"/>
      <c r="C135" s="671"/>
      <c r="D135" s="671"/>
      <c r="E135" s="671"/>
      <c r="F135" s="684"/>
      <c r="G135" s="685"/>
      <c r="H135" s="685"/>
      <c r="I135" s="685"/>
      <c r="J135" s="689"/>
      <c r="K135" s="49"/>
      <c r="L135" s="49"/>
      <c r="M135" s="49"/>
      <c r="N135" s="49"/>
      <c r="O135" s="49"/>
      <c r="P135" s="49"/>
      <c r="Q135" s="49"/>
      <c r="R135" s="49"/>
      <c r="S135" s="49"/>
      <c r="T135" s="49"/>
      <c r="U135" s="49"/>
      <c r="V135" s="49"/>
      <c r="W135" s="49"/>
      <c r="X135" s="49"/>
    </row>
    <row r="136" spans="1:24" ht="12.75" customHeight="1" x14ac:dyDescent="0.2">
      <c r="A136" s="12"/>
      <c r="B136" s="671"/>
      <c r="C136" s="671"/>
      <c r="D136" s="671"/>
      <c r="E136" s="671"/>
      <c r="F136" s="684"/>
      <c r="G136" s="685"/>
      <c r="H136" s="685"/>
      <c r="I136" s="685"/>
      <c r="J136" s="689"/>
      <c r="K136" s="49"/>
      <c r="L136" s="49"/>
      <c r="M136" s="49"/>
      <c r="N136" s="49"/>
      <c r="O136" s="49"/>
      <c r="P136" s="49"/>
      <c r="Q136" s="49"/>
      <c r="R136" s="49"/>
      <c r="S136" s="49"/>
      <c r="T136" s="49"/>
      <c r="U136" s="49"/>
      <c r="V136" s="49"/>
      <c r="W136" s="49"/>
      <c r="X136" s="49"/>
    </row>
    <row r="137" spans="1:24" ht="12.75" customHeight="1" x14ac:dyDescent="0.2">
      <c r="A137" s="12"/>
      <c r="B137" s="671"/>
      <c r="C137" s="671"/>
      <c r="D137" s="671"/>
      <c r="E137" s="671"/>
      <c r="F137" s="684"/>
      <c r="G137" s="685"/>
      <c r="H137" s="685"/>
      <c r="I137" s="685"/>
      <c r="J137" s="689"/>
      <c r="K137" s="49"/>
      <c r="L137" s="49"/>
      <c r="M137" s="49"/>
      <c r="N137" s="49"/>
      <c r="O137" s="49"/>
      <c r="P137" s="49"/>
      <c r="Q137" s="49"/>
      <c r="R137" s="49"/>
      <c r="S137" s="49"/>
      <c r="T137" s="49"/>
      <c r="U137" s="49"/>
      <c r="V137" s="49"/>
      <c r="W137" s="49"/>
      <c r="X137" s="49"/>
    </row>
    <row r="138" spans="1:24" ht="12.75" customHeight="1" x14ac:dyDescent="0.2">
      <c r="A138" s="12"/>
      <c r="B138" s="671"/>
      <c r="C138" s="671"/>
      <c r="D138" s="671"/>
      <c r="E138" s="671"/>
      <c r="F138" s="684"/>
      <c r="G138" s="685"/>
      <c r="H138" s="685"/>
      <c r="I138" s="685"/>
      <c r="J138" s="689"/>
      <c r="K138" s="49"/>
      <c r="L138" s="49"/>
      <c r="M138" s="49"/>
      <c r="N138" s="49"/>
      <c r="O138" s="49"/>
      <c r="P138" s="49"/>
      <c r="Q138" s="49"/>
      <c r="R138" s="49"/>
      <c r="S138" s="49"/>
      <c r="T138" s="49"/>
      <c r="U138" s="49"/>
      <c r="V138" s="49"/>
      <c r="W138" s="49"/>
      <c r="X138" s="49"/>
    </row>
    <row r="139" spans="1:24" ht="12.75" customHeight="1" x14ac:dyDescent="0.2">
      <c r="A139" s="12"/>
      <c r="B139" s="671"/>
      <c r="C139" s="671"/>
      <c r="D139" s="671"/>
      <c r="E139" s="671"/>
      <c r="F139" s="684"/>
      <c r="G139" s="685"/>
      <c r="H139" s="685"/>
      <c r="I139" s="685"/>
      <c r="J139" s="689"/>
      <c r="K139" s="49"/>
      <c r="L139" s="49"/>
      <c r="M139" s="49"/>
      <c r="N139" s="49"/>
      <c r="O139" s="49"/>
      <c r="P139" s="49"/>
      <c r="Q139" s="49"/>
      <c r="R139" s="49"/>
      <c r="S139" s="49"/>
      <c r="T139" s="49"/>
      <c r="U139" s="49"/>
      <c r="V139" s="49"/>
      <c r="W139" s="49"/>
      <c r="X139" s="49"/>
    </row>
    <row r="140" spans="1:24" ht="12.75" customHeight="1" x14ac:dyDescent="0.2">
      <c r="A140" s="12"/>
      <c r="B140" s="671"/>
      <c r="C140" s="671"/>
      <c r="D140" s="671"/>
      <c r="E140" s="671"/>
      <c r="F140" s="684"/>
      <c r="G140" s="685"/>
      <c r="H140" s="685"/>
      <c r="I140" s="685"/>
      <c r="J140" s="689"/>
      <c r="K140" s="49"/>
      <c r="L140" s="49"/>
      <c r="M140" s="49"/>
      <c r="N140" s="49"/>
      <c r="O140" s="49"/>
      <c r="P140" s="49"/>
      <c r="Q140" s="49"/>
      <c r="R140" s="49"/>
      <c r="S140" s="49"/>
      <c r="T140" s="49"/>
      <c r="U140" s="49"/>
      <c r="V140" s="49"/>
      <c r="W140" s="49"/>
      <c r="X140" s="49"/>
    </row>
    <row r="141" spans="1:24" ht="12.75" customHeight="1" x14ac:dyDescent="0.2">
      <c r="A141" s="12"/>
      <c r="B141" s="671"/>
      <c r="C141" s="671"/>
      <c r="D141" s="671"/>
      <c r="E141" s="671"/>
      <c r="F141" s="684"/>
      <c r="G141" s="685"/>
      <c r="H141" s="685"/>
      <c r="I141" s="685"/>
      <c r="J141" s="689"/>
      <c r="K141" s="49"/>
      <c r="L141" s="49"/>
      <c r="M141" s="49"/>
      <c r="N141" s="49"/>
      <c r="O141" s="49"/>
      <c r="P141" s="49"/>
      <c r="Q141" s="49"/>
      <c r="R141" s="49"/>
      <c r="S141" s="49"/>
      <c r="T141" s="49"/>
      <c r="U141" s="49"/>
      <c r="V141" s="49"/>
      <c r="W141" s="49"/>
      <c r="X141" s="49"/>
    </row>
    <row r="142" spans="1:24" ht="12.75" customHeight="1" x14ac:dyDescent="0.2">
      <c r="A142" s="12"/>
      <c r="B142" s="671"/>
      <c r="C142" s="671"/>
      <c r="D142" s="671"/>
      <c r="E142" s="671"/>
      <c r="F142" s="684"/>
      <c r="G142" s="685"/>
      <c r="H142" s="685"/>
      <c r="I142" s="685"/>
      <c r="J142" s="689"/>
      <c r="K142" s="49"/>
      <c r="L142" s="49"/>
      <c r="M142" s="49"/>
      <c r="N142" s="49"/>
      <c r="O142" s="49"/>
      <c r="P142" s="49"/>
      <c r="Q142" s="49"/>
      <c r="R142" s="49"/>
      <c r="S142" s="49"/>
      <c r="T142" s="49"/>
      <c r="U142" s="49"/>
      <c r="V142" s="49"/>
      <c r="W142" s="49"/>
      <c r="X142" s="49"/>
    </row>
    <row r="143" spans="1:24" ht="12.75" customHeight="1" x14ac:dyDescent="0.2">
      <c r="A143" s="12"/>
      <c r="B143" s="671"/>
      <c r="C143" s="671"/>
      <c r="D143" s="671"/>
      <c r="E143" s="671"/>
      <c r="F143" s="684"/>
      <c r="G143" s="685"/>
      <c r="H143" s="685"/>
      <c r="I143" s="685"/>
      <c r="J143" s="689"/>
      <c r="K143" s="49"/>
      <c r="L143" s="49"/>
      <c r="M143" s="49"/>
      <c r="N143" s="49"/>
      <c r="O143" s="49"/>
      <c r="P143" s="49"/>
      <c r="Q143" s="49"/>
      <c r="R143" s="49"/>
      <c r="S143" s="49"/>
      <c r="T143" s="49"/>
      <c r="U143" s="49"/>
      <c r="V143" s="49"/>
      <c r="W143" s="49"/>
      <c r="X143" s="49"/>
    </row>
    <row r="144" spans="1:24" ht="12.75" customHeight="1" x14ac:dyDescent="0.2">
      <c r="A144" s="12"/>
      <c r="B144" s="671"/>
      <c r="C144" s="671"/>
      <c r="D144" s="671"/>
      <c r="E144" s="671"/>
      <c r="F144" s="684"/>
      <c r="G144" s="685"/>
      <c r="H144" s="685"/>
      <c r="I144" s="685"/>
      <c r="J144" s="689"/>
      <c r="K144" s="49"/>
      <c r="L144" s="49"/>
      <c r="M144" s="49"/>
      <c r="N144" s="49"/>
      <c r="O144" s="49"/>
      <c r="P144" s="49"/>
      <c r="Q144" s="49"/>
      <c r="R144" s="49"/>
      <c r="S144" s="49"/>
      <c r="T144" s="49"/>
      <c r="U144" s="49"/>
      <c r="V144" s="49"/>
      <c r="W144" s="49"/>
      <c r="X144" s="49"/>
    </row>
    <row r="145" spans="1:24" ht="12.75" customHeight="1" x14ac:dyDescent="0.2">
      <c r="A145" s="12"/>
      <c r="B145" s="671"/>
      <c r="C145" s="671"/>
      <c r="D145" s="671"/>
      <c r="E145" s="671"/>
      <c r="F145" s="684"/>
      <c r="G145" s="685"/>
      <c r="H145" s="685"/>
      <c r="I145" s="685"/>
      <c r="J145" s="689"/>
      <c r="K145" s="49"/>
      <c r="L145" s="49"/>
      <c r="M145" s="49"/>
      <c r="N145" s="49"/>
      <c r="O145" s="49"/>
      <c r="P145" s="49"/>
      <c r="Q145" s="49"/>
      <c r="R145" s="49"/>
      <c r="S145" s="49"/>
      <c r="T145" s="49"/>
      <c r="U145" s="49"/>
      <c r="V145" s="49"/>
      <c r="W145" s="49"/>
      <c r="X145" s="49"/>
    </row>
    <row r="146" spans="1:24" ht="12.75" customHeight="1" x14ac:dyDescent="0.2">
      <c r="A146" s="12"/>
      <c r="B146" s="671"/>
      <c r="C146" s="671"/>
      <c r="D146" s="671"/>
      <c r="E146" s="671"/>
      <c r="F146" s="684"/>
      <c r="G146" s="685"/>
      <c r="H146" s="685"/>
      <c r="I146" s="685"/>
      <c r="J146" s="689"/>
      <c r="K146" s="49"/>
      <c r="L146" s="49"/>
      <c r="M146" s="49"/>
      <c r="N146" s="49"/>
      <c r="O146" s="49"/>
      <c r="P146" s="49"/>
      <c r="Q146" s="49"/>
      <c r="R146" s="49"/>
      <c r="S146" s="49"/>
      <c r="T146" s="49"/>
      <c r="U146" s="49"/>
      <c r="V146" s="49"/>
      <c r="W146" s="49"/>
      <c r="X146" s="49"/>
    </row>
    <row r="147" spans="1:24" ht="12.75" customHeight="1" x14ac:dyDescent="0.2">
      <c r="A147" s="12"/>
      <c r="B147" s="671"/>
      <c r="C147" s="671"/>
      <c r="D147" s="671"/>
      <c r="E147" s="671"/>
      <c r="F147" s="684"/>
      <c r="G147" s="685"/>
      <c r="H147" s="685"/>
      <c r="I147" s="685"/>
      <c r="J147" s="689"/>
      <c r="K147" s="49"/>
      <c r="L147" s="49"/>
      <c r="M147" s="49"/>
      <c r="N147" s="49"/>
      <c r="O147" s="49"/>
      <c r="P147" s="49"/>
      <c r="Q147" s="49"/>
      <c r="R147" s="49"/>
      <c r="S147" s="49"/>
      <c r="T147" s="49"/>
      <c r="U147" s="49"/>
      <c r="V147" s="49"/>
      <c r="W147" s="49"/>
      <c r="X147" s="49"/>
    </row>
    <row r="148" spans="1:24" ht="12.75" customHeight="1" x14ac:dyDescent="0.2">
      <c r="A148" s="12"/>
      <c r="B148" s="671"/>
      <c r="C148" s="671"/>
      <c r="D148" s="671"/>
      <c r="E148" s="671"/>
      <c r="F148" s="684"/>
      <c r="G148" s="685"/>
      <c r="H148" s="685"/>
      <c r="I148" s="685"/>
      <c r="J148" s="689"/>
      <c r="K148" s="49"/>
      <c r="L148" s="49"/>
      <c r="M148" s="49"/>
      <c r="N148" s="49"/>
      <c r="O148" s="49"/>
      <c r="P148" s="49"/>
      <c r="Q148" s="49"/>
      <c r="R148" s="49"/>
      <c r="S148" s="49"/>
      <c r="T148" s="49"/>
      <c r="U148" s="49"/>
      <c r="V148" s="49"/>
      <c r="W148" s="49"/>
      <c r="X148" s="49"/>
    </row>
    <row r="149" spans="1:24" ht="12.75" customHeight="1" x14ac:dyDescent="0.2">
      <c r="A149" s="12"/>
      <c r="B149" s="671"/>
      <c r="C149" s="671"/>
      <c r="D149" s="671"/>
      <c r="E149" s="671"/>
      <c r="F149" s="684"/>
      <c r="G149" s="685"/>
      <c r="H149" s="685"/>
      <c r="I149" s="685"/>
      <c r="J149" s="689"/>
      <c r="K149" s="49"/>
      <c r="L149" s="49"/>
      <c r="M149" s="49"/>
      <c r="N149" s="49"/>
      <c r="O149" s="49"/>
      <c r="P149" s="49"/>
      <c r="Q149" s="49"/>
      <c r="R149" s="49"/>
      <c r="S149" s="49"/>
      <c r="T149" s="49"/>
      <c r="U149" s="49"/>
      <c r="V149" s="49"/>
      <c r="W149" s="49"/>
      <c r="X149" s="49"/>
    </row>
    <row r="150" spans="1:24" ht="12.75" customHeight="1" x14ac:dyDescent="0.2">
      <c r="A150" s="12"/>
      <c r="B150" s="671"/>
      <c r="C150" s="671"/>
      <c r="D150" s="671"/>
      <c r="E150" s="671"/>
      <c r="F150" s="684"/>
      <c r="G150" s="685"/>
      <c r="H150" s="685"/>
      <c r="I150" s="685"/>
      <c r="J150" s="689"/>
      <c r="K150" s="49"/>
      <c r="L150" s="49"/>
      <c r="M150" s="49"/>
      <c r="N150" s="49"/>
      <c r="O150" s="49"/>
      <c r="P150" s="49"/>
      <c r="Q150" s="49"/>
      <c r="R150" s="49"/>
      <c r="S150" s="49"/>
      <c r="T150" s="49"/>
      <c r="U150" s="49"/>
      <c r="V150" s="49"/>
      <c r="W150" s="49"/>
      <c r="X150" s="49"/>
    </row>
    <row r="151" spans="1:24" ht="12.75" customHeight="1" x14ac:dyDescent="0.2">
      <c r="A151" s="12"/>
      <c r="B151" s="671"/>
      <c r="C151" s="671"/>
      <c r="D151" s="671"/>
      <c r="E151" s="671"/>
      <c r="F151" s="684"/>
      <c r="G151" s="685"/>
      <c r="H151" s="685"/>
      <c r="I151" s="685"/>
      <c r="J151" s="689"/>
      <c r="K151" s="49"/>
      <c r="L151" s="49"/>
      <c r="M151" s="49"/>
      <c r="N151" s="49"/>
      <c r="O151" s="49"/>
      <c r="P151" s="49"/>
      <c r="Q151" s="49"/>
      <c r="R151" s="49"/>
      <c r="S151" s="49"/>
      <c r="T151" s="49"/>
      <c r="U151" s="49"/>
      <c r="V151" s="49"/>
      <c r="W151" s="49"/>
      <c r="X151" s="49"/>
    </row>
    <row r="152" spans="1:24" ht="12.75" customHeight="1" x14ac:dyDescent="0.2">
      <c r="A152" s="12"/>
      <c r="B152" s="671"/>
      <c r="C152" s="671"/>
      <c r="D152" s="671"/>
      <c r="E152" s="671"/>
      <c r="F152" s="684"/>
      <c r="G152" s="685"/>
      <c r="H152" s="685"/>
      <c r="I152" s="685"/>
      <c r="J152" s="689"/>
      <c r="K152" s="49"/>
      <c r="L152" s="49"/>
      <c r="M152" s="49"/>
      <c r="N152" s="49"/>
      <c r="O152" s="49"/>
      <c r="P152" s="49"/>
      <c r="Q152" s="49"/>
      <c r="R152" s="49"/>
      <c r="S152" s="49"/>
      <c r="T152" s="49"/>
      <c r="U152" s="49"/>
      <c r="V152" s="49"/>
      <c r="W152" s="49"/>
      <c r="X152" s="49"/>
    </row>
    <row r="153" spans="1:24" ht="12.75" customHeight="1" x14ac:dyDescent="0.2">
      <c r="A153" s="12"/>
      <c r="B153" s="671"/>
      <c r="C153" s="671"/>
      <c r="D153" s="671"/>
      <c r="E153" s="671"/>
      <c r="F153" s="684"/>
      <c r="G153" s="685"/>
      <c r="H153" s="685"/>
      <c r="I153" s="685"/>
      <c r="J153" s="689"/>
      <c r="K153" s="49"/>
      <c r="L153" s="49"/>
      <c r="M153" s="49"/>
      <c r="N153" s="49"/>
      <c r="O153" s="49"/>
      <c r="P153" s="49"/>
      <c r="Q153" s="49"/>
      <c r="R153" s="49"/>
      <c r="S153" s="49"/>
      <c r="T153" s="49"/>
      <c r="U153" s="49"/>
      <c r="V153" s="49"/>
      <c r="W153" s="49"/>
      <c r="X153" s="49"/>
    </row>
    <row r="154" spans="1:24" ht="12.75" customHeight="1" x14ac:dyDescent="0.2">
      <c r="A154" s="12"/>
      <c r="B154" s="671"/>
      <c r="C154" s="671"/>
      <c r="D154" s="671"/>
      <c r="E154" s="671"/>
      <c r="F154" s="684"/>
      <c r="G154" s="685"/>
      <c r="H154" s="685"/>
      <c r="I154" s="685"/>
      <c r="J154" s="689"/>
      <c r="K154" s="49"/>
      <c r="L154" s="49"/>
      <c r="M154" s="49"/>
      <c r="N154" s="49"/>
      <c r="O154" s="49"/>
      <c r="P154" s="49"/>
      <c r="Q154" s="49"/>
      <c r="R154" s="49"/>
      <c r="S154" s="49"/>
      <c r="T154" s="49"/>
      <c r="U154" s="49"/>
      <c r="V154" s="49"/>
      <c r="W154" s="49"/>
      <c r="X154" s="49"/>
    </row>
    <row r="155" spans="1:24" ht="12.75" customHeight="1" x14ac:dyDescent="0.2">
      <c r="A155" s="12"/>
      <c r="B155" s="671"/>
      <c r="C155" s="671"/>
      <c r="D155" s="671"/>
      <c r="E155" s="671"/>
      <c r="F155" s="684"/>
      <c r="G155" s="685"/>
      <c r="H155" s="685"/>
      <c r="I155" s="685"/>
      <c r="J155" s="689"/>
      <c r="K155" s="49"/>
      <c r="L155" s="49"/>
      <c r="M155" s="49"/>
      <c r="N155" s="49"/>
      <c r="O155" s="49"/>
      <c r="P155" s="49"/>
      <c r="Q155" s="49"/>
      <c r="R155" s="49"/>
      <c r="S155" s="49"/>
      <c r="T155" s="49"/>
      <c r="U155" s="49"/>
      <c r="V155" s="49"/>
      <c r="W155" s="49"/>
      <c r="X155" s="49"/>
    </row>
    <row r="156" spans="1:24" ht="12.75" customHeight="1" x14ac:dyDescent="0.2">
      <c r="A156" s="12"/>
      <c r="B156" s="671"/>
      <c r="C156" s="671"/>
      <c r="D156" s="671"/>
      <c r="E156" s="671"/>
      <c r="F156" s="684"/>
      <c r="G156" s="685"/>
      <c r="H156" s="685"/>
      <c r="I156" s="685"/>
      <c r="J156" s="689"/>
      <c r="K156" s="49"/>
      <c r="L156" s="49"/>
      <c r="M156" s="49"/>
      <c r="N156" s="49"/>
      <c r="O156" s="49"/>
      <c r="P156" s="49"/>
      <c r="Q156" s="49"/>
      <c r="R156" s="49"/>
      <c r="S156" s="49"/>
      <c r="T156" s="49"/>
      <c r="U156" s="49"/>
      <c r="V156" s="49"/>
      <c r="W156" s="49"/>
      <c r="X156" s="49"/>
    </row>
    <row r="157" spans="1:24" ht="12.75" customHeight="1" x14ac:dyDescent="0.2">
      <c r="A157" s="12"/>
      <c r="B157" s="671"/>
      <c r="C157" s="671"/>
      <c r="D157" s="671"/>
      <c r="E157" s="671"/>
      <c r="F157" s="684"/>
      <c r="G157" s="685"/>
      <c r="H157" s="685"/>
      <c r="I157" s="685"/>
      <c r="J157" s="689"/>
      <c r="K157" s="49"/>
      <c r="L157" s="49"/>
      <c r="M157" s="49"/>
      <c r="N157" s="49"/>
      <c r="O157" s="49"/>
      <c r="P157" s="49"/>
      <c r="Q157" s="49"/>
      <c r="R157" s="49"/>
      <c r="S157" s="49"/>
      <c r="T157" s="49"/>
      <c r="U157" s="49"/>
      <c r="V157" s="49"/>
      <c r="W157" s="49"/>
      <c r="X157" s="49"/>
    </row>
    <row r="158" spans="1:24" ht="12.75" customHeight="1" x14ac:dyDescent="0.2">
      <c r="A158" s="12"/>
      <c r="B158" s="671"/>
      <c r="C158" s="671"/>
      <c r="D158" s="671"/>
      <c r="E158" s="671"/>
      <c r="F158" s="684"/>
      <c r="G158" s="685"/>
      <c r="H158" s="685"/>
      <c r="I158" s="685"/>
      <c r="J158" s="689"/>
      <c r="K158" s="49"/>
      <c r="L158" s="49"/>
      <c r="M158" s="49"/>
      <c r="N158" s="49"/>
      <c r="O158" s="49"/>
      <c r="P158" s="49"/>
      <c r="Q158" s="49"/>
      <c r="R158" s="49"/>
      <c r="S158" s="49"/>
      <c r="T158" s="49"/>
      <c r="U158" s="49"/>
      <c r="V158" s="49"/>
      <c r="W158" s="49"/>
      <c r="X158" s="49"/>
    </row>
    <row r="159" spans="1:24" ht="12.75" customHeight="1" x14ac:dyDescent="0.2">
      <c r="A159" s="12"/>
      <c r="B159" s="671"/>
      <c r="C159" s="671"/>
      <c r="D159" s="671"/>
      <c r="E159" s="671"/>
      <c r="F159" s="684"/>
      <c r="G159" s="685"/>
      <c r="H159" s="685"/>
      <c r="I159" s="685"/>
      <c r="J159" s="689"/>
      <c r="K159" s="49"/>
      <c r="L159" s="49"/>
      <c r="M159" s="49"/>
      <c r="N159" s="49"/>
      <c r="O159" s="49"/>
      <c r="P159" s="49"/>
      <c r="Q159" s="49"/>
      <c r="R159" s="49"/>
      <c r="S159" s="49"/>
      <c r="T159" s="49"/>
      <c r="U159" s="49"/>
      <c r="V159" s="49"/>
      <c r="W159" s="49"/>
      <c r="X159" s="49"/>
    </row>
    <row r="160" spans="1:24" ht="12.75" customHeight="1" x14ac:dyDescent="0.2">
      <c r="A160" s="12"/>
      <c r="B160" s="671"/>
      <c r="C160" s="671"/>
      <c r="D160" s="671"/>
      <c r="E160" s="671"/>
      <c r="F160" s="684"/>
      <c r="G160" s="685"/>
      <c r="H160" s="685"/>
      <c r="I160" s="685"/>
      <c r="J160" s="689"/>
      <c r="K160" s="49"/>
      <c r="L160" s="49"/>
      <c r="M160" s="49"/>
      <c r="N160" s="49"/>
      <c r="O160" s="49"/>
      <c r="P160" s="49"/>
      <c r="Q160" s="49"/>
      <c r="R160" s="49"/>
      <c r="S160" s="49"/>
      <c r="T160" s="49"/>
      <c r="U160" s="49"/>
      <c r="V160" s="49"/>
      <c r="W160" s="49"/>
      <c r="X160" s="49"/>
    </row>
    <row r="161" spans="1:24" ht="12.75" customHeight="1" x14ac:dyDescent="0.2">
      <c r="A161" s="12"/>
      <c r="B161" s="671"/>
      <c r="C161" s="671"/>
      <c r="D161" s="671"/>
      <c r="E161" s="671"/>
      <c r="F161" s="684"/>
      <c r="G161" s="685"/>
      <c r="H161" s="685"/>
      <c r="I161" s="685"/>
      <c r="J161" s="689"/>
      <c r="K161" s="49"/>
      <c r="L161" s="49"/>
      <c r="M161" s="49"/>
      <c r="N161" s="49"/>
      <c r="O161" s="49"/>
      <c r="P161" s="49"/>
      <c r="Q161" s="49"/>
      <c r="R161" s="49"/>
      <c r="S161" s="49"/>
      <c r="T161" s="49"/>
      <c r="U161" s="49"/>
      <c r="V161" s="49"/>
      <c r="W161" s="49"/>
      <c r="X161" s="49"/>
    </row>
    <row r="162" spans="1:24" ht="12.75" customHeight="1" x14ac:dyDescent="0.2">
      <c r="A162" s="12"/>
      <c r="B162" s="671"/>
      <c r="C162" s="671"/>
      <c r="D162" s="671"/>
      <c r="E162" s="671"/>
      <c r="F162" s="684"/>
      <c r="G162" s="685"/>
      <c r="H162" s="685"/>
      <c r="I162" s="685"/>
      <c r="J162" s="689"/>
      <c r="K162" s="49"/>
      <c r="L162" s="49"/>
      <c r="M162" s="49"/>
      <c r="N162" s="49"/>
      <c r="O162" s="49"/>
      <c r="P162" s="49"/>
      <c r="Q162" s="49"/>
      <c r="R162" s="49"/>
      <c r="S162" s="49"/>
      <c r="T162" s="49"/>
      <c r="U162" s="49"/>
      <c r="V162" s="49"/>
      <c r="W162" s="49"/>
      <c r="X162" s="49"/>
    </row>
    <row r="163" spans="1:24" ht="12.75" customHeight="1" x14ac:dyDescent="0.2">
      <c r="A163" s="12"/>
      <c r="B163" s="671"/>
      <c r="C163" s="671"/>
      <c r="D163" s="671"/>
      <c r="E163" s="671"/>
      <c r="F163" s="684"/>
      <c r="G163" s="685"/>
      <c r="H163" s="685"/>
      <c r="I163" s="685"/>
      <c r="J163" s="689"/>
      <c r="K163" s="49"/>
      <c r="L163" s="49"/>
      <c r="M163" s="49"/>
      <c r="N163" s="49"/>
      <c r="O163" s="49"/>
      <c r="P163" s="49"/>
      <c r="Q163" s="49"/>
      <c r="R163" s="49"/>
      <c r="S163" s="49"/>
      <c r="T163" s="49"/>
      <c r="U163" s="49"/>
      <c r="V163" s="49"/>
      <c r="W163" s="49"/>
      <c r="X163" s="49"/>
    </row>
    <row r="164" spans="1:24" ht="12.75" customHeight="1" x14ac:dyDescent="0.2">
      <c r="A164" s="12"/>
      <c r="B164" s="671"/>
      <c r="C164" s="671"/>
      <c r="D164" s="671"/>
      <c r="E164" s="671"/>
      <c r="F164" s="684"/>
      <c r="G164" s="685"/>
      <c r="H164" s="685"/>
      <c r="I164" s="685"/>
      <c r="J164" s="689"/>
      <c r="K164" s="49"/>
      <c r="L164" s="49"/>
      <c r="M164" s="49"/>
      <c r="N164" s="49"/>
      <c r="O164" s="49"/>
      <c r="P164" s="49"/>
      <c r="Q164" s="49"/>
      <c r="R164" s="49"/>
      <c r="S164" s="49"/>
      <c r="T164" s="49"/>
      <c r="U164" s="49"/>
      <c r="V164" s="49"/>
      <c r="W164" s="49"/>
      <c r="X164" s="49"/>
    </row>
    <row r="165" spans="1:24" ht="12.75" customHeight="1" x14ac:dyDescent="0.2">
      <c r="A165" s="12"/>
      <c r="B165" s="671"/>
      <c r="C165" s="671"/>
      <c r="D165" s="671"/>
      <c r="E165" s="671"/>
      <c r="F165" s="684"/>
      <c r="G165" s="685"/>
      <c r="H165" s="685"/>
      <c r="I165" s="685"/>
      <c r="J165" s="689"/>
      <c r="K165" s="49"/>
      <c r="L165" s="49"/>
      <c r="M165" s="49"/>
      <c r="N165" s="49"/>
      <c r="O165" s="49"/>
      <c r="P165" s="49"/>
      <c r="Q165" s="49"/>
      <c r="R165" s="49"/>
      <c r="S165" s="49"/>
      <c r="T165" s="49"/>
      <c r="U165" s="49"/>
      <c r="V165" s="49"/>
      <c r="W165" s="49"/>
      <c r="X165" s="49"/>
    </row>
    <row r="166" spans="1:24" ht="12.75" customHeight="1" x14ac:dyDescent="0.2">
      <c r="A166" s="12"/>
      <c r="B166" s="671"/>
      <c r="C166" s="671"/>
      <c r="D166" s="671"/>
      <c r="E166" s="671"/>
      <c r="F166" s="684"/>
      <c r="G166" s="685"/>
      <c r="H166" s="685"/>
      <c r="I166" s="685"/>
      <c r="J166" s="689"/>
      <c r="K166" s="49"/>
      <c r="L166" s="49"/>
      <c r="M166" s="49"/>
      <c r="N166" s="49"/>
      <c r="O166" s="49"/>
      <c r="P166" s="49"/>
      <c r="Q166" s="49"/>
      <c r="R166" s="49"/>
      <c r="S166" s="49"/>
      <c r="T166" s="49"/>
      <c r="U166" s="49"/>
      <c r="V166" s="49"/>
      <c r="W166" s="49"/>
      <c r="X166" s="49"/>
    </row>
    <row r="167" spans="1:24" ht="12.75" customHeight="1" x14ac:dyDescent="0.2">
      <c r="A167" s="12"/>
      <c r="B167" s="671"/>
      <c r="C167" s="671"/>
      <c r="D167" s="671"/>
      <c r="E167" s="671"/>
      <c r="F167" s="684"/>
      <c r="G167" s="685"/>
      <c r="H167" s="685"/>
      <c r="I167" s="685"/>
      <c r="J167" s="689"/>
      <c r="K167" s="49"/>
      <c r="L167" s="49"/>
      <c r="M167" s="49"/>
      <c r="N167" s="49"/>
      <c r="O167" s="49"/>
      <c r="P167" s="49"/>
      <c r="Q167" s="49"/>
      <c r="R167" s="49"/>
      <c r="S167" s="49"/>
      <c r="T167" s="49"/>
      <c r="U167" s="49"/>
      <c r="V167" s="49"/>
      <c r="W167" s="49"/>
      <c r="X167" s="49"/>
    </row>
    <row r="168" spans="1:24" ht="12.75" customHeight="1" x14ac:dyDescent="0.2">
      <c r="A168" s="12"/>
      <c r="B168" s="671"/>
      <c r="C168" s="671"/>
      <c r="D168" s="671"/>
      <c r="E168" s="671"/>
      <c r="F168" s="684"/>
      <c r="G168" s="685"/>
      <c r="H168" s="685"/>
      <c r="I168" s="685"/>
      <c r="J168" s="689"/>
      <c r="K168" s="49"/>
      <c r="L168" s="49"/>
      <c r="M168" s="49"/>
      <c r="N168" s="49"/>
      <c r="O168" s="49"/>
      <c r="P168" s="49"/>
      <c r="Q168" s="49"/>
      <c r="R168" s="49"/>
      <c r="S168" s="49"/>
      <c r="T168" s="49"/>
      <c r="U168" s="49"/>
      <c r="V168" s="49"/>
      <c r="W168" s="49"/>
      <c r="X168" s="49"/>
    </row>
    <row r="169" spans="1:24" ht="12.75" customHeight="1" x14ac:dyDescent="0.2">
      <c r="A169" s="12"/>
      <c r="B169" s="671"/>
      <c r="C169" s="671"/>
      <c r="D169" s="671"/>
      <c r="E169" s="671"/>
      <c r="F169" s="684"/>
      <c r="G169" s="685"/>
      <c r="H169" s="685"/>
      <c r="I169" s="685"/>
      <c r="J169" s="689"/>
      <c r="K169" s="49"/>
      <c r="L169" s="49"/>
      <c r="M169" s="49"/>
      <c r="N169" s="49"/>
      <c r="O169" s="49"/>
      <c r="P169" s="49"/>
      <c r="Q169" s="49"/>
      <c r="R169" s="49"/>
      <c r="S169" s="49"/>
      <c r="T169" s="49"/>
      <c r="U169" s="49"/>
      <c r="V169" s="49"/>
      <c r="W169" s="49"/>
      <c r="X169" s="49"/>
    </row>
    <row r="170" spans="1:24" ht="12.75" customHeight="1" x14ac:dyDescent="0.2">
      <c r="A170" s="12"/>
      <c r="B170" s="671"/>
      <c r="C170" s="671"/>
      <c r="D170" s="671"/>
      <c r="E170" s="671"/>
      <c r="F170" s="684"/>
      <c r="G170" s="685"/>
      <c r="H170" s="685"/>
      <c r="I170" s="685"/>
      <c r="J170" s="689"/>
      <c r="K170" s="49"/>
      <c r="L170" s="49"/>
      <c r="M170" s="49"/>
      <c r="N170" s="49"/>
      <c r="O170" s="49"/>
      <c r="P170" s="49"/>
      <c r="Q170" s="49"/>
      <c r="R170" s="49"/>
      <c r="S170" s="49"/>
      <c r="T170" s="49"/>
      <c r="U170" s="49"/>
      <c r="V170" s="49"/>
      <c r="W170" s="49"/>
      <c r="X170" s="49"/>
    </row>
    <row r="171" spans="1:24" ht="12.75" customHeight="1" x14ac:dyDescent="0.2">
      <c r="A171" s="12"/>
      <c r="B171" s="671"/>
      <c r="C171" s="671"/>
      <c r="D171" s="671"/>
      <c r="E171" s="671"/>
      <c r="F171" s="684"/>
      <c r="G171" s="685"/>
      <c r="H171" s="685"/>
      <c r="I171" s="685"/>
      <c r="J171" s="689"/>
      <c r="K171" s="49"/>
      <c r="L171" s="49"/>
      <c r="M171" s="49"/>
      <c r="N171" s="49"/>
      <c r="O171" s="49"/>
      <c r="P171" s="49"/>
      <c r="Q171" s="49"/>
      <c r="R171" s="49"/>
      <c r="S171" s="49"/>
      <c r="T171" s="49"/>
      <c r="U171" s="49"/>
      <c r="V171" s="49"/>
      <c r="W171" s="49"/>
      <c r="X171" s="49"/>
    </row>
    <row r="172" spans="1:24" ht="12.75" customHeight="1" x14ac:dyDescent="0.2">
      <c r="A172" s="12"/>
      <c r="B172" s="671"/>
      <c r="C172" s="671"/>
      <c r="D172" s="671"/>
      <c r="E172" s="671"/>
      <c r="F172" s="684"/>
      <c r="G172" s="685"/>
      <c r="H172" s="685"/>
      <c r="I172" s="685"/>
      <c r="J172" s="689"/>
      <c r="K172" s="49"/>
      <c r="L172" s="49"/>
      <c r="M172" s="49"/>
      <c r="N172" s="49"/>
      <c r="O172" s="49"/>
      <c r="P172" s="49"/>
      <c r="Q172" s="49"/>
      <c r="R172" s="49"/>
      <c r="S172" s="49"/>
      <c r="T172" s="49"/>
      <c r="U172" s="49"/>
      <c r="V172" s="49"/>
      <c r="W172" s="49"/>
      <c r="X172" s="49"/>
    </row>
    <row r="173" spans="1:24" ht="12.75" customHeight="1" x14ac:dyDescent="0.2">
      <c r="A173" s="12"/>
      <c r="B173" s="671"/>
      <c r="C173" s="671"/>
      <c r="D173" s="671"/>
      <c r="E173" s="671"/>
      <c r="F173" s="684"/>
      <c r="G173" s="685"/>
      <c r="H173" s="685"/>
      <c r="I173" s="685"/>
      <c r="J173" s="689"/>
      <c r="K173" s="49"/>
      <c r="L173" s="49"/>
      <c r="M173" s="49"/>
      <c r="N173" s="49"/>
      <c r="O173" s="49"/>
      <c r="P173" s="49"/>
      <c r="Q173" s="49"/>
      <c r="R173" s="49"/>
      <c r="S173" s="49"/>
      <c r="T173" s="49"/>
      <c r="U173" s="49"/>
      <c r="V173" s="49"/>
      <c r="W173" s="49"/>
      <c r="X173" s="49"/>
    </row>
    <row r="174" spans="1:24" ht="12.75" customHeight="1" x14ac:dyDescent="0.2">
      <c r="A174" s="12"/>
      <c r="B174" s="671"/>
      <c r="C174" s="671"/>
      <c r="D174" s="671"/>
      <c r="E174" s="671"/>
      <c r="F174" s="684"/>
      <c r="G174" s="685"/>
      <c r="H174" s="685"/>
      <c r="I174" s="685"/>
      <c r="J174" s="689"/>
      <c r="K174" s="49"/>
      <c r="L174" s="49"/>
      <c r="M174" s="49"/>
      <c r="N174" s="49"/>
      <c r="O174" s="49"/>
      <c r="P174" s="49"/>
      <c r="Q174" s="49"/>
      <c r="R174" s="49"/>
      <c r="S174" s="49"/>
      <c r="T174" s="49"/>
      <c r="U174" s="49"/>
      <c r="V174" s="49"/>
      <c r="W174" s="49"/>
      <c r="X174" s="49"/>
    </row>
    <row r="175" spans="1:24" ht="12.75" customHeight="1" x14ac:dyDescent="0.2">
      <c r="A175" s="12"/>
      <c r="B175" s="671"/>
      <c r="C175" s="671"/>
      <c r="D175" s="671"/>
      <c r="E175" s="671"/>
      <c r="F175" s="684"/>
      <c r="G175" s="685"/>
      <c r="H175" s="685"/>
      <c r="I175" s="685"/>
      <c r="J175" s="689"/>
      <c r="K175" s="49"/>
      <c r="L175" s="49"/>
      <c r="M175" s="49"/>
      <c r="N175" s="49"/>
      <c r="O175" s="49"/>
      <c r="P175" s="49"/>
      <c r="Q175" s="49"/>
      <c r="R175" s="49"/>
      <c r="S175" s="49"/>
      <c r="T175" s="49"/>
      <c r="U175" s="49"/>
      <c r="V175" s="49"/>
      <c r="W175" s="49"/>
      <c r="X175" s="49"/>
    </row>
    <row r="176" spans="1:24" ht="12.75" customHeight="1" x14ac:dyDescent="0.2">
      <c r="A176" s="12"/>
      <c r="B176" s="671"/>
      <c r="C176" s="671"/>
      <c r="D176" s="671"/>
      <c r="E176" s="671"/>
      <c r="F176" s="684"/>
      <c r="G176" s="685"/>
      <c r="H176" s="685"/>
      <c r="I176" s="685"/>
      <c r="J176" s="689"/>
      <c r="K176" s="49"/>
      <c r="L176" s="49"/>
      <c r="M176" s="49"/>
      <c r="N176" s="49"/>
      <c r="O176" s="49"/>
      <c r="P176" s="49"/>
      <c r="Q176" s="49"/>
      <c r="R176" s="49"/>
      <c r="S176" s="49"/>
      <c r="T176" s="49"/>
      <c r="U176" s="49"/>
      <c r="V176" s="49"/>
      <c r="W176" s="49"/>
      <c r="X176" s="49"/>
    </row>
    <row r="177" spans="1:24" ht="12.75" customHeight="1" x14ac:dyDescent="0.2">
      <c r="A177" s="12"/>
      <c r="B177" s="671"/>
      <c r="C177" s="671"/>
      <c r="D177" s="671"/>
      <c r="E177" s="671"/>
      <c r="F177" s="684"/>
      <c r="G177" s="685"/>
      <c r="H177" s="685"/>
      <c r="I177" s="685"/>
      <c r="J177" s="689"/>
      <c r="K177" s="49"/>
      <c r="L177" s="49"/>
      <c r="M177" s="49"/>
      <c r="N177" s="49"/>
      <c r="O177" s="49"/>
      <c r="P177" s="49"/>
      <c r="Q177" s="49"/>
      <c r="R177" s="49"/>
      <c r="S177" s="49"/>
      <c r="T177" s="49"/>
      <c r="U177" s="49"/>
      <c r="V177" s="49"/>
      <c r="W177" s="49"/>
      <c r="X177" s="49"/>
    </row>
    <row r="178" spans="1:24" ht="12.75" customHeight="1" x14ac:dyDescent="0.2">
      <c r="A178" s="12"/>
      <c r="B178" s="671"/>
      <c r="C178" s="671"/>
      <c r="D178" s="671"/>
      <c r="E178" s="671"/>
      <c r="F178" s="684"/>
      <c r="G178" s="685"/>
      <c r="H178" s="685"/>
      <c r="I178" s="685"/>
      <c r="J178" s="689"/>
      <c r="K178" s="49"/>
      <c r="L178" s="49"/>
      <c r="M178" s="49"/>
      <c r="N178" s="49"/>
      <c r="O178" s="49"/>
      <c r="P178" s="49"/>
      <c r="Q178" s="49"/>
      <c r="R178" s="49"/>
      <c r="S178" s="49"/>
      <c r="T178" s="49"/>
      <c r="U178" s="49"/>
      <c r="V178" s="49"/>
      <c r="W178" s="49"/>
      <c r="X178" s="49"/>
    </row>
    <row r="179" spans="1:24" ht="12.75" customHeight="1" x14ac:dyDescent="0.2">
      <c r="A179" s="12"/>
      <c r="B179" s="671"/>
      <c r="C179" s="671"/>
      <c r="D179" s="671"/>
      <c r="E179" s="671"/>
      <c r="F179" s="684"/>
      <c r="G179" s="685"/>
      <c r="H179" s="685"/>
      <c r="I179" s="685"/>
      <c r="J179" s="689"/>
      <c r="K179" s="49"/>
      <c r="L179" s="49"/>
      <c r="M179" s="49"/>
      <c r="N179" s="49"/>
      <c r="O179" s="49"/>
      <c r="P179" s="49"/>
      <c r="Q179" s="49"/>
      <c r="R179" s="49"/>
      <c r="S179" s="49"/>
      <c r="T179" s="49"/>
      <c r="U179" s="49"/>
      <c r="V179" s="49"/>
      <c r="W179" s="49"/>
      <c r="X179" s="49"/>
    </row>
    <row r="180" spans="1:24" ht="12.75" customHeight="1" x14ac:dyDescent="0.2">
      <c r="A180" s="12"/>
      <c r="B180" s="671"/>
      <c r="C180" s="671"/>
      <c r="D180" s="671"/>
      <c r="E180" s="671"/>
      <c r="F180" s="684"/>
      <c r="G180" s="685"/>
      <c r="H180" s="685"/>
      <c r="I180" s="685"/>
      <c r="J180" s="689"/>
      <c r="K180" s="49"/>
      <c r="L180" s="49"/>
      <c r="M180" s="49"/>
      <c r="N180" s="49"/>
      <c r="O180" s="49"/>
      <c r="P180" s="49"/>
      <c r="Q180" s="49"/>
      <c r="R180" s="49"/>
      <c r="S180" s="49"/>
      <c r="T180" s="49"/>
      <c r="U180" s="49"/>
      <c r="V180" s="49"/>
      <c r="W180" s="49"/>
      <c r="X180" s="49"/>
    </row>
    <row r="181" spans="1:24" ht="12.75" customHeight="1" x14ac:dyDescent="0.2">
      <c r="A181" s="12"/>
      <c r="B181" s="671"/>
      <c r="C181" s="671"/>
      <c r="D181" s="671"/>
      <c r="E181" s="671"/>
      <c r="F181" s="684"/>
      <c r="G181" s="685"/>
      <c r="H181" s="685"/>
      <c r="I181" s="685"/>
      <c r="J181" s="689"/>
      <c r="K181" s="49"/>
      <c r="L181" s="49"/>
      <c r="M181" s="49"/>
      <c r="N181" s="49"/>
      <c r="O181" s="49"/>
      <c r="P181" s="49"/>
      <c r="Q181" s="49"/>
      <c r="R181" s="49"/>
      <c r="S181" s="49"/>
      <c r="T181" s="49"/>
      <c r="U181" s="49"/>
      <c r="V181" s="49"/>
      <c r="W181" s="49"/>
      <c r="X181" s="49"/>
    </row>
    <row r="182" spans="1:24" ht="12.75" customHeight="1" x14ac:dyDescent="0.2">
      <c r="A182" s="12"/>
      <c r="B182" s="671"/>
      <c r="C182" s="671"/>
      <c r="D182" s="671"/>
      <c r="E182" s="671"/>
      <c r="F182" s="684"/>
      <c r="G182" s="685"/>
      <c r="H182" s="685"/>
      <c r="I182" s="685"/>
      <c r="J182" s="689"/>
      <c r="K182" s="49"/>
      <c r="L182" s="49"/>
      <c r="M182" s="49"/>
      <c r="N182" s="49"/>
      <c r="O182" s="49"/>
      <c r="P182" s="49"/>
      <c r="Q182" s="49"/>
      <c r="R182" s="49"/>
      <c r="S182" s="49"/>
      <c r="T182" s="49"/>
      <c r="U182" s="49"/>
      <c r="V182" s="49"/>
      <c r="W182" s="49"/>
      <c r="X182" s="49"/>
    </row>
    <row r="183" spans="1:24" ht="12.75" customHeight="1" x14ac:dyDescent="0.2">
      <c r="A183" s="12"/>
      <c r="B183" s="671"/>
      <c r="C183" s="671"/>
      <c r="D183" s="671"/>
      <c r="E183" s="671"/>
      <c r="F183" s="684"/>
      <c r="G183" s="685"/>
      <c r="H183" s="685"/>
      <c r="I183" s="685"/>
      <c r="J183" s="689"/>
      <c r="K183" s="49"/>
      <c r="L183" s="49"/>
      <c r="M183" s="49"/>
      <c r="N183" s="49"/>
      <c r="O183" s="49"/>
      <c r="P183" s="49"/>
      <c r="Q183" s="49"/>
      <c r="R183" s="49"/>
      <c r="S183" s="49"/>
      <c r="T183" s="49"/>
      <c r="U183" s="49"/>
      <c r="V183" s="49"/>
      <c r="W183" s="49"/>
      <c r="X183" s="49"/>
    </row>
    <row r="184" spans="1:24" ht="12.75" customHeight="1" x14ac:dyDescent="0.2">
      <c r="A184" s="12"/>
      <c r="B184" s="671"/>
      <c r="C184" s="671"/>
      <c r="D184" s="671"/>
      <c r="E184" s="671"/>
      <c r="F184" s="684"/>
      <c r="G184" s="685"/>
      <c r="H184" s="685"/>
      <c r="I184" s="685"/>
      <c r="J184" s="689"/>
      <c r="K184" s="49"/>
      <c r="L184" s="49"/>
      <c r="M184" s="49"/>
      <c r="N184" s="49"/>
      <c r="O184" s="49"/>
      <c r="P184" s="49"/>
      <c r="Q184" s="49"/>
      <c r="R184" s="49"/>
      <c r="S184" s="49"/>
      <c r="T184" s="49"/>
      <c r="U184" s="49"/>
      <c r="V184" s="49"/>
      <c r="W184" s="49"/>
      <c r="X184" s="49"/>
    </row>
    <row r="185" spans="1:24" ht="12.75" customHeight="1" x14ac:dyDescent="0.2">
      <c r="A185" s="12"/>
      <c r="B185" s="671"/>
      <c r="C185" s="671"/>
      <c r="D185" s="671"/>
      <c r="E185" s="671"/>
      <c r="F185" s="684"/>
      <c r="G185" s="685"/>
      <c r="H185" s="685"/>
      <c r="I185" s="685"/>
      <c r="J185" s="689"/>
      <c r="K185" s="49"/>
      <c r="L185" s="49"/>
      <c r="M185" s="49"/>
      <c r="N185" s="49"/>
      <c r="O185" s="49"/>
      <c r="P185" s="49"/>
      <c r="Q185" s="49"/>
      <c r="R185" s="49"/>
      <c r="S185" s="49"/>
      <c r="T185" s="49"/>
      <c r="U185" s="49"/>
      <c r="V185" s="49"/>
      <c r="W185" s="49"/>
      <c r="X185" s="49"/>
    </row>
    <row r="186" spans="1:24" ht="12.75" customHeight="1" x14ac:dyDescent="0.2">
      <c r="A186" s="12"/>
      <c r="B186" s="671"/>
      <c r="C186" s="671"/>
      <c r="D186" s="671"/>
      <c r="E186" s="671"/>
      <c r="F186" s="684"/>
      <c r="G186" s="685"/>
      <c r="H186" s="685"/>
      <c r="I186" s="685"/>
      <c r="J186" s="689"/>
      <c r="K186" s="49"/>
      <c r="L186" s="49"/>
      <c r="M186" s="49"/>
      <c r="N186" s="49"/>
      <c r="O186" s="49"/>
      <c r="P186" s="49"/>
      <c r="Q186" s="49"/>
      <c r="R186" s="49"/>
      <c r="S186" s="49"/>
      <c r="T186" s="49"/>
      <c r="U186" s="49"/>
      <c r="V186" s="49"/>
      <c r="W186" s="49"/>
      <c r="X186" s="49"/>
    </row>
    <row r="187" spans="1:24" ht="12.75" customHeight="1" x14ac:dyDescent="0.2">
      <c r="A187" s="12"/>
      <c r="B187" s="671"/>
      <c r="C187" s="671"/>
      <c r="D187" s="671"/>
      <c r="E187" s="671"/>
      <c r="F187" s="684"/>
      <c r="G187" s="685"/>
      <c r="H187" s="685"/>
      <c r="I187" s="685"/>
      <c r="J187" s="689"/>
      <c r="K187" s="49"/>
      <c r="L187" s="49"/>
      <c r="M187" s="49"/>
      <c r="N187" s="49"/>
      <c r="O187" s="49"/>
      <c r="P187" s="49"/>
      <c r="Q187" s="49"/>
      <c r="R187" s="49"/>
      <c r="S187" s="49"/>
      <c r="T187" s="49"/>
      <c r="U187" s="49"/>
      <c r="V187" s="49"/>
      <c r="W187" s="49"/>
      <c r="X187" s="49"/>
    </row>
    <row r="188" spans="1:24" ht="12.75" customHeight="1" x14ac:dyDescent="0.2">
      <c r="A188" s="12"/>
      <c r="B188" s="671"/>
      <c r="C188" s="671"/>
      <c r="D188" s="671"/>
      <c r="E188" s="671"/>
      <c r="F188" s="684"/>
      <c r="G188" s="685"/>
      <c r="H188" s="685"/>
      <c r="I188" s="685"/>
      <c r="J188" s="689"/>
      <c r="K188" s="49"/>
      <c r="L188" s="49"/>
      <c r="M188" s="49"/>
      <c r="N188" s="49"/>
      <c r="O188" s="49"/>
      <c r="P188" s="49"/>
      <c r="Q188" s="49"/>
      <c r="R188" s="49"/>
      <c r="S188" s="49"/>
      <c r="T188" s="49"/>
      <c r="U188" s="49"/>
      <c r="V188" s="49"/>
      <c r="W188" s="49"/>
      <c r="X188" s="49"/>
    </row>
    <row r="189" spans="1:24" ht="12.75" customHeight="1" x14ac:dyDescent="0.2">
      <c r="A189" s="12"/>
      <c r="B189" s="671"/>
      <c r="C189" s="671"/>
      <c r="D189" s="671"/>
      <c r="E189" s="671"/>
      <c r="F189" s="684"/>
      <c r="G189" s="685"/>
      <c r="H189" s="685"/>
      <c r="I189" s="685"/>
      <c r="J189" s="689"/>
      <c r="K189" s="49"/>
      <c r="L189" s="49"/>
      <c r="M189" s="49"/>
      <c r="N189" s="49"/>
      <c r="O189" s="49"/>
      <c r="P189" s="49"/>
      <c r="Q189" s="49"/>
      <c r="R189" s="49"/>
      <c r="S189" s="49"/>
      <c r="T189" s="49"/>
      <c r="U189" s="49"/>
      <c r="V189" s="49"/>
      <c r="W189" s="49"/>
      <c r="X189" s="49"/>
    </row>
    <row r="190" spans="1:24" ht="12.75" customHeight="1" x14ac:dyDescent="0.2">
      <c r="A190" s="12"/>
      <c r="B190" s="671"/>
      <c r="C190" s="671"/>
      <c r="D190" s="671"/>
      <c r="E190" s="671"/>
      <c r="F190" s="684"/>
      <c r="G190" s="685"/>
      <c r="H190" s="685"/>
      <c r="I190" s="685"/>
      <c r="J190" s="689"/>
      <c r="K190" s="49"/>
      <c r="L190" s="49"/>
      <c r="M190" s="49"/>
      <c r="N190" s="49"/>
      <c r="O190" s="49"/>
      <c r="P190" s="49"/>
      <c r="Q190" s="49"/>
      <c r="R190" s="49"/>
      <c r="S190" s="49"/>
      <c r="T190" s="49"/>
      <c r="U190" s="49"/>
      <c r="V190" s="49"/>
      <c r="W190" s="49"/>
      <c r="X190" s="49"/>
    </row>
    <row r="191" spans="1:24" ht="12.75" customHeight="1" x14ac:dyDescent="0.2">
      <c r="A191" s="12"/>
      <c r="B191" s="671"/>
      <c r="C191" s="671"/>
      <c r="D191" s="671"/>
      <c r="E191" s="671"/>
      <c r="F191" s="684"/>
      <c r="G191" s="685"/>
      <c r="H191" s="685"/>
      <c r="I191" s="685"/>
      <c r="J191" s="689"/>
      <c r="K191" s="49"/>
      <c r="L191" s="49"/>
      <c r="M191" s="49"/>
      <c r="N191" s="49"/>
      <c r="O191" s="49"/>
      <c r="P191" s="49"/>
      <c r="Q191" s="49"/>
      <c r="R191" s="49"/>
      <c r="S191" s="49"/>
      <c r="T191" s="49"/>
      <c r="U191" s="49"/>
      <c r="V191" s="49"/>
      <c r="W191" s="49"/>
      <c r="X191" s="49"/>
    </row>
    <row r="192" spans="1:24" ht="12.75" customHeight="1" x14ac:dyDescent="0.2">
      <c r="A192" s="12"/>
      <c r="B192" s="671"/>
      <c r="C192" s="671"/>
      <c r="D192" s="671"/>
      <c r="E192" s="671"/>
      <c r="F192" s="684"/>
      <c r="G192" s="685"/>
      <c r="H192" s="685"/>
      <c r="I192" s="685"/>
      <c r="J192" s="689"/>
      <c r="K192" s="49"/>
      <c r="L192" s="49"/>
      <c r="M192" s="49"/>
      <c r="N192" s="49"/>
      <c r="O192" s="49"/>
      <c r="P192" s="49"/>
      <c r="Q192" s="49"/>
      <c r="R192" s="49"/>
      <c r="S192" s="49"/>
      <c r="T192" s="49"/>
      <c r="U192" s="49"/>
      <c r="V192" s="49"/>
      <c r="W192" s="49"/>
      <c r="X192" s="49"/>
    </row>
    <row r="193" spans="1:24" ht="12.75" customHeight="1" x14ac:dyDescent="0.2">
      <c r="A193" s="12"/>
      <c r="B193" s="671"/>
      <c r="C193" s="671"/>
      <c r="D193" s="671"/>
      <c r="E193" s="671"/>
      <c r="F193" s="684"/>
      <c r="G193" s="685"/>
      <c r="H193" s="685"/>
      <c r="I193" s="685"/>
      <c r="J193" s="689"/>
      <c r="K193" s="49"/>
      <c r="L193" s="49"/>
      <c r="M193" s="49"/>
      <c r="N193" s="49"/>
      <c r="O193" s="49"/>
      <c r="P193" s="49"/>
      <c r="Q193" s="49"/>
      <c r="R193" s="49"/>
      <c r="S193" s="49"/>
      <c r="T193" s="49"/>
      <c r="U193" s="49"/>
      <c r="V193" s="49"/>
      <c r="W193" s="49"/>
      <c r="X193" s="49"/>
    </row>
    <row r="194" spans="1:24" ht="12.75" customHeight="1" x14ac:dyDescent="0.2">
      <c r="A194" s="12"/>
      <c r="B194" s="671"/>
      <c r="C194" s="671"/>
      <c r="D194" s="671"/>
      <c r="E194" s="671"/>
      <c r="F194" s="684"/>
      <c r="G194" s="685"/>
      <c r="H194" s="685"/>
      <c r="I194" s="685"/>
      <c r="J194" s="689"/>
      <c r="K194" s="49"/>
      <c r="L194" s="49"/>
      <c r="M194" s="49"/>
      <c r="N194" s="49"/>
      <c r="O194" s="49"/>
      <c r="P194" s="49"/>
      <c r="Q194" s="49"/>
      <c r="R194" s="49"/>
      <c r="S194" s="49"/>
      <c r="T194" s="49"/>
      <c r="U194" s="49"/>
      <c r="V194" s="49"/>
      <c r="W194" s="49"/>
      <c r="X194" s="49"/>
    </row>
    <row r="195" spans="1:24" ht="12.75" customHeight="1" x14ac:dyDescent="0.2">
      <c r="A195" s="12"/>
      <c r="B195" s="671"/>
      <c r="C195" s="671"/>
      <c r="D195" s="671"/>
      <c r="E195" s="671"/>
      <c r="F195" s="684"/>
      <c r="G195" s="685"/>
      <c r="H195" s="685"/>
      <c r="I195" s="685"/>
      <c r="J195" s="689"/>
      <c r="K195" s="49"/>
      <c r="L195" s="49"/>
      <c r="M195" s="49"/>
      <c r="N195" s="49"/>
      <c r="O195" s="49"/>
      <c r="P195" s="49"/>
      <c r="Q195" s="49"/>
      <c r="R195" s="49"/>
      <c r="S195" s="49"/>
      <c r="T195" s="49"/>
      <c r="U195" s="49"/>
      <c r="V195" s="49"/>
      <c r="W195" s="49"/>
      <c r="X195" s="49"/>
    </row>
    <row r="196" spans="1:24" ht="12.75" customHeight="1" x14ac:dyDescent="0.2">
      <c r="A196" s="12"/>
      <c r="B196" s="671"/>
      <c r="C196" s="671"/>
      <c r="D196" s="671"/>
      <c r="E196" s="671"/>
      <c r="F196" s="684"/>
      <c r="G196" s="685"/>
      <c r="H196" s="685"/>
      <c r="I196" s="685"/>
      <c r="J196" s="689"/>
      <c r="K196" s="49"/>
      <c r="L196" s="49"/>
      <c r="M196" s="49"/>
      <c r="N196" s="49"/>
      <c r="O196" s="49"/>
      <c r="P196" s="49"/>
      <c r="Q196" s="49"/>
      <c r="R196" s="49"/>
      <c r="S196" s="49"/>
      <c r="T196" s="49"/>
      <c r="U196" s="49"/>
      <c r="V196" s="49"/>
      <c r="W196" s="49"/>
      <c r="X196" s="49"/>
    </row>
    <row r="197" spans="1:24" ht="12.75" customHeight="1" x14ac:dyDescent="0.2">
      <c r="A197" s="12"/>
      <c r="B197" s="671"/>
      <c r="C197" s="671"/>
      <c r="D197" s="671"/>
      <c r="E197" s="671"/>
      <c r="F197" s="684"/>
      <c r="G197" s="685"/>
      <c r="H197" s="685"/>
      <c r="I197" s="685"/>
      <c r="J197" s="689"/>
      <c r="K197" s="49"/>
      <c r="L197" s="49"/>
      <c r="M197" s="49"/>
      <c r="N197" s="49"/>
      <c r="O197" s="49"/>
      <c r="P197" s="49"/>
      <c r="Q197" s="49"/>
      <c r="R197" s="49"/>
      <c r="S197" s="49"/>
      <c r="T197" s="49"/>
      <c r="U197" s="49"/>
      <c r="V197" s="49"/>
      <c r="W197" s="49"/>
      <c r="X197" s="49"/>
    </row>
    <row r="198" spans="1:24" ht="12.75" customHeight="1" x14ac:dyDescent="0.2">
      <c r="A198" s="12"/>
      <c r="B198" s="671"/>
      <c r="C198" s="671"/>
      <c r="D198" s="671"/>
      <c r="E198" s="671"/>
      <c r="F198" s="684"/>
      <c r="G198" s="685"/>
      <c r="H198" s="685"/>
      <c r="I198" s="685"/>
      <c r="J198" s="689"/>
      <c r="K198" s="49"/>
      <c r="L198" s="49"/>
      <c r="M198" s="49"/>
      <c r="N198" s="49"/>
      <c r="O198" s="49"/>
      <c r="P198" s="49"/>
      <c r="Q198" s="49"/>
      <c r="R198" s="49"/>
      <c r="S198" s="49"/>
      <c r="T198" s="49"/>
      <c r="U198" s="49"/>
      <c r="V198" s="49"/>
      <c r="W198" s="49"/>
      <c r="X198" s="49"/>
    </row>
    <row r="199" spans="1:24" ht="12.75" customHeight="1" x14ac:dyDescent="0.2">
      <c r="A199" s="12"/>
      <c r="B199" s="671"/>
      <c r="C199" s="671"/>
      <c r="D199" s="671"/>
      <c r="E199" s="671"/>
      <c r="F199" s="684"/>
      <c r="G199" s="685"/>
      <c r="H199" s="685"/>
      <c r="I199" s="685"/>
      <c r="J199" s="689"/>
      <c r="K199" s="49"/>
      <c r="L199" s="49"/>
      <c r="M199" s="49"/>
      <c r="N199" s="49"/>
      <c r="O199" s="49"/>
      <c r="P199" s="49"/>
      <c r="Q199" s="49"/>
      <c r="R199" s="49"/>
      <c r="S199" s="49"/>
      <c r="T199" s="49"/>
      <c r="U199" s="49"/>
      <c r="V199" s="49"/>
      <c r="W199" s="49"/>
      <c r="X199" s="49"/>
    </row>
    <row r="200" spans="1:24" ht="12.75" customHeight="1" x14ac:dyDescent="0.2">
      <c r="A200" s="12"/>
      <c r="B200" s="671"/>
      <c r="C200" s="671"/>
      <c r="D200" s="671"/>
      <c r="E200" s="671"/>
      <c r="F200" s="684"/>
      <c r="G200" s="685"/>
      <c r="H200" s="685"/>
      <c r="I200" s="685"/>
      <c r="J200" s="689"/>
      <c r="K200" s="49"/>
      <c r="L200" s="49"/>
      <c r="M200" s="49"/>
      <c r="N200" s="49"/>
      <c r="O200" s="49"/>
      <c r="P200" s="49"/>
      <c r="Q200" s="49"/>
      <c r="R200" s="49"/>
      <c r="S200" s="49"/>
      <c r="T200" s="49"/>
      <c r="U200" s="49"/>
      <c r="V200" s="49"/>
      <c r="W200" s="49"/>
      <c r="X200" s="49"/>
    </row>
    <row r="201" spans="1:24" ht="12.75" customHeight="1" x14ac:dyDescent="0.2">
      <c r="A201" s="12"/>
      <c r="B201" s="671"/>
      <c r="C201" s="671"/>
      <c r="D201" s="671"/>
      <c r="E201" s="671"/>
      <c r="F201" s="684"/>
      <c r="G201" s="685"/>
      <c r="H201" s="685"/>
      <c r="I201" s="685"/>
      <c r="J201" s="689"/>
      <c r="K201" s="49"/>
      <c r="L201" s="49"/>
      <c r="M201" s="49"/>
      <c r="N201" s="49"/>
      <c r="O201" s="49"/>
      <c r="P201" s="49"/>
      <c r="Q201" s="49"/>
      <c r="R201" s="49"/>
      <c r="S201" s="49"/>
      <c r="T201" s="49"/>
      <c r="U201" s="49"/>
      <c r="V201" s="49"/>
      <c r="W201" s="49"/>
      <c r="X201" s="49"/>
    </row>
    <row r="202" spans="1:24" ht="12.75" customHeight="1" x14ac:dyDescent="0.2">
      <c r="A202" s="12"/>
      <c r="B202" s="671"/>
      <c r="C202" s="671"/>
      <c r="D202" s="671"/>
      <c r="E202" s="671"/>
      <c r="F202" s="684"/>
      <c r="G202" s="685"/>
      <c r="H202" s="685"/>
      <c r="I202" s="685"/>
      <c r="J202" s="689"/>
      <c r="K202" s="49"/>
      <c r="L202" s="49"/>
      <c r="M202" s="49"/>
      <c r="N202" s="49"/>
      <c r="O202" s="49"/>
      <c r="P202" s="49"/>
      <c r="Q202" s="49"/>
      <c r="R202" s="49"/>
      <c r="S202" s="49"/>
      <c r="T202" s="49"/>
      <c r="U202" s="49"/>
      <c r="V202" s="49"/>
      <c r="W202" s="49"/>
      <c r="X202" s="49"/>
    </row>
    <row r="203" spans="1:24" ht="12.75" customHeight="1" x14ac:dyDescent="0.2">
      <c r="A203" s="12"/>
      <c r="B203" s="671"/>
      <c r="C203" s="671"/>
      <c r="D203" s="671"/>
      <c r="E203" s="671"/>
      <c r="F203" s="684"/>
      <c r="G203" s="685"/>
      <c r="H203" s="685"/>
      <c r="I203" s="685"/>
      <c r="J203" s="689"/>
      <c r="K203" s="49"/>
      <c r="L203" s="49"/>
      <c r="M203" s="49"/>
      <c r="N203" s="49"/>
      <c r="O203" s="49"/>
      <c r="P203" s="49"/>
      <c r="Q203" s="49"/>
      <c r="R203" s="49"/>
      <c r="S203" s="49"/>
      <c r="T203" s="49"/>
      <c r="U203" s="49"/>
      <c r="V203" s="49"/>
      <c r="W203" s="49"/>
      <c r="X203" s="49"/>
    </row>
    <row r="204" spans="1:24" ht="12.75" customHeight="1" x14ac:dyDescent="0.2">
      <c r="A204" s="12"/>
      <c r="B204" s="671"/>
      <c r="C204" s="671"/>
      <c r="D204" s="671"/>
      <c r="E204" s="671"/>
      <c r="F204" s="684"/>
      <c r="G204" s="685"/>
      <c r="H204" s="685"/>
      <c r="I204" s="685"/>
      <c r="J204" s="689"/>
      <c r="K204" s="49"/>
      <c r="L204" s="49"/>
      <c r="M204" s="49"/>
      <c r="N204" s="49"/>
      <c r="O204" s="49"/>
      <c r="P204" s="49"/>
      <c r="Q204" s="49"/>
      <c r="R204" s="49"/>
      <c r="S204" s="49"/>
      <c r="T204" s="49"/>
      <c r="U204" s="49"/>
      <c r="V204" s="49"/>
      <c r="W204" s="49"/>
      <c r="X204" s="49"/>
    </row>
    <row r="205" spans="1:24" ht="12.75" customHeight="1" x14ac:dyDescent="0.2">
      <c r="A205" s="12"/>
      <c r="B205" s="671"/>
      <c r="C205" s="671"/>
      <c r="D205" s="671"/>
      <c r="E205" s="671"/>
      <c r="F205" s="684"/>
      <c r="G205" s="685"/>
      <c r="H205" s="685"/>
      <c r="I205" s="685"/>
      <c r="J205" s="689"/>
      <c r="K205" s="49"/>
      <c r="L205" s="49"/>
      <c r="M205" s="49"/>
      <c r="N205" s="49"/>
      <c r="O205" s="49"/>
      <c r="P205" s="49"/>
      <c r="Q205" s="49"/>
      <c r="R205" s="49"/>
      <c r="S205" s="49"/>
      <c r="T205" s="49"/>
      <c r="U205" s="49"/>
      <c r="V205" s="49"/>
      <c r="W205" s="49"/>
      <c r="X205" s="49"/>
    </row>
    <row r="206" spans="1:24" ht="12.75" customHeight="1" x14ac:dyDescent="0.2">
      <c r="A206" s="12"/>
      <c r="B206" s="671"/>
      <c r="C206" s="671"/>
      <c r="D206" s="671"/>
      <c r="E206" s="671"/>
      <c r="F206" s="684"/>
      <c r="G206" s="685"/>
      <c r="H206" s="685"/>
      <c r="I206" s="685"/>
      <c r="J206" s="689"/>
      <c r="K206" s="49"/>
      <c r="L206" s="49"/>
      <c r="M206" s="49"/>
      <c r="N206" s="49"/>
      <c r="O206" s="49"/>
      <c r="P206" s="49"/>
      <c r="Q206" s="49"/>
      <c r="R206" s="49"/>
      <c r="S206" s="49"/>
      <c r="T206" s="49"/>
      <c r="U206" s="49"/>
      <c r="V206" s="49"/>
      <c r="W206" s="49"/>
      <c r="X206" s="49"/>
    </row>
    <row r="207" spans="1:24" ht="12.75" customHeight="1" x14ac:dyDescent="0.2">
      <c r="A207" s="12"/>
      <c r="B207" s="671"/>
      <c r="C207" s="671"/>
      <c r="D207" s="671"/>
      <c r="E207" s="671"/>
      <c r="F207" s="684"/>
      <c r="G207" s="685"/>
      <c r="H207" s="685"/>
      <c r="I207" s="685"/>
      <c r="J207" s="689"/>
      <c r="K207" s="49"/>
      <c r="L207" s="49"/>
      <c r="M207" s="49"/>
      <c r="N207" s="49"/>
      <c r="O207" s="49"/>
      <c r="P207" s="49"/>
      <c r="Q207" s="49"/>
      <c r="R207" s="49"/>
      <c r="S207" s="49"/>
      <c r="T207" s="49"/>
      <c r="U207" s="49"/>
      <c r="V207" s="49"/>
      <c r="W207" s="49"/>
      <c r="X207" s="49"/>
    </row>
    <row r="208" spans="1:24" ht="12.75" customHeight="1" x14ac:dyDescent="0.2">
      <c r="A208" s="12"/>
      <c r="B208" s="671"/>
      <c r="C208" s="671"/>
      <c r="D208" s="671"/>
      <c r="E208" s="671"/>
      <c r="F208" s="684"/>
      <c r="G208" s="685"/>
      <c r="H208" s="685"/>
      <c r="I208" s="685"/>
      <c r="J208" s="689"/>
      <c r="K208" s="49"/>
      <c r="L208" s="49"/>
      <c r="M208" s="49"/>
      <c r="N208" s="49"/>
      <c r="O208" s="49"/>
      <c r="P208" s="49"/>
      <c r="Q208" s="49"/>
      <c r="R208" s="49"/>
      <c r="S208" s="49"/>
      <c r="T208" s="49"/>
      <c r="U208" s="49"/>
      <c r="V208" s="49"/>
      <c r="W208" s="49"/>
      <c r="X208" s="49"/>
    </row>
    <row r="209" spans="1:24" ht="12.75" customHeight="1" x14ac:dyDescent="0.2">
      <c r="A209" s="12"/>
      <c r="B209" s="671"/>
      <c r="C209" s="671"/>
      <c r="D209" s="671"/>
      <c r="E209" s="671"/>
      <c r="F209" s="684"/>
      <c r="G209" s="685"/>
      <c r="H209" s="685"/>
      <c r="I209" s="685"/>
      <c r="J209" s="689"/>
      <c r="K209" s="49"/>
      <c r="L209" s="49"/>
      <c r="M209" s="49"/>
      <c r="N209" s="49"/>
      <c r="O209" s="49"/>
      <c r="P209" s="49"/>
      <c r="Q209" s="49"/>
      <c r="R209" s="49"/>
      <c r="S209" s="49"/>
      <c r="T209" s="49"/>
      <c r="U209" s="49"/>
      <c r="V209" s="49"/>
      <c r="W209" s="49"/>
      <c r="X209" s="49"/>
    </row>
    <row r="210" spans="1:24" ht="12.75" customHeight="1" x14ac:dyDescent="0.2">
      <c r="A210" s="12"/>
      <c r="B210" s="671"/>
      <c r="C210" s="671"/>
      <c r="D210" s="671"/>
      <c r="E210" s="671"/>
      <c r="F210" s="684"/>
      <c r="G210" s="685"/>
      <c r="H210" s="685"/>
      <c r="I210" s="685"/>
      <c r="J210" s="689"/>
      <c r="K210" s="49"/>
      <c r="L210" s="49"/>
      <c r="M210" s="49"/>
      <c r="N210" s="49"/>
      <c r="O210" s="49"/>
      <c r="P210" s="49"/>
      <c r="Q210" s="49"/>
      <c r="R210" s="49"/>
      <c r="S210" s="49"/>
      <c r="T210" s="49"/>
      <c r="U210" s="49"/>
      <c r="V210" s="49"/>
      <c r="W210" s="49"/>
      <c r="X210" s="49"/>
    </row>
    <row r="211" spans="1:24" ht="12.75" customHeight="1" x14ac:dyDescent="0.2">
      <c r="A211" s="12"/>
      <c r="B211" s="671"/>
      <c r="C211" s="671"/>
      <c r="D211" s="671"/>
      <c r="E211" s="671"/>
      <c r="F211" s="684"/>
      <c r="G211" s="685"/>
      <c r="H211" s="685"/>
      <c r="I211" s="685"/>
      <c r="J211" s="689"/>
      <c r="K211" s="49"/>
      <c r="L211" s="49"/>
      <c r="M211" s="49"/>
      <c r="N211" s="49"/>
      <c r="O211" s="49"/>
      <c r="P211" s="49"/>
      <c r="Q211" s="49"/>
      <c r="R211" s="49"/>
      <c r="S211" s="49"/>
      <c r="T211" s="49"/>
      <c r="U211" s="49"/>
      <c r="V211" s="49"/>
      <c r="W211" s="49"/>
      <c r="X211" s="49"/>
    </row>
    <row r="212" spans="1:24" ht="12.75" customHeight="1" x14ac:dyDescent="0.2">
      <c r="A212" s="12"/>
      <c r="B212" s="671"/>
      <c r="C212" s="671"/>
      <c r="D212" s="671"/>
      <c r="E212" s="671"/>
      <c r="F212" s="684"/>
      <c r="G212" s="685"/>
      <c r="H212" s="685"/>
      <c r="I212" s="685"/>
      <c r="J212" s="689"/>
      <c r="K212" s="49"/>
      <c r="L212" s="49"/>
      <c r="M212" s="49"/>
      <c r="N212" s="49"/>
      <c r="O212" s="49"/>
      <c r="P212" s="49"/>
      <c r="Q212" s="49"/>
      <c r="R212" s="49"/>
      <c r="S212" s="49"/>
      <c r="T212" s="49"/>
      <c r="U212" s="49"/>
      <c r="V212" s="49"/>
      <c r="W212" s="49"/>
      <c r="X212" s="49"/>
    </row>
    <row r="213" spans="1:24" ht="12.75" customHeight="1" x14ac:dyDescent="0.2">
      <c r="A213" s="12"/>
      <c r="B213" s="671"/>
      <c r="C213" s="671"/>
      <c r="D213" s="671"/>
      <c r="E213" s="671"/>
      <c r="F213" s="684"/>
      <c r="G213" s="685"/>
      <c r="H213" s="685"/>
      <c r="I213" s="685"/>
      <c r="J213" s="689"/>
      <c r="K213" s="49"/>
      <c r="L213" s="49"/>
      <c r="M213" s="49"/>
      <c r="N213" s="49"/>
      <c r="O213" s="49"/>
      <c r="P213" s="49"/>
      <c r="Q213" s="49"/>
      <c r="R213" s="49"/>
      <c r="S213" s="49"/>
      <c r="T213" s="49"/>
      <c r="U213" s="49"/>
      <c r="V213" s="49"/>
      <c r="W213" s="49"/>
      <c r="X213" s="49"/>
    </row>
    <row r="214" spans="1:24" ht="12.75" customHeight="1" x14ac:dyDescent="0.2">
      <c r="A214" s="12"/>
      <c r="B214" s="671"/>
      <c r="C214" s="671"/>
      <c r="D214" s="671"/>
      <c r="E214" s="671"/>
      <c r="F214" s="684"/>
      <c r="G214" s="685"/>
      <c r="H214" s="685"/>
      <c r="I214" s="685"/>
      <c r="J214" s="689"/>
      <c r="K214" s="49"/>
      <c r="L214" s="49"/>
      <c r="M214" s="49"/>
      <c r="N214" s="49"/>
      <c r="O214" s="49"/>
      <c r="P214" s="49"/>
      <c r="Q214" s="49"/>
      <c r="R214" s="49"/>
      <c r="S214" s="49"/>
      <c r="T214" s="49"/>
      <c r="U214" s="49"/>
      <c r="V214" s="49"/>
      <c r="W214" s="49"/>
      <c r="X214" s="49"/>
    </row>
    <row r="215" spans="1:24" ht="12.75" customHeight="1" x14ac:dyDescent="0.2">
      <c r="A215" s="12"/>
      <c r="B215" s="671"/>
      <c r="C215" s="671"/>
      <c r="D215" s="671"/>
      <c r="E215" s="671"/>
      <c r="F215" s="684"/>
      <c r="G215" s="685"/>
      <c r="H215" s="685"/>
      <c r="I215" s="685"/>
      <c r="J215" s="689"/>
      <c r="K215" s="49"/>
      <c r="L215" s="49"/>
      <c r="M215" s="49"/>
      <c r="N215" s="49"/>
      <c r="O215" s="49"/>
      <c r="P215" s="49"/>
      <c r="Q215" s="49"/>
      <c r="R215" s="49"/>
      <c r="S215" s="49"/>
      <c r="T215" s="49"/>
      <c r="U215" s="49"/>
      <c r="V215" s="49"/>
      <c r="W215" s="49"/>
      <c r="X215" s="49"/>
    </row>
    <row r="216" spans="1:24" ht="12.75" customHeight="1" x14ac:dyDescent="0.2">
      <c r="A216" s="12"/>
      <c r="B216" s="671"/>
      <c r="C216" s="671"/>
      <c r="D216" s="671"/>
      <c r="E216" s="671"/>
      <c r="F216" s="684"/>
      <c r="G216" s="685"/>
      <c r="H216" s="685"/>
      <c r="I216" s="685"/>
      <c r="J216" s="689"/>
      <c r="K216" s="49"/>
      <c r="L216" s="49"/>
      <c r="M216" s="49"/>
      <c r="N216" s="49"/>
      <c r="O216" s="49"/>
      <c r="P216" s="49"/>
      <c r="Q216" s="49"/>
      <c r="R216" s="49"/>
      <c r="S216" s="49"/>
      <c r="T216" s="49"/>
      <c r="U216" s="49"/>
      <c r="V216" s="49"/>
      <c r="W216" s="49"/>
      <c r="X216" s="49"/>
    </row>
    <row r="217" spans="1:24" ht="12.75" customHeight="1" x14ac:dyDescent="0.2">
      <c r="A217" s="12"/>
      <c r="B217" s="671"/>
      <c r="C217" s="671"/>
      <c r="D217" s="671"/>
      <c r="E217" s="671"/>
      <c r="F217" s="684"/>
      <c r="G217" s="685"/>
      <c r="H217" s="685"/>
      <c r="I217" s="685"/>
      <c r="J217" s="689"/>
      <c r="K217" s="49"/>
      <c r="L217" s="49"/>
      <c r="M217" s="49"/>
      <c r="N217" s="49"/>
      <c r="O217" s="49"/>
      <c r="P217" s="49"/>
      <c r="Q217" s="49"/>
      <c r="R217" s="49"/>
      <c r="S217" s="49"/>
      <c r="T217" s="49"/>
      <c r="U217" s="49"/>
      <c r="V217" s="49"/>
      <c r="W217" s="49"/>
      <c r="X217" s="49"/>
    </row>
    <row r="218" spans="1:24" ht="12.75" customHeight="1" x14ac:dyDescent="0.2">
      <c r="A218" s="12"/>
      <c r="B218" s="671"/>
      <c r="C218" s="671"/>
      <c r="D218" s="671"/>
      <c r="E218" s="671"/>
      <c r="F218" s="684"/>
      <c r="G218" s="685"/>
      <c r="H218" s="685"/>
      <c r="I218" s="685"/>
      <c r="J218" s="689"/>
      <c r="K218" s="49"/>
      <c r="L218" s="49"/>
      <c r="M218" s="49"/>
      <c r="N218" s="49"/>
      <c r="O218" s="49"/>
      <c r="P218" s="49"/>
      <c r="Q218" s="49"/>
      <c r="R218" s="49"/>
      <c r="S218" s="49"/>
      <c r="T218" s="49"/>
      <c r="U218" s="49"/>
      <c r="V218" s="49"/>
      <c r="W218" s="49"/>
      <c r="X218" s="49"/>
    </row>
    <row r="219" spans="1:24" ht="12.75" customHeight="1" x14ac:dyDescent="0.2">
      <c r="A219" s="12"/>
      <c r="B219" s="671"/>
      <c r="C219" s="671"/>
      <c r="D219" s="671"/>
      <c r="E219" s="671"/>
      <c r="F219" s="684"/>
      <c r="G219" s="685"/>
      <c r="H219" s="685"/>
      <c r="I219" s="685"/>
      <c r="J219" s="689"/>
      <c r="K219" s="49"/>
      <c r="L219" s="49"/>
      <c r="M219" s="49"/>
      <c r="N219" s="49"/>
      <c r="O219" s="49"/>
      <c r="P219" s="49"/>
      <c r="Q219" s="49"/>
      <c r="R219" s="49"/>
      <c r="S219" s="49"/>
      <c r="T219" s="49"/>
      <c r="U219" s="49"/>
      <c r="V219" s="49"/>
      <c r="W219" s="49"/>
      <c r="X219" s="49"/>
    </row>
    <row r="220" spans="1:24" ht="12.75" customHeight="1" x14ac:dyDescent="0.2">
      <c r="A220" s="12"/>
      <c r="B220" s="671"/>
      <c r="C220" s="671"/>
      <c r="D220" s="671"/>
      <c r="E220" s="671"/>
      <c r="F220" s="684"/>
      <c r="G220" s="685"/>
      <c r="H220" s="685"/>
      <c r="I220" s="685"/>
      <c r="J220" s="689"/>
      <c r="K220" s="49"/>
      <c r="L220" s="49"/>
      <c r="M220" s="49"/>
      <c r="N220" s="49"/>
      <c r="O220" s="49"/>
      <c r="P220" s="49"/>
      <c r="Q220" s="49"/>
      <c r="R220" s="49"/>
      <c r="S220" s="49"/>
      <c r="T220" s="49"/>
      <c r="U220" s="49"/>
      <c r="V220" s="49"/>
      <c r="W220" s="49"/>
      <c r="X220" s="49"/>
    </row>
    <row r="221" spans="1:24" ht="12.75" customHeight="1" x14ac:dyDescent="0.2">
      <c r="A221" s="12"/>
      <c r="B221" s="671"/>
      <c r="C221" s="671"/>
      <c r="D221" s="671"/>
      <c r="E221" s="671"/>
      <c r="F221" s="684"/>
      <c r="G221" s="685"/>
      <c r="H221" s="685"/>
      <c r="I221" s="685"/>
      <c r="J221" s="689"/>
      <c r="K221" s="49"/>
      <c r="L221" s="49"/>
      <c r="M221" s="49"/>
      <c r="N221" s="49"/>
      <c r="O221" s="49"/>
      <c r="P221" s="49"/>
      <c r="Q221" s="49"/>
      <c r="R221" s="49"/>
      <c r="S221" s="49"/>
      <c r="T221" s="49"/>
      <c r="U221" s="49"/>
      <c r="V221" s="49"/>
      <c r="W221" s="49"/>
      <c r="X221" s="49"/>
    </row>
    <row r="222" spans="1:24" ht="12.75" customHeight="1" x14ac:dyDescent="0.2">
      <c r="A222" s="12"/>
      <c r="B222" s="671"/>
      <c r="C222" s="671"/>
      <c r="D222" s="671"/>
      <c r="E222" s="671"/>
      <c r="F222" s="684"/>
      <c r="G222" s="685"/>
      <c r="H222" s="685"/>
      <c r="I222" s="685"/>
      <c r="J222" s="689"/>
      <c r="K222" s="49"/>
      <c r="L222" s="49"/>
      <c r="M222" s="49"/>
      <c r="N222" s="49"/>
      <c r="O222" s="49"/>
      <c r="P222" s="49"/>
      <c r="Q222" s="49"/>
      <c r="R222" s="49"/>
      <c r="S222" s="49"/>
      <c r="T222" s="49"/>
      <c r="U222" s="49"/>
      <c r="V222" s="49"/>
      <c r="W222" s="49"/>
      <c r="X222" s="49"/>
    </row>
    <row r="223" spans="1:24" ht="12.75" customHeight="1" x14ac:dyDescent="0.2">
      <c r="A223" s="12"/>
      <c r="B223" s="671"/>
      <c r="C223" s="671"/>
      <c r="D223" s="671"/>
      <c r="E223" s="671"/>
      <c r="F223" s="684"/>
      <c r="G223" s="685"/>
      <c r="H223" s="685"/>
      <c r="I223" s="685"/>
      <c r="J223" s="689"/>
      <c r="K223" s="49"/>
      <c r="L223" s="49"/>
      <c r="M223" s="49"/>
      <c r="N223" s="49"/>
      <c r="O223" s="49"/>
      <c r="P223" s="49"/>
      <c r="Q223" s="49"/>
      <c r="R223" s="49"/>
      <c r="S223" s="49"/>
      <c r="T223" s="49"/>
      <c r="U223" s="49"/>
      <c r="V223" s="49"/>
      <c r="W223" s="49"/>
      <c r="X223" s="49"/>
    </row>
    <row r="224" spans="1:24" ht="12.75" customHeight="1" x14ac:dyDescent="0.2">
      <c r="A224" s="12"/>
      <c r="B224" s="671"/>
      <c r="C224" s="671"/>
      <c r="D224" s="671"/>
      <c r="E224" s="671"/>
      <c r="F224" s="684"/>
      <c r="G224" s="685"/>
      <c r="H224" s="685"/>
      <c r="I224" s="685"/>
      <c r="J224" s="689"/>
      <c r="K224" s="49"/>
      <c r="L224" s="49"/>
      <c r="M224" s="49"/>
      <c r="N224" s="49"/>
      <c r="O224" s="49"/>
      <c r="P224" s="49"/>
      <c r="Q224" s="49"/>
      <c r="R224" s="49"/>
      <c r="S224" s="49"/>
      <c r="T224" s="49"/>
      <c r="U224" s="49"/>
      <c r="V224" s="49"/>
      <c r="W224" s="49"/>
      <c r="X224" s="49"/>
    </row>
    <row r="225" spans="1:24" ht="12.75" customHeight="1" x14ac:dyDescent="0.2">
      <c r="A225" s="12"/>
      <c r="B225" s="671"/>
      <c r="C225" s="671"/>
      <c r="D225" s="671"/>
      <c r="E225" s="671"/>
      <c r="F225" s="684"/>
      <c r="G225" s="685"/>
      <c r="H225" s="685"/>
      <c r="I225" s="685"/>
      <c r="J225" s="689"/>
      <c r="K225" s="49"/>
      <c r="L225" s="49"/>
      <c r="M225" s="49"/>
      <c r="N225" s="49"/>
      <c r="O225" s="49"/>
      <c r="P225" s="49"/>
      <c r="Q225" s="49"/>
      <c r="R225" s="49"/>
      <c r="S225" s="49"/>
      <c r="T225" s="49"/>
      <c r="U225" s="49"/>
      <c r="V225" s="49"/>
      <c r="W225" s="49"/>
      <c r="X225" s="49"/>
    </row>
    <row r="226" spans="1:24" ht="12.75" customHeight="1" x14ac:dyDescent="0.2">
      <c r="A226" s="12"/>
      <c r="B226" s="671"/>
      <c r="C226" s="671"/>
      <c r="D226" s="671"/>
      <c r="E226" s="671"/>
      <c r="F226" s="684"/>
      <c r="G226" s="685"/>
      <c r="H226" s="685"/>
      <c r="I226" s="685"/>
      <c r="J226" s="689"/>
      <c r="K226" s="49"/>
      <c r="L226" s="49"/>
      <c r="M226" s="49"/>
      <c r="N226" s="49"/>
      <c r="O226" s="49"/>
      <c r="P226" s="49"/>
      <c r="Q226" s="49"/>
      <c r="R226" s="49"/>
      <c r="S226" s="49"/>
      <c r="T226" s="49"/>
      <c r="U226" s="49"/>
      <c r="V226" s="49"/>
      <c r="W226" s="49"/>
      <c r="X226" s="49"/>
    </row>
    <row r="227" spans="1:24" ht="12.75" customHeight="1" x14ac:dyDescent="0.2">
      <c r="A227" s="12"/>
      <c r="B227" s="671"/>
      <c r="C227" s="671"/>
      <c r="D227" s="671"/>
      <c r="E227" s="671"/>
      <c r="F227" s="684"/>
      <c r="G227" s="685"/>
      <c r="H227" s="685"/>
      <c r="I227" s="685"/>
      <c r="J227" s="689"/>
      <c r="K227" s="49"/>
      <c r="L227" s="49"/>
      <c r="M227" s="49"/>
      <c r="N227" s="49"/>
      <c r="O227" s="49"/>
      <c r="P227" s="49"/>
      <c r="Q227" s="49"/>
      <c r="R227" s="49"/>
      <c r="S227" s="49"/>
      <c r="T227" s="49"/>
      <c r="U227" s="49"/>
      <c r="V227" s="49"/>
      <c r="W227" s="49"/>
      <c r="X227" s="49"/>
    </row>
    <row r="228" spans="1:24" ht="12.75" customHeight="1" x14ac:dyDescent="0.2">
      <c r="A228" s="12"/>
      <c r="B228" s="671"/>
      <c r="C228" s="671"/>
      <c r="D228" s="671"/>
      <c r="E228" s="671"/>
      <c r="F228" s="684"/>
      <c r="G228" s="685"/>
      <c r="H228" s="685"/>
      <c r="I228" s="685"/>
      <c r="J228" s="689"/>
      <c r="K228" s="49"/>
      <c r="L228" s="49"/>
      <c r="M228" s="49"/>
      <c r="N228" s="49"/>
      <c r="O228" s="49"/>
      <c r="P228" s="49"/>
      <c r="Q228" s="49"/>
      <c r="R228" s="49"/>
      <c r="S228" s="49"/>
      <c r="T228" s="49"/>
      <c r="U228" s="49"/>
      <c r="V228" s="49"/>
      <c r="W228" s="49"/>
      <c r="X228" s="49"/>
    </row>
    <row r="229" spans="1:24" ht="12.75" customHeight="1" x14ac:dyDescent="0.2">
      <c r="A229" s="12"/>
      <c r="B229" s="671"/>
      <c r="C229" s="671"/>
      <c r="D229" s="671"/>
      <c r="E229" s="671"/>
      <c r="F229" s="684"/>
      <c r="G229" s="685"/>
      <c r="H229" s="685"/>
      <c r="I229" s="685"/>
      <c r="J229" s="689"/>
      <c r="K229" s="49"/>
      <c r="L229" s="49"/>
      <c r="M229" s="49"/>
      <c r="N229" s="49"/>
      <c r="O229" s="49"/>
      <c r="P229" s="49"/>
      <c r="Q229" s="49"/>
      <c r="R229" s="49"/>
      <c r="S229" s="49"/>
      <c r="T229" s="49"/>
      <c r="U229" s="49"/>
      <c r="V229" s="49"/>
      <c r="W229" s="49"/>
      <c r="X229" s="49"/>
    </row>
    <row r="230" spans="1:24" ht="12.75" customHeight="1" x14ac:dyDescent="0.2">
      <c r="A230" s="12"/>
      <c r="B230" s="671"/>
      <c r="C230" s="671"/>
      <c r="D230" s="671"/>
      <c r="E230" s="671"/>
      <c r="F230" s="684"/>
      <c r="G230" s="685"/>
      <c r="H230" s="685"/>
      <c r="I230" s="685"/>
      <c r="J230" s="689"/>
      <c r="K230" s="49"/>
      <c r="L230" s="49"/>
      <c r="M230" s="49"/>
      <c r="N230" s="49"/>
      <c r="O230" s="49"/>
      <c r="P230" s="49"/>
      <c r="Q230" s="49"/>
      <c r="R230" s="49"/>
      <c r="S230" s="49"/>
      <c r="T230" s="49"/>
      <c r="U230" s="49"/>
      <c r="V230" s="49"/>
      <c r="W230" s="49"/>
      <c r="X230" s="49"/>
    </row>
    <row r="231" spans="1:24" ht="12.75" customHeight="1" x14ac:dyDescent="0.2">
      <c r="A231" s="12"/>
      <c r="B231" s="671"/>
      <c r="C231" s="671"/>
      <c r="D231" s="671"/>
      <c r="E231" s="671"/>
      <c r="F231" s="684"/>
      <c r="G231" s="685"/>
      <c r="H231" s="685"/>
      <c r="I231" s="685"/>
      <c r="J231" s="689"/>
      <c r="K231" s="49"/>
      <c r="L231" s="49"/>
      <c r="M231" s="49"/>
      <c r="N231" s="49"/>
      <c r="O231" s="49"/>
      <c r="P231" s="49"/>
      <c r="Q231" s="49"/>
      <c r="R231" s="49"/>
      <c r="S231" s="49"/>
      <c r="T231" s="49"/>
      <c r="U231" s="49"/>
      <c r="V231" s="49"/>
      <c r="W231" s="49"/>
      <c r="X231" s="49"/>
    </row>
    <row r="232" spans="1:24" ht="12.75" customHeight="1" x14ac:dyDescent="0.2">
      <c r="A232" s="12"/>
      <c r="B232" s="671"/>
      <c r="C232" s="671"/>
      <c r="D232" s="671"/>
      <c r="E232" s="671"/>
      <c r="F232" s="684"/>
      <c r="G232" s="685"/>
      <c r="H232" s="685"/>
      <c r="I232" s="685"/>
      <c r="J232" s="689"/>
      <c r="K232" s="49"/>
      <c r="L232" s="49"/>
      <c r="M232" s="49"/>
      <c r="N232" s="49"/>
      <c r="O232" s="49"/>
      <c r="P232" s="49"/>
      <c r="Q232" s="49"/>
      <c r="R232" s="49"/>
      <c r="S232" s="49"/>
      <c r="T232" s="49"/>
      <c r="U232" s="49"/>
      <c r="V232" s="49"/>
      <c r="W232" s="49"/>
      <c r="X232" s="49"/>
    </row>
    <row r="233" spans="1:24" ht="12.75" customHeight="1" x14ac:dyDescent="0.2">
      <c r="A233" s="12"/>
      <c r="B233" s="671"/>
      <c r="C233" s="671"/>
      <c r="D233" s="671"/>
      <c r="E233" s="671"/>
      <c r="F233" s="684"/>
      <c r="G233" s="685"/>
      <c r="H233" s="685"/>
      <c r="I233" s="685"/>
      <c r="J233" s="689"/>
      <c r="K233" s="49"/>
      <c r="L233" s="49"/>
      <c r="M233" s="49"/>
      <c r="N233" s="49"/>
      <c r="O233" s="49"/>
      <c r="P233" s="49"/>
      <c r="Q233" s="49"/>
      <c r="R233" s="49"/>
      <c r="S233" s="49"/>
      <c r="T233" s="49"/>
      <c r="U233" s="49"/>
      <c r="V233" s="49"/>
      <c r="W233" s="49"/>
      <c r="X233" s="49"/>
    </row>
    <row r="234" spans="1:24" ht="12.75" customHeight="1" x14ac:dyDescent="0.2">
      <c r="A234" s="12"/>
      <c r="B234" s="671"/>
      <c r="C234" s="671"/>
      <c r="D234" s="671"/>
      <c r="E234" s="671"/>
      <c r="F234" s="684"/>
      <c r="G234" s="685"/>
      <c r="H234" s="685"/>
      <c r="I234" s="685"/>
      <c r="J234" s="689"/>
      <c r="K234" s="49"/>
      <c r="L234" s="49"/>
      <c r="M234" s="49"/>
      <c r="N234" s="49"/>
      <c r="O234" s="49"/>
      <c r="P234" s="49"/>
      <c r="Q234" s="49"/>
      <c r="R234" s="49"/>
      <c r="S234" s="49"/>
      <c r="T234" s="49"/>
      <c r="U234" s="49"/>
      <c r="V234" s="49"/>
      <c r="W234" s="49"/>
      <c r="X234" s="49"/>
    </row>
    <row r="235" spans="1:24" ht="12.75" customHeight="1" x14ac:dyDescent="0.2">
      <c r="A235" s="12"/>
      <c r="B235" s="671"/>
      <c r="C235" s="671"/>
      <c r="D235" s="671"/>
      <c r="E235" s="671"/>
      <c r="F235" s="684"/>
      <c r="G235" s="685"/>
      <c r="H235" s="685"/>
      <c r="I235" s="685"/>
      <c r="J235" s="689"/>
      <c r="K235" s="49"/>
      <c r="L235" s="49"/>
      <c r="M235" s="49"/>
      <c r="N235" s="49"/>
      <c r="O235" s="49"/>
      <c r="P235" s="49"/>
      <c r="Q235" s="49"/>
      <c r="R235" s="49"/>
      <c r="S235" s="49"/>
      <c r="T235" s="49"/>
      <c r="U235" s="49"/>
      <c r="V235" s="49"/>
      <c r="W235" s="49"/>
      <c r="X235" s="49"/>
    </row>
    <row r="236" spans="1:24" ht="12.75" customHeight="1" x14ac:dyDescent="0.2">
      <c r="A236" s="12"/>
      <c r="B236" s="671"/>
      <c r="C236" s="671"/>
      <c r="D236" s="671"/>
      <c r="E236" s="671"/>
      <c r="F236" s="684"/>
      <c r="G236" s="685"/>
      <c r="H236" s="685"/>
      <c r="I236" s="685"/>
      <c r="J236" s="689"/>
      <c r="K236" s="49"/>
      <c r="L236" s="49"/>
      <c r="M236" s="49"/>
      <c r="N236" s="49"/>
      <c r="O236" s="49"/>
      <c r="P236" s="49"/>
      <c r="Q236" s="49"/>
      <c r="R236" s="49"/>
      <c r="S236" s="49"/>
      <c r="T236" s="49"/>
      <c r="U236" s="49"/>
      <c r="V236" s="49"/>
      <c r="W236" s="49"/>
      <c r="X236" s="49"/>
    </row>
    <row r="237" spans="1:24" ht="12.75" customHeight="1" x14ac:dyDescent="0.2">
      <c r="A237" s="12"/>
      <c r="B237" s="671"/>
      <c r="C237" s="671"/>
      <c r="D237" s="671"/>
      <c r="E237" s="671"/>
      <c r="F237" s="684"/>
      <c r="G237" s="685"/>
      <c r="H237" s="685"/>
      <c r="I237" s="685"/>
      <c r="J237" s="689"/>
      <c r="K237" s="49"/>
      <c r="L237" s="49"/>
      <c r="M237" s="49"/>
      <c r="N237" s="49"/>
      <c r="O237" s="49"/>
      <c r="P237" s="49"/>
      <c r="Q237" s="49"/>
      <c r="R237" s="49"/>
      <c r="S237" s="49"/>
      <c r="T237" s="49"/>
      <c r="U237" s="49"/>
      <c r="V237" s="49"/>
      <c r="W237" s="49"/>
      <c r="X237" s="49"/>
    </row>
    <row r="238" spans="1:24" ht="12.75" customHeight="1" x14ac:dyDescent="0.2">
      <c r="A238" s="12"/>
      <c r="B238" s="671"/>
      <c r="C238" s="671"/>
      <c r="D238" s="671"/>
      <c r="E238" s="671"/>
      <c r="F238" s="684"/>
      <c r="G238" s="685"/>
      <c r="H238" s="685"/>
      <c r="I238" s="685"/>
      <c r="J238" s="689"/>
      <c r="K238" s="49"/>
      <c r="L238" s="49"/>
      <c r="M238" s="49"/>
      <c r="N238" s="49"/>
      <c r="O238" s="49"/>
      <c r="P238" s="49"/>
      <c r="Q238" s="49"/>
      <c r="R238" s="49"/>
      <c r="S238" s="49"/>
      <c r="T238" s="49"/>
      <c r="U238" s="49"/>
      <c r="V238" s="49"/>
      <c r="W238" s="49"/>
      <c r="X238" s="49"/>
    </row>
    <row r="239" spans="1:24" ht="12.75" customHeight="1" x14ac:dyDescent="0.2">
      <c r="A239" s="12"/>
      <c r="B239" s="671"/>
      <c r="C239" s="671"/>
      <c r="D239" s="671"/>
      <c r="E239" s="671"/>
      <c r="F239" s="684"/>
      <c r="G239" s="685"/>
      <c r="H239" s="685"/>
      <c r="I239" s="685"/>
      <c r="J239" s="689"/>
      <c r="K239" s="49"/>
      <c r="L239" s="49"/>
      <c r="M239" s="49"/>
      <c r="N239" s="49"/>
      <c r="O239" s="49"/>
      <c r="P239" s="49"/>
      <c r="Q239" s="49"/>
      <c r="R239" s="49"/>
      <c r="S239" s="49"/>
      <c r="T239" s="49"/>
      <c r="U239" s="49"/>
      <c r="V239" s="49"/>
      <c r="W239" s="49"/>
      <c r="X239" s="49"/>
    </row>
    <row r="240" spans="1:24" ht="12.75" customHeight="1" x14ac:dyDescent="0.2">
      <c r="A240" s="12"/>
      <c r="B240" s="671"/>
      <c r="C240" s="671"/>
      <c r="D240" s="671"/>
      <c r="E240" s="671"/>
      <c r="F240" s="684"/>
      <c r="G240" s="685"/>
      <c r="H240" s="685"/>
      <c r="I240" s="685"/>
      <c r="J240" s="689"/>
      <c r="K240" s="49"/>
      <c r="L240" s="49"/>
      <c r="M240" s="49"/>
      <c r="N240" s="49"/>
      <c r="O240" s="49"/>
      <c r="P240" s="49"/>
      <c r="Q240" s="49"/>
      <c r="R240" s="49"/>
      <c r="S240" s="49"/>
      <c r="T240" s="49"/>
      <c r="U240" s="49"/>
      <c r="V240" s="49"/>
      <c r="W240" s="49"/>
      <c r="X240" s="49"/>
    </row>
    <row r="241" spans="1:24" ht="12.75" customHeight="1" x14ac:dyDescent="0.2">
      <c r="A241" s="12"/>
      <c r="B241" s="671"/>
      <c r="C241" s="671"/>
      <c r="D241" s="671"/>
      <c r="E241" s="671"/>
      <c r="F241" s="684"/>
      <c r="G241" s="685"/>
      <c r="H241" s="685"/>
      <c r="I241" s="685"/>
      <c r="J241" s="689"/>
      <c r="K241" s="49"/>
      <c r="L241" s="49"/>
      <c r="M241" s="49"/>
      <c r="N241" s="49"/>
      <c r="O241" s="49"/>
      <c r="P241" s="49"/>
      <c r="Q241" s="49"/>
      <c r="R241" s="49"/>
      <c r="S241" s="49"/>
      <c r="T241" s="49"/>
      <c r="U241" s="49"/>
      <c r="V241" s="49"/>
      <c r="W241" s="49"/>
      <c r="X241" s="49"/>
    </row>
    <row r="242" spans="1:24" ht="12.75" customHeight="1" x14ac:dyDescent="0.2">
      <c r="A242" s="12"/>
      <c r="B242" s="671"/>
      <c r="C242" s="671"/>
      <c r="D242" s="671"/>
      <c r="E242" s="671"/>
      <c r="F242" s="684"/>
      <c r="G242" s="685"/>
      <c r="H242" s="685"/>
      <c r="I242" s="685"/>
      <c r="J242" s="689"/>
      <c r="K242" s="49"/>
      <c r="L242" s="49"/>
      <c r="M242" s="49"/>
      <c r="N242" s="49"/>
      <c r="O242" s="49"/>
      <c r="P242" s="49"/>
      <c r="Q242" s="49"/>
      <c r="R242" s="49"/>
      <c r="S242" s="49"/>
      <c r="T242" s="49"/>
      <c r="U242" s="49"/>
      <c r="V242" s="49"/>
      <c r="W242" s="49"/>
      <c r="X242" s="49"/>
    </row>
    <row r="243" spans="1:24" ht="12.75" customHeight="1" x14ac:dyDescent="0.2">
      <c r="A243" s="12"/>
      <c r="B243" s="671"/>
      <c r="C243" s="671"/>
      <c r="D243" s="671"/>
      <c r="E243" s="671"/>
      <c r="F243" s="684"/>
      <c r="G243" s="685"/>
      <c r="H243" s="685"/>
      <c r="I243" s="685"/>
      <c r="J243" s="689"/>
      <c r="K243" s="49"/>
      <c r="L243" s="49"/>
      <c r="M243" s="49"/>
      <c r="N243" s="49"/>
      <c r="O243" s="49"/>
      <c r="P243" s="49"/>
      <c r="Q243" s="49"/>
      <c r="R243" s="49"/>
      <c r="S243" s="49"/>
      <c r="T243" s="49"/>
      <c r="U243" s="49"/>
      <c r="V243" s="49"/>
      <c r="W243" s="49"/>
      <c r="X243" s="49"/>
    </row>
    <row r="244" spans="1:24" ht="12.75" customHeight="1" x14ac:dyDescent="0.2">
      <c r="A244" s="12"/>
      <c r="B244" s="671"/>
      <c r="C244" s="671"/>
      <c r="D244" s="671"/>
      <c r="E244" s="671"/>
      <c r="F244" s="684"/>
      <c r="G244" s="685"/>
      <c r="H244" s="685"/>
      <c r="I244" s="685"/>
      <c r="J244" s="689"/>
      <c r="K244" s="49"/>
      <c r="L244" s="49"/>
      <c r="M244" s="49"/>
      <c r="N244" s="49"/>
      <c r="O244" s="49"/>
      <c r="P244" s="49"/>
      <c r="Q244" s="49"/>
      <c r="R244" s="49"/>
      <c r="S244" s="49"/>
      <c r="T244" s="49"/>
      <c r="U244" s="49"/>
      <c r="V244" s="49"/>
      <c r="W244" s="49"/>
      <c r="X244" s="49"/>
    </row>
    <row r="245" spans="1:24" ht="12.75" customHeight="1" x14ac:dyDescent="0.2">
      <c r="A245" s="12"/>
      <c r="B245" s="671"/>
      <c r="C245" s="671"/>
      <c r="D245" s="671"/>
      <c r="E245" s="671"/>
      <c r="F245" s="684"/>
      <c r="G245" s="685"/>
      <c r="H245" s="685"/>
      <c r="I245" s="685"/>
      <c r="J245" s="689"/>
      <c r="K245" s="49"/>
      <c r="L245" s="49"/>
      <c r="M245" s="49"/>
      <c r="N245" s="49"/>
      <c r="O245" s="49"/>
      <c r="P245" s="49"/>
      <c r="Q245" s="49"/>
      <c r="R245" s="49"/>
      <c r="S245" s="49"/>
      <c r="T245" s="49"/>
      <c r="U245" s="49"/>
      <c r="V245" s="49"/>
      <c r="W245" s="49"/>
      <c r="X245" s="49"/>
    </row>
    <row r="246" spans="1:24" ht="12.75" customHeight="1" x14ac:dyDescent="0.2">
      <c r="A246" s="12"/>
      <c r="B246" s="671"/>
      <c r="C246" s="671"/>
      <c r="D246" s="671"/>
      <c r="E246" s="671"/>
      <c r="F246" s="684"/>
      <c r="G246" s="685"/>
      <c r="H246" s="685"/>
      <c r="I246" s="685"/>
      <c r="J246" s="689"/>
      <c r="K246" s="49"/>
      <c r="L246" s="49"/>
      <c r="M246" s="49"/>
      <c r="N246" s="49"/>
      <c r="O246" s="49"/>
      <c r="P246" s="49"/>
      <c r="Q246" s="49"/>
      <c r="R246" s="49"/>
      <c r="S246" s="49"/>
      <c r="T246" s="49"/>
      <c r="U246" s="49"/>
      <c r="V246" s="49"/>
      <c r="W246" s="49"/>
      <c r="X246" s="49"/>
    </row>
    <row r="247" spans="1:24" ht="12.75" customHeight="1" x14ac:dyDescent="0.2">
      <c r="A247" s="12"/>
      <c r="B247" s="671"/>
      <c r="C247" s="671"/>
      <c r="D247" s="671"/>
      <c r="E247" s="671"/>
      <c r="F247" s="684"/>
      <c r="G247" s="685"/>
      <c r="H247" s="685"/>
      <c r="I247" s="685"/>
      <c r="J247" s="689"/>
      <c r="K247" s="49"/>
      <c r="L247" s="49"/>
      <c r="M247" s="49"/>
      <c r="N247" s="49"/>
      <c r="O247" s="49"/>
      <c r="P247" s="49"/>
      <c r="Q247" s="49"/>
      <c r="R247" s="49"/>
      <c r="S247" s="49"/>
      <c r="T247" s="49"/>
      <c r="U247" s="49"/>
      <c r="V247" s="49"/>
      <c r="W247" s="49"/>
      <c r="X247" s="49"/>
    </row>
    <row r="248" spans="1:24" ht="12.75" customHeight="1" x14ac:dyDescent="0.2">
      <c r="A248" s="12"/>
      <c r="B248" s="671"/>
      <c r="C248" s="671"/>
      <c r="D248" s="671"/>
      <c r="E248" s="671"/>
      <c r="F248" s="684"/>
      <c r="G248" s="685"/>
      <c r="H248" s="685"/>
      <c r="I248" s="685"/>
      <c r="J248" s="689"/>
      <c r="K248" s="49"/>
      <c r="L248" s="49"/>
      <c r="M248" s="49"/>
      <c r="N248" s="49"/>
      <c r="O248" s="49"/>
      <c r="P248" s="49"/>
      <c r="Q248" s="49"/>
      <c r="R248" s="49"/>
      <c r="S248" s="49"/>
      <c r="T248" s="49"/>
      <c r="U248" s="49"/>
      <c r="V248" s="49"/>
      <c r="W248" s="49"/>
      <c r="X248" s="49"/>
    </row>
    <row r="249" spans="1:24" ht="12.75" customHeight="1" x14ac:dyDescent="0.2">
      <c r="A249" s="12"/>
      <c r="B249" s="671"/>
      <c r="C249" s="671"/>
      <c r="D249" s="671"/>
      <c r="E249" s="671"/>
      <c r="F249" s="684"/>
      <c r="G249" s="685"/>
      <c r="H249" s="685"/>
      <c r="I249" s="685"/>
      <c r="J249" s="689"/>
      <c r="K249" s="49"/>
      <c r="L249" s="49"/>
      <c r="M249" s="49"/>
      <c r="N249" s="49"/>
      <c r="O249" s="49"/>
      <c r="P249" s="49"/>
      <c r="Q249" s="49"/>
      <c r="R249" s="49"/>
      <c r="S249" s="49"/>
      <c r="T249" s="49"/>
      <c r="U249" s="49"/>
      <c r="V249" s="49"/>
      <c r="W249" s="49"/>
      <c r="X249" s="49"/>
    </row>
    <row r="250" spans="1:24" ht="12.75" customHeight="1" x14ac:dyDescent="0.2">
      <c r="A250" s="12"/>
      <c r="B250" s="671"/>
      <c r="C250" s="671"/>
      <c r="D250" s="671"/>
      <c r="E250" s="671"/>
      <c r="F250" s="684"/>
      <c r="G250" s="685"/>
      <c r="H250" s="685"/>
      <c r="I250" s="685"/>
      <c r="J250" s="689"/>
      <c r="K250" s="49"/>
      <c r="L250" s="49"/>
      <c r="M250" s="49"/>
      <c r="N250" s="49"/>
      <c r="O250" s="49"/>
      <c r="P250" s="49"/>
      <c r="Q250" s="49"/>
      <c r="R250" s="49"/>
      <c r="S250" s="49"/>
      <c r="T250" s="49"/>
      <c r="U250" s="49"/>
      <c r="V250" s="49"/>
      <c r="W250" s="49"/>
      <c r="X250" s="49"/>
    </row>
    <row r="251" spans="1:24" ht="12.75" customHeight="1" x14ac:dyDescent="0.2">
      <c r="A251" s="12"/>
      <c r="B251" s="671"/>
      <c r="C251" s="671"/>
      <c r="D251" s="671"/>
      <c r="E251" s="671"/>
      <c r="F251" s="684"/>
      <c r="G251" s="685"/>
      <c r="H251" s="685"/>
      <c r="I251" s="685"/>
      <c r="J251" s="689"/>
      <c r="K251" s="49"/>
      <c r="L251" s="49"/>
      <c r="M251" s="49"/>
      <c r="N251" s="49"/>
      <c r="O251" s="49"/>
      <c r="P251" s="49"/>
      <c r="Q251" s="49"/>
      <c r="R251" s="49"/>
      <c r="S251" s="49"/>
      <c r="T251" s="49"/>
      <c r="U251" s="49"/>
      <c r="V251" s="49"/>
      <c r="W251" s="49"/>
      <c r="X251" s="49"/>
    </row>
    <row r="252" spans="1:24" ht="12.75" customHeight="1" x14ac:dyDescent="0.2">
      <c r="A252" s="12"/>
      <c r="B252" s="671"/>
      <c r="C252" s="671"/>
      <c r="D252" s="671"/>
      <c r="E252" s="671"/>
      <c r="F252" s="684"/>
      <c r="G252" s="685"/>
      <c r="H252" s="685"/>
      <c r="I252" s="685"/>
      <c r="J252" s="689"/>
      <c r="K252" s="49"/>
      <c r="L252" s="49"/>
      <c r="M252" s="49"/>
      <c r="N252" s="49"/>
      <c r="O252" s="49"/>
      <c r="P252" s="49"/>
      <c r="Q252" s="49"/>
      <c r="R252" s="49"/>
      <c r="S252" s="49"/>
      <c r="T252" s="49"/>
      <c r="U252" s="49"/>
      <c r="V252" s="49"/>
      <c r="W252" s="49"/>
      <c r="X252" s="49"/>
    </row>
    <row r="253" spans="1:24" ht="12.75" customHeight="1" x14ac:dyDescent="0.2">
      <c r="A253" s="12"/>
      <c r="B253" s="671"/>
      <c r="C253" s="671"/>
      <c r="D253" s="671"/>
      <c r="E253" s="671"/>
      <c r="F253" s="684"/>
      <c r="G253" s="685"/>
      <c r="H253" s="685"/>
      <c r="I253" s="685"/>
      <c r="J253" s="689"/>
      <c r="K253" s="49"/>
      <c r="L253" s="49"/>
      <c r="M253" s="49"/>
      <c r="N253" s="49"/>
      <c r="O253" s="49"/>
      <c r="P253" s="49"/>
      <c r="Q253" s="49"/>
      <c r="R253" s="49"/>
      <c r="S253" s="49"/>
      <c r="T253" s="49"/>
      <c r="U253" s="49"/>
      <c r="V253" s="49"/>
      <c r="W253" s="49"/>
      <c r="X253" s="49"/>
    </row>
    <row r="254" spans="1:24" ht="12.75" customHeight="1" x14ac:dyDescent="0.2">
      <c r="A254" s="12"/>
      <c r="B254" s="671"/>
      <c r="C254" s="671"/>
      <c r="D254" s="671"/>
      <c r="E254" s="671"/>
      <c r="F254" s="684"/>
      <c r="G254" s="685"/>
      <c r="H254" s="685"/>
      <c r="I254" s="685"/>
      <c r="J254" s="689"/>
      <c r="K254" s="49"/>
      <c r="L254" s="49"/>
      <c r="M254" s="49"/>
      <c r="N254" s="49"/>
      <c r="O254" s="49"/>
      <c r="P254" s="49"/>
      <c r="Q254" s="49"/>
      <c r="R254" s="49"/>
      <c r="S254" s="49"/>
      <c r="T254" s="49"/>
      <c r="U254" s="49"/>
      <c r="V254" s="49"/>
      <c r="W254" s="49"/>
      <c r="X254" s="49"/>
    </row>
    <row r="255" spans="1:24" ht="12.75" customHeight="1" x14ac:dyDescent="0.2">
      <c r="A255" s="12"/>
      <c r="B255" s="671"/>
      <c r="C255" s="671"/>
      <c r="D255" s="671"/>
      <c r="E255" s="671"/>
      <c r="F255" s="684"/>
      <c r="G255" s="685"/>
      <c r="H255" s="685"/>
      <c r="I255" s="685"/>
      <c r="J255" s="689"/>
      <c r="K255" s="49"/>
      <c r="L255" s="49"/>
      <c r="M255" s="49"/>
      <c r="N255" s="49"/>
      <c r="O255" s="49"/>
      <c r="P255" s="49"/>
      <c r="Q255" s="49"/>
      <c r="R255" s="49"/>
      <c r="S255" s="49"/>
      <c r="T255" s="49"/>
      <c r="U255" s="49"/>
      <c r="V255" s="49"/>
      <c r="W255" s="49"/>
      <c r="X255" s="49"/>
    </row>
    <row r="256" spans="1:24" ht="12.75" customHeight="1" x14ac:dyDescent="0.2">
      <c r="A256" s="12"/>
      <c r="B256" s="671"/>
      <c r="C256" s="671"/>
      <c r="D256" s="671"/>
      <c r="E256" s="671"/>
      <c r="F256" s="684"/>
      <c r="G256" s="685"/>
      <c r="H256" s="685"/>
      <c r="I256" s="685"/>
      <c r="J256" s="689"/>
      <c r="K256" s="49"/>
      <c r="L256" s="49"/>
      <c r="M256" s="49"/>
      <c r="N256" s="49"/>
      <c r="O256" s="49"/>
      <c r="P256" s="49"/>
      <c r="Q256" s="49"/>
      <c r="R256" s="49"/>
      <c r="S256" s="49"/>
      <c r="T256" s="49"/>
      <c r="U256" s="49"/>
      <c r="V256" s="49"/>
      <c r="W256" s="49"/>
      <c r="X256" s="49"/>
    </row>
    <row r="257" spans="1:24" ht="12.75" customHeight="1" x14ac:dyDescent="0.2">
      <c r="A257" s="12"/>
      <c r="B257" s="671"/>
      <c r="C257" s="671"/>
      <c r="D257" s="671"/>
      <c r="E257" s="671"/>
      <c r="F257" s="684"/>
      <c r="G257" s="685"/>
      <c r="H257" s="685"/>
      <c r="I257" s="685"/>
      <c r="J257" s="689"/>
      <c r="K257" s="49"/>
      <c r="L257" s="49"/>
      <c r="M257" s="49"/>
      <c r="N257" s="49"/>
      <c r="O257" s="49"/>
      <c r="P257" s="49"/>
      <c r="Q257" s="49"/>
      <c r="R257" s="49"/>
      <c r="S257" s="49"/>
      <c r="T257" s="49"/>
      <c r="U257" s="49"/>
      <c r="V257" s="49"/>
      <c r="W257" s="49"/>
      <c r="X257" s="49"/>
    </row>
    <row r="258" spans="1:24" ht="12.75" customHeight="1" x14ac:dyDescent="0.2">
      <c r="A258" s="12"/>
      <c r="B258" s="671"/>
      <c r="C258" s="671"/>
      <c r="D258" s="671"/>
      <c r="E258" s="671"/>
      <c r="F258" s="684"/>
      <c r="G258" s="685"/>
      <c r="H258" s="685"/>
      <c r="I258" s="685"/>
      <c r="J258" s="689"/>
      <c r="K258" s="49"/>
      <c r="L258" s="49"/>
      <c r="M258" s="49"/>
      <c r="N258" s="49"/>
      <c r="O258" s="49"/>
      <c r="P258" s="49"/>
      <c r="Q258" s="49"/>
      <c r="R258" s="49"/>
      <c r="S258" s="49"/>
      <c r="T258" s="49"/>
      <c r="U258" s="49"/>
      <c r="V258" s="49"/>
      <c r="W258" s="49"/>
      <c r="X258" s="49"/>
    </row>
    <row r="259" spans="1:24" ht="12.75" customHeight="1" x14ac:dyDescent="0.2">
      <c r="A259" s="12"/>
      <c r="B259" s="671"/>
      <c r="C259" s="671"/>
      <c r="D259" s="671"/>
      <c r="E259" s="671"/>
      <c r="F259" s="684"/>
      <c r="G259" s="685"/>
      <c r="H259" s="685"/>
      <c r="I259" s="685"/>
      <c r="J259" s="689"/>
      <c r="K259" s="49"/>
      <c r="L259" s="49"/>
      <c r="M259" s="49"/>
      <c r="N259" s="49"/>
      <c r="O259" s="49"/>
      <c r="P259" s="49"/>
      <c r="Q259" s="49"/>
      <c r="R259" s="49"/>
      <c r="S259" s="49"/>
      <c r="T259" s="49"/>
      <c r="U259" s="49"/>
      <c r="V259" s="49"/>
      <c r="W259" s="49"/>
      <c r="X259" s="49"/>
    </row>
    <row r="260" spans="1:24" ht="12.75" customHeight="1" x14ac:dyDescent="0.2">
      <c r="A260" s="12"/>
      <c r="B260" s="671"/>
      <c r="C260" s="671"/>
      <c r="D260" s="671"/>
      <c r="E260" s="671"/>
      <c r="F260" s="684"/>
      <c r="G260" s="685"/>
      <c r="H260" s="685"/>
      <c r="I260" s="685"/>
      <c r="J260" s="689"/>
      <c r="K260" s="49"/>
      <c r="L260" s="49"/>
      <c r="M260" s="49"/>
      <c r="N260" s="49"/>
      <c r="O260" s="49"/>
      <c r="P260" s="49"/>
      <c r="Q260" s="49"/>
      <c r="R260" s="49"/>
      <c r="S260" s="49"/>
      <c r="T260" s="49"/>
      <c r="U260" s="49"/>
      <c r="V260" s="49"/>
      <c r="W260" s="49"/>
      <c r="X260" s="49"/>
    </row>
    <row r="261" spans="1:24" ht="12.75" customHeight="1" x14ac:dyDescent="0.2">
      <c r="A261" s="12"/>
      <c r="B261" s="671"/>
      <c r="C261" s="671"/>
      <c r="D261" s="671"/>
      <c r="E261" s="671"/>
      <c r="F261" s="684"/>
      <c r="G261" s="685"/>
      <c r="H261" s="685"/>
      <c r="I261" s="685"/>
      <c r="J261" s="689"/>
      <c r="K261" s="49"/>
      <c r="L261" s="49"/>
      <c r="M261" s="49"/>
      <c r="N261" s="49"/>
      <c r="O261" s="49"/>
      <c r="P261" s="49"/>
      <c r="Q261" s="49"/>
      <c r="R261" s="49"/>
      <c r="S261" s="49"/>
      <c r="T261" s="49"/>
      <c r="U261" s="49"/>
      <c r="V261" s="49"/>
      <c r="W261" s="49"/>
      <c r="X261" s="49"/>
    </row>
    <row r="262" spans="1:24" ht="12.75" customHeight="1" x14ac:dyDescent="0.2">
      <c r="A262" s="12"/>
      <c r="B262" s="671"/>
      <c r="C262" s="671"/>
      <c r="D262" s="671"/>
      <c r="E262" s="671"/>
      <c r="F262" s="684"/>
      <c r="G262" s="685"/>
      <c r="H262" s="685"/>
      <c r="I262" s="685"/>
      <c r="J262" s="689"/>
      <c r="K262" s="49"/>
      <c r="L262" s="49"/>
      <c r="M262" s="49"/>
      <c r="N262" s="49"/>
      <c r="O262" s="49"/>
      <c r="P262" s="49"/>
      <c r="Q262" s="49"/>
      <c r="R262" s="49"/>
      <c r="S262" s="49"/>
      <c r="T262" s="49"/>
      <c r="U262" s="49"/>
      <c r="V262" s="49"/>
      <c r="W262" s="49"/>
      <c r="X262" s="49"/>
    </row>
    <row r="263" spans="1:24" ht="12.75" customHeight="1" x14ac:dyDescent="0.2">
      <c r="A263" s="12"/>
      <c r="B263" s="671"/>
      <c r="C263" s="671"/>
      <c r="D263" s="671"/>
      <c r="E263" s="671"/>
      <c r="F263" s="684"/>
      <c r="G263" s="685"/>
      <c r="H263" s="685"/>
      <c r="I263" s="685"/>
      <c r="J263" s="689"/>
      <c r="K263" s="49"/>
      <c r="L263" s="49"/>
      <c r="M263" s="49"/>
      <c r="N263" s="49"/>
      <c r="O263" s="49"/>
      <c r="P263" s="49"/>
      <c r="Q263" s="49"/>
      <c r="R263" s="49"/>
      <c r="S263" s="49"/>
      <c r="T263" s="49"/>
      <c r="U263" s="49"/>
      <c r="V263" s="49"/>
      <c r="W263" s="49"/>
      <c r="X263" s="49"/>
    </row>
    <row r="264" spans="1:24" ht="12.75" customHeight="1" x14ac:dyDescent="0.2">
      <c r="A264" s="12"/>
      <c r="B264" s="671"/>
      <c r="C264" s="671"/>
      <c r="D264" s="671"/>
      <c r="E264" s="671"/>
      <c r="F264" s="684"/>
      <c r="G264" s="685"/>
      <c r="H264" s="685"/>
      <c r="I264" s="685"/>
      <c r="J264" s="689"/>
      <c r="K264" s="49"/>
      <c r="L264" s="49"/>
      <c r="M264" s="49"/>
      <c r="N264" s="49"/>
      <c r="O264" s="49"/>
      <c r="P264" s="49"/>
      <c r="Q264" s="49"/>
      <c r="R264" s="49"/>
      <c r="S264" s="49"/>
      <c r="T264" s="49"/>
      <c r="U264" s="49"/>
      <c r="V264" s="49"/>
      <c r="W264" s="49"/>
      <c r="X264" s="49"/>
    </row>
    <row r="265" spans="1:24" ht="12.75" customHeight="1" x14ac:dyDescent="0.2">
      <c r="A265" s="12"/>
      <c r="B265" s="671"/>
      <c r="C265" s="671"/>
      <c r="D265" s="671"/>
      <c r="E265" s="671"/>
      <c r="F265" s="684"/>
      <c r="G265" s="685"/>
      <c r="H265" s="685"/>
      <c r="I265" s="685"/>
      <c r="J265" s="689"/>
      <c r="K265" s="49"/>
      <c r="L265" s="49"/>
      <c r="M265" s="49"/>
      <c r="N265" s="49"/>
      <c r="O265" s="49"/>
      <c r="P265" s="49"/>
      <c r="Q265" s="49"/>
      <c r="R265" s="49"/>
      <c r="S265" s="49"/>
      <c r="T265" s="49"/>
      <c r="U265" s="49"/>
      <c r="V265" s="49"/>
      <c r="W265" s="49"/>
      <c r="X265" s="49"/>
    </row>
    <row r="266" spans="1:24" ht="12.75" customHeight="1" x14ac:dyDescent="0.2">
      <c r="A266" s="12"/>
      <c r="B266" s="671"/>
      <c r="C266" s="671"/>
      <c r="D266" s="671"/>
      <c r="E266" s="671"/>
      <c r="F266" s="684"/>
      <c r="G266" s="685"/>
      <c r="H266" s="685"/>
      <c r="I266" s="685"/>
      <c r="J266" s="689"/>
      <c r="K266" s="49"/>
      <c r="L266" s="49"/>
      <c r="M266" s="49"/>
      <c r="N266" s="49"/>
      <c r="O266" s="49"/>
      <c r="P266" s="49"/>
      <c r="Q266" s="49"/>
      <c r="R266" s="49"/>
      <c r="S266" s="49"/>
      <c r="T266" s="49"/>
      <c r="U266" s="49"/>
      <c r="V266" s="49"/>
      <c r="W266" s="49"/>
      <c r="X266" s="49"/>
    </row>
    <row r="267" spans="1:24" ht="12.75" customHeight="1" x14ac:dyDescent="0.2">
      <c r="A267" s="12"/>
      <c r="B267" s="671"/>
      <c r="C267" s="671"/>
      <c r="D267" s="671"/>
      <c r="E267" s="671"/>
      <c r="F267" s="684"/>
      <c r="G267" s="685"/>
      <c r="H267" s="685"/>
      <c r="I267" s="685"/>
      <c r="J267" s="689"/>
      <c r="K267" s="49"/>
      <c r="L267" s="49"/>
      <c r="M267" s="49"/>
      <c r="N267" s="49"/>
      <c r="O267" s="49"/>
      <c r="P267" s="49"/>
      <c r="Q267" s="49"/>
      <c r="R267" s="49"/>
      <c r="S267" s="49"/>
      <c r="T267" s="49"/>
      <c r="U267" s="49"/>
      <c r="V267" s="49"/>
      <c r="W267" s="49"/>
      <c r="X267" s="49"/>
    </row>
    <row r="268" spans="1:24" ht="12.75" customHeight="1" x14ac:dyDescent="0.2">
      <c r="A268" s="12"/>
      <c r="B268" s="671"/>
      <c r="C268" s="671"/>
      <c r="D268" s="671"/>
      <c r="E268" s="671"/>
      <c r="F268" s="684"/>
      <c r="G268" s="685"/>
      <c r="H268" s="685"/>
      <c r="I268" s="685"/>
      <c r="J268" s="689"/>
      <c r="K268" s="49"/>
      <c r="L268" s="49"/>
      <c r="M268" s="49"/>
      <c r="N268" s="49"/>
      <c r="O268" s="49"/>
      <c r="P268" s="49"/>
      <c r="Q268" s="49"/>
      <c r="R268" s="49"/>
      <c r="S268" s="49"/>
      <c r="T268" s="49"/>
      <c r="U268" s="49"/>
      <c r="V268" s="49"/>
      <c r="W268" s="49"/>
      <c r="X268" s="49"/>
    </row>
    <row r="269" spans="1:24" ht="12.75" customHeight="1" x14ac:dyDescent="0.2">
      <c r="A269" s="12"/>
      <c r="B269" s="671"/>
      <c r="C269" s="671"/>
      <c r="D269" s="671"/>
      <c r="E269" s="671"/>
      <c r="F269" s="684"/>
      <c r="G269" s="685"/>
      <c r="H269" s="685"/>
      <c r="I269" s="685"/>
      <c r="J269" s="689"/>
      <c r="K269" s="49"/>
      <c r="L269" s="49"/>
      <c r="M269" s="49"/>
      <c r="N269" s="49"/>
      <c r="O269" s="49"/>
      <c r="P269" s="49"/>
      <c r="Q269" s="49"/>
      <c r="R269" s="49"/>
      <c r="S269" s="49"/>
      <c r="T269" s="49"/>
      <c r="U269" s="49"/>
      <c r="V269" s="49"/>
      <c r="W269" s="49"/>
      <c r="X269" s="49"/>
    </row>
    <row r="270" spans="1:24" ht="12.75" customHeight="1" x14ac:dyDescent="0.2">
      <c r="A270" s="12"/>
      <c r="B270" s="671"/>
      <c r="C270" s="671"/>
      <c r="D270" s="671"/>
      <c r="E270" s="671"/>
      <c r="F270" s="684"/>
      <c r="G270" s="685"/>
      <c r="H270" s="685"/>
      <c r="I270" s="685"/>
      <c r="J270" s="689"/>
      <c r="K270" s="49"/>
      <c r="L270" s="49"/>
      <c r="M270" s="49"/>
      <c r="N270" s="49"/>
      <c r="O270" s="49"/>
      <c r="P270" s="49"/>
      <c r="Q270" s="49"/>
      <c r="R270" s="49"/>
      <c r="S270" s="49"/>
      <c r="T270" s="49"/>
      <c r="U270" s="49"/>
      <c r="V270" s="49"/>
      <c r="W270" s="49"/>
      <c r="X270" s="49"/>
    </row>
    <row r="271" spans="1:24" ht="12.75" customHeight="1" x14ac:dyDescent="0.2">
      <c r="A271" s="12"/>
      <c r="B271" s="671"/>
      <c r="C271" s="671"/>
      <c r="D271" s="671"/>
      <c r="E271" s="671"/>
      <c r="F271" s="684"/>
      <c r="G271" s="685"/>
      <c r="H271" s="685"/>
      <c r="I271" s="685"/>
      <c r="J271" s="689"/>
      <c r="K271" s="49"/>
      <c r="L271" s="49"/>
      <c r="M271" s="49"/>
      <c r="N271" s="49"/>
      <c r="O271" s="49"/>
      <c r="P271" s="49"/>
      <c r="Q271" s="49"/>
      <c r="R271" s="49"/>
      <c r="S271" s="49"/>
      <c r="T271" s="49"/>
      <c r="U271" s="49"/>
      <c r="V271" s="49"/>
      <c r="W271" s="49"/>
      <c r="X271" s="49"/>
    </row>
    <row r="272" spans="1:24" ht="12.75" customHeight="1" x14ac:dyDescent="0.2">
      <c r="A272" s="12"/>
      <c r="B272" s="671"/>
      <c r="C272" s="671"/>
      <c r="D272" s="671"/>
      <c r="E272" s="671"/>
      <c r="F272" s="684"/>
      <c r="G272" s="685"/>
      <c r="H272" s="685"/>
      <c r="I272" s="685"/>
      <c r="J272" s="689"/>
      <c r="K272" s="49"/>
      <c r="L272" s="49"/>
      <c r="M272" s="49"/>
      <c r="N272" s="49"/>
      <c r="O272" s="49"/>
      <c r="P272" s="49"/>
      <c r="Q272" s="49"/>
      <c r="R272" s="49"/>
      <c r="S272" s="49"/>
      <c r="T272" s="49"/>
      <c r="U272" s="49"/>
      <c r="V272" s="49"/>
      <c r="W272" s="49"/>
      <c r="X272" s="49"/>
    </row>
    <row r="273" spans="1:24" ht="12.75" customHeight="1" x14ac:dyDescent="0.2">
      <c r="A273" s="12"/>
      <c r="B273" s="671"/>
      <c r="C273" s="671"/>
      <c r="D273" s="671"/>
      <c r="E273" s="671"/>
      <c r="F273" s="684"/>
      <c r="G273" s="685"/>
      <c r="H273" s="685"/>
      <c r="I273" s="685"/>
      <c r="J273" s="689"/>
      <c r="K273" s="49"/>
      <c r="L273" s="49"/>
      <c r="M273" s="49"/>
      <c r="N273" s="49"/>
      <c r="O273" s="49"/>
      <c r="P273" s="49"/>
      <c r="Q273" s="49"/>
      <c r="R273" s="49"/>
      <c r="S273" s="49"/>
      <c r="T273" s="49"/>
      <c r="U273" s="49"/>
      <c r="V273" s="49"/>
      <c r="W273" s="49"/>
      <c r="X273" s="49"/>
    </row>
    <row r="274" spans="1:24" ht="12.75" customHeight="1" x14ac:dyDescent="0.2">
      <c r="A274" s="12"/>
      <c r="B274" s="671"/>
      <c r="C274" s="671"/>
      <c r="D274" s="671"/>
      <c r="E274" s="671"/>
      <c r="F274" s="684"/>
      <c r="G274" s="685"/>
      <c r="H274" s="685"/>
      <c r="I274" s="685"/>
      <c r="J274" s="689"/>
      <c r="K274" s="49"/>
      <c r="L274" s="49"/>
      <c r="M274" s="49"/>
      <c r="N274" s="49"/>
      <c r="O274" s="49"/>
      <c r="P274" s="49"/>
      <c r="Q274" s="49"/>
      <c r="R274" s="49"/>
      <c r="S274" s="49"/>
      <c r="T274" s="49"/>
      <c r="U274" s="49"/>
      <c r="V274" s="49"/>
      <c r="W274" s="49"/>
      <c r="X274" s="49"/>
    </row>
    <row r="275" spans="1:24" ht="12.75" customHeight="1" x14ac:dyDescent="0.2">
      <c r="A275" s="12"/>
      <c r="B275" s="671"/>
      <c r="C275" s="671"/>
      <c r="D275" s="671"/>
      <c r="E275" s="671"/>
      <c r="F275" s="684"/>
      <c r="G275" s="685"/>
      <c r="H275" s="685"/>
      <c r="I275" s="685"/>
      <c r="J275" s="689"/>
      <c r="K275" s="49"/>
      <c r="L275" s="49"/>
      <c r="M275" s="49"/>
      <c r="N275" s="49"/>
      <c r="O275" s="49"/>
      <c r="P275" s="49"/>
      <c r="Q275" s="49"/>
      <c r="R275" s="49"/>
      <c r="S275" s="49"/>
      <c r="T275" s="49"/>
      <c r="U275" s="49"/>
      <c r="V275" s="49"/>
      <c r="W275" s="49"/>
      <c r="X275" s="49"/>
    </row>
    <row r="276" spans="1:24" ht="12.75" customHeight="1" x14ac:dyDescent="0.2">
      <c r="A276" s="12"/>
      <c r="B276" s="671"/>
      <c r="C276" s="671"/>
      <c r="D276" s="671"/>
      <c r="E276" s="671"/>
      <c r="F276" s="684"/>
      <c r="G276" s="685"/>
      <c r="H276" s="685"/>
      <c r="I276" s="685"/>
      <c r="J276" s="689"/>
      <c r="K276" s="49"/>
      <c r="L276" s="49"/>
      <c r="M276" s="49"/>
      <c r="N276" s="49"/>
      <c r="O276" s="49"/>
      <c r="P276" s="49"/>
      <c r="Q276" s="49"/>
      <c r="R276" s="49"/>
      <c r="S276" s="49"/>
      <c r="T276" s="49"/>
      <c r="U276" s="49"/>
      <c r="V276" s="49"/>
      <c r="W276" s="49"/>
      <c r="X276" s="49"/>
    </row>
    <row r="277" spans="1:24" ht="12.75" customHeight="1" x14ac:dyDescent="0.2">
      <c r="A277" s="12"/>
      <c r="B277" s="671"/>
      <c r="C277" s="671"/>
      <c r="D277" s="671"/>
      <c r="E277" s="671"/>
      <c r="F277" s="684"/>
      <c r="G277" s="685"/>
      <c r="H277" s="685"/>
      <c r="I277" s="685"/>
      <c r="J277" s="689"/>
      <c r="K277" s="49"/>
      <c r="L277" s="49"/>
      <c r="M277" s="49"/>
      <c r="N277" s="49"/>
      <c r="O277" s="49"/>
      <c r="P277" s="49"/>
      <c r="Q277" s="49"/>
      <c r="R277" s="49"/>
      <c r="S277" s="49"/>
      <c r="T277" s="49"/>
      <c r="U277" s="49"/>
      <c r="V277" s="49"/>
      <c r="W277" s="49"/>
      <c r="X277" s="49"/>
    </row>
    <row r="278" spans="1:24" ht="12.75" customHeight="1" x14ac:dyDescent="0.2">
      <c r="A278" s="12"/>
      <c r="B278" s="671"/>
      <c r="C278" s="671"/>
      <c r="D278" s="671"/>
      <c r="E278" s="671"/>
      <c r="F278" s="684"/>
      <c r="G278" s="685"/>
      <c r="H278" s="685"/>
      <c r="I278" s="685"/>
      <c r="J278" s="689"/>
      <c r="K278" s="49"/>
      <c r="L278" s="49"/>
      <c r="M278" s="49"/>
      <c r="N278" s="49"/>
      <c r="O278" s="49"/>
      <c r="P278" s="49"/>
      <c r="Q278" s="49"/>
      <c r="R278" s="49"/>
      <c r="S278" s="49"/>
      <c r="T278" s="49"/>
      <c r="U278" s="49"/>
      <c r="V278" s="49"/>
      <c r="W278" s="49"/>
      <c r="X278" s="49"/>
    </row>
    <row r="279" spans="1:24" ht="12.75" customHeight="1" x14ac:dyDescent="0.2">
      <c r="A279" s="12"/>
      <c r="B279" s="671"/>
      <c r="C279" s="671"/>
      <c r="D279" s="671"/>
      <c r="E279" s="671"/>
      <c r="F279" s="684"/>
      <c r="G279" s="685"/>
      <c r="H279" s="685"/>
      <c r="I279" s="685"/>
      <c r="J279" s="689"/>
      <c r="K279" s="49"/>
      <c r="L279" s="49"/>
      <c r="M279" s="49"/>
      <c r="N279" s="49"/>
      <c r="O279" s="49"/>
      <c r="P279" s="49"/>
      <c r="Q279" s="49"/>
      <c r="R279" s="49"/>
      <c r="S279" s="49"/>
      <c r="T279" s="49"/>
      <c r="U279" s="49"/>
      <c r="V279" s="49"/>
      <c r="W279" s="49"/>
      <c r="X279" s="49"/>
    </row>
    <row r="280" spans="1:24" ht="12.75" customHeight="1" x14ac:dyDescent="0.2">
      <c r="A280" s="12"/>
      <c r="B280" s="671"/>
      <c r="C280" s="671"/>
      <c r="D280" s="671"/>
      <c r="E280" s="671"/>
      <c r="F280" s="684"/>
      <c r="G280" s="685"/>
      <c r="H280" s="685"/>
      <c r="I280" s="685"/>
      <c r="J280" s="689"/>
      <c r="K280" s="49"/>
      <c r="L280" s="49"/>
      <c r="M280" s="49"/>
      <c r="N280" s="49"/>
      <c r="O280" s="49"/>
      <c r="P280" s="49"/>
      <c r="Q280" s="49"/>
      <c r="R280" s="49"/>
      <c r="S280" s="49"/>
      <c r="T280" s="49"/>
      <c r="U280" s="49"/>
      <c r="V280" s="49"/>
      <c r="W280" s="49"/>
      <c r="X280" s="49"/>
    </row>
    <row r="281" spans="1:24" ht="12.75" customHeight="1" x14ac:dyDescent="0.2">
      <c r="A281" s="12"/>
      <c r="B281" s="671"/>
      <c r="C281" s="671"/>
      <c r="D281" s="671"/>
      <c r="E281" s="671"/>
      <c r="F281" s="684"/>
      <c r="G281" s="685"/>
      <c r="H281" s="685"/>
      <c r="I281" s="685"/>
      <c r="J281" s="689"/>
      <c r="K281" s="49"/>
      <c r="L281" s="49"/>
      <c r="M281" s="49"/>
      <c r="N281" s="49"/>
      <c r="O281" s="49"/>
      <c r="P281" s="49"/>
      <c r="Q281" s="49"/>
      <c r="R281" s="49"/>
      <c r="S281" s="49"/>
      <c r="T281" s="49"/>
      <c r="U281" s="49"/>
      <c r="V281" s="49"/>
      <c r="W281" s="49"/>
      <c r="X281" s="49"/>
    </row>
    <row r="282" spans="1:24" ht="12.75" customHeight="1" x14ac:dyDescent="0.2">
      <c r="A282" s="12"/>
      <c r="B282" s="671"/>
      <c r="C282" s="671"/>
      <c r="D282" s="671"/>
      <c r="E282" s="671"/>
      <c r="F282" s="684"/>
      <c r="G282" s="685"/>
      <c r="H282" s="685"/>
      <c r="I282" s="685"/>
      <c r="J282" s="689"/>
      <c r="K282" s="49"/>
      <c r="L282" s="49"/>
      <c r="M282" s="49"/>
      <c r="N282" s="49"/>
      <c r="O282" s="49"/>
      <c r="P282" s="49"/>
      <c r="Q282" s="49"/>
      <c r="R282" s="49"/>
      <c r="S282" s="49"/>
      <c r="T282" s="49"/>
      <c r="U282" s="49"/>
      <c r="V282" s="49"/>
      <c r="W282" s="49"/>
      <c r="X282" s="49"/>
    </row>
    <row r="283" spans="1:24" ht="12.75" customHeight="1" x14ac:dyDescent="0.2">
      <c r="A283" s="12"/>
      <c r="B283" s="671"/>
      <c r="C283" s="671"/>
      <c r="D283" s="671"/>
      <c r="E283" s="671"/>
      <c r="F283" s="684"/>
      <c r="G283" s="685"/>
      <c r="H283" s="685"/>
      <c r="I283" s="685"/>
      <c r="J283" s="689"/>
      <c r="K283" s="49"/>
      <c r="L283" s="49"/>
      <c r="M283" s="49"/>
      <c r="N283" s="49"/>
      <c r="O283" s="49"/>
      <c r="P283" s="49"/>
      <c r="Q283" s="49"/>
      <c r="R283" s="49"/>
      <c r="S283" s="49"/>
      <c r="T283" s="49"/>
      <c r="U283" s="49"/>
      <c r="V283" s="49"/>
      <c r="W283" s="49"/>
      <c r="X283" s="49"/>
    </row>
    <row r="284" spans="1:24" ht="12.75" customHeight="1" x14ac:dyDescent="0.2">
      <c r="A284" s="12"/>
      <c r="B284" s="671"/>
      <c r="C284" s="671"/>
      <c r="D284" s="671"/>
      <c r="E284" s="671"/>
      <c r="F284" s="684"/>
      <c r="G284" s="685"/>
      <c r="H284" s="685"/>
      <c r="I284" s="685"/>
      <c r="J284" s="689"/>
      <c r="K284" s="49"/>
      <c r="L284" s="49"/>
      <c r="M284" s="49"/>
      <c r="N284" s="49"/>
      <c r="O284" s="49"/>
      <c r="P284" s="49"/>
      <c r="Q284" s="49"/>
      <c r="R284" s="49"/>
      <c r="S284" s="49"/>
      <c r="T284" s="49"/>
      <c r="U284" s="49"/>
      <c r="V284" s="49"/>
      <c r="W284" s="49"/>
      <c r="X284" s="49"/>
    </row>
    <row r="285" spans="1:24" ht="12.75" customHeight="1" x14ac:dyDescent="0.2">
      <c r="A285" s="12"/>
      <c r="B285" s="671"/>
      <c r="C285" s="671"/>
      <c r="D285" s="671"/>
      <c r="E285" s="671"/>
      <c r="F285" s="684"/>
      <c r="G285" s="685"/>
      <c r="H285" s="685"/>
      <c r="I285" s="685"/>
      <c r="J285" s="689"/>
      <c r="K285" s="49"/>
      <c r="L285" s="49"/>
      <c r="M285" s="49"/>
      <c r="N285" s="49"/>
      <c r="O285" s="49"/>
      <c r="P285" s="49"/>
      <c r="Q285" s="49"/>
      <c r="R285" s="49"/>
      <c r="S285" s="49"/>
      <c r="T285" s="49"/>
      <c r="U285" s="49"/>
      <c r="V285" s="49"/>
      <c r="W285" s="49"/>
      <c r="X285" s="49"/>
    </row>
    <row r="286" spans="1:24" ht="12.75" customHeight="1" x14ac:dyDescent="0.2">
      <c r="A286" s="12"/>
      <c r="B286" s="671"/>
      <c r="C286" s="671"/>
      <c r="D286" s="671"/>
      <c r="E286" s="671"/>
      <c r="F286" s="684"/>
      <c r="G286" s="685"/>
      <c r="H286" s="685"/>
      <c r="I286" s="685"/>
      <c r="J286" s="689"/>
      <c r="K286" s="49"/>
      <c r="L286" s="49"/>
      <c r="M286" s="49"/>
      <c r="N286" s="49"/>
      <c r="O286" s="49"/>
      <c r="P286" s="49"/>
      <c r="Q286" s="49"/>
      <c r="R286" s="49"/>
      <c r="S286" s="49"/>
      <c r="T286" s="49"/>
      <c r="U286" s="49"/>
      <c r="V286" s="49"/>
      <c r="W286" s="49"/>
      <c r="X286" s="49"/>
    </row>
    <row r="287" spans="1:24" ht="12.75" customHeight="1" x14ac:dyDescent="0.2">
      <c r="A287" s="12"/>
      <c r="B287" s="671"/>
      <c r="C287" s="671"/>
      <c r="D287" s="671"/>
      <c r="E287" s="671"/>
      <c r="F287" s="684"/>
      <c r="G287" s="685"/>
      <c r="H287" s="685"/>
      <c r="I287" s="685"/>
      <c r="J287" s="689"/>
      <c r="K287" s="49"/>
      <c r="L287" s="49"/>
      <c r="M287" s="49"/>
      <c r="N287" s="49"/>
      <c r="O287" s="49"/>
      <c r="P287" s="49"/>
      <c r="Q287" s="49"/>
      <c r="R287" s="49"/>
      <c r="S287" s="49"/>
      <c r="T287" s="49"/>
      <c r="U287" s="49"/>
      <c r="V287" s="49"/>
      <c r="W287" s="49"/>
      <c r="X287" s="49"/>
    </row>
    <row r="288" spans="1:24" ht="12.75" customHeight="1" x14ac:dyDescent="0.2">
      <c r="A288" s="12"/>
      <c r="B288" s="671"/>
      <c r="C288" s="671"/>
      <c r="D288" s="671"/>
      <c r="E288" s="671"/>
      <c r="F288" s="684"/>
      <c r="G288" s="685"/>
      <c r="H288" s="685"/>
      <c r="I288" s="685"/>
      <c r="J288" s="689"/>
      <c r="K288" s="49"/>
      <c r="L288" s="49"/>
      <c r="M288" s="49"/>
      <c r="N288" s="49"/>
      <c r="O288" s="49"/>
      <c r="P288" s="49"/>
      <c r="Q288" s="49"/>
      <c r="R288" s="49"/>
      <c r="S288" s="49"/>
      <c r="T288" s="49"/>
      <c r="U288" s="49"/>
      <c r="V288" s="49"/>
      <c r="W288" s="49"/>
      <c r="X288" s="49"/>
    </row>
    <row r="289" spans="1:24" ht="12.75" customHeight="1" x14ac:dyDescent="0.2">
      <c r="A289" s="12"/>
      <c r="B289" s="671"/>
      <c r="C289" s="671"/>
      <c r="D289" s="671"/>
      <c r="E289" s="671"/>
      <c r="F289" s="684"/>
      <c r="G289" s="685"/>
      <c r="H289" s="685"/>
      <c r="I289" s="685"/>
      <c r="J289" s="689"/>
      <c r="K289" s="49"/>
      <c r="L289" s="49"/>
      <c r="M289" s="49"/>
      <c r="N289" s="49"/>
      <c r="O289" s="49"/>
      <c r="P289" s="49"/>
      <c r="Q289" s="49"/>
      <c r="R289" s="49"/>
      <c r="S289" s="49"/>
      <c r="T289" s="49"/>
      <c r="U289" s="49"/>
      <c r="V289" s="49"/>
      <c r="W289" s="49"/>
      <c r="X289" s="49"/>
    </row>
    <row r="290" spans="1:24" ht="12.75" customHeight="1" x14ac:dyDescent="0.2">
      <c r="A290" s="12"/>
      <c r="B290" s="671"/>
      <c r="C290" s="671"/>
      <c r="D290" s="671"/>
      <c r="E290" s="671"/>
      <c r="F290" s="684"/>
      <c r="G290" s="685"/>
      <c r="H290" s="685"/>
      <c r="I290" s="685"/>
      <c r="J290" s="689"/>
      <c r="K290" s="49"/>
      <c r="L290" s="49"/>
      <c r="M290" s="49"/>
      <c r="N290" s="49"/>
      <c r="O290" s="49"/>
      <c r="P290" s="49"/>
      <c r="Q290" s="49"/>
      <c r="R290" s="49"/>
      <c r="S290" s="49"/>
      <c r="T290" s="49"/>
      <c r="U290" s="49"/>
      <c r="V290" s="49"/>
      <c r="W290" s="49"/>
      <c r="X290" s="49"/>
    </row>
    <row r="291" spans="1:24" ht="12.75" customHeight="1" x14ac:dyDescent="0.2">
      <c r="A291" s="12"/>
      <c r="B291" s="671"/>
      <c r="C291" s="671"/>
      <c r="D291" s="671"/>
      <c r="E291" s="671"/>
      <c r="F291" s="684"/>
      <c r="G291" s="685"/>
      <c r="H291" s="685"/>
      <c r="I291" s="685"/>
      <c r="J291" s="689"/>
      <c r="K291" s="49"/>
      <c r="L291" s="49"/>
      <c r="M291" s="49"/>
      <c r="N291" s="49"/>
      <c r="O291" s="49"/>
      <c r="P291" s="49"/>
      <c r="Q291" s="49"/>
      <c r="R291" s="49"/>
      <c r="S291" s="49"/>
      <c r="T291" s="49"/>
      <c r="U291" s="49"/>
      <c r="V291" s="49"/>
      <c r="W291" s="49"/>
      <c r="X291" s="49"/>
    </row>
    <row r="292" spans="1:24" ht="12.75" customHeight="1" x14ac:dyDescent="0.2">
      <c r="A292" s="12"/>
      <c r="B292" s="671"/>
      <c r="C292" s="671"/>
      <c r="D292" s="671"/>
      <c r="E292" s="671"/>
      <c r="F292" s="684"/>
      <c r="G292" s="685"/>
      <c r="H292" s="685"/>
      <c r="I292" s="685"/>
      <c r="J292" s="689"/>
      <c r="K292" s="49"/>
      <c r="L292" s="49"/>
      <c r="M292" s="49"/>
      <c r="N292" s="49"/>
      <c r="O292" s="49"/>
      <c r="P292" s="49"/>
      <c r="Q292" s="49"/>
      <c r="R292" s="49"/>
      <c r="S292" s="49"/>
      <c r="T292" s="49"/>
      <c r="U292" s="49"/>
      <c r="V292" s="49"/>
      <c r="W292" s="49"/>
      <c r="X292" s="49"/>
    </row>
    <row r="293" spans="1:24" ht="12.75" customHeight="1" x14ac:dyDescent="0.2">
      <c r="A293" s="12"/>
      <c r="B293" s="671"/>
      <c r="C293" s="671"/>
      <c r="D293" s="671"/>
      <c r="E293" s="671"/>
      <c r="F293" s="684"/>
      <c r="G293" s="685"/>
      <c r="H293" s="685"/>
      <c r="I293" s="685"/>
      <c r="J293" s="689"/>
      <c r="K293" s="49"/>
      <c r="L293" s="49"/>
      <c r="M293" s="49"/>
      <c r="N293" s="49"/>
      <c r="O293" s="49"/>
      <c r="P293" s="49"/>
      <c r="Q293" s="49"/>
      <c r="R293" s="49"/>
      <c r="S293" s="49"/>
      <c r="T293" s="49"/>
      <c r="U293" s="49"/>
      <c r="V293" s="49"/>
      <c r="W293" s="49"/>
      <c r="X293" s="49"/>
    </row>
    <row r="294" spans="1:24" ht="12.75" customHeight="1" x14ac:dyDescent="0.2">
      <c r="A294" s="12"/>
      <c r="B294" s="671"/>
      <c r="C294" s="671"/>
      <c r="D294" s="671"/>
      <c r="E294" s="671"/>
      <c r="F294" s="684"/>
      <c r="G294" s="685"/>
      <c r="H294" s="685"/>
      <c r="I294" s="685"/>
      <c r="J294" s="689"/>
      <c r="K294" s="49"/>
      <c r="L294" s="49"/>
      <c r="M294" s="49"/>
      <c r="N294" s="49"/>
      <c r="O294" s="49"/>
      <c r="P294" s="49"/>
      <c r="Q294" s="49"/>
      <c r="R294" s="49"/>
      <c r="S294" s="49"/>
      <c r="T294" s="49"/>
      <c r="U294" s="49"/>
      <c r="V294" s="49"/>
      <c r="W294" s="49"/>
      <c r="X294" s="49"/>
    </row>
    <row r="295" spans="1:24" ht="12.75" customHeight="1" x14ac:dyDescent="0.2">
      <c r="A295" s="12"/>
      <c r="B295" s="671"/>
      <c r="C295" s="671"/>
      <c r="D295" s="671"/>
      <c r="E295" s="671"/>
      <c r="F295" s="684"/>
      <c r="G295" s="685"/>
      <c r="H295" s="685"/>
      <c r="I295" s="685"/>
      <c r="J295" s="689"/>
      <c r="K295" s="49"/>
      <c r="L295" s="49"/>
      <c r="M295" s="49"/>
      <c r="N295" s="49"/>
      <c r="O295" s="49"/>
      <c r="P295" s="49"/>
      <c r="Q295" s="49"/>
      <c r="R295" s="49"/>
      <c r="S295" s="49"/>
      <c r="T295" s="49"/>
      <c r="U295" s="49"/>
      <c r="V295" s="49"/>
      <c r="W295" s="49"/>
      <c r="X295" s="49"/>
    </row>
    <row r="296" spans="1:24" ht="12.75" customHeight="1" x14ac:dyDescent="0.2">
      <c r="A296" s="12"/>
      <c r="B296" s="671"/>
      <c r="C296" s="671"/>
      <c r="D296" s="671"/>
      <c r="E296" s="671"/>
      <c r="F296" s="684"/>
      <c r="G296" s="685"/>
      <c r="H296" s="685"/>
      <c r="I296" s="685"/>
      <c r="J296" s="689"/>
      <c r="K296" s="49"/>
      <c r="L296" s="49"/>
      <c r="M296" s="49"/>
      <c r="N296" s="49"/>
      <c r="O296" s="49"/>
      <c r="P296" s="49"/>
      <c r="Q296" s="49"/>
      <c r="R296" s="49"/>
      <c r="S296" s="49"/>
      <c r="T296" s="49"/>
      <c r="U296" s="49"/>
      <c r="V296" s="49"/>
      <c r="W296" s="49"/>
      <c r="X296" s="49"/>
    </row>
    <row r="297" spans="1:24" ht="12.75" customHeight="1" x14ac:dyDescent="0.2">
      <c r="A297" s="12"/>
      <c r="B297" s="671"/>
      <c r="C297" s="671"/>
      <c r="D297" s="671"/>
      <c r="E297" s="671"/>
      <c r="F297" s="684"/>
      <c r="G297" s="685"/>
      <c r="H297" s="685"/>
      <c r="I297" s="685"/>
      <c r="J297" s="689"/>
      <c r="K297" s="49"/>
      <c r="L297" s="49"/>
      <c r="M297" s="49"/>
      <c r="N297" s="49"/>
      <c r="O297" s="49"/>
      <c r="P297" s="49"/>
      <c r="Q297" s="49"/>
      <c r="R297" s="49"/>
      <c r="S297" s="49"/>
      <c r="T297" s="49"/>
      <c r="U297" s="49"/>
      <c r="V297" s="49"/>
      <c r="W297" s="49"/>
      <c r="X297" s="49"/>
    </row>
    <row r="298" spans="1:24" ht="12.75" customHeight="1" x14ac:dyDescent="0.2">
      <c r="A298" s="12"/>
      <c r="B298" s="671"/>
      <c r="C298" s="671"/>
      <c r="D298" s="671"/>
      <c r="E298" s="671"/>
      <c r="F298" s="684"/>
      <c r="G298" s="685"/>
      <c r="H298" s="685"/>
      <c r="I298" s="685"/>
      <c r="J298" s="689"/>
      <c r="K298" s="49"/>
      <c r="L298" s="49"/>
      <c r="M298" s="49"/>
      <c r="N298" s="49"/>
      <c r="O298" s="49"/>
      <c r="P298" s="49"/>
      <c r="Q298" s="49"/>
      <c r="R298" s="49"/>
      <c r="S298" s="49"/>
      <c r="T298" s="49"/>
      <c r="U298" s="49"/>
      <c r="V298" s="49"/>
      <c r="W298" s="49"/>
      <c r="X298" s="49"/>
    </row>
    <row r="299" spans="1:24" ht="12.75" customHeight="1" x14ac:dyDescent="0.2">
      <c r="A299" s="12"/>
      <c r="B299" s="671"/>
      <c r="C299" s="671"/>
      <c r="D299" s="671"/>
      <c r="E299" s="671"/>
      <c r="F299" s="684"/>
      <c r="G299" s="685"/>
      <c r="H299" s="685"/>
      <c r="I299" s="685"/>
      <c r="J299" s="689"/>
      <c r="K299" s="49"/>
      <c r="L299" s="49"/>
      <c r="M299" s="49"/>
      <c r="N299" s="49"/>
      <c r="O299" s="49"/>
      <c r="P299" s="49"/>
      <c r="Q299" s="49"/>
      <c r="R299" s="49"/>
      <c r="S299" s="49"/>
      <c r="T299" s="49"/>
      <c r="U299" s="49"/>
      <c r="V299" s="49"/>
      <c r="W299" s="49"/>
      <c r="X299" s="49"/>
    </row>
    <row r="300" spans="1:24" ht="12.75" customHeight="1" x14ac:dyDescent="0.2">
      <c r="A300" s="12"/>
      <c r="B300" s="671"/>
      <c r="C300" s="671"/>
      <c r="D300" s="671"/>
      <c r="E300" s="671"/>
      <c r="F300" s="684"/>
      <c r="G300" s="685"/>
      <c r="H300" s="685"/>
      <c r="I300" s="685"/>
      <c r="J300" s="689"/>
      <c r="K300" s="49"/>
      <c r="L300" s="49"/>
      <c r="M300" s="49"/>
      <c r="N300" s="49"/>
      <c r="O300" s="49"/>
      <c r="P300" s="49"/>
      <c r="Q300" s="49"/>
      <c r="R300" s="49"/>
      <c r="S300" s="49"/>
      <c r="T300" s="49"/>
      <c r="U300" s="49"/>
      <c r="V300" s="49"/>
      <c r="W300" s="49"/>
      <c r="X300" s="49"/>
    </row>
    <row r="301" spans="1:24" ht="12.75" customHeight="1" x14ac:dyDescent="0.2">
      <c r="A301" s="12"/>
      <c r="B301" s="671"/>
      <c r="C301" s="671"/>
      <c r="D301" s="671"/>
      <c r="E301" s="671"/>
      <c r="F301" s="684"/>
      <c r="G301" s="685"/>
      <c r="H301" s="685"/>
      <c r="I301" s="685"/>
      <c r="J301" s="689"/>
      <c r="K301" s="49"/>
      <c r="L301" s="49"/>
      <c r="M301" s="49"/>
      <c r="N301" s="49"/>
      <c r="O301" s="49"/>
      <c r="P301" s="49"/>
      <c r="Q301" s="49"/>
      <c r="R301" s="49"/>
      <c r="S301" s="49"/>
      <c r="T301" s="49"/>
      <c r="U301" s="49"/>
      <c r="V301" s="49"/>
      <c r="W301" s="49"/>
      <c r="X301" s="49"/>
    </row>
    <row r="302" spans="1:24" ht="12.75" customHeight="1" x14ac:dyDescent="0.2">
      <c r="A302" s="12"/>
      <c r="B302" s="671"/>
      <c r="C302" s="671"/>
      <c r="D302" s="671"/>
      <c r="E302" s="671"/>
      <c r="F302" s="684"/>
      <c r="G302" s="685"/>
      <c r="H302" s="685"/>
      <c r="I302" s="685"/>
      <c r="J302" s="689"/>
      <c r="K302" s="49"/>
      <c r="L302" s="49"/>
      <c r="M302" s="49"/>
      <c r="N302" s="49"/>
      <c r="O302" s="49"/>
      <c r="P302" s="49"/>
      <c r="Q302" s="49"/>
      <c r="R302" s="49"/>
      <c r="S302" s="49"/>
      <c r="T302" s="49"/>
      <c r="U302" s="49"/>
      <c r="V302" s="49"/>
      <c r="W302" s="49"/>
      <c r="X302" s="49"/>
    </row>
    <row r="303" spans="1:24" ht="12.75" customHeight="1" x14ac:dyDescent="0.2">
      <c r="A303" s="12"/>
      <c r="B303" s="671"/>
      <c r="C303" s="671"/>
      <c r="D303" s="671"/>
      <c r="E303" s="671"/>
      <c r="F303" s="684"/>
      <c r="G303" s="685"/>
      <c r="H303" s="685"/>
      <c r="I303" s="685"/>
      <c r="J303" s="689"/>
      <c r="K303" s="49"/>
      <c r="L303" s="49"/>
      <c r="M303" s="49"/>
      <c r="N303" s="49"/>
      <c r="O303" s="49"/>
      <c r="P303" s="49"/>
      <c r="Q303" s="49"/>
      <c r="R303" s="49"/>
      <c r="S303" s="49"/>
      <c r="T303" s="49"/>
      <c r="U303" s="49"/>
      <c r="V303" s="49"/>
      <c r="W303" s="49"/>
      <c r="X303" s="49"/>
    </row>
    <row r="304" spans="1:24" ht="12.75" customHeight="1" x14ac:dyDescent="0.2">
      <c r="A304" s="12"/>
      <c r="B304" s="671"/>
      <c r="C304" s="671"/>
      <c r="D304" s="671"/>
      <c r="E304" s="671"/>
      <c r="F304" s="684"/>
      <c r="G304" s="685"/>
      <c r="H304" s="685"/>
      <c r="I304" s="685"/>
      <c r="J304" s="689"/>
      <c r="K304" s="49"/>
      <c r="L304" s="49"/>
      <c r="M304" s="49"/>
      <c r="N304" s="49"/>
      <c r="O304" s="49"/>
      <c r="P304" s="49"/>
      <c r="Q304" s="49"/>
      <c r="R304" s="49"/>
      <c r="S304" s="49"/>
      <c r="T304" s="49"/>
      <c r="U304" s="49"/>
      <c r="V304" s="49"/>
      <c r="W304" s="49"/>
      <c r="X304" s="49"/>
    </row>
    <row r="305" spans="1:24" ht="12.75" customHeight="1" x14ac:dyDescent="0.2">
      <c r="A305" s="12"/>
      <c r="B305" s="671"/>
      <c r="C305" s="671"/>
      <c r="D305" s="671"/>
      <c r="E305" s="671"/>
      <c r="F305" s="684"/>
      <c r="G305" s="685"/>
      <c r="H305" s="685"/>
      <c r="I305" s="685"/>
      <c r="J305" s="689"/>
      <c r="K305" s="49"/>
      <c r="L305" s="49"/>
      <c r="M305" s="49"/>
      <c r="N305" s="49"/>
      <c r="O305" s="49"/>
      <c r="P305" s="49"/>
      <c r="Q305" s="49"/>
      <c r="R305" s="49"/>
      <c r="S305" s="49"/>
      <c r="T305" s="49"/>
      <c r="U305" s="49"/>
      <c r="V305" s="49"/>
      <c r="W305" s="49"/>
      <c r="X305" s="49"/>
    </row>
    <row r="306" spans="1:24" ht="12.75" customHeight="1" x14ac:dyDescent="0.2">
      <c r="A306" s="12"/>
      <c r="B306" s="671"/>
      <c r="C306" s="671"/>
      <c r="D306" s="671"/>
      <c r="E306" s="671"/>
      <c r="F306" s="684"/>
      <c r="G306" s="685"/>
      <c r="H306" s="685"/>
      <c r="I306" s="685"/>
      <c r="J306" s="689"/>
      <c r="K306" s="49"/>
      <c r="L306" s="49"/>
      <c r="M306" s="49"/>
      <c r="N306" s="49"/>
      <c r="O306" s="49"/>
      <c r="P306" s="49"/>
      <c r="Q306" s="49"/>
      <c r="R306" s="49"/>
      <c r="S306" s="49"/>
      <c r="T306" s="49"/>
      <c r="U306" s="49"/>
      <c r="V306" s="49"/>
      <c r="W306" s="49"/>
      <c r="X306" s="49"/>
    </row>
    <row r="307" spans="1:24" ht="12.75" customHeight="1" x14ac:dyDescent="0.2">
      <c r="A307" s="12"/>
      <c r="B307" s="671"/>
      <c r="C307" s="671"/>
      <c r="D307" s="671"/>
      <c r="E307" s="671"/>
      <c r="F307" s="684"/>
      <c r="G307" s="685"/>
      <c r="H307" s="685"/>
      <c r="I307" s="685"/>
      <c r="J307" s="689"/>
      <c r="K307" s="49"/>
      <c r="L307" s="49"/>
      <c r="M307" s="49"/>
      <c r="N307" s="49"/>
      <c r="O307" s="49"/>
      <c r="P307" s="49"/>
      <c r="Q307" s="49"/>
      <c r="R307" s="49"/>
      <c r="S307" s="49"/>
      <c r="T307" s="49"/>
      <c r="U307" s="49"/>
      <c r="V307" s="49"/>
      <c r="W307" s="49"/>
      <c r="X307" s="49"/>
    </row>
    <row r="308" spans="1:24" ht="12.75" customHeight="1" x14ac:dyDescent="0.2">
      <c r="A308" s="12"/>
      <c r="B308" s="671"/>
      <c r="C308" s="671"/>
      <c r="D308" s="671"/>
      <c r="E308" s="671"/>
      <c r="F308" s="684"/>
      <c r="G308" s="685"/>
      <c r="H308" s="685"/>
      <c r="I308" s="685"/>
      <c r="J308" s="689"/>
      <c r="K308" s="49"/>
      <c r="L308" s="49"/>
      <c r="M308" s="49"/>
      <c r="N308" s="49"/>
      <c r="O308" s="49"/>
      <c r="P308" s="49"/>
      <c r="Q308" s="49"/>
      <c r="R308" s="49"/>
      <c r="S308" s="49"/>
      <c r="T308" s="49"/>
      <c r="U308" s="49"/>
      <c r="V308" s="49"/>
      <c r="W308" s="49"/>
      <c r="X308" s="49"/>
    </row>
    <row r="309" spans="1:24" ht="12.75" customHeight="1" x14ac:dyDescent="0.2">
      <c r="A309" s="12"/>
      <c r="B309" s="671"/>
      <c r="C309" s="671"/>
      <c r="D309" s="671"/>
      <c r="E309" s="671"/>
      <c r="F309" s="684"/>
      <c r="G309" s="685"/>
      <c r="H309" s="685"/>
      <c r="I309" s="685"/>
      <c r="J309" s="689"/>
      <c r="K309" s="49"/>
      <c r="L309" s="49"/>
      <c r="M309" s="49"/>
      <c r="N309" s="49"/>
      <c r="O309" s="49"/>
      <c r="P309" s="49"/>
      <c r="Q309" s="49"/>
      <c r="R309" s="49"/>
      <c r="S309" s="49"/>
      <c r="T309" s="49"/>
      <c r="U309" s="49"/>
      <c r="V309" s="49"/>
      <c r="W309" s="49"/>
      <c r="X309" s="49"/>
    </row>
    <row r="310" spans="1:24" ht="12.75" customHeight="1" x14ac:dyDescent="0.2">
      <c r="A310" s="12"/>
      <c r="B310" s="671"/>
      <c r="C310" s="671"/>
      <c r="D310" s="671"/>
      <c r="E310" s="671"/>
      <c r="F310" s="684"/>
      <c r="G310" s="685"/>
      <c r="H310" s="685"/>
      <c r="I310" s="685"/>
      <c r="J310" s="689"/>
      <c r="K310" s="49"/>
      <c r="L310" s="49"/>
      <c r="M310" s="49"/>
      <c r="N310" s="49"/>
      <c r="O310" s="49"/>
      <c r="P310" s="49"/>
      <c r="Q310" s="49"/>
      <c r="R310" s="49"/>
      <c r="S310" s="49"/>
      <c r="T310" s="49"/>
      <c r="U310" s="49"/>
      <c r="V310" s="49"/>
      <c r="W310" s="49"/>
      <c r="X310" s="49"/>
    </row>
    <row r="311" spans="1:24" ht="12.75" customHeight="1" x14ac:dyDescent="0.2">
      <c r="A311" s="12"/>
      <c r="B311" s="671"/>
      <c r="C311" s="671"/>
      <c r="D311" s="671"/>
      <c r="E311" s="671"/>
      <c r="F311" s="684"/>
      <c r="G311" s="685"/>
      <c r="H311" s="685"/>
      <c r="I311" s="685"/>
      <c r="J311" s="689"/>
      <c r="K311" s="49"/>
      <c r="L311" s="49"/>
      <c r="M311" s="49"/>
      <c r="N311" s="49"/>
      <c r="O311" s="49"/>
      <c r="P311" s="49"/>
      <c r="Q311" s="49"/>
      <c r="R311" s="49"/>
      <c r="S311" s="49"/>
      <c r="T311" s="49"/>
      <c r="U311" s="49"/>
      <c r="V311" s="49"/>
      <c r="W311" s="49"/>
      <c r="X311" s="49"/>
    </row>
    <row r="312" spans="1:24" ht="12.75" customHeight="1" x14ac:dyDescent="0.2">
      <c r="A312" s="12"/>
      <c r="B312" s="671"/>
      <c r="C312" s="671"/>
      <c r="D312" s="671"/>
      <c r="E312" s="671"/>
      <c r="F312" s="684"/>
      <c r="G312" s="685"/>
      <c r="H312" s="685"/>
      <c r="I312" s="685"/>
      <c r="J312" s="689"/>
      <c r="K312" s="49"/>
      <c r="L312" s="49"/>
      <c r="M312" s="49"/>
      <c r="N312" s="49"/>
      <c r="O312" s="49"/>
      <c r="P312" s="49"/>
      <c r="Q312" s="49"/>
      <c r="R312" s="49"/>
      <c r="S312" s="49"/>
      <c r="T312" s="49"/>
      <c r="U312" s="49"/>
      <c r="V312" s="49"/>
      <c r="W312" s="49"/>
      <c r="X312" s="49"/>
    </row>
    <row r="313" spans="1:24" ht="12.75" customHeight="1" x14ac:dyDescent="0.2">
      <c r="A313" s="12"/>
      <c r="B313" s="671"/>
      <c r="C313" s="671"/>
      <c r="D313" s="671"/>
      <c r="E313" s="671"/>
      <c r="F313" s="684"/>
      <c r="G313" s="685"/>
      <c r="H313" s="685"/>
      <c r="I313" s="685"/>
      <c r="J313" s="689"/>
      <c r="K313" s="49"/>
      <c r="L313" s="49"/>
      <c r="M313" s="49"/>
      <c r="N313" s="49"/>
      <c r="O313" s="49"/>
      <c r="P313" s="49"/>
      <c r="Q313" s="49"/>
      <c r="R313" s="49"/>
      <c r="S313" s="49"/>
      <c r="T313" s="49"/>
      <c r="U313" s="49"/>
      <c r="V313" s="49"/>
      <c r="W313" s="49"/>
      <c r="X313" s="49"/>
    </row>
    <row r="314" spans="1:24" ht="12.75" customHeight="1" x14ac:dyDescent="0.2">
      <c r="A314" s="12"/>
      <c r="B314" s="671"/>
      <c r="C314" s="671"/>
      <c r="D314" s="671"/>
      <c r="E314" s="671"/>
      <c r="F314" s="684"/>
      <c r="G314" s="685"/>
      <c r="H314" s="685"/>
      <c r="I314" s="685"/>
      <c r="J314" s="689"/>
      <c r="K314" s="49"/>
      <c r="L314" s="49"/>
      <c r="M314" s="49"/>
      <c r="N314" s="49"/>
      <c r="O314" s="49"/>
      <c r="P314" s="49"/>
      <c r="Q314" s="49"/>
      <c r="R314" s="49"/>
      <c r="S314" s="49"/>
      <c r="T314" s="49"/>
      <c r="U314" s="49"/>
      <c r="V314" s="49"/>
      <c r="W314" s="49"/>
      <c r="X314" s="49"/>
    </row>
    <row r="315" spans="1:24" ht="12.75" customHeight="1" x14ac:dyDescent="0.2">
      <c r="A315" s="12"/>
      <c r="B315" s="671"/>
      <c r="C315" s="671"/>
      <c r="D315" s="671"/>
      <c r="E315" s="671"/>
      <c r="F315" s="684"/>
      <c r="G315" s="685"/>
      <c r="H315" s="685"/>
      <c r="I315" s="685"/>
      <c r="J315" s="689"/>
      <c r="K315" s="49"/>
      <c r="L315" s="49"/>
      <c r="M315" s="49"/>
      <c r="N315" s="49"/>
      <c r="O315" s="49"/>
      <c r="P315" s="49"/>
      <c r="Q315" s="49"/>
      <c r="R315" s="49"/>
      <c r="S315" s="49"/>
      <c r="T315" s="49"/>
      <c r="U315" s="49"/>
      <c r="V315" s="49"/>
      <c r="W315" s="49"/>
      <c r="X315" s="49"/>
    </row>
    <row r="316" spans="1:24" ht="12.75" customHeight="1" x14ac:dyDescent="0.2">
      <c r="A316" s="12"/>
      <c r="B316" s="671"/>
      <c r="C316" s="671"/>
      <c r="D316" s="671"/>
      <c r="E316" s="671"/>
      <c r="F316" s="684"/>
      <c r="G316" s="685"/>
      <c r="H316" s="685"/>
      <c r="I316" s="685"/>
      <c r="J316" s="689"/>
      <c r="K316" s="49"/>
      <c r="L316" s="49"/>
      <c r="M316" s="49"/>
      <c r="N316" s="49"/>
      <c r="O316" s="49"/>
      <c r="P316" s="49"/>
      <c r="Q316" s="49"/>
      <c r="R316" s="49"/>
      <c r="S316" s="49"/>
      <c r="T316" s="49"/>
      <c r="U316" s="49"/>
      <c r="V316" s="49"/>
      <c r="W316" s="49"/>
      <c r="X316" s="49"/>
    </row>
    <row r="317" spans="1:24" ht="12.75" customHeight="1" x14ac:dyDescent="0.2">
      <c r="A317" s="12"/>
      <c r="B317" s="671"/>
      <c r="C317" s="671"/>
      <c r="D317" s="671"/>
      <c r="E317" s="671"/>
      <c r="F317" s="684"/>
      <c r="G317" s="685"/>
      <c r="H317" s="685"/>
      <c r="I317" s="685"/>
      <c r="J317" s="689"/>
      <c r="K317" s="49"/>
      <c r="L317" s="49"/>
      <c r="M317" s="49"/>
      <c r="N317" s="49"/>
      <c r="O317" s="49"/>
      <c r="P317" s="49"/>
      <c r="Q317" s="49"/>
      <c r="R317" s="49"/>
      <c r="S317" s="49"/>
      <c r="T317" s="49"/>
      <c r="U317" s="49"/>
      <c r="V317" s="49"/>
      <c r="W317" s="49"/>
      <c r="X317" s="49"/>
    </row>
    <row r="318" spans="1:24" ht="12.75" customHeight="1" x14ac:dyDescent="0.2">
      <c r="A318" s="12"/>
      <c r="B318" s="671"/>
      <c r="C318" s="671"/>
      <c r="D318" s="671"/>
      <c r="E318" s="671"/>
      <c r="F318" s="684"/>
      <c r="G318" s="685"/>
      <c r="H318" s="685"/>
      <c r="I318" s="685"/>
      <c r="J318" s="689"/>
      <c r="K318" s="49"/>
      <c r="L318" s="49"/>
      <c r="M318" s="49"/>
      <c r="N318" s="49"/>
      <c r="O318" s="49"/>
      <c r="P318" s="49"/>
      <c r="Q318" s="49"/>
      <c r="R318" s="49"/>
      <c r="S318" s="49"/>
      <c r="T318" s="49"/>
      <c r="U318" s="49"/>
      <c r="V318" s="49"/>
      <c r="W318" s="49"/>
      <c r="X318" s="49"/>
    </row>
    <row r="319" spans="1:24" ht="12.75" customHeight="1" x14ac:dyDescent="0.2">
      <c r="A319" s="12"/>
      <c r="B319" s="671"/>
      <c r="C319" s="671"/>
      <c r="D319" s="671"/>
      <c r="E319" s="671"/>
      <c r="F319" s="684"/>
      <c r="G319" s="685"/>
      <c r="H319" s="685"/>
      <c r="I319" s="685"/>
      <c r="J319" s="689"/>
      <c r="K319" s="49"/>
      <c r="L319" s="49"/>
      <c r="M319" s="49"/>
      <c r="N319" s="49"/>
      <c r="O319" s="49"/>
      <c r="P319" s="49"/>
      <c r="Q319" s="49"/>
      <c r="R319" s="49"/>
      <c r="S319" s="49"/>
      <c r="T319" s="49"/>
      <c r="U319" s="49"/>
      <c r="V319" s="49"/>
      <c r="W319" s="49"/>
      <c r="X319" s="49"/>
    </row>
    <row r="320" spans="1:24" ht="12.75" customHeight="1" x14ac:dyDescent="0.2">
      <c r="A320" s="12"/>
      <c r="B320" s="671"/>
      <c r="C320" s="671"/>
      <c r="D320" s="671"/>
      <c r="E320" s="671"/>
      <c r="F320" s="684"/>
      <c r="G320" s="685"/>
      <c r="H320" s="685"/>
      <c r="I320" s="685"/>
      <c r="J320" s="689"/>
      <c r="K320" s="49"/>
      <c r="L320" s="49"/>
      <c r="M320" s="49"/>
      <c r="N320" s="49"/>
      <c r="O320" s="49"/>
      <c r="P320" s="49"/>
      <c r="Q320" s="49"/>
      <c r="R320" s="49"/>
      <c r="S320" s="49"/>
      <c r="T320" s="49"/>
      <c r="U320" s="49"/>
      <c r="V320" s="49"/>
      <c r="W320" s="49"/>
      <c r="X320" s="49"/>
    </row>
    <row r="321" spans="1:24" ht="12.75" customHeight="1" x14ac:dyDescent="0.2">
      <c r="A321" s="12"/>
      <c r="B321" s="671"/>
      <c r="C321" s="671"/>
      <c r="D321" s="671"/>
      <c r="E321" s="671"/>
      <c r="F321" s="684"/>
      <c r="G321" s="685"/>
      <c r="H321" s="685"/>
      <c r="I321" s="685"/>
      <c r="J321" s="689"/>
      <c r="K321" s="49"/>
      <c r="L321" s="49"/>
      <c r="M321" s="49"/>
      <c r="N321" s="49"/>
      <c r="O321" s="49"/>
      <c r="P321" s="49"/>
      <c r="Q321" s="49"/>
      <c r="R321" s="49"/>
      <c r="S321" s="49"/>
      <c r="T321" s="49"/>
      <c r="U321" s="49"/>
      <c r="V321" s="49"/>
      <c r="W321" s="49"/>
      <c r="X321" s="49"/>
    </row>
    <row r="322" spans="1:24" ht="12.75" customHeight="1" x14ac:dyDescent="0.2">
      <c r="A322" s="12"/>
      <c r="B322" s="671"/>
      <c r="C322" s="671"/>
      <c r="D322" s="671"/>
      <c r="E322" s="671"/>
      <c r="F322" s="684"/>
      <c r="G322" s="685"/>
      <c r="H322" s="685"/>
      <c r="I322" s="685"/>
      <c r="J322" s="689"/>
      <c r="K322" s="49"/>
      <c r="L322" s="49"/>
      <c r="M322" s="49"/>
      <c r="N322" s="49"/>
      <c r="O322" s="49"/>
      <c r="P322" s="49"/>
      <c r="Q322" s="49"/>
      <c r="R322" s="49"/>
      <c r="S322" s="49"/>
      <c r="T322" s="49"/>
      <c r="U322" s="49"/>
      <c r="V322" s="49"/>
      <c r="W322" s="49"/>
      <c r="X322" s="49"/>
    </row>
    <row r="323" spans="1:24" ht="12.75" customHeight="1" x14ac:dyDescent="0.2">
      <c r="A323" s="12"/>
      <c r="B323" s="671"/>
      <c r="C323" s="671"/>
      <c r="D323" s="671"/>
      <c r="E323" s="671"/>
      <c r="F323" s="684"/>
      <c r="G323" s="685"/>
      <c r="H323" s="685"/>
      <c r="I323" s="685"/>
      <c r="J323" s="689"/>
      <c r="K323" s="49"/>
      <c r="L323" s="49"/>
      <c r="M323" s="49"/>
      <c r="N323" s="49"/>
      <c r="O323" s="49"/>
      <c r="P323" s="49"/>
      <c r="Q323" s="49"/>
      <c r="R323" s="49"/>
      <c r="S323" s="49"/>
      <c r="T323" s="49"/>
      <c r="U323" s="49"/>
      <c r="V323" s="49"/>
      <c r="W323" s="49"/>
      <c r="X323" s="49"/>
    </row>
    <row r="324" spans="1:24" ht="12.75" customHeight="1" x14ac:dyDescent="0.2">
      <c r="A324" s="12"/>
      <c r="B324" s="671"/>
      <c r="C324" s="671"/>
      <c r="D324" s="671"/>
      <c r="E324" s="671"/>
      <c r="F324" s="684"/>
      <c r="G324" s="685"/>
      <c r="H324" s="685"/>
      <c r="I324" s="685"/>
      <c r="J324" s="689"/>
      <c r="K324" s="49"/>
      <c r="L324" s="49"/>
      <c r="M324" s="49"/>
      <c r="N324" s="49"/>
      <c r="O324" s="49"/>
      <c r="P324" s="49"/>
      <c r="Q324" s="49"/>
      <c r="R324" s="49"/>
      <c r="S324" s="49"/>
      <c r="T324" s="49"/>
      <c r="U324" s="49"/>
      <c r="V324" s="49"/>
      <c r="W324" s="49"/>
      <c r="X324" s="49"/>
    </row>
    <row r="325" spans="1:24" ht="12.75" customHeight="1" x14ac:dyDescent="0.2">
      <c r="A325" s="12"/>
      <c r="B325" s="671"/>
      <c r="C325" s="671"/>
      <c r="D325" s="671"/>
      <c r="E325" s="671"/>
      <c r="F325" s="684"/>
      <c r="G325" s="685"/>
      <c r="H325" s="685"/>
      <c r="I325" s="685"/>
      <c r="J325" s="689"/>
      <c r="K325" s="49"/>
      <c r="L325" s="49"/>
      <c r="M325" s="49"/>
      <c r="N325" s="49"/>
      <c r="O325" s="49"/>
      <c r="P325" s="49"/>
      <c r="Q325" s="49"/>
      <c r="R325" s="49"/>
      <c r="S325" s="49"/>
      <c r="T325" s="49"/>
      <c r="U325" s="49"/>
      <c r="V325" s="49"/>
      <c r="W325" s="49"/>
      <c r="X325" s="49"/>
    </row>
    <row r="326" spans="1:24" ht="12.75" customHeight="1" x14ac:dyDescent="0.2">
      <c r="A326" s="12"/>
      <c r="B326" s="671"/>
      <c r="C326" s="671"/>
      <c r="D326" s="671"/>
      <c r="E326" s="671"/>
      <c r="F326" s="684"/>
      <c r="G326" s="685"/>
      <c r="H326" s="685"/>
      <c r="I326" s="685"/>
      <c r="J326" s="689"/>
      <c r="K326" s="49"/>
      <c r="L326" s="49"/>
      <c r="M326" s="49"/>
      <c r="N326" s="49"/>
      <c r="O326" s="49"/>
      <c r="P326" s="49"/>
      <c r="Q326" s="49"/>
      <c r="R326" s="49"/>
      <c r="S326" s="49"/>
      <c r="T326" s="49"/>
      <c r="U326" s="49"/>
      <c r="V326" s="49"/>
      <c r="W326" s="49"/>
      <c r="X326" s="49"/>
    </row>
    <row r="327" spans="1:24" ht="12.75" customHeight="1" x14ac:dyDescent="0.2">
      <c r="A327" s="12"/>
      <c r="B327" s="671"/>
      <c r="C327" s="671"/>
      <c r="D327" s="671"/>
      <c r="E327" s="671"/>
      <c r="F327" s="684"/>
      <c r="G327" s="685"/>
      <c r="H327" s="685"/>
      <c r="I327" s="685"/>
      <c r="J327" s="689"/>
      <c r="K327" s="49"/>
      <c r="L327" s="49"/>
      <c r="M327" s="49"/>
      <c r="N327" s="49"/>
      <c r="O327" s="49"/>
      <c r="P327" s="49"/>
      <c r="Q327" s="49"/>
      <c r="R327" s="49"/>
      <c r="S327" s="49"/>
      <c r="T327" s="49"/>
      <c r="U327" s="49"/>
      <c r="V327" s="49"/>
      <c r="W327" s="49"/>
      <c r="X327" s="49"/>
    </row>
    <row r="328" spans="1:24" ht="12.75" customHeight="1" x14ac:dyDescent="0.2">
      <c r="A328" s="12"/>
      <c r="B328" s="671"/>
      <c r="C328" s="671"/>
      <c r="D328" s="671"/>
      <c r="E328" s="671"/>
      <c r="F328" s="684"/>
      <c r="G328" s="685"/>
      <c r="H328" s="685"/>
      <c r="I328" s="685"/>
      <c r="J328" s="689"/>
      <c r="K328" s="49"/>
      <c r="L328" s="49"/>
      <c r="M328" s="49"/>
      <c r="N328" s="49"/>
      <c r="O328" s="49"/>
      <c r="P328" s="49"/>
      <c r="Q328" s="49"/>
      <c r="R328" s="49"/>
      <c r="S328" s="49"/>
      <c r="T328" s="49"/>
      <c r="U328" s="49"/>
      <c r="V328" s="49"/>
      <c r="W328" s="49"/>
      <c r="X328" s="49"/>
    </row>
    <row r="329" spans="1:24" ht="12.75" customHeight="1" x14ac:dyDescent="0.2">
      <c r="A329" s="12"/>
      <c r="B329" s="671"/>
      <c r="C329" s="671"/>
      <c r="D329" s="671"/>
      <c r="E329" s="671"/>
      <c r="F329" s="684"/>
      <c r="G329" s="685"/>
      <c r="H329" s="685"/>
      <c r="I329" s="685"/>
      <c r="J329" s="689"/>
      <c r="K329" s="49"/>
      <c r="L329" s="49"/>
      <c r="M329" s="49"/>
      <c r="N329" s="49"/>
      <c r="O329" s="49"/>
      <c r="P329" s="49"/>
      <c r="Q329" s="49"/>
      <c r="R329" s="49"/>
      <c r="S329" s="49"/>
      <c r="T329" s="49"/>
      <c r="U329" s="49"/>
      <c r="V329" s="49"/>
      <c r="W329" s="49"/>
      <c r="X329" s="49"/>
    </row>
    <row r="330" spans="1:24" ht="12.75" customHeight="1" x14ac:dyDescent="0.2">
      <c r="A330" s="12"/>
      <c r="B330" s="671"/>
      <c r="C330" s="671"/>
      <c r="D330" s="671"/>
      <c r="E330" s="671"/>
      <c r="F330" s="684"/>
      <c r="G330" s="685"/>
      <c r="H330" s="685"/>
      <c r="I330" s="685"/>
      <c r="J330" s="689"/>
      <c r="K330" s="49"/>
      <c r="L330" s="49"/>
      <c r="M330" s="49"/>
      <c r="N330" s="49"/>
      <c r="O330" s="49"/>
      <c r="P330" s="49"/>
      <c r="Q330" s="49"/>
      <c r="R330" s="49"/>
      <c r="S330" s="49"/>
      <c r="T330" s="49"/>
      <c r="U330" s="49"/>
      <c r="V330" s="49"/>
      <c r="W330" s="49"/>
      <c r="X330" s="49"/>
    </row>
    <row r="331" spans="1:24" ht="12.75" customHeight="1" x14ac:dyDescent="0.2">
      <c r="A331" s="12"/>
      <c r="B331" s="671"/>
      <c r="C331" s="671"/>
      <c r="D331" s="671"/>
      <c r="E331" s="671"/>
      <c r="F331" s="684"/>
      <c r="G331" s="685"/>
      <c r="H331" s="685"/>
      <c r="I331" s="685"/>
      <c r="J331" s="689"/>
      <c r="K331" s="49"/>
      <c r="L331" s="49"/>
      <c r="M331" s="49"/>
      <c r="N331" s="49"/>
      <c r="O331" s="49"/>
      <c r="P331" s="49"/>
      <c r="Q331" s="49"/>
      <c r="R331" s="49"/>
      <c r="S331" s="49"/>
      <c r="T331" s="49"/>
      <c r="U331" s="49"/>
      <c r="V331" s="49"/>
      <c r="W331" s="49"/>
      <c r="X331" s="49"/>
    </row>
    <row r="332" spans="1:24" ht="12.75" customHeight="1" x14ac:dyDescent="0.2">
      <c r="A332" s="12"/>
      <c r="B332" s="671"/>
      <c r="C332" s="671"/>
      <c r="D332" s="671"/>
      <c r="E332" s="671"/>
      <c r="F332" s="684"/>
      <c r="G332" s="685"/>
      <c r="H332" s="685"/>
      <c r="I332" s="685"/>
      <c r="J332" s="689"/>
      <c r="K332" s="49"/>
      <c r="L332" s="49"/>
      <c r="M332" s="49"/>
      <c r="N332" s="49"/>
      <c r="O332" s="49"/>
      <c r="P332" s="49"/>
      <c r="Q332" s="49"/>
      <c r="R332" s="49"/>
      <c r="S332" s="49"/>
      <c r="T332" s="49"/>
      <c r="U332" s="49"/>
      <c r="V332" s="49"/>
      <c r="W332" s="49"/>
      <c r="X332" s="49"/>
    </row>
    <row r="333" spans="1:24" ht="12.75" customHeight="1" x14ac:dyDescent="0.2">
      <c r="A333" s="12"/>
      <c r="B333" s="671"/>
      <c r="C333" s="671"/>
      <c r="D333" s="671"/>
      <c r="E333" s="671"/>
      <c r="F333" s="684"/>
      <c r="G333" s="685"/>
      <c r="H333" s="685"/>
      <c r="I333" s="685"/>
      <c r="J333" s="689"/>
      <c r="K333" s="49"/>
      <c r="L333" s="49"/>
      <c r="M333" s="49"/>
      <c r="N333" s="49"/>
      <c r="O333" s="49"/>
      <c r="P333" s="49"/>
      <c r="Q333" s="49"/>
      <c r="R333" s="49"/>
      <c r="S333" s="49"/>
      <c r="T333" s="49"/>
      <c r="U333" s="49"/>
      <c r="V333" s="49"/>
      <c r="W333" s="49"/>
      <c r="X333" s="49"/>
    </row>
    <row r="334" spans="1:24" ht="12.75" customHeight="1" x14ac:dyDescent="0.2">
      <c r="A334" s="12"/>
      <c r="B334" s="671"/>
      <c r="C334" s="671"/>
      <c r="D334" s="671"/>
      <c r="E334" s="671"/>
      <c r="F334" s="684"/>
      <c r="G334" s="685"/>
      <c r="H334" s="685"/>
      <c r="I334" s="685"/>
      <c r="J334" s="689"/>
      <c r="K334" s="49"/>
      <c r="L334" s="49"/>
      <c r="M334" s="49"/>
      <c r="N334" s="49"/>
      <c r="O334" s="49"/>
      <c r="P334" s="49"/>
      <c r="Q334" s="49"/>
      <c r="R334" s="49"/>
      <c r="S334" s="49"/>
      <c r="T334" s="49"/>
      <c r="U334" s="49"/>
      <c r="V334" s="49"/>
      <c r="W334" s="49"/>
      <c r="X334" s="49"/>
    </row>
    <row r="335" spans="1:24" ht="12.75" customHeight="1" x14ac:dyDescent="0.2">
      <c r="A335" s="12"/>
      <c r="B335" s="671"/>
      <c r="C335" s="671"/>
      <c r="D335" s="671"/>
      <c r="E335" s="671"/>
      <c r="F335" s="684"/>
      <c r="G335" s="685"/>
      <c r="H335" s="685"/>
      <c r="I335" s="685"/>
      <c r="J335" s="689"/>
      <c r="K335" s="49"/>
      <c r="L335" s="49"/>
      <c r="M335" s="49"/>
      <c r="N335" s="49"/>
      <c r="O335" s="49"/>
      <c r="P335" s="49"/>
      <c r="Q335" s="49"/>
      <c r="R335" s="49"/>
      <c r="S335" s="49"/>
      <c r="T335" s="49"/>
      <c r="U335" s="49"/>
      <c r="V335" s="49"/>
      <c r="W335" s="49"/>
      <c r="X335" s="49"/>
    </row>
    <row r="336" spans="1:24" ht="12.75" customHeight="1" x14ac:dyDescent="0.2">
      <c r="A336" s="12"/>
      <c r="B336" s="671"/>
      <c r="C336" s="671"/>
      <c r="D336" s="671"/>
      <c r="E336" s="671"/>
      <c r="F336" s="684"/>
      <c r="G336" s="685"/>
      <c r="H336" s="685"/>
      <c r="I336" s="685"/>
      <c r="J336" s="689"/>
      <c r="K336" s="49"/>
      <c r="L336" s="49"/>
      <c r="M336" s="49"/>
      <c r="N336" s="49"/>
      <c r="O336" s="49"/>
      <c r="P336" s="49"/>
      <c r="Q336" s="49"/>
      <c r="R336" s="49"/>
      <c r="S336" s="49"/>
      <c r="T336" s="49"/>
      <c r="U336" s="49"/>
      <c r="V336" s="49"/>
      <c r="W336" s="49"/>
      <c r="X336" s="49"/>
    </row>
    <row r="337" spans="1:24" ht="12.75" customHeight="1" x14ac:dyDescent="0.2">
      <c r="A337" s="12"/>
      <c r="B337" s="671"/>
      <c r="C337" s="671"/>
      <c r="D337" s="671"/>
      <c r="E337" s="671"/>
      <c r="F337" s="684"/>
      <c r="G337" s="685"/>
      <c r="H337" s="685"/>
      <c r="I337" s="685"/>
      <c r="J337" s="689"/>
      <c r="K337" s="49"/>
      <c r="L337" s="49"/>
      <c r="M337" s="49"/>
      <c r="N337" s="49"/>
      <c r="O337" s="49"/>
      <c r="P337" s="49"/>
      <c r="Q337" s="49"/>
      <c r="R337" s="49"/>
      <c r="S337" s="49"/>
      <c r="T337" s="49"/>
      <c r="U337" s="49"/>
      <c r="V337" s="49"/>
      <c r="W337" s="49"/>
      <c r="X337" s="49"/>
    </row>
    <row r="338" spans="1:24" ht="12.75" customHeight="1" x14ac:dyDescent="0.2">
      <c r="A338" s="12"/>
      <c r="B338" s="671"/>
      <c r="C338" s="671"/>
      <c r="D338" s="671"/>
      <c r="E338" s="671"/>
      <c r="F338" s="684"/>
      <c r="G338" s="685"/>
      <c r="H338" s="685"/>
      <c r="I338" s="685"/>
      <c r="J338" s="689"/>
      <c r="K338" s="49"/>
      <c r="L338" s="49"/>
      <c r="M338" s="49"/>
      <c r="N338" s="49"/>
      <c r="O338" s="49"/>
      <c r="P338" s="49"/>
      <c r="Q338" s="49"/>
      <c r="R338" s="49"/>
      <c r="S338" s="49"/>
      <c r="T338" s="49"/>
      <c r="U338" s="49"/>
      <c r="V338" s="49"/>
      <c r="W338" s="49"/>
      <c r="X338" s="49"/>
    </row>
    <row r="339" spans="1:24" ht="12.75" customHeight="1" x14ac:dyDescent="0.2">
      <c r="A339" s="12"/>
      <c r="B339" s="671"/>
      <c r="C339" s="671"/>
      <c r="D339" s="671"/>
      <c r="E339" s="671"/>
      <c r="F339" s="684"/>
      <c r="G339" s="685"/>
      <c r="H339" s="685"/>
      <c r="I339" s="685"/>
      <c r="J339" s="689"/>
      <c r="K339" s="49"/>
      <c r="L339" s="49"/>
      <c r="M339" s="49"/>
      <c r="N339" s="49"/>
      <c r="O339" s="49"/>
      <c r="P339" s="49"/>
      <c r="Q339" s="49"/>
      <c r="R339" s="49"/>
      <c r="S339" s="49"/>
      <c r="T339" s="49"/>
      <c r="U339" s="49"/>
      <c r="V339" s="49"/>
      <c r="W339" s="49"/>
      <c r="X339" s="49"/>
    </row>
    <row r="340" spans="1:24" ht="12.75" customHeight="1" x14ac:dyDescent="0.2">
      <c r="A340" s="12"/>
      <c r="B340" s="671"/>
      <c r="C340" s="671"/>
      <c r="D340" s="671"/>
      <c r="E340" s="671"/>
      <c r="F340" s="684"/>
      <c r="G340" s="685"/>
      <c r="H340" s="685"/>
      <c r="I340" s="685"/>
      <c r="J340" s="689"/>
      <c r="K340" s="49"/>
      <c r="L340" s="49"/>
      <c r="M340" s="49"/>
      <c r="N340" s="49"/>
      <c r="O340" s="49"/>
      <c r="P340" s="49"/>
      <c r="Q340" s="49"/>
      <c r="R340" s="49"/>
      <c r="S340" s="49"/>
      <c r="T340" s="49"/>
      <c r="U340" s="49"/>
      <c r="V340" s="49"/>
      <c r="W340" s="49"/>
      <c r="X340" s="49"/>
    </row>
    <row r="341" spans="1:24" ht="12.75" customHeight="1" x14ac:dyDescent="0.2">
      <c r="A341" s="12"/>
      <c r="B341" s="671"/>
      <c r="C341" s="671"/>
      <c r="D341" s="671"/>
      <c r="E341" s="671"/>
      <c r="F341" s="684"/>
      <c r="G341" s="685"/>
      <c r="H341" s="685"/>
      <c r="I341" s="685"/>
      <c r="J341" s="689"/>
      <c r="K341" s="49"/>
      <c r="L341" s="49"/>
      <c r="M341" s="49"/>
      <c r="N341" s="49"/>
      <c r="O341" s="49"/>
      <c r="P341" s="49"/>
      <c r="Q341" s="49"/>
      <c r="R341" s="49"/>
      <c r="S341" s="49"/>
      <c r="T341" s="49"/>
      <c r="U341" s="49"/>
      <c r="V341" s="49"/>
      <c r="W341" s="49"/>
      <c r="X341" s="49"/>
    </row>
    <row r="342" spans="1:24" ht="12.75" customHeight="1" x14ac:dyDescent="0.2">
      <c r="A342" s="12"/>
      <c r="B342" s="671"/>
      <c r="C342" s="671"/>
      <c r="D342" s="671"/>
      <c r="E342" s="671"/>
      <c r="F342" s="684"/>
      <c r="G342" s="685"/>
      <c r="H342" s="685"/>
      <c r="I342" s="685"/>
      <c r="J342" s="689"/>
      <c r="K342" s="49"/>
      <c r="L342" s="49"/>
      <c r="M342" s="49"/>
      <c r="N342" s="49"/>
      <c r="O342" s="49"/>
      <c r="P342" s="49"/>
      <c r="Q342" s="49"/>
      <c r="R342" s="49"/>
      <c r="S342" s="49"/>
      <c r="T342" s="49"/>
      <c r="U342" s="49"/>
      <c r="V342" s="49"/>
      <c r="W342" s="49"/>
      <c r="X342" s="49"/>
    </row>
    <row r="343" spans="1:24" ht="12.75" customHeight="1" x14ac:dyDescent="0.2">
      <c r="A343" s="12"/>
      <c r="B343" s="671"/>
      <c r="C343" s="671"/>
      <c r="D343" s="671"/>
      <c r="E343" s="671"/>
      <c r="F343" s="684"/>
      <c r="G343" s="685"/>
      <c r="H343" s="685"/>
      <c r="I343" s="685"/>
      <c r="J343" s="689"/>
      <c r="K343" s="49"/>
      <c r="L343" s="49"/>
      <c r="M343" s="49"/>
      <c r="N343" s="49"/>
      <c r="O343" s="49"/>
      <c r="P343" s="49"/>
      <c r="Q343" s="49"/>
      <c r="R343" s="49"/>
      <c r="S343" s="49"/>
      <c r="T343" s="49"/>
      <c r="U343" s="49"/>
      <c r="V343" s="49"/>
      <c r="W343" s="49"/>
      <c r="X343" s="49"/>
    </row>
    <row r="344" spans="1:24" ht="12.75" customHeight="1" x14ac:dyDescent="0.2">
      <c r="A344" s="12"/>
      <c r="B344" s="671"/>
      <c r="C344" s="671"/>
      <c r="D344" s="671"/>
      <c r="E344" s="671"/>
      <c r="F344" s="684"/>
      <c r="G344" s="685"/>
      <c r="H344" s="685"/>
      <c r="I344" s="685"/>
      <c r="J344" s="689"/>
      <c r="K344" s="49"/>
      <c r="L344" s="49"/>
      <c r="M344" s="49"/>
      <c r="N344" s="49"/>
      <c r="O344" s="49"/>
      <c r="P344" s="49"/>
      <c r="Q344" s="49"/>
      <c r="R344" s="49"/>
      <c r="S344" s="49"/>
      <c r="T344" s="49"/>
      <c r="U344" s="49"/>
      <c r="V344" s="49"/>
      <c r="W344" s="49"/>
      <c r="X344" s="49"/>
    </row>
    <row r="345" spans="1:24" ht="12.75" customHeight="1" x14ac:dyDescent="0.2">
      <c r="A345" s="12"/>
      <c r="B345" s="671"/>
      <c r="C345" s="671"/>
      <c r="D345" s="671"/>
      <c r="E345" s="671"/>
      <c r="F345" s="684"/>
      <c r="G345" s="685"/>
      <c r="H345" s="685"/>
      <c r="I345" s="685"/>
      <c r="J345" s="689"/>
      <c r="K345" s="49"/>
      <c r="L345" s="49"/>
      <c r="M345" s="49"/>
      <c r="N345" s="49"/>
      <c r="O345" s="49"/>
      <c r="P345" s="49"/>
      <c r="Q345" s="49"/>
      <c r="R345" s="49"/>
      <c r="S345" s="49"/>
      <c r="T345" s="49"/>
      <c r="U345" s="49"/>
      <c r="V345" s="49"/>
      <c r="W345" s="49"/>
      <c r="X345" s="49"/>
    </row>
    <row r="346" spans="1:24" ht="12.75" customHeight="1" x14ac:dyDescent="0.2">
      <c r="A346" s="12"/>
      <c r="B346" s="671"/>
      <c r="C346" s="671"/>
      <c r="D346" s="671"/>
      <c r="E346" s="671"/>
      <c r="F346" s="684"/>
      <c r="G346" s="685"/>
      <c r="H346" s="685"/>
      <c r="I346" s="685"/>
      <c r="J346" s="689"/>
      <c r="K346" s="49"/>
      <c r="L346" s="49"/>
      <c r="M346" s="49"/>
      <c r="N346" s="49"/>
      <c r="O346" s="49"/>
      <c r="P346" s="49"/>
      <c r="Q346" s="49"/>
      <c r="R346" s="49"/>
      <c r="S346" s="49"/>
      <c r="T346" s="49"/>
      <c r="U346" s="49"/>
      <c r="V346" s="49"/>
      <c r="W346" s="49"/>
      <c r="X346" s="49"/>
    </row>
    <row r="347" spans="1:24" ht="12.75" customHeight="1" x14ac:dyDescent="0.2">
      <c r="A347" s="12"/>
      <c r="B347" s="671"/>
      <c r="C347" s="671"/>
      <c r="D347" s="671"/>
      <c r="E347" s="671"/>
      <c r="F347" s="684"/>
      <c r="G347" s="685"/>
      <c r="H347" s="685"/>
      <c r="I347" s="685"/>
      <c r="J347" s="689"/>
      <c r="K347" s="49"/>
      <c r="L347" s="49"/>
      <c r="M347" s="49"/>
      <c r="N347" s="49"/>
      <c r="O347" s="49"/>
      <c r="P347" s="49"/>
      <c r="Q347" s="49"/>
      <c r="R347" s="49"/>
      <c r="S347" s="49"/>
      <c r="T347" s="49"/>
      <c r="U347" s="49"/>
      <c r="V347" s="49"/>
      <c r="W347" s="49"/>
      <c r="X347" s="49"/>
    </row>
    <row r="348" spans="1:24" ht="12.75" customHeight="1" x14ac:dyDescent="0.2">
      <c r="A348" s="12"/>
      <c r="B348" s="671"/>
      <c r="C348" s="671"/>
      <c r="D348" s="671"/>
      <c r="E348" s="671"/>
      <c r="F348" s="684"/>
      <c r="G348" s="685"/>
      <c r="H348" s="685"/>
      <c r="I348" s="685"/>
      <c r="J348" s="689"/>
      <c r="K348" s="49"/>
      <c r="L348" s="49"/>
      <c r="M348" s="49"/>
      <c r="N348" s="49"/>
      <c r="O348" s="49"/>
      <c r="P348" s="49"/>
      <c r="Q348" s="49"/>
      <c r="R348" s="49"/>
      <c r="S348" s="49"/>
      <c r="T348" s="49"/>
      <c r="U348" s="49"/>
      <c r="V348" s="49"/>
      <c r="W348" s="49"/>
      <c r="X348" s="49"/>
    </row>
    <row r="349" spans="1:24" ht="12.75" customHeight="1" x14ac:dyDescent="0.2">
      <c r="A349" s="12"/>
      <c r="B349" s="671"/>
      <c r="C349" s="671"/>
      <c r="D349" s="671"/>
      <c r="E349" s="671"/>
      <c r="F349" s="684"/>
      <c r="G349" s="685"/>
      <c r="H349" s="685"/>
      <c r="I349" s="685"/>
      <c r="J349" s="689"/>
      <c r="K349" s="49"/>
      <c r="L349" s="49"/>
      <c r="M349" s="49"/>
      <c r="N349" s="49"/>
      <c r="O349" s="49"/>
      <c r="P349" s="49"/>
      <c r="Q349" s="49"/>
      <c r="R349" s="49"/>
      <c r="S349" s="49"/>
      <c r="T349" s="49"/>
      <c r="U349" s="49"/>
      <c r="V349" s="49"/>
      <c r="W349" s="49"/>
      <c r="X349" s="49"/>
    </row>
    <row r="350" spans="1:24" ht="12.75" customHeight="1" x14ac:dyDescent="0.2">
      <c r="A350" s="12"/>
      <c r="B350" s="671"/>
      <c r="C350" s="671"/>
      <c r="D350" s="671"/>
      <c r="E350" s="671"/>
      <c r="F350" s="684"/>
      <c r="G350" s="685"/>
      <c r="H350" s="685"/>
      <c r="I350" s="685"/>
      <c r="J350" s="689"/>
      <c r="K350" s="49"/>
      <c r="L350" s="49"/>
      <c r="M350" s="49"/>
      <c r="N350" s="49"/>
      <c r="O350" s="49"/>
      <c r="P350" s="49"/>
      <c r="Q350" s="49"/>
      <c r="R350" s="49"/>
      <c r="S350" s="49"/>
      <c r="T350" s="49"/>
      <c r="U350" s="49"/>
      <c r="V350" s="49"/>
      <c r="W350" s="49"/>
      <c r="X350" s="49"/>
    </row>
    <row r="351" spans="1:24" ht="12.75" customHeight="1" x14ac:dyDescent="0.2">
      <c r="A351" s="12"/>
      <c r="B351" s="671"/>
      <c r="C351" s="671"/>
      <c r="D351" s="671"/>
      <c r="E351" s="671"/>
      <c r="F351" s="684"/>
      <c r="G351" s="685"/>
      <c r="H351" s="685"/>
      <c r="I351" s="685"/>
      <c r="J351" s="689"/>
      <c r="K351" s="49"/>
      <c r="L351" s="49"/>
      <c r="M351" s="49"/>
      <c r="N351" s="49"/>
      <c r="O351" s="49"/>
      <c r="P351" s="49"/>
      <c r="Q351" s="49"/>
      <c r="R351" s="49"/>
      <c r="S351" s="49"/>
      <c r="T351" s="49"/>
      <c r="U351" s="49"/>
      <c r="V351" s="49"/>
      <c r="W351" s="49"/>
      <c r="X351" s="49"/>
    </row>
    <row r="352" spans="1:24" ht="12.75" customHeight="1" x14ac:dyDescent="0.2">
      <c r="A352" s="12"/>
      <c r="B352" s="671"/>
      <c r="C352" s="671"/>
      <c r="D352" s="671"/>
      <c r="E352" s="671"/>
      <c r="F352" s="684"/>
      <c r="G352" s="685"/>
      <c r="H352" s="685"/>
      <c r="I352" s="685"/>
      <c r="J352" s="689"/>
      <c r="K352" s="49"/>
      <c r="L352" s="49"/>
      <c r="M352" s="49"/>
      <c r="N352" s="49"/>
      <c r="O352" s="49"/>
      <c r="P352" s="49"/>
      <c r="Q352" s="49"/>
      <c r="R352" s="49"/>
      <c r="S352" s="49"/>
      <c r="T352" s="49"/>
      <c r="U352" s="49"/>
      <c r="V352" s="49"/>
      <c r="W352" s="49"/>
      <c r="X352" s="49"/>
    </row>
    <row r="353" spans="1:24" ht="12.75" customHeight="1" x14ac:dyDescent="0.2">
      <c r="A353" s="12"/>
      <c r="B353" s="671"/>
      <c r="C353" s="671"/>
      <c r="D353" s="671"/>
      <c r="E353" s="671"/>
      <c r="F353" s="684"/>
      <c r="G353" s="685"/>
      <c r="H353" s="685"/>
      <c r="I353" s="685"/>
      <c r="J353" s="689"/>
      <c r="K353" s="49"/>
      <c r="L353" s="49"/>
      <c r="M353" s="49"/>
      <c r="N353" s="49"/>
      <c r="O353" s="49"/>
      <c r="P353" s="49"/>
      <c r="Q353" s="49"/>
      <c r="R353" s="49"/>
      <c r="S353" s="49"/>
      <c r="T353" s="49"/>
      <c r="U353" s="49"/>
      <c r="V353" s="49"/>
      <c r="W353" s="49"/>
      <c r="X353" s="49"/>
    </row>
    <row r="354" spans="1:24" ht="12.75" customHeight="1" x14ac:dyDescent="0.2">
      <c r="A354" s="12"/>
      <c r="B354" s="671"/>
      <c r="C354" s="671"/>
      <c r="D354" s="671"/>
      <c r="E354" s="671"/>
      <c r="F354" s="684"/>
      <c r="G354" s="685"/>
      <c r="H354" s="685"/>
      <c r="I354" s="685"/>
      <c r="J354" s="689"/>
      <c r="K354" s="49"/>
      <c r="L354" s="49"/>
      <c r="M354" s="49"/>
      <c r="N354" s="49"/>
      <c r="O354" s="49"/>
      <c r="P354" s="49"/>
      <c r="Q354" s="49"/>
      <c r="R354" s="49"/>
      <c r="S354" s="49"/>
      <c r="T354" s="49"/>
      <c r="U354" s="49"/>
      <c r="V354" s="49"/>
      <c r="W354" s="49"/>
      <c r="X354" s="49"/>
    </row>
    <row r="355" spans="1:24" ht="12.75" customHeight="1" x14ac:dyDescent="0.2">
      <c r="A355" s="12"/>
      <c r="B355" s="671"/>
      <c r="C355" s="671"/>
      <c r="D355" s="671"/>
      <c r="E355" s="671"/>
      <c r="F355" s="684"/>
      <c r="G355" s="685"/>
      <c r="H355" s="685"/>
      <c r="I355" s="685"/>
      <c r="J355" s="689"/>
      <c r="K355" s="49"/>
      <c r="L355" s="49"/>
      <c r="M355" s="49"/>
      <c r="N355" s="49"/>
      <c r="O355" s="49"/>
      <c r="P355" s="49"/>
      <c r="Q355" s="49"/>
      <c r="R355" s="49"/>
      <c r="S355" s="49"/>
      <c r="T355" s="49"/>
      <c r="U355" s="49"/>
      <c r="V355" s="49"/>
      <c r="W355" s="49"/>
      <c r="X355" s="49"/>
    </row>
    <row r="356" spans="1:24" ht="12.75" customHeight="1" x14ac:dyDescent="0.2">
      <c r="A356" s="12"/>
      <c r="B356" s="671"/>
      <c r="C356" s="671"/>
      <c r="D356" s="671"/>
      <c r="E356" s="671"/>
      <c r="F356" s="684"/>
      <c r="G356" s="685"/>
      <c r="H356" s="685"/>
      <c r="I356" s="685"/>
      <c r="J356" s="689"/>
      <c r="K356" s="49"/>
      <c r="L356" s="49"/>
      <c r="M356" s="49"/>
      <c r="N356" s="49"/>
      <c r="O356" s="49"/>
      <c r="P356" s="49"/>
      <c r="Q356" s="49"/>
      <c r="R356" s="49"/>
      <c r="S356" s="49"/>
      <c r="T356" s="49"/>
      <c r="U356" s="49"/>
      <c r="V356" s="49"/>
      <c r="W356" s="49"/>
      <c r="X356" s="49"/>
    </row>
    <row r="357" spans="1:24" ht="12.75" customHeight="1" x14ac:dyDescent="0.2">
      <c r="A357" s="12"/>
      <c r="B357" s="671"/>
      <c r="C357" s="671"/>
      <c r="D357" s="671"/>
      <c r="E357" s="671"/>
      <c r="F357" s="684"/>
      <c r="G357" s="685"/>
      <c r="H357" s="685"/>
      <c r="I357" s="685"/>
      <c r="J357" s="689"/>
      <c r="K357" s="49"/>
      <c r="L357" s="49"/>
      <c r="M357" s="49"/>
      <c r="N357" s="49"/>
      <c r="O357" s="49"/>
      <c r="P357" s="49"/>
      <c r="Q357" s="49"/>
      <c r="R357" s="49"/>
      <c r="S357" s="49"/>
      <c r="T357" s="49"/>
      <c r="U357" s="49"/>
      <c r="V357" s="49"/>
      <c r="W357" s="49"/>
      <c r="X357" s="49"/>
    </row>
    <row r="358" spans="1:24" ht="12.75" customHeight="1" x14ac:dyDescent="0.2">
      <c r="A358" s="12"/>
      <c r="B358" s="671"/>
      <c r="C358" s="671"/>
      <c r="D358" s="671"/>
      <c r="E358" s="671"/>
      <c r="F358" s="684"/>
      <c r="G358" s="685"/>
      <c r="H358" s="685"/>
      <c r="I358" s="685"/>
      <c r="J358" s="689"/>
      <c r="K358" s="49"/>
      <c r="L358" s="49"/>
      <c r="M358" s="49"/>
      <c r="N358" s="49"/>
      <c r="O358" s="49"/>
      <c r="P358" s="49"/>
      <c r="Q358" s="49"/>
      <c r="R358" s="49"/>
      <c r="S358" s="49"/>
      <c r="T358" s="49"/>
      <c r="U358" s="49"/>
      <c r="V358" s="49"/>
      <c r="W358" s="49"/>
      <c r="X358" s="49"/>
    </row>
    <row r="359" spans="1:24" ht="12.75" customHeight="1" x14ac:dyDescent="0.2">
      <c r="A359" s="12"/>
      <c r="B359" s="671"/>
      <c r="C359" s="671"/>
      <c r="D359" s="671"/>
      <c r="E359" s="671"/>
      <c r="F359" s="684"/>
      <c r="G359" s="685"/>
      <c r="H359" s="685"/>
      <c r="I359" s="685"/>
      <c r="J359" s="689"/>
      <c r="K359" s="49"/>
      <c r="L359" s="49"/>
      <c r="M359" s="49"/>
      <c r="N359" s="49"/>
      <c r="O359" s="49"/>
      <c r="P359" s="49"/>
      <c r="Q359" s="49"/>
      <c r="R359" s="49"/>
      <c r="S359" s="49"/>
      <c r="T359" s="49"/>
      <c r="U359" s="49"/>
      <c r="V359" s="49"/>
      <c r="W359" s="49"/>
      <c r="X359" s="49"/>
    </row>
    <row r="360" spans="1:24" ht="12.75" customHeight="1" x14ac:dyDescent="0.2">
      <c r="A360" s="12"/>
      <c r="B360" s="671"/>
      <c r="C360" s="671"/>
      <c r="D360" s="671"/>
      <c r="E360" s="671"/>
      <c r="F360" s="684"/>
      <c r="G360" s="685"/>
      <c r="H360" s="685"/>
      <c r="I360" s="685"/>
      <c r="J360" s="689"/>
      <c r="K360" s="49"/>
      <c r="L360" s="49"/>
      <c r="M360" s="49"/>
      <c r="N360" s="49"/>
      <c r="O360" s="49"/>
      <c r="P360" s="49"/>
      <c r="Q360" s="49"/>
      <c r="R360" s="49"/>
      <c r="S360" s="49"/>
      <c r="T360" s="49"/>
      <c r="U360" s="49"/>
      <c r="V360" s="49"/>
      <c r="W360" s="49"/>
      <c r="X360" s="49"/>
    </row>
    <row r="361" spans="1:24" ht="12.75" customHeight="1" x14ac:dyDescent="0.2">
      <c r="A361" s="12"/>
      <c r="B361" s="671"/>
      <c r="C361" s="671"/>
      <c r="D361" s="671"/>
      <c r="E361" s="671"/>
      <c r="F361" s="684"/>
      <c r="G361" s="685"/>
      <c r="H361" s="685"/>
      <c r="I361" s="685"/>
      <c r="J361" s="689"/>
      <c r="K361" s="49"/>
      <c r="L361" s="49"/>
      <c r="M361" s="49"/>
      <c r="N361" s="49"/>
      <c r="O361" s="49"/>
      <c r="P361" s="49"/>
      <c r="Q361" s="49"/>
      <c r="R361" s="49"/>
      <c r="S361" s="49"/>
      <c r="T361" s="49"/>
      <c r="U361" s="49"/>
      <c r="V361" s="49"/>
      <c r="W361" s="49"/>
      <c r="X361" s="49"/>
    </row>
    <row r="362" spans="1:24" ht="12.75" customHeight="1" x14ac:dyDescent="0.2">
      <c r="A362" s="12"/>
      <c r="B362" s="671"/>
      <c r="C362" s="671"/>
      <c r="D362" s="671"/>
      <c r="E362" s="671"/>
      <c r="F362" s="684"/>
      <c r="G362" s="685"/>
      <c r="H362" s="685"/>
      <c r="I362" s="685"/>
      <c r="J362" s="689"/>
      <c r="K362" s="49"/>
      <c r="L362" s="49"/>
      <c r="M362" s="49"/>
      <c r="N362" s="49"/>
      <c r="O362" s="49"/>
      <c r="P362" s="49"/>
      <c r="Q362" s="49"/>
      <c r="R362" s="49"/>
      <c r="S362" s="49"/>
      <c r="T362" s="49"/>
      <c r="U362" s="49"/>
      <c r="V362" s="49"/>
      <c r="W362" s="49"/>
      <c r="X362" s="49"/>
    </row>
    <row r="363" spans="1:24" ht="12.75" customHeight="1" x14ac:dyDescent="0.2">
      <c r="A363" s="12"/>
      <c r="B363" s="671"/>
      <c r="C363" s="671"/>
      <c r="D363" s="671"/>
      <c r="E363" s="671"/>
      <c r="F363" s="684"/>
      <c r="G363" s="685"/>
      <c r="H363" s="685"/>
      <c r="I363" s="685"/>
      <c r="J363" s="689"/>
      <c r="K363" s="49"/>
      <c r="L363" s="49"/>
      <c r="M363" s="49"/>
      <c r="N363" s="49"/>
      <c r="O363" s="49"/>
      <c r="P363" s="49"/>
      <c r="Q363" s="49"/>
      <c r="R363" s="49"/>
      <c r="S363" s="49"/>
      <c r="T363" s="49"/>
      <c r="U363" s="49"/>
      <c r="V363" s="49"/>
      <c r="W363" s="49"/>
      <c r="X363" s="49"/>
    </row>
    <row r="364" spans="1:24" ht="12.75" customHeight="1" x14ac:dyDescent="0.2">
      <c r="A364" s="12"/>
      <c r="B364" s="671"/>
      <c r="C364" s="671"/>
      <c r="D364" s="671"/>
      <c r="E364" s="671"/>
      <c r="F364" s="684"/>
      <c r="G364" s="685"/>
      <c r="H364" s="685"/>
      <c r="I364" s="685"/>
      <c r="J364" s="689"/>
      <c r="K364" s="49"/>
      <c r="L364" s="49"/>
      <c r="M364" s="49"/>
      <c r="N364" s="49"/>
      <c r="O364" s="49"/>
      <c r="P364" s="49"/>
      <c r="Q364" s="49"/>
      <c r="R364" s="49"/>
      <c r="S364" s="49"/>
      <c r="T364" s="49"/>
      <c r="U364" s="49"/>
      <c r="V364" s="49"/>
      <c r="W364" s="49"/>
      <c r="X364" s="49"/>
    </row>
    <row r="365" spans="1:24" ht="12.75" customHeight="1" x14ac:dyDescent="0.2">
      <c r="A365" s="12"/>
      <c r="B365" s="671"/>
      <c r="C365" s="671"/>
      <c r="D365" s="671"/>
      <c r="E365" s="671"/>
      <c r="F365" s="684"/>
      <c r="G365" s="685"/>
      <c r="H365" s="685"/>
      <c r="I365" s="685"/>
      <c r="J365" s="689"/>
      <c r="K365" s="49"/>
      <c r="L365" s="49"/>
      <c r="M365" s="49"/>
      <c r="N365" s="49"/>
      <c r="O365" s="49"/>
      <c r="P365" s="49"/>
      <c r="Q365" s="49"/>
      <c r="R365" s="49"/>
      <c r="S365" s="49"/>
      <c r="T365" s="49"/>
      <c r="U365" s="49"/>
      <c r="V365" s="49"/>
      <c r="W365" s="49"/>
      <c r="X365" s="49"/>
    </row>
    <row r="366" spans="1:24" ht="12.75" customHeight="1" x14ac:dyDescent="0.2">
      <c r="A366" s="12"/>
      <c r="B366" s="671"/>
      <c r="C366" s="671"/>
      <c r="D366" s="671"/>
      <c r="E366" s="671"/>
      <c r="F366" s="684"/>
      <c r="G366" s="685"/>
      <c r="H366" s="685"/>
      <c r="I366" s="685"/>
      <c r="J366" s="689"/>
      <c r="K366" s="49"/>
      <c r="L366" s="49"/>
      <c r="M366" s="49"/>
      <c r="N366" s="49"/>
      <c r="O366" s="49"/>
      <c r="P366" s="49"/>
      <c r="Q366" s="49"/>
      <c r="R366" s="49"/>
      <c r="S366" s="49"/>
      <c r="T366" s="49"/>
      <c r="U366" s="49"/>
      <c r="V366" s="49"/>
      <c r="W366" s="49"/>
      <c r="X366" s="49"/>
    </row>
    <row r="367" spans="1:24" ht="12.75" customHeight="1" x14ac:dyDescent="0.2">
      <c r="A367" s="12"/>
      <c r="B367" s="671"/>
      <c r="C367" s="671"/>
      <c r="D367" s="671"/>
      <c r="E367" s="671"/>
      <c r="F367" s="684"/>
      <c r="G367" s="685"/>
      <c r="H367" s="685"/>
      <c r="I367" s="685"/>
      <c r="J367" s="689"/>
      <c r="K367" s="49"/>
      <c r="L367" s="49"/>
      <c r="M367" s="49"/>
      <c r="N367" s="49"/>
      <c r="O367" s="49"/>
      <c r="P367" s="49"/>
      <c r="Q367" s="49"/>
      <c r="R367" s="49"/>
      <c r="S367" s="49"/>
      <c r="T367" s="49"/>
      <c r="U367" s="49"/>
      <c r="V367" s="49"/>
      <c r="W367" s="49"/>
      <c r="X367" s="49"/>
    </row>
    <row r="368" spans="1:24" ht="12.75" customHeight="1" x14ac:dyDescent="0.2">
      <c r="A368" s="12"/>
      <c r="B368" s="671"/>
      <c r="C368" s="671"/>
      <c r="D368" s="671"/>
      <c r="E368" s="671"/>
      <c r="F368" s="684"/>
      <c r="G368" s="685"/>
      <c r="H368" s="685"/>
      <c r="I368" s="685"/>
      <c r="J368" s="689"/>
      <c r="K368" s="49"/>
      <c r="L368" s="49"/>
      <c r="M368" s="49"/>
      <c r="N368" s="49"/>
      <c r="O368" s="49"/>
      <c r="P368" s="49"/>
      <c r="Q368" s="49"/>
      <c r="R368" s="49"/>
      <c r="S368" s="49"/>
      <c r="T368" s="49"/>
      <c r="U368" s="49"/>
      <c r="V368" s="49"/>
      <c r="W368" s="49"/>
      <c r="X368" s="49"/>
    </row>
    <row r="369" spans="1:24" ht="12.75" customHeight="1" x14ac:dyDescent="0.2">
      <c r="A369" s="12"/>
      <c r="B369" s="671"/>
      <c r="C369" s="671"/>
      <c r="D369" s="671"/>
      <c r="E369" s="671"/>
      <c r="F369" s="684"/>
      <c r="G369" s="685"/>
      <c r="H369" s="685"/>
      <c r="I369" s="685"/>
      <c r="J369" s="689"/>
      <c r="K369" s="49"/>
      <c r="L369" s="49"/>
      <c r="M369" s="49"/>
      <c r="N369" s="49"/>
      <c r="O369" s="49"/>
      <c r="P369" s="49"/>
      <c r="Q369" s="49"/>
      <c r="R369" s="49"/>
      <c r="S369" s="49"/>
      <c r="T369" s="49"/>
      <c r="U369" s="49"/>
      <c r="V369" s="49"/>
      <c r="W369" s="49"/>
      <c r="X369" s="49"/>
    </row>
    <row r="370" spans="1:24" ht="12.75" customHeight="1" x14ac:dyDescent="0.2">
      <c r="A370" s="12"/>
      <c r="B370" s="671"/>
      <c r="C370" s="671"/>
      <c r="D370" s="671"/>
      <c r="E370" s="671"/>
      <c r="F370" s="684"/>
      <c r="G370" s="685"/>
      <c r="H370" s="685"/>
      <c r="I370" s="685"/>
      <c r="J370" s="689"/>
      <c r="K370" s="49"/>
      <c r="L370" s="49"/>
      <c r="M370" s="49"/>
      <c r="N370" s="49"/>
      <c r="O370" s="49"/>
      <c r="P370" s="49"/>
      <c r="Q370" s="49"/>
      <c r="R370" s="49"/>
      <c r="S370" s="49"/>
      <c r="T370" s="49"/>
      <c r="U370" s="49"/>
      <c r="V370" s="49"/>
      <c r="W370" s="49"/>
      <c r="X370" s="49"/>
    </row>
    <row r="371" spans="1:24" ht="12.75" customHeight="1" x14ac:dyDescent="0.2">
      <c r="A371" s="12"/>
      <c r="B371" s="671"/>
      <c r="C371" s="671"/>
      <c r="D371" s="671"/>
      <c r="E371" s="671"/>
      <c r="F371" s="684"/>
      <c r="G371" s="685"/>
      <c r="H371" s="685"/>
      <c r="I371" s="685"/>
      <c r="J371" s="689"/>
      <c r="K371" s="49"/>
      <c r="L371" s="49"/>
      <c r="M371" s="49"/>
      <c r="N371" s="49"/>
      <c r="O371" s="49"/>
      <c r="P371" s="49"/>
      <c r="Q371" s="49"/>
      <c r="R371" s="49"/>
      <c r="S371" s="49"/>
      <c r="T371" s="49"/>
      <c r="U371" s="49"/>
      <c r="V371" s="49"/>
      <c r="W371" s="49"/>
      <c r="X371" s="49"/>
    </row>
    <row r="372" spans="1:24" ht="12.75" customHeight="1" x14ac:dyDescent="0.2">
      <c r="A372" s="12"/>
      <c r="B372" s="671"/>
      <c r="C372" s="671"/>
      <c r="D372" s="671"/>
      <c r="E372" s="671"/>
      <c r="F372" s="684"/>
      <c r="G372" s="685"/>
      <c r="H372" s="685"/>
      <c r="I372" s="685"/>
      <c r="J372" s="689"/>
      <c r="K372" s="49"/>
      <c r="L372" s="49"/>
      <c r="M372" s="49"/>
      <c r="N372" s="49"/>
      <c r="O372" s="49"/>
      <c r="P372" s="49"/>
      <c r="Q372" s="49"/>
      <c r="R372" s="49"/>
      <c r="S372" s="49"/>
      <c r="T372" s="49"/>
      <c r="U372" s="49"/>
      <c r="V372" s="49"/>
      <c r="W372" s="49"/>
      <c r="X372" s="49"/>
    </row>
    <row r="373" spans="1:24" ht="12.75" customHeight="1" x14ac:dyDescent="0.2">
      <c r="A373" s="12"/>
      <c r="B373" s="671"/>
      <c r="C373" s="671"/>
      <c r="D373" s="671"/>
      <c r="E373" s="671"/>
      <c r="F373" s="684"/>
      <c r="G373" s="685"/>
      <c r="H373" s="685"/>
      <c r="I373" s="685"/>
      <c r="J373" s="689"/>
      <c r="K373" s="49"/>
      <c r="L373" s="49"/>
      <c r="M373" s="49"/>
      <c r="N373" s="49"/>
      <c r="O373" s="49"/>
      <c r="P373" s="49"/>
      <c r="Q373" s="49"/>
      <c r="R373" s="49"/>
      <c r="S373" s="49"/>
      <c r="T373" s="49"/>
      <c r="U373" s="49"/>
      <c r="V373" s="49"/>
      <c r="W373" s="49"/>
      <c r="X373" s="49"/>
    </row>
    <row r="374" spans="1:24" ht="12.75" customHeight="1" x14ac:dyDescent="0.2">
      <c r="A374" s="12"/>
      <c r="B374" s="671"/>
      <c r="C374" s="671"/>
      <c r="D374" s="671"/>
      <c r="E374" s="671"/>
      <c r="F374" s="684"/>
      <c r="G374" s="685"/>
      <c r="H374" s="685"/>
      <c r="I374" s="685"/>
      <c r="J374" s="689"/>
      <c r="K374" s="49"/>
      <c r="L374" s="49"/>
      <c r="M374" s="49"/>
      <c r="N374" s="49"/>
      <c r="O374" s="49"/>
      <c r="P374" s="49"/>
      <c r="Q374" s="49"/>
      <c r="R374" s="49"/>
      <c r="S374" s="49"/>
      <c r="T374" s="49"/>
      <c r="U374" s="49"/>
      <c r="V374" s="49"/>
      <c r="W374" s="49"/>
      <c r="X374" s="49"/>
    </row>
    <row r="375" spans="1:24" ht="12.75" customHeight="1" x14ac:dyDescent="0.2">
      <c r="A375" s="12"/>
      <c r="B375" s="671"/>
      <c r="C375" s="671"/>
      <c r="D375" s="671"/>
      <c r="E375" s="671"/>
      <c r="F375" s="684"/>
      <c r="G375" s="685"/>
      <c r="H375" s="685"/>
      <c r="I375" s="685"/>
      <c r="J375" s="689"/>
      <c r="K375" s="49"/>
      <c r="L375" s="49"/>
      <c r="M375" s="49"/>
      <c r="N375" s="49"/>
      <c r="O375" s="49"/>
      <c r="P375" s="49"/>
      <c r="Q375" s="49"/>
      <c r="R375" s="49"/>
      <c r="S375" s="49"/>
      <c r="T375" s="49"/>
      <c r="U375" s="49"/>
      <c r="V375" s="49"/>
      <c r="W375" s="49"/>
      <c r="X375" s="49"/>
    </row>
    <row r="376" spans="1:24" ht="12.75" customHeight="1" x14ac:dyDescent="0.2">
      <c r="A376" s="12"/>
      <c r="B376" s="671"/>
      <c r="C376" s="671"/>
      <c r="D376" s="671"/>
      <c r="E376" s="671"/>
      <c r="F376" s="684"/>
      <c r="G376" s="685"/>
      <c r="H376" s="685"/>
      <c r="I376" s="685"/>
      <c r="J376" s="689"/>
      <c r="K376" s="49"/>
      <c r="L376" s="49"/>
      <c r="M376" s="49"/>
      <c r="N376" s="49"/>
      <c r="O376" s="49"/>
      <c r="P376" s="49"/>
      <c r="Q376" s="49"/>
      <c r="R376" s="49"/>
      <c r="S376" s="49"/>
      <c r="T376" s="49"/>
      <c r="U376" s="49"/>
      <c r="V376" s="49"/>
      <c r="W376" s="49"/>
      <c r="X376" s="49"/>
    </row>
    <row r="377" spans="1:24" ht="12.75" customHeight="1" x14ac:dyDescent="0.2">
      <c r="A377" s="12"/>
      <c r="B377" s="671"/>
      <c r="C377" s="671"/>
      <c r="D377" s="671"/>
      <c r="E377" s="671"/>
      <c r="F377" s="684"/>
      <c r="G377" s="685"/>
      <c r="H377" s="685"/>
      <c r="I377" s="685"/>
      <c r="J377" s="689"/>
      <c r="K377" s="49"/>
      <c r="L377" s="49"/>
      <c r="M377" s="49"/>
      <c r="N377" s="49"/>
      <c r="O377" s="49"/>
      <c r="P377" s="49"/>
      <c r="Q377" s="49"/>
      <c r="R377" s="49"/>
      <c r="S377" s="49"/>
      <c r="T377" s="49"/>
      <c r="U377" s="49"/>
      <c r="V377" s="49"/>
      <c r="W377" s="49"/>
      <c r="X377" s="49"/>
    </row>
    <row r="378" spans="1:24" ht="12.75" customHeight="1" x14ac:dyDescent="0.2">
      <c r="A378" s="12"/>
      <c r="B378" s="671"/>
      <c r="C378" s="671"/>
      <c r="D378" s="671"/>
      <c r="E378" s="671"/>
      <c r="F378" s="684"/>
      <c r="G378" s="685"/>
      <c r="H378" s="685"/>
      <c r="I378" s="685"/>
      <c r="J378" s="689"/>
      <c r="K378" s="49"/>
      <c r="L378" s="49"/>
      <c r="M378" s="49"/>
      <c r="N378" s="49"/>
      <c r="O378" s="49"/>
      <c r="P378" s="49"/>
      <c r="Q378" s="49"/>
      <c r="R378" s="49"/>
      <c r="S378" s="49"/>
      <c r="T378" s="49"/>
      <c r="U378" s="49"/>
      <c r="V378" s="49"/>
      <c r="W378" s="49"/>
      <c r="X378" s="49"/>
    </row>
    <row r="379" spans="1:24" ht="12.75" customHeight="1" x14ac:dyDescent="0.2">
      <c r="A379" s="12"/>
      <c r="B379" s="671"/>
      <c r="C379" s="671"/>
      <c r="D379" s="671"/>
      <c r="E379" s="671"/>
      <c r="F379" s="684"/>
      <c r="G379" s="685"/>
      <c r="H379" s="685"/>
      <c r="I379" s="685"/>
      <c r="J379" s="689"/>
      <c r="K379" s="49"/>
      <c r="L379" s="49"/>
      <c r="M379" s="49"/>
      <c r="N379" s="49"/>
      <c r="O379" s="49"/>
      <c r="P379" s="49"/>
      <c r="Q379" s="49"/>
      <c r="R379" s="49"/>
      <c r="S379" s="49"/>
      <c r="T379" s="49"/>
      <c r="U379" s="49"/>
      <c r="V379" s="49"/>
      <c r="W379" s="49"/>
      <c r="X379" s="49"/>
    </row>
    <row r="380" spans="1:24" ht="12.75" customHeight="1" x14ac:dyDescent="0.2">
      <c r="A380" s="12"/>
      <c r="B380" s="671"/>
      <c r="C380" s="671"/>
      <c r="D380" s="671"/>
      <c r="E380" s="671"/>
      <c r="F380" s="684"/>
      <c r="G380" s="685"/>
      <c r="H380" s="685"/>
      <c r="I380" s="685"/>
      <c r="J380" s="689"/>
      <c r="K380" s="49"/>
      <c r="L380" s="49"/>
      <c r="M380" s="49"/>
      <c r="N380" s="49"/>
      <c r="O380" s="49"/>
      <c r="P380" s="49"/>
      <c r="Q380" s="49"/>
      <c r="R380" s="49"/>
      <c r="S380" s="49"/>
      <c r="T380" s="49"/>
      <c r="U380" s="49"/>
      <c r="V380" s="49"/>
      <c r="W380" s="49"/>
      <c r="X380" s="49"/>
    </row>
    <row r="381" spans="1:24" ht="12.75" customHeight="1" x14ac:dyDescent="0.2">
      <c r="A381" s="12"/>
      <c r="B381" s="671"/>
      <c r="C381" s="671"/>
      <c r="D381" s="671"/>
      <c r="E381" s="671"/>
      <c r="F381" s="684"/>
      <c r="G381" s="685"/>
      <c r="H381" s="685"/>
      <c r="I381" s="685"/>
      <c r="J381" s="689"/>
      <c r="K381" s="49"/>
      <c r="L381" s="49"/>
      <c r="M381" s="49"/>
      <c r="N381" s="49"/>
      <c r="O381" s="49"/>
      <c r="P381" s="49"/>
      <c r="Q381" s="49"/>
      <c r="R381" s="49"/>
      <c r="S381" s="49"/>
      <c r="T381" s="49"/>
      <c r="U381" s="49"/>
      <c r="V381" s="49"/>
      <c r="W381" s="49"/>
      <c r="X381" s="49"/>
    </row>
    <row r="382" spans="1:24" ht="12.75" customHeight="1" x14ac:dyDescent="0.2">
      <c r="A382" s="12"/>
      <c r="B382" s="671"/>
      <c r="C382" s="671"/>
      <c r="D382" s="671"/>
      <c r="E382" s="671"/>
      <c r="F382" s="684"/>
      <c r="G382" s="685"/>
      <c r="H382" s="685"/>
      <c r="I382" s="685"/>
      <c r="J382" s="689"/>
      <c r="K382" s="49"/>
      <c r="L382" s="49"/>
      <c r="M382" s="49"/>
      <c r="N382" s="49"/>
      <c r="O382" s="49"/>
      <c r="P382" s="49"/>
      <c r="Q382" s="49"/>
      <c r="R382" s="49"/>
      <c r="S382" s="49"/>
      <c r="T382" s="49"/>
      <c r="U382" s="49"/>
      <c r="V382" s="49"/>
      <c r="W382" s="49"/>
      <c r="X382" s="49"/>
    </row>
    <row r="383" spans="1:24" ht="12.75" customHeight="1" x14ac:dyDescent="0.2">
      <c r="A383" s="12"/>
      <c r="B383" s="671"/>
      <c r="C383" s="671"/>
      <c r="D383" s="671"/>
      <c r="E383" s="671"/>
      <c r="F383" s="684"/>
      <c r="G383" s="685"/>
      <c r="H383" s="685"/>
      <c r="I383" s="685"/>
      <c r="J383" s="689"/>
      <c r="K383" s="49"/>
      <c r="L383" s="49"/>
      <c r="M383" s="49"/>
      <c r="N383" s="49"/>
      <c r="O383" s="49"/>
      <c r="P383" s="49"/>
      <c r="Q383" s="49"/>
      <c r="R383" s="49"/>
      <c r="S383" s="49"/>
      <c r="T383" s="49"/>
      <c r="U383" s="49"/>
      <c r="V383" s="49"/>
      <c r="W383" s="49"/>
      <c r="X383" s="49"/>
    </row>
    <row r="384" spans="1:24" ht="12.75" customHeight="1" x14ac:dyDescent="0.2">
      <c r="A384" s="12"/>
      <c r="B384" s="671"/>
      <c r="C384" s="671"/>
      <c r="D384" s="671"/>
      <c r="E384" s="671"/>
      <c r="F384" s="684"/>
      <c r="G384" s="685"/>
      <c r="H384" s="685"/>
      <c r="I384" s="685"/>
      <c r="J384" s="689"/>
      <c r="K384" s="49"/>
      <c r="L384" s="49"/>
      <c r="M384" s="49"/>
      <c r="N384" s="49"/>
      <c r="O384" s="49"/>
      <c r="P384" s="49"/>
      <c r="Q384" s="49"/>
      <c r="R384" s="49"/>
      <c r="S384" s="49"/>
      <c r="T384" s="49"/>
      <c r="U384" s="49"/>
      <c r="V384" s="49"/>
      <c r="W384" s="49"/>
      <c r="X384" s="49"/>
    </row>
    <row r="385" spans="1:24" ht="12.75" customHeight="1" x14ac:dyDescent="0.2">
      <c r="A385" s="12"/>
      <c r="B385" s="671"/>
      <c r="C385" s="671"/>
      <c r="D385" s="671"/>
      <c r="E385" s="671"/>
      <c r="F385" s="684"/>
      <c r="G385" s="685"/>
      <c r="H385" s="685"/>
      <c r="I385" s="685"/>
      <c r="J385" s="689"/>
      <c r="K385" s="49"/>
      <c r="L385" s="49"/>
      <c r="M385" s="49"/>
      <c r="N385" s="49"/>
      <c r="O385" s="49"/>
      <c r="P385" s="49"/>
      <c r="Q385" s="49"/>
      <c r="R385" s="49"/>
      <c r="S385" s="49"/>
      <c r="T385" s="49"/>
      <c r="U385" s="49"/>
      <c r="V385" s="49"/>
      <c r="W385" s="49"/>
      <c r="X385" s="49"/>
    </row>
    <row r="386" spans="1:24" ht="12.75" customHeight="1" x14ac:dyDescent="0.2">
      <c r="A386" s="12"/>
      <c r="B386" s="671"/>
      <c r="C386" s="671"/>
      <c r="D386" s="671"/>
      <c r="E386" s="671"/>
      <c r="F386" s="684"/>
      <c r="G386" s="685"/>
      <c r="H386" s="685"/>
      <c r="I386" s="685"/>
      <c r="J386" s="689"/>
      <c r="K386" s="49"/>
      <c r="L386" s="49"/>
      <c r="M386" s="49"/>
      <c r="N386" s="49"/>
      <c r="O386" s="49"/>
      <c r="P386" s="49"/>
      <c r="Q386" s="49"/>
      <c r="R386" s="49"/>
      <c r="S386" s="49"/>
      <c r="T386" s="49"/>
      <c r="U386" s="49"/>
      <c r="V386" s="49"/>
      <c r="W386" s="49"/>
      <c r="X386" s="49"/>
    </row>
    <row r="387" spans="1:24" ht="12.75" customHeight="1" x14ac:dyDescent="0.2">
      <c r="A387" s="12"/>
      <c r="B387" s="671"/>
      <c r="C387" s="671"/>
      <c r="D387" s="671"/>
      <c r="E387" s="671"/>
      <c r="F387" s="684"/>
      <c r="G387" s="685"/>
      <c r="H387" s="685"/>
      <c r="I387" s="685"/>
      <c r="J387" s="689"/>
      <c r="K387" s="49"/>
      <c r="L387" s="49"/>
      <c r="M387" s="49"/>
      <c r="N387" s="49"/>
      <c r="O387" s="49"/>
      <c r="P387" s="49"/>
      <c r="Q387" s="49"/>
      <c r="R387" s="49"/>
      <c r="S387" s="49"/>
      <c r="T387" s="49"/>
      <c r="U387" s="49"/>
      <c r="V387" s="49"/>
      <c r="W387" s="49"/>
      <c r="X387" s="49"/>
    </row>
    <row r="388" spans="1:24" ht="12.75" customHeight="1" x14ac:dyDescent="0.2">
      <c r="A388" s="12"/>
      <c r="B388" s="671"/>
      <c r="C388" s="671"/>
      <c r="D388" s="671"/>
      <c r="E388" s="671"/>
      <c r="F388" s="684"/>
      <c r="G388" s="685"/>
      <c r="H388" s="685"/>
      <c r="I388" s="685"/>
      <c r="J388" s="689"/>
      <c r="K388" s="49"/>
      <c r="L388" s="49"/>
      <c r="M388" s="49"/>
      <c r="N388" s="49"/>
      <c r="O388" s="49"/>
      <c r="P388" s="49"/>
      <c r="Q388" s="49"/>
      <c r="R388" s="49"/>
      <c r="S388" s="49"/>
      <c r="T388" s="49"/>
      <c r="U388" s="49"/>
      <c r="V388" s="49"/>
      <c r="W388" s="49"/>
      <c r="X388" s="49"/>
    </row>
    <row r="389" spans="1:24" ht="12.75" customHeight="1" x14ac:dyDescent="0.2">
      <c r="A389" s="12"/>
      <c r="B389" s="671"/>
      <c r="C389" s="671"/>
      <c r="D389" s="671"/>
      <c r="E389" s="671"/>
      <c r="F389" s="684"/>
      <c r="G389" s="685"/>
      <c r="H389" s="685"/>
      <c r="I389" s="685"/>
      <c r="J389" s="689"/>
      <c r="K389" s="49"/>
      <c r="L389" s="49"/>
      <c r="M389" s="49"/>
      <c r="N389" s="49"/>
      <c r="O389" s="49"/>
      <c r="P389" s="49"/>
      <c r="Q389" s="49"/>
      <c r="R389" s="49"/>
      <c r="S389" s="49"/>
      <c r="T389" s="49"/>
      <c r="U389" s="49"/>
      <c r="V389" s="49"/>
      <c r="W389" s="49"/>
      <c r="X389" s="49"/>
    </row>
    <row r="390" spans="1:24" ht="12.75" customHeight="1" x14ac:dyDescent="0.2">
      <c r="A390" s="12"/>
      <c r="B390" s="671"/>
      <c r="C390" s="671"/>
      <c r="D390" s="671"/>
      <c r="E390" s="671"/>
      <c r="F390" s="684"/>
      <c r="G390" s="685"/>
      <c r="H390" s="685"/>
      <c r="I390" s="685"/>
      <c r="J390" s="689"/>
      <c r="K390" s="49"/>
      <c r="L390" s="49"/>
      <c r="M390" s="49"/>
      <c r="N390" s="49"/>
      <c r="O390" s="49"/>
      <c r="P390" s="49"/>
      <c r="Q390" s="49"/>
      <c r="R390" s="49"/>
      <c r="S390" s="49"/>
      <c r="T390" s="49"/>
      <c r="U390" s="49"/>
      <c r="V390" s="49"/>
      <c r="W390" s="49"/>
      <c r="X390" s="49"/>
    </row>
    <row r="391" spans="1:24" ht="12.75" customHeight="1" x14ac:dyDescent="0.2">
      <c r="A391" s="12"/>
      <c r="B391" s="671"/>
      <c r="C391" s="671"/>
      <c r="D391" s="671"/>
      <c r="E391" s="671"/>
      <c r="F391" s="684"/>
      <c r="G391" s="685"/>
      <c r="H391" s="685"/>
      <c r="I391" s="685"/>
      <c r="J391" s="689"/>
      <c r="K391" s="49"/>
      <c r="L391" s="49"/>
      <c r="M391" s="49"/>
      <c r="N391" s="49"/>
      <c r="O391" s="49"/>
      <c r="P391" s="49"/>
      <c r="Q391" s="49"/>
      <c r="R391" s="49"/>
      <c r="S391" s="49"/>
      <c r="T391" s="49"/>
      <c r="U391" s="49"/>
      <c r="V391" s="49"/>
      <c r="W391" s="49"/>
      <c r="X391" s="49"/>
    </row>
    <row r="392" spans="1:24" ht="12.75" customHeight="1" x14ac:dyDescent="0.2">
      <c r="A392" s="12"/>
      <c r="B392" s="671"/>
      <c r="C392" s="671"/>
      <c r="D392" s="671"/>
      <c r="E392" s="671"/>
      <c r="F392" s="684"/>
      <c r="G392" s="685"/>
      <c r="H392" s="685"/>
      <c r="I392" s="685"/>
      <c r="J392" s="689"/>
      <c r="K392" s="49"/>
      <c r="L392" s="49"/>
      <c r="M392" s="49"/>
      <c r="N392" s="49"/>
      <c r="O392" s="49"/>
      <c r="P392" s="49"/>
      <c r="Q392" s="49"/>
      <c r="R392" s="49"/>
      <c r="S392" s="49"/>
      <c r="T392" s="49"/>
      <c r="U392" s="49"/>
      <c r="V392" s="49"/>
      <c r="W392" s="49"/>
      <c r="X392" s="49"/>
    </row>
    <row r="393" spans="1:24" ht="12.75" customHeight="1" x14ac:dyDescent="0.2">
      <c r="A393" s="12"/>
      <c r="B393" s="671"/>
      <c r="C393" s="671"/>
      <c r="D393" s="671"/>
      <c r="E393" s="671"/>
      <c r="F393" s="684"/>
      <c r="G393" s="685"/>
      <c r="H393" s="685"/>
      <c r="I393" s="685"/>
      <c r="J393" s="689"/>
      <c r="K393" s="49"/>
      <c r="L393" s="49"/>
      <c r="M393" s="49"/>
      <c r="N393" s="49"/>
      <c r="O393" s="49"/>
      <c r="P393" s="49"/>
      <c r="Q393" s="49"/>
      <c r="R393" s="49"/>
      <c r="S393" s="49"/>
      <c r="T393" s="49"/>
      <c r="U393" s="49"/>
      <c r="V393" s="49"/>
      <c r="W393" s="49"/>
      <c r="X393" s="49"/>
    </row>
    <row r="394" spans="1:24" ht="12.75" customHeight="1" x14ac:dyDescent="0.2">
      <c r="A394" s="12"/>
      <c r="B394" s="671"/>
      <c r="C394" s="671"/>
      <c r="D394" s="671"/>
      <c r="E394" s="671"/>
      <c r="F394" s="684"/>
      <c r="G394" s="685"/>
      <c r="H394" s="685"/>
      <c r="I394" s="685"/>
      <c r="J394" s="689"/>
      <c r="K394" s="49"/>
      <c r="L394" s="49"/>
      <c r="M394" s="49"/>
      <c r="N394" s="49"/>
      <c r="O394" s="49"/>
      <c r="P394" s="49"/>
      <c r="Q394" s="49"/>
      <c r="R394" s="49"/>
      <c r="S394" s="49"/>
      <c r="T394" s="49"/>
      <c r="U394" s="49"/>
      <c r="V394" s="49"/>
      <c r="W394" s="49"/>
      <c r="X394" s="49"/>
    </row>
    <row r="395" spans="1:24" ht="12.75" customHeight="1" x14ac:dyDescent="0.2">
      <c r="A395" s="12"/>
      <c r="B395" s="671"/>
      <c r="C395" s="671"/>
      <c r="D395" s="671"/>
      <c r="E395" s="671"/>
      <c r="F395" s="684"/>
      <c r="G395" s="685"/>
      <c r="H395" s="685"/>
      <c r="I395" s="685"/>
      <c r="J395" s="689"/>
      <c r="K395" s="49"/>
      <c r="L395" s="49"/>
      <c r="M395" s="49"/>
      <c r="N395" s="49"/>
      <c r="O395" s="49"/>
      <c r="P395" s="49"/>
      <c r="Q395" s="49"/>
      <c r="R395" s="49"/>
      <c r="S395" s="49"/>
      <c r="T395" s="49"/>
      <c r="U395" s="49"/>
      <c r="V395" s="49"/>
      <c r="W395" s="49"/>
      <c r="X395" s="49"/>
    </row>
    <row r="396" spans="1:24" ht="12.75" customHeight="1" x14ac:dyDescent="0.2">
      <c r="A396" s="12"/>
      <c r="B396" s="671"/>
      <c r="C396" s="671"/>
      <c r="D396" s="671"/>
      <c r="E396" s="671"/>
      <c r="F396" s="684"/>
      <c r="G396" s="685"/>
      <c r="H396" s="685"/>
      <c r="I396" s="685"/>
      <c r="J396" s="689"/>
      <c r="K396" s="49"/>
      <c r="L396" s="49"/>
      <c r="M396" s="49"/>
      <c r="N396" s="49"/>
      <c r="O396" s="49"/>
      <c r="P396" s="49"/>
      <c r="Q396" s="49"/>
      <c r="R396" s="49"/>
      <c r="S396" s="49"/>
      <c r="T396" s="49"/>
      <c r="U396" s="49"/>
      <c r="V396" s="49"/>
      <c r="W396" s="49"/>
      <c r="X396" s="49"/>
    </row>
    <row r="397" spans="1:24" ht="12.75" customHeight="1" x14ac:dyDescent="0.2">
      <c r="A397" s="12"/>
      <c r="B397" s="671"/>
      <c r="C397" s="671"/>
      <c r="D397" s="671"/>
      <c r="E397" s="671"/>
      <c r="F397" s="684"/>
      <c r="G397" s="685"/>
      <c r="H397" s="685"/>
      <c r="I397" s="685"/>
      <c r="J397" s="689"/>
      <c r="K397" s="49"/>
      <c r="L397" s="49"/>
      <c r="M397" s="49"/>
      <c r="N397" s="49"/>
      <c r="O397" s="49"/>
      <c r="P397" s="49"/>
      <c r="Q397" s="49"/>
      <c r="R397" s="49"/>
      <c r="S397" s="49"/>
      <c r="T397" s="49"/>
      <c r="U397" s="49"/>
      <c r="V397" s="49"/>
      <c r="W397" s="49"/>
      <c r="X397" s="49"/>
    </row>
    <row r="398" spans="1:24" ht="12.75" customHeight="1" x14ac:dyDescent="0.2">
      <c r="A398" s="12"/>
      <c r="B398" s="671"/>
      <c r="C398" s="671"/>
      <c r="D398" s="671"/>
      <c r="E398" s="671"/>
      <c r="F398" s="684"/>
      <c r="G398" s="685"/>
      <c r="H398" s="685"/>
      <c r="I398" s="685"/>
      <c r="J398" s="689"/>
      <c r="K398" s="49"/>
      <c r="L398" s="49"/>
      <c r="M398" s="49"/>
      <c r="N398" s="49"/>
      <c r="O398" s="49"/>
      <c r="P398" s="49"/>
      <c r="Q398" s="49"/>
      <c r="R398" s="49"/>
      <c r="S398" s="49"/>
      <c r="T398" s="49"/>
      <c r="U398" s="49"/>
      <c r="V398" s="49"/>
      <c r="W398" s="49"/>
      <c r="X398" s="49"/>
    </row>
    <row r="399" spans="1:24" ht="12.75" customHeight="1" x14ac:dyDescent="0.2">
      <c r="A399" s="12"/>
      <c r="B399" s="671"/>
      <c r="C399" s="671"/>
      <c r="D399" s="671"/>
      <c r="E399" s="671"/>
      <c r="F399" s="684"/>
      <c r="G399" s="685"/>
      <c r="H399" s="685"/>
      <c r="I399" s="685"/>
      <c r="J399" s="689"/>
      <c r="K399" s="49"/>
      <c r="L399" s="49"/>
      <c r="M399" s="49"/>
      <c r="N399" s="49"/>
      <c r="O399" s="49"/>
      <c r="P399" s="49"/>
      <c r="Q399" s="49"/>
      <c r="R399" s="49"/>
      <c r="S399" s="49"/>
      <c r="T399" s="49"/>
      <c r="U399" s="49"/>
      <c r="V399" s="49"/>
      <c r="W399" s="49"/>
      <c r="X399" s="49"/>
    </row>
    <row r="400" spans="1:24" ht="12.75" customHeight="1" x14ac:dyDescent="0.2">
      <c r="A400" s="12"/>
      <c r="B400" s="671"/>
      <c r="C400" s="671"/>
      <c r="D400" s="671"/>
      <c r="E400" s="671"/>
      <c r="F400" s="684"/>
      <c r="G400" s="685"/>
      <c r="H400" s="685"/>
      <c r="I400" s="685"/>
      <c r="J400" s="689"/>
      <c r="K400" s="49"/>
      <c r="L400" s="49"/>
      <c r="M400" s="49"/>
      <c r="N400" s="49"/>
      <c r="O400" s="49"/>
      <c r="P400" s="49"/>
      <c r="Q400" s="49"/>
      <c r="R400" s="49"/>
      <c r="S400" s="49"/>
      <c r="T400" s="49"/>
      <c r="U400" s="49"/>
      <c r="V400" s="49"/>
      <c r="W400" s="49"/>
      <c r="X400" s="49"/>
    </row>
    <row r="401" spans="1:24" ht="12.75" customHeight="1" x14ac:dyDescent="0.2">
      <c r="A401" s="12"/>
      <c r="B401" s="671"/>
      <c r="C401" s="671"/>
      <c r="D401" s="671"/>
      <c r="E401" s="671"/>
      <c r="F401" s="684"/>
      <c r="G401" s="685"/>
      <c r="H401" s="685"/>
      <c r="I401" s="685"/>
      <c r="J401" s="689"/>
      <c r="K401" s="49"/>
      <c r="L401" s="49"/>
      <c r="M401" s="49"/>
      <c r="N401" s="49"/>
      <c r="O401" s="49"/>
      <c r="P401" s="49"/>
      <c r="Q401" s="49"/>
      <c r="R401" s="49"/>
      <c r="S401" s="49"/>
      <c r="T401" s="49"/>
      <c r="U401" s="49"/>
      <c r="V401" s="49"/>
      <c r="W401" s="49"/>
      <c r="X401" s="49"/>
    </row>
    <row r="402" spans="1:24" ht="12.75" customHeight="1" x14ac:dyDescent="0.2">
      <c r="A402" s="12"/>
      <c r="B402" s="671"/>
      <c r="C402" s="671"/>
      <c r="D402" s="671"/>
      <c r="E402" s="671"/>
      <c r="F402" s="684"/>
      <c r="G402" s="685"/>
      <c r="H402" s="685"/>
      <c r="I402" s="685"/>
      <c r="J402" s="689"/>
      <c r="K402" s="49"/>
      <c r="L402" s="49"/>
      <c r="M402" s="49"/>
      <c r="N402" s="49"/>
      <c r="O402" s="49"/>
      <c r="P402" s="49"/>
      <c r="Q402" s="49"/>
      <c r="R402" s="49"/>
      <c r="S402" s="49"/>
      <c r="T402" s="49"/>
      <c r="U402" s="49"/>
      <c r="V402" s="49"/>
      <c r="W402" s="49"/>
      <c r="X402" s="49"/>
    </row>
    <row r="403" spans="1:24" ht="12.75" customHeight="1" x14ac:dyDescent="0.2">
      <c r="A403" s="12"/>
      <c r="B403" s="671"/>
      <c r="C403" s="671"/>
      <c r="D403" s="671"/>
      <c r="E403" s="671"/>
      <c r="F403" s="684"/>
      <c r="G403" s="685"/>
      <c r="H403" s="685"/>
      <c r="I403" s="685"/>
      <c r="J403" s="689"/>
      <c r="K403" s="49"/>
      <c r="L403" s="49"/>
      <c r="M403" s="49"/>
      <c r="N403" s="49"/>
      <c r="O403" s="49"/>
      <c r="P403" s="49"/>
      <c r="Q403" s="49"/>
      <c r="R403" s="49"/>
      <c r="S403" s="49"/>
      <c r="T403" s="49"/>
      <c r="U403" s="49"/>
      <c r="V403" s="49"/>
      <c r="W403" s="49"/>
      <c r="X403" s="49"/>
    </row>
    <row r="404" spans="1:24" ht="12.75" customHeight="1" x14ac:dyDescent="0.2">
      <c r="A404" s="12"/>
      <c r="B404" s="671"/>
      <c r="C404" s="671"/>
      <c r="D404" s="671"/>
      <c r="E404" s="671"/>
      <c r="F404" s="684"/>
      <c r="G404" s="685"/>
      <c r="H404" s="685"/>
      <c r="I404" s="685"/>
      <c r="J404" s="689"/>
      <c r="K404" s="49"/>
      <c r="L404" s="49"/>
      <c r="M404" s="49"/>
      <c r="N404" s="49"/>
      <c r="O404" s="49"/>
      <c r="P404" s="49"/>
      <c r="Q404" s="49"/>
      <c r="R404" s="49"/>
      <c r="S404" s="49"/>
      <c r="T404" s="49"/>
      <c r="U404" s="49"/>
      <c r="V404" s="49"/>
      <c r="W404" s="49"/>
      <c r="X404" s="49"/>
    </row>
    <row r="405" spans="1:24" ht="12.75" customHeight="1" x14ac:dyDescent="0.2">
      <c r="A405" s="12"/>
      <c r="B405" s="671"/>
      <c r="C405" s="671"/>
      <c r="D405" s="671"/>
      <c r="E405" s="671"/>
      <c r="F405" s="684"/>
      <c r="G405" s="685"/>
      <c r="H405" s="685"/>
      <c r="I405" s="685"/>
      <c r="J405" s="689"/>
      <c r="K405" s="49"/>
      <c r="L405" s="49"/>
      <c r="M405" s="49"/>
      <c r="N405" s="49"/>
      <c r="O405" s="49"/>
      <c r="P405" s="49"/>
      <c r="Q405" s="49"/>
      <c r="R405" s="49"/>
      <c r="S405" s="49"/>
      <c r="T405" s="49"/>
      <c r="U405" s="49"/>
      <c r="V405" s="49"/>
      <c r="W405" s="49"/>
      <c r="X405" s="49"/>
    </row>
    <row r="406" spans="1:24" ht="12.75" customHeight="1" x14ac:dyDescent="0.2">
      <c r="A406" s="12"/>
      <c r="B406" s="671"/>
      <c r="C406" s="671"/>
      <c r="D406" s="671"/>
      <c r="E406" s="671"/>
      <c r="F406" s="684"/>
      <c r="G406" s="685"/>
      <c r="H406" s="685"/>
      <c r="I406" s="685"/>
      <c r="J406" s="689"/>
      <c r="K406" s="49"/>
      <c r="L406" s="49"/>
      <c r="M406" s="49"/>
      <c r="N406" s="49"/>
      <c r="O406" s="49"/>
      <c r="P406" s="49"/>
      <c r="Q406" s="49"/>
      <c r="R406" s="49"/>
      <c r="S406" s="49"/>
      <c r="T406" s="49"/>
      <c r="U406" s="49"/>
      <c r="V406" s="49"/>
      <c r="W406" s="49"/>
      <c r="X406" s="49"/>
    </row>
    <row r="407" spans="1:24" ht="12.75" customHeight="1" x14ac:dyDescent="0.2">
      <c r="A407" s="12"/>
      <c r="B407" s="671"/>
      <c r="C407" s="671"/>
      <c r="D407" s="671"/>
      <c r="E407" s="671"/>
      <c r="F407" s="684"/>
      <c r="G407" s="685"/>
      <c r="H407" s="685"/>
      <c r="I407" s="685"/>
      <c r="J407" s="689"/>
      <c r="K407" s="49"/>
      <c r="L407" s="49"/>
      <c r="M407" s="49"/>
      <c r="N407" s="49"/>
      <c r="O407" s="49"/>
      <c r="P407" s="49"/>
      <c r="Q407" s="49"/>
      <c r="R407" s="49"/>
      <c r="S407" s="49"/>
      <c r="T407" s="49"/>
      <c r="U407" s="49"/>
      <c r="V407" s="49"/>
      <c r="W407" s="49"/>
      <c r="X407" s="49"/>
    </row>
    <row r="408" spans="1:24" ht="12.75" customHeight="1" x14ac:dyDescent="0.2">
      <c r="A408" s="12"/>
      <c r="B408" s="671"/>
      <c r="C408" s="671"/>
      <c r="D408" s="671"/>
      <c r="E408" s="671"/>
      <c r="F408" s="684"/>
      <c r="G408" s="685"/>
      <c r="H408" s="685"/>
      <c r="I408" s="685"/>
      <c r="J408" s="689"/>
      <c r="K408" s="49"/>
      <c r="L408" s="49"/>
      <c r="M408" s="49"/>
      <c r="N408" s="49"/>
      <c r="O408" s="49"/>
      <c r="P408" s="49"/>
      <c r="Q408" s="49"/>
      <c r="R408" s="49"/>
      <c r="S408" s="49"/>
      <c r="T408" s="49"/>
      <c r="U408" s="49"/>
      <c r="V408" s="49"/>
      <c r="W408" s="49"/>
      <c r="X408" s="49"/>
    </row>
    <row r="409" spans="1:24" ht="12.75" customHeight="1" x14ac:dyDescent="0.2">
      <c r="A409" s="12"/>
      <c r="B409" s="671"/>
      <c r="C409" s="671"/>
      <c r="D409" s="671"/>
      <c r="E409" s="671"/>
      <c r="F409" s="684"/>
      <c r="G409" s="685"/>
      <c r="H409" s="685"/>
      <c r="I409" s="685"/>
      <c r="J409" s="689"/>
      <c r="K409" s="49"/>
      <c r="L409" s="49"/>
      <c r="M409" s="49"/>
      <c r="N409" s="49"/>
      <c r="O409" s="49"/>
      <c r="P409" s="49"/>
      <c r="Q409" s="49"/>
      <c r="R409" s="49"/>
      <c r="S409" s="49"/>
      <c r="T409" s="49"/>
      <c r="U409" s="49"/>
      <c r="V409" s="49"/>
      <c r="W409" s="49"/>
      <c r="X409" s="49"/>
    </row>
    <row r="410" spans="1:24" ht="12.75" customHeight="1" x14ac:dyDescent="0.2">
      <c r="A410" s="12"/>
      <c r="B410" s="671"/>
      <c r="C410" s="671"/>
      <c r="D410" s="671"/>
      <c r="E410" s="671"/>
      <c r="F410" s="684"/>
      <c r="G410" s="685"/>
      <c r="H410" s="685"/>
      <c r="I410" s="685"/>
      <c r="J410" s="689"/>
      <c r="K410" s="49"/>
      <c r="L410" s="49"/>
      <c r="M410" s="49"/>
      <c r="N410" s="49"/>
      <c r="O410" s="49"/>
      <c r="P410" s="49"/>
      <c r="Q410" s="49"/>
      <c r="R410" s="49"/>
      <c r="S410" s="49"/>
      <c r="T410" s="49"/>
      <c r="U410" s="49"/>
      <c r="V410" s="49"/>
      <c r="W410" s="49"/>
      <c r="X410" s="49"/>
    </row>
    <row r="411" spans="1:24" ht="12.75" customHeight="1" x14ac:dyDescent="0.2">
      <c r="A411" s="12"/>
      <c r="B411" s="671"/>
      <c r="C411" s="671"/>
      <c r="D411" s="671"/>
      <c r="E411" s="671"/>
      <c r="F411" s="684"/>
      <c r="G411" s="685"/>
      <c r="H411" s="685"/>
      <c r="I411" s="685"/>
      <c r="J411" s="689"/>
      <c r="K411" s="49"/>
      <c r="L411" s="49"/>
      <c r="M411" s="49"/>
      <c r="N411" s="49"/>
      <c r="O411" s="49"/>
      <c r="P411" s="49"/>
      <c r="Q411" s="49"/>
      <c r="R411" s="49"/>
      <c r="S411" s="49"/>
      <c r="T411" s="49"/>
      <c r="U411" s="49"/>
      <c r="V411" s="49"/>
      <c r="W411" s="49"/>
      <c r="X411" s="49"/>
    </row>
    <row r="412" spans="1:24" ht="12.75" customHeight="1" x14ac:dyDescent="0.2">
      <c r="A412" s="12"/>
      <c r="B412" s="671"/>
      <c r="C412" s="671"/>
      <c r="D412" s="671"/>
      <c r="E412" s="671"/>
      <c r="F412" s="684"/>
      <c r="G412" s="685"/>
      <c r="H412" s="685"/>
      <c r="I412" s="685"/>
      <c r="J412" s="689"/>
      <c r="K412" s="49"/>
      <c r="L412" s="49"/>
      <c r="M412" s="49"/>
      <c r="N412" s="49"/>
      <c r="O412" s="49"/>
      <c r="P412" s="49"/>
      <c r="Q412" s="49"/>
      <c r="R412" s="49"/>
      <c r="S412" s="49"/>
      <c r="T412" s="49"/>
      <c r="U412" s="49"/>
      <c r="V412" s="49"/>
      <c r="W412" s="49"/>
      <c r="X412" s="49"/>
    </row>
    <row r="413" spans="1:24" ht="12.75" customHeight="1" x14ac:dyDescent="0.2">
      <c r="A413" s="12"/>
      <c r="B413" s="671"/>
      <c r="C413" s="671"/>
      <c r="D413" s="671"/>
      <c r="E413" s="671"/>
      <c r="F413" s="684"/>
      <c r="G413" s="685"/>
      <c r="H413" s="685"/>
      <c r="I413" s="685"/>
      <c r="J413" s="689"/>
      <c r="K413" s="49"/>
      <c r="L413" s="49"/>
      <c r="M413" s="49"/>
      <c r="N413" s="49"/>
      <c r="O413" s="49"/>
      <c r="P413" s="49"/>
      <c r="Q413" s="49"/>
      <c r="R413" s="49"/>
      <c r="S413" s="49"/>
      <c r="T413" s="49"/>
      <c r="U413" s="49"/>
      <c r="V413" s="49"/>
      <c r="W413" s="49"/>
      <c r="X413" s="49"/>
    </row>
    <row r="414" spans="1:24" ht="12.75" customHeight="1" x14ac:dyDescent="0.2">
      <c r="A414" s="12"/>
      <c r="B414" s="671"/>
      <c r="C414" s="671"/>
      <c r="D414" s="671"/>
      <c r="E414" s="671"/>
      <c r="F414" s="684"/>
      <c r="G414" s="685"/>
      <c r="H414" s="685"/>
      <c r="I414" s="685"/>
      <c r="J414" s="689"/>
      <c r="K414" s="49"/>
      <c r="L414" s="49"/>
      <c r="M414" s="49"/>
      <c r="N414" s="49"/>
      <c r="O414" s="49"/>
      <c r="P414" s="49"/>
      <c r="Q414" s="49"/>
      <c r="R414" s="49"/>
      <c r="S414" s="49"/>
      <c r="T414" s="49"/>
      <c r="U414" s="49"/>
      <c r="V414" s="49"/>
      <c r="W414" s="49"/>
      <c r="X414" s="49"/>
    </row>
    <row r="415" spans="1:24" ht="12.75" customHeight="1" x14ac:dyDescent="0.2">
      <c r="A415" s="12"/>
      <c r="B415" s="671"/>
      <c r="C415" s="671"/>
      <c r="D415" s="671"/>
      <c r="E415" s="671"/>
      <c r="F415" s="684"/>
      <c r="G415" s="685"/>
      <c r="H415" s="685"/>
      <c r="I415" s="685"/>
      <c r="J415" s="689"/>
      <c r="K415" s="49"/>
      <c r="L415" s="49"/>
      <c r="M415" s="49"/>
      <c r="N415" s="49"/>
      <c r="O415" s="49"/>
      <c r="P415" s="49"/>
      <c r="Q415" s="49"/>
      <c r="R415" s="49"/>
      <c r="S415" s="49"/>
      <c r="T415" s="49"/>
      <c r="U415" s="49"/>
      <c r="V415" s="49"/>
      <c r="W415" s="49"/>
      <c r="X415" s="49"/>
    </row>
    <row r="416" spans="1:24" ht="12.75" customHeight="1" x14ac:dyDescent="0.2">
      <c r="A416" s="12"/>
      <c r="B416" s="671"/>
      <c r="C416" s="671"/>
      <c r="D416" s="671"/>
      <c r="E416" s="671"/>
      <c r="F416" s="684"/>
      <c r="G416" s="685"/>
      <c r="H416" s="685"/>
      <c r="I416" s="685"/>
      <c r="J416" s="689"/>
      <c r="K416" s="49"/>
      <c r="L416" s="49"/>
      <c r="M416" s="49"/>
      <c r="N416" s="49"/>
      <c r="O416" s="49"/>
      <c r="P416" s="49"/>
      <c r="Q416" s="49"/>
      <c r="R416" s="49"/>
      <c r="S416" s="49"/>
      <c r="T416" s="49"/>
      <c r="U416" s="49"/>
      <c r="V416" s="49"/>
      <c r="W416" s="49"/>
      <c r="X416" s="49"/>
    </row>
    <row r="417" spans="1:24" ht="12.75" customHeight="1" x14ac:dyDescent="0.2">
      <c r="A417" s="12"/>
      <c r="B417" s="671"/>
      <c r="C417" s="671"/>
      <c r="D417" s="671"/>
      <c r="E417" s="671"/>
      <c r="F417" s="684"/>
      <c r="G417" s="685"/>
      <c r="H417" s="685"/>
      <c r="I417" s="685"/>
      <c r="J417" s="689"/>
      <c r="K417" s="49"/>
      <c r="L417" s="49"/>
      <c r="M417" s="49"/>
      <c r="N417" s="49"/>
      <c r="O417" s="49"/>
      <c r="P417" s="49"/>
      <c r="Q417" s="49"/>
      <c r="R417" s="49"/>
      <c r="S417" s="49"/>
      <c r="T417" s="49"/>
      <c r="U417" s="49"/>
      <c r="V417" s="49"/>
      <c r="W417" s="49"/>
      <c r="X417" s="49"/>
    </row>
    <row r="418" spans="1:24" ht="12.75" customHeight="1" x14ac:dyDescent="0.2">
      <c r="A418" s="12"/>
      <c r="B418" s="671"/>
      <c r="C418" s="671"/>
      <c r="D418" s="671"/>
      <c r="E418" s="671"/>
      <c r="F418" s="684"/>
      <c r="G418" s="685"/>
      <c r="H418" s="685"/>
      <c r="I418" s="685"/>
      <c r="J418" s="689"/>
      <c r="K418" s="49"/>
      <c r="L418" s="49"/>
      <c r="M418" s="49"/>
      <c r="N418" s="49"/>
      <c r="O418" s="49"/>
      <c r="P418" s="49"/>
      <c r="Q418" s="49"/>
      <c r="R418" s="49"/>
      <c r="S418" s="49"/>
      <c r="T418" s="49"/>
      <c r="U418" s="49"/>
      <c r="V418" s="49"/>
      <c r="W418" s="49"/>
      <c r="X418" s="49"/>
    </row>
    <row r="419" spans="1:24" ht="12.75" customHeight="1" x14ac:dyDescent="0.2">
      <c r="A419" s="12"/>
      <c r="B419" s="671"/>
      <c r="C419" s="671"/>
      <c r="D419" s="671"/>
      <c r="E419" s="671"/>
      <c r="F419" s="684"/>
      <c r="G419" s="685"/>
      <c r="H419" s="685"/>
      <c r="I419" s="685"/>
      <c r="J419" s="689"/>
      <c r="K419" s="49"/>
      <c r="L419" s="49"/>
      <c r="M419" s="49"/>
      <c r="N419" s="49"/>
      <c r="O419" s="49"/>
      <c r="P419" s="49"/>
      <c r="Q419" s="49"/>
      <c r="R419" s="49"/>
      <c r="S419" s="49"/>
      <c r="T419" s="49"/>
      <c r="U419" s="49"/>
      <c r="V419" s="49"/>
      <c r="W419" s="49"/>
      <c r="X419" s="49"/>
    </row>
    <row r="420" spans="1:24" ht="12.75" customHeight="1" x14ac:dyDescent="0.2">
      <c r="A420" s="12"/>
      <c r="B420" s="671"/>
      <c r="C420" s="671"/>
      <c r="D420" s="671"/>
      <c r="E420" s="671"/>
      <c r="F420" s="684"/>
      <c r="G420" s="685"/>
      <c r="H420" s="685"/>
      <c r="I420" s="685"/>
      <c r="J420" s="689"/>
      <c r="K420" s="49"/>
      <c r="L420" s="49"/>
      <c r="M420" s="49"/>
      <c r="N420" s="49"/>
      <c r="O420" s="49"/>
      <c r="P420" s="49"/>
      <c r="Q420" s="49"/>
      <c r="R420" s="49"/>
      <c r="S420" s="49"/>
      <c r="T420" s="49"/>
      <c r="U420" s="49"/>
      <c r="V420" s="49"/>
      <c r="W420" s="49"/>
      <c r="X420" s="49"/>
    </row>
    <row r="421" spans="1:24" ht="12.75" customHeight="1" x14ac:dyDescent="0.2">
      <c r="A421" s="12"/>
      <c r="B421" s="671"/>
      <c r="C421" s="671"/>
      <c r="D421" s="671"/>
      <c r="E421" s="671"/>
      <c r="F421" s="684"/>
      <c r="G421" s="685"/>
      <c r="H421" s="685"/>
      <c r="I421" s="685"/>
      <c r="J421" s="689"/>
      <c r="K421" s="49"/>
      <c r="L421" s="49"/>
      <c r="M421" s="49"/>
      <c r="N421" s="49"/>
      <c r="O421" s="49"/>
      <c r="P421" s="49"/>
      <c r="Q421" s="49"/>
      <c r="R421" s="49"/>
      <c r="S421" s="49"/>
      <c r="T421" s="49"/>
      <c r="U421" s="49"/>
      <c r="V421" s="49"/>
      <c r="W421" s="49"/>
      <c r="X421" s="49"/>
    </row>
    <row r="422" spans="1:24" ht="12.75" customHeight="1" x14ac:dyDescent="0.2">
      <c r="A422" s="12"/>
      <c r="B422" s="671"/>
      <c r="C422" s="671"/>
      <c r="D422" s="671"/>
      <c r="E422" s="671"/>
      <c r="F422" s="684"/>
      <c r="G422" s="685"/>
      <c r="H422" s="685"/>
      <c r="I422" s="685"/>
      <c r="J422" s="689"/>
      <c r="K422" s="49"/>
      <c r="L422" s="49"/>
      <c r="M422" s="49"/>
      <c r="N422" s="49"/>
      <c r="O422" s="49"/>
      <c r="P422" s="49"/>
      <c r="Q422" s="49"/>
      <c r="R422" s="49"/>
      <c r="S422" s="49"/>
      <c r="T422" s="49"/>
      <c r="U422" s="49"/>
      <c r="V422" s="49"/>
      <c r="W422" s="49"/>
      <c r="X422" s="49"/>
    </row>
    <row r="423" spans="1:24" ht="12.75" customHeight="1" x14ac:dyDescent="0.2">
      <c r="A423" s="12"/>
      <c r="B423" s="671"/>
      <c r="C423" s="671"/>
      <c r="D423" s="671"/>
      <c r="E423" s="671"/>
      <c r="F423" s="684"/>
      <c r="G423" s="685"/>
      <c r="H423" s="685"/>
      <c r="I423" s="685"/>
      <c r="J423" s="689"/>
      <c r="K423" s="49"/>
      <c r="L423" s="49"/>
      <c r="M423" s="49"/>
      <c r="N423" s="49"/>
      <c r="O423" s="49"/>
      <c r="P423" s="49"/>
      <c r="Q423" s="49"/>
      <c r="R423" s="49"/>
      <c r="S423" s="49"/>
      <c r="T423" s="49"/>
      <c r="U423" s="49"/>
      <c r="V423" s="49"/>
      <c r="W423" s="49"/>
      <c r="X423" s="49"/>
    </row>
    <row r="424" spans="1:24" ht="12.75" customHeight="1" x14ac:dyDescent="0.2">
      <c r="A424" s="12"/>
      <c r="B424" s="671"/>
      <c r="C424" s="671"/>
      <c r="D424" s="671"/>
      <c r="E424" s="671"/>
      <c r="F424" s="684"/>
      <c r="G424" s="685"/>
      <c r="H424" s="685"/>
      <c r="I424" s="685"/>
      <c r="J424" s="689"/>
      <c r="K424" s="49"/>
      <c r="L424" s="49"/>
      <c r="M424" s="49"/>
      <c r="N424" s="49"/>
      <c r="O424" s="49"/>
      <c r="P424" s="49"/>
      <c r="Q424" s="49"/>
      <c r="R424" s="49"/>
      <c r="S424" s="49"/>
      <c r="T424" s="49"/>
      <c r="U424" s="49"/>
      <c r="V424" s="49"/>
      <c r="W424" s="49"/>
      <c r="X424" s="49"/>
    </row>
    <row r="425" spans="1:24" ht="12.75" customHeight="1" x14ac:dyDescent="0.2">
      <c r="A425" s="12"/>
      <c r="B425" s="671"/>
      <c r="C425" s="671"/>
      <c r="D425" s="671"/>
      <c r="E425" s="671"/>
      <c r="F425" s="684"/>
      <c r="G425" s="685"/>
      <c r="H425" s="685"/>
      <c r="I425" s="685"/>
      <c r="J425" s="689"/>
      <c r="K425" s="49"/>
      <c r="L425" s="49"/>
      <c r="M425" s="49"/>
      <c r="N425" s="49"/>
      <c r="O425" s="49"/>
      <c r="P425" s="49"/>
      <c r="Q425" s="49"/>
      <c r="R425" s="49"/>
      <c r="S425" s="49"/>
      <c r="T425" s="49"/>
      <c r="U425" s="49"/>
      <c r="V425" s="49"/>
      <c r="W425" s="49"/>
      <c r="X425" s="49"/>
    </row>
    <row r="426" spans="1:24" ht="12.75" customHeight="1" x14ac:dyDescent="0.2">
      <c r="A426" s="12"/>
      <c r="B426" s="671"/>
      <c r="C426" s="671"/>
      <c r="D426" s="671"/>
      <c r="E426" s="671"/>
      <c r="F426" s="684"/>
      <c r="G426" s="685"/>
      <c r="H426" s="685"/>
      <c r="I426" s="685"/>
      <c r="J426" s="689"/>
      <c r="K426" s="49"/>
      <c r="L426" s="49"/>
      <c r="M426" s="49"/>
      <c r="N426" s="49"/>
      <c r="O426" s="49"/>
      <c r="P426" s="49"/>
      <c r="Q426" s="49"/>
      <c r="R426" s="49"/>
      <c r="S426" s="49"/>
      <c r="T426" s="49"/>
      <c r="U426" s="49"/>
      <c r="V426" s="49"/>
      <c r="W426" s="49"/>
      <c r="X426" s="49"/>
    </row>
    <row r="427" spans="1:24" ht="12.75" customHeight="1" x14ac:dyDescent="0.2">
      <c r="A427" s="12"/>
      <c r="B427" s="671"/>
      <c r="C427" s="671"/>
      <c r="D427" s="671"/>
      <c r="E427" s="671"/>
      <c r="F427" s="684"/>
      <c r="G427" s="685"/>
      <c r="H427" s="685"/>
      <c r="I427" s="685"/>
      <c r="J427" s="689"/>
      <c r="K427" s="49"/>
      <c r="L427" s="49"/>
      <c r="M427" s="49"/>
      <c r="N427" s="49"/>
      <c r="O427" s="49"/>
      <c r="P427" s="49"/>
      <c r="Q427" s="49"/>
      <c r="R427" s="49"/>
      <c r="S427" s="49"/>
      <c r="T427" s="49"/>
      <c r="U427" s="49"/>
      <c r="V427" s="49"/>
      <c r="W427" s="49"/>
      <c r="X427" s="49"/>
    </row>
    <row r="428" spans="1:24" ht="12.75" customHeight="1" x14ac:dyDescent="0.2">
      <c r="A428" s="12"/>
      <c r="B428" s="671"/>
      <c r="C428" s="671"/>
      <c r="D428" s="671"/>
      <c r="E428" s="671"/>
      <c r="F428" s="684"/>
      <c r="G428" s="685"/>
      <c r="H428" s="685"/>
      <c r="I428" s="685"/>
      <c r="J428" s="689"/>
      <c r="K428" s="49"/>
      <c r="L428" s="49"/>
      <c r="M428" s="49"/>
      <c r="N428" s="49"/>
      <c r="O428" s="49"/>
      <c r="P428" s="49"/>
      <c r="Q428" s="49"/>
      <c r="R428" s="49"/>
      <c r="S428" s="49"/>
      <c r="T428" s="49"/>
      <c r="U428" s="49"/>
      <c r="V428" s="49"/>
      <c r="W428" s="49"/>
      <c r="X428" s="49"/>
    </row>
    <row r="429" spans="1:24" ht="12.75" customHeight="1" x14ac:dyDescent="0.2">
      <c r="A429" s="12"/>
      <c r="B429" s="671"/>
      <c r="C429" s="671"/>
      <c r="D429" s="671"/>
      <c r="E429" s="671"/>
      <c r="F429" s="684"/>
      <c r="G429" s="685"/>
      <c r="H429" s="685"/>
      <c r="I429" s="685"/>
      <c r="J429" s="689"/>
      <c r="K429" s="49"/>
      <c r="L429" s="49"/>
      <c r="M429" s="49"/>
      <c r="N429" s="49"/>
      <c r="O429" s="49"/>
      <c r="P429" s="49"/>
      <c r="Q429" s="49"/>
      <c r="R429" s="49"/>
      <c r="S429" s="49"/>
      <c r="T429" s="49"/>
      <c r="U429" s="49"/>
      <c r="V429" s="49"/>
      <c r="W429" s="49"/>
      <c r="X429" s="49"/>
    </row>
    <row r="430" spans="1:24" ht="12.75" customHeight="1" x14ac:dyDescent="0.2">
      <c r="A430" s="12"/>
      <c r="B430" s="671"/>
      <c r="C430" s="671"/>
      <c r="D430" s="671"/>
      <c r="E430" s="671"/>
      <c r="F430" s="684"/>
      <c r="G430" s="685"/>
      <c r="H430" s="685"/>
      <c r="I430" s="685"/>
      <c r="J430" s="689"/>
      <c r="K430" s="49"/>
      <c r="L430" s="49"/>
      <c r="M430" s="49"/>
      <c r="N430" s="49"/>
      <c r="O430" s="49"/>
      <c r="P430" s="49"/>
      <c r="Q430" s="49"/>
      <c r="R430" s="49"/>
      <c r="S430" s="49"/>
      <c r="T430" s="49"/>
      <c r="U430" s="49"/>
      <c r="V430" s="49"/>
      <c r="W430" s="49"/>
      <c r="X430" s="49"/>
    </row>
    <row r="431" spans="1:24" ht="12.75" customHeight="1" x14ac:dyDescent="0.2">
      <c r="A431" s="12"/>
      <c r="B431" s="671"/>
      <c r="C431" s="671"/>
      <c r="D431" s="671"/>
      <c r="E431" s="671"/>
      <c r="F431" s="684"/>
      <c r="G431" s="685"/>
      <c r="H431" s="685"/>
      <c r="I431" s="685"/>
      <c r="J431" s="689"/>
      <c r="K431" s="49"/>
      <c r="L431" s="49"/>
      <c r="M431" s="49"/>
      <c r="N431" s="49"/>
      <c r="O431" s="49"/>
      <c r="P431" s="49"/>
      <c r="Q431" s="49"/>
      <c r="R431" s="49"/>
      <c r="S431" s="49"/>
      <c r="T431" s="49"/>
      <c r="U431" s="49"/>
      <c r="V431" s="49"/>
      <c r="W431" s="49"/>
      <c r="X431" s="49"/>
    </row>
    <row r="432" spans="1:24" ht="12.75" customHeight="1" x14ac:dyDescent="0.2">
      <c r="A432" s="12"/>
      <c r="B432" s="671"/>
      <c r="C432" s="671"/>
      <c r="D432" s="671"/>
      <c r="E432" s="671"/>
      <c r="F432" s="684"/>
      <c r="G432" s="685"/>
      <c r="H432" s="685"/>
      <c r="I432" s="685"/>
      <c r="J432" s="689"/>
      <c r="K432" s="49"/>
      <c r="L432" s="49"/>
      <c r="M432" s="49"/>
      <c r="N432" s="49"/>
      <c r="O432" s="49"/>
      <c r="P432" s="49"/>
      <c r="Q432" s="49"/>
      <c r="R432" s="49"/>
      <c r="S432" s="49"/>
      <c r="T432" s="49"/>
      <c r="U432" s="49"/>
      <c r="V432" s="49"/>
      <c r="W432" s="49"/>
      <c r="X432" s="49"/>
    </row>
    <row r="433" spans="1:24" ht="12.75" customHeight="1" x14ac:dyDescent="0.2">
      <c r="A433" s="12"/>
      <c r="B433" s="671"/>
      <c r="C433" s="671"/>
      <c r="D433" s="671"/>
      <c r="E433" s="671"/>
      <c r="F433" s="684"/>
      <c r="G433" s="685"/>
      <c r="H433" s="685"/>
      <c r="I433" s="685"/>
      <c r="J433" s="689"/>
      <c r="K433" s="49"/>
      <c r="L433" s="49"/>
      <c r="M433" s="49"/>
      <c r="N433" s="49"/>
      <c r="O433" s="49"/>
      <c r="P433" s="49"/>
      <c r="Q433" s="49"/>
      <c r="R433" s="49"/>
      <c r="S433" s="49"/>
      <c r="T433" s="49"/>
      <c r="U433" s="49"/>
      <c r="V433" s="49"/>
      <c r="W433" s="49"/>
      <c r="X433" s="49"/>
    </row>
    <row r="434" spans="1:24" ht="12.75" customHeight="1" x14ac:dyDescent="0.2">
      <c r="A434" s="12"/>
      <c r="B434" s="671"/>
      <c r="C434" s="671"/>
      <c r="D434" s="671"/>
      <c r="E434" s="671"/>
      <c r="F434" s="684"/>
      <c r="G434" s="685"/>
      <c r="H434" s="685"/>
      <c r="I434" s="685"/>
      <c r="J434" s="689"/>
      <c r="K434" s="49"/>
      <c r="L434" s="49"/>
      <c r="M434" s="49"/>
      <c r="N434" s="49"/>
      <c r="O434" s="49"/>
      <c r="P434" s="49"/>
      <c r="Q434" s="49"/>
      <c r="R434" s="49"/>
      <c r="S434" s="49"/>
      <c r="T434" s="49"/>
      <c r="U434" s="49"/>
      <c r="V434" s="49"/>
      <c r="W434" s="49"/>
      <c r="X434" s="49"/>
    </row>
    <row r="435" spans="1:24" ht="12.75" customHeight="1" x14ac:dyDescent="0.2">
      <c r="A435" s="12"/>
      <c r="B435" s="671"/>
      <c r="C435" s="671"/>
      <c r="D435" s="671"/>
      <c r="E435" s="671"/>
      <c r="F435" s="684"/>
      <c r="G435" s="685"/>
      <c r="H435" s="685"/>
      <c r="I435" s="685"/>
      <c r="J435" s="689"/>
      <c r="K435" s="49"/>
      <c r="L435" s="49"/>
      <c r="M435" s="49"/>
      <c r="N435" s="49"/>
      <c r="O435" s="49"/>
      <c r="P435" s="49"/>
      <c r="Q435" s="49"/>
      <c r="R435" s="49"/>
      <c r="S435" s="49"/>
      <c r="T435" s="49"/>
      <c r="U435" s="49"/>
      <c r="V435" s="49"/>
      <c r="W435" s="49"/>
      <c r="X435" s="49"/>
    </row>
    <row r="436" spans="1:24" ht="12.75" customHeight="1" x14ac:dyDescent="0.2">
      <c r="A436" s="12"/>
      <c r="B436" s="671"/>
      <c r="C436" s="671"/>
      <c r="D436" s="671"/>
      <c r="E436" s="671"/>
      <c r="F436" s="684"/>
      <c r="G436" s="685"/>
      <c r="H436" s="685"/>
      <c r="I436" s="685"/>
      <c r="J436" s="689"/>
      <c r="K436" s="49"/>
      <c r="L436" s="49"/>
      <c r="M436" s="49"/>
      <c r="N436" s="49"/>
      <c r="O436" s="49"/>
      <c r="P436" s="49"/>
      <c r="Q436" s="49"/>
      <c r="R436" s="49"/>
      <c r="S436" s="49"/>
      <c r="T436" s="49"/>
      <c r="U436" s="49"/>
      <c r="V436" s="49"/>
      <c r="W436" s="49"/>
      <c r="X436" s="49"/>
    </row>
    <row r="437" spans="1:24" ht="12.75" customHeight="1" x14ac:dyDescent="0.2">
      <c r="A437" s="12"/>
      <c r="B437" s="671"/>
      <c r="C437" s="671"/>
      <c r="D437" s="671"/>
      <c r="E437" s="671"/>
      <c r="F437" s="684"/>
      <c r="G437" s="685"/>
      <c r="H437" s="685"/>
      <c r="I437" s="685"/>
      <c r="J437" s="689"/>
      <c r="K437" s="49"/>
      <c r="L437" s="49"/>
      <c r="M437" s="49"/>
      <c r="N437" s="49"/>
      <c r="O437" s="49"/>
      <c r="P437" s="49"/>
      <c r="Q437" s="49"/>
      <c r="R437" s="49"/>
      <c r="S437" s="49"/>
      <c r="T437" s="49"/>
      <c r="U437" s="49"/>
      <c r="V437" s="49"/>
      <c r="W437" s="49"/>
      <c r="X437" s="49"/>
    </row>
    <row r="438" spans="1:24" ht="12.75" customHeight="1" x14ac:dyDescent="0.2">
      <c r="A438" s="12"/>
      <c r="B438" s="671"/>
      <c r="C438" s="671"/>
      <c r="D438" s="671"/>
      <c r="E438" s="671"/>
      <c r="F438" s="684"/>
      <c r="G438" s="685"/>
      <c r="H438" s="685"/>
      <c r="I438" s="685"/>
      <c r="J438" s="689"/>
      <c r="K438" s="49"/>
      <c r="L438" s="49"/>
      <c r="M438" s="49"/>
      <c r="N438" s="49"/>
      <c r="O438" s="49"/>
      <c r="P438" s="49"/>
      <c r="Q438" s="49"/>
      <c r="R438" s="49"/>
      <c r="S438" s="49"/>
      <c r="T438" s="49"/>
      <c r="U438" s="49"/>
      <c r="V438" s="49"/>
      <c r="W438" s="49"/>
      <c r="X438" s="49"/>
    </row>
    <row r="439" spans="1:24" ht="12.75" customHeight="1" x14ac:dyDescent="0.2">
      <c r="A439" s="12"/>
      <c r="B439" s="671"/>
      <c r="C439" s="671"/>
      <c r="D439" s="671"/>
      <c r="E439" s="671"/>
      <c r="F439" s="684"/>
      <c r="G439" s="685"/>
      <c r="H439" s="685"/>
      <c r="I439" s="685"/>
      <c r="J439" s="689"/>
      <c r="K439" s="49"/>
      <c r="L439" s="49"/>
      <c r="M439" s="49"/>
      <c r="N439" s="49"/>
      <c r="O439" s="49"/>
      <c r="P439" s="49"/>
      <c r="Q439" s="49"/>
      <c r="R439" s="49"/>
      <c r="S439" s="49"/>
      <c r="T439" s="49"/>
      <c r="U439" s="49"/>
      <c r="V439" s="49"/>
      <c r="W439" s="49"/>
      <c r="X439" s="49"/>
    </row>
    <row r="440" spans="1:24" ht="12.75" customHeight="1" x14ac:dyDescent="0.2">
      <c r="A440" s="12"/>
      <c r="B440" s="671"/>
      <c r="C440" s="671"/>
      <c r="D440" s="671"/>
      <c r="E440" s="671"/>
      <c r="F440" s="684"/>
      <c r="G440" s="685"/>
      <c r="H440" s="685"/>
      <c r="I440" s="685"/>
      <c r="J440" s="689"/>
      <c r="K440" s="49"/>
      <c r="L440" s="49"/>
      <c r="M440" s="49"/>
      <c r="N440" s="49"/>
      <c r="O440" s="49"/>
      <c r="P440" s="49"/>
      <c r="Q440" s="49"/>
      <c r="R440" s="49"/>
      <c r="S440" s="49"/>
      <c r="T440" s="49"/>
      <c r="U440" s="49"/>
      <c r="V440" s="49"/>
      <c r="W440" s="49"/>
      <c r="X440" s="49"/>
    </row>
    <row r="441" spans="1:24" ht="12.75" customHeight="1" x14ac:dyDescent="0.2">
      <c r="A441" s="12"/>
      <c r="B441" s="671"/>
      <c r="C441" s="671"/>
      <c r="D441" s="671"/>
      <c r="E441" s="671"/>
      <c r="F441" s="684"/>
      <c r="G441" s="685"/>
      <c r="H441" s="685"/>
      <c r="I441" s="685"/>
      <c r="J441" s="689"/>
      <c r="K441" s="49"/>
      <c r="L441" s="49"/>
      <c r="M441" s="49"/>
      <c r="N441" s="49"/>
      <c r="O441" s="49"/>
      <c r="P441" s="49"/>
      <c r="Q441" s="49"/>
      <c r="R441" s="49"/>
      <c r="S441" s="49"/>
      <c r="T441" s="49"/>
      <c r="U441" s="49"/>
      <c r="V441" s="49"/>
      <c r="W441" s="49"/>
      <c r="X441" s="49"/>
    </row>
    <row r="442" spans="1:24" ht="12.75" customHeight="1" x14ac:dyDescent="0.2">
      <c r="A442" s="12"/>
      <c r="B442" s="671"/>
      <c r="C442" s="671"/>
      <c r="D442" s="671"/>
      <c r="E442" s="671"/>
      <c r="F442" s="684"/>
      <c r="G442" s="685"/>
      <c r="H442" s="685"/>
      <c r="I442" s="685"/>
      <c r="J442" s="689"/>
      <c r="K442" s="49"/>
      <c r="L442" s="49"/>
      <c r="M442" s="49"/>
      <c r="N442" s="49"/>
      <c r="O442" s="49"/>
      <c r="P442" s="49"/>
      <c r="Q442" s="49"/>
      <c r="R442" s="49"/>
      <c r="S442" s="49"/>
      <c r="T442" s="49"/>
      <c r="U442" s="49"/>
      <c r="V442" s="49"/>
      <c r="W442" s="49"/>
      <c r="X442" s="49"/>
    </row>
    <row r="443" spans="1:24" ht="12.75" customHeight="1" x14ac:dyDescent="0.2">
      <c r="A443" s="12"/>
      <c r="B443" s="671"/>
      <c r="C443" s="671"/>
      <c r="D443" s="671"/>
      <c r="E443" s="671"/>
      <c r="F443" s="684"/>
      <c r="G443" s="685"/>
      <c r="H443" s="685"/>
      <c r="I443" s="685"/>
      <c r="J443" s="689"/>
      <c r="K443" s="49"/>
      <c r="L443" s="49"/>
      <c r="M443" s="49"/>
      <c r="N443" s="49"/>
      <c r="O443" s="49"/>
      <c r="P443" s="49"/>
      <c r="Q443" s="49"/>
      <c r="R443" s="49"/>
      <c r="S443" s="49"/>
      <c r="T443" s="49"/>
      <c r="U443" s="49"/>
      <c r="V443" s="49"/>
      <c r="W443" s="49"/>
      <c r="X443" s="49"/>
    </row>
    <row r="444" spans="1:24" ht="12.75" customHeight="1" x14ac:dyDescent="0.2">
      <c r="A444" s="12"/>
      <c r="B444" s="671"/>
      <c r="C444" s="671"/>
      <c r="D444" s="671"/>
      <c r="E444" s="671"/>
      <c r="F444" s="684"/>
      <c r="G444" s="685"/>
      <c r="H444" s="685"/>
      <c r="I444" s="685"/>
      <c r="J444" s="689"/>
      <c r="K444" s="49"/>
      <c r="L444" s="49"/>
      <c r="M444" s="49"/>
      <c r="N444" s="49"/>
      <c r="O444" s="49"/>
      <c r="P444" s="49"/>
      <c r="Q444" s="49"/>
      <c r="R444" s="49"/>
      <c r="S444" s="49"/>
      <c r="T444" s="49"/>
      <c r="U444" s="49"/>
      <c r="V444" s="49"/>
      <c r="W444" s="49"/>
      <c r="X444" s="49"/>
    </row>
    <row r="445" spans="1:24" ht="12.75" customHeight="1" x14ac:dyDescent="0.2">
      <c r="A445" s="12"/>
      <c r="B445" s="671"/>
      <c r="C445" s="671"/>
      <c r="D445" s="671"/>
      <c r="E445" s="671"/>
      <c r="F445" s="684"/>
      <c r="G445" s="685"/>
      <c r="H445" s="685"/>
      <c r="I445" s="685"/>
      <c r="J445" s="689"/>
      <c r="K445" s="49"/>
      <c r="L445" s="49"/>
      <c r="M445" s="49"/>
      <c r="N445" s="49"/>
      <c r="O445" s="49"/>
      <c r="P445" s="49"/>
      <c r="Q445" s="49"/>
      <c r="R445" s="49"/>
      <c r="S445" s="49"/>
      <c r="T445" s="49"/>
      <c r="U445" s="49"/>
      <c r="V445" s="49"/>
      <c r="W445" s="49"/>
      <c r="X445" s="49"/>
    </row>
    <row r="446" spans="1:24" ht="12.75" customHeight="1" x14ac:dyDescent="0.2">
      <c r="A446" s="12"/>
      <c r="B446" s="671"/>
      <c r="C446" s="671"/>
      <c r="D446" s="671"/>
      <c r="E446" s="671"/>
      <c r="F446" s="684"/>
      <c r="G446" s="685"/>
      <c r="H446" s="685"/>
      <c r="I446" s="685"/>
      <c r="J446" s="689"/>
      <c r="K446" s="49"/>
      <c r="L446" s="49"/>
      <c r="M446" s="49"/>
      <c r="N446" s="49"/>
      <c r="O446" s="49"/>
      <c r="P446" s="49"/>
      <c r="Q446" s="49"/>
      <c r="R446" s="49"/>
      <c r="S446" s="49"/>
      <c r="T446" s="49"/>
      <c r="U446" s="49"/>
      <c r="V446" s="49"/>
      <c r="W446" s="49"/>
      <c r="X446" s="49"/>
    </row>
    <row r="447" spans="1:24" ht="12.75" customHeight="1" x14ac:dyDescent="0.2">
      <c r="A447" s="12"/>
      <c r="B447" s="671"/>
      <c r="C447" s="671"/>
      <c r="D447" s="671"/>
      <c r="E447" s="671"/>
      <c r="F447" s="684"/>
      <c r="G447" s="685"/>
      <c r="H447" s="685"/>
      <c r="I447" s="685"/>
      <c r="J447" s="689"/>
      <c r="K447" s="49"/>
      <c r="L447" s="49"/>
      <c r="M447" s="49"/>
      <c r="N447" s="49"/>
      <c r="O447" s="49"/>
      <c r="P447" s="49"/>
      <c r="Q447" s="49"/>
      <c r="R447" s="49"/>
      <c r="S447" s="49"/>
      <c r="T447" s="49"/>
      <c r="U447" s="49"/>
      <c r="V447" s="49"/>
      <c r="W447" s="49"/>
      <c r="X447" s="49"/>
    </row>
    <row r="448" spans="1:24" ht="12.75" customHeight="1" x14ac:dyDescent="0.2">
      <c r="A448" s="12"/>
      <c r="B448" s="671"/>
      <c r="C448" s="671"/>
      <c r="D448" s="671"/>
      <c r="E448" s="671"/>
      <c r="F448" s="684"/>
      <c r="G448" s="685"/>
      <c r="H448" s="685"/>
      <c r="I448" s="685"/>
      <c r="J448" s="689"/>
      <c r="K448" s="49"/>
      <c r="L448" s="49"/>
      <c r="M448" s="49"/>
      <c r="N448" s="49"/>
      <c r="O448" s="49"/>
      <c r="P448" s="49"/>
      <c r="Q448" s="49"/>
      <c r="R448" s="49"/>
      <c r="S448" s="49"/>
      <c r="T448" s="49"/>
      <c r="U448" s="49"/>
      <c r="V448" s="49"/>
      <c r="W448" s="49"/>
      <c r="X448" s="49"/>
    </row>
    <row r="449" spans="1:24" ht="12.75" customHeight="1" x14ac:dyDescent="0.2">
      <c r="A449" s="12"/>
      <c r="B449" s="671"/>
      <c r="C449" s="671"/>
      <c r="D449" s="671"/>
      <c r="E449" s="671"/>
      <c r="F449" s="684"/>
      <c r="G449" s="685"/>
      <c r="H449" s="685"/>
      <c r="I449" s="685"/>
      <c r="J449" s="689"/>
      <c r="K449" s="49"/>
      <c r="L449" s="49"/>
      <c r="M449" s="49"/>
      <c r="N449" s="49"/>
      <c r="O449" s="49"/>
      <c r="P449" s="49"/>
      <c r="Q449" s="49"/>
      <c r="R449" s="49"/>
      <c r="S449" s="49"/>
      <c r="T449" s="49"/>
      <c r="U449" s="49"/>
      <c r="V449" s="49"/>
      <c r="W449" s="49"/>
      <c r="X449" s="49"/>
    </row>
    <row r="450" spans="1:24" ht="12.75" customHeight="1" x14ac:dyDescent="0.2">
      <c r="A450" s="12"/>
      <c r="B450" s="671"/>
      <c r="C450" s="671"/>
      <c r="D450" s="671"/>
      <c r="E450" s="671"/>
      <c r="F450" s="684"/>
      <c r="G450" s="685"/>
      <c r="H450" s="685"/>
      <c r="I450" s="685"/>
      <c r="J450" s="689"/>
      <c r="K450" s="49"/>
      <c r="L450" s="49"/>
      <c r="M450" s="49"/>
      <c r="N450" s="49"/>
      <c r="O450" s="49"/>
      <c r="P450" s="49"/>
      <c r="Q450" s="49"/>
      <c r="R450" s="49"/>
      <c r="S450" s="49"/>
      <c r="T450" s="49"/>
      <c r="U450" s="49"/>
      <c r="V450" s="49"/>
      <c r="W450" s="49"/>
      <c r="X450" s="49"/>
    </row>
    <row r="451" spans="1:24" ht="12.75" customHeight="1" x14ac:dyDescent="0.2">
      <c r="A451" s="12"/>
      <c r="B451" s="671"/>
      <c r="C451" s="671"/>
      <c r="D451" s="671"/>
      <c r="E451" s="671"/>
      <c r="F451" s="684"/>
      <c r="G451" s="685"/>
      <c r="H451" s="685"/>
      <c r="I451" s="685"/>
      <c r="J451" s="689"/>
      <c r="K451" s="49"/>
      <c r="L451" s="49"/>
      <c r="M451" s="49"/>
      <c r="N451" s="49"/>
      <c r="O451" s="49"/>
      <c r="P451" s="49"/>
      <c r="Q451" s="49"/>
      <c r="R451" s="49"/>
      <c r="S451" s="49"/>
      <c r="T451" s="49"/>
      <c r="U451" s="49"/>
      <c r="V451" s="49"/>
      <c r="W451" s="49"/>
      <c r="X451" s="49"/>
    </row>
    <row r="452" spans="1:24" ht="12.75" customHeight="1" x14ac:dyDescent="0.2">
      <c r="A452" s="12"/>
      <c r="B452" s="671"/>
      <c r="C452" s="671"/>
      <c r="D452" s="671"/>
      <c r="E452" s="671"/>
      <c r="F452" s="684"/>
      <c r="G452" s="685"/>
      <c r="H452" s="685"/>
      <c r="I452" s="685"/>
      <c r="J452" s="689"/>
      <c r="K452" s="49"/>
      <c r="L452" s="49"/>
      <c r="M452" s="49"/>
      <c r="N452" s="49"/>
      <c r="O452" s="49"/>
      <c r="P452" s="49"/>
      <c r="Q452" s="49"/>
      <c r="R452" s="49"/>
      <c r="S452" s="49"/>
      <c r="T452" s="49"/>
      <c r="U452" s="49"/>
      <c r="V452" s="49"/>
      <c r="W452" s="49"/>
      <c r="X452" s="49"/>
    </row>
    <row r="453" spans="1:24" ht="12.75" customHeight="1" x14ac:dyDescent="0.2">
      <c r="A453" s="12"/>
      <c r="B453" s="671"/>
      <c r="C453" s="671"/>
      <c r="D453" s="671"/>
      <c r="E453" s="671"/>
      <c r="F453" s="684"/>
      <c r="G453" s="685"/>
      <c r="H453" s="685"/>
      <c r="I453" s="685"/>
      <c r="J453" s="689"/>
      <c r="K453" s="49"/>
      <c r="L453" s="49"/>
      <c r="M453" s="49"/>
      <c r="N453" s="49"/>
      <c r="O453" s="49"/>
      <c r="P453" s="49"/>
      <c r="Q453" s="49"/>
      <c r="R453" s="49"/>
      <c r="S453" s="49"/>
      <c r="T453" s="49"/>
      <c r="U453" s="49"/>
      <c r="V453" s="49"/>
      <c r="W453" s="49"/>
      <c r="X453" s="49"/>
    </row>
    <row r="454" spans="1:24" ht="12.75" customHeight="1" x14ac:dyDescent="0.2">
      <c r="A454" s="12"/>
      <c r="B454" s="671"/>
      <c r="C454" s="671"/>
      <c r="D454" s="671"/>
      <c r="E454" s="671"/>
      <c r="F454" s="684"/>
      <c r="G454" s="685"/>
      <c r="H454" s="685"/>
      <c r="I454" s="685"/>
      <c r="J454" s="689"/>
      <c r="K454" s="49"/>
      <c r="L454" s="49"/>
      <c r="M454" s="49"/>
      <c r="N454" s="49"/>
      <c r="O454" s="49"/>
      <c r="P454" s="49"/>
      <c r="Q454" s="49"/>
      <c r="R454" s="49"/>
      <c r="S454" s="49"/>
      <c r="T454" s="49"/>
      <c r="U454" s="49"/>
      <c r="V454" s="49"/>
      <c r="W454" s="49"/>
      <c r="X454" s="49"/>
    </row>
    <row r="455" spans="1:24" ht="12.75" customHeight="1" x14ac:dyDescent="0.2">
      <c r="A455" s="12"/>
      <c r="B455" s="671"/>
      <c r="C455" s="671"/>
      <c r="D455" s="671"/>
      <c r="E455" s="671"/>
      <c r="F455" s="684"/>
      <c r="G455" s="685"/>
      <c r="H455" s="685"/>
      <c r="I455" s="685"/>
      <c r="J455" s="689"/>
      <c r="K455" s="49"/>
      <c r="L455" s="49"/>
      <c r="M455" s="49"/>
      <c r="N455" s="49"/>
      <c r="O455" s="49"/>
      <c r="P455" s="49"/>
      <c r="Q455" s="49"/>
      <c r="R455" s="49"/>
      <c r="S455" s="49"/>
      <c r="T455" s="49"/>
      <c r="U455" s="49"/>
      <c r="V455" s="49"/>
      <c r="W455" s="49"/>
      <c r="X455" s="49"/>
    </row>
    <row r="456" spans="1:24" ht="12.75" customHeight="1" x14ac:dyDescent="0.2">
      <c r="A456" s="12"/>
      <c r="B456" s="671"/>
      <c r="C456" s="671"/>
      <c r="D456" s="671"/>
      <c r="E456" s="671"/>
      <c r="F456" s="684"/>
      <c r="G456" s="685"/>
      <c r="H456" s="685"/>
      <c r="I456" s="685"/>
      <c r="J456" s="689"/>
      <c r="K456" s="49"/>
      <c r="L456" s="49"/>
      <c r="M456" s="49"/>
      <c r="N456" s="49"/>
      <c r="O456" s="49"/>
      <c r="P456" s="49"/>
      <c r="Q456" s="49"/>
      <c r="R456" s="49"/>
      <c r="S456" s="49"/>
      <c r="T456" s="49"/>
      <c r="U456" s="49"/>
      <c r="V456" s="49"/>
      <c r="W456" s="49"/>
      <c r="X456" s="49"/>
    </row>
    <row r="457" spans="1:24" ht="12.75" customHeight="1" x14ac:dyDescent="0.2">
      <c r="A457" s="12"/>
      <c r="B457" s="671"/>
      <c r="C457" s="671"/>
      <c r="D457" s="671"/>
      <c r="E457" s="671"/>
      <c r="F457" s="684"/>
      <c r="G457" s="685"/>
      <c r="H457" s="685"/>
      <c r="I457" s="685"/>
      <c r="J457" s="689"/>
      <c r="K457" s="49"/>
      <c r="L457" s="49"/>
      <c r="M457" s="49"/>
      <c r="N457" s="49"/>
      <c r="O457" s="49"/>
      <c r="P457" s="49"/>
      <c r="Q457" s="49"/>
      <c r="R457" s="49"/>
      <c r="S457" s="49"/>
      <c r="T457" s="49"/>
      <c r="U457" s="49"/>
      <c r="V457" s="49"/>
      <c r="W457" s="49"/>
      <c r="X457" s="49"/>
    </row>
    <row r="458" spans="1:24" ht="12.75" customHeight="1" x14ac:dyDescent="0.2">
      <c r="A458" s="12"/>
      <c r="B458" s="671"/>
      <c r="C458" s="671"/>
      <c r="D458" s="671"/>
      <c r="E458" s="671"/>
      <c r="F458" s="684"/>
      <c r="G458" s="685"/>
      <c r="H458" s="685"/>
      <c r="I458" s="685"/>
      <c r="J458" s="689"/>
      <c r="K458" s="49"/>
      <c r="L458" s="49"/>
      <c r="M458" s="49"/>
      <c r="N458" s="49"/>
      <c r="O458" s="49"/>
      <c r="P458" s="49"/>
      <c r="Q458" s="49"/>
      <c r="R458" s="49"/>
      <c r="S458" s="49"/>
      <c r="T458" s="49"/>
      <c r="U458" s="49"/>
      <c r="V458" s="49"/>
      <c r="W458" s="49"/>
      <c r="X458" s="49"/>
    </row>
    <row r="459" spans="1:24" ht="12.75" customHeight="1" x14ac:dyDescent="0.2">
      <c r="A459" s="12"/>
      <c r="B459" s="671"/>
      <c r="C459" s="671"/>
      <c r="D459" s="671"/>
      <c r="E459" s="671"/>
      <c r="F459" s="684"/>
      <c r="G459" s="685"/>
      <c r="H459" s="685"/>
      <c r="I459" s="685"/>
      <c r="J459" s="689"/>
      <c r="K459" s="49"/>
      <c r="L459" s="49"/>
      <c r="M459" s="49"/>
      <c r="N459" s="49"/>
      <c r="O459" s="49"/>
      <c r="P459" s="49"/>
      <c r="Q459" s="49"/>
      <c r="R459" s="49"/>
      <c r="S459" s="49"/>
      <c r="T459" s="49"/>
      <c r="U459" s="49"/>
      <c r="V459" s="49"/>
      <c r="W459" s="49"/>
      <c r="X459" s="49"/>
    </row>
    <row r="460" spans="1:24" ht="12.75" customHeight="1" x14ac:dyDescent="0.2">
      <c r="A460" s="12"/>
      <c r="B460" s="671"/>
      <c r="C460" s="671"/>
      <c r="D460" s="671"/>
      <c r="E460" s="671"/>
      <c r="F460" s="684"/>
      <c r="G460" s="685"/>
      <c r="H460" s="685"/>
      <c r="I460" s="685"/>
      <c r="J460" s="689"/>
      <c r="K460" s="49"/>
      <c r="L460" s="49"/>
      <c r="M460" s="49"/>
      <c r="N460" s="49"/>
      <c r="O460" s="49"/>
      <c r="P460" s="49"/>
      <c r="Q460" s="49"/>
      <c r="R460" s="49"/>
      <c r="S460" s="49"/>
      <c r="T460" s="49"/>
      <c r="U460" s="49"/>
      <c r="V460" s="49"/>
      <c r="W460" s="49"/>
      <c r="X460" s="49"/>
    </row>
    <row r="461" spans="1:24" ht="12.75" customHeight="1" x14ac:dyDescent="0.2">
      <c r="A461" s="12"/>
      <c r="B461" s="671"/>
      <c r="C461" s="671"/>
      <c r="D461" s="671"/>
      <c r="E461" s="671"/>
      <c r="F461" s="684"/>
      <c r="G461" s="685"/>
      <c r="H461" s="685"/>
      <c r="I461" s="685"/>
      <c r="J461" s="689"/>
      <c r="K461" s="49"/>
      <c r="L461" s="49"/>
      <c r="M461" s="49"/>
      <c r="N461" s="49"/>
      <c r="O461" s="49"/>
      <c r="P461" s="49"/>
      <c r="Q461" s="49"/>
      <c r="R461" s="49"/>
      <c r="S461" s="49"/>
      <c r="T461" s="49"/>
      <c r="U461" s="49"/>
      <c r="V461" s="49"/>
      <c r="W461" s="49"/>
      <c r="X461" s="49"/>
    </row>
    <row r="462" spans="1:24" ht="12.75" customHeight="1" x14ac:dyDescent="0.2">
      <c r="A462" s="12"/>
      <c r="B462" s="671"/>
      <c r="C462" s="671"/>
      <c r="D462" s="671"/>
      <c r="E462" s="671"/>
      <c r="F462" s="684"/>
      <c r="G462" s="685"/>
      <c r="H462" s="685"/>
      <c r="I462" s="685"/>
      <c r="J462" s="689"/>
      <c r="K462" s="49"/>
      <c r="L462" s="49"/>
      <c r="M462" s="49"/>
      <c r="N462" s="49"/>
      <c r="O462" s="49"/>
      <c r="P462" s="49"/>
      <c r="Q462" s="49"/>
      <c r="R462" s="49"/>
      <c r="S462" s="49"/>
      <c r="T462" s="49"/>
      <c r="U462" s="49"/>
      <c r="V462" s="49"/>
      <c r="W462" s="49"/>
      <c r="X462" s="49"/>
    </row>
    <row r="463" spans="1:24" ht="12.75" customHeight="1" x14ac:dyDescent="0.2">
      <c r="A463" s="12"/>
      <c r="B463" s="671"/>
      <c r="C463" s="671"/>
      <c r="D463" s="671"/>
      <c r="E463" s="671"/>
      <c r="F463" s="684"/>
      <c r="G463" s="685"/>
      <c r="H463" s="685"/>
      <c r="I463" s="685"/>
      <c r="J463" s="689"/>
      <c r="K463" s="49"/>
      <c r="L463" s="49"/>
      <c r="M463" s="49"/>
      <c r="N463" s="49"/>
      <c r="O463" s="49"/>
      <c r="P463" s="49"/>
      <c r="Q463" s="49"/>
      <c r="R463" s="49"/>
      <c r="S463" s="49"/>
      <c r="T463" s="49"/>
      <c r="U463" s="49"/>
      <c r="V463" s="49"/>
      <c r="W463" s="49"/>
      <c r="X463" s="49"/>
    </row>
    <row r="464" spans="1:24" ht="12.75" customHeight="1" x14ac:dyDescent="0.2">
      <c r="A464" s="12"/>
      <c r="B464" s="671"/>
      <c r="C464" s="671"/>
      <c r="D464" s="671"/>
      <c r="E464" s="671"/>
      <c r="F464" s="684"/>
      <c r="G464" s="685"/>
      <c r="H464" s="685"/>
      <c r="I464" s="685"/>
      <c r="J464" s="689"/>
      <c r="K464" s="49"/>
      <c r="L464" s="49"/>
      <c r="M464" s="49"/>
      <c r="N464" s="49"/>
      <c r="O464" s="49"/>
      <c r="P464" s="49"/>
      <c r="Q464" s="49"/>
      <c r="R464" s="49"/>
      <c r="S464" s="49"/>
      <c r="T464" s="49"/>
      <c r="U464" s="49"/>
      <c r="V464" s="49"/>
      <c r="W464" s="49"/>
      <c r="X464" s="49"/>
    </row>
    <row r="465" spans="1:24" ht="12.75" customHeight="1" x14ac:dyDescent="0.2">
      <c r="A465" s="12"/>
      <c r="B465" s="671"/>
      <c r="C465" s="671"/>
      <c r="D465" s="671"/>
      <c r="E465" s="671"/>
      <c r="F465" s="684"/>
      <c r="G465" s="685"/>
      <c r="H465" s="685"/>
      <c r="I465" s="685"/>
      <c r="J465" s="689"/>
      <c r="K465" s="49"/>
      <c r="L465" s="49"/>
      <c r="M465" s="49"/>
      <c r="N465" s="49"/>
      <c r="O465" s="49"/>
      <c r="P465" s="49"/>
      <c r="Q465" s="49"/>
      <c r="R465" s="49"/>
      <c r="S465" s="49"/>
      <c r="T465" s="49"/>
      <c r="U465" s="49"/>
      <c r="V465" s="49"/>
      <c r="W465" s="49"/>
      <c r="X465" s="49"/>
    </row>
    <row r="466" spans="1:24" ht="12.75" customHeight="1" x14ac:dyDescent="0.2">
      <c r="A466" s="12"/>
      <c r="B466" s="671"/>
      <c r="C466" s="671"/>
      <c r="D466" s="671"/>
      <c r="E466" s="671"/>
      <c r="F466" s="684"/>
      <c r="G466" s="685"/>
      <c r="H466" s="685"/>
      <c r="I466" s="685"/>
      <c r="J466" s="689"/>
      <c r="K466" s="49"/>
      <c r="L466" s="49"/>
      <c r="M466" s="49"/>
      <c r="N466" s="49"/>
      <c r="O466" s="49"/>
      <c r="P466" s="49"/>
      <c r="Q466" s="49"/>
      <c r="R466" s="49"/>
      <c r="S466" s="49"/>
      <c r="T466" s="49"/>
      <c r="U466" s="49"/>
      <c r="V466" s="49"/>
      <c r="W466" s="49"/>
      <c r="X466" s="49"/>
    </row>
    <row r="467" spans="1:24" ht="12.75" customHeight="1" x14ac:dyDescent="0.2">
      <c r="A467" s="12"/>
      <c r="B467" s="671"/>
      <c r="C467" s="671"/>
      <c r="D467" s="671"/>
      <c r="E467" s="671"/>
      <c r="F467" s="684"/>
      <c r="G467" s="685"/>
      <c r="H467" s="685"/>
      <c r="I467" s="685"/>
      <c r="J467" s="689"/>
      <c r="K467" s="49"/>
      <c r="L467" s="49"/>
      <c r="M467" s="49"/>
      <c r="N467" s="49"/>
      <c r="O467" s="49"/>
      <c r="P467" s="49"/>
      <c r="Q467" s="49"/>
      <c r="R467" s="49"/>
      <c r="S467" s="49"/>
      <c r="T467" s="49"/>
      <c r="U467" s="49"/>
      <c r="V467" s="49"/>
      <c r="W467" s="49"/>
      <c r="X467" s="49"/>
    </row>
    <row r="468" spans="1:24" ht="12.75" customHeight="1" x14ac:dyDescent="0.2">
      <c r="A468" s="12"/>
      <c r="B468" s="671"/>
      <c r="C468" s="671"/>
      <c r="D468" s="671"/>
      <c r="E468" s="671"/>
      <c r="F468" s="684"/>
      <c r="G468" s="685"/>
      <c r="H468" s="685"/>
      <c r="I468" s="685"/>
      <c r="J468" s="689"/>
      <c r="K468" s="49"/>
      <c r="L468" s="49"/>
      <c r="M468" s="49"/>
      <c r="N468" s="49"/>
      <c r="O468" s="49"/>
      <c r="P468" s="49"/>
      <c r="Q468" s="49"/>
      <c r="R468" s="49"/>
      <c r="S468" s="49"/>
      <c r="T468" s="49"/>
      <c r="U468" s="49"/>
      <c r="V468" s="49"/>
      <c r="W468" s="49"/>
      <c r="X468" s="49"/>
    </row>
    <row r="469" spans="1:24" ht="12.75" customHeight="1" x14ac:dyDescent="0.2">
      <c r="A469" s="12"/>
      <c r="B469" s="671"/>
      <c r="C469" s="671"/>
      <c r="D469" s="671"/>
      <c r="E469" s="671"/>
      <c r="F469" s="684"/>
      <c r="G469" s="685"/>
      <c r="H469" s="685"/>
      <c r="I469" s="685"/>
      <c r="J469" s="689"/>
      <c r="K469" s="49"/>
      <c r="L469" s="49"/>
      <c r="M469" s="49"/>
      <c r="N469" s="49"/>
      <c r="O469" s="49"/>
      <c r="P469" s="49"/>
      <c r="Q469" s="49"/>
      <c r="R469" s="49"/>
      <c r="S469" s="49"/>
      <c r="T469" s="49"/>
      <c r="U469" s="49"/>
      <c r="V469" s="49"/>
      <c r="W469" s="49"/>
      <c r="X469" s="49"/>
    </row>
    <row r="470" spans="1:24" ht="12.75" customHeight="1" x14ac:dyDescent="0.2">
      <c r="A470" s="12"/>
      <c r="B470" s="671"/>
      <c r="C470" s="671"/>
      <c r="D470" s="671"/>
      <c r="E470" s="671"/>
      <c r="F470" s="684"/>
      <c r="G470" s="685"/>
      <c r="H470" s="685"/>
      <c r="I470" s="685"/>
      <c r="J470" s="689"/>
      <c r="K470" s="49"/>
      <c r="L470" s="49"/>
      <c r="M470" s="49"/>
      <c r="N470" s="49"/>
      <c r="O470" s="49"/>
      <c r="P470" s="49"/>
      <c r="Q470" s="49"/>
      <c r="R470" s="49"/>
      <c r="S470" s="49"/>
      <c r="T470" s="49"/>
      <c r="U470" s="49"/>
      <c r="V470" s="49"/>
      <c r="W470" s="49"/>
      <c r="X470" s="49"/>
    </row>
    <row r="471" spans="1:24" ht="12.75" customHeight="1" x14ac:dyDescent="0.2">
      <c r="A471" s="12"/>
      <c r="B471" s="671"/>
      <c r="C471" s="671"/>
      <c r="D471" s="671"/>
      <c r="E471" s="671"/>
      <c r="F471" s="684"/>
      <c r="G471" s="685"/>
      <c r="H471" s="685"/>
      <c r="I471" s="685"/>
      <c r="J471" s="689"/>
      <c r="K471" s="49"/>
      <c r="L471" s="49"/>
      <c r="M471" s="49"/>
      <c r="N471" s="49"/>
      <c r="O471" s="49"/>
      <c r="P471" s="49"/>
      <c r="Q471" s="49"/>
      <c r="R471" s="49"/>
      <c r="S471" s="49"/>
      <c r="T471" s="49"/>
      <c r="U471" s="49"/>
      <c r="V471" s="49"/>
      <c r="W471" s="49"/>
      <c r="X471" s="49"/>
    </row>
    <row r="472" spans="1:24" ht="12.75" customHeight="1" x14ac:dyDescent="0.2">
      <c r="A472" s="12"/>
      <c r="B472" s="671"/>
      <c r="C472" s="671"/>
      <c r="D472" s="671"/>
      <c r="E472" s="671"/>
      <c r="F472" s="684"/>
      <c r="G472" s="685"/>
      <c r="H472" s="685"/>
      <c r="I472" s="685"/>
      <c r="J472" s="689"/>
      <c r="K472" s="49"/>
      <c r="L472" s="49"/>
      <c r="M472" s="49"/>
      <c r="N472" s="49"/>
      <c r="O472" s="49"/>
      <c r="P472" s="49"/>
      <c r="Q472" s="49"/>
      <c r="R472" s="49"/>
      <c r="S472" s="49"/>
      <c r="T472" s="49"/>
      <c r="U472" s="49"/>
      <c r="V472" s="49"/>
      <c r="W472" s="49"/>
      <c r="X472" s="49"/>
    </row>
    <row r="473" spans="1:24" ht="12.75" customHeight="1" x14ac:dyDescent="0.2">
      <c r="A473" s="12"/>
      <c r="B473" s="671"/>
      <c r="C473" s="671"/>
      <c r="D473" s="671"/>
      <c r="E473" s="671"/>
      <c r="F473" s="684"/>
      <c r="G473" s="685"/>
      <c r="H473" s="685"/>
      <c r="I473" s="685"/>
      <c r="J473" s="689"/>
      <c r="K473" s="49"/>
      <c r="L473" s="49"/>
      <c r="M473" s="49"/>
      <c r="N473" s="49"/>
      <c r="O473" s="49"/>
      <c r="P473" s="49"/>
      <c r="Q473" s="49"/>
      <c r="R473" s="49"/>
      <c r="S473" s="49"/>
      <c r="T473" s="49"/>
      <c r="U473" s="49"/>
      <c r="V473" s="49"/>
      <c r="W473" s="49"/>
      <c r="X473" s="49"/>
    </row>
    <row r="474" spans="1:24" ht="12.75" customHeight="1" x14ac:dyDescent="0.2">
      <c r="A474" s="12"/>
      <c r="B474" s="671"/>
      <c r="C474" s="671"/>
      <c r="D474" s="671"/>
      <c r="E474" s="671"/>
      <c r="F474" s="684"/>
      <c r="G474" s="685"/>
      <c r="H474" s="685"/>
      <c r="I474" s="685"/>
      <c r="J474" s="689"/>
      <c r="K474" s="49"/>
      <c r="L474" s="49"/>
      <c r="M474" s="49"/>
      <c r="N474" s="49"/>
      <c r="O474" s="49"/>
      <c r="P474" s="49"/>
      <c r="Q474" s="49"/>
      <c r="R474" s="49"/>
      <c r="S474" s="49"/>
      <c r="T474" s="49"/>
      <c r="U474" s="49"/>
      <c r="V474" s="49"/>
      <c r="W474" s="49"/>
      <c r="X474" s="49"/>
    </row>
    <row r="475" spans="1:24" ht="12.75" customHeight="1" x14ac:dyDescent="0.2">
      <c r="A475" s="12"/>
      <c r="B475" s="671"/>
      <c r="C475" s="671"/>
      <c r="D475" s="671"/>
      <c r="E475" s="671"/>
      <c r="F475" s="684"/>
      <c r="G475" s="685"/>
      <c r="H475" s="685"/>
      <c r="I475" s="685"/>
      <c r="J475" s="689"/>
      <c r="K475" s="49"/>
      <c r="L475" s="49"/>
      <c r="M475" s="49"/>
      <c r="N475" s="49"/>
      <c r="O475" s="49"/>
      <c r="P475" s="49"/>
      <c r="Q475" s="49"/>
      <c r="R475" s="49"/>
      <c r="S475" s="49"/>
      <c r="T475" s="49"/>
      <c r="U475" s="49"/>
      <c r="V475" s="49"/>
      <c r="W475" s="49"/>
      <c r="X475" s="49"/>
    </row>
    <row r="476" spans="1:24" ht="12.75" customHeight="1" x14ac:dyDescent="0.2">
      <c r="A476" s="12"/>
      <c r="B476" s="671"/>
      <c r="C476" s="671"/>
      <c r="D476" s="671"/>
      <c r="E476" s="671"/>
      <c r="F476" s="684"/>
      <c r="G476" s="685"/>
      <c r="H476" s="685"/>
      <c r="I476" s="685"/>
      <c r="J476" s="689"/>
      <c r="K476" s="49"/>
      <c r="L476" s="49"/>
      <c r="M476" s="49"/>
      <c r="N476" s="49"/>
      <c r="O476" s="49"/>
      <c r="P476" s="49"/>
      <c r="Q476" s="49"/>
      <c r="R476" s="49"/>
      <c r="S476" s="49"/>
      <c r="T476" s="49"/>
      <c r="U476" s="49"/>
      <c r="V476" s="49"/>
      <c r="W476" s="49"/>
      <c r="X476" s="49"/>
    </row>
    <row r="477" spans="1:24" ht="12.75" customHeight="1" x14ac:dyDescent="0.2">
      <c r="A477" s="12"/>
      <c r="B477" s="671"/>
      <c r="C477" s="671"/>
      <c r="D477" s="671"/>
      <c r="E477" s="671"/>
      <c r="F477" s="684"/>
      <c r="G477" s="685"/>
      <c r="H477" s="685"/>
      <c r="I477" s="685"/>
      <c r="J477" s="689"/>
      <c r="K477" s="49"/>
      <c r="L477" s="49"/>
      <c r="M477" s="49"/>
      <c r="N477" s="49"/>
      <c r="O477" s="49"/>
      <c r="P477" s="49"/>
      <c r="Q477" s="49"/>
      <c r="R477" s="49"/>
      <c r="S477" s="49"/>
      <c r="T477" s="49"/>
      <c r="U477" s="49"/>
      <c r="V477" s="49"/>
      <c r="W477" s="49"/>
      <c r="X477" s="49"/>
    </row>
    <row r="478" spans="1:24" ht="12.75" customHeight="1" x14ac:dyDescent="0.2">
      <c r="A478" s="12"/>
      <c r="B478" s="671"/>
      <c r="C478" s="671"/>
      <c r="D478" s="671"/>
      <c r="E478" s="671"/>
      <c r="F478" s="684"/>
      <c r="G478" s="685"/>
      <c r="H478" s="685"/>
      <c r="I478" s="685"/>
      <c r="J478" s="689"/>
      <c r="K478" s="49"/>
      <c r="L478" s="49"/>
      <c r="M478" s="49"/>
      <c r="N478" s="49"/>
      <c r="O478" s="49"/>
      <c r="P478" s="49"/>
      <c r="Q478" s="49"/>
      <c r="R478" s="49"/>
      <c r="S478" s="49"/>
      <c r="T478" s="49"/>
      <c r="U478" s="49"/>
      <c r="V478" s="49"/>
      <c r="W478" s="49"/>
      <c r="X478" s="49"/>
    </row>
    <row r="479" spans="1:24" ht="12.75" customHeight="1" x14ac:dyDescent="0.2">
      <c r="A479" s="12"/>
      <c r="B479" s="671"/>
      <c r="C479" s="671"/>
      <c r="D479" s="671"/>
      <c r="E479" s="671"/>
      <c r="F479" s="684"/>
      <c r="G479" s="685"/>
      <c r="H479" s="685"/>
      <c r="I479" s="685"/>
      <c r="J479" s="689"/>
      <c r="K479" s="49"/>
      <c r="L479" s="49"/>
      <c r="M479" s="49"/>
      <c r="N479" s="49"/>
      <c r="O479" s="49"/>
      <c r="P479" s="49"/>
      <c r="Q479" s="49"/>
      <c r="R479" s="49"/>
      <c r="S479" s="49"/>
      <c r="T479" s="49"/>
      <c r="U479" s="49"/>
      <c r="V479" s="49"/>
      <c r="W479" s="49"/>
      <c r="X479" s="49"/>
    </row>
    <row r="480" spans="1:24" ht="12.75" customHeight="1" x14ac:dyDescent="0.2">
      <c r="A480" s="12"/>
      <c r="B480" s="671"/>
      <c r="C480" s="671"/>
      <c r="D480" s="671"/>
      <c r="E480" s="671"/>
      <c r="F480" s="684"/>
      <c r="G480" s="685"/>
      <c r="H480" s="685"/>
      <c r="I480" s="685"/>
      <c r="J480" s="689"/>
      <c r="K480" s="49"/>
      <c r="L480" s="49"/>
      <c r="M480" s="49"/>
      <c r="N480" s="49"/>
      <c r="O480" s="49"/>
      <c r="P480" s="49"/>
      <c r="Q480" s="49"/>
      <c r="R480" s="49"/>
      <c r="S480" s="49"/>
      <c r="T480" s="49"/>
      <c r="U480" s="49"/>
      <c r="V480" s="49"/>
      <c r="W480" s="49"/>
      <c r="X480" s="49"/>
    </row>
    <row r="481" spans="1:24" ht="12.75" customHeight="1" x14ac:dyDescent="0.2">
      <c r="A481" s="12"/>
      <c r="B481" s="671"/>
      <c r="C481" s="671"/>
      <c r="D481" s="671"/>
      <c r="E481" s="671"/>
      <c r="F481" s="684"/>
      <c r="G481" s="685"/>
      <c r="H481" s="685"/>
      <c r="I481" s="685"/>
      <c r="J481" s="689"/>
      <c r="K481" s="49"/>
      <c r="L481" s="49"/>
      <c r="M481" s="49"/>
      <c r="N481" s="49"/>
      <c r="O481" s="49"/>
      <c r="P481" s="49"/>
      <c r="Q481" s="49"/>
      <c r="R481" s="49"/>
      <c r="S481" s="49"/>
      <c r="T481" s="49"/>
      <c r="U481" s="49"/>
      <c r="V481" s="49"/>
      <c r="W481" s="49"/>
      <c r="X481" s="49"/>
    </row>
    <row r="482" spans="1:24" ht="12.75" customHeight="1" x14ac:dyDescent="0.2">
      <c r="A482" s="12"/>
      <c r="B482" s="671"/>
      <c r="C482" s="671"/>
      <c r="D482" s="671"/>
      <c r="E482" s="671"/>
      <c r="F482" s="684"/>
      <c r="G482" s="685"/>
      <c r="H482" s="685"/>
      <c r="I482" s="685"/>
      <c r="J482" s="689"/>
      <c r="K482" s="49"/>
      <c r="L482" s="49"/>
      <c r="M482" s="49"/>
      <c r="N482" s="49"/>
      <c r="O482" s="49"/>
      <c r="P482" s="49"/>
      <c r="Q482" s="49"/>
      <c r="R482" s="49"/>
      <c r="S482" s="49"/>
      <c r="T482" s="49"/>
      <c r="U482" s="49"/>
      <c r="V482" s="49"/>
      <c r="W482" s="49"/>
      <c r="X482" s="49"/>
    </row>
    <row r="483" spans="1:24" ht="12.75" customHeight="1" x14ac:dyDescent="0.2">
      <c r="A483" s="12"/>
      <c r="B483" s="671"/>
      <c r="C483" s="671"/>
      <c r="D483" s="671"/>
      <c r="E483" s="671"/>
      <c r="F483" s="684"/>
      <c r="G483" s="685"/>
      <c r="H483" s="685"/>
      <c r="I483" s="685"/>
      <c r="J483" s="689"/>
      <c r="K483" s="49"/>
      <c r="L483" s="49"/>
      <c r="M483" s="49"/>
      <c r="N483" s="49"/>
      <c r="O483" s="49"/>
      <c r="P483" s="49"/>
      <c r="Q483" s="49"/>
      <c r="R483" s="49"/>
      <c r="S483" s="49"/>
      <c r="T483" s="49"/>
      <c r="U483" s="49"/>
      <c r="V483" s="49"/>
      <c r="W483" s="49"/>
      <c r="X483" s="49"/>
    </row>
    <row r="484" spans="1:24" ht="12.75" customHeight="1" x14ac:dyDescent="0.2">
      <c r="A484" s="12"/>
      <c r="B484" s="671"/>
      <c r="C484" s="671"/>
      <c r="D484" s="671"/>
      <c r="E484" s="671"/>
      <c r="F484" s="684"/>
      <c r="G484" s="685"/>
      <c r="H484" s="685"/>
      <c r="I484" s="685"/>
      <c r="J484" s="689"/>
      <c r="K484" s="49"/>
      <c r="L484" s="49"/>
      <c r="M484" s="49"/>
      <c r="N484" s="49"/>
      <c r="O484" s="49"/>
      <c r="P484" s="49"/>
      <c r="Q484" s="49"/>
      <c r="R484" s="49"/>
      <c r="S484" s="49"/>
      <c r="T484" s="49"/>
      <c r="U484" s="49"/>
      <c r="V484" s="49"/>
      <c r="W484" s="49"/>
      <c r="X484" s="49"/>
    </row>
    <row r="485" spans="1:24" ht="12.75" customHeight="1" x14ac:dyDescent="0.2">
      <c r="A485" s="12"/>
      <c r="B485" s="671"/>
      <c r="C485" s="671"/>
      <c r="D485" s="671"/>
      <c r="E485" s="671"/>
      <c r="F485" s="684"/>
      <c r="G485" s="685"/>
      <c r="H485" s="685"/>
      <c r="I485" s="685"/>
      <c r="J485" s="689"/>
      <c r="K485" s="49"/>
      <c r="L485" s="49"/>
      <c r="M485" s="49"/>
      <c r="N485" s="49"/>
      <c r="O485" s="49"/>
      <c r="P485" s="49"/>
      <c r="Q485" s="49"/>
      <c r="R485" s="49"/>
      <c r="S485" s="49"/>
      <c r="T485" s="49"/>
      <c r="U485" s="49"/>
      <c r="V485" s="49"/>
      <c r="W485" s="49"/>
      <c r="X485" s="49"/>
    </row>
    <row r="486" spans="1:24" ht="12.75" customHeight="1" x14ac:dyDescent="0.2">
      <c r="A486" s="12"/>
      <c r="B486" s="671"/>
      <c r="C486" s="671"/>
      <c r="D486" s="671"/>
      <c r="E486" s="671"/>
      <c r="F486" s="684"/>
      <c r="G486" s="685"/>
      <c r="H486" s="685"/>
      <c r="I486" s="685"/>
      <c r="J486" s="689"/>
      <c r="K486" s="49"/>
      <c r="L486" s="49"/>
      <c r="M486" s="49"/>
      <c r="N486" s="49"/>
      <c r="O486" s="49"/>
      <c r="P486" s="49"/>
      <c r="Q486" s="49"/>
      <c r="R486" s="49"/>
      <c r="S486" s="49"/>
      <c r="T486" s="49"/>
      <c r="U486" s="49"/>
      <c r="V486" s="49"/>
      <c r="W486" s="49"/>
      <c r="X486" s="49"/>
    </row>
    <row r="487" spans="1:24" ht="12.75" customHeight="1" x14ac:dyDescent="0.2">
      <c r="A487" s="12"/>
      <c r="B487" s="671"/>
      <c r="C487" s="671"/>
      <c r="D487" s="671"/>
      <c r="E487" s="671"/>
      <c r="F487" s="684"/>
      <c r="G487" s="685"/>
      <c r="H487" s="685"/>
      <c r="I487" s="685"/>
      <c r="J487" s="689"/>
      <c r="K487" s="49"/>
      <c r="L487" s="49"/>
      <c r="M487" s="49"/>
      <c r="N487" s="49"/>
      <c r="O487" s="49"/>
      <c r="P487" s="49"/>
      <c r="Q487" s="49"/>
      <c r="R487" s="49"/>
      <c r="S487" s="49"/>
      <c r="T487" s="49"/>
      <c r="U487" s="49"/>
      <c r="V487" s="49"/>
      <c r="W487" s="49"/>
      <c r="X487" s="49"/>
    </row>
    <row r="488" spans="1:24" ht="12.75" customHeight="1" x14ac:dyDescent="0.2">
      <c r="A488" s="12"/>
      <c r="B488" s="671"/>
      <c r="C488" s="671"/>
      <c r="D488" s="671"/>
      <c r="E488" s="671"/>
      <c r="F488" s="684"/>
      <c r="G488" s="685"/>
      <c r="H488" s="685"/>
      <c r="I488" s="685"/>
      <c r="J488" s="689"/>
      <c r="K488" s="49"/>
      <c r="L488" s="49"/>
      <c r="M488" s="49"/>
      <c r="N488" s="49"/>
      <c r="O488" s="49"/>
      <c r="P488" s="49"/>
      <c r="Q488" s="49"/>
      <c r="R488" s="49"/>
      <c r="S488" s="49"/>
      <c r="T488" s="49"/>
      <c r="U488" s="49"/>
      <c r="V488" s="49"/>
      <c r="W488" s="49"/>
      <c r="X488" s="49"/>
    </row>
    <row r="489" spans="1:24" ht="12.75" customHeight="1" x14ac:dyDescent="0.2">
      <c r="A489" s="12"/>
      <c r="B489" s="671"/>
      <c r="C489" s="671"/>
      <c r="D489" s="671"/>
      <c r="E489" s="671"/>
      <c r="F489" s="684"/>
      <c r="G489" s="685"/>
      <c r="H489" s="685"/>
      <c r="I489" s="685"/>
      <c r="J489" s="689"/>
      <c r="K489" s="49"/>
      <c r="L489" s="49"/>
      <c r="M489" s="49"/>
      <c r="N489" s="49"/>
      <c r="O489" s="49"/>
      <c r="P489" s="49"/>
      <c r="Q489" s="49"/>
      <c r="R489" s="49"/>
      <c r="S489" s="49"/>
      <c r="T489" s="49"/>
      <c r="U489" s="49"/>
      <c r="V489" s="49"/>
      <c r="W489" s="49"/>
      <c r="X489" s="49"/>
    </row>
    <row r="490" spans="1:24" ht="12.75" customHeight="1" x14ac:dyDescent="0.2">
      <c r="A490" s="12"/>
      <c r="B490" s="671"/>
      <c r="C490" s="671"/>
      <c r="D490" s="671"/>
      <c r="E490" s="671"/>
      <c r="F490" s="684"/>
      <c r="G490" s="685"/>
      <c r="H490" s="685"/>
      <c r="I490" s="685"/>
      <c r="J490" s="689"/>
      <c r="K490" s="49"/>
      <c r="L490" s="49"/>
      <c r="M490" s="49"/>
      <c r="N490" s="49"/>
      <c r="O490" s="49"/>
      <c r="P490" s="49"/>
      <c r="Q490" s="49"/>
      <c r="R490" s="49"/>
      <c r="S490" s="49"/>
      <c r="T490" s="49"/>
      <c r="U490" s="49"/>
      <c r="V490" s="49"/>
      <c r="W490" s="49"/>
      <c r="X490" s="49"/>
    </row>
    <row r="491" spans="1:24" ht="12.75" customHeight="1" x14ac:dyDescent="0.2">
      <c r="A491" s="12"/>
      <c r="B491" s="671"/>
      <c r="C491" s="671"/>
      <c r="D491" s="671"/>
      <c r="E491" s="671"/>
      <c r="F491" s="684"/>
      <c r="G491" s="685"/>
      <c r="H491" s="685"/>
      <c r="I491" s="685"/>
      <c r="J491" s="689"/>
      <c r="K491" s="49"/>
      <c r="L491" s="49"/>
      <c r="M491" s="49"/>
      <c r="N491" s="49"/>
      <c r="O491" s="49"/>
      <c r="P491" s="49"/>
      <c r="Q491" s="49"/>
      <c r="R491" s="49"/>
      <c r="S491" s="49"/>
      <c r="T491" s="49"/>
      <c r="U491" s="49"/>
      <c r="V491" s="49"/>
      <c r="W491" s="49"/>
      <c r="X491" s="49"/>
    </row>
    <row r="492" spans="1:24" ht="12.75" customHeight="1" x14ac:dyDescent="0.2">
      <c r="A492" s="12"/>
      <c r="B492" s="671"/>
      <c r="C492" s="671"/>
      <c r="D492" s="671"/>
      <c r="E492" s="671"/>
      <c r="F492" s="684"/>
      <c r="G492" s="685"/>
      <c r="H492" s="685"/>
      <c r="I492" s="685"/>
      <c r="J492" s="689"/>
      <c r="K492" s="49"/>
      <c r="L492" s="49"/>
      <c r="M492" s="49"/>
      <c r="N492" s="49"/>
      <c r="O492" s="49"/>
      <c r="P492" s="49"/>
      <c r="Q492" s="49"/>
      <c r="R492" s="49"/>
      <c r="S492" s="49"/>
      <c r="T492" s="49"/>
      <c r="U492" s="49"/>
      <c r="V492" s="49"/>
      <c r="W492" s="49"/>
      <c r="X492" s="49"/>
    </row>
    <row r="493" spans="1:24" ht="12.75" customHeight="1" x14ac:dyDescent="0.2">
      <c r="A493" s="12"/>
      <c r="B493" s="671"/>
      <c r="C493" s="671"/>
      <c r="D493" s="671"/>
      <c r="E493" s="671"/>
      <c r="F493" s="684"/>
      <c r="G493" s="685"/>
      <c r="H493" s="685"/>
      <c r="I493" s="685"/>
      <c r="J493" s="689"/>
      <c r="K493" s="49"/>
      <c r="L493" s="49"/>
      <c r="M493" s="49"/>
      <c r="N493" s="49"/>
      <c r="O493" s="49"/>
      <c r="P493" s="49"/>
      <c r="Q493" s="49"/>
      <c r="R493" s="49"/>
      <c r="S493" s="49"/>
      <c r="T493" s="49"/>
      <c r="U493" s="49"/>
      <c r="V493" s="49"/>
      <c r="W493" s="49"/>
      <c r="X493" s="49"/>
    </row>
    <row r="494" spans="1:24" ht="12.75" customHeight="1" x14ac:dyDescent="0.2">
      <c r="A494" s="12"/>
      <c r="B494" s="671"/>
      <c r="C494" s="671"/>
      <c r="D494" s="671"/>
      <c r="E494" s="671"/>
      <c r="F494" s="684"/>
      <c r="G494" s="685"/>
      <c r="H494" s="685"/>
      <c r="I494" s="685"/>
      <c r="J494" s="689"/>
      <c r="K494" s="49"/>
      <c r="L494" s="49"/>
      <c r="M494" s="49"/>
      <c r="N494" s="49"/>
      <c r="O494" s="49"/>
      <c r="P494" s="49"/>
      <c r="Q494" s="49"/>
      <c r="R494" s="49"/>
      <c r="S494" s="49"/>
      <c r="T494" s="49"/>
      <c r="U494" s="49"/>
      <c r="V494" s="49"/>
      <c r="W494" s="49"/>
      <c r="X494" s="49"/>
    </row>
    <row r="495" spans="1:24" ht="12.75" customHeight="1" x14ac:dyDescent="0.2">
      <c r="A495" s="12"/>
      <c r="B495" s="671"/>
      <c r="C495" s="671"/>
      <c r="D495" s="671"/>
      <c r="E495" s="671"/>
      <c r="F495" s="684"/>
      <c r="G495" s="685"/>
      <c r="H495" s="685"/>
      <c r="I495" s="685"/>
      <c r="J495" s="689"/>
      <c r="K495" s="49"/>
      <c r="L495" s="49"/>
      <c r="M495" s="49"/>
      <c r="N495" s="49"/>
      <c r="O495" s="49"/>
      <c r="P495" s="49"/>
      <c r="Q495" s="49"/>
      <c r="R495" s="49"/>
      <c r="S495" s="49"/>
      <c r="T495" s="49"/>
      <c r="U495" s="49"/>
      <c r="V495" s="49"/>
      <c r="W495" s="49"/>
      <c r="X495" s="49"/>
    </row>
    <row r="496" spans="1:24" ht="12.75" customHeight="1" x14ac:dyDescent="0.2">
      <c r="A496" s="12"/>
      <c r="B496" s="671"/>
      <c r="C496" s="671"/>
      <c r="D496" s="671"/>
      <c r="E496" s="671"/>
      <c r="F496" s="684"/>
      <c r="G496" s="685"/>
      <c r="H496" s="685"/>
      <c r="I496" s="685"/>
      <c r="J496" s="689"/>
      <c r="K496" s="49"/>
      <c r="L496" s="49"/>
      <c r="M496" s="49"/>
      <c r="N496" s="49"/>
      <c r="O496" s="49"/>
      <c r="P496" s="49"/>
      <c r="Q496" s="49"/>
      <c r="R496" s="49"/>
      <c r="S496" s="49"/>
      <c r="T496" s="49"/>
      <c r="U496" s="49"/>
      <c r="V496" s="49"/>
      <c r="W496" s="49"/>
      <c r="X496" s="49"/>
    </row>
    <row r="497" spans="1:24" ht="12.75" customHeight="1" x14ac:dyDescent="0.2">
      <c r="A497" s="12"/>
      <c r="B497" s="671"/>
      <c r="C497" s="671"/>
      <c r="D497" s="671"/>
      <c r="E497" s="671"/>
      <c r="F497" s="684"/>
      <c r="G497" s="685"/>
      <c r="H497" s="685"/>
      <c r="I497" s="685"/>
      <c r="J497" s="689"/>
      <c r="K497" s="49"/>
      <c r="L497" s="49"/>
      <c r="M497" s="49"/>
      <c r="N497" s="49"/>
      <c r="O497" s="49"/>
      <c r="P497" s="49"/>
      <c r="Q497" s="49"/>
      <c r="R497" s="49"/>
      <c r="S497" s="49"/>
      <c r="T497" s="49"/>
      <c r="U497" s="49"/>
      <c r="V497" s="49"/>
      <c r="W497" s="49"/>
      <c r="X497" s="49"/>
    </row>
    <row r="498" spans="1:24" ht="12.75" customHeight="1" x14ac:dyDescent="0.2">
      <c r="A498" s="12"/>
      <c r="B498" s="671"/>
      <c r="C498" s="671"/>
      <c r="D498" s="671"/>
      <c r="E498" s="671"/>
      <c r="F498" s="684"/>
      <c r="G498" s="685"/>
      <c r="H498" s="685"/>
      <c r="I498" s="685"/>
      <c r="J498" s="689"/>
      <c r="K498" s="49"/>
      <c r="L498" s="49"/>
      <c r="M498" s="49"/>
      <c r="N498" s="49"/>
      <c r="O498" s="49"/>
      <c r="P498" s="49"/>
      <c r="Q498" s="49"/>
      <c r="R498" s="49"/>
      <c r="S498" s="49"/>
      <c r="T498" s="49"/>
      <c r="U498" s="49"/>
      <c r="V498" s="49"/>
      <c r="W498" s="49"/>
      <c r="X498" s="49"/>
    </row>
    <row r="499" spans="1:24" ht="12.75" customHeight="1" x14ac:dyDescent="0.2">
      <c r="A499" s="12"/>
      <c r="B499" s="671"/>
      <c r="C499" s="671"/>
      <c r="D499" s="671"/>
      <c r="E499" s="671"/>
      <c r="F499" s="684"/>
      <c r="G499" s="685"/>
      <c r="H499" s="685"/>
      <c r="I499" s="685"/>
      <c r="J499" s="689"/>
      <c r="K499" s="49"/>
      <c r="L499" s="49"/>
      <c r="M499" s="49"/>
      <c r="N499" s="49"/>
      <c r="O499" s="49"/>
      <c r="P499" s="49"/>
      <c r="Q499" s="49"/>
      <c r="R499" s="49"/>
      <c r="S499" s="49"/>
      <c r="T499" s="49"/>
      <c r="U499" s="49"/>
      <c r="V499" s="49"/>
      <c r="W499" s="49"/>
      <c r="X499" s="49"/>
    </row>
    <row r="500" spans="1:24" ht="12.75" customHeight="1" x14ac:dyDescent="0.2">
      <c r="A500" s="12"/>
      <c r="B500" s="671"/>
      <c r="C500" s="671"/>
      <c r="D500" s="671"/>
      <c r="E500" s="671"/>
      <c r="F500" s="684"/>
      <c r="G500" s="685"/>
      <c r="H500" s="685"/>
      <c r="I500" s="685"/>
      <c r="J500" s="689"/>
      <c r="K500" s="49"/>
      <c r="L500" s="49"/>
      <c r="M500" s="49"/>
      <c r="N500" s="49"/>
      <c r="O500" s="49"/>
      <c r="P500" s="49"/>
      <c r="Q500" s="49"/>
      <c r="R500" s="49"/>
      <c r="S500" s="49"/>
      <c r="T500" s="49"/>
      <c r="U500" s="49"/>
      <c r="V500" s="49"/>
      <c r="W500" s="49"/>
      <c r="X500" s="49"/>
    </row>
    <row r="501" spans="1:24" ht="12.75" customHeight="1" x14ac:dyDescent="0.2">
      <c r="A501" s="12"/>
      <c r="B501" s="671"/>
      <c r="C501" s="671"/>
      <c r="D501" s="671"/>
      <c r="E501" s="671"/>
      <c r="F501" s="684"/>
      <c r="G501" s="685"/>
      <c r="H501" s="685"/>
      <c r="I501" s="685"/>
      <c r="J501" s="689"/>
      <c r="K501" s="49"/>
      <c r="L501" s="49"/>
      <c r="M501" s="49"/>
      <c r="N501" s="49"/>
      <c r="O501" s="49"/>
      <c r="P501" s="49"/>
      <c r="Q501" s="49"/>
      <c r="R501" s="49"/>
      <c r="S501" s="49"/>
      <c r="T501" s="49"/>
      <c r="U501" s="49"/>
      <c r="V501" s="49"/>
      <c r="W501" s="49"/>
      <c r="X501" s="49"/>
    </row>
    <row r="502" spans="1:24" ht="12.75" customHeight="1" x14ac:dyDescent="0.2">
      <c r="A502" s="12"/>
      <c r="B502" s="671"/>
      <c r="C502" s="671"/>
      <c r="D502" s="671"/>
      <c r="E502" s="671"/>
      <c r="F502" s="684"/>
      <c r="G502" s="685"/>
      <c r="H502" s="685"/>
      <c r="I502" s="685"/>
      <c r="J502" s="689"/>
      <c r="K502" s="49"/>
      <c r="L502" s="49"/>
      <c r="M502" s="49"/>
      <c r="N502" s="49"/>
      <c r="O502" s="49"/>
      <c r="P502" s="49"/>
      <c r="Q502" s="49"/>
      <c r="R502" s="49"/>
      <c r="S502" s="49"/>
      <c r="T502" s="49"/>
      <c r="U502" s="49"/>
      <c r="V502" s="49"/>
      <c r="W502" s="49"/>
      <c r="X502" s="49"/>
    </row>
    <row r="503" spans="1:24" ht="12.75" customHeight="1" x14ac:dyDescent="0.2">
      <c r="A503" s="12"/>
      <c r="B503" s="671"/>
      <c r="C503" s="671"/>
      <c r="D503" s="671"/>
      <c r="E503" s="671"/>
      <c r="F503" s="684"/>
      <c r="G503" s="685"/>
      <c r="H503" s="685"/>
      <c r="I503" s="685"/>
      <c r="J503" s="689"/>
      <c r="K503" s="49"/>
      <c r="L503" s="49"/>
      <c r="M503" s="49"/>
      <c r="N503" s="49"/>
      <c r="O503" s="49"/>
      <c r="P503" s="49"/>
      <c r="Q503" s="49"/>
      <c r="R503" s="49"/>
      <c r="S503" s="49"/>
      <c r="T503" s="49"/>
      <c r="U503" s="49"/>
      <c r="V503" s="49"/>
      <c r="W503" s="49"/>
      <c r="X503" s="49"/>
    </row>
    <row r="504" spans="1:24" ht="12.75" customHeight="1" x14ac:dyDescent="0.2">
      <c r="A504" s="12"/>
      <c r="B504" s="671"/>
      <c r="C504" s="671"/>
      <c r="D504" s="671"/>
      <c r="E504" s="671"/>
      <c r="F504" s="684"/>
      <c r="G504" s="685"/>
      <c r="H504" s="685"/>
      <c r="I504" s="685"/>
      <c r="J504" s="689"/>
      <c r="K504" s="49"/>
      <c r="L504" s="49"/>
      <c r="M504" s="49"/>
      <c r="N504" s="49"/>
      <c r="O504" s="49"/>
      <c r="P504" s="49"/>
      <c r="Q504" s="49"/>
      <c r="R504" s="49"/>
      <c r="S504" s="49"/>
      <c r="T504" s="49"/>
      <c r="U504" s="49"/>
      <c r="V504" s="49"/>
      <c r="W504" s="49"/>
      <c r="X504" s="49"/>
    </row>
    <row r="505" spans="1:24" ht="12.75" customHeight="1" x14ac:dyDescent="0.2">
      <c r="A505" s="12"/>
      <c r="B505" s="671"/>
      <c r="C505" s="671"/>
      <c r="D505" s="671"/>
      <c r="E505" s="671"/>
      <c r="F505" s="684"/>
      <c r="G505" s="685"/>
      <c r="H505" s="685"/>
      <c r="I505" s="685"/>
      <c r="J505" s="689"/>
      <c r="K505" s="49"/>
      <c r="L505" s="49"/>
      <c r="M505" s="49"/>
      <c r="N505" s="49"/>
      <c r="O505" s="49"/>
      <c r="P505" s="49"/>
      <c r="Q505" s="49"/>
      <c r="R505" s="49"/>
      <c r="S505" s="49"/>
      <c r="T505" s="49"/>
      <c r="U505" s="49"/>
      <c r="V505" s="49"/>
      <c r="W505" s="49"/>
      <c r="X505" s="49"/>
    </row>
    <row r="506" spans="1:24" ht="12.75" customHeight="1" x14ac:dyDescent="0.2">
      <c r="A506" s="12"/>
      <c r="B506" s="671"/>
      <c r="C506" s="671"/>
      <c r="D506" s="671"/>
      <c r="E506" s="671"/>
      <c r="F506" s="684"/>
      <c r="G506" s="685"/>
      <c r="H506" s="685"/>
      <c r="I506" s="685"/>
      <c r="J506" s="689"/>
      <c r="K506" s="49"/>
      <c r="L506" s="49"/>
      <c r="M506" s="49"/>
      <c r="N506" s="49"/>
      <c r="O506" s="49"/>
      <c r="P506" s="49"/>
      <c r="Q506" s="49"/>
      <c r="R506" s="49"/>
      <c r="S506" s="49"/>
      <c r="T506" s="49"/>
      <c r="U506" s="49"/>
      <c r="V506" s="49"/>
      <c r="W506" s="49"/>
      <c r="X506" s="49"/>
    </row>
    <row r="507" spans="1:24" ht="12.75" customHeight="1" x14ac:dyDescent="0.2">
      <c r="A507" s="12"/>
      <c r="B507" s="671"/>
      <c r="C507" s="671"/>
      <c r="D507" s="671"/>
      <c r="E507" s="671"/>
      <c r="F507" s="684"/>
      <c r="G507" s="685"/>
      <c r="H507" s="685"/>
      <c r="I507" s="685"/>
      <c r="J507" s="689"/>
      <c r="K507" s="49"/>
      <c r="L507" s="49"/>
      <c r="M507" s="49"/>
      <c r="N507" s="49"/>
      <c r="O507" s="49"/>
      <c r="P507" s="49"/>
      <c r="Q507" s="49"/>
      <c r="R507" s="49"/>
      <c r="S507" s="49"/>
      <c r="T507" s="49"/>
      <c r="U507" s="49"/>
      <c r="V507" s="49"/>
      <c r="W507" s="49"/>
      <c r="X507" s="49"/>
    </row>
    <row r="508" spans="1:24" ht="12.75" customHeight="1" x14ac:dyDescent="0.2">
      <c r="A508" s="12"/>
      <c r="B508" s="671"/>
      <c r="C508" s="671"/>
      <c r="D508" s="671"/>
      <c r="E508" s="671"/>
      <c r="F508" s="684"/>
      <c r="G508" s="685"/>
      <c r="H508" s="685"/>
      <c r="I508" s="685"/>
      <c r="J508" s="689"/>
      <c r="K508" s="49"/>
      <c r="L508" s="49"/>
      <c r="M508" s="49"/>
      <c r="N508" s="49"/>
      <c r="O508" s="49"/>
      <c r="P508" s="49"/>
      <c r="Q508" s="49"/>
      <c r="R508" s="49"/>
      <c r="S508" s="49"/>
      <c r="T508" s="49"/>
      <c r="U508" s="49"/>
      <c r="V508" s="49"/>
      <c r="W508" s="49"/>
      <c r="X508" s="49"/>
    </row>
    <row r="509" spans="1:24" ht="12.75" customHeight="1" x14ac:dyDescent="0.2">
      <c r="A509" s="12"/>
      <c r="B509" s="671"/>
      <c r="C509" s="671"/>
      <c r="D509" s="671"/>
      <c r="E509" s="671"/>
      <c r="F509" s="684"/>
      <c r="G509" s="685"/>
      <c r="H509" s="685"/>
      <c r="I509" s="685"/>
      <c r="J509" s="689"/>
      <c r="K509" s="49"/>
      <c r="L509" s="49"/>
      <c r="M509" s="49"/>
      <c r="N509" s="49"/>
      <c r="O509" s="49"/>
      <c r="P509" s="49"/>
      <c r="Q509" s="49"/>
      <c r="R509" s="49"/>
      <c r="S509" s="49"/>
      <c r="T509" s="49"/>
      <c r="U509" s="49"/>
      <c r="V509" s="49"/>
      <c r="W509" s="49"/>
      <c r="X509" s="49"/>
    </row>
    <row r="510" spans="1:24" ht="12.75" customHeight="1" x14ac:dyDescent="0.2">
      <c r="A510" s="12"/>
      <c r="B510" s="671"/>
      <c r="C510" s="671"/>
      <c r="D510" s="671"/>
      <c r="E510" s="671"/>
      <c r="F510" s="684"/>
      <c r="G510" s="685"/>
      <c r="H510" s="685"/>
      <c r="I510" s="685"/>
      <c r="J510" s="689"/>
      <c r="K510" s="49"/>
      <c r="L510" s="49"/>
      <c r="M510" s="49"/>
      <c r="N510" s="49"/>
      <c r="O510" s="49"/>
      <c r="P510" s="49"/>
      <c r="Q510" s="49"/>
      <c r="R510" s="49"/>
      <c r="S510" s="49"/>
      <c r="T510" s="49"/>
      <c r="U510" s="49"/>
      <c r="V510" s="49"/>
      <c r="W510" s="49"/>
      <c r="X510" s="49"/>
    </row>
    <row r="511" spans="1:24" ht="12.75" customHeight="1" x14ac:dyDescent="0.2">
      <c r="A511" s="12"/>
      <c r="B511" s="671"/>
      <c r="C511" s="671"/>
      <c r="D511" s="671"/>
      <c r="E511" s="671"/>
      <c r="F511" s="684"/>
      <c r="G511" s="685"/>
      <c r="H511" s="685"/>
      <c r="I511" s="685"/>
      <c r="J511" s="689"/>
      <c r="K511" s="49"/>
      <c r="L511" s="49"/>
      <c r="M511" s="49"/>
      <c r="N511" s="49"/>
      <c r="O511" s="49"/>
      <c r="P511" s="49"/>
      <c r="Q511" s="49"/>
      <c r="R511" s="49"/>
      <c r="S511" s="49"/>
      <c r="T511" s="49"/>
      <c r="U511" s="49"/>
      <c r="V511" s="49"/>
      <c r="W511" s="49"/>
      <c r="X511" s="49"/>
    </row>
    <row r="512" spans="1:24" ht="12.75" customHeight="1" x14ac:dyDescent="0.2">
      <c r="A512" s="12"/>
      <c r="B512" s="671"/>
      <c r="C512" s="671"/>
      <c r="D512" s="671"/>
      <c r="E512" s="671"/>
      <c r="F512" s="684"/>
      <c r="G512" s="685"/>
      <c r="H512" s="685"/>
      <c r="I512" s="685"/>
      <c r="J512" s="689"/>
      <c r="K512" s="49"/>
      <c r="L512" s="49"/>
      <c r="M512" s="49"/>
      <c r="N512" s="49"/>
      <c r="O512" s="49"/>
      <c r="P512" s="49"/>
      <c r="Q512" s="49"/>
      <c r="R512" s="49"/>
      <c r="S512" s="49"/>
      <c r="T512" s="49"/>
      <c r="U512" s="49"/>
      <c r="V512" s="49"/>
      <c r="W512" s="49"/>
      <c r="X512" s="49"/>
    </row>
    <row r="513" spans="1:24" ht="12.75" customHeight="1" x14ac:dyDescent="0.2">
      <c r="A513" s="12"/>
      <c r="B513" s="671"/>
      <c r="C513" s="671"/>
      <c r="D513" s="671"/>
      <c r="E513" s="671"/>
      <c r="F513" s="684"/>
      <c r="G513" s="685"/>
      <c r="H513" s="685"/>
      <c r="I513" s="685"/>
      <c r="J513" s="689"/>
      <c r="K513" s="49"/>
      <c r="L513" s="49"/>
      <c r="M513" s="49"/>
      <c r="N513" s="49"/>
      <c r="O513" s="49"/>
      <c r="P513" s="49"/>
      <c r="Q513" s="49"/>
      <c r="R513" s="49"/>
      <c r="S513" s="49"/>
      <c r="T513" s="49"/>
      <c r="U513" s="49"/>
      <c r="V513" s="49"/>
      <c r="W513" s="49"/>
      <c r="X513" s="49"/>
    </row>
    <row r="514" spans="1:24" ht="12.75" customHeight="1" x14ac:dyDescent="0.2">
      <c r="A514" s="12"/>
      <c r="B514" s="671"/>
      <c r="C514" s="671"/>
      <c r="D514" s="671"/>
      <c r="E514" s="671"/>
      <c r="F514" s="684"/>
      <c r="G514" s="685"/>
      <c r="H514" s="685"/>
      <c r="I514" s="685"/>
      <c r="J514" s="689"/>
      <c r="K514" s="49"/>
      <c r="L514" s="49"/>
      <c r="M514" s="49"/>
      <c r="N514" s="49"/>
      <c r="O514" s="49"/>
      <c r="P514" s="49"/>
      <c r="Q514" s="49"/>
      <c r="R514" s="49"/>
      <c r="S514" s="49"/>
      <c r="T514" s="49"/>
      <c r="U514" s="49"/>
      <c r="V514" s="49"/>
      <c r="W514" s="49"/>
      <c r="X514" s="49"/>
    </row>
    <row r="515" spans="1:24" ht="12.75" customHeight="1" x14ac:dyDescent="0.2">
      <c r="A515" s="12"/>
      <c r="B515" s="671"/>
      <c r="C515" s="671"/>
      <c r="D515" s="671"/>
      <c r="E515" s="671"/>
      <c r="F515" s="684"/>
      <c r="G515" s="685"/>
      <c r="H515" s="685"/>
      <c r="I515" s="685"/>
      <c r="J515" s="689"/>
      <c r="K515" s="49"/>
      <c r="L515" s="49"/>
      <c r="M515" s="49"/>
      <c r="N515" s="49"/>
      <c r="O515" s="49"/>
      <c r="P515" s="49"/>
      <c r="Q515" s="49"/>
      <c r="R515" s="49"/>
      <c r="S515" s="49"/>
      <c r="T515" s="49"/>
      <c r="U515" s="49"/>
      <c r="V515" s="49"/>
      <c r="W515" s="49"/>
      <c r="X515" s="49"/>
    </row>
    <row r="516" spans="1:24" ht="12.75" customHeight="1" x14ac:dyDescent="0.2">
      <c r="A516" s="12"/>
      <c r="B516" s="671"/>
      <c r="C516" s="671"/>
      <c r="D516" s="671"/>
      <c r="E516" s="671"/>
      <c r="F516" s="684"/>
      <c r="G516" s="685"/>
      <c r="H516" s="685"/>
      <c r="I516" s="685"/>
      <c r="J516" s="689"/>
      <c r="K516" s="49"/>
      <c r="L516" s="49"/>
      <c r="M516" s="49"/>
      <c r="N516" s="49"/>
      <c r="O516" s="49"/>
      <c r="P516" s="49"/>
      <c r="Q516" s="49"/>
      <c r="R516" s="49"/>
      <c r="S516" s="49"/>
      <c r="T516" s="49"/>
      <c r="U516" s="49"/>
      <c r="V516" s="49"/>
      <c r="W516" s="49"/>
      <c r="X516" s="49"/>
    </row>
    <row r="517" spans="1:24" ht="12.75" customHeight="1" x14ac:dyDescent="0.2">
      <c r="A517" s="12"/>
      <c r="B517" s="671"/>
      <c r="C517" s="671"/>
      <c r="D517" s="671"/>
      <c r="E517" s="671"/>
      <c r="F517" s="684"/>
      <c r="G517" s="685"/>
      <c r="H517" s="685"/>
      <c r="I517" s="685"/>
      <c r="J517" s="689"/>
      <c r="K517" s="49"/>
      <c r="L517" s="49"/>
      <c r="M517" s="49"/>
      <c r="N517" s="49"/>
      <c r="O517" s="49"/>
      <c r="P517" s="49"/>
      <c r="Q517" s="49"/>
      <c r="R517" s="49"/>
      <c r="S517" s="49"/>
      <c r="T517" s="49"/>
      <c r="U517" s="49"/>
      <c r="V517" s="49"/>
      <c r="W517" s="49"/>
      <c r="X517" s="49"/>
    </row>
    <row r="518" spans="1:24" ht="12.75" customHeight="1" x14ac:dyDescent="0.2">
      <c r="A518" s="12"/>
      <c r="B518" s="671"/>
      <c r="C518" s="671"/>
      <c r="D518" s="671"/>
      <c r="E518" s="671"/>
      <c r="F518" s="684"/>
      <c r="G518" s="685"/>
      <c r="H518" s="685"/>
      <c r="I518" s="685"/>
      <c r="J518" s="689"/>
      <c r="K518" s="49"/>
      <c r="L518" s="49"/>
      <c r="M518" s="49"/>
      <c r="N518" s="49"/>
      <c r="O518" s="49"/>
      <c r="P518" s="49"/>
      <c r="Q518" s="49"/>
      <c r="R518" s="49"/>
      <c r="S518" s="49"/>
      <c r="T518" s="49"/>
      <c r="U518" s="49"/>
      <c r="V518" s="49"/>
      <c r="W518" s="49"/>
      <c r="X518" s="49"/>
    </row>
    <row r="519" spans="1:24" ht="12.75" customHeight="1" x14ac:dyDescent="0.2">
      <c r="A519" s="12"/>
      <c r="B519" s="671"/>
      <c r="C519" s="671"/>
      <c r="D519" s="671"/>
      <c r="E519" s="671"/>
      <c r="F519" s="684"/>
      <c r="G519" s="685"/>
      <c r="H519" s="685"/>
      <c r="I519" s="685"/>
      <c r="J519" s="689"/>
      <c r="K519" s="49"/>
      <c r="L519" s="49"/>
      <c r="M519" s="49"/>
      <c r="N519" s="49"/>
      <c r="O519" s="49"/>
      <c r="P519" s="49"/>
      <c r="Q519" s="49"/>
      <c r="R519" s="49"/>
      <c r="S519" s="49"/>
      <c r="T519" s="49"/>
      <c r="U519" s="49"/>
      <c r="V519" s="49"/>
      <c r="W519" s="49"/>
      <c r="X519" s="49"/>
    </row>
    <row r="520" spans="1:24" ht="12.75" customHeight="1" x14ac:dyDescent="0.2">
      <c r="A520" s="12"/>
      <c r="B520" s="671"/>
      <c r="C520" s="671"/>
      <c r="D520" s="671"/>
      <c r="E520" s="671"/>
      <c r="F520" s="684"/>
      <c r="G520" s="685"/>
      <c r="H520" s="685"/>
      <c r="I520" s="685"/>
      <c r="J520" s="689"/>
      <c r="K520" s="49"/>
      <c r="L520" s="49"/>
      <c r="M520" s="49"/>
      <c r="N520" s="49"/>
      <c r="O520" s="49"/>
      <c r="P520" s="49"/>
      <c r="Q520" s="49"/>
      <c r="R520" s="49"/>
      <c r="S520" s="49"/>
      <c r="T520" s="49"/>
      <c r="U520" s="49"/>
      <c r="V520" s="49"/>
      <c r="W520" s="49"/>
      <c r="X520" s="49"/>
    </row>
    <row r="521" spans="1:24" ht="12.75" customHeight="1" x14ac:dyDescent="0.2">
      <c r="A521" s="12"/>
      <c r="B521" s="671"/>
      <c r="C521" s="671"/>
      <c r="D521" s="671"/>
      <c r="E521" s="671"/>
      <c r="F521" s="684"/>
      <c r="G521" s="685"/>
      <c r="H521" s="685"/>
      <c r="I521" s="685"/>
      <c r="J521" s="689"/>
      <c r="K521" s="49"/>
      <c r="L521" s="49"/>
      <c r="M521" s="49"/>
      <c r="N521" s="49"/>
      <c r="O521" s="49"/>
      <c r="P521" s="49"/>
      <c r="Q521" s="49"/>
      <c r="R521" s="49"/>
      <c r="S521" s="49"/>
      <c r="T521" s="49"/>
      <c r="U521" s="49"/>
      <c r="V521" s="49"/>
      <c r="W521" s="49"/>
      <c r="X521" s="49"/>
    </row>
    <row r="522" spans="1:24" ht="12.75" customHeight="1" x14ac:dyDescent="0.2">
      <c r="A522" s="12"/>
      <c r="B522" s="671"/>
      <c r="C522" s="671"/>
      <c r="D522" s="671"/>
      <c r="E522" s="671"/>
      <c r="F522" s="684"/>
      <c r="G522" s="685"/>
      <c r="H522" s="685"/>
      <c r="I522" s="685"/>
      <c r="J522" s="689"/>
      <c r="K522" s="49"/>
      <c r="L522" s="49"/>
      <c r="M522" s="49"/>
      <c r="N522" s="49"/>
      <c r="O522" s="49"/>
      <c r="P522" s="49"/>
      <c r="Q522" s="49"/>
      <c r="R522" s="49"/>
      <c r="S522" s="49"/>
      <c r="T522" s="49"/>
      <c r="U522" s="49"/>
      <c r="V522" s="49"/>
      <c r="W522" s="49"/>
      <c r="X522" s="49"/>
    </row>
    <row r="523" spans="1:24" ht="12.75" customHeight="1" x14ac:dyDescent="0.2">
      <c r="A523" s="12"/>
      <c r="B523" s="671"/>
      <c r="C523" s="671"/>
      <c r="D523" s="671"/>
      <c r="E523" s="671"/>
      <c r="F523" s="684"/>
      <c r="G523" s="685"/>
      <c r="H523" s="685"/>
      <c r="I523" s="685"/>
      <c r="J523" s="689"/>
      <c r="K523" s="49"/>
      <c r="L523" s="49"/>
      <c r="M523" s="49"/>
      <c r="N523" s="49"/>
      <c r="O523" s="49"/>
      <c r="P523" s="49"/>
      <c r="Q523" s="49"/>
      <c r="R523" s="49"/>
      <c r="S523" s="49"/>
      <c r="T523" s="49"/>
      <c r="U523" s="49"/>
      <c r="V523" s="49"/>
      <c r="W523" s="49"/>
      <c r="X523" s="49"/>
    </row>
    <row r="524" spans="1:24" ht="12.75" customHeight="1" x14ac:dyDescent="0.2">
      <c r="A524" s="12"/>
      <c r="B524" s="671"/>
      <c r="C524" s="671"/>
      <c r="D524" s="671"/>
      <c r="E524" s="671"/>
      <c r="F524" s="684"/>
      <c r="G524" s="685"/>
      <c r="H524" s="685"/>
      <c r="I524" s="685"/>
      <c r="J524" s="689"/>
      <c r="K524" s="49"/>
      <c r="L524" s="49"/>
      <c r="M524" s="49"/>
      <c r="N524" s="49"/>
      <c r="O524" s="49"/>
      <c r="P524" s="49"/>
      <c r="Q524" s="49"/>
      <c r="R524" s="49"/>
      <c r="S524" s="49"/>
      <c r="T524" s="49"/>
      <c r="U524" s="49"/>
      <c r="V524" s="49"/>
      <c r="W524" s="49"/>
      <c r="X524" s="49"/>
    </row>
    <row r="525" spans="1:24" ht="12.75" customHeight="1" x14ac:dyDescent="0.2">
      <c r="A525" s="12"/>
      <c r="B525" s="671"/>
      <c r="C525" s="671"/>
      <c r="D525" s="671"/>
      <c r="E525" s="671"/>
      <c r="F525" s="684"/>
      <c r="G525" s="685"/>
      <c r="H525" s="685"/>
      <c r="I525" s="685"/>
      <c r="J525" s="689"/>
      <c r="K525" s="49"/>
      <c r="L525" s="49"/>
      <c r="M525" s="49"/>
      <c r="N525" s="49"/>
      <c r="O525" s="49"/>
      <c r="P525" s="49"/>
      <c r="Q525" s="49"/>
      <c r="R525" s="49"/>
      <c r="S525" s="49"/>
      <c r="T525" s="49"/>
      <c r="U525" s="49"/>
      <c r="V525" s="49"/>
      <c r="W525" s="49"/>
      <c r="X525" s="49"/>
    </row>
    <row r="526" spans="1:24" ht="12.75" customHeight="1" x14ac:dyDescent="0.2">
      <c r="A526" s="12"/>
      <c r="B526" s="671"/>
      <c r="C526" s="671"/>
      <c r="D526" s="671"/>
      <c r="E526" s="671"/>
      <c r="F526" s="684"/>
      <c r="G526" s="685"/>
      <c r="H526" s="685"/>
      <c r="I526" s="685"/>
      <c r="J526" s="689"/>
      <c r="K526" s="49"/>
      <c r="L526" s="49"/>
      <c r="M526" s="49"/>
      <c r="N526" s="49"/>
      <c r="O526" s="49"/>
      <c r="P526" s="49"/>
      <c r="Q526" s="49"/>
      <c r="R526" s="49"/>
      <c r="S526" s="49"/>
      <c r="T526" s="49"/>
      <c r="U526" s="49"/>
      <c r="V526" s="49"/>
      <c r="W526" s="49"/>
      <c r="X526" s="49"/>
    </row>
    <row r="527" spans="1:24" ht="12.75" customHeight="1" x14ac:dyDescent="0.2">
      <c r="A527" s="12"/>
      <c r="B527" s="671"/>
      <c r="C527" s="671"/>
      <c r="D527" s="671"/>
      <c r="E527" s="671"/>
      <c r="F527" s="684"/>
      <c r="G527" s="685"/>
      <c r="H527" s="685"/>
      <c r="I527" s="685"/>
      <c r="J527" s="689"/>
      <c r="K527" s="49"/>
      <c r="L527" s="49"/>
      <c r="M527" s="49"/>
      <c r="N527" s="49"/>
      <c r="O527" s="49"/>
      <c r="P527" s="49"/>
      <c r="Q527" s="49"/>
      <c r="R527" s="49"/>
      <c r="S527" s="49"/>
      <c r="T527" s="49"/>
      <c r="U527" s="49"/>
      <c r="V527" s="49"/>
      <c r="W527" s="49"/>
      <c r="X527" s="49"/>
    </row>
    <row r="528" spans="1:24" ht="12.75" customHeight="1" x14ac:dyDescent="0.2">
      <c r="A528" s="12"/>
      <c r="B528" s="671"/>
      <c r="C528" s="671"/>
      <c r="D528" s="671"/>
      <c r="E528" s="671"/>
      <c r="F528" s="684"/>
      <c r="G528" s="685"/>
      <c r="H528" s="685"/>
      <c r="I528" s="685"/>
      <c r="J528" s="689"/>
      <c r="K528" s="49"/>
      <c r="L528" s="49"/>
      <c r="M528" s="49"/>
      <c r="N528" s="49"/>
      <c r="O528" s="49"/>
      <c r="P528" s="49"/>
      <c r="Q528" s="49"/>
      <c r="R528" s="49"/>
      <c r="S528" s="49"/>
      <c r="T528" s="49"/>
      <c r="U528" s="49"/>
      <c r="V528" s="49"/>
      <c r="W528" s="49"/>
      <c r="X528" s="49"/>
    </row>
    <row r="529" spans="1:24" ht="12.75" customHeight="1" x14ac:dyDescent="0.2">
      <c r="A529" s="12"/>
      <c r="B529" s="671"/>
      <c r="C529" s="671"/>
      <c r="D529" s="671"/>
      <c r="E529" s="671"/>
      <c r="F529" s="684"/>
      <c r="G529" s="685"/>
      <c r="H529" s="685"/>
      <c r="I529" s="685"/>
      <c r="J529" s="689"/>
      <c r="K529" s="49"/>
      <c r="L529" s="49"/>
      <c r="M529" s="49"/>
      <c r="N529" s="49"/>
      <c r="O529" s="49"/>
      <c r="P529" s="49"/>
      <c r="Q529" s="49"/>
      <c r="R529" s="49"/>
      <c r="S529" s="49"/>
      <c r="T529" s="49"/>
      <c r="U529" s="49"/>
      <c r="V529" s="49"/>
      <c r="W529" s="49"/>
      <c r="X529" s="49"/>
    </row>
    <row r="530" spans="1:24" ht="12.75" customHeight="1" x14ac:dyDescent="0.2">
      <c r="A530" s="12"/>
      <c r="B530" s="671"/>
      <c r="C530" s="671"/>
      <c r="D530" s="671"/>
      <c r="E530" s="671"/>
      <c r="F530" s="684"/>
      <c r="G530" s="685"/>
      <c r="H530" s="685"/>
      <c r="I530" s="685"/>
      <c r="J530" s="689"/>
      <c r="K530" s="49"/>
      <c r="L530" s="49"/>
      <c r="M530" s="49"/>
      <c r="N530" s="49"/>
      <c r="O530" s="49"/>
      <c r="P530" s="49"/>
      <c r="Q530" s="49"/>
      <c r="R530" s="49"/>
      <c r="S530" s="49"/>
      <c r="T530" s="49"/>
      <c r="U530" s="49"/>
      <c r="V530" s="49"/>
      <c r="W530" s="49"/>
      <c r="X530" s="49"/>
    </row>
    <row r="531" spans="1:24" ht="12.75" customHeight="1" x14ac:dyDescent="0.2">
      <c r="A531" s="12"/>
      <c r="B531" s="671"/>
      <c r="C531" s="671"/>
      <c r="D531" s="671"/>
      <c r="E531" s="671"/>
      <c r="F531" s="684"/>
      <c r="G531" s="685"/>
      <c r="H531" s="685"/>
      <c r="I531" s="685"/>
      <c r="J531" s="689"/>
      <c r="K531" s="49"/>
      <c r="L531" s="49"/>
      <c r="M531" s="49"/>
      <c r="N531" s="49"/>
      <c r="O531" s="49"/>
      <c r="P531" s="49"/>
      <c r="Q531" s="49"/>
      <c r="R531" s="49"/>
      <c r="S531" s="49"/>
      <c r="T531" s="49"/>
      <c r="U531" s="49"/>
      <c r="V531" s="49"/>
      <c r="W531" s="49"/>
      <c r="X531" s="49"/>
    </row>
    <row r="532" spans="1:24" ht="12.75" customHeight="1" x14ac:dyDescent="0.2">
      <c r="A532" s="12"/>
      <c r="B532" s="671"/>
      <c r="C532" s="671"/>
      <c r="D532" s="671"/>
      <c r="E532" s="671"/>
      <c r="F532" s="684"/>
      <c r="G532" s="685"/>
      <c r="H532" s="685"/>
      <c r="I532" s="685"/>
      <c r="J532" s="689"/>
      <c r="K532" s="49"/>
      <c r="L532" s="49"/>
      <c r="M532" s="49"/>
      <c r="N532" s="49"/>
      <c r="O532" s="49"/>
      <c r="P532" s="49"/>
      <c r="Q532" s="49"/>
      <c r="R532" s="49"/>
      <c r="S532" s="49"/>
      <c r="T532" s="49"/>
      <c r="U532" s="49"/>
      <c r="V532" s="49"/>
      <c r="W532" s="49"/>
      <c r="X532" s="49"/>
    </row>
    <row r="533" spans="1:24" ht="12.75" customHeight="1" x14ac:dyDescent="0.2">
      <c r="A533" s="12"/>
      <c r="B533" s="671"/>
      <c r="C533" s="671"/>
      <c r="D533" s="671"/>
      <c r="E533" s="671"/>
      <c r="F533" s="684"/>
      <c r="G533" s="685"/>
      <c r="H533" s="685"/>
      <c r="I533" s="685"/>
      <c r="J533" s="689"/>
      <c r="K533" s="49"/>
      <c r="L533" s="49"/>
      <c r="M533" s="49"/>
      <c r="N533" s="49"/>
      <c r="O533" s="49"/>
      <c r="P533" s="49"/>
      <c r="Q533" s="49"/>
      <c r="R533" s="49"/>
      <c r="S533" s="49"/>
      <c r="T533" s="49"/>
      <c r="U533" s="49"/>
      <c r="V533" s="49"/>
      <c r="W533" s="49"/>
      <c r="X533" s="49"/>
    </row>
    <row r="534" spans="1:24" ht="12.75" customHeight="1" x14ac:dyDescent="0.2">
      <c r="A534" s="12"/>
      <c r="B534" s="671"/>
      <c r="C534" s="671"/>
      <c r="D534" s="671"/>
      <c r="E534" s="671"/>
      <c r="F534" s="684"/>
      <c r="G534" s="685"/>
      <c r="H534" s="685"/>
      <c r="I534" s="685"/>
      <c r="J534" s="689"/>
      <c r="K534" s="49"/>
      <c r="L534" s="49"/>
      <c r="M534" s="49"/>
      <c r="N534" s="49"/>
      <c r="O534" s="49"/>
      <c r="P534" s="49"/>
      <c r="Q534" s="49"/>
      <c r="R534" s="49"/>
      <c r="S534" s="49"/>
      <c r="T534" s="49"/>
      <c r="U534" s="49"/>
      <c r="V534" s="49"/>
      <c r="W534" s="49"/>
      <c r="X534" s="49"/>
    </row>
    <row r="535" spans="1:24" ht="12.75" customHeight="1" x14ac:dyDescent="0.2">
      <c r="A535" s="12"/>
      <c r="B535" s="671"/>
      <c r="C535" s="671"/>
      <c r="D535" s="671"/>
      <c r="E535" s="671"/>
      <c r="F535" s="684"/>
      <c r="G535" s="685"/>
      <c r="H535" s="685"/>
      <c r="I535" s="685"/>
      <c r="J535" s="689"/>
      <c r="K535" s="49"/>
      <c r="L535" s="49"/>
      <c r="M535" s="49"/>
      <c r="N535" s="49"/>
      <c r="O535" s="49"/>
      <c r="P535" s="49"/>
      <c r="Q535" s="49"/>
      <c r="R535" s="49"/>
      <c r="S535" s="49"/>
      <c r="T535" s="49"/>
      <c r="U535" s="49"/>
      <c r="V535" s="49"/>
      <c r="W535" s="49"/>
      <c r="X535" s="49"/>
    </row>
    <row r="536" spans="1:24" ht="12.75" customHeight="1" x14ac:dyDescent="0.2">
      <c r="A536" s="12"/>
      <c r="B536" s="671"/>
      <c r="C536" s="671"/>
      <c r="D536" s="671"/>
      <c r="E536" s="671"/>
      <c r="F536" s="684"/>
      <c r="G536" s="685"/>
      <c r="H536" s="685"/>
      <c r="I536" s="685"/>
      <c r="J536" s="689"/>
      <c r="K536" s="49"/>
      <c r="L536" s="49"/>
      <c r="M536" s="49"/>
      <c r="N536" s="49"/>
      <c r="O536" s="49"/>
      <c r="P536" s="49"/>
      <c r="Q536" s="49"/>
      <c r="R536" s="49"/>
      <c r="S536" s="49"/>
      <c r="T536" s="49"/>
      <c r="U536" s="49"/>
      <c r="V536" s="49"/>
      <c r="W536" s="49"/>
      <c r="X536" s="49"/>
    </row>
    <row r="537" spans="1:24" ht="12.75" customHeight="1" x14ac:dyDescent="0.2">
      <c r="A537" s="12"/>
      <c r="B537" s="671"/>
      <c r="C537" s="671"/>
      <c r="D537" s="671"/>
      <c r="E537" s="671"/>
      <c r="F537" s="684"/>
      <c r="G537" s="685"/>
      <c r="H537" s="685"/>
      <c r="I537" s="685"/>
      <c r="J537" s="689"/>
      <c r="K537" s="49"/>
      <c r="L537" s="49"/>
      <c r="M537" s="49"/>
      <c r="N537" s="49"/>
      <c r="O537" s="49"/>
      <c r="P537" s="49"/>
      <c r="Q537" s="49"/>
      <c r="R537" s="49"/>
      <c r="S537" s="49"/>
      <c r="T537" s="49"/>
      <c r="U537" s="49"/>
      <c r="V537" s="49"/>
      <c r="W537" s="49"/>
      <c r="X537" s="49"/>
    </row>
    <row r="538" spans="1:24" ht="12.75" customHeight="1" x14ac:dyDescent="0.2">
      <c r="A538" s="12"/>
      <c r="B538" s="671"/>
      <c r="C538" s="671"/>
      <c r="D538" s="671"/>
      <c r="E538" s="671"/>
      <c r="F538" s="684"/>
      <c r="G538" s="685"/>
      <c r="H538" s="685"/>
      <c r="I538" s="685"/>
      <c r="J538" s="689"/>
      <c r="K538" s="49"/>
      <c r="L538" s="49"/>
      <c r="M538" s="49"/>
      <c r="N538" s="49"/>
      <c r="O538" s="49"/>
      <c r="P538" s="49"/>
      <c r="Q538" s="49"/>
      <c r="R538" s="49"/>
      <c r="S538" s="49"/>
      <c r="T538" s="49"/>
      <c r="U538" s="49"/>
      <c r="V538" s="49"/>
      <c r="W538" s="49"/>
      <c r="X538" s="49"/>
    </row>
    <row r="539" spans="1:24" ht="12.75" customHeight="1" x14ac:dyDescent="0.2">
      <c r="A539" s="12"/>
      <c r="B539" s="671"/>
      <c r="C539" s="671"/>
      <c r="D539" s="671"/>
      <c r="E539" s="671"/>
      <c r="F539" s="684"/>
      <c r="G539" s="685"/>
      <c r="H539" s="685"/>
      <c r="I539" s="685"/>
      <c r="J539" s="689"/>
      <c r="K539" s="49"/>
      <c r="L539" s="49"/>
      <c r="M539" s="49"/>
      <c r="N539" s="49"/>
      <c r="O539" s="49"/>
      <c r="P539" s="49"/>
      <c r="Q539" s="49"/>
      <c r="R539" s="49"/>
      <c r="S539" s="49"/>
      <c r="T539" s="49"/>
      <c r="U539" s="49"/>
      <c r="V539" s="49"/>
      <c r="W539" s="49"/>
      <c r="X539" s="49"/>
    </row>
    <row r="540" spans="1:24" ht="12.75" customHeight="1" x14ac:dyDescent="0.2">
      <c r="A540" s="12"/>
      <c r="B540" s="671"/>
      <c r="C540" s="671"/>
      <c r="D540" s="671"/>
      <c r="E540" s="671"/>
      <c r="F540" s="684"/>
      <c r="G540" s="685"/>
      <c r="H540" s="685"/>
      <c r="I540" s="685"/>
      <c r="J540" s="689"/>
      <c r="K540" s="49"/>
      <c r="L540" s="49"/>
      <c r="M540" s="49"/>
      <c r="N540" s="49"/>
      <c r="O540" s="49"/>
      <c r="P540" s="49"/>
      <c r="Q540" s="49"/>
      <c r="R540" s="49"/>
      <c r="S540" s="49"/>
      <c r="T540" s="49"/>
      <c r="U540" s="49"/>
      <c r="V540" s="49"/>
      <c r="W540" s="49"/>
      <c r="X540" s="49"/>
    </row>
    <row r="541" spans="1:24" ht="12.75" customHeight="1" x14ac:dyDescent="0.2">
      <c r="A541" s="12"/>
      <c r="B541" s="671"/>
      <c r="C541" s="671"/>
      <c r="D541" s="671"/>
      <c r="E541" s="671"/>
      <c r="F541" s="684"/>
      <c r="G541" s="685"/>
      <c r="H541" s="685"/>
      <c r="I541" s="685"/>
      <c r="J541" s="689"/>
      <c r="K541" s="49"/>
      <c r="L541" s="49"/>
      <c r="M541" s="49"/>
      <c r="N541" s="49"/>
      <c r="O541" s="49"/>
      <c r="P541" s="49"/>
      <c r="Q541" s="49"/>
      <c r="R541" s="49"/>
      <c r="S541" s="49"/>
      <c r="T541" s="49"/>
      <c r="U541" s="49"/>
      <c r="V541" s="49"/>
      <c r="W541" s="49"/>
      <c r="X541" s="49"/>
    </row>
    <row r="542" spans="1:24" ht="12.75" customHeight="1" x14ac:dyDescent="0.2">
      <c r="A542" s="12"/>
      <c r="B542" s="671"/>
      <c r="C542" s="671"/>
      <c r="D542" s="671"/>
      <c r="E542" s="671"/>
      <c r="F542" s="684"/>
      <c r="G542" s="685"/>
      <c r="H542" s="685"/>
      <c r="I542" s="685"/>
      <c r="J542" s="689"/>
      <c r="K542" s="49"/>
      <c r="L542" s="49"/>
      <c r="M542" s="49"/>
      <c r="N542" s="49"/>
      <c r="O542" s="49"/>
      <c r="P542" s="49"/>
      <c r="Q542" s="49"/>
      <c r="R542" s="49"/>
      <c r="S542" s="49"/>
      <c r="T542" s="49"/>
      <c r="U542" s="49"/>
      <c r="V542" s="49"/>
      <c r="W542" s="49"/>
      <c r="X542" s="49"/>
    </row>
    <row r="543" spans="1:24" ht="12.75" customHeight="1" x14ac:dyDescent="0.2">
      <c r="A543" s="12"/>
      <c r="B543" s="671"/>
      <c r="C543" s="671"/>
      <c r="D543" s="671"/>
      <c r="E543" s="671"/>
      <c r="F543" s="684"/>
      <c r="G543" s="685"/>
      <c r="H543" s="685"/>
      <c r="I543" s="685"/>
      <c r="J543" s="689"/>
      <c r="K543" s="49"/>
      <c r="L543" s="49"/>
      <c r="M543" s="49"/>
      <c r="N543" s="49"/>
      <c r="O543" s="49"/>
      <c r="P543" s="49"/>
      <c r="Q543" s="49"/>
      <c r="R543" s="49"/>
      <c r="S543" s="49"/>
      <c r="T543" s="49"/>
      <c r="U543" s="49"/>
      <c r="V543" s="49"/>
      <c r="W543" s="49"/>
      <c r="X543" s="49"/>
    </row>
    <row r="544" spans="1:24" ht="12.75" customHeight="1" x14ac:dyDescent="0.2">
      <c r="A544" s="12"/>
      <c r="B544" s="671"/>
      <c r="C544" s="671"/>
      <c r="D544" s="671"/>
      <c r="E544" s="671"/>
      <c r="F544" s="684"/>
      <c r="G544" s="685"/>
      <c r="H544" s="685"/>
      <c r="I544" s="685"/>
      <c r="J544" s="689"/>
      <c r="K544" s="49"/>
      <c r="L544" s="49"/>
      <c r="M544" s="49"/>
      <c r="N544" s="49"/>
      <c r="O544" s="49"/>
      <c r="P544" s="49"/>
      <c r="Q544" s="49"/>
      <c r="R544" s="49"/>
      <c r="S544" s="49"/>
      <c r="T544" s="49"/>
      <c r="U544" s="49"/>
      <c r="V544" s="49"/>
      <c r="W544" s="49"/>
      <c r="X544" s="49"/>
    </row>
    <row r="545" spans="1:24" ht="12.75" customHeight="1" x14ac:dyDescent="0.2">
      <c r="A545" s="12"/>
      <c r="B545" s="671"/>
      <c r="C545" s="671"/>
      <c r="D545" s="671"/>
      <c r="E545" s="671"/>
      <c r="F545" s="684"/>
      <c r="G545" s="685"/>
      <c r="H545" s="685"/>
      <c r="I545" s="685"/>
      <c r="J545" s="689"/>
      <c r="K545" s="49"/>
      <c r="L545" s="49"/>
      <c r="M545" s="49"/>
      <c r="N545" s="49"/>
      <c r="O545" s="49"/>
      <c r="P545" s="49"/>
      <c r="Q545" s="49"/>
      <c r="R545" s="49"/>
      <c r="S545" s="49"/>
      <c r="T545" s="49"/>
      <c r="U545" s="49"/>
      <c r="V545" s="49"/>
      <c r="W545" s="49"/>
      <c r="X545" s="49"/>
    </row>
    <row r="546" spans="1:24" ht="12.75" customHeight="1" x14ac:dyDescent="0.2">
      <c r="A546" s="12"/>
      <c r="B546" s="671"/>
      <c r="C546" s="671"/>
      <c r="D546" s="671"/>
      <c r="E546" s="671"/>
      <c r="F546" s="684"/>
      <c r="G546" s="685"/>
      <c r="H546" s="685"/>
      <c r="I546" s="685"/>
      <c r="J546" s="689"/>
      <c r="K546" s="49"/>
      <c r="L546" s="49"/>
      <c r="M546" s="49"/>
      <c r="N546" s="49"/>
      <c r="O546" s="49"/>
      <c r="P546" s="49"/>
      <c r="Q546" s="49"/>
      <c r="R546" s="49"/>
      <c r="S546" s="49"/>
      <c r="T546" s="49"/>
      <c r="U546" s="49"/>
      <c r="V546" s="49"/>
      <c r="W546" s="49"/>
      <c r="X546" s="49"/>
    </row>
    <row r="547" spans="1:24" ht="12.75" customHeight="1" x14ac:dyDescent="0.2">
      <c r="A547" s="12"/>
      <c r="B547" s="671"/>
      <c r="C547" s="671"/>
      <c r="D547" s="671"/>
      <c r="E547" s="671"/>
      <c r="F547" s="684"/>
      <c r="G547" s="685"/>
      <c r="H547" s="685"/>
      <c r="I547" s="685"/>
      <c r="J547" s="689"/>
      <c r="K547" s="49"/>
      <c r="L547" s="49"/>
      <c r="M547" s="49"/>
      <c r="N547" s="49"/>
      <c r="O547" s="49"/>
      <c r="P547" s="49"/>
      <c r="Q547" s="49"/>
      <c r="R547" s="49"/>
      <c r="S547" s="49"/>
      <c r="T547" s="49"/>
      <c r="U547" s="49"/>
      <c r="V547" s="49"/>
      <c r="W547" s="49"/>
      <c r="X547" s="49"/>
    </row>
    <row r="548" spans="1:24" ht="12.75" customHeight="1" x14ac:dyDescent="0.2">
      <c r="A548" s="12"/>
      <c r="B548" s="671"/>
      <c r="C548" s="671"/>
      <c r="D548" s="671"/>
      <c r="E548" s="671"/>
      <c r="F548" s="684"/>
      <c r="G548" s="685"/>
      <c r="H548" s="685"/>
      <c r="I548" s="685"/>
      <c r="J548" s="689"/>
      <c r="K548" s="49"/>
      <c r="L548" s="49"/>
      <c r="M548" s="49"/>
      <c r="N548" s="49"/>
      <c r="O548" s="49"/>
      <c r="P548" s="49"/>
      <c r="Q548" s="49"/>
      <c r="R548" s="49"/>
      <c r="S548" s="49"/>
      <c r="T548" s="49"/>
      <c r="U548" s="49"/>
      <c r="V548" s="49"/>
      <c r="W548" s="49"/>
      <c r="X548" s="49"/>
    </row>
    <row r="549" spans="1:24" ht="12.75" customHeight="1" x14ac:dyDescent="0.2">
      <c r="A549" s="12"/>
      <c r="B549" s="671"/>
      <c r="C549" s="671"/>
      <c r="D549" s="671"/>
      <c r="E549" s="671"/>
      <c r="F549" s="684"/>
      <c r="G549" s="685"/>
      <c r="H549" s="685"/>
      <c r="I549" s="685"/>
      <c r="J549" s="689"/>
      <c r="K549" s="49"/>
      <c r="L549" s="49"/>
      <c r="M549" s="49"/>
      <c r="N549" s="49"/>
      <c r="O549" s="49"/>
      <c r="P549" s="49"/>
      <c r="Q549" s="49"/>
      <c r="R549" s="49"/>
      <c r="S549" s="49"/>
      <c r="T549" s="49"/>
      <c r="U549" s="49"/>
      <c r="V549" s="49"/>
      <c r="W549" s="49"/>
      <c r="X549" s="49"/>
    </row>
    <row r="550" spans="1:24" ht="12.75" customHeight="1" x14ac:dyDescent="0.2">
      <c r="A550" s="12"/>
      <c r="B550" s="671"/>
      <c r="C550" s="671"/>
      <c r="D550" s="671"/>
      <c r="E550" s="671"/>
      <c r="F550" s="684"/>
      <c r="G550" s="685"/>
      <c r="H550" s="685"/>
      <c r="I550" s="685"/>
      <c r="J550" s="689"/>
      <c r="K550" s="49"/>
      <c r="L550" s="49"/>
      <c r="M550" s="49"/>
      <c r="N550" s="49"/>
      <c r="O550" s="49"/>
      <c r="P550" s="49"/>
      <c r="Q550" s="49"/>
      <c r="R550" s="49"/>
      <c r="S550" s="49"/>
      <c r="T550" s="49"/>
      <c r="U550" s="49"/>
      <c r="V550" s="49"/>
      <c r="W550" s="49"/>
      <c r="X550" s="49"/>
    </row>
    <row r="551" spans="1:24" ht="12.75" customHeight="1" x14ac:dyDescent="0.2">
      <c r="A551" s="12"/>
      <c r="B551" s="671"/>
      <c r="C551" s="671"/>
      <c r="D551" s="671"/>
      <c r="E551" s="671"/>
      <c r="F551" s="684"/>
      <c r="G551" s="685"/>
      <c r="H551" s="685"/>
      <c r="I551" s="685"/>
      <c r="J551" s="689"/>
      <c r="K551" s="49"/>
      <c r="L551" s="49"/>
      <c r="M551" s="49"/>
      <c r="N551" s="49"/>
      <c r="O551" s="49"/>
      <c r="P551" s="49"/>
      <c r="Q551" s="49"/>
      <c r="R551" s="49"/>
      <c r="S551" s="49"/>
      <c r="T551" s="49"/>
      <c r="U551" s="49"/>
      <c r="V551" s="49"/>
      <c r="W551" s="49"/>
      <c r="X551" s="49"/>
    </row>
    <row r="552" spans="1:24" ht="12.75" customHeight="1" x14ac:dyDescent="0.2">
      <c r="A552" s="12"/>
      <c r="B552" s="671"/>
      <c r="C552" s="671"/>
      <c r="D552" s="671"/>
      <c r="E552" s="671"/>
      <c r="F552" s="684"/>
      <c r="G552" s="685"/>
      <c r="H552" s="685"/>
      <c r="I552" s="685"/>
      <c r="J552" s="689"/>
      <c r="K552" s="49"/>
      <c r="L552" s="49"/>
      <c r="M552" s="49"/>
      <c r="N552" s="49"/>
      <c r="O552" s="49"/>
      <c r="P552" s="49"/>
      <c r="Q552" s="49"/>
      <c r="R552" s="49"/>
      <c r="S552" s="49"/>
      <c r="T552" s="49"/>
      <c r="U552" s="49"/>
      <c r="V552" s="49"/>
      <c r="W552" s="49"/>
      <c r="X552" s="49"/>
    </row>
    <row r="553" spans="1:24" ht="12.75" customHeight="1" x14ac:dyDescent="0.2">
      <c r="A553" s="12"/>
      <c r="B553" s="671"/>
      <c r="C553" s="671"/>
      <c r="D553" s="671"/>
      <c r="E553" s="671"/>
      <c r="F553" s="684"/>
      <c r="G553" s="685"/>
      <c r="H553" s="685"/>
      <c r="I553" s="685"/>
      <c r="J553" s="689"/>
      <c r="K553" s="49"/>
      <c r="L553" s="49"/>
      <c r="M553" s="49"/>
      <c r="N553" s="49"/>
      <c r="O553" s="49"/>
      <c r="P553" s="49"/>
      <c r="Q553" s="49"/>
      <c r="R553" s="49"/>
      <c r="S553" s="49"/>
      <c r="T553" s="49"/>
      <c r="U553" s="49"/>
      <c r="V553" s="49"/>
      <c r="W553" s="49"/>
      <c r="X553" s="49"/>
    </row>
    <row r="554" spans="1:24" ht="12.75" customHeight="1" x14ac:dyDescent="0.2">
      <c r="A554" s="12"/>
      <c r="B554" s="671"/>
      <c r="C554" s="671"/>
      <c r="D554" s="671"/>
      <c r="E554" s="671"/>
      <c r="F554" s="684"/>
      <c r="G554" s="685"/>
      <c r="H554" s="685"/>
      <c r="I554" s="685"/>
      <c r="J554" s="689"/>
      <c r="K554" s="49"/>
      <c r="L554" s="49"/>
      <c r="M554" s="49"/>
      <c r="N554" s="49"/>
      <c r="O554" s="49"/>
      <c r="P554" s="49"/>
      <c r="Q554" s="49"/>
      <c r="R554" s="49"/>
      <c r="S554" s="49"/>
      <c r="T554" s="49"/>
      <c r="U554" s="49"/>
      <c r="V554" s="49"/>
      <c r="W554" s="49"/>
      <c r="X554" s="49"/>
    </row>
    <row r="555" spans="1:24" ht="12.75" customHeight="1" x14ac:dyDescent="0.2">
      <c r="A555" s="12"/>
      <c r="B555" s="671"/>
      <c r="C555" s="671"/>
      <c r="D555" s="671"/>
      <c r="E555" s="671"/>
      <c r="F555" s="684"/>
      <c r="G555" s="685"/>
      <c r="H555" s="685"/>
      <c r="I555" s="685"/>
      <c r="J555" s="689"/>
      <c r="K555" s="49"/>
      <c r="L555" s="49"/>
      <c r="M555" s="49"/>
      <c r="N555" s="49"/>
      <c r="O555" s="49"/>
      <c r="P555" s="49"/>
      <c r="Q555" s="49"/>
      <c r="R555" s="49"/>
      <c r="S555" s="49"/>
      <c r="T555" s="49"/>
      <c r="U555" s="49"/>
      <c r="V555" s="49"/>
      <c r="W555" s="49"/>
      <c r="X555" s="49"/>
    </row>
    <row r="556" spans="1:24" ht="12.75" customHeight="1" x14ac:dyDescent="0.2">
      <c r="A556" s="12"/>
      <c r="B556" s="671"/>
      <c r="C556" s="671"/>
      <c r="D556" s="671"/>
      <c r="E556" s="671"/>
      <c r="F556" s="684"/>
      <c r="G556" s="685"/>
      <c r="H556" s="685"/>
      <c r="I556" s="685"/>
      <c r="J556" s="689"/>
      <c r="K556" s="49"/>
      <c r="L556" s="49"/>
      <c r="M556" s="49"/>
      <c r="N556" s="49"/>
      <c r="O556" s="49"/>
      <c r="P556" s="49"/>
      <c r="Q556" s="49"/>
      <c r="R556" s="49"/>
      <c r="S556" s="49"/>
      <c r="T556" s="49"/>
      <c r="U556" s="49"/>
      <c r="V556" s="49"/>
      <c r="W556" s="49"/>
      <c r="X556" s="49"/>
    </row>
    <row r="557" spans="1:24" ht="12.75" customHeight="1" x14ac:dyDescent="0.2">
      <c r="A557" s="12"/>
      <c r="B557" s="671"/>
      <c r="C557" s="671"/>
      <c r="D557" s="671"/>
      <c r="E557" s="671"/>
      <c r="F557" s="684"/>
      <c r="G557" s="685"/>
      <c r="H557" s="685"/>
      <c r="I557" s="685"/>
      <c r="J557" s="689"/>
      <c r="K557" s="49"/>
      <c r="L557" s="49"/>
      <c r="M557" s="49"/>
      <c r="N557" s="49"/>
      <c r="O557" s="49"/>
      <c r="P557" s="49"/>
      <c r="Q557" s="49"/>
      <c r="R557" s="49"/>
      <c r="S557" s="49"/>
      <c r="T557" s="49"/>
      <c r="U557" s="49"/>
      <c r="V557" s="49"/>
      <c r="W557" s="49"/>
      <c r="X557" s="49"/>
    </row>
    <row r="558" spans="1:24" ht="12.75" customHeight="1" x14ac:dyDescent="0.2">
      <c r="A558" s="12"/>
      <c r="B558" s="671"/>
      <c r="C558" s="671"/>
      <c r="D558" s="671"/>
      <c r="E558" s="671"/>
      <c r="F558" s="684"/>
      <c r="G558" s="685"/>
      <c r="H558" s="685"/>
      <c r="I558" s="685"/>
      <c r="J558" s="689"/>
      <c r="K558" s="49"/>
      <c r="L558" s="49"/>
      <c r="M558" s="49"/>
      <c r="N558" s="49"/>
      <c r="O558" s="49"/>
      <c r="P558" s="49"/>
      <c r="Q558" s="49"/>
      <c r="R558" s="49"/>
      <c r="S558" s="49"/>
      <c r="T558" s="49"/>
      <c r="U558" s="49"/>
      <c r="V558" s="49"/>
      <c r="W558" s="49"/>
      <c r="X558" s="49"/>
    </row>
    <row r="559" spans="1:24" ht="12.75" customHeight="1" x14ac:dyDescent="0.2">
      <c r="A559" s="12"/>
      <c r="B559" s="671"/>
      <c r="C559" s="671"/>
      <c r="D559" s="671"/>
      <c r="E559" s="671"/>
      <c r="F559" s="684"/>
      <c r="G559" s="685"/>
      <c r="H559" s="685"/>
      <c r="I559" s="685"/>
      <c r="J559" s="689"/>
      <c r="K559" s="49"/>
      <c r="L559" s="49"/>
      <c r="M559" s="49"/>
      <c r="N559" s="49"/>
      <c r="O559" s="49"/>
      <c r="P559" s="49"/>
      <c r="Q559" s="49"/>
      <c r="R559" s="49"/>
      <c r="S559" s="49"/>
      <c r="T559" s="49"/>
      <c r="U559" s="49"/>
      <c r="V559" s="49"/>
      <c r="W559" s="49"/>
      <c r="X559" s="49"/>
    </row>
    <row r="560" spans="1:24" ht="12.75" customHeight="1" x14ac:dyDescent="0.2">
      <c r="A560" s="12"/>
      <c r="B560" s="671"/>
      <c r="C560" s="671"/>
      <c r="D560" s="671"/>
      <c r="E560" s="671"/>
      <c r="F560" s="684"/>
      <c r="G560" s="685"/>
      <c r="H560" s="685"/>
      <c r="I560" s="685"/>
      <c r="J560" s="689"/>
      <c r="K560" s="49"/>
      <c r="L560" s="49"/>
      <c r="M560" s="49"/>
      <c r="N560" s="49"/>
      <c r="O560" s="49"/>
      <c r="P560" s="49"/>
      <c r="Q560" s="49"/>
      <c r="R560" s="49"/>
      <c r="S560" s="49"/>
      <c r="T560" s="49"/>
      <c r="U560" s="49"/>
      <c r="V560" s="49"/>
      <c r="W560" s="49"/>
      <c r="X560" s="49"/>
    </row>
    <row r="561" spans="1:24" ht="12.75" customHeight="1" x14ac:dyDescent="0.2">
      <c r="A561" s="12"/>
      <c r="B561" s="671"/>
      <c r="C561" s="671"/>
      <c r="D561" s="671"/>
      <c r="E561" s="671"/>
      <c r="F561" s="684"/>
      <c r="G561" s="685"/>
      <c r="H561" s="685"/>
      <c r="I561" s="685"/>
      <c r="J561" s="689"/>
      <c r="K561" s="49"/>
      <c r="L561" s="49"/>
      <c r="M561" s="49"/>
      <c r="N561" s="49"/>
      <c r="O561" s="49"/>
      <c r="P561" s="49"/>
      <c r="Q561" s="49"/>
      <c r="R561" s="49"/>
      <c r="S561" s="49"/>
      <c r="T561" s="49"/>
      <c r="U561" s="49"/>
      <c r="V561" s="49"/>
      <c r="W561" s="49"/>
      <c r="X561" s="49"/>
    </row>
    <row r="562" spans="1:24" ht="12.75" customHeight="1" x14ac:dyDescent="0.2">
      <c r="A562" s="12"/>
      <c r="B562" s="671"/>
      <c r="C562" s="671"/>
      <c r="D562" s="671"/>
      <c r="E562" s="671"/>
      <c r="F562" s="684"/>
      <c r="G562" s="685"/>
      <c r="H562" s="685"/>
      <c r="I562" s="685"/>
      <c r="J562" s="689"/>
      <c r="K562" s="49"/>
      <c r="L562" s="49"/>
      <c r="M562" s="49"/>
      <c r="N562" s="49"/>
      <c r="O562" s="49"/>
      <c r="P562" s="49"/>
      <c r="Q562" s="49"/>
      <c r="R562" s="49"/>
      <c r="S562" s="49"/>
      <c r="T562" s="49"/>
      <c r="U562" s="49"/>
      <c r="V562" s="49"/>
      <c r="W562" s="49"/>
      <c r="X562" s="49"/>
    </row>
    <row r="563" spans="1:24" ht="12.75" customHeight="1" x14ac:dyDescent="0.2">
      <c r="A563" s="12"/>
      <c r="B563" s="671"/>
      <c r="C563" s="671"/>
      <c r="D563" s="671"/>
      <c r="E563" s="671"/>
      <c r="F563" s="684"/>
      <c r="G563" s="685"/>
      <c r="H563" s="685"/>
      <c r="I563" s="685"/>
      <c r="J563" s="689"/>
      <c r="K563" s="49"/>
      <c r="L563" s="49"/>
      <c r="M563" s="49"/>
      <c r="N563" s="49"/>
      <c r="O563" s="49"/>
      <c r="P563" s="49"/>
      <c r="Q563" s="49"/>
      <c r="R563" s="49"/>
      <c r="S563" s="49"/>
      <c r="T563" s="49"/>
      <c r="U563" s="49"/>
      <c r="V563" s="49"/>
      <c r="W563" s="49"/>
      <c r="X563" s="49"/>
    </row>
    <row r="564" spans="1:24" ht="12.75" customHeight="1" x14ac:dyDescent="0.2">
      <c r="A564" s="12"/>
      <c r="B564" s="671"/>
      <c r="C564" s="671"/>
      <c r="D564" s="671"/>
      <c r="E564" s="671"/>
      <c r="F564" s="684"/>
      <c r="G564" s="685"/>
      <c r="H564" s="685"/>
      <c r="I564" s="685"/>
      <c r="J564" s="689"/>
      <c r="K564" s="49"/>
      <c r="L564" s="49"/>
      <c r="M564" s="49"/>
      <c r="N564" s="49"/>
      <c r="O564" s="49"/>
      <c r="P564" s="49"/>
      <c r="Q564" s="49"/>
      <c r="R564" s="49"/>
      <c r="S564" s="49"/>
      <c r="T564" s="49"/>
      <c r="U564" s="49"/>
      <c r="V564" s="49"/>
      <c r="W564" s="49"/>
      <c r="X564" s="49"/>
    </row>
    <row r="565" spans="1:24" ht="12.75" customHeight="1" x14ac:dyDescent="0.2">
      <c r="A565" s="12"/>
      <c r="B565" s="671"/>
      <c r="C565" s="671"/>
      <c r="D565" s="671"/>
      <c r="E565" s="671"/>
      <c r="F565" s="684"/>
      <c r="G565" s="685"/>
      <c r="H565" s="685"/>
      <c r="I565" s="685"/>
      <c r="J565" s="689"/>
      <c r="K565" s="49"/>
      <c r="L565" s="49"/>
      <c r="M565" s="49"/>
      <c r="N565" s="49"/>
      <c r="O565" s="49"/>
      <c r="P565" s="49"/>
      <c r="Q565" s="49"/>
      <c r="R565" s="49"/>
      <c r="S565" s="49"/>
      <c r="T565" s="49"/>
      <c r="U565" s="49"/>
      <c r="V565" s="49"/>
      <c r="W565" s="49"/>
      <c r="X565" s="49"/>
    </row>
    <row r="566" spans="1:24" ht="12.75" customHeight="1" x14ac:dyDescent="0.2">
      <c r="A566" s="12"/>
      <c r="B566" s="671"/>
      <c r="C566" s="671"/>
      <c r="D566" s="671"/>
      <c r="E566" s="671"/>
      <c r="F566" s="684"/>
      <c r="G566" s="685"/>
      <c r="H566" s="685"/>
      <c r="I566" s="685"/>
      <c r="J566" s="689"/>
      <c r="K566" s="49"/>
      <c r="L566" s="49"/>
      <c r="M566" s="49"/>
      <c r="N566" s="49"/>
      <c r="O566" s="49"/>
      <c r="P566" s="49"/>
      <c r="Q566" s="49"/>
      <c r="R566" s="49"/>
      <c r="S566" s="49"/>
      <c r="T566" s="49"/>
      <c r="U566" s="49"/>
      <c r="V566" s="49"/>
      <c r="W566" s="49"/>
      <c r="X566" s="49"/>
    </row>
    <row r="567" spans="1:24" ht="12.75" customHeight="1" x14ac:dyDescent="0.2">
      <c r="A567" s="12"/>
      <c r="B567" s="671"/>
      <c r="C567" s="671"/>
      <c r="D567" s="671"/>
      <c r="E567" s="671"/>
      <c r="F567" s="684"/>
      <c r="G567" s="685"/>
      <c r="H567" s="685"/>
      <c r="I567" s="685"/>
      <c r="J567" s="689"/>
      <c r="K567" s="49"/>
      <c r="L567" s="49"/>
      <c r="M567" s="49"/>
      <c r="N567" s="49"/>
      <c r="O567" s="49"/>
      <c r="P567" s="49"/>
      <c r="Q567" s="49"/>
      <c r="R567" s="49"/>
      <c r="S567" s="49"/>
      <c r="T567" s="49"/>
      <c r="U567" s="49"/>
      <c r="V567" s="49"/>
      <c r="W567" s="49"/>
      <c r="X567" s="49"/>
    </row>
    <row r="568" spans="1:24" ht="12.75" customHeight="1" x14ac:dyDescent="0.2">
      <c r="A568" s="12"/>
      <c r="B568" s="671"/>
      <c r="C568" s="671"/>
      <c r="D568" s="671"/>
      <c r="E568" s="671"/>
      <c r="F568" s="684"/>
      <c r="G568" s="685"/>
      <c r="H568" s="685"/>
      <c r="I568" s="685"/>
      <c r="J568" s="689"/>
      <c r="K568" s="49"/>
      <c r="L568" s="49"/>
      <c r="M568" s="49"/>
      <c r="N568" s="49"/>
      <c r="O568" s="49"/>
      <c r="P568" s="49"/>
      <c r="Q568" s="49"/>
      <c r="R568" s="49"/>
      <c r="S568" s="49"/>
      <c r="T568" s="49"/>
      <c r="U568" s="49"/>
      <c r="V568" s="49"/>
      <c r="W568" s="49"/>
      <c r="X568" s="49"/>
    </row>
    <row r="569" spans="1:24" ht="12.75" customHeight="1" x14ac:dyDescent="0.2">
      <c r="A569" s="12"/>
      <c r="B569" s="671"/>
      <c r="C569" s="671"/>
      <c r="D569" s="671"/>
      <c r="E569" s="671"/>
      <c r="F569" s="684"/>
      <c r="G569" s="685"/>
      <c r="H569" s="685"/>
      <c r="I569" s="685"/>
      <c r="J569" s="689"/>
      <c r="K569" s="49"/>
      <c r="L569" s="49"/>
      <c r="M569" s="49"/>
      <c r="N569" s="49"/>
      <c r="O569" s="49"/>
      <c r="P569" s="49"/>
      <c r="Q569" s="49"/>
      <c r="R569" s="49"/>
      <c r="S569" s="49"/>
      <c r="T569" s="49"/>
      <c r="U569" s="49"/>
      <c r="V569" s="49"/>
      <c r="W569" s="49"/>
      <c r="X569" s="49"/>
    </row>
    <row r="570" spans="1:24" ht="12.75" customHeight="1" x14ac:dyDescent="0.2">
      <c r="A570" s="12"/>
      <c r="B570" s="671"/>
      <c r="C570" s="671"/>
      <c r="D570" s="671"/>
      <c r="E570" s="671"/>
      <c r="F570" s="684"/>
      <c r="G570" s="685"/>
      <c r="H570" s="685"/>
      <c r="I570" s="685"/>
      <c r="J570" s="689"/>
      <c r="K570" s="49"/>
      <c r="L570" s="49"/>
      <c r="M570" s="49"/>
      <c r="N570" s="49"/>
      <c r="O570" s="49"/>
      <c r="P570" s="49"/>
      <c r="Q570" s="49"/>
      <c r="R570" s="49"/>
      <c r="S570" s="49"/>
      <c r="T570" s="49"/>
      <c r="U570" s="49"/>
      <c r="V570" s="49"/>
      <c r="W570" s="49"/>
      <c r="X570" s="49"/>
    </row>
    <row r="571" spans="1:24" ht="12.75" customHeight="1" x14ac:dyDescent="0.2">
      <c r="A571" s="12"/>
      <c r="B571" s="671"/>
      <c r="C571" s="671"/>
      <c r="D571" s="671"/>
      <c r="E571" s="671"/>
      <c r="F571" s="684"/>
      <c r="G571" s="685"/>
      <c r="H571" s="685"/>
      <c r="I571" s="685"/>
      <c r="J571" s="689"/>
      <c r="K571" s="49"/>
      <c r="L571" s="49"/>
      <c r="M571" s="49"/>
      <c r="N571" s="49"/>
      <c r="O571" s="49"/>
      <c r="P571" s="49"/>
      <c r="Q571" s="49"/>
      <c r="R571" s="49"/>
      <c r="S571" s="49"/>
      <c r="T571" s="49"/>
      <c r="U571" s="49"/>
      <c r="V571" s="49"/>
      <c r="W571" s="49"/>
      <c r="X571" s="49"/>
    </row>
    <row r="572" spans="1:24" ht="12.75" customHeight="1" x14ac:dyDescent="0.2">
      <c r="A572" s="12"/>
      <c r="B572" s="671"/>
      <c r="C572" s="671"/>
      <c r="D572" s="671"/>
      <c r="E572" s="671"/>
      <c r="F572" s="684"/>
      <c r="G572" s="685"/>
      <c r="H572" s="685"/>
      <c r="I572" s="685"/>
      <c r="J572" s="689"/>
      <c r="K572" s="49"/>
      <c r="L572" s="49"/>
      <c r="M572" s="49"/>
      <c r="N572" s="49"/>
      <c r="O572" s="49"/>
      <c r="P572" s="49"/>
      <c r="Q572" s="49"/>
      <c r="R572" s="49"/>
      <c r="S572" s="49"/>
      <c r="T572" s="49"/>
      <c r="U572" s="49"/>
      <c r="V572" s="49"/>
      <c r="W572" s="49"/>
      <c r="X572" s="49"/>
    </row>
    <row r="573" spans="1:24" ht="12.75" customHeight="1" x14ac:dyDescent="0.2">
      <c r="A573" s="12"/>
      <c r="B573" s="671"/>
      <c r="C573" s="671"/>
      <c r="D573" s="671"/>
      <c r="E573" s="671"/>
      <c r="F573" s="684"/>
      <c r="G573" s="685"/>
      <c r="H573" s="685"/>
      <c r="I573" s="685"/>
      <c r="J573" s="689"/>
      <c r="K573" s="49"/>
      <c r="L573" s="49"/>
      <c r="M573" s="49"/>
      <c r="N573" s="49"/>
      <c r="O573" s="49"/>
      <c r="P573" s="49"/>
      <c r="Q573" s="49"/>
      <c r="R573" s="49"/>
      <c r="S573" s="49"/>
      <c r="T573" s="49"/>
      <c r="U573" s="49"/>
      <c r="V573" s="49"/>
      <c r="W573" s="49"/>
      <c r="X573" s="49"/>
    </row>
    <row r="574" spans="1:24" ht="12.75" customHeight="1" x14ac:dyDescent="0.2">
      <c r="A574" s="12"/>
      <c r="B574" s="671"/>
      <c r="C574" s="671"/>
      <c r="D574" s="671"/>
      <c r="E574" s="671"/>
      <c r="F574" s="684"/>
      <c r="G574" s="685"/>
      <c r="H574" s="685"/>
      <c r="I574" s="685"/>
      <c r="J574" s="689"/>
      <c r="K574" s="49"/>
      <c r="L574" s="49"/>
      <c r="M574" s="49"/>
      <c r="N574" s="49"/>
      <c r="O574" s="49"/>
      <c r="P574" s="49"/>
      <c r="Q574" s="49"/>
      <c r="R574" s="49"/>
      <c r="S574" s="49"/>
      <c r="T574" s="49"/>
      <c r="U574" s="49"/>
      <c r="V574" s="49"/>
      <c r="W574" s="49"/>
      <c r="X574" s="49"/>
    </row>
    <row r="575" spans="1:24" ht="12.75" customHeight="1" x14ac:dyDescent="0.2">
      <c r="A575" s="12"/>
      <c r="B575" s="671"/>
      <c r="C575" s="671"/>
      <c r="D575" s="671"/>
      <c r="E575" s="671"/>
      <c r="F575" s="684"/>
      <c r="G575" s="685"/>
      <c r="H575" s="685"/>
      <c r="I575" s="685"/>
      <c r="J575" s="689"/>
      <c r="K575" s="49"/>
      <c r="L575" s="49"/>
      <c r="M575" s="49"/>
      <c r="N575" s="49"/>
      <c r="O575" s="49"/>
      <c r="P575" s="49"/>
      <c r="Q575" s="49"/>
      <c r="R575" s="49"/>
      <c r="S575" s="49"/>
      <c r="T575" s="49"/>
      <c r="U575" s="49"/>
      <c r="V575" s="49"/>
      <c r="W575" s="49"/>
      <c r="X575" s="49"/>
    </row>
    <row r="576" spans="1:24" ht="12.75" customHeight="1" x14ac:dyDescent="0.2">
      <c r="A576" s="12"/>
      <c r="B576" s="671"/>
      <c r="C576" s="671"/>
      <c r="D576" s="671"/>
      <c r="E576" s="671"/>
      <c r="F576" s="684"/>
      <c r="G576" s="685"/>
      <c r="H576" s="685"/>
      <c r="I576" s="685"/>
      <c r="J576" s="689"/>
      <c r="K576" s="49"/>
      <c r="L576" s="49"/>
      <c r="M576" s="49"/>
      <c r="N576" s="49"/>
      <c r="O576" s="49"/>
      <c r="P576" s="49"/>
      <c r="Q576" s="49"/>
      <c r="R576" s="49"/>
      <c r="S576" s="49"/>
      <c r="T576" s="49"/>
      <c r="U576" s="49"/>
      <c r="V576" s="49"/>
      <c r="W576" s="49"/>
      <c r="X576" s="49"/>
    </row>
    <row r="577" spans="1:24" ht="12.75" customHeight="1" x14ac:dyDescent="0.2">
      <c r="A577" s="12"/>
      <c r="B577" s="671"/>
      <c r="C577" s="671"/>
      <c r="D577" s="671"/>
      <c r="E577" s="671"/>
      <c r="F577" s="684"/>
      <c r="G577" s="685"/>
      <c r="H577" s="685"/>
      <c r="I577" s="685"/>
      <c r="J577" s="689"/>
      <c r="K577" s="49"/>
      <c r="L577" s="49"/>
      <c r="M577" s="49"/>
      <c r="N577" s="49"/>
      <c r="O577" s="49"/>
      <c r="P577" s="49"/>
      <c r="Q577" s="49"/>
      <c r="R577" s="49"/>
      <c r="S577" s="49"/>
      <c r="T577" s="49"/>
      <c r="U577" s="49"/>
      <c r="V577" s="49"/>
      <c r="W577" s="49"/>
      <c r="X577" s="49"/>
    </row>
    <row r="578" spans="1:24" ht="12.75" customHeight="1" x14ac:dyDescent="0.2">
      <c r="A578" s="12"/>
      <c r="B578" s="671"/>
      <c r="C578" s="671"/>
      <c r="D578" s="671"/>
      <c r="E578" s="671"/>
      <c r="F578" s="684"/>
      <c r="G578" s="685"/>
      <c r="H578" s="685"/>
      <c r="I578" s="685"/>
      <c r="J578" s="689"/>
      <c r="K578" s="49"/>
      <c r="L578" s="49"/>
      <c r="M578" s="49"/>
      <c r="N578" s="49"/>
      <c r="O578" s="49"/>
      <c r="P578" s="49"/>
      <c r="Q578" s="49"/>
      <c r="R578" s="49"/>
      <c r="S578" s="49"/>
      <c r="T578" s="49"/>
      <c r="U578" s="49"/>
      <c r="V578" s="49"/>
      <c r="W578" s="49"/>
      <c r="X578" s="49"/>
    </row>
    <row r="579" spans="1:24" ht="12.75" customHeight="1" x14ac:dyDescent="0.2">
      <c r="A579" s="12"/>
      <c r="B579" s="671"/>
      <c r="C579" s="671"/>
      <c r="D579" s="671"/>
      <c r="E579" s="671"/>
      <c r="F579" s="684"/>
      <c r="G579" s="685"/>
      <c r="H579" s="685"/>
      <c r="I579" s="685"/>
      <c r="J579" s="689"/>
      <c r="K579" s="49"/>
      <c r="L579" s="49"/>
      <c r="M579" s="49"/>
      <c r="N579" s="49"/>
      <c r="O579" s="49"/>
      <c r="P579" s="49"/>
      <c r="Q579" s="49"/>
      <c r="R579" s="49"/>
      <c r="S579" s="49"/>
      <c r="T579" s="49"/>
      <c r="U579" s="49"/>
      <c r="V579" s="49"/>
      <c r="W579" s="49"/>
      <c r="X579" s="49"/>
    </row>
    <row r="580" spans="1:24" ht="12.75" customHeight="1" x14ac:dyDescent="0.2">
      <c r="A580" s="12"/>
      <c r="B580" s="671"/>
      <c r="C580" s="671"/>
      <c r="D580" s="671"/>
      <c r="E580" s="671"/>
      <c r="F580" s="684"/>
      <c r="G580" s="685"/>
      <c r="H580" s="685"/>
      <c r="I580" s="685"/>
      <c r="J580" s="689"/>
      <c r="K580" s="49"/>
      <c r="L580" s="49"/>
      <c r="M580" s="49"/>
      <c r="N580" s="49"/>
      <c r="O580" s="49"/>
      <c r="P580" s="49"/>
      <c r="Q580" s="49"/>
      <c r="R580" s="49"/>
      <c r="S580" s="49"/>
      <c r="T580" s="49"/>
      <c r="U580" s="49"/>
      <c r="V580" s="49"/>
      <c r="W580" s="49"/>
      <c r="X580" s="49"/>
    </row>
    <row r="581" spans="1:24" ht="12.75" customHeight="1" x14ac:dyDescent="0.2">
      <c r="A581" s="12"/>
      <c r="B581" s="671"/>
      <c r="C581" s="671"/>
      <c r="D581" s="671"/>
      <c r="E581" s="671"/>
      <c r="F581" s="684"/>
      <c r="G581" s="685"/>
      <c r="H581" s="685"/>
      <c r="I581" s="685"/>
      <c r="J581" s="689"/>
      <c r="K581" s="49"/>
      <c r="L581" s="49"/>
      <c r="M581" s="49"/>
      <c r="N581" s="49"/>
      <c r="O581" s="49"/>
      <c r="P581" s="49"/>
      <c r="Q581" s="49"/>
      <c r="R581" s="49"/>
      <c r="S581" s="49"/>
      <c r="T581" s="49"/>
      <c r="U581" s="49"/>
      <c r="V581" s="49"/>
      <c r="W581" s="49"/>
      <c r="X581" s="49"/>
    </row>
    <row r="582" spans="1:24" ht="12.75" customHeight="1" x14ac:dyDescent="0.2">
      <c r="A582" s="12"/>
      <c r="B582" s="671"/>
      <c r="C582" s="671"/>
      <c r="D582" s="671"/>
      <c r="E582" s="671"/>
      <c r="F582" s="684"/>
      <c r="G582" s="685"/>
      <c r="H582" s="685"/>
      <c r="I582" s="685"/>
      <c r="J582" s="689"/>
      <c r="K582" s="49"/>
      <c r="L582" s="49"/>
      <c r="M582" s="49"/>
      <c r="N582" s="49"/>
      <c r="O582" s="49"/>
      <c r="P582" s="49"/>
      <c r="Q582" s="49"/>
      <c r="R582" s="49"/>
      <c r="S582" s="49"/>
      <c r="T582" s="49"/>
      <c r="U582" s="49"/>
      <c r="V582" s="49"/>
      <c r="W582" s="49"/>
      <c r="X582" s="49"/>
    </row>
    <row r="583" spans="1:24" ht="12.75" customHeight="1" x14ac:dyDescent="0.2">
      <c r="A583" s="12"/>
      <c r="B583" s="671"/>
      <c r="C583" s="671"/>
      <c r="D583" s="671"/>
      <c r="E583" s="671"/>
      <c r="F583" s="684"/>
      <c r="G583" s="685"/>
      <c r="H583" s="685"/>
      <c r="I583" s="685"/>
      <c r="J583" s="689"/>
      <c r="K583" s="49"/>
      <c r="L583" s="49"/>
      <c r="M583" s="49"/>
      <c r="N583" s="49"/>
      <c r="O583" s="49"/>
      <c r="P583" s="49"/>
      <c r="Q583" s="49"/>
      <c r="R583" s="49"/>
      <c r="S583" s="49"/>
      <c r="T583" s="49"/>
      <c r="U583" s="49"/>
      <c r="V583" s="49"/>
      <c r="W583" s="49"/>
      <c r="X583" s="49"/>
    </row>
    <row r="584" spans="1:24" ht="12.75" customHeight="1" x14ac:dyDescent="0.2">
      <c r="A584" s="12"/>
      <c r="B584" s="671"/>
      <c r="C584" s="671"/>
      <c r="D584" s="671"/>
      <c r="E584" s="671"/>
      <c r="F584" s="684"/>
      <c r="G584" s="685"/>
      <c r="H584" s="685"/>
      <c r="I584" s="685"/>
      <c r="J584" s="689"/>
      <c r="K584" s="49"/>
      <c r="L584" s="49"/>
      <c r="M584" s="49"/>
      <c r="N584" s="49"/>
      <c r="O584" s="49"/>
      <c r="P584" s="49"/>
      <c r="Q584" s="49"/>
      <c r="R584" s="49"/>
      <c r="S584" s="49"/>
      <c r="T584" s="49"/>
      <c r="U584" s="49"/>
      <c r="V584" s="49"/>
      <c r="W584" s="49"/>
      <c r="X584" s="49"/>
    </row>
    <row r="585" spans="1:24" ht="12.75" customHeight="1" x14ac:dyDescent="0.2">
      <c r="A585" s="12"/>
      <c r="B585" s="671"/>
      <c r="C585" s="671"/>
      <c r="D585" s="671"/>
      <c r="E585" s="671"/>
      <c r="F585" s="684"/>
      <c r="G585" s="685"/>
      <c r="H585" s="685"/>
      <c r="I585" s="685"/>
      <c r="J585" s="689"/>
      <c r="K585" s="49"/>
      <c r="L585" s="49"/>
      <c r="M585" s="49"/>
      <c r="N585" s="49"/>
      <c r="O585" s="49"/>
      <c r="P585" s="49"/>
      <c r="Q585" s="49"/>
      <c r="R585" s="49"/>
      <c r="S585" s="49"/>
      <c r="T585" s="49"/>
      <c r="U585" s="49"/>
      <c r="V585" s="49"/>
      <c r="W585" s="49"/>
      <c r="X585" s="49"/>
    </row>
    <row r="586" spans="1:24" ht="12.75" customHeight="1" x14ac:dyDescent="0.2">
      <c r="A586" s="12"/>
      <c r="B586" s="671"/>
      <c r="C586" s="671"/>
      <c r="D586" s="671"/>
      <c r="E586" s="671"/>
      <c r="F586" s="684"/>
      <c r="G586" s="685"/>
      <c r="H586" s="685"/>
      <c r="I586" s="685"/>
      <c r="J586" s="689"/>
      <c r="K586" s="49"/>
      <c r="L586" s="49"/>
      <c r="M586" s="49"/>
      <c r="N586" s="49"/>
      <c r="O586" s="49"/>
      <c r="P586" s="49"/>
      <c r="Q586" s="49"/>
      <c r="R586" s="49"/>
      <c r="S586" s="49"/>
      <c r="T586" s="49"/>
      <c r="U586" s="49"/>
      <c r="V586" s="49"/>
      <c r="W586" s="49"/>
      <c r="X586" s="49"/>
    </row>
    <row r="587" spans="1:24" ht="12.75" customHeight="1" x14ac:dyDescent="0.2">
      <c r="A587" s="12"/>
      <c r="B587" s="671"/>
      <c r="C587" s="671"/>
      <c r="D587" s="671"/>
      <c r="E587" s="671"/>
      <c r="F587" s="684"/>
      <c r="G587" s="685"/>
      <c r="H587" s="685"/>
      <c r="I587" s="685"/>
      <c r="J587" s="689"/>
      <c r="K587" s="49"/>
      <c r="L587" s="49"/>
      <c r="M587" s="49"/>
      <c r="N587" s="49"/>
      <c r="O587" s="49"/>
      <c r="P587" s="49"/>
      <c r="Q587" s="49"/>
      <c r="R587" s="49"/>
      <c r="S587" s="49"/>
      <c r="T587" s="49"/>
      <c r="U587" s="49"/>
      <c r="V587" s="49"/>
      <c r="W587" s="49"/>
      <c r="X587" s="49"/>
    </row>
    <row r="588" spans="1:24" ht="12.75" customHeight="1" x14ac:dyDescent="0.2">
      <c r="A588" s="12"/>
      <c r="B588" s="671"/>
      <c r="C588" s="671"/>
      <c r="D588" s="671"/>
      <c r="E588" s="671"/>
      <c r="F588" s="684"/>
      <c r="G588" s="685"/>
      <c r="H588" s="685"/>
      <c r="I588" s="685"/>
      <c r="J588" s="689"/>
      <c r="K588" s="49"/>
      <c r="L588" s="49"/>
      <c r="M588" s="49"/>
      <c r="N588" s="49"/>
      <c r="O588" s="49"/>
      <c r="P588" s="49"/>
      <c r="Q588" s="49"/>
      <c r="R588" s="49"/>
      <c r="S588" s="49"/>
      <c r="T588" s="49"/>
      <c r="U588" s="49"/>
      <c r="V588" s="49"/>
      <c r="W588" s="49"/>
      <c r="X588" s="49"/>
    </row>
    <row r="589" spans="1:24" ht="12.75" customHeight="1" x14ac:dyDescent="0.2">
      <c r="A589" s="12"/>
      <c r="B589" s="671"/>
      <c r="C589" s="671"/>
      <c r="D589" s="671"/>
      <c r="E589" s="671"/>
      <c r="F589" s="684"/>
      <c r="G589" s="685"/>
      <c r="H589" s="685"/>
      <c r="I589" s="685"/>
      <c r="J589" s="689"/>
      <c r="K589" s="49"/>
      <c r="L589" s="49"/>
      <c r="M589" s="49"/>
      <c r="N589" s="49"/>
      <c r="O589" s="49"/>
      <c r="P589" s="49"/>
      <c r="Q589" s="49"/>
      <c r="R589" s="49"/>
      <c r="S589" s="49"/>
      <c r="T589" s="49"/>
      <c r="U589" s="49"/>
      <c r="V589" s="49"/>
      <c r="W589" s="49"/>
      <c r="X589" s="49"/>
    </row>
    <row r="590" spans="1:24" ht="12.75" customHeight="1" x14ac:dyDescent="0.2">
      <c r="A590" s="12"/>
      <c r="B590" s="671"/>
      <c r="C590" s="671"/>
      <c r="D590" s="671"/>
      <c r="E590" s="671"/>
      <c r="F590" s="684"/>
      <c r="G590" s="685"/>
      <c r="H590" s="685"/>
      <c r="I590" s="685"/>
      <c r="J590" s="689"/>
      <c r="K590" s="49"/>
      <c r="L590" s="49"/>
      <c r="M590" s="49"/>
      <c r="N590" s="49"/>
      <c r="O590" s="49"/>
      <c r="P590" s="49"/>
      <c r="Q590" s="49"/>
      <c r="R590" s="49"/>
      <c r="S590" s="49"/>
      <c r="T590" s="49"/>
      <c r="U590" s="49"/>
      <c r="V590" s="49"/>
      <c r="W590" s="49"/>
      <c r="X590" s="49"/>
    </row>
    <row r="591" spans="1:24" ht="12.75" customHeight="1" x14ac:dyDescent="0.2">
      <c r="A591" s="12"/>
      <c r="B591" s="671"/>
      <c r="C591" s="671"/>
      <c r="D591" s="671"/>
      <c r="E591" s="671"/>
      <c r="F591" s="684"/>
      <c r="G591" s="685"/>
      <c r="H591" s="685"/>
      <c r="I591" s="685"/>
      <c r="J591" s="689"/>
      <c r="K591" s="49"/>
      <c r="L591" s="49"/>
      <c r="M591" s="49"/>
      <c r="N591" s="49"/>
      <c r="O591" s="49"/>
      <c r="P591" s="49"/>
      <c r="Q591" s="49"/>
      <c r="R591" s="49"/>
      <c r="S591" s="49"/>
      <c r="T591" s="49"/>
      <c r="U591" s="49"/>
      <c r="V591" s="49"/>
      <c r="W591" s="49"/>
      <c r="X591" s="49"/>
    </row>
    <row r="592" spans="1:24" ht="12.75" customHeight="1" x14ac:dyDescent="0.2">
      <c r="A592" s="12"/>
      <c r="B592" s="671"/>
      <c r="C592" s="671"/>
      <c r="D592" s="671"/>
      <c r="E592" s="671"/>
      <c r="F592" s="684"/>
      <c r="G592" s="685"/>
      <c r="H592" s="685"/>
      <c r="I592" s="685"/>
      <c r="J592" s="689"/>
      <c r="K592" s="49"/>
      <c r="L592" s="49"/>
      <c r="M592" s="49"/>
      <c r="N592" s="49"/>
      <c r="O592" s="49"/>
      <c r="P592" s="49"/>
      <c r="Q592" s="49"/>
      <c r="R592" s="49"/>
      <c r="S592" s="49"/>
      <c r="T592" s="49"/>
      <c r="U592" s="49"/>
      <c r="V592" s="49"/>
      <c r="W592" s="49"/>
      <c r="X592" s="49"/>
    </row>
    <row r="593" spans="1:24" ht="12.75" customHeight="1" x14ac:dyDescent="0.2">
      <c r="A593" s="12"/>
      <c r="B593" s="671"/>
      <c r="C593" s="671"/>
      <c r="D593" s="671"/>
      <c r="E593" s="671"/>
      <c r="F593" s="684"/>
      <c r="G593" s="685"/>
      <c r="H593" s="685"/>
      <c r="I593" s="685"/>
      <c r="J593" s="689"/>
      <c r="K593" s="49"/>
      <c r="L593" s="49"/>
      <c r="M593" s="49"/>
      <c r="N593" s="49"/>
      <c r="O593" s="49"/>
      <c r="P593" s="49"/>
      <c r="Q593" s="49"/>
      <c r="R593" s="49"/>
      <c r="S593" s="49"/>
      <c r="T593" s="49"/>
      <c r="U593" s="49"/>
      <c r="V593" s="49"/>
      <c r="W593" s="49"/>
      <c r="X593" s="49"/>
    </row>
    <row r="594" spans="1:24" ht="12.75" customHeight="1" x14ac:dyDescent="0.2">
      <c r="A594" s="12"/>
      <c r="B594" s="671"/>
      <c r="C594" s="671"/>
      <c r="D594" s="671"/>
      <c r="E594" s="671"/>
      <c r="F594" s="684"/>
      <c r="G594" s="685"/>
      <c r="H594" s="685"/>
      <c r="I594" s="685"/>
      <c r="J594" s="689"/>
      <c r="K594" s="49"/>
      <c r="L594" s="49"/>
      <c r="M594" s="49"/>
      <c r="N594" s="49"/>
      <c r="O594" s="49"/>
      <c r="P594" s="49"/>
      <c r="Q594" s="49"/>
      <c r="R594" s="49"/>
      <c r="S594" s="49"/>
      <c r="T594" s="49"/>
      <c r="U594" s="49"/>
      <c r="V594" s="49"/>
      <c r="W594" s="49"/>
      <c r="X594" s="49"/>
    </row>
    <row r="595" spans="1:24" ht="12.75" customHeight="1" x14ac:dyDescent="0.2">
      <c r="A595" s="12"/>
      <c r="B595" s="671"/>
      <c r="C595" s="671"/>
      <c r="D595" s="671"/>
      <c r="E595" s="671"/>
      <c r="F595" s="684"/>
      <c r="G595" s="685"/>
      <c r="H595" s="685"/>
      <c r="I595" s="685"/>
      <c r="J595" s="689"/>
      <c r="K595" s="49"/>
      <c r="L595" s="49"/>
      <c r="M595" s="49"/>
      <c r="N595" s="49"/>
      <c r="O595" s="49"/>
      <c r="P595" s="49"/>
      <c r="Q595" s="49"/>
      <c r="R595" s="49"/>
      <c r="S595" s="49"/>
      <c r="T595" s="49"/>
      <c r="U595" s="49"/>
      <c r="V595" s="49"/>
      <c r="W595" s="49"/>
      <c r="X595" s="49"/>
    </row>
    <row r="596" spans="1:24" ht="12.75" customHeight="1" x14ac:dyDescent="0.2">
      <c r="A596" s="12"/>
      <c r="B596" s="671"/>
      <c r="C596" s="671"/>
      <c r="D596" s="671"/>
      <c r="E596" s="671"/>
      <c r="F596" s="684"/>
      <c r="G596" s="685"/>
      <c r="H596" s="685"/>
      <c r="I596" s="685"/>
      <c r="J596" s="689"/>
      <c r="K596" s="49"/>
      <c r="L596" s="49"/>
      <c r="M596" s="49"/>
      <c r="N596" s="49"/>
      <c r="O596" s="49"/>
      <c r="P596" s="49"/>
      <c r="Q596" s="49"/>
      <c r="R596" s="49"/>
      <c r="S596" s="49"/>
      <c r="T596" s="49"/>
      <c r="U596" s="49"/>
      <c r="V596" s="49"/>
      <c r="W596" s="49"/>
      <c r="X596" s="49"/>
    </row>
    <row r="597" spans="1:24" ht="12.75" customHeight="1" x14ac:dyDescent="0.2">
      <c r="A597" s="12"/>
      <c r="B597" s="671"/>
      <c r="C597" s="671"/>
      <c r="D597" s="671"/>
      <c r="E597" s="671"/>
      <c r="F597" s="684"/>
      <c r="G597" s="685"/>
      <c r="H597" s="685"/>
      <c r="I597" s="685"/>
      <c r="J597" s="689"/>
      <c r="K597" s="49"/>
      <c r="L597" s="49"/>
      <c r="M597" s="49"/>
      <c r="N597" s="49"/>
      <c r="O597" s="49"/>
      <c r="P597" s="49"/>
      <c r="Q597" s="49"/>
      <c r="R597" s="49"/>
      <c r="S597" s="49"/>
      <c r="T597" s="49"/>
      <c r="U597" s="49"/>
      <c r="V597" s="49"/>
      <c r="W597" s="49"/>
      <c r="X597" s="49"/>
    </row>
    <row r="598" spans="1:24" ht="12.75" customHeight="1" x14ac:dyDescent="0.2">
      <c r="A598" s="12"/>
      <c r="B598" s="671"/>
      <c r="C598" s="671"/>
      <c r="D598" s="671"/>
      <c r="E598" s="671"/>
      <c r="F598" s="684"/>
      <c r="G598" s="685"/>
      <c r="H598" s="685"/>
      <c r="I598" s="685"/>
      <c r="J598" s="689"/>
      <c r="K598" s="49"/>
      <c r="L598" s="49"/>
      <c r="M598" s="49"/>
      <c r="N598" s="49"/>
      <c r="O598" s="49"/>
      <c r="P598" s="49"/>
      <c r="Q598" s="49"/>
      <c r="R598" s="49"/>
      <c r="S598" s="49"/>
      <c r="T598" s="49"/>
      <c r="U598" s="49"/>
      <c r="V598" s="49"/>
      <c r="W598" s="49"/>
      <c r="X598" s="49"/>
    </row>
    <row r="599" spans="1:24" ht="12.75" customHeight="1" x14ac:dyDescent="0.2">
      <c r="A599" s="12"/>
      <c r="B599" s="671"/>
      <c r="C599" s="671"/>
      <c r="D599" s="671"/>
      <c r="E599" s="671"/>
      <c r="F599" s="684"/>
      <c r="G599" s="685"/>
      <c r="H599" s="685"/>
      <c r="I599" s="685"/>
      <c r="J599" s="689"/>
      <c r="K599" s="49"/>
      <c r="L599" s="49"/>
      <c r="M599" s="49"/>
      <c r="N599" s="49"/>
      <c r="O599" s="49"/>
      <c r="P599" s="49"/>
      <c r="Q599" s="49"/>
      <c r="R599" s="49"/>
      <c r="S599" s="49"/>
      <c r="T599" s="49"/>
      <c r="U599" s="49"/>
      <c r="V599" s="49"/>
      <c r="W599" s="49"/>
      <c r="X599" s="49"/>
    </row>
    <row r="600" spans="1:24" ht="12.75" customHeight="1" x14ac:dyDescent="0.2">
      <c r="A600" s="12"/>
      <c r="B600" s="671"/>
      <c r="C600" s="671"/>
      <c r="D600" s="671"/>
      <c r="E600" s="671"/>
      <c r="F600" s="684"/>
      <c r="G600" s="685"/>
      <c r="H600" s="685"/>
      <c r="I600" s="685"/>
      <c r="J600" s="689"/>
      <c r="K600" s="49"/>
      <c r="L600" s="49"/>
      <c r="M600" s="49"/>
      <c r="N600" s="49"/>
      <c r="O600" s="49"/>
      <c r="P600" s="49"/>
      <c r="Q600" s="49"/>
      <c r="R600" s="49"/>
      <c r="S600" s="49"/>
      <c r="T600" s="49"/>
      <c r="U600" s="49"/>
      <c r="V600" s="49"/>
      <c r="W600" s="49"/>
      <c r="X600" s="49"/>
    </row>
    <row r="601" spans="1:24" ht="12.75" customHeight="1" x14ac:dyDescent="0.2">
      <c r="A601" s="12"/>
      <c r="B601" s="671"/>
      <c r="C601" s="671"/>
      <c r="D601" s="671"/>
      <c r="E601" s="671"/>
      <c r="F601" s="684"/>
      <c r="G601" s="685"/>
      <c r="H601" s="685"/>
      <c r="I601" s="685"/>
      <c r="J601" s="689"/>
      <c r="K601" s="49"/>
      <c r="L601" s="49"/>
      <c r="M601" s="49"/>
      <c r="N601" s="49"/>
      <c r="O601" s="49"/>
      <c r="P601" s="49"/>
      <c r="Q601" s="49"/>
      <c r="R601" s="49"/>
      <c r="S601" s="49"/>
      <c r="T601" s="49"/>
      <c r="U601" s="49"/>
      <c r="V601" s="49"/>
      <c r="W601" s="49"/>
      <c r="X601" s="49"/>
    </row>
    <row r="602" spans="1:24" ht="12.75" customHeight="1" x14ac:dyDescent="0.2">
      <c r="A602" s="12"/>
      <c r="B602" s="671"/>
      <c r="C602" s="671"/>
      <c r="D602" s="671"/>
      <c r="E602" s="671"/>
      <c r="F602" s="684"/>
      <c r="G602" s="685"/>
      <c r="H602" s="685"/>
      <c r="I602" s="685"/>
      <c r="J602" s="689"/>
      <c r="K602" s="49"/>
      <c r="L602" s="49"/>
      <c r="M602" s="49"/>
      <c r="N602" s="49"/>
      <c r="O602" s="49"/>
      <c r="P602" s="49"/>
      <c r="Q602" s="49"/>
      <c r="R602" s="49"/>
      <c r="S602" s="49"/>
      <c r="T602" s="49"/>
      <c r="U602" s="49"/>
      <c r="V602" s="49"/>
      <c r="W602" s="49"/>
      <c r="X602" s="49"/>
    </row>
    <row r="603" spans="1:24" ht="12.75" customHeight="1" x14ac:dyDescent="0.2">
      <c r="A603" s="12"/>
      <c r="B603" s="671"/>
      <c r="C603" s="671"/>
      <c r="D603" s="671"/>
      <c r="E603" s="671"/>
      <c r="F603" s="684"/>
      <c r="G603" s="685"/>
      <c r="H603" s="685"/>
      <c r="I603" s="685"/>
      <c r="J603" s="689"/>
      <c r="K603" s="49"/>
      <c r="L603" s="49"/>
      <c r="M603" s="49"/>
      <c r="N603" s="49"/>
      <c r="O603" s="49"/>
      <c r="P603" s="49"/>
      <c r="Q603" s="49"/>
      <c r="R603" s="49"/>
      <c r="S603" s="49"/>
      <c r="T603" s="49"/>
      <c r="U603" s="49"/>
      <c r="V603" s="49"/>
      <c r="W603" s="49"/>
      <c r="X603" s="49"/>
    </row>
    <row r="604" spans="1:24" ht="12.75" customHeight="1" x14ac:dyDescent="0.2">
      <c r="A604" s="12"/>
      <c r="B604" s="671"/>
      <c r="C604" s="671"/>
      <c r="D604" s="671"/>
      <c r="E604" s="671"/>
      <c r="F604" s="684"/>
      <c r="G604" s="685"/>
      <c r="H604" s="685"/>
      <c r="I604" s="685"/>
      <c r="J604" s="689"/>
      <c r="K604" s="49"/>
      <c r="L604" s="49"/>
      <c r="M604" s="49"/>
      <c r="N604" s="49"/>
      <c r="O604" s="49"/>
      <c r="P604" s="49"/>
      <c r="Q604" s="49"/>
      <c r="R604" s="49"/>
      <c r="S604" s="49"/>
      <c r="T604" s="49"/>
      <c r="U604" s="49"/>
      <c r="V604" s="49"/>
      <c r="W604" s="49"/>
      <c r="X604" s="49"/>
    </row>
    <row r="605" spans="1:24" ht="12.75" customHeight="1" x14ac:dyDescent="0.2">
      <c r="A605" s="12"/>
      <c r="B605" s="671"/>
      <c r="C605" s="671"/>
      <c r="D605" s="671"/>
      <c r="E605" s="671"/>
      <c r="F605" s="684"/>
      <c r="G605" s="685"/>
      <c r="H605" s="685"/>
      <c r="I605" s="685"/>
      <c r="J605" s="689"/>
      <c r="K605" s="49"/>
      <c r="L605" s="49"/>
      <c r="M605" s="49"/>
      <c r="N605" s="49"/>
      <c r="O605" s="49"/>
      <c r="P605" s="49"/>
      <c r="Q605" s="49"/>
      <c r="R605" s="49"/>
      <c r="S605" s="49"/>
      <c r="T605" s="49"/>
      <c r="U605" s="49"/>
      <c r="V605" s="49"/>
      <c r="W605" s="49"/>
      <c r="X605" s="49"/>
    </row>
    <row r="606" spans="1:24" ht="12.75" customHeight="1" x14ac:dyDescent="0.2">
      <c r="A606" s="12"/>
      <c r="B606" s="671"/>
      <c r="C606" s="671"/>
      <c r="D606" s="671"/>
      <c r="E606" s="671"/>
      <c r="F606" s="684"/>
      <c r="G606" s="685"/>
      <c r="H606" s="685"/>
      <c r="I606" s="685"/>
      <c r="J606" s="689"/>
      <c r="K606" s="49"/>
      <c r="L606" s="49"/>
      <c r="M606" s="49"/>
      <c r="N606" s="49"/>
      <c r="O606" s="49"/>
      <c r="P606" s="49"/>
      <c r="Q606" s="49"/>
      <c r="R606" s="49"/>
      <c r="S606" s="49"/>
      <c r="T606" s="49"/>
      <c r="U606" s="49"/>
      <c r="V606" s="49"/>
      <c r="W606" s="49"/>
      <c r="X606" s="49"/>
    </row>
    <row r="607" spans="1:24" ht="12.75" customHeight="1" x14ac:dyDescent="0.2">
      <c r="A607" s="12"/>
      <c r="B607" s="671"/>
      <c r="C607" s="671"/>
      <c r="D607" s="671"/>
      <c r="E607" s="671"/>
      <c r="F607" s="684"/>
      <c r="G607" s="685"/>
      <c r="H607" s="685"/>
      <c r="I607" s="685"/>
      <c r="J607" s="689"/>
      <c r="K607" s="49"/>
      <c r="L607" s="49"/>
      <c r="M607" s="49"/>
      <c r="N607" s="49"/>
      <c r="O607" s="49"/>
      <c r="P607" s="49"/>
      <c r="Q607" s="49"/>
      <c r="R607" s="49"/>
      <c r="S607" s="49"/>
      <c r="T607" s="49"/>
      <c r="U607" s="49"/>
      <c r="V607" s="49"/>
      <c r="W607" s="49"/>
      <c r="X607" s="49"/>
    </row>
    <row r="608" spans="1:24" ht="12.75" customHeight="1" x14ac:dyDescent="0.2">
      <c r="A608" s="12"/>
      <c r="B608" s="671"/>
      <c r="C608" s="671"/>
      <c r="D608" s="671"/>
      <c r="E608" s="671"/>
      <c r="F608" s="684"/>
      <c r="G608" s="685"/>
      <c r="H608" s="685"/>
      <c r="I608" s="685"/>
      <c r="J608" s="689"/>
      <c r="K608" s="49"/>
      <c r="L608" s="49"/>
      <c r="M608" s="49"/>
      <c r="N608" s="49"/>
      <c r="O608" s="49"/>
      <c r="P608" s="49"/>
      <c r="Q608" s="49"/>
      <c r="R608" s="49"/>
      <c r="S608" s="49"/>
      <c r="T608" s="49"/>
      <c r="U608" s="49"/>
      <c r="V608" s="49"/>
      <c r="W608" s="49"/>
      <c r="X608" s="49"/>
    </row>
    <row r="609" spans="1:24" ht="12.75" customHeight="1" x14ac:dyDescent="0.2">
      <c r="A609" s="12"/>
      <c r="B609" s="671"/>
      <c r="C609" s="671"/>
      <c r="D609" s="671"/>
      <c r="E609" s="671"/>
      <c r="F609" s="684"/>
      <c r="G609" s="685"/>
      <c r="H609" s="685"/>
      <c r="I609" s="685"/>
      <c r="J609" s="689"/>
      <c r="K609" s="49"/>
      <c r="L609" s="49"/>
      <c r="M609" s="49"/>
      <c r="N609" s="49"/>
      <c r="O609" s="49"/>
      <c r="P609" s="49"/>
      <c r="Q609" s="49"/>
      <c r="R609" s="49"/>
      <c r="S609" s="49"/>
      <c r="T609" s="49"/>
      <c r="U609" s="49"/>
      <c r="V609" s="49"/>
      <c r="W609" s="49"/>
      <c r="X609" s="49"/>
    </row>
    <row r="610" spans="1:24" ht="12.75" customHeight="1" x14ac:dyDescent="0.2">
      <c r="A610" s="12"/>
      <c r="B610" s="671"/>
      <c r="C610" s="671"/>
      <c r="D610" s="671"/>
      <c r="E610" s="671"/>
      <c r="F610" s="684"/>
      <c r="G610" s="685"/>
      <c r="H610" s="685"/>
      <c r="I610" s="685"/>
      <c r="J610" s="689"/>
      <c r="K610" s="49"/>
      <c r="L610" s="49"/>
      <c r="M610" s="49"/>
      <c r="N610" s="49"/>
      <c r="O610" s="49"/>
      <c r="P610" s="49"/>
      <c r="Q610" s="49"/>
      <c r="R610" s="49"/>
      <c r="S610" s="49"/>
      <c r="T610" s="49"/>
      <c r="U610" s="49"/>
      <c r="V610" s="49"/>
      <c r="W610" s="49"/>
      <c r="X610" s="49"/>
    </row>
    <row r="611" spans="1:24" ht="12.75" customHeight="1" x14ac:dyDescent="0.2">
      <c r="A611" s="12"/>
      <c r="B611" s="671"/>
      <c r="C611" s="671"/>
      <c r="D611" s="671"/>
      <c r="E611" s="671"/>
      <c r="F611" s="684"/>
      <c r="G611" s="685"/>
      <c r="H611" s="685"/>
      <c r="I611" s="685"/>
      <c r="J611" s="689"/>
      <c r="K611" s="49"/>
      <c r="L611" s="49"/>
      <c r="M611" s="49"/>
      <c r="N611" s="49"/>
      <c r="O611" s="49"/>
      <c r="P611" s="49"/>
      <c r="Q611" s="49"/>
      <c r="R611" s="49"/>
      <c r="S611" s="49"/>
      <c r="T611" s="49"/>
      <c r="U611" s="49"/>
      <c r="V611" s="49"/>
      <c r="W611" s="49"/>
      <c r="X611" s="49"/>
    </row>
    <row r="612" spans="1:24" ht="12.75" customHeight="1" x14ac:dyDescent="0.2">
      <c r="A612" s="12"/>
      <c r="B612" s="671"/>
      <c r="C612" s="671"/>
      <c r="D612" s="671"/>
      <c r="E612" s="671"/>
      <c r="F612" s="684"/>
      <c r="G612" s="685"/>
      <c r="H612" s="685"/>
      <c r="I612" s="685"/>
      <c r="J612" s="689"/>
      <c r="K612" s="49"/>
      <c r="L612" s="49"/>
      <c r="M612" s="49"/>
      <c r="N612" s="49"/>
      <c r="O612" s="49"/>
      <c r="P612" s="49"/>
      <c r="Q612" s="49"/>
      <c r="R612" s="49"/>
      <c r="S612" s="49"/>
      <c r="T612" s="49"/>
      <c r="U612" s="49"/>
      <c r="V612" s="49"/>
      <c r="W612" s="49"/>
      <c r="X612" s="49"/>
    </row>
    <row r="613" spans="1:24" ht="12.75" customHeight="1" x14ac:dyDescent="0.2">
      <c r="A613" s="12"/>
      <c r="B613" s="671"/>
      <c r="C613" s="671"/>
      <c r="D613" s="671"/>
      <c r="E613" s="671"/>
      <c r="F613" s="684"/>
      <c r="G613" s="685"/>
      <c r="H613" s="685"/>
      <c r="I613" s="685"/>
      <c r="J613" s="689"/>
      <c r="K613" s="49"/>
      <c r="L613" s="49"/>
      <c r="M613" s="49"/>
      <c r="N613" s="49"/>
      <c r="O613" s="49"/>
      <c r="P613" s="49"/>
      <c r="Q613" s="49"/>
      <c r="R613" s="49"/>
      <c r="S613" s="49"/>
      <c r="T613" s="49"/>
      <c r="U613" s="49"/>
      <c r="V613" s="49"/>
      <c r="W613" s="49"/>
      <c r="X613" s="49"/>
    </row>
    <row r="614" spans="1:24" ht="12.75" customHeight="1" x14ac:dyDescent="0.2">
      <c r="A614" s="12"/>
      <c r="B614" s="671"/>
      <c r="C614" s="671"/>
      <c r="D614" s="671"/>
      <c r="E614" s="671"/>
      <c r="F614" s="684"/>
      <c r="G614" s="685"/>
      <c r="H614" s="685"/>
      <c r="I614" s="685"/>
      <c r="J614" s="689"/>
      <c r="K614" s="49"/>
      <c r="L614" s="49"/>
      <c r="M614" s="49"/>
      <c r="N614" s="49"/>
      <c r="O614" s="49"/>
      <c r="P614" s="49"/>
      <c r="Q614" s="49"/>
      <c r="R614" s="49"/>
      <c r="S614" s="49"/>
      <c r="T614" s="49"/>
      <c r="U614" s="49"/>
      <c r="V614" s="49"/>
      <c r="W614" s="49"/>
      <c r="X614" s="49"/>
    </row>
    <row r="615" spans="1:24" ht="12.75" customHeight="1" x14ac:dyDescent="0.2">
      <c r="A615" s="12"/>
      <c r="B615" s="671"/>
      <c r="C615" s="671"/>
      <c r="D615" s="671"/>
      <c r="E615" s="671"/>
      <c r="F615" s="684"/>
      <c r="G615" s="685"/>
      <c r="H615" s="685"/>
      <c r="I615" s="685"/>
      <c r="J615" s="689"/>
      <c r="K615" s="49"/>
      <c r="L615" s="49"/>
      <c r="M615" s="49"/>
      <c r="N615" s="49"/>
      <c r="O615" s="49"/>
      <c r="P615" s="49"/>
      <c r="Q615" s="49"/>
      <c r="R615" s="49"/>
      <c r="S615" s="49"/>
      <c r="T615" s="49"/>
      <c r="U615" s="49"/>
      <c r="V615" s="49"/>
      <c r="W615" s="49"/>
      <c r="X615" s="49"/>
    </row>
    <row r="616" spans="1:24" ht="12.75" customHeight="1" x14ac:dyDescent="0.2">
      <c r="A616" s="12"/>
      <c r="B616" s="671"/>
      <c r="C616" s="671"/>
      <c r="D616" s="671"/>
      <c r="E616" s="671"/>
      <c r="F616" s="684"/>
      <c r="G616" s="685"/>
      <c r="H616" s="685"/>
      <c r="I616" s="685"/>
      <c r="J616" s="689"/>
      <c r="K616" s="49"/>
      <c r="L616" s="49"/>
      <c r="M616" s="49"/>
      <c r="N616" s="49"/>
      <c r="O616" s="49"/>
      <c r="P616" s="49"/>
      <c r="Q616" s="49"/>
      <c r="R616" s="49"/>
      <c r="S616" s="49"/>
      <c r="T616" s="49"/>
      <c r="U616" s="49"/>
      <c r="V616" s="49"/>
      <c r="W616" s="49"/>
      <c r="X616" s="49"/>
    </row>
    <row r="617" spans="1:24" ht="12.75" customHeight="1" x14ac:dyDescent="0.2">
      <c r="A617" s="12"/>
      <c r="B617" s="671"/>
      <c r="C617" s="671"/>
      <c r="D617" s="671"/>
      <c r="E617" s="671"/>
      <c r="F617" s="684"/>
      <c r="G617" s="685"/>
      <c r="H617" s="685"/>
      <c r="I617" s="685"/>
      <c r="J617" s="689"/>
      <c r="K617" s="49"/>
      <c r="L617" s="49"/>
      <c r="M617" s="49"/>
      <c r="N617" s="49"/>
      <c r="O617" s="49"/>
      <c r="P617" s="49"/>
      <c r="Q617" s="49"/>
      <c r="R617" s="49"/>
      <c r="S617" s="49"/>
      <c r="T617" s="49"/>
      <c r="U617" s="49"/>
      <c r="V617" s="49"/>
      <c r="W617" s="49"/>
      <c r="X617" s="49"/>
    </row>
    <row r="618" spans="1:24" ht="12.75" customHeight="1" x14ac:dyDescent="0.2">
      <c r="A618" s="12"/>
      <c r="B618" s="671"/>
      <c r="C618" s="671"/>
      <c r="D618" s="671"/>
      <c r="E618" s="671"/>
      <c r="F618" s="684"/>
      <c r="G618" s="685"/>
      <c r="H618" s="685"/>
      <c r="I618" s="685"/>
      <c r="J618" s="689"/>
      <c r="K618" s="49"/>
      <c r="L618" s="49"/>
      <c r="M618" s="49"/>
      <c r="N618" s="49"/>
      <c r="O618" s="49"/>
      <c r="P618" s="49"/>
      <c r="Q618" s="49"/>
      <c r="R618" s="49"/>
      <c r="S618" s="49"/>
      <c r="T618" s="49"/>
      <c r="U618" s="49"/>
      <c r="V618" s="49"/>
      <c r="W618" s="49"/>
      <c r="X618" s="49"/>
    </row>
    <row r="619" spans="1:24" ht="12.75" customHeight="1" x14ac:dyDescent="0.2">
      <c r="A619" s="12"/>
      <c r="B619" s="671"/>
      <c r="C619" s="671"/>
      <c r="D619" s="671"/>
      <c r="E619" s="671"/>
      <c r="F619" s="684"/>
      <c r="G619" s="685"/>
      <c r="H619" s="685"/>
      <c r="I619" s="685"/>
      <c r="J619" s="689"/>
      <c r="K619" s="49"/>
      <c r="L619" s="49"/>
      <c r="M619" s="49"/>
      <c r="N619" s="49"/>
      <c r="O619" s="49"/>
      <c r="P619" s="49"/>
      <c r="Q619" s="49"/>
      <c r="R619" s="49"/>
      <c r="S619" s="49"/>
      <c r="T619" s="49"/>
      <c r="U619" s="49"/>
      <c r="V619" s="49"/>
      <c r="W619" s="49"/>
      <c r="X619" s="49"/>
    </row>
    <row r="620" spans="1:24" ht="12.75" customHeight="1" x14ac:dyDescent="0.2">
      <c r="A620" s="12"/>
      <c r="B620" s="671"/>
      <c r="C620" s="671"/>
      <c r="D620" s="671"/>
      <c r="E620" s="671"/>
      <c r="F620" s="684"/>
      <c r="G620" s="685"/>
      <c r="H620" s="685"/>
      <c r="I620" s="685"/>
      <c r="J620" s="689"/>
      <c r="K620" s="49"/>
      <c r="L620" s="49"/>
      <c r="M620" s="49"/>
      <c r="N620" s="49"/>
      <c r="O620" s="49"/>
      <c r="P620" s="49"/>
      <c r="Q620" s="49"/>
      <c r="R620" s="49"/>
      <c r="S620" s="49"/>
      <c r="T620" s="49"/>
      <c r="U620" s="49"/>
      <c r="V620" s="49"/>
      <c r="W620" s="49"/>
      <c r="X620" s="49"/>
    </row>
    <row r="621" spans="1:24" ht="12.75" customHeight="1" x14ac:dyDescent="0.2">
      <c r="A621" s="12"/>
      <c r="B621" s="671"/>
      <c r="C621" s="671"/>
      <c r="D621" s="671"/>
      <c r="E621" s="671"/>
      <c r="F621" s="684"/>
      <c r="G621" s="685"/>
      <c r="H621" s="685"/>
      <c r="I621" s="685"/>
      <c r="J621" s="689"/>
      <c r="K621" s="49"/>
      <c r="L621" s="49"/>
      <c r="M621" s="49"/>
      <c r="N621" s="49"/>
      <c r="O621" s="49"/>
      <c r="P621" s="49"/>
      <c r="Q621" s="49"/>
      <c r="R621" s="49"/>
      <c r="S621" s="49"/>
      <c r="T621" s="49"/>
      <c r="U621" s="49"/>
      <c r="V621" s="49"/>
      <c r="W621" s="49"/>
      <c r="X621" s="49"/>
    </row>
    <row r="622" spans="1:24" ht="12.75" customHeight="1" x14ac:dyDescent="0.2">
      <c r="A622" s="12"/>
      <c r="B622" s="671"/>
      <c r="C622" s="671"/>
      <c r="D622" s="671"/>
      <c r="E622" s="671"/>
      <c r="F622" s="684"/>
      <c r="G622" s="685"/>
      <c r="H622" s="685"/>
      <c r="I622" s="685"/>
      <c r="J622" s="689"/>
      <c r="K622" s="49"/>
      <c r="L622" s="49"/>
      <c r="M622" s="49"/>
      <c r="N622" s="49"/>
      <c r="O622" s="49"/>
      <c r="P622" s="49"/>
      <c r="Q622" s="49"/>
      <c r="R622" s="49"/>
      <c r="S622" s="49"/>
      <c r="T622" s="49"/>
      <c r="U622" s="49"/>
      <c r="V622" s="49"/>
      <c r="W622" s="49"/>
      <c r="X622" s="49"/>
    </row>
    <row r="623" spans="1:24" ht="12.75" customHeight="1" x14ac:dyDescent="0.2">
      <c r="A623" s="12"/>
      <c r="B623" s="671"/>
      <c r="C623" s="671"/>
      <c r="D623" s="671"/>
      <c r="E623" s="671"/>
      <c r="F623" s="684"/>
      <c r="G623" s="685"/>
      <c r="H623" s="685"/>
      <c r="I623" s="685"/>
      <c r="J623" s="689"/>
      <c r="K623" s="49"/>
      <c r="L623" s="49"/>
      <c r="M623" s="49"/>
      <c r="N623" s="49"/>
      <c r="O623" s="49"/>
      <c r="P623" s="49"/>
      <c r="Q623" s="49"/>
      <c r="R623" s="49"/>
      <c r="S623" s="49"/>
      <c r="T623" s="49"/>
      <c r="U623" s="49"/>
      <c r="V623" s="49"/>
      <c r="W623" s="49"/>
      <c r="X623" s="49"/>
    </row>
    <row r="624" spans="1:24" ht="12.75" customHeight="1" x14ac:dyDescent="0.2">
      <c r="A624" s="12"/>
      <c r="B624" s="671"/>
      <c r="C624" s="671"/>
      <c r="D624" s="671"/>
      <c r="E624" s="671"/>
      <c r="F624" s="684"/>
      <c r="G624" s="685"/>
      <c r="H624" s="685"/>
      <c r="I624" s="685"/>
      <c r="J624" s="689"/>
      <c r="K624" s="49"/>
      <c r="L624" s="49"/>
      <c r="M624" s="49"/>
      <c r="N624" s="49"/>
      <c r="O624" s="49"/>
      <c r="P624" s="49"/>
      <c r="Q624" s="49"/>
      <c r="R624" s="49"/>
      <c r="S624" s="49"/>
      <c r="T624" s="49"/>
      <c r="U624" s="49"/>
      <c r="V624" s="49"/>
      <c r="W624" s="49"/>
      <c r="X624" s="49"/>
    </row>
    <row r="625" spans="1:24" ht="12.75" customHeight="1" x14ac:dyDescent="0.2">
      <c r="A625" s="12"/>
      <c r="B625" s="671"/>
      <c r="C625" s="671"/>
      <c r="D625" s="671"/>
      <c r="E625" s="671"/>
      <c r="F625" s="684"/>
      <c r="G625" s="685"/>
      <c r="H625" s="685"/>
      <c r="I625" s="685"/>
      <c r="J625" s="689"/>
      <c r="K625" s="49"/>
      <c r="L625" s="49"/>
      <c r="M625" s="49"/>
      <c r="N625" s="49"/>
      <c r="O625" s="49"/>
      <c r="P625" s="49"/>
      <c r="Q625" s="49"/>
      <c r="R625" s="49"/>
      <c r="S625" s="49"/>
      <c r="T625" s="49"/>
      <c r="U625" s="49"/>
      <c r="V625" s="49"/>
      <c r="W625" s="49"/>
      <c r="X625" s="49"/>
    </row>
    <row r="626" spans="1:24" ht="12.75" customHeight="1" x14ac:dyDescent="0.2">
      <c r="A626" s="12"/>
      <c r="B626" s="671"/>
      <c r="C626" s="671"/>
      <c r="D626" s="671"/>
      <c r="E626" s="671"/>
      <c r="F626" s="684"/>
      <c r="G626" s="685"/>
      <c r="H626" s="685"/>
      <c r="I626" s="685"/>
      <c r="J626" s="689"/>
      <c r="K626" s="49"/>
      <c r="L626" s="49"/>
      <c r="M626" s="49"/>
      <c r="N626" s="49"/>
      <c r="O626" s="49"/>
      <c r="P626" s="49"/>
      <c r="Q626" s="49"/>
      <c r="R626" s="49"/>
      <c r="S626" s="49"/>
      <c r="T626" s="49"/>
      <c r="U626" s="49"/>
      <c r="V626" s="49"/>
      <c r="W626" s="49"/>
      <c r="X626" s="49"/>
    </row>
    <row r="627" spans="1:24" ht="12.75" customHeight="1" x14ac:dyDescent="0.2">
      <c r="A627" s="12"/>
      <c r="B627" s="671"/>
      <c r="C627" s="671"/>
      <c r="D627" s="671"/>
      <c r="E627" s="671"/>
      <c r="F627" s="684"/>
      <c r="G627" s="685"/>
      <c r="H627" s="685"/>
      <c r="I627" s="685"/>
      <c r="J627" s="689"/>
      <c r="K627" s="49"/>
      <c r="L627" s="49"/>
      <c r="M627" s="49"/>
      <c r="N627" s="49"/>
      <c r="O627" s="49"/>
      <c r="P627" s="49"/>
      <c r="Q627" s="49"/>
      <c r="R627" s="49"/>
      <c r="S627" s="49"/>
      <c r="T627" s="49"/>
      <c r="U627" s="49"/>
      <c r="V627" s="49"/>
      <c r="W627" s="49"/>
      <c r="X627" s="49"/>
    </row>
    <row r="628" spans="1:24" ht="12.75" customHeight="1" x14ac:dyDescent="0.2">
      <c r="A628" s="12"/>
      <c r="B628" s="671"/>
      <c r="C628" s="671"/>
      <c r="D628" s="671"/>
      <c r="E628" s="671"/>
      <c r="F628" s="684"/>
      <c r="G628" s="685"/>
      <c r="H628" s="685"/>
      <c r="I628" s="685"/>
      <c r="J628" s="689"/>
      <c r="K628" s="49"/>
      <c r="L628" s="49"/>
      <c r="M628" s="49"/>
      <c r="N628" s="49"/>
      <c r="O628" s="49"/>
      <c r="P628" s="49"/>
      <c r="Q628" s="49"/>
      <c r="R628" s="49"/>
      <c r="S628" s="49"/>
      <c r="T628" s="49"/>
      <c r="U628" s="49"/>
      <c r="V628" s="49"/>
      <c r="W628" s="49"/>
      <c r="X628" s="49"/>
    </row>
    <row r="629" spans="1:24" ht="12.75" customHeight="1" x14ac:dyDescent="0.2">
      <c r="A629" s="12"/>
      <c r="B629" s="671"/>
      <c r="C629" s="671"/>
      <c r="D629" s="671"/>
      <c r="E629" s="671"/>
      <c r="F629" s="684"/>
      <c r="G629" s="685"/>
      <c r="H629" s="685"/>
      <c r="I629" s="685"/>
      <c r="J629" s="689"/>
      <c r="K629" s="49"/>
      <c r="L629" s="49"/>
      <c r="M629" s="49"/>
      <c r="N629" s="49"/>
      <c r="O629" s="49"/>
      <c r="P629" s="49"/>
      <c r="Q629" s="49"/>
      <c r="R629" s="49"/>
      <c r="S629" s="49"/>
      <c r="T629" s="49"/>
      <c r="U629" s="49"/>
      <c r="V629" s="49"/>
      <c r="W629" s="49"/>
      <c r="X629" s="49"/>
    </row>
    <row r="630" spans="1:24" ht="12.75" customHeight="1" x14ac:dyDescent="0.2">
      <c r="A630" s="12"/>
      <c r="B630" s="671"/>
      <c r="C630" s="671"/>
      <c r="D630" s="671"/>
      <c r="E630" s="671"/>
      <c r="F630" s="684"/>
      <c r="G630" s="685"/>
      <c r="H630" s="685"/>
      <c r="I630" s="685"/>
      <c r="J630" s="689"/>
      <c r="K630" s="49"/>
      <c r="L630" s="49"/>
      <c r="M630" s="49"/>
      <c r="N630" s="49"/>
      <c r="O630" s="49"/>
      <c r="P630" s="49"/>
      <c r="Q630" s="49"/>
      <c r="R630" s="49"/>
      <c r="S630" s="49"/>
      <c r="T630" s="49"/>
      <c r="U630" s="49"/>
      <c r="V630" s="49"/>
      <c r="W630" s="49"/>
      <c r="X630" s="49"/>
    </row>
    <row r="631" spans="1:24" ht="12.75" customHeight="1" x14ac:dyDescent="0.2">
      <c r="A631" s="12"/>
      <c r="B631" s="671"/>
      <c r="C631" s="671"/>
      <c r="D631" s="671"/>
      <c r="E631" s="671"/>
      <c r="F631" s="684"/>
      <c r="G631" s="685"/>
      <c r="H631" s="685"/>
      <c r="I631" s="685"/>
      <c r="J631" s="689"/>
      <c r="K631" s="49"/>
      <c r="L631" s="49"/>
      <c r="M631" s="49"/>
      <c r="N631" s="49"/>
      <c r="O631" s="49"/>
      <c r="P631" s="49"/>
      <c r="Q631" s="49"/>
      <c r="R631" s="49"/>
      <c r="S631" s="49"/>
      <c r="T631" s="49"/>
      <c r="U631" s="49"/>
      <c r="V631" s="49"/>
      <c r="W631" s="49"/>
      <c r="X631" s="49"/>
    </row>
    <row r="632" spans="1:24" ht="12.75" customHeight="1" x14ac:dyDescent="0.2">
      <c r="A632" s="12"/>
      <c r="B632" s="671"/>
      <c r="C632" s="671"/>
      <c r="D632" s="671"/>
      <c r="E632" s="671"/>
      <c r="F632" s="684"/>
      <c r="G632" s="685"/>
      <c r="H632" s="685"/>
      <c r="I632" s="685"/>
      <c r="J632" s="689"/>
      <c r="K632" s="49"/>
      <c r="L632" s="49"/>
      <c r="M632" s="49"/>
      <c r="N632" s="49"/>
      <c r="O632" s="49"/>
      <c r="P632" s="49"/>
      <c r="Q632" s="49"/>
      <c r="R632" s="49"/>
      <c r="S632" s="49"/>
      <c r="T632" s="49"/>
      <c r="U632" s="49"/>
      <c r="V632" s="49"/>
      <c r="W632" s="49"/>
      <c r="X632" s="49"/>
    </row>
    <row r="633" spans="1:24" ht="12.75" customHeight="1" x14ac:dyDescent="0.2">
      <c r="A633" s="12"/>
      <c r="B633" s="671"/>
      <c r="C633" s="671"/>
      <c r="D633" s="671"/>
      <c r="E633" s="671"/>
      <c r="F633" s="684"/>
      <c r="G633" s="685"/>
      <c r="H633" s="685"/>
      <c r="I633" s="685"/>
      <c r="J633" s="689"/>
      <c r="K633" s="49"/>
      <c r="L633" s="49"/>
      <c r="M633" s="49"/>
      <c r="N633" s="49"/>
      <c r="O633" s="49"/>
      <c r="P633" s="49"/>
      <c r="Q633" s="49"/>
      <c r="R633" s="49"/>
      <c r="S633" s="49"/>
      <c r="T633" s="49"/>
      <c r="U633" s="49"/>
      <c r="V633" s="49"/>
      <c r="W633" s="49"/>
      <c r="X633" s="49"/>
    </row>
    <row r="634" spans="1:24" ht="12.75" customHeight="1" x14ac:dyDescent="0.2">
      <c r="A634" s="12"/>
      <c r="B634" s="671"/>
      <c r="C634" s="671"/>
      <c r="D634" s="671"/>
      <c r="E634" s="671"/>
      <c r="F634" s="684"/>
      <c r="G634" s="685"/>
      <c r="H634" s="685"/>
      <c r="I634" s="685"/>
      <c r="J634" s="689"/>
      <c r="K634" s="49"/>
      <c r="L634" s="49"/>
      <c r="M634" s="49"/>
      <c r="N634" s="49"/>
      <c r="O634" s="49"/>
      <c r="P634" s="49"/>
      <c r="Q634" s="49"/>
      <c r="R634" s="49"/>
      <c r="S634" s="49"/>
      <c r="T634" s="49"/>
      <c r="U634" s="49"/>
      <c r="V634" s="49"/>
      <c r="W634" s="49"/>
      <c r="X634" s="49"/>
    </row>
    <row r="635" spans="1:24" ht="12.75" customHeight="1" x14ac:dyDescent="0.2">
      <c r="A635" s="12"/>
      <c r="B635" s="671"/>
      <c r="C635" s="671"/>
      <c r="D635" s="671"/>
      <c r="E635" s="671"/>
      <c r="F635" s="684"/>
      <c r="G635" s="685"/>
      <c r="H635" s="685"/>
      <c r="I635" s="685"/>
      <c r="J635" s="689"/>
      <c r="K635" s="49"/>
      <c r="L635" s="49"/>
      <c r="M635" s="49"/>
      <c r="N635" s="49"/>
      <c r="O635" s="49"/>
      <c r="P635" s="49"/>
      <c r="Q635" s="49"/>
      <c r="R635" s="49"/>
      <c r="S635" s="49"/>
      <c r="T635" s="49"/>
      <c r="U635" s="49"/>
      <c r="V635" s="49"/>
      <c r="W635" s="49"/>
      <c r="X635" s="49"/>
    </row>
    <row r="636" spans="1:24" ht="12.75" customHeight="1" x14ac:dyDescent="0.2">
      <c r="A636" s="12"/>
      <c r="B636" s="671"/>
      <c r="C636" s="671"/>
      <c r="D636" s="671"/>
      <c r="E636" s="671"/>
      <c r="F636" s="684"/>
      <c r="G636" s="685"/>
      <c r="H636" s="685"/>
      <c r="I636" s="685"/>
      <c r="J636" s="689"/>
      <c r="K636" s="49"/>
      <c r="L636" s="49"/>
      <c r="M636" s="49"/>
      <c r="N636" s="49"/>
      <c r="O636" s="49"/>
      <c r="P636" s="49"/>
      <c r="Q636" s="49"/>
      <c r="R636" s="49"/>
      <c r="S636" s="49"/>
      <c r="T636" s="49"/>
      <c r="U636" s="49"/>
      <c r="V636" s="49"/>
      <c r="W636" s="49"/>
      <c r="X636" s="49"/>
    </row>
    <row r="637" spans="1:24" ht="12.75" customHeight="1" x14ac:dyDescent="0.2">
      <c r="A637" s="12"/>
      <c r="B637" s="671"/>
      <c r="C637" s="671"/>
      <c r="D637" s="671"/>
      <c r="E637" s="671"/>
      <c r="F637" s="684"/>
      <c r="G637" s="685"/>
      <c r="H637" s="685"/>
      <c r="I637" s="685"/>
      <c r="J637" s="689"/>
      <c r="K637" s="49"/>
      <c r="L637" s="49"/>
      <c r="M637" s="49"/>
      <c r="N637" s="49"/>
      <c r="O637" s="49"/>
      <c r="P637" s="49"/>
      <c r="Q637" s="49"/>
      <c r="R637" s="49"/>
      <c r="S637" s="49"/>
      <c r="T637" s="49"/>
      <c r="U637" s="49"/>
      <c r="V637" s="49"/>
      <c r="W637" s="49"/>
      <c r="X637" s="49"/>
    </row>
    <row r="638" spans="1:24" ht="12.75" customHeight="1" x14ac:dyDescent="0.2">
      <c r="A638" s="12"/>
      <c r="B638" s="671"/>
      <c r="C638" s="671"/>
      <c r="D638" s="671"/>
      <c r="E638" s="671"/>
      <c r="F638" s="684"/>
      <c r="G638" s="685"/>
      <c r="H638" s="685"/>
      <c r="I638" s="685"/>
      <c r="J638" s="689"/>
      <c r="K638" s="49"/>
      <c r="L638" s="49"/>
      <c r="M638" s="49"/>
      <c r="N638" s="49"/>
      <c r="O638" s="49"/>
      <c r="P638" s="49"/>
      <c r="Q638" s="49"/>
      <c r="R638" s="49"/>
      <c r="S638" s="49"/>
      <c r="T638" s="49"/>
      <c r="U638" s="49"/>
      <c r="V638" s="49"/>
      <c r="W638" s="49"/>
      <c r="X638" s="49"/>
    </row>
    <row r="639" spans="1:24" ht="12.75" customHeight="1" x14ac:dyDescent="0.2">
      <c r="A639" s="12"/>
      <c r="B639" s="671"/>
      <c r="C639" s="671"/>
      <c r="D639" s="671"/>
      <c r="E639" s="671"/>
      <c r="F639" s="684"/>
      <c r="G639" s="685"/>
      <c r="H639" s="685"/>
      <c r="I639" s="685"/>
      <c r="J639" s="689"/>
      <c r="K639" s="49"/>
      <c r="L639" s="49"/>
      <c r="M639" s="49"/>
      <c r="N639" s="49"/>
      <c r="O639" s="49"/>
      <c r="P639" s="49"/>
      <c r="Q639" s="49"/>
      <c r="R639" s="49"/>
      <c r="S639" s="49"/>
      <c r="T639" s="49"/>
      <c r="U639" s="49"/>
      <c r="V639" s="49"/>
      <c r="W639" s="49"/>
      <c r="X639" s="49"/>
    </row>
    <row r="640" spans="1:24" ht="12.75" customHeight="1" x14ac:dyDescent="0.2">
      <c r="A640" s="12"/>
      <c r="B640" s="671"/>
      <c r="C640" s="671"/>
      <c r="D640" s="671"/>
      <c r="E640" s="671"/>
      <c r="F640" s="684"/>
      <c r="G640" s="685"/>
      <c r="H640" s="685"/>
      <c r="I640" s="685"/>
      <c r="J640" s="689"/>
      <c r="K640" s="49"/>
      <c r="L640" s="49"/>
      <c r="M640" s="49"/>
      <c r="N640" s="49"/>
      <c r="O640" s="49"/>
      <c r="P640" s="49"/>
      <c r="Q640" s="49"/>
      <c r="R640" s="49"/>
      <c r="S640" s="49"/>
      <c r="T640" s="49"/>
      <c r="U640" s="49"/>
      <c r="V640" s="49"/>
      <c r="W640" s="49"/>
      <c r="X640" s="49"/>
    </row>
    <row r="641" spans="1:24" ht="12.75" customHeight="1" x14ac:dyDescent="0.2">
      <c r="A641" s="12"/>
      <c r="B641" s="671"/>
      <c r="C641" s="671"/>
      <c r="D641" s="671"/>
      <c r="E641" s="671"/>
      <c r="F641" s="684"/>
      <c r="G641" s="685"/>
      <c r="H641" s="685"/>
      <c r="I641" s="685"/>
      <c r="J641" s="689"/>
      <c r="K641" s="49"/>
      <c r="L641" s="49"/>
      <c r="M641" s="49"/>
      <c r="N641" s="49"/>
      <c r="O641" s="49"/>
      <c r="P641" s="49"/>
      <c r="Q641" s="49"/>
      <c r="R641" s="49"/>
      <c r="S641" s="49"/>
      <c r="T641" s="49"/>
      <c r="U641" s="49"/>
      <c r="V641" s="49"/>
      <c r="W641" s="49"/>
      <c r="X641" s="49"/>
    </row>
    <row r="642" spans="1:24" ht="12.75" customHeight="1" x14ac:dyDescent="0.2">
      <c r="A642" s="12"/>
      <c r="B642" s="671"/>
      <c r="C642" s="671"/>
      <c r="D642" s="671"/>
      <c r="E642" s="671"/>
      <c r="F642" s="684"/>
      <c r="G642" s="685"/>
      <c r="H642" s="685"/>
      <c r="I642" s="685"/>
      <c r="J642" s="689"/>
      <c r="K642" s="49"/>
      <c r="L642" s="49"/>
      <c r="M642" s="49"/>
      <c r="N642" s="49"/>
      <c r="O642" s="49"/>
      <c r="P642" s="49"/>
      <c r="Q642" s="49"/>
      <c r="R642" s="49"/>
      <c r="S642" s="49"/>
      <c r="T642" s="49"/>
      <c r="U642" s="49"/>
      <c r="V642" s="49"/>
      <c r="W642" s="49"/>
      <c r="X642" s="49"/>
    </row>
    <row r="643" spans="1:24" ht="12.75" customHeight="1" x14ac:dyDescent="0.2">
      <c r="A643" s="12"/>
      <c r="B643" s="671"/>
      <c r="C643" s="671"/>
      <c r="D643" s="671"/>
      <c r="E643" s="671"/>
      <c r="F643" s="684"/>
      <c r="G643" s="685"/>
      <c r="H643" s="685"/>
      <c r="I643" s="685"/>
      <c r="J643" s="689"/>
      <c r="K643" s="49"/>
      <c r="L643" s="49"/>
      <c r="M643" s="49"/>
      <c r="N643" s="49"/>
      <c r="O643" s="49"/>
      <c r="P643" s="49"/>
      <c r="Q643" s="49"/>
      <c r="R643" s="49"/>
      <c r="S643" s="49"/>
      <c r="T643" s="49"/>
      <c r="U643" s="49"/>
      <c r="V643" s="49"/>
      <c r="W643" s="49"/>
      <c r="X643" s="49"/>
    </row>
    <row r="644" spans="1:24" ht="12.75" customHeight="1" x14ac:dyDescent="0.2">
      <c r="A644" s="12"/>
      <c r="B644" s="671"/>
      <c r="C644" s="671"/>
      <c r="D644" s="671"/>
      <c r="E644" s="671"/>
      <c r="F644" s="684"/>
      <c r="G644" s="685"/>
      <c r="H644" s="685"/>
      <c r="I644" s="685"/>
      <c r="J644" s="689"/>
      <c r="K644" s="49"/>
      <c r="L644" s="49"/>
      <c r="M644" s="49"/>
      <c r="N644" s="49"/>
      <c r="O644" s="49"/>
      <c r="P644" s="49"/>
      <c r="Q644" s="49"/>
      <c r="R644" s="49"/>
      <c r="S644" s="49"/>
      <c r="T644" s="49"/>
      <c r="U644" s="49"/>
      <c r="V644" s="49"/>
      <c r="W644" s="49"/>
      <c r="X644" s="49"/>
    </row>
    <row r="645" spans="1:24" ht="12.75" customHeight="1" x14ac:dyDescent="0.2">
      <c r="A645" s="12"/>
      <c r="B645" s="671"/>
      <c r="C645" s="671"/>
      <c r="D645" s="671"/>
      <c r="E645" s="671"/>
      <c r="F645" s="684"/>
      <c r="G645" s="685"/>
      <c r="H645" s="685"/>
      <c r="I645" s="685"/>
      <c r="J645" s="689"/>
      <c r="K645" s="49"/>
      <c r="L645" s="49"/>
      <c r="M645" s="49"/>
      <c r="N645" s="49"/>
      <c r="O645" s="49"/>
      <c r="P645" s="49"/>
      <c r="Q645" s="49"/>
      <c r="R645" s="49"/>
      <c r="S645" s="49"/>
      <c r="T645" s="49"/>
      <c r="U645" s="49"/>
      <c r="V645" s="49"/>
      <c r="W645" s="49"/>
      <c r="X645" s="49"/>
    </row>
    <row r="646" spans="1:24" ht="12.75" customHeight="1" x14ac:dyDescent="0.2">
      <c r="A646" s="12"/>
      <c r="B646" s="671"/>
      <c r="C646" s="671"/>
      <c r="D646" s="671"/>
      <c r="E646" s="671"/>
      <c r="F646" s="684"/>
      <c r="G646" s="685"/>
      <c r="H646" s="685"/>
      <c r="I646" s="685"/>
      <c r="J646" s="689"/>
      <c r="K646" s="49"/>
      <c r="L646" s="49"/>
      <c r="M646" s="49"/>
      <c r="N646" s="49"/>
      <c r="O646" s="49"/>
      <c r="P646" s="49"/>
      <c r="Q646" s="49"/>
      <c r="R646" s="49"/>
      <c r="S646" s="49"/>
      <c r="T646" s="49"/>
      <c r="U646" s="49"/>
      <c r="V646" s="49"/>
      <c r="W646" s="49"/>
      <c r="X646" s="49"/>
    </row>
    <row r="647" spans="1:24" ht="12.75" customHeight="1" x14ac:dyDescent="0.2">
      <c r="A647" s="12"/>
      <c r="B647" s="671"/>
      <c r="C647" s="671"/>
      <c r="D647" s="671"/>
      <c r="E647" s="671"/>
      <c r="F647" s="684"/>
      <c r="G647" s="685"/>
      <c r="H647" s="685"/>
      <c r="I647" s="685"/>
      <c r="J647" s="689"/>
      <c r="K647" s="49"/>
      <c r="L647" s="49"/>
      <c r="M647" s="49"/>
      <c r="N647" s="49"/>
      <c r="O647" s="49"/>
      <c r="P647" s="49"/>
      <c r="Q647" s="49"/>
      <c r="R647" s="49"/>
      <c r="S647" s="49"/>
      <c r="T647" s="49"/>
      <c r="U647" s="49"/>
      <c r="V647" s="49"/>
      <c r="W647" s="49"/>
      <c r="X647" s="49"/>
    </row>
    <row r="648" spans="1:24" ht="12.75" customHeight="1" x14ac:dyDescent="0.2">
      <c r="A648" s="12"/>
      <c r="B648" s="671"/>
      <c r="C648" s="671"/>
      <c r="D648" s="671"/>
      <c r="E648" s="671"/>
      <c r="F648" s="684"/>
      <c r="G648" s="685"/>
      <c r="H648" s="685"/>
      <c r="I648" s="685"/>
      <c r="J648" s="689"/>
      <c r="K648" s="49"/>
      <c r="L648" s="49"/>
      <c r="M648" s="49"/>
      <c r="N648" s="49"/>
      <c r="O648" s="49"/>
      <c r="P648" s="49"/>
      <c r="Q648" s="49"/>
      <c r="R648" s="49"/>
      <c r="S648" s="49"/>
      <c r="T648" s="49"/>
      <c r="U648" s="49"/>
      <c r="V648" s="49"/>
      <c r="W648" s="49"/>
      <c r="X648" s="49"/>
    </row>
    <row r="649" spans="1:24" ht="12.75" customHeight="1" x14ac:dyDescent="0.2">
      <c r="A649" s="12"/>
      <c r="B649" s="671"/>
      <c r="C649" s="671"/>
      <c r="D649" s="671"/>
      <c r="E649" s="671"/>
      <c r="F649" s="684"/>
      <c r="G649" s="685"/>
      <c r="H649" s="685"/>
      <c r="I649" s="685"/>
      <c r="J649" s="689"/>
      <c r="K649" s="49"/>
      <c r="L649" s="49"/>
      <c r="M649" s="49"/>
      <c r="N649" s="49"/>
      <c r="O649" s="49"/>
      <c r="P649" s="49"/>
      <c r="Q649" s="49"/>
      <c r="R649" s="49"/>
      <c r="S649" s="49"/>
      <c r="T649" s="49"/>
      <c r="U649" s="49"/>
      <c r="V649" s="49"/>
      <c r="W649" s="49"/>
      <c r="X649" s="49"/>
    </row>
    <row r="650" spans="1:24" ht="12.75" customHeight="1" x14ac:dyDescent="0.2">
      <c r="A650" s="12"/>
      <c r="B650" s="671"/>
      <c r="C650" s="671"/>
      <c r="D650" s="671"/>
      <c r="E650" s="671"/>
      <c r="F650" s="684"/>
      <c r="G650" s="685"/>
      <c r="H650" s="685"/>
      <c r="I650" s="685"/>
      <c r="J650" s="689"/>
      <c r="K650" s="49"/>
      <c r="L650" s="49"/>
      <c r="M650" s="49"/>
      <c r="N650" s="49"/>
      <c r="O650" s="49"/>
      <c r="P650" s="49"/>
      <c r="Q650" s="49"/>
      <c r="R650" s="49"/>
      <c r="S650" s="49"/>
      <c r="T650" s="49"/>
      <c r="U650" s="49"/>
      <c r="V650" s="49"/>
      <c r="W650" s="49"/>
      <c r="X650" s="49"/>
    </row>
    <row r="651" spans="1:24" ht="12.75" customHeight="1" x14ac:dyDescent="0.2">
      <c r="A651" s="12"/>
      <c r="B651" s="671"/>
      <c r="C651" s="671"/>
      <c r="D651" s="671"/>
      <c r="E651" s="671"/>
      <c r="F651" s="684"/>
      <c r="G651" s="685"/>
      <c r="H651" s="685"/>
      <c r="I651" s="685"/>
      <c r="J651" s="689"/>
      <c r="K651" s="49"/>
      <c r="L651" s="49"/>
      <c r="M651" s="49"/>
      <c r="N651" s="49"/>
      <c r="O651" s="49"/>
      <c r="P651" s="49"/>
      <c r="Q651" s="49"/>
      <c r="R651" s="49"/>
      <c r="S651" s="49"/>
      <c r="T651" s="49"/>
      <c r="U651" s="49"/>
      <c r="V651" s="49"/>
      <c r="W651" s="49"/>
      <c r="X651" s="49"/>
    </row>
    <row r="652" spans="1:24" ht="12.75" customHeight="1" x14ac:dyDescent="0.2">
      <c r="A652" s="12"/>
      <c r="B652" s="671"/>
      <c r="C652" s="671"/>
      <c r="D652" s="671"/>
      <c r="E652" s="671"/>
      <c r="F652" s="684"/>
      <c r="G652" s="685"/>
      <c r="H652" s="685"/>
      <c r="I652" s="685"/>
      <c r="J652" s="689"/>
      <c r="K652" s="49"/>
      <c r="L652" s="49"/>
      <c r="M652" s="49"/>
      <c r="N652" s="49"/>
      <c r="O652" s="49"/>
      <c r="P652" s="49"/>
      <c r="Q652" s="49"/>
      <c r="R652" s="49"/>
      <c r="S652" s="49"/>
      <c r="T652" s="49"/>
      <c r="U652" s="49"/>
      <c r="V652" s="49"/>
      <c r="W652" s="49"/>
      <c r="X652" s="49"/>
    </row>
    <row r="653" spans="1:24" ht="12.75" customHeight="1" x14ac:dyDescent="0.2">
      <c r="A653" s="12"/>
      <c r="B653" s="671"/>
      <c r="C653" s="671"/>
      <c r="D653" s="671"/>
      <c r="E653" s="671"/>
      <c r="F653" s="684"/>
      <c r="G653" s="685"/>
      <c r="H653" s="685"/>
      <c r="I653" s="685"/>
      <c r="J653" s="689"/>
      <c r="K653" s="49"/>
      <c r="L653" s="49"/>
      <c r="M653" s="49"/>
      <c r="N653" s="49"/>
      <c r="O653" s="49"/>
      <c r="P653" s="49"/>
      <c r="Q653" s="49"/>
      <c r="R653" s="49"/>
      <c r="S653" s="49"/>
      <c r="T653" s="49"/>
      <c r="U653" s="49"/>
      <c r="V653" s="49"/>
      <c r="W653" s="49"/>
      <c r="X653" s="49"/>
    </row>
    <row r="654" spans="1:24" ht="12.75" customHeight="1" x14ac:dyDescent="0.2">
      <c r="A654" s="12"/>
      <c r="B654" s="671"/>
      <c r="C654" s="671"/>
      <c r="D654" s="671"/>
      <c r="E654" s="671"/>
      <c r="F654" s="684"/>
      <c r="G654" s="685"/>
      <c r="H654" s="685"/>
      <c r="I654" s="685"/>
      <c r="J654" s="689"/>
      <c r="K654" s="49"/>
      <c r="L654" s="49"/>
      <c r="M654" s="49"/>
      <c r="N654" s="49"/>
      <c r="O654" s="49"/>
      <c r="P654" s="49"/>
      <c r="Q654" s="49"/>
      <c r="R654" s="49"/>
      <c r="S654" s="49"/>
      <c r="T654" s="49"/>
      <c r="U654" s="49"/>
      <c r="V654" s="49"/>
      <c r="W654" s="49"/>
      <c r="X654" s="49"/>
    </row>
    <row r="655" spans="1:24" ht="12.75" customHeight="1" x14ac:dyDescent="0.2">
      <c r="A655" s="12"/>
      <c r="B655" s="671"/>
      <c r="C655" s="671"/>
      <c r="D655" s="671"/>
      <c r="E655" s="671"/>
      <c r="F655" s="684"/>
      <c r="G655" s="685"/>
      <c r="H655" s="685"/>
      <c r="I655" s="685"/>
      <c r="J655" s="689"/>
      <c r="K655" s="49"/>
      <c r="L655" s="49"/>
      <c r="M655" s="49"/>
      <c r="N655" s="49"/>
      <c r="O655" s="49"/>
      <c r="P655" s="49"/>
      <c r="Q655" s="49"/>
      <c r="R655" s="49"/>
      <c r="S655" s="49"/>
      <c r="T655" s="49"/>
      <c r="U655" s="49"/>
      <c r="V655" s="49"/>
      <c r="W655" s="49"/>
      <c r="X655" s="49"/>
    </row>
    <row r="656" spans="1:24" ht="12.75" customHeight="1" x14ac:dyDescent="0.2">
      <c r="A656" s="12"/>
      <c r="B656" s="671"/>
      <c r="C656" s="671"/>
      <c r="D656" s="671"/>
      <c r="E656" s="671"/>
      <c r="F656" s="684"/>
      <c r="G656" s="685"/>
      <c r="H656" s="685"/>
      <c r="I656" s="685"/>
      <c r="J656" s="689"/>
      <c r="K656" s="49"/>
      <c r="L656" s="49"/>
      <c r="M656" s="49"/>
      <c r="N656" s="49"/>
      <c r="O656" s="49"/>
      <c r="P656" s="49"/>
      <c r="Q656" s="49"/>
      <c r="R656" s="49"/>
      <c r="S656" s="49"/>
      <c r="T656" s="49"/>
      <c r="U656" s="49"/>
      <c r="V656" s="49"/>
      <c r="W656" s="49"/>
      <c r="X656" s="49"/>
    </row>
    <row r="657" spans="1:24" ht="12.75" customHeight="1" x14ac:dyDescent="0.2">
      <c r="A657" s="12"/>
      <c r="B657" s="671"/>
      <c r="C657" s="671"/>
      <c r="D657" s="671"/>
      <c r="E657" s="671"/>
      <c r="F657" s="684"/>
      <c r="G657" s="685"/>
      <c r="H657" s="685"/>
      <c r="I657" s="685"/>
      <c r="J657" s="689"/>
      <c r="K657" s="49"/>
      <c r="L657" s="49"/>
      <c r="M657" s="49"/>
      <c r="N657" s="49"/>
      <c r="O657" s="49"/>
      <c r="P657" s="49"/>
      <c r="Q657" s="49"/>
      <c r="R657" s="49"/>
      <c r="S657" s="49"/>
      <c r="T657" s="49"/>
      <c r="U657" s="49"/>
      <c r="V657" s="49"/>
      <c r="W657" s="49"/>
      <c r="X657" s="49"/>
    </row>
    <row r="658" spans="1:24" ht="12.75" customHeight="1" x14ac:dyDescent="0.2">
      <c r="A658" s="12"/>
      <c r="B658" s="671"/>
      <c r="C658" s="671"/>
      <c r="D658" s="671"/>
      <c r="E658" s="671"/>
      <c r="F658" s="684"/>
      <c r="G658" s="685"/>
      <c r="H658" s="685"/>
      <c r="I658" s="685"/>
      <c r="J658" s="689"/>
      <c r="K658" s="49"/>
      <c r="L658" s="49"/>
      <c r="M658" s="49"/>
      <c r="N658" s="49"/>
      <c r="O658" s="49"/>
      <c r="P658" s="49"/>
      <c r="Q658" s="49"/>
      <c r="R658" s="49"/>
      <c r="S658" s="49"/>
      <c r="T658" s="49"/>
      <c r="U658" s="49"/>
      <c r="V658" s="49"/>
      <c r="W658" s="49"/>
      <c r="X658" s="49"/>
    </row>
    <row r="659" spans="1:24" ht="12.75" customHeight="1" x14ac:dyDescent="0.2">
      <c r="A659" s="12"/>
      <c r="B659" s="671"/>
      <c r="C659" s="671"/>
      <c r="D659" s="671"/>
      <c r="E659" s="671"/>
      <c r="F659" s="684"/>
      <c r="G659" s="685"/>
      <c r="H659" s="685"/>
      <c r="I659" s="685"/>
      <c r="J659" s="689"/>
      <c r="K659" s="49"/>
      <c r="L659" s="49"/>
      <c r="M659" s="49"/>
      <c r="N659" s="49"/>
      <c r="O659" s="49"/>
      <c r="P659" s="49"/>
      <c r="Q659" s="49"/>
      <c r="R659" s="49"/>
      <c r="S659" s="49"/>
      <c r="T659" s="49"/>
      <c r="U659" s="49"/>
      <c r="V659" s="49"/>
      <c r="W659" s="49"/>
      <c r="X659" s="49"/>
    </row>
    <row r="660" spans="1:24" ht="12.75" customHeight="1" x14ac:dyDescent="0.2">
      <c r="A660" s="12"/>
      <c r="B660" s="671"/>
      <c r="C660" s="671"/>
      <c r="D660" s="671"/>
      <c r="E660" s="671"/>
      <c r="F660" s="684"/>
      <c r="G660" s="685"/>
      <c r="H660" s="685"/>
      <c r="I660" s="685"/>
      <c r="J660" s="689"/>
      <c r="K660" s="49"/>
      <c r="L660" s="49"/>
      <c r="M660" s="49"/>
      <c r="N660" s="49"/>
      <c r="O660" s="49"/>
      <c r="P660" s="49"/>
      <c r="Q660" s="49"/>
      <c r="R660" s="49"/>
      <c r="S660" s="49"/>
      <c r="T660" s="49"/>
      <c r="U660" s="49"/>
      <c r="V660" s="49"/>
      <c r="W660" s="49"/>
      <c r="X660" s="49"/>
    </row>
    <row r="661" spans="1:24" ht="12.75" customHeight="1" x14ac:dyDescent="0.2">
      <c r="A661" s="12"/>
      <c r="B661" s="671"/>
      <c r="C661" s="671"/>
      <c r="D661" s="671"/>
      <c r="E661" s="671"/>
      <c r="F661" s="684"/>
      <c r="G661" s="685"/>
      <c r="H661" s="685"/>
      <c r="I661" s="685"/>
      <c r="J661" s="689"/>
      <c r="K661" s="49"/>
      <c r="L661" s="49"/>
      <c r="M661" s="49"/>
      <c r="N661" s="49"/>
      <c r="O661" s="49"/>
      <c r="P661" s="49"/>
      <c r="Q661" s="49"/>
      <c r="R661" s="49"/>
      <c r="S661" s="49"/>
      <c r="T661" s="49"/>
      <c r="U661" s="49"/>
      <c r="V661" s="49"/>
      <c r="W661" s="49"/>
      <c r="X661" s="49"/>
    </row>
    <row r="662" spans="1:24" ht="12.75" customHeight="1" x14ac:dyDescent="0.2">
      <c r="A662" s="12"/>
      <c r="B662" s="671"/>
      <c r="C662" s="671"/>
      <c r="D662" s="671"/>
      <c r="E662" s="671"/>
      <c r="F662" s="684"/>
      <c r="G662" s="685"/>
      <c r="H662" s="685"/>
      <c r="I662" s="685"/>
      <c r="J662" s="689"/>
      <c r="K662" s="49"/>
      <c r="L662" s="49"/>
      <c r="M662" s="49"/>
      <c r="N662" s="49"/>
      <c r="O662" s="49"/>
      <c r="P662" s="49"/>
      <c r="Q662" s="49"/>
      <c r="R662" s="49"/>
      <c r="S662" s="49"/>
      <c r="T662" s="49"/>
      <c r="U662" s="49"/>
      <c r="V662" s="49"/>
      <c r="W662" s="49"/>
      <c r="X662" s="49"/>
    </row>
    <row r="663" spans="1:24" ht="12.75" customHeight="1" x14ac:dyDescent="0.2">
      <c r="A663" s="12"/>
      <c r="B663" s="671"/>
      <c r="C663" s="671"/>
      <c r="D663" s="671"/>
      <c r="E663" s="671"/>
      <c r="F663" s="684"/>
      <c r="G663" s="685"/>
      <c r="H663" s="685"/>
      <c r="I663" s="685"/>
      <c r="J663" s="689"/>
      <c r="K663" s="49"/>
      <c r="L663" s="49"/>
      <c r="M663" s="49"/>
      <c r="N663" s="49"/>
      <c r="O663" s="49"/>
      <c r="P663" s="49"/>
      <c r="Q663" s="49"/>
      <c r="R663" s="49"/>
      <c r="S663" s="49"/>
      <c r="T663" s="49"/>
      <c r="U663" s="49"/>
      <c r="V663" s="49"/>
      <c r="W663" s="49"/>
      <c r="X663" s="49"/>
    </row>
    <row r="664" spans="1:24" ht="12.75" customHeight="1" x14ac:dyDescent="0.2">
      <c r="A664" s="12"/>
      <c r="B664" s="671"/>
      <c r="C664" s="671"/>
      <c r="D664" s="671"/>
      <c r="E664" s="671"/>
      <c r="F664" s="684"/>
      <c r="G664" s="685"/>
      <c r="H664" s="685"/>
      <c r="I664" s="685"/>
      <c r="J664" s="689"/>
      <c r="K664" s="49"/>
      <c r="L664" s="49"/>
      <c r="M664" s="49"/>
      <c r="N664" s="49"/>
      <c r="O664" s="49"/>
      <c r="P664" s="49"/>
      <c r="Q664" s="49"/>
      <c r="R664" s="49"/>
      <c r="S664" s="49"/>
      <c r="T664" s="49"/>
      <c r="U664" s="49"/>
      <c r="V664" s="49"/>
      <c r="W664" s="49"/>
      <c r="X664" s="49"/>
    </row>
    <row r="665" spans="1:24" ht="12.75" customHeight="1" x14ac:dyDescent="0.2">
      <c r="A665" s="12"/>
      <c r="B665" s="671"/>
      <c r="C665" s="671"/>
      <c r="D665" s="671"/>
      <c r="E665" s="671"/>
      <c r="F665" s="684"/>
      <c r="G665" s="685"/>
      <c r="H665" s="685"/>
      <c r="I665" s="685"/>
      <c r="J665" s="689"/>
      <c r="K665" s="49"/>
      <c r="L665" s="49"/>
      <c r="M665" s="49"/>
      <c r="N665" s="49"/>
      <c r="O665" s="49"/>
      <c r="P665" s="49"/>
      <c r="Q665" s="49"/>
      <c r="R665" s="49"/>
      <c r="S665" s="49"/>
      <c r="T665" s="49"/>
      <c r="U665" s="49"/>
      <c r="V665" s="49"/>
      <c r="W665" s="49"/>
      <c r="X665" s="49"/>
    </row>
    <row r="666" spans="1:24" ht="12.75" customHeight="1" x14ac:dyDescent="0.2">
      <c r="A666" s="12"/>
      <c r="B666" s="671"/>
      <c r="C666" s="671"/>
      <c r="D666" s="671"/>
      <c r="E666" s="671"/>
      <c r="F666" s="684"/>
      <c r="G666" s="685"/>
      <c r="H666" s="685"/>
      <c r="I666" s="685"/>
      <c r="J666" s="689"/>
      <c r="K666" s="49"/>
      <c r="L666" s="49"/>
      <c r="M666" s="49"/>
      <c r="N666" s="49"/>
      <c r="O666" s="49"/>
      <c r="P666" s="49"/>
      <c r="Q666" s="49"/>
      <c r="R666" s="49"/>
      <c r="S666" s="49"/>
      <c r="T666" s="49"/>
      <c r="U666" s="49"/>
      <c r="V666" s="49"/>
      <c r="W666" s="49"/>
      <c r="X666" s="49"/>
    </row>
    <row r="667" spans="1:24" ht="12.75" customHeight="1" x14ac:dyDescent="0.2">
      <c r="A667" s="12"/>
      <c r="B667" s="671"/>
      <c r="C667" s="671"/>
      <c r="D667" s="671"/>
      <c r="E667" s="671"/>
      <c r="F667" s="684"/>
      <c r="G667" s="685"/>
      <c r="H667" s="685"/>
      <c r="I667" s="685"/>
      <c r="J667" s="689"/>
      <c r="K667" s="49"/>
      <c r="L667" s="49"/>
      <c r="M667" s="49"/>
      <c r="N667" s="49"/>
      <c r="O667" s="49"/>
      <c r="P667" s="49"/>
      <c r="Q667" s="49"/>
      <c r="R667" s="49"/>
      <c r="S667" s="49"/>
      <c r="T667" s="49"/>
      <c r="U667" s="49"/>
      <c r="V667" s="49"/>
      <c r="W667" s="49"/>
      <c r="X667" s="49"/>
    </row>
    <row r="668" spans="1:24" ht="12.75" customHeight="1" x14ac:dyDescent="0.2">
      <c r="A668" s="12"/>
      <c r="B668" s="671"/>
      <c r="C668" s="671"/>
      <c r="D668" s="671"/>
      <c r="E668" s="671"/>
      <c r="F668" s="684"/>
      <c r="G668" s="685"/>
      <c r="H668" s="685"/>
      <c r="I668" s="685"/>
      <c r="J668" s="689"/>
      <c r="K668" s="49"/>
      <c r="L668" s="49"/>
      <c r="M668" s="49"/>
      <c r="N668" s="49"/>
      <c r="O668" s="49"/>
      <c r="P668" s="49"/>
      <c r="Q668" s="49"/>
      <c r="R668" s="49"/>
      <c r="S668" s="49"/>
      <c r="T668" s="49"/>
      <c r="U668" s="49"/>
      <c r="V668" s="49"/>
      <c r="W668" s="49"/>
      <c r="X668" s="49"/>
    </row>
    <row r="669" spans="1:24" ht="12.75" customHeight="1" x14ac:dyDescent="0.2">
      <c r="A669" s="12"/>
      <c r="B669" s="671"/>
      <c r="C669" s="671"/>
      <c r="D669" s="671"/>
      <c r="E669" s="671"/>
      <c r="F669" s="684"/>
      <c r="G669" s="685"/>
      <c r="H669" s="685"/>
      <c r="I669" s="685"/>
      <c r="J669" s="689"/>
      <c r="K669" s="49"/>
      <c r="L669" s="49"/>
      <c r="M669" s="49"/>
      <c r="N669" s="49"/>
      <c r="O669" s="49"/>
      <c r="P669" s="49"/>
      <c r="Q669" s="49"/>
      <c r="R669" s="49"/>
      <c r="S669" s="49"/>
      <c r="T669" s="49"/>
      <c r="U669" s="49"/>
      <c r="V669" s="49"/>
      <c r="W669" s="49"/>
      <c r="X669" s="49"/>
    </row>
    <row r="670" spans="1:24" ht="12.75" customHeight="1" x14ac:dyDescent="0.2">
      <c r="A670" s="12"/>
      <c r="B670" s="671"/>
      <c r="C670" s="671"/>
      <c r="D670" s="671"/>
      <c r="E670" s="671"/>
      <c r="F670" s="684"/>
      <c r="G670" s="685"/>
      <c r="H670" s="685"/>
      <c r="I670" s="685"/>
      <c r="J670" s="689"/>
      <c r="K670" s="49"/>
      <c r="L670" s="49"/>
      <c r="M670" s="49"/>
      <c r="N670" s="49"/>
      <c r="O670" s="49"/>
      <c r="P670" s="49"/>
      <c r="Q670" s="49"/>
      <c r="R670" s="49"/>
      <c r="S670" s="49"/>
      <c r="T670" s="49"/>
      <c r="U670" s="49"/>
      <c r="V670" s="49"/>
      <c r="W670" s="49"/>
      <c r="X670" s="49"/>
    </row>
    <row r="671" spans="1:24" ht="12.75" customHeight="1" x14ac:dyDescent="0.2">
      <c r="A671" s="12"/>
      <c r="B671" s="671"/>
      <c r="C671" s="671"/>
      <c r="D671" s="671"/>
      <c r="E671" s="671"/>
      <c r="F671" s="684"/>
      <c r="G671" s="685"/>
      <c r="H671" s="685"/>
      <c r="I671" s="685"/>
      <c r="J671" s="689"/>
      <c r="K671" s="49"/>
      <c r="L671" s="49"/>
      <c r="M671" s="49"/>
      <c r="N671" s="49"/>
      <c r="O671" s="49"/>
      <c r="P671" s="49"/>
      <c r="Q671" s="49"/>
      <c r="R671" s="49"/>
      <c r="S671" s="49"/>
      <c r="T671" s="49"/>
      <c r="U671" s="49"/>
      <c r="V671" s="49"/>
      <c r="W671" s="49"/>
      <c r="X671" s="49"/>
    </row>
    <row r="672" spans="1:24" ht="12.75" customHeight="1" x14ac:dyDescent="0.2">
      <c r="A672" s="12"/>
      <c r="B672" s="671"/>
      <c r="C672" s="671"/>
      <c r="D672" s="671"/>
      <c r="E672" s="671"/>
      <c r="F672" s="684"/>
      <c r="G672" s="685"/>
      <c r="H672" s="685"/>
      <c r="I672" s="685"/>
      <c r="J672" s="689"/>
      <c r="K672" s="49"/>
      <c r="L672" s="49"/>
      <c r="M672" s="49"/>
      <c r="N672" s="49"/>
      <c r="O672" s="49"/>
      <c r="P672" s="49"/>
      <c r="Q672" s="49"/>
      <c r="R672" s="49"/>
      <c r="S672" s="49"/>
      <c r="T672" s="49"/>
      <c r="U672" s="49"/>
      <c r="V672" s="49"/>
      <c r="W672" s="49"/>
      <c r="X672" s="49"/>
    </row>
    <row r="673" spans="1:24" ht="12.75" customHeight="1" x14ac:dyDescent="0.2">
      <c r="A673" s="12"/>
      <c r="B673" s="671"/>
      <c r="C673" s="671"/>
      <c r="D673" s="671"/>
      <c r="E673" s="671"/>
      <c r="F673" s="684"/>
      <c r="G673" s="685"/>
      <c r="H673" s="685"/>
      <c r="I673" s="685"/>
      <c r="J673" s="689"/>
      <c r="K673" s="49"/>
      <c r="L673" s="49"/>
      <c r="M673" s="49"/>
      <c r="N673" s="49"/>
      <c r="O673" s="49"/>
      <c r="P673" s="49"/>
      <c r="Q673" s="49"/>
      <c r="R673" s="49"/>
      <c r="S673" s="49"/>
      <c r="T673" s="49"/>
      <c r="U673" s="49"/>
      <c r="V673" s="49"/>
      <c r="W673" s="49"/>
      <c r="X673" s="49"/>
    </row>
    <row r="674" spans="1:24" ht="12.75" customHeight="1" x14ac:dyDescent="0.2">
      <c r="A674" s="12"/>
      <c r="B674" s="671"/>
      <c r="C674" s="671"/>
      <c r="D674" s="671"/>
      <c r="E674" s="671"/>
      <c r="F674" s="684"/>
      <c r="G674" s="685"/>
      <c r="H674" s="685"/>
      <c r="I674" s="685"/>
      <c r="J674" s="689"/>
      <c r="K674" s="49"/>
      <c r="L674" s="49"/>
      <c r="M674" s="49"/>
      <c r="N674" s="49"/>
      <c r="O674" s="49"/>
      <c r="P674" s="49"/>
      <c r="Q674" s="49"/>
      <c r="R674" s="49"/>
      <c r="S674" s="49"/>
      <c r="T674" s="49"/>
      <c r="U674" s="49"/>
      <c r="V674" s="49"/>
      <c r="W674" s="49"/>
      <c r="X674" s="49"/>
    </row>
    <row r="675" spans="1:24" ht="12.75" customHeight="1" x14ac:dyDescent="0.2">
      <c r="A675" s="12"/>
      <c r="B675" s="671"/>
      <c r="C675" s="671"/>
      <c r="D675" s="671"/>
      <c r="E675" s="671"/>
      <c r="F675" s="684"/>
      <c r="G675" s="685"/>
      <c r="H675" s="685"/>
      <c r="I675" s="685"/>
      <c r="J675" s="689"/>
      <c r="K675" s="49"/>
      <c r="L675" s="49"/>
      <c r="M675" s="49"/>
      <c r="N675" s="49"/>
      <c r="O675" s="49"/>
      <c r="P675" s="49"/>
      <c r="Q675" s="49"/>
      <c r="R675" s="49"/>
      <c r="S675" s="49"/>
      <c r="T675" s="49"/>
      <c r="U675" s="49"/>
      <c r="V675" s="49"/>
      <c r="W675" s="49"/>
      <c r="X675" s="49"/>
    </row>
    <row r="676" spans="1:24" ht="12.75" customHeight="1" x14ac:dyDescent="0.2">
      <c r="A676" s="12"/>
      <c r="B676" s="671"/>
      <c r="C676" s="671"/>
      <c r="D676" s="671"/>
      <c r="E676" s="671"/>
      <c r="F676" s="684"/>
      <c r="G676" s="685"/>
      <c r="H676" s="685"/>
      <c r="I676" s="685"/>
      <c r="J676" s="689"/>
      <c r="K676" s="49"/>
      <c r="L676" s="49"/>
      <c r="M676" s="49"/>
      <c r="N676" s="49"/>
      <c r="O676" s="49"/>
      <c r="P676" s="49"/>
      <c r="Q676" s="49"/>
      <c r="R676" s="49"/>
      <c r="S676" s="49"/>
      <c r="T676" s="49"/>
      <c r="U676" s="49"/>
      <c r="V676" s="49"/>
      <c r="W676" s="49"/>
      <c r="X676" s="49"/>
    </row>
    <row r="677" spans="1:24" ht="12.75" customHeight="1" x14ac:dyDescent="0.2">
      <c r="A677" s="12"/>
      <c r="B677" s="671"/>
      <c r="C677" s="671"/>
      <c r="D677" s="671"/>
      <c r="E677" s="671"/>
      <c r="F677" s="684"/>
      <c r="G677" s="685"/>
      <c r="H677" s="685"/>
      <c r="I677" s="685"/>
      <c r="J677" s="689"/>
      <c r="K677" s="49"/>
      <c r="L677" s="49"/>
      <c r="M677" s="49"/>
      <c r="N677" s="49"/>
      <c r="O677" s="49"/>
      <c r="P677" s="49"/>
      <c r="Q677" s="49"/>
      <c r="R677" s="49"/>
      <c r="S677" s="49"/>
      <c r="T677" s="49"/>
      <c r="U677" s="49"/>
      <c r="V677" s="49"/>
      <c r="W677" s="49"/>
      <c r="X677" s="49"/>
    </row>
    <row r="678" spans="1:24" ht="12.75" customHeight="1" x14ac:dyDescent="0.2">
      <c r="A678" s="12"/>
      <c r="B678" s="671"/>
      <c r="C678" s="671"/>
      <c r="D678" s="671"/>
      <c r="E678" s="671"/>
      <c r="F678" s="684"/>
      <c r="G678" s="685"/>
      <c r="H678" s="685"/>
      <c r="I678" s="685"/>
      <c r="J678" s="689"/>
      <c r="K678" s="49"/>
      <c r="L678" s="49"/>
      <c r="M678" s="49"/>
      <c r="N678" s="49"/>
      <c r="O678" s="49"/>
      <c r="P678" s="49"/>
      <c r="Q678" s="49"/>
      <c r="R678" s="49"/>
      <c r="S678" s="49"/>
      <c r="T678" s="49"/>
      <c r="U678" s="49"/>
      <c r="V678" s="49"/>
      <c r="W678" s="49"/>
      <c r="X678" s="49"/>
    </row>
    <row r="679" spans="1:24" ht="12.75" customHeight="1" x14ac:dyDescent="0.2">
      <c r="A679" s="12"/>
      <c r="B679" s="671"/>
      <c r="C679" s="671"/>
      <c r="D679" s="671"/>
      <c r="E679" s="671"/>
      <c r="F679" s="684"/>
      <c r="G679" s="685"/>
      <c r="H679" s="685"/>
      <c r="I679" s="685"/>
      <c r="J679" s="689"/>
      <c r="K679" s="49"/>
      <c r="L679" s="49"/>
      <c r="M679" s="49"/>
      <c r="N679" s="49"/>
      <c r="O679" s="49"/>
      <c r="P679" s="49"/>
      <c r="Q679" s="49"/>
      <c r="R679" s="49"/>
      <c r="S679" s="49"/>
      <c r="T679" s="49"/>
      <c r="U679" s="49"/>
      <c r="V679" s="49"/>
      <c r="W679" s="49"/>
      <c r="X679" s="49"/>
    </row>
    <row r="680" spans="1:24" ht="12.75" customHeight="1" x14ac:dyDescent="0.2">
      <c r="A680" s="12"/>
      <c r="B680" s="671"/>
      <c r="C680" s="671"/>
      <c r="D680" s="671"/>
      <c r="E680" s="671"/>
      <c r="F680" s="684"/>
      <c r="G680" s="685"/>
      <c r="H680" s="685"/>
      <c r="I680" s="685"/>
      <c r="J680" s="689"/>
      <c r="K680" s="49"/>
      <c r="L680" s="49"/>
      <c r="M680" s="49"/>
      <c r="N680" s="49"/>
      <c r="O680" s="49"/>
      <c r="P680" s="49"/>
      <c r="Q680" s="49"/>
      <c r="R680" s="49"/>
      <c r="S680" s="49"/>
      <c r="T680" s="49"/>
      <c r="U680" s="49"/>
      <c r="V680" s="49"/>
      <c r="W680" s="49"/>
      <c r="X680" s="49"/>
    </row>
    <row r="681" spans="1:24" ht="12.75" customHeight="1" x14ac:dyDescent="0.2">
      <c r="A681" s="12"/>
      <c r="B681" s="671"/>
      <c r="C681" s="671"/>
      <c r="D681" s="671"/>
      <c r="E681" s="671"/>
      <c r="F681" s="684"/>
      <c r="G681" s="685"/>
      <c r="H681" s="685"/>
      <c r="I681" s="685"/>
      <c r="J681" s="689"/>
      <c r="K681" s="49"/>
      <c r="L681" s="49"/>
      <c r="M681" s="49"/>
      <c r="N681" s="49"/>
      <c r="O681" s="49"/>
      <c r="P681" s="49"/>
      <c r="Q681" s="49"/>
      <c r="R681" s="49"/>
      <c r="S681" s="49"/>
      <c r="T681" s="49"/>
      <c r="U681" s="49"/>
      <c r="V681" s="49"/>
      <c r="W681" s="49"/>
      <c r="X681" s="49"/>
    </row>
    <row r="682" spans="1:24" ht="12.75" customHeight="1" x14ac:dyDescent="0.2">
      <c r="A682" s="12"/>
      <c r="B682" s="671"/>
      <c r="C682" s="671"/>
      <c r="D682" s="671"/>
      <c r="E682" s="671"/>
      <c r="F682" s="684"/>
      <c r="G682" s="685"/>
      <c r="H682" s="685"/>
      <c r="I682" s="685"/>
      <c r="J682" s="689"/>
      <c r="K682" s="49"/>
      <c r="L682" s="49"/>
      <c r="M682" s="49"/>
      <c r="N682" s="49"/>
      <c r="O682" s="49"/>
      <c r="P682" s="49"/>
      <c r="Q682" s="49"/>
      <c r="R682" s="49"/>
      <c r="S682" s="49"/>
      <c r="T682" s="49"/>
      <c r="U682" s="49"/>
      <c r="V682" s="49"/>
      <c r="W682" s="49"/>
      <c r="X682" s="49"/>
    </row>
    <row r="683" spans="1:24" ht="12.75" customHeight="1" x14ac:dyDescent="0.2">
      <c r="A683" s="12"/>
      <c r="B683" s="671"/>
      <c r="C683" s="671"/>
      <c r="D683" s="671"/>
      <c r="E683" s="671"/>
      <c r="F683" s="684"/>
      <c r="G683" s="685"/>
      <c r="H683" s="685"/>
      <c r="I683" s="685"/>
      <c r="J683" s="689"/>
      <c r="K683" s="49"/>
      <c r="L683" s="49"/>
      <c r="M683" s="49"/>
      <c r="N683" s="49"/>
      <c r="O683" s="49"/>
      <c r="P683" s="49"/>
      <c r="Q683" s="49"/>
      <c r="R683" s="49"/>
      <c r="S683" s="49"/>
      <c r="T683" s="49"/>
      <c r="U683" s="49"/>
      <c r="V683" s="49"/>
      <c r="W683" s="49"/>
      <c r="X683" s="49"/>
    </row>
    <row r="684" spans="1:24" ht="12.75" customHeight="1" x14ac:dyDescent="0.2">
      <c r="A684" s="12"/>
      <c r="B684" s="671"/>
      <c r="C684" s="671"/>
      <c r="D684" s="671"/>
      <c r="E684" s="671"/>
      <c r="F684" s="684"/>
      <c r="G684" s="685"/>
      <c r="H684" s="685"/>
      <c r="I684" s="685"/>
      <c r="J684" s="689"/>
      <c r="K684" s="49"/>
      <c r="L684" s="49"/>
      <c r="M684" s="49"/>
      <c r="N684" s="49"/>
      <c r="O684" s="49"/>
      <c r="P684" s="49"/>
      <c r="Q684" s="49"/>
      <c r="R684" s="49"/>
      <c r="S684" s="49"/>
      <c r="T684" s="49"/>
      <c r="U684" s="49"/>
      <c r="V684" s="49"/>
      <c r="W684" s="49"/>
      <c r="X684" s="49"/>
    </row>
    <row r="685" spans="1:24" ht="12.75" customHeight="1" x14ac:dyDescent="0.2">
      <c r="A685" s="12"/>
      <c r="B685" s="671"/>
      <c r="C685" s="671"/>
      <c r="D685" s="671"/>
      <c r="E685" s="671"/>
      <c r="F685" s="684"/>
      <c r="G685" s="685"/>
      <c r="H685" s="685"/>
      <c r="I685" s="685"/>
      <c r="J685" s="689"/>
      <c r="K685" s="49"/>
      <c r="L685" s="49"/>
      <c r="M685" s="49"/>
      <c r="N685" s="49"/>
      <c r="O685" s="49"/>
      <c r="P685" s="49"/>
      <c r="Q685" s="49"/>
      <c r="R685" s="49"/>
      <c r="S685" s="49"/>
      <c r="T685" s="49"/>
      <c r="U685" s="49"/>
      <c r="V685" s="49"/>
      <c r="W685" s="49"/>
      <c r="X685" s="49"/>
    </row>
    <row r="686" spans="1:24" ht="12.75" customHeight="1" x14ac:dyDescent="0.2">
      <c r="A686" s="12"/>
      <c r="B686" s="671"/>
      <c r="C686" s="671"/>
      <c r="D686" s="671"/>
      <c r="E686" s="671"/>
      <c r="F686" s="684"/>
      <c r="G686" s="685"/>
      <c r="H686" s="685"/>
      <c r="I686" s="685"/>
      <c r="J686" s="689"/>
      <c r="K686" s="49"/>
      <c r="L686" s="49"/>
      <c r="M686" s="49"/>
      <c r="N686" s="49"/>
      <c r="O686" s="49"/>
      <c r="P686" s="49"/>
      <c r="Q686" s="49"/>
      <c r="R686" s="49"/>
      <c r="S686" s="49"/>
      <c r="T686" s="49"/>
      <c r="U686" s="49"/>
      <c r="V686" s="49"/>
      <c r="W686" s="49"/>
      <c r="X686" s="49"/>
    </row>
    <row r="687" spans="1:24" ht="12.75" customHeight="1" x14ac:dyDescent="0.2">
      <c r="A687" s="12"/>
      <c r="B687" s="671"/>
      <c r="C687" s="671"/>
      <c r="D687" s="671"/>
      <c r="E687" s="671"/>
      <c r="F687" s="684"/>
      <c r="G687" s="685"/>
      <c r="H687" s="685"/>
      <c r="I687" s="685"/>
      <c r="J687" s="689"/>
      <c r="K687" s="49"/>
      <c r="L687" s="49"/>
      <c r="M687" s="49"/>
      <c r="N687" s="49"/>
      <c r="O687" s="49"/>
      <c r="P687" s="49"/>
      <c r="Q687" s="49"/>
      <c r="R687" s="49"/>
      <c r="S687" s="49"/>
      <c r="T687" s="49"/>
      <c r="U687" s="49"/>
      <c r="V687" s="49"/>
      <c r="W687" s="49"/>
      <c r="X687" s="49"/>
    </row>
    <row r="688" spans="1:24" ht="12.75" customHeight="1" x14ac:dyDescent="0.2">
      <c r="A688" s="12"/>
      <c r="B688" s="671"/>
      <c r="C688" s="671"/>
      <c r="D688" s="671"/>
      <c r="E688" s="671"/>
      <c r="F688" s="684"/>
      <c r="G688" s="685"/>
      <c r="H688" s="685"/>
      <c r="I688" s="685"/>
      <c r="J688" s="689"/>
      <c r="K688" s="49"/>
      <c r="L688" s="49"/>
      <c r="M688" s="49"/>
      <c r="N688" s="49"/>
      <c r="O688" s="49"/>
      <c r="P688" s="49"/>
      <c r="Q688" s="49"/>
      <c r="R688" s="49"/>
      <c r="S688" s="49"/>
      <c r="T688" s="49"/>
      <c r="U688" s="49"/>
      <c r="V688" s="49"/>
      <c r="W688" s="49"/>
      <c r="X688" s="49"/>
    </row>
    <row r="689" spans="1:24" ht="12.75" customHeight="1" x14ac:dyDescent="0.2">
      <c r="A689" s="12"/>
      <c r="B689" s="671"/>
      <c r="C689" s="671"/>
      <c r="D689" s="671"/>
      <c r="E689" s="671"/>
      <c r="F689" s="684"/>
      <c r="G689" s="685"/>
      <c r="H689" s="685"/>
      <c r="I689" s="685"/>
      <c r="J689" s="689"/>
      <c r="K689" s="49"/>
      <c r="L689" s="49"/>
      <c r="M689" s="49"/>
      <c r="N689" s="49"/>
      <c r="O689" s="49"/>
      <c r="P689" s="49"/>
      <c r="Q689" s="49"/>
      <c r="R689" s="49"/>
      <c r="S689" s="49"/>
      <c r="T689" s="49"/>
      <c r="U689" s="49"/>
      <c r="V689" s="49"/>
      <c r="W689" s="49"/>
      <c r="X689" s="49"/>
    </row>
    <row r="690" spans="1:24" ht="12.75" customHeight="1" x14ac:dyDescent="0.2">
      <c r="A690" s="12"/>
      <c r="B690" s="671"/>
      <c r="C690" s="671"/>
      <c r="D690" s="671"/>
      <c r="E690" s="671"/>
      <c r="F690" s="684"/>
      <c r="G690" s="685"/>
      <c r="H690" s="685"/>
      <c r="I690" s="685"/>
      <c r="J690" s="689"/>
      <c r="K690" s="49"/>
      <c r="L690" s="49"/>
      <c r="M690" s="49"/>
      <c r="N690" s="49"/>
      <c r="O690" s="49"/>
      <c r="P690" s="49"/>
      <c r="Q690" s="49"/>
      <c r="R690" s="49"/>
      <c r="S690" s="49"/>
      <c r="T690" s="49"/>
      <c r="U690" s="49"/>
      <c r="V690" s="49"/>
      <c r="W690" s="49"/>
      <c r="X690" s="49"/>
    </row>
    <row r="691" spans="1:24" ht="12.75" customHeight="1" x14ac:dyDescent="0.2">
      <c r="A691" s="12"/>
      <c r="B691" s="671"/>
      <c r="C691" s="671"/>
      <c r="D691" s="671"/>
      <c r="E691" s="671"/>
      <c r="F691" s="684"/>
      <c r="G691" s="685"/>
      <c r="H691" s="685"/>
      <c r="I691" s="685"/>
      <c r="J691" s="689"/>
      <c r="K691" s="49"/>
      <c r="L691" s="49"/>
      <c r="M691" s="49"/>
      <c r="N691" s="49"/>
      <c r="O691" s="49"/>
      <c r="P691" s="49"/>
      <c r="Q691" s="49"/>
      <c r="R691" s="49"/>
      <c r="S691" s="49"/>
      <c r="T691" s="49"/>
      <c r="U691" s="49"/>
      <c r="V691" s="49"/>
      <c r="W691" s="49"/>
      <c r="X691" s="49"/>
    </row>
    <row r="692" spans="1:24" ht="12.75" customHeight="1" x14ac:dyDescent="0.2">
      <c r="A692" s="12"/>
      <c r="B692" s="671"/>
      <c r="C692" s="671"/>
      <c r="D692" s="671"/>
      <c r="E692" s="671"/>
      <c r="F692" s="684"/>
      <c r="G692" s="685"/>
      <c r="H692" s="685"/>
      <c r="I692" s="685"/>
      <c r="J692" s="689"/>
      <c r="K692" s="49"/>
      <c r="L692" s="49"/>
      <c r="M692" s="49"/>
      <c r="N692" s="49"/>
      <c r="O692" s="49"/>
      <c r="P692" s="49"/>
      <c r="Q692" s="49"/>
      <c r="R692" s="49"/>
      <c r="S692" s="49"/>
      <c r="T692" s="49"/>
      <c r="U692" s="49"/>
      <c r="V692" s="49"/>
      <c r="W692" s="49"/>
      <c r="X692" s="49"/>
    </row>
    <row r="693" spans="1:24" ht="12.75" customHeight="1" x14ac:dyDescent="0.2">
      <c r="A693" s="12"/>
      <c r="B693" s="671"/>
      <c r="C693" s="671"/>
      <c r="D693" s="671"/>
      <c r="E693" s="671"/>
      <c r="F693" s="684"/>
      <c r="G693" s="685"/>
      <c r="H693" s="685"/>
      <c r="I693" s="685"/>
      <c r="J693" s="689"/>
      <c r="K693" s="49"/>
      <c r="L693" s="49"/>
      <c r="M693" s="49"/>
      <c r="N693" s="49"/>
      <c r="O693" s="49"/>
      <c r="P693" s="49"/>
      <c r="Q693" s="49"/>
      <c r="R693" s="49"/>
      <c r="S693" s="49"/>
      <c r="T693" s="49"/>
      <c r="U693" s="49"/>
      <c r="V693" s="49"/>
      <c r="W693" s="49"/>
      <c r="X693" s="49"/>
    </row>
    <row r="694" spans="1:24" ht="12.75" customHeight="1" x14ac:dyDescent="0.2">
      <c r="A694" s="12"/>
      <c r="B694" s="671"/>
      <c r="C694" s="671"/>
      <c r="D694" s="671"/>
      <c r="E694" s="671"/>
      <c r="F694" s="684"/>
      <c r="G694" s="685"/>
      <c r="H694" s="685"/>
      <c r="I694" s="685"/>
      <c r="J694" s="689"/>
      <c r="K694" s="49"/>
      <c r="L694" s="49"/>
      <c r="M694" s="49"/>
      <c r="N694" s="49"/>
      <c r="O694" s="49"/>
      <c r="P694" s="49"/>
      <c r="Q694" s="49"/>
      <c r="R694" s="49"/>
      <c r="S694" s="49"/>
      <c r="T694" s="49"/>
      <c r="U694" s="49"/>
      <c r="V694" s="49"/>
      <c r="W694" s="49"/>
      <c r="X694" s="49"/>
    </row>
    <row r="695" spans="1:24" ht="12.75" customHeight="1" x14ac:dyDescent="0.2">
      <c r="A695" s="12"/>
      <c r="B695" s="671"/>
      <c r="C695" s="671"/>
      <c r="D695" s="671"/>
      <c r="E695" s="671"/>
      <c r="F695" s="684"/>
      <c r="G695" s="685"/>
      <c r="H695" s="685"/>
      <c r="I695" s="685"/>
      <c r="J695" s="689"/>
      <c r="K695" s="49"/>
      <c r="L695" s="49"/>
      <c r="M695" s="49"/>
      <c r="N695" s="49"/>
      <c r="O695" s="49"/>
      <c r="P695" s="49"/>
      <c r="Q695" s="49"/>
      <c r="R695" s="49"/>
      <c r="S695" s="49"/>
      <c r="T695" s="49"/>
      <c r="U695" s="49"/>
      <c r="V695" s="49"/>
      <c r="W695" s="49"/>
      <c r="X695" s="49"/>
    </row>
    <row r="696" spans="1:24" ht="12.75" customHeight="1" x14ac:dyDescent="0.2">
      <c r="A696" s="12"/>
      <c r="B696" s="671"/>
      <c r="C696" s="671"/>
      <c r="D696" s="671"/>
      <c r="E696" s="671"/>
      <c r="F696" s="684"/>
      <c r="G696" s="685"/>
      <c r="H696" s="685"/>
      <c r="I696" s="685"/>
      <c r="J696" s="689"/>
      <c r="K696" s="49"/>
      <c r="L696" s="49"/>
      <c r="M696" s="49"/>
      <c r="N696" s="49"/>
      <c r="O696" s="49"/>
      <c r="P696" s="49"/>
      <c r="Q696" s="49"/>
      <c r="R696" s="49"/>
      <c r="S696" s="49"/>
      <c r="T696" s="49"/>
      <c r="U696" s="49"/>
      <c r="V696" s="49"/>
      <c r="W696" s="49"/>
      <c r="X696" s="49"/>
    </row>
    <row r="697" spans="1:24" ht="12.75" customHeight="1" x14ac:dyDescent="0.2">
      <c r="A697" s="12"/>
      <c r="B697" s="671"/>
      <c r="C697" s="671"/>
      <c r="D697" s="671"/>
      <c r="E697" s="671"/>
      <c r="F697" s="684"/>
      <c r="G697" s="685"/>
      <c r="H697" s="685"/>
      <c r="I697" s="685"/>
      <c r="J697" s="689"/>
      <c r="K697" s="49"/>
      <c r="L697" s="49"/>
      <c r="M697" s="49"/>
      <c r="N697" s="49"/>
      <c r="O697" s="49"/>
      <c r="P697" s="49"/>
      <c r="Q697" s="49"/>
      <c r="R697" s="49"/>
      <c r="S697" s="49"/>
      <c r="T697" s="49"/>
      <c r="U697" s="49"/>
      <c r="V697" s="49"/>
      <c r="W697" s="49"/>
      <c r="X697" s="49"/>
    </row>
    <row r="698" spans="1:24" ht="12.75" customHeight="1" x14ac:dyDescent="0.2">
      <c r="A698" s="12"/>
      <c r="B698" s="671"/>
      <c r="C698" s="671"/>
      <c r="D698" s="671"/>
      <c r="E698" s="671"/>
      <c r="F698" s="684"/>
      <c r="G698" s="685"/>
      <c r="H698" s="685"/>
      <c r="I698" s="685"/>
      <c r="J698" s="689"/>
      <c r="K698" s="49"/>
      <c r="L698" s="49"/>
      <c r="M698" s="49"/>
      <c r="N698" s="49"/>
      <c r="O698" s="49"/>
      <c r="P698" s="49"/>
      <c r="Q698" s="49"/>
      <c r="R698" s="49"/>
      <c r="S698" s="49"/>
      <c r="T698" s="49"/>
      <c r="U698" s="49"/>
      <c r="V698" s="49"/>
      <c r="W698" s="49"/>
      <c r="X698" s="49"/>
    </row>
    <row r="699" spans="1:24" ht="12.75" customHeight="1" x14ac:dyDescent="0.2">
      <c r="A699" s="12"/>
      <c r="B699" s="671"/>
      <c r="C699" s="671"/>
      <c r="D699" s="671"/>
      <c r="E699" s="671"/>
      <c r="F699" s="684"/>
      <c r="G699" s="685"/>
      <c r="H699" s="685"/>
      <c r="I699" s="685"/>
      <c r="J699" s="689"/>
      <c r="K699" s="49"/>
      <c r="L699" s="49"/>
      <c r="M699" s="49"/>
      <c r="N699" s="49"/>
      <c r="O699" s="49"/>
      <c r="P699" s="49"/>
      <c r="Q699" s="49"/>
      <c r="R699" s="49"/>
      <c r="S699" s="49"/>
      <c r="T699" s="49"/>
      <c r="U699" s="49"/>
      <c r="V699" s="49"/>
      <c r="W699" s="49"/>
      <c r="X699" s="49"/>
    </row>
    <row r="700" spans="1:24" ht="12.75" customHeight="1" x14ac:dyDescent="0.2">
      <c r="A700" s="12"/>
      <c r="B700" s="671"/>
      <c r="C700" s="671"/>
      <c r="D700" s="671"/>
      <c r="E700" s="671"/>
      <c r="F700" s="684"/>
      <c r="G700" s="685"/>
      <c r="H700" s="685"/>
      <c r="I700" s="685"/>
      <c r="J700" s="689"/>
      <c r="K700" s="49"/>
      <c r="L700" s="49"/>
      <c r="M700" s="49"/>
      <c r="N700" s="49"/>
      <c r="O700" s="49"/>
      <c r="P700" s="49"/>
      <c r="Q700" s="49"/>
      <c r="R700" s="49"/>
      <c r="S700" s="49"/>
      <c r="T700" s="49"/>
      <c r="U700" s="49"/>
      <c r="V700" s="49"/>
      <c r="W700" s="49"/>
      <c r="X700" s="49"/>
    </row>
    <row r="701" spans="1:24" ht="12.75" customHeight="1" x14ac:dyDescent="0.2">
      <c r="A701" s="12"/>
      <c r="B701" s="671"/>
      <c r="C701" s="671"/>
      <c r="D701" s="671"/>
      <c r="E701" s="671"/>
      <c r="F701" s="684"/>
      <c r="G701" s="685"/>
      <c r="H701" s="685"/>
      <c r="I701" s="685"/>
      <c r="J701" s="689"/>
      <c r="K701" s="49"/>
      <c r="L701" s="49"/>
      <c r="M701" s="49"/>
      <c r="N701" s="49"/>
      <c r="O701" s="49"/>
      <c r="P701" s="49"/>
      <c r="Q701" s="49"/>
      <c r="R701" s="49"/>
      <c r="S701" s="49"/>
      <c r="T701" s="49"/>
      <c r="U701" s="49"/>
      <c r="V701" s="49"/>
      <c r="W701" s="49"/>
      <c r="X701" s="49"/>
    </row>
    <row r="702" spans="1:24" ht="12.75" customHeight="1" x14ac:dyDescent="0.2">
      <c r="A702" s="12"/>
      <c r="B702" s="671"/>
      <c r="C702" s="671"/>
      <c r="D702" s="671"/>
      <c r="E702" s="671"/>
      <c r="F702" s="684"/>
      <c r="G702" s="685"/>
      <c r="H702" s="685"/>
      <c r="I702" s="685"/>
      <c r="J702" s="689"/>
      <c r="K702" s="49"/>
      <c r="L702" s="49"/>
      <c r="M702" s="49"/>
      <c r="N702" s="49"/>
      <c r="O702" s="49"/>
      <c r="P702" s="49"/>
      <c r="Q702" s="49"/>
      <c r="R702" s="49"/>
      <c r="S702" s="49"/>
      <c r="T702" s="49"/>
      <c r="U702" s="49"/>
      <c r="V702" s="49"/>
      <c r="W702" s="49"/>
      <c r="X702" s="49"/>
    </row>
    <row r="703" spans="1:24" ht="12.75" customHeight="1" x14ac:dyDescent="0.2">
      <c r="A703" s="12"/>
      <c r="B703" s="671"/>
      <c r="C703" s="671"/>
      <c r="D703" s="671"/>
      <c r="E703" s="671"/>
      <c r="F703" s="684"/>
      <c r="G703" s="685"/>
      <c r="H703" s="685"/>
      <c r="I703" s="685"/>
      <c r="J703" s="689"/>
      <c r="K703" s="49"/>
      <c r="L703" s="49"/>
      <c r="M703" s="49"/>
      <c r="N703" s="49"/>
      <c r="O703" s="49"/>
      <c r="P703" s="49"/>
      <c r="Q703" s="49"/>
      <c r="R703" s="49"/>
      <c r="S703" s="49"/>
      <c r="T703" s="49"/>
      <c r="U703" s="49"/>
      <c r="V703" s="49"/>
      <c r="W703" s="49"/>
      <c r="X703" s="49"/>
    </row>
    <row r="704" spans="1:24" ht="12.75" customHeight="1" x14ac:dyDescent="0.2">
      <c r="A704" s="12"/>
      <c r="B704" s="671"/>
      <c r="C704" s="671"/>
      <c r="D704" s="671"/>
      <c r="E704" s="671"/>
      <c r="F704" s="684"/>
      <c r="G704" s="685"/>
      <c r="H704" s="685"/>
      <c r="I704" s="685"/>
      <c r="J704" s="689"/>
      <c r="K704" s="49"/>
      <c r="L704" s="49"/>
      <c r="M704" s="49"/>
      <c r="N704" s="49"/>
      <c r="O704" s="49"/>
      <c r="P704" s="49"/>
      <c r="Q704" s="49"/>
      <c r="R704" s="49"/>
      <c r="S704" s="49"/>
      <c r="T704" s="49"/>
      <c r="U704" s="49"/>
      <c r="V704" s="49"/>
      <c r="W704" s="49"/>
      <c r="X704" s="49"/>
    </row>
    <row r="705" spans="1:24" ht="12.75" customHeight="1" x14ac:dyDescent="0.2">
      <c r="A705" s="12"/>
      <c r="B705" s="671"/>
      <c r="C705" s="671"/>
      <c r="D705" s="671"/>
      <c r="E705" s="671"/>
      <c r="F705" s="684"/>
      <c r="G705" s="685"/>
      <c r="H705" s="685"/>
      <c r="I705" s="685"/>
      <c r="J705" s="689"/>
      <c r="K705" s="49"/>
      <c r="L705" s="49"/>
      <c r="M705" s="49"/>
      <c r="N705" s="49"/>
      <c r="O705" s="49"/>
      <c r="P705" s="49"/>
      <c r="Q705" s="49"/>
      <c r="R705" s="49"/>
      <c r="S705" s="49"/>
      <c r="T705" s="49"/>
      <c r="U705" s="49"/>
      <c r="V705" s="49"/>
      <c r="W705" s="49"/>
      <c r="X705" s="49"/>
    </row>
    <row r="706" spans="1:24" ht="12.75" customHeight="1" x14ac:dyDescent="0.2">
      <c r="A706" s="12"/>
      <c r="B706" s="671"/>
      <c r="C706" s="671"/>
      <c r="D706" s="671"/>
      <c r="E706" s="671"/>
      <c r="F706" s="684"/>
      <c r="G706" s="685"/>
      <c r="H706" s="685"/>
      <c r="I706" s="685"/>
      <c r="J706" s="689"/>
      <c r="K706" s="49"/>
      <c r="L706" s="49"/>
      <c r="M706" s="49"/>
      <c r="N706" s="49"/>
      <c r="O706" s="49"/>
      <c r="P706" s="49"/>
      <c r="Q706" s="49"/>
      <c r="R706" s="49"/>
      <c r="S706" s="49"/>
      <c r="T706" s="49"/>
      <c r="U706" s="49"/>
      <c r="V706" s="49"/>
      <c r="W706" s="49"/>
      <c r="X706" s="49"/>
    </row>
    <row r="707" spans="1:24" ht="12.75" customHeight="1" x14ac:dyDescent="0.2">
      <c r="A707" s="12"/>
      <c r="B707" s="671"/>
      <c r="C707" s="671"/>
      <c r="D707" s="671"/>
      <c r="E707" s="671"/>
      <c r="F707" s="684"/>
      <c r="G707" s="685"/>
      <c r="H707" s="685"/>
      <c r="I707" s="685"/>
      <c r="J707" s="689"/>
      <c r="K707" s="49"/>
      <c r="L707" s="49"/>
      <c r="M707" s="49"/>
      <c r="N707" s="49"/>
      <c r="O707" s="49"/>
      <c r="P707" s="49"/>
      <c r="Q707" s="49"/>
      <c r="R707" s="49"/>
      <c r="S707" s="49"/>
      <c r="T707" s="49"/>
      <c r="U707" s="49"/>
      <c r="V707" s="49"/>
      <c r="W707" s="49"/>
      <c r="X707" s="49"/>
    </row>
    <row r="708" spans="1:24" ht="12.75" customHeight="1" x14ac:dyDescent="0.2">
      <c r="A708" s="12"/>
      <c r="B708" s="671"/>
      <c r="C708" s="671"/>
      <c r="D708" s="671"/>
      <c r="E708" s="671"/>
      <c r="F708" s="684"/>
      <c r="G708" s="685"/>
      <c r="H708" s="685"/>
      <c r="I708" s="685"/>
      <c r="J708" s="689"/>
      <c r="K708" s="49"/>
      <c r="L708" s="49"/>
      <c r="M708" s="49"/>
      <c r="N708" s="49"/>
      <c r="O708" s="49"/>
      <c r="P708" s="49"/>
      <c r="Q708" s="49"/>
      <c r="R708" s="49"/>
      <c r="S708" s="49"/>
      <c r="T708" s="49"/>
      <c r="U708" s="49"/>
      <c r="V708" s="49"/>
      <c r="W708" s="49"/>
      <c r="X708" s="49"/>
    </row>
    <row r="709" spans="1:24" ht="12.75" customHeight="1" x14ac:dyDescent="0.2">
      <c r="A709" s="12"/>
      <c r="B709" s="671"/>
      <c r="C709" s="671"/>
      <c r="D709" s="671"/>
      <c r="E709" s="671"/>
      <c r="F709" s="684"/>
      <c r="G709" s="685"/>
      <c r="H709" s="685"/>
      <c r="I709" s="685"/>
      <c r="J709" s="689"/>
      <c r="K709" s="49"/>
      <c r="L709" s="49"/>
      <c r="M709" s="49"/>
      <c r="N709" s="49"/>
      <c r="O709" s="49"/>
      <c r="P709" s="49"/>
      <c r="Q709" s="49"/>
      <c r="R709" s="49"/>
      <c r="S709" s="49"/>
      <c r="T709" s="49"/>
      <c r="U709" s="49"/>
      <c r="V709" s="49"/>
      <c r="W709" s="49"/>
      <c r="X709" s="49"/>
    </row>
    <row r="710" spans="1:24" ht="12.75" customHeight="1" x14ac:dyDescent="0.2">
      <c r="A710" s="12"/>
      <c r="B710" s="671"/>
      <c r="C710" s="671"/>
      <c r="D710" s="671"/>
      <c r="E710" s="671"/>
      <c r="F710" s="684"/>
      <c r="G710" s="685"/>
      <c r="H710" s="685"/>
      <c r="I710" s="685"/>
      <c r="J710" s="689"/>
      <c r="K710" s="49"/>
      <c r="L710" s="49"/>
      <c r="M710" s="49"/>
      <c r="N710" s="49"/>
      <c r="O710" s="49"/>
      <c r="P710" s="49"/>
      <c r="Q710" s="49"/>
      <c r="R710" s="49"/>
      <c r="S710" s="49"/>
      <c r="T710" s="49"/>
      <c r="U710" s="49"/>
      <c r="V710" s="49"/>
      <c r="W710" s="49"/>
      <c r="X710" s="49"/>
    </row>
    <row r="711" spans="1:24" ht="12.75" customHeight="1" x14ac:dyDescent="0.2">
      <c r="A711" s="12"/>
      <c r="B711" s="671"/>
      <c r="C711" s="671"/>
      <c r="D711" s="671"/>
      <c r="E711" s="671"/>
      <c r="F711" s="684"/>
      <c r="G711" s="685"/>
      <c r="H711" s="685"/>
      <c r="I711" s="685"/>
      <c r="J711" s="689"/>
      <c r="K711" s="49"/>
      <c r="L711" s="49"/>
      <c r="M711" s="49"/>
      <c r="N711" s="49"/>
      <c r="O711" s="49"/>
      <c r="P711" s="49"/>
      <c r="Q711" s="49"/>
      <c r="R711" s="49"/>
      <c r="S711" s="49"/>
      <c r="T711" s="49"/>
      <c r="U711" s="49"/>
      <c r="V711" s="49"/>
      <c r="W711" s="49"/>
      <c r="X711" s="49"/>
    </row>
    <row r="712" spans="1:24" ht="12.75" customHeight="1" x14ac:dyDescent="0.2">
      <c r="A712" s="12"/>
      <c r="B712" s="671"/>
      <c r="C712" s="671"/>
      <c r="D712" s="671"/>
      <c r="E712" s="671"/>
      <c r="F712" s="684"/>
      <c r="G712" s="685"/>
      <c r="H712" s="685"/>
      <c r="I712" s="685"/>
      <c r="J712" s="689"/>
      <c r="K712" s="49"/>
      <c r="L712" s="49"/>
      <c r="M712" s="49"/>
      <c r="N712" s="49"/>
      <c r="O712" s="49"/>
      <c r="P712" s="49"/>
      <c r="Q712" s="49"/>
      <c r="R712" s="49"/>
      <c r="S712" s="49"/>
      <c r="T712" s="49"/>
      <c r="U712" s="49"/>
      <c r="V712" s="49"/>
      <c r="W712" s="49"/>
      <c r="X712" s="49"/>
    </row>
    <row r="713" spans="1:24" ht="12.75" customHeight="1" x14ac:dyDescent="0.2">
      <c r="A713" s="12"/>
      <c r="B713" s="671"/>
      <c r="C713" s="671"/>
      <c r="D713" s="671"/>
      <c r="E713" s="671"/>
      <c r="F713" s="684"/>
      <c r="G713" s="685"/>
      <c r="H713" s="685"/>
      <c r="I713" s="685"/>
      <c r="J713" s="689"/>
      <c r="K713" s="49"/>
      <c r="L713" s="49"/>
      <c r="M713" s="49"/>
      <c r="N713" s="49"/>
      <c r="O713" s="49"/>
      <c r="P713" s="49"/>
      <c r="Q713" s="49"/>
      <c r="R713" s="49"/>
      <c r="S713" s="49"/>
      <c r="T713" s="49"/>
      <c r="U713" s="49"/>
      <c r="V713" s="49"/>
      <c r="W713" s="49"/>
      <c r="X713" s="49"/>
    </row>
    <row r="714" spans="1:24" ht="12.75" customHeight="1" x14ac:dyDescent="0.2">
      <c r="A714" s="12"/>
      <c r="B714" s="671"/>
      <c r="C714" s="671"/>
      <c r="D714" s="671"/>
      <c r="E714" s="671"/>
      <c r="F714" s="684"/>
      <c r="G714" s="685"/>
      <c r="H714" s="685"/>
      <c r="I714" s="685"/>
      <c r="J714" s="689"/>
      <c r="K714" s="49"/>
      <c r="L714" s="49"/>
      <c r="M714" s="49"/>
      <c r="N714" s="49"/>
      <c r="O714" s="49"/>
      <c r="P714" s="49"/>
      <c r="Q714" s="49"/>
      <c r="R714" s="49"/>
      <c r="S714" s="49"/>
      <c r="T714" s="49"/>
      <c r="U714" s="49"/>
      <c r="V714" s="49"/>
      <c r="W714" s="49"/>
      <c r="X714" s="49"/>
    </row>
    <row r="715" spans="1:24" ht="12.75" customHeight="1" x14ac:dyDescent="0.2">
      <c r="A715" s="12"/>
      <c r="B715" s="671"/>
      <c r="C715" s="671"/>
      <c r="D715" s="671"/>
      <c r="E715" s="671"/>
      <c r="F715" s="684"/>
      <c r="G715" s="685"/>
      <c r="H715" s="685"/>
      <c r="I715" s="685"/>
      <c r="J715" s="689"/>
      <c r="K715" s="49"/>
      <c r="L715" s="49"/>
      <c r="M715" s="49"/>
      <c r="N715" s="49"/>
      <c r="O715" s="49"/>
      <c r="P715" s="49"/>
      <c r="Q715" s="49"/>
      <c r="R715" s="49"/>
      <c r="S715" s="49"/>
      <c r="T715" s="49"/>
      <c r="U715" s="49"/>
      <c r="V715" s="49"/>
      <c r="W715" s="49"/>
      <c r="X715" s="49"/>
    </row>
    <row r="716" spans="1:24" ht="12.75" customHeight="1" x14ac:dyDescent="0.2">
      <c r="A716" s="12"/>
      <c r="B716" s="671"/>
      <c r="C716" s="671"/>
      <c r="D716" s="671"/>
      <c r="E716" s="671"/>
      <c r="F716" s="684"/>
      <c r="G716" s="685"/>
      <c r="H716" s="685"/>
      <c r="I716" s="685"/>
      <c r="J716" s="689"/>
      <c r="K716" s="49"/>
      <c r="L716" s="49"/>
      <c r="M716" s="49"/>
      <c r="N716" s="49"/>
      <c r="O716" s="49"/>
      <c r="P716" s="49"/>
      <c r="Q716" s="49"/>
      <c r="R716" s="49"/>
      <c r="S716" s="49"/>
      <c r="T716" s="49"/>
      <c r="U716" s="49"/>
      <c r="V716" s="49"/>
      <c r="W716" s="49"/>
      <c r="X716" s="49"/>
    </row>
    <row r="717" spans="1:24" ht="12.75" customHeight="1" x14ac:dyDescent="0.2">
      <c r="A717" s="12"/>
      <c r="B717" s="671"/>
      <c r="C717" s="671"/>
      <c r="D717" s="671"/>
      <c r="E717" s="671"/>
      <c r="F717" s="684"/>
      <c r="G717" s="685"/>
      <c r="H717" s="685"/>
      <c r="I717" s="685"/>
      <c r="J717" s="689"/>
      <c r="K717" s="49"/>
      <c r="L717" s="49"/>
      <c r="M717" s="49"/>
      <c r="N717" s="49"/>
      <c r="O717" s="49"/>
      <c r="P717" s="49"/>
      <c r="Q717" s="49"/>
      <c r="R717" s="49"/>
      <c r="S717" s="49"/>
      <c r="T717" s="49"/>
      <c r="U717" s="49"/>
      <c r="V717" s="49"/>
      <c r="W717" s="49"/>
      <c r="X717" s="49"/>
    </row>
    <row r="718" spans="1:24" ht="12.75" customHeight="1" x14ac:dyDescent="0.2">
      <c r="A718" s="12"/>
      <c r="B718" s="671"/>
      <c r="C718" s="671"/>
      <c r="D718" s="671"/>
      <c r="E718" s="671"/>
      <c r="F718" s="684"/>
      <c r="G718" s="685"/>
      <c r="H718" s="685"/>
      <c r="I718" s="685"/>
      <c r="J718" s="689"/>
      <c r="K718" s="49"/>
      <c r="L718" s="49"/>
      <c r="M718" s="49"/>
      <c r="N718" s="49"/>
      <c r="O718" s="49"/>
      <c r="P718" s="49"/>
      <c r="Q718" s="49"/>
      <c r="R718" s="49"/>
      <c r="S718" s="49"/>
      <c r="T718" s="49"/>
      <c r="U718" s="49"/>
      <c r="V718" s="49"/>
      <c r="W718" s="49"/>
      <c r="X718" s="49"/>
    </row>
    <row r="719" spans="1:24" ht="12.75" customHeight="1" x14ac:dyDescent="0.2">
      <c r="A719" s="12"/>
      <c r="B719" s="671"/>
      <c r="C719" s="671"/>
      <c r="D719" s="671"/>
      <c r="E719" s="671"/>
      <c r="F719" s="684"/>
      <c r="G719" s="685"/>
      <c r="H719" s="685"/>
      <c r="I719" s="685"/>
      <c r="J719" s="689"/>
      <c r="K719" s="49"/>
      <c r="L719" s="49"/>
      <c r="M719" s="49"/>
      <c r="N719" s="49"/>
      <c r="O719" s="49"/>
      <c r="P719" s="49"/>
      <c r="Q719" s="49"/>
      <c r="R719" s="49"/>
      <c r="S719" s="49"/>
      <c r="T719" s="49"/>
      <c r="U719" s="49"/>
      <c r="V719" s="49"/>
      <c r="W719" s="49"/>
      <c r="X719" s="49"/>
    </row>
    <row r="720" spans="1:24" ht="12.75" customHeight="1" x14ac:dyDescent="0.2">
      <c r="A720" s="12"/>
      <c r="B720" s="671"/>
      <c r="C720" s="671"/>
      <c r="D720" s="671"/>
      <c r="E720" s="671"/>
      <c r="F720" s="684"/>
      <c r="G720" s="685"/>
      <c r="H720" s="685"/>
      <c r="I720" s="685"/>
      <c r="J720" s="689"/>
      <c r="K720" s="49"/>
      <c r="L720" s="49"/>
      <c r="M720" s="49"/>
      <c r="N720" s="49"/>
      <c r="O720" s="49"/>
      <c r="P720" s="49"/>
      <c r="Q720" s="49"/>
      <c r="R720" s="49"/>
      <c r="S720" s="49"/>
      <c r="T720" s="49"/>
      <c r="U720" s="49"/>
      <c r="V720" s="49"/>
      <c r="W720" s="49"/>
      <c r="X720" s="49"/>
    </row>
    <row r="721" spans="1:24" ht="12.75" customHeight="1" x14ac:dyDescent="0.2">
      <c r="A721" s="12"/>
      <c r="B721" s="671"/>
      <c r="C721" s="671"/>
      <c r="D721" s="671"/>
      <c r="E721" s="671"/>
      <c r="F721" s="684"/>
      <c r="G721" s="685"/>
      <c r="H721" s="685"/>
      <c r="I721" s="685"/>
      <c r="J721" s="689"/>
      <c r="K721" s="49"/>
      <c r="L721" s="49"/>
      <c r="M721" s="49"/>
      <c r="N721" s="49"/>
      <c r="O721" s="49"/>
      <c r="P721" s="49"/>
      <c r="Q721" s="49"/>
      <c r="R721" s="49"/>
      <c r="S721" s="49"/>
      <c r="T721" s="49"/>
      <c r="U721" s="49"/>
      <c r="V721" s="49"/>
      <c r="W721" s="49"/>
      <c r="X721" s="49"/>
    </row>
    <row r="722" spans="1:24" ht="12.75" customHeight="1" x14ac:dyDescent="0.2">
      <c r="A722" s="12"/>
      <c r="B722" s="671"/>
      <c r="C722" s="671"/>
      <c r="D722" s="671"/>
      <c r="E722" s="671"/>
      <c r="F722" s="684"/>
      <c r="G722" s="685"/>
      <c r="H722" s="685"/>
      <c r="I722" s="685"/>
      <c r="J722" s="689"/>
      <c r="K722" s="49"/>
      <c r="L722" s="49"/>
      <c r="M722" s="49"/>
      <c r="N722" s="49"/>
      <c r="O722" s="49"/>
      <c r="P722" s="49"/>
      <c r="Q722" s="49"/>
      <c r="R722" s="49"/>
      <c r="S722" s="49"/>
      <c r="T722" s="49"/>
      <c r="U722" s="49"/>
      <c r="V722" s="49"/>
      <c r="W722" s="49"/>
      <c r="X722" s="49"/>
    </row>
    <row r="723" spans="1:24" ht="12.75" customHeight="1" x14ac:dyDescent="0.2">
      <c r="A723" s="12"/>
      <c r="B723" s="671"/>
      <c r="C723" s="671"/>
      <c r="D723" s="671"/>
      <c r="E723" s="671"/>
      <c r="F723" s="684"/>
      <c r="G723" s="685"/>
      <c r="H723" s="685"/>
      <c r="I723" s="685"/>
      <c r="J723" s="689"/>
      <c r="K723" s="49"/>
      <c r="L723" s="49"/>
      <c r="M723" s="49"/>
      <c r="N723" s="49"/>
      <c r="O723" s="49"/>
      <c r="P723" s="49"/>
      <c r="Q723" s="49"/>
      <c r="R723" s="49"/>
      <c r="S723" s="49"/>
      <c r="T723" s="49"/>
      <c r="U723" s="49"/>
      <c r="V723" s="49"/>
      <c r="W723" s="49"/>
      <c r="X723" s="49"/>
    </row>
    <row r="724" spans="1:24" ht="12.75" customHeight="1" x14ac:dyDescent="0.2">
      <c r="A724" s="12"/>
      <c r="B724" s="671"/>
      <c r="C724" s="671"/>
      <c r="D724" s="671"/>
      <c r="E724" s="671"/>
      <c r="F724" s="684"/>
      <c r="G724" s="685"/>
      <c r="H724" s="685"/>
      <c r="I724" s="685"/>
      <c r="J724" s="689"/>
      <c r="K724" s="49"/>
      <c r="L724" s="49"/>
      <c r="M724" s="49"/>
      <c r="N724" s="49"/>
      <c r="O724" s="49"/>
      <c r="P724" s="49"/>
      <c r="Q724" s="49"/>
      <c r="R724" s="49"/>
      <c r="S724" s="49"/>
      <c r="T724" s="49"/>
      <c r="U724" s="49"/>
      <c r="V724" s="49"/>
      <c r="W724" s="49"/>
      <c r="X724" s="49"/>
    </row>
    <row r="725" spans="1:24" ht="12.75" customHeight="1" x14ac:dyDescent="0.2">
      <c r="A725" s="12"/>
      <c r="B725" s="671"/>
      <c r="C725" s="671"/>
      <c r="D725" s="671"/>
      <c r="E725" s="671"/>
      <c r="F725" s="684"/>
      <c r="G725" s="685"/>
      <c r="H725" s="685"/>
      <c r="I725" s="685"/>
      <c r="J725" s="689"/>
      <c r="K725" s="49"/>
      <c r="L725" s="49"/>
      <c r="M725" s="49"/>
      <c r="N725" s="49"/>
      <c r="O725" s="49"/>
      <c r="P725" s="49"/>
      <c r="Q725" s="49"/>
      <c r="R725" s="49"/>
      <c r="S725" s="49"/>
      <c r="T725" s="49"/>
      <c r="U725" s="49"/>
      <c r="V725" s="49"/>
      <c r="W725" s="49"/>
      <c r="X725" s="49"/>
    </row>
    <row r="726" spans="1:24" ht="12.75" customHeight="1" x14ac:dyDescent="0.2">
      <c r="A726" s="12"/>
      <c r="B726" s="671"/>
      <c r="C726" s="671"/>
      <c r="D726" s="671"/>
      <c r="E726" s="671"/>
      <c r="F726" s="684"/>
      <c r="G726" s="685"/>
      <c r="H726" s="685"/>
      <c r="I726" s="685"/>
      <c r="J726" s="689"/>
      <c r="K726" s="49"/>
      <c r="L726" s="49"/>
      <c r="M726" s="49"/>
      <c r="N726" s="49"/>
      <c r="O726" s="49"/>
      <c r="P726" s="49"/>
      <c r="Q726" s="49"/>
      <c r="R726" s="49"/>
      <c r="S726" s="49"/>
      <c r="T726" s="49"/>
      <c r="U726" s="49"/>
      <c r="V726" s="49"/>
      <c r="W726" s="49"/>
      <c r="X726" s="49"/>
    </row>
    <row r="727" spans="1:24" ht="12.75" customHeight="1" x14ac:dyDescent="0.2">
      <c r="A727" s="12"/>
      <c r="B727" s="671"/>
      <c r="C727" s="671"/>
      <c r="D727" s="671"/>
      <c r="E727" s="671"/>
      <c r="F727" s="684"/>
      <c r="G727" s="685"/>
      <c r="H727" s="685"/>
      <c r="I727" s="685"/>
      <c r="J727" s="689"/>
      <c r="K727" s="49"/>
      <c r="L727" s="49"/>
      <c r="M727" s="49"/>
      <c r="N727" s="49"/>
      <c r="O727" s="49"/>
      <c r="P727" s="49"/>
      <c r="Q727" s="49"/>
      <c r="R727" s="49"/>
      <c r="S727" s="49"/>
      <c r="T727" s="49"/>
      <c r="U727" s="49"/>
      <c r="V727" s="49"/>
      <c r="W727" s="49"/>
      <c r="X727" s="49"/>
    </row>
    <row r="728" spans="1:24" ht="12.75" customHeight="1" x14ac:dyDescent="0.2">
      <c r="A728" s="12"/>
      <c r="B728" s="671"/>
      <c r="C728" s="671"/>
      <c r="D728" s="671"/>
      <c r="E728" s="671"/>
      <c r="F728" s="684"/>
      <c r="G728" s="685"/>
      <c r="H728" s="685"/>
      <c r="I728" s="685"/>
      <c r="J728" s="689"/>
      <c r="K728" s="49"/>
      <c r="L728" s="49"/>
      <c r="M728" s="49"/>
      <c r="N728" s="49"/>
      <c r="O728" s="49"/>
      <c r="P728" s="49"/>
      <c r="Q728" s="49"/>
      <c r="R728" s="49"/>
      <c r="S728" s="49"/>
      <c r="T728" s="49"/>
      <c r="U728" s="49"/>
      <c r="V728" s="49"/>
      <c r="W728" s="49"/>
      <c r="X728" s="49"/>
    </row>
    <row r="729" spans="1:24" ht="12.75" customHeight="1" x14ac:dyDescent="0.2">
      <c r="A729" s="12"/>
      <c r="B729" s="671"/>
      <c r="C729" s="671"/>
      <c r="D729" s="671"/>
      <c r="E729" s="671"/>
      <c r="F729" s="684"/>
      <c r="G729" s="685"/>
      <c r="H729" s="685"/>
      <c r="I729" s="685"/>
      <c r="J729" s="689"/>
      <c r="K729" s="49"/>
      <c r="L729" s="49"/>
      <c r="M729" s="49"/>
      <c r="N729" s="49"/>
      <c r="O729" s="49"/>
      <c r="P729" s="49"/>
      <c r="Q729" s="49"/>
      <c r="R729" s="49"/>
      <c r="S729" s="49"/>
      <c r="T729" s="49"/>
      <c r="U729" s="49"/>
      <c r="V729" s="49"/>
      <c r="W729" s="49"/>
      <c r="X729" s="49"/>
    </row>
    <row r="730" spans="1:24" ht="12.75" customHeight="1" x14ac:dyDescent="0.2">
      <c r="A730" s="12"/>
      <c r="B730" s="671"/>
      <c r="C730" s="671"/>
      <c r="D730" s="671"/>
      <c r="E730" s="671"/>
      <c r="F730" s="684"/>
      <c r="G730" s="685"/>
      <c r="H730" s="685"/>
      <c r="I730" s="685"/>
      <c r="J730" s="689"/>
      <c r="K730" s="49"/>
      <c r="L730" s="49"/>
      <c r="M730" s="49"/>
      <c r="N730" s="49"/>
      <c r="O730" s="49"/>
      <c r="P730" s="49"/>
      <c r="Q730" s="49"/>
      <c r="R730" s="49"/>
      <c r="S730" s="49"/>
      <c r="T730" s="49"/>
      <c r="U730" s="49"/>
      <c r="V730" s="49"/>
      <c r="W730" s="49"/>
      <c r="X730" s="49"/>
    </row>
    <row r="731" spans="1:24" ht="12.75" customHeight="1" x14ac:dyDescent="0.2">
      <c r="A731" s="12"/>
      <c r="B731" s="671"/>
      <c r="C731" s="671"/>
      <c r="D731" s="671"/>
      <c r="E731" s="671"/>
      <c r="F731" s="684"/>
      <c r="G731" s="685"/>
      <c r="H731" s="685"/>
      <c r="I731" s="685"/>
      <c r="J731" s="689"/>
      <c r="K731" s="49"/>
      <c r="L731" s="49"/>
      <c r="M731" s="49"/>
      <c r="N731" s="49"/>
      <c r="O731" s="49"/>
      <c r="P731" s="49"/>
      <c r="Q731" s="49"/>
      <c r="R731" s="49"/>
      <c r="S731" s="49"/>
      <c r="T731" s="49"/>
      <c r="U731" s="49"/>
      <c r="V731" s="49"/>
      <c r="W731" s="49"/>
      <c r="X731" s="49"/>
    </row>
    <row r="732" spans="1:24" ht="12.75" customHeight="1" x14ac:dyDescent="0.2">
      <c r="A732" s="12"/>
      <c r="B732" s="671"/>
      <c r="C732" s="671"/>
      <c r="D732" s="671"/>
      <c r="E732" s="671"/>
      <c r="F732" s="684"/>
      <c r="G732" s="685"/>
      <c r="H732" s="685"/>
      <c r="I732" s="685"/>
      <c r="J732" s="689"/>
      <c r="K732" s="49"/>
      <c r="L732" s="49"/>
      <c r="M732" s="49"/>
      <c r="N732" s="49"/>
      <c r="O732" s="49"/>
      <c r="P732" s="49"/>
      <c r="Q732" s="49"/>
      <c r="R732" s="49"/>
      <c r="S732" s="49"/>
      <c r="T732" s="49"/>
      <c r="U732" s="49"/>
      <c r="V732" s="49"/>
      <c r="W732" s="49"/>
      <c r="X732" s="49"/>
    </row>
    <row r="733" spans="1:24" ht="12.75" customHeight="1" x14ac:dyDescent="0.2">
      <c r="A733" s="12"/>
      <c r="B733" s="671"/>
      <c r="C733" s="671"/>
      <c r="D733" s="671"/>
      <c r="E733" s="671"/>
      <c r="F733" s="684"/>
      <c r="G733" s="685"/>
      <c r="H733" s="685"/>
      <c r="I733" s="685"/>
      <c r="J733" s="689"/>
      <c r="K733" s="49"/>
      <c r="L733" s="49"/>
      <c r="M733" s="49"/>
      <c r="N733" s="49"/>
      <c r="O733" s="49"/>
      <c r="P733" s="49"/>
      <c r="Q733" s="49"/>
      <c r="R733" s="49"/>
      <c r="S733" s="49"/>
      <c r="T733" s="49"/>
      <c r="U733" s="49"/>
      <c r="V733" s="49"/>
      <c r="W733" s="49"/>
      <c r="X733" s="49"/>
    </row>
    <row r="734" spans="1:24" ht="12.75" customHeight="1" x14ac:dyDescent="0.2">
      <c r="A734" s="12"/>
      <c r="B734" s="671"/>
      <c r="C734" s="671"/>
      <c r="D734" s="671"/>
      <c r="E734" s="671"/>
      <c r="F734" s="684"/>
      <c r="G734" s="685"/>
      <c r="H734" s="685"/>
      <c r="I734" s="685"/>
      <c r="J734" s="689"/>
      <c r="K734" s="49"/>
      <c r="L734" s="49"/>
      <c r="M734" s="49"/>
      <c r="N734" s="49"/>
      <c r="O734" s="49"/>
      <c r="P734" s="49"/>
      <c r="Q734" s="49"/>
      <c r="R734" s="49"/>
      <c r="S734" s="49"/>
      <c r="T734" s="49"/>
      <c r="U734" s="49"/>
      <c r="V734" s="49"/>
      <c r="W734" s="49"/>
      <c r="X734" s="49"/>
    </row>
    <row r="735" spans="1:24" ht="12.75" customHeight="1" x14ac:dyDescent="0.2">
      <c r="A735" s="12"/>
      <c r="B735" s="671"/>
      <c r="C735" s="671"/>
      <c r="D735" s="671"/>
      <c r="E735" s="671"/>
      <c r="F735" s="684"/>
      <c r="G735" s="685"/>
      <c r="H735" s="685"/>
      <c r="I735" s="685"/>
      <c r="J735" s="689"/>
      <c r="K735" s="49"/>
      <c r="L735" s="49"/>
      <c r="M735" s="49"/>
      <c r="N735" s="49"/>
      <c r="O735" s="49"/>
      <c r="P735" s="49"/>
      <c r="Q735" s="49"/>
      <c r="R735" s="49"/>
      <c r="S735" s="49"/>
      <c r="T735" s="49"/>
      <c r="U735" s="49"/>
      <c r="V735" s="49"/>
      <c r="W735" s="49"/>
      <c r="X735" s="49"/>
    </row>
    <row r="736" spans="1:24" ht="12.75" customHeight="1" x14ac:dyDescent="0.2">
      <c r="A736" s="12"/>
      <c r="B736" s="671"/>
      <c r="C736" s="671"/>
      <c r="D736" s="671"/>
      <c r="E736" s="671"/>
      <c r="F736" s="684"/>
      <c r="G736" s="685"/>
      <c r="H736" s="685"/>
      <c r="I736" s="685"/>
      <c r="J736" s="689"/>
      <c r="K736" s="49"/>
      <c r="L736" s="49"/>
      <c r="M736" s="49"/>
      <c r="N736" s="49"/>
      <c r="O736" s="49"/>
      <c r="P736" s="49"/>
      <c r="Q736" s="49"/>
      <c r="R736" s="49"/>
      <c r="S736" s="49"/>
      <c r="T736" s="49"/>
      <c r="U736" s="49"/>
      <c r="V736" s="49"/>
      <c r="W736" s="49"/>
      <c r="X736" s="49"/>
    </row>
    <row r="737" spans="1:24" ht="12.75" customHeight="1" x14ac:dyDescent="0.2">
      <c r="A737" s="12"/>
      <c r="B737" s="671"/>
      <c r="C737" s="671"/>
      <c r="D737" s="671"/>
      <c r="E737" s="671"/>
      <c r="F737" s="684"/>
      <c r="G737" s="685"/>
      <c r="H737" s="685"/>
      <c r="I737" s="685"/>
      <c r="J737" s="689"/>
      <c r="K737" s="49"/>
      <c r="L737" s="49"/>
      <c r="M737" s="49"/>
      <c r="N737" s="49"/>
      <c r="O737" s="49"/>
      <c r="P737" s="49"/>
      <c r="Q737" s="49"/>
      <c r="R737" s="49"/>
      <c r="S737" s="49"/>
      <c r="T737" s="49"/>
      <c r="U737" s="49"/>
      <c r="V737" s="49"/>
      <c r="W737" s="49"/>
      <c r="X737" s="49"/>
    </row>
    <row r="738" spans="1:24" ht="12.75" customHeight="1" x14ac:dyDescent="0.2">
      <c r="A738" s="12"/>
      <c r="B738" s="671"/>
      <c r="C738" s="671"/>
      <c r="D738" s="671"/>
      <c r="E738" s="671"/>
      <c r="F738" s="684"/>
      <c r="G738" s="685"/>
      <c r="H738" s="685"/>
      <c r="I738" s="685"/>
      <c r="J738" s="689"/>
      <c r="K738" s="49"/>
      <c r="L738" s="49"/>
      <c r="M738" s="49"/>
      <c r="N738" s="49"/>
      <c r="O738" s="49"/>
      <c r="P738" s="49"/>
      <c r="Q738" s="49"/>
      <c r="R738" s="49"/>
      <c r="S738" s="49"/>
      <c r="T738" s="49"/>
      <c r="U738" s="49"/>
      <c r="V738" s="49"/>
      <c r="W738" s="49"/>
      <c r="X738" s="49"/>
    </row>
    <row r="739" spans="1:24" ht="12.75" customHeight="1" x14ac:dyDescent="0.2">
      <c r="A739" s="12"/>
      <c r="B739" s="671"/>
      <c r="C739" s="671"/>
      <c r="D739" s="671"/>
      <c r="E739" s="671"/>
      <c r="F739" s="684"/>
      <c r="G739" s="685"/>
      <c r="H739" s="685"/>
      <c r="I739" s="685"/>
      <c r="J739" s="689"/>
      <c r="K739" s="49"/>
      <c r="L739" s="49"/>
      <c r="M739" s="49"/>
      <c r="N739" s="49"/>
      <c r="O739" s="49"/>
      <c r="P739" s="49"/>
      <c r="Q739" s="49"/>
      <c r="R739" s="49"/>
      <c r="S739" s="49"/>
      <c r="T739" s="49"/>
      <c r="U739" s="49"/>
      <c r="V739" s="49"/>
      <c r="W739" s="49"/>
      <c r="X739" s="49"/>
    </row>
    <row r="740" spans="1:24" ht="12.75" customHeight="1" x14ac:dyDescent="0.2">
      <c r="A740" s="12"/>
      <c r="B740" s="671"/>
      <c r="C740" s="671"/>
      <c r="D740" s="671"/>
      <c r="E740" s="671"/>
      <c r="F740" s="684"/>
      <c r="G740" s="685"/>
      <c r="H740" s="685"/>
      <c r="I740" s="685"/>
      <c r="J740" s="689"/>
      <c r="K740" s="49"/>
      <c r="L740" s="49"/>
      <c r="M740" s="49"/>
      <c r="N740" s="49"/>
      <c r="O740" s="49"/>
      <c r="P740" s="49"/>
      <c r="Q740" s="49"/>
      <c r="R740" s="49"/>
      <c r="S740" s="49"/>
      <c r="T740" s="49"/>
      <c r="U740" s="49"/>
      <c r="V740" s="49"/>
      <c r="W740" s="49"/>
      <c r="X740" s="49"/>
    </row>
    <row r="741" spans="1:24" ht="12.75" customHeight="1" x14ac:dyDescent="0.2">
      <c r="A741" s="12"/>
      <c r="B741" s="671"/>
      <c r="C741" s="671"/>
      <c r="D741" s="671"/>
      <c r="E741" s="671"/>
      <c r="F741" s="684"/>
      <c r="G741" s="685"/>
      <c r="H741" s="685"/>
      <c r="I741" s="685"/>
      <c r="J741" s="689"/>
      <c r="K741" s="49"/>
      <c r="L741" s="49"/>
      <c r="M741" s="49"/>
      <c r="N741" s="49"/>
      <c r="O741" s="49"/>
      <c r="P741" s="49"/>
      <c r="Q741" s="49"/>
      <c r="R741" s="49"/>
      <c r="S741" s="49"/>
      <c r="T741" s="49"/>
      <c r="U741" s="49"/>
      <c r="V741" s="49"/>
      <c r="W741" s="49"/>
      <c r="X741" s="49"/>
    </row>
    <row r="742" spans="1:24" ht="12.75" customHeight="1" x14ac:dyDescent="0.2">
      <c r="A742" s="12"/>
      <c r="B742" s="671"/>
      <c r="C742" s="671"/>
      <c r="D742" s="671"/>
      <c r="E742" s="671"/>
      <c r="F742" s="684"/>
      <c r="G742" s="685"/>
      <c r="H742" s="685"/>
      <c r="I742" s="685"/>
      <c r="J742" s="689"/>
      <c r="K742" s="49"/>
      <c r="L742" s="49"/>
      <c r="M742" s="49"/>
      <c r="N742" s="49"/>
      <c r="O742" s="49"/>
      <c r="P742" s="49"/>
      <c r="Q742" s="49"/>
      <c r="R742" s="49"/>
      <c r="S742" s="49"/>
      <c r="T742" s="49"/>
      <c r="U742" s="49"/>
      <c r="V742" s="49"/>
      <c r="W742" s="49"/>
      <c r="X742" s="49"/>
    </row>
    <row r="743" spans="1:24" ht="12.75" customHeight="1" x14ac:dyDescent="0.2">
      <c r="A743" s="12"/>
      <c r="B743" s="671"/>
      <c r="C743" s="671"/>
      <c r="D743" s="671"/>
      <c r="E743" s="671"/>
      <c r="F743" s="684"/>
      <c r="G743" s="685"/>
      <c r="H743" s="685"/>
      <c r="I743" s="685"/>
      <c r="J743" s="689"/>
      <c r="K743" s="49"/>
      <c r="L743" s="49"/>
      <c r="M743" s="49"/>
      <c r="N743" s="49"/>
      <c r="O743" s="49"/>
      <c r="P743" s="49"/>
      <c r="Q743" s="49"/>
      <c r="R743" s="49"/>
      <c r="S743" s="49"/>
      <c r="T743" s="49"/>
      <c r="U743" s="49"/>
      <c r="V743" s="49"/>
      <c r="W743" s="49"/>
      <c r="X743" s="49"/>
    </row>
    <row r="744" spans="1:24" ht="12.75" customHeight="1" x14ac:dyDescent="0.2">
      <c r="A744" s="12"/>
      <c r="B744" s="671"/>
      <c r="C744" s="671"/>
      <c r="D744" s="671"/>
      <c r="E744" s="671"/>
      <c r="F744" s="684"/>
      <c r="G744" s="685"/>
      <c r="H744" s="685"/>
      <c r="I744" s="685"/>
      <c r="J744" s="689"/>
      <c r="K744" s="49"/>
      <c r="L744" s="49"/>
      <c r="M744" s="49"/>
      <c r="N744" s="49"/>
      <c r="O744" s="49"/>
      <c r="P744" s="49"/>
      <c r="Q744" s="49"/>
      <c r="R744" s="49"/>
      <c r="S744" s="49"/>
      <c r="T744" s="49"/>
      <c r="U744" s="49"/>
      <c r="V744" s="49"/>
      <c r="W744" s="49"/>
      <c r="X744" s="49"/>
    </row>
    <row r="745" spans="1:24" ht="12.75" customHeight="1" x14ac:dyDescent="0.2">
      <c r="A745" s="12"/>
      <c r="B745" s="671"/>
      <c r="C745" s="671"/>
      <c r="D745" s="671"/>
      <c r="E745" s="671"/>
      <c r="F745" s="684"/>
      <c r="G745" s="685"/>
      <c r="H745" s="685"/>
      <c r="I745" s="685"/>
      <c r="J745" s="689"/>
      <c r="K745" s="49"/>
      <c r="L745" s="49"/>
      <c r="M745" s="49"/>
      <c r="N745" s="49"/>
      <c r="O745" s="49"/>
      <c r="P745" s="49"/>
      <c r="Q745" s="49"/>
      <c r="R745" s="49"/>
      <c r="S745" s="49"/>
      <c r="T745" s="49"/>
      <c r="U745" s="49"/>
      <c r="V745" s="49"/>
      <c r="W745" s="49"/>
      <c r="X745" s="49"/>
    </row>
    <row r="746" spans="1:24" ht="12.75" customHeight="1" x14ac:dyDescent="0.2">
      <c r="A746" s="12"/>
      <c r="B746" s="671"/>
      <c r="C746" s="671"/>
      <c r="D746" s="671"/>
      <c r="E746" s="671"/>
      <c r="F746" s="684"/>
      <c r="G746" s="685"/>
      <c r="H746" s="685"/>
      <c r="I746" s="685"/>
      <c r="J746" s="689"/>
      <c r="K746" s="49"/>
      <c r="L746" s="49"/>
      <c r="M746" s="49"/>
      <c r="N746" s="49"/>
      <c r="O746" s="49"/>
      <c r="P746" s="49"/>
      <c r="Q746" s="49"/>
      <c r="R746" s="49"/>
      <c r="S746" s="49"/>
      <c r="T746" s="49"/>
      <c r="U746" s="49"/>
      <c r="V746" s="49"/>
      <c r="W746" s="49"/>
      <c r="X746" s="49"/>
    </row>
    <row r="747" spans="1:24" ht="12.75" customHeight="1" x14ac:dyDescent="0.2">
      <c r="A747" s="12"/>
      <c r="B747" s="671"/>
      <c r="C747" s="671"/>
      <c r="D747" s="671"/>
      <c r="E747" s="671"/>
      <c r="F747" s="684"/>
      <c r="G747" s="685"/>
      <c r="H747" s="685"/>
      <c r="I747" s="685"/>
      <c r="J747" s="689"/>
      <c r="K747" s="49"/>
      <c r="L747" s="49"/>
      <c r="M747" s="49"/>
      <c r="N747" s="49"/>
      <c r="O747" s="49"/>
      <c r="P747" s="49"/>
      <c r="Q747" s="49"/>
      <c r="R747" s="49"/>
      <c r="S747" s="49"/>
      <c r="T747" s="49"/>
      <c r="U747" s="49"/>
      <c r="V747" s="49"/>
      <c r="W747" s="49"/>
      <c r="X747" s="49"/>
    </row>
    <row r="748" spans="1:24" ht="12.75" customHeight="1" x14ac:dyDescent="0.2">
      <c r="A748" s="12"/>
      <c r="B748" s="671"/>
      <c r="C748" s="671"/>
      <c r="D748" s="671"/>
      <c r="E748" s="671"/>
      <c r="F748" s="684"/>
      <c r="G748" s="685"/>
      <c r="H748" s="685"/>
      <c r="I748" s="685"/>
      <c r="J748" s="689"/>
      <c r="K748" s="49"/>
      <c r="L748" s="49"/>
      <c r="M748" s="49"/>
      <c r="N748" s="49"/>
      <c r="O748" s="49"/>
      <c r="P748" s="49"/>
      <c r="Q748" s="49"/>
      <c r="R748" s="49"/>
      <c r="S748" s="49"/>
      <c r="T748" s="49"/>
      <c r="U748" s="49"/>
      <c r="V748" s="49"/>
      <c r="W748" s="49"/>
      <c r="X748" s="49"/>
    </row>
    <row r="749" spans="1:24" ht="12.75" customHeight="1" x14ac:dyDescent="0.2">
      <c r="A749" s="12"/>
      <c r="B749" s="671"/>
      <c r="C749" s="671"/>
      <c r="D749" s="671"/>
      <c r="E749" s="671"/>
      <c r="F749" s="684"/>
      <c r="G749" s="685"/>
      <c r="H749" s="685"/>
      <c r="I749" s="685"/>
      <c r="J749" s="689"/>
      <c r="K749" s="49"/>
      <c r="L749" s="49"/>
      <c r="M749" s="49"/>
      <c r="N749" s="49"/>
      <c r="O749" s="49"/>
      <c r="P749" s="49"/>
      <c r="Q749" s="49"/>
      <c r="R749" s="49"/>
      <c r="S749" s="49"/>
      <c r="T749" s="49"/>
      <c r="U749" s="49"/>
      <c r="V749" s="49"/>
      <c r="W749" s="49"/>
      <c r="X749" s="49"/>
    </row>
    <row r="750" spans="1:24" ht="12.75" customHeight="1" x14ac:dyDescent="0.2">
      <c r="A750" s="12"/>
      <c r="B750" s="671"/>
      <c r="C750" s="671"/>
      <c r="D750" s="671"/>
      <c r="E750" s="671"/>
      <c r="F750" s="684"/>
      <c r="G750" s="685"/>
      <c r="H750" s="685"/>
      <c r="I750" s="685"/>
      <c r="J750" s="689"/>
      <c r="K750" s="49"/>
      <c r="L750" s="49"/>
      <c r="M750" s="49"/>
      <c r="N750" s="49"/>
      <c r="O750" s="49"/>
      <c r="P750" s="49"/>
      <c r="Q750" s="49"/>
      <c r="R750" s="49"/>
      <c r="S750" s="49"/>
      <c r="T750" s="49"/>
      <c r="U750" s="49"/>
      <c r="V750" s="49"/>
      <c r="W750" s="49"/>
      <c r="X750" s="49"/>
    </row>
    <row r="751" spans="1:24" ht="12.75" customHeight="1" x14ac:dyDescent="0.2">
      <c r="A751" s="12"/>
      <c r="B751" s="671"/>
      <c r="C751" s="671"/>
      <c r="D751" s="671"/>
      <c r="E751" s="671"/>
      <c r="F751" s="684"/>
      <c r="G751" s="685"/>
      <c r="H751" s="685"/>
      <c r="I751" s="685"/>
      <c r="J751" s="689"/>
      <c r="K751" s="49"/>
      <c r="L751" s="49"/>
      <c r="M751" s="49"/>
      <c r="N751" s="49"/>
      <c r="O751" s="49"/>
      <c r="P751" s="49"/>
      <c r="Q751" s="49"/>
      <c r="R751" s="49"/>
      <c r="S751" s="49"/>
      <c r="T751" s="49"/>
      <c r="U751" s="49"/>
      <c r="V751" s="49"/>
      <c r="W751" s="49"/>
      <c r="X751" s="49"/>
    </row>
    <row r="752" spans="1:24" ht="12.75" customHeight="1" x14ac:dyDescent="0.2">
      <c r="A752" s="12"/>
      <c r="B752" s="671"/>
      <c r="C752" s="671"/>
      <c r="D752" s="671"/>
      <c r="E752" s="671"/>
      <c r="F752" s="684"/>
      <c r="G752" s="685"/>
      <c r="H752" s="685"/>
      <c r="I752" s="685"/>
      <c r="J752" s="689"/>
      <c r="K752" s="49"/>
      <c r="L752" s="49"/>
      <c r="M752" s="49"/>
      <c r="N752" s="49"/>
      <c r="O752" s="49"/>
      <c r="P752" s="49"/>
      <c r="Q752" s="49"/>
      <c r="R752" s="49"/>
      <c r="S752" s="49"/>
      <c r="T752" s="49"/>
      <c r="U752" s="49"/>
      <c r="V752" s="49"/>
      <c r="W752" s="49"/>
      <c r="X752" s="49"/>
    </row>
    <row r="753" spans="1:24" ht="12.75" customHeight="1" x14ac:dyDescent="0.2">
      <c r="A753" s="12"/>
      <c r="B753" s="671"/>
      <c r="C753" s="671"/>
      <c r="D753" s="671"/>
      <c r="E753" s="671"/>
      <c r="F753" s="684"/>
      <c r="G753" s="685"/>
      <c r="H753" s="685"/>
      <c r="I753" s="685"/>
      <c r="J753" s="689"/>
      <c r="K753" s="49"/>
      <c r="L753" s="49"/>
      <c r="M753" s="49"/>
      <c r="N753" s="49"/>
      <c r="O753" s="49"/>
      <c r="P753" s="49"/>
      <c r="Q753" s="49"/>
      <c r="R753" s="49"/>
      <c r="S753" s="49"/>
      <c r="T753" s="49"/>
      <c r="U753" s="49"/>
      <c r="V753" s="49"/>
      <c r="W753" s="49"/>
      <c r="X753" s="49"/>
    </row>
    <row r="754" spans="1:24" ht="12.75" customHeight="1" x14ac:dyDescent="0.2">
      <c r="A754" s="12"/>
      <c r="B754" s="671"/>
      <c r="C754" s="671"/>
      <c r="D754" s="671"/>
      <c r="E754" s="671"/>
      <c r="F754" s="684"/>
      <c r="G754" s="685"/>
      <c r="H754" s="685"/>
      <c r="I754" s="685"/>
      <c r="J754" s="689"/>
      <c r="K754" s="49"/>
      <c r="L754" s="49"/>
      <c r="M754" s="49"/>
      <c r="N754" s="49"/>
      <c r="O754" s="49"/>
      <c r="P754" s="49"/>
      <c r="Q754" s="49"/>
      <c r="R754" s="49"/>
      <c r="S754" s="49"/>
      <c r="T754" s="49"/>
      <c r="U754" s="49"/>
      <c r="V754" s="49"/>
      <c r="W754" s="49"/>
      <c r="X754" s="49"/>
    </row>
    <row r="755" spans="1:24" ht="12.75" customHeight="1" x14ac:dyDescent="0.2">
      <c r="A755" s="12"/>
      <c r="B755" s="671"/>
      <c r="C755" s="671"/>
      <c r="D755" s="671"/>
      <c r="E755" s="671"/>
      <c r="F755" s="684"/>
      <c r="G755" s="685"/>
      <c r="H755" s="685"/>
      <c r="I755" s="685"/>
      <c r="J755" s="689"/>
      <c r="K755" s="49"/>
      <c r="L755" s="49"/>
      <c r="M755" s="49"/>
      <c r="N755" s="49"/>
      <c r="O755" s="49"/>
      <c r="P755" s="49"/>
      <c r="Q755" s="49"/>
      <c r="R755" s="49"/>
      <c r="S755" s="49"/>
      <c r="T755" s="49"/>
      <c r="U755" s="49"/>
      <c r="V755" s="49"/>
      <c r="W755" s="49"/>
      <c r="X755" s="49"/>
    </row>
    <row r="756" spans="1:24" ht="12.75" customHeight="1" x14ac:dyDescent="0.2">
      <c r="A756" s="12"/>
      <c r="B756" s="671"/>
      <c r="C756" s="671"/>
      <c r="D756" s="671"/>
      <c r="E756" s="671"/>
      <c r="F756" s="684"/>
      <c r="G756" s="685"/>
      <c r="H756" s="685"/>
      <c r="I756" s="685"/>
      <c r="J756" s="689"/>
      <c r="K756" s="49"/>
      <c r="L756" s="49"/>
      <c r="M756" s="49"/>
      <c r="N756" s="49"/>
      <c r="O756" s="49"/>
      <c r="P756" s="49"/>
      <c r="Q756" s="49"/>
      <c r="R756" s="49"/>
      <c r="S756" s="49"/>
      <c r="T756" s="49"/>
      <c r="U756" s="49"/>
      <c r="V756" s="49"/>
      <c r="W756" s="49"/>
      <c r="X756" s="49"/>
    </row>
    <row r="757" spans="1:24" ht="12.75" customHeight="1" x14ac:dyDescent="0.2">
      <c r="A757" s="12"/>
      <c r="B757" s="671"/>
      <c r="C757" s="671"/>
      <c r="D757" s="671"/>
      <c r="E757" s="671"/>
      <c r="F757" s="684"/>
      <c r="G757" s="685"/>
      <c r="H757" s="685"/>
      <c r="I757" s="685"/>
      <c r="J757" s="689"/>
      <c r="K757" s="49"/>
      <c r="L757" s="49"/>
      <c r="M757" s="49"/>
      <c r="N757" s="49"/>
      <c r="O757" s="49"/>
      <c r="P757" s="49"/>
      <c r="Q757" s="49"/>
      <c r="R757" s="49"/>
      <c r="S757" s="49"/>
      <c r="T757" s="49"/>
      <c r="U757" s="49"/>
      <c r="V757" s="49"/>
      <c r="W757" s="49"/>
      <c r="X757" s="49"/>
    </row>
    <row r="758" spans="1:24" ht="12.75" customHeight="1" x14ac:dyDescent="0.2">
      <c r="A758" s="12"/>
      <c r="B758" s="671"/>
      <c r="C758" s="671"/>
      <c r="D758" s="671"/>
      <c r="E758" s="671"/>
      <c r="F758" s="684"/>
      <c r="G758" s="685"/>
      <c r="H758" s="685"/>
      <c r="I758" s="685"/>
      <c r="J758" s="689"/>
      <c r="K758" s="49"/>
      <c r="L758" s="49"/>
      <c r="M758" s="49"/>
      <c r="N758" s="49"/>
      <c r="O758" s="49"/>
      <c r="P758" s="49"/>
      <c r="Q758" s="49"/>
      <c r="R758" s="49"/>
      <c r="S758" s="49"/>
      <c r="T758" s="49"/>
      <c r="U758" s="49"/>
      <c r="V758" s="49"/>
      <c r="W758" s="49"/>
      <c r="X758" s="49"/>
    </row>
    <row r="759" spans="1:24" ht="12.75" customHeight="1" x14ac:dyDescent="0.2">
      <c r="A759" s="12"/>
      <c r="B759" s="671"/>
      <c r="C759" s="671"/>
      <c r="D759" s="671"/>
      <c r="E759" s="671"/>
      <c r="F759" s="684"/>
      <c r="G759" s="685"/>
      <c r="H759" s="685"/>
      <c r="I759" s="685"/>
      <c r="J759" s="689"/>
      <c r="K759" s="49"/>
      <c r="L759" s="49"/>
      <c r="M759" s="49"/>
      <c r="N759" s="49"/>
      <c r="O759" s="49"/>
      <c r="P759" s="49"/>
      <c r="Q759" s="49"/>
      <c r="R759" s="49"/>
      <c r="S759" s="49"/>
      <c r="T759" s="49"/>
      <c r="U759" s="49"/>
      <c r="V759" s="49"/>
      <c r="W759" s="49"/>
      <c r="X759" s="49"/>
    </row>
    <row r="760" spans="1:24" ht="12.75" customHeight="1" x14ac:dyDescent="0.2">
      <c r="A760" s="12"/>
      <c r="B760" s="671"/>
      <c r="C760" s="671"/>
      <c r="D760" s="671"/>
      <c r="E760" s="671"/>
      <c r="F760" s="684"/>
      <c r="G760" s="685"/>
      <c r="H760" s="685"/>
      <c r="I760" s="685"/>
      <c r="J760" s="689"/>
      <c r="K760" s="49"/>
      <c r="L760" s="49"/>
      <c r="M760" s="49"/>
      <c r="N760" s="49"/>
      <c r="O760" s="49"/>
      <c r="P760" s="49"/>
      <c r="Q760" s="49"/>
      <c r="R760" s="49"/>
      <c r="S760" s="49"/>
      <c r="T760" s="49"/>
      <c r="U760" s="49"/>
      <c r="V760" s="49"/>
      <c r="W760" s="49"/>
      <c r="X760" s="49"/>
    </row>
    <row r="761" spans="1:24" ht="12.75" customHeight="1" x14ac:dyDescent="0.2">
      <c r="A761" s="12"/>
      <c r="B761" s="671"/>
      <c r="C761" s="671"/>
      <c r="D761" s="671"/>
      <c r="E761" s="671"/>
      <c r="F761" s="684"/>
      <c r="G761" s="685"/>
      <c r="H761" s="685"/>
      <c r="I761" s="685"/>
      <c r="J761" s="689"/>
      <c r="K761" s="49"/>
      <c r="L761" s="49"/>
      <c r="M761" s="49"/>
      <c r="N761" s="49"/>
      <c r="O761" s="49"/>
      <c r="P761" s="49"/>
      <c r="Q761" s="49"/>
      <c r="R761" s="49"/>
      <c r="S761" s="49"/>
      <c r="T761" s="49"/>
      <c r="U761" s="49"/>
      <c r="V761" s="49"/>
      <c r="W761" s="49"/>
      <c r="X761" s="49"/>
    </row>
    <row r="762" spans="1:24" ht="12.75" customHeight="1" x14ac:dyDescent="0.2">
      <c r="A762" s="12"/>
      <c r="B762" s="671"/>
      <c r="C762" s="671"/>
      <c r="D762" s="671"/>
      <c r="E762" s="671"/>
      <c r="F762" s="684"/>
      <c r="G762" s="685"/>
      <c r="H762" s="685"/>
      <c r="I762" s="685"/>
      <c r="J762" s="689"/>
      <c r="K762" s="49"/>
      <c r="L762" s="49"/>
      <c r="M762" s="49"/>
      <c r="N762" s="49"/>
      <c r="O762" s="49"/>
      <c r="P762" s="49"/>
      <c r="Q762" s="49"/>
      <c r="R762" s="49"/>
      <c r="S762" s="49"/>
      <c r="T762" s="49"/>
      <c r="U762" s="49"/>
      <c r="V762" s="49"/>
      <c r="W762" s="49"/>
      <c r="X762" s="49"/>
    </row>
    <row r="763" spans="1:24" ht="12.75" customHeight="1" x14ac:dyDescent="0.2">
      <c r="A763" s="12"/>
      <c r="B763" s="671"/>
      <c r="C763" s="671"/>
      <c r="D763" s="671"/>
      <c r="E763" s="671"/>
      <c r="F763" s="684"/>
      <c r="G763" s="685"/>
      <c r="H763" s="685"/>
      <c r="I763" s="685"/>
      <c r="J763" s="689"/>
      <c r="K763" s="49"/>
      <c r="L763" s="49"/>
      <c r="M763" s="49"/>
      <c r="N763" s="49"/>
      <c r="O763" s="49"/>
      <c r="P763" s="49"/>
      <c r="Q763" s="49"/>
      <c r="R763" s="49"/>
      <c r="S763" s="49"/>
      <c r="T763" s="49"/>
      <c r="U763" s="49"/>
      <c r="V763" s="49"/>
      <c r="W763" s="49"/>
      <c r="X763" s="49"/>
    </row>
    <row r="764" spans="1:24" ht="12.75" customHeight="1" x14ac:dyDescent="0.2">
      <c r="A764" s="12"/>
      <c r="B764" s="671"/>
      <c r="C764" s="671"/>
      <c r="D764" s="671"/>
      <c r="E764" s="671"/>
      <c r="F764" s="684"/>
      <c r="G764" s="685"/>
      <c r="H764" s="685"/>
      <c r="I764" s="685"/>
      <c r="J764" s="689"/>
      <c r="K764" s="49"/>
      <c r="L764" s="49"/>
      <c r="M764" s="49"/>
      <c r="N764" s="49"/>
      <c r="O764" s="49"/>
      <c r="P764" s="49"/>
      <c r="Q764" s="49"/>
      <c r="R764" s="49"/>
      <c r="S764" s="49"/>
      <c r="T764" s="49"/>
      <c r="U764" s="49"/>
      <c r="V764" s="49"/>
      <c r="W764" s="49"/>
      <c r="X764" s="49"/>
    </row>
    <row r="765" spans="1:24" ht="12.75" customHeight="1" x14ac:dyDescent="0.2">
      <c r="A765" s="12"/>
      <c r="B765" s="671"/>
      <c r="C765" s="671"/>
      <c r="D765" s="671"/>
      <c r="E765" s="671"/>
      <c r="F765" s="684"/>
      <c r="G765" s="685"/>
      <c r="H765" s="685"/>
      <c r="I765" s="685"/>
      <c r="J765" s="689"/>
      <c r="K765" s="49"/>
      <c r="L765" s="49"/>
      <c r="M765" s="49"/>
      <c r="N765" s="49"/>
      <c r="O765" s="49"/>
      <c r="P765" s="49"/>
      <c r="Q765" s="49"/>
      <c r="R765" s="49"/>
      <c r="S765" s="49"/>
      <c r="T765" s="49"/>
      <c r="U765" s="49"/>
      <c r="V765" s="49"/>
      <c r="W765" s="49"/>
      <c r="X765" s="49"/>
    </row>
    <row r="766" spans="1:24" ht="12.75" customHeight="1" x14ac:dyDescent="0.2">
      <c r="A766" s="12"/>
      <c r="B766" s="671"/>
      <c r="C766" s="671"/>
      <c r="D766" s="671"/>
      <c r="E766" s="671"/>
      <c r="F766" s="684"/>
      <c r="G766" s="685"/>
      <c r="H766" s="685"/>
      <c r="I766" s="685"/>
      <c r="J766" s="689"/>
      <c r="K766" s="49"/>
      <c r="L766" s="49"/>
      <c r="M766" s="49"/>
      <c r="N766" s="49"/>
      <c r="O766" s="49"/>
      <c r="P766" s="49"/>
      <c r="Q766" s="49"/>
      <c r="R766" s="49"/>
      <c r="S766" s="49"/>
      <c r="T766" s="49"/>
      <c r="U766" s="49"/>
      <c r="V766" s="49"/>
      <c r="W766" s="49"/>
      <c r="X766" s="49"/>
    </row>
    <row r="767" spans="1:24" ht="12.75" customHeight="1" x14ac:dyDescent="0.2">
      <c r="A767" s="12"/>
      <c r="B767" s="671"/>
      <c r="C767" s="671"/>
      <c r="D767" s="671"/>
      <c r="E767" s="671"/>
      <c r="F767" s="684"/>
      <c r="G767" s="685"/>
      <c r="H767" s="685"/>
      <c r="I767" s="685"/>
      <c r="J767" s="689"/>
      <c r="K767" s="49"/>
      <c r="L767" s="49"/>
      <c r="M767" s="49"/>
      <c r="N767" s="49"/>
      <c r="O767" s="49"/>
      <c r="P767" s="49"/>
      <c r="Q767" s="49"/>
      <c r="R767" s="49"/>
      <c r="S767" s="49"/>
      <c r="T767" s="49"/>
      <c r="U767" s="49"/>
      <c r="V767" s="49"/>
      <c r="W767" s="49"/>
      <c r="X767" s="49"/>
    </row>
    <row r="768" spans="1:24" ht="12.75" customHeight="1" x14ac:dyDescent="0.2">
      <c r="A768" s="12"/>
      <c r="B768" s="671"/>
      <c r="C768" s="671"/>
      <c r="D768" s="671"/>
      <c r="E768" s="671"/>
      <c r="F768" s="684"/>
      <c r="G768" s="685"/>
      <c r="H768" s="685"/>
      <c r="I768" s="685"/>
      <c r="J768" s="689"/>
      <c r="K768" s="49"/>
      <c r="L768" s="49"/>
      <c r="M768" s="49"/>
      <c r="N768" s="49"/>
      <c r="O768" s="49"/>
      <c r="P768" s="49"/>
      <c r="Q768" s="49"/>
      <c r="R768" s="49"/>
      <c r="S768" s="49"/>
      <c r="T768" s="49"/>
      <c r="U768" s="49"/>
      <c r="V768" s="49"/>
      <c r="W768" s="49"/>
      <c r="X768" s="49"/>
    </row>
    <row r="769" spans="1:24" ht="12.75" customHeight="1" x14ac:dyDescent="0.2">
      <c r="A769" s="12"/>
      <c r="B769" s="671"/>
      <c r="C769" s="671"/>
      <c r="D769" s="671"/>
      <c r="E769" s="671"/>
      <c r="F769" s="684"/>
      <c r="G769" s="685"/>
      <c r="H769" s="685"/>
      <c r="I769" s="685"/>
      <c r="J769" s="689"/>
      <c r="K769" s="49"/>
      <c r="L769" s="49"/>
      <c r="M769" s="49"/>
      <c r="N769" s="49"/>
      <c r="O769" s="49"/>
      <c r="P769" s="49"/>
      <c r="Q769" s="49"/>
      <c r="R769" s="49"/>
      <c r="S769" s="49"/>
      <c r="T769" s="49"/>
      <c r="U769" s="49"/>
      <c r="V769" s="49"/>
      <c r="W769" s="49"/>
      <c r="X769" s="49"/>
    </row>
    <row r="770" spans="1:24" ht="12.75" customHeight="1" x14ac:dyDescent="0.2">
      <c r="A770" s="12"/>
      <c r="B770" s="671"/>
      <c r="C770" s="671"/>
      <c r="D770" s="671"/>
      <c r="E770" s="671"/>
      <c r="F770" s="684"/>
      <c r="G770" s="685"/>
      <c r="H770" s="685"/>
      <c r="I770" s="685"/>
      <c r="J770" s="689"/>
      <c r="K770" s="49"/>
      <c r="L770" s="49"/>
      <c r="M770" s="49"/>
      <c r="N770" s="49"/>
      <c r="O770" s="49"/>
      <c r="P770" s="49"/>
      <c r="Q770" s="49"/>
      <c r="R770" s="49"/>
      <c r="S770" s="49"/>
      <c r="T770" s="49"/>
      <c r="U770" s="49"/>
      <c r="V770" s="49"/>
      <c r="W770" s="49"/>
      <c r="X770" s="49"/>
    </row>
    <row r="771" spans="1:24" ht="12.75" customHeight="1" x14ac:dyDescent="0.2">
      <c r="A771" s="12"/>
      <c r="B771" s="671"/>
      <c r="C771" s="671"/>
      <c r="D771" s="671"/>
      <c r="E771" s="671"/>
      <c r="F771" s="684"/>
      <c r="G771" s="685"/>
      <c r="H771" s="685"/>
      <c r="I771" s="685"/>
      <c r="J771" s="689"/>
      <c r="K771" s="49"/>
      <c r="L771" s="49"/>
      <c r="M771" s="49"/>
      <c r="N771" s="49"/>
      <c r="O771" s="49"/>
      <c r="P771" s="49"/>
      <c r="Q771" s="49"/>
      <c r="R771" s="49"/>
      <c r="S771" s="49"/>
      <c r="T771" s="49"/>
      <c r="U771" s="49"/>
      <c r="V771" s="49"/>
      <c r="W771" s="49"/>
      <c r="X771" s="49"/>
    </row>
    <row r="772" spans="1:24" ht="12.75" customHeight="1" x14ac:dyDescent="0.2">
      <c r="A772" s="12"/>
      <c r="B772" s="671"/>
      <c r="C772" s="671"/>
      <c r="D772" s="671"/>
      <c r="E772" s="671"/>
      <c r="F772" s="684"/>
      <c r="G772" s="685"/>
      <c r="H772" s="685"/>
      <c r="I772" s="685"/>
      <c r="J772" s="689"/>
      <c r="K772" s="49"/>
      <c r="L772" s="49"/>
      <c r="M772" s="49"/>
      <c r="N772" s="49"/>
      <c r="O772" s="49"/>
      <c r="P772" s="49"/>
      <c r="Q772" s="49"/>
      <c r="R772" s="49"/>
      <c r="S772" s="49"/>
      <c r="T772" s="49"/>
      <c r="U772" s="49"/>
      <c r="V772" s="49"/>
      <c r="W772" s="49"/>
      <c r="X772" s="49"/>
    </row>
    <row r="773" spans="1:24" ht="12.75" customHeight="1" x14ac:dyDescent="0.2">
      <c r="A773" s="12"/>
      <c r="B773" s="671"/>
      <c r="C773" s="671"/>
      <c r="D773" s="671"/>
      <c r="E773" s="671"/>
      <c r="F773" s="684"/>
      <c r="G773" s="685"/>
      <c r="H773" s="685"/>
      <c r="I773" s="685"/>
      <c r="J773" s="689"/>
      <c r="K773" s="49"/>
      <c r="L773" s="49"/>
      <c r="M773" s="49"/>
      <c r="N773" s="49"/>
      <c r="O773" s="49"/>
      <c r="P773" s="49"/>
      <c r="Q773" s="49"/>
      <c r="R773" s="49"/>
      <c r="S773" s="49"/>
      <c r="T773" s="49"/>
      <c r="U773" s="49"/>
      <c r="V773" s="49"/>
      <c r="W773" s="49"/>
      <c r="X773" s="49"/>
    </row>
    <row r="774" spans="1:24" ht="12.75" customHeight="1" x14ac:dyDescent="0.2">
      <c r="A774" s="12"/>
      <c r="B774" s="671"/>
      <c r="C774" s="671"/>
      <c r="D774" s="671"/>
      <c r="E774" s="671"/>
      <c r="F774" s="684"/>
      <c r="G774" s="685"/>
      <c r="H774" s="685"/>
      <c r="I774" s="685"/>
      <c r="J774" s="689"/>
      <c r="K774" s="49"/>
      <c r="L774" s="49"/>
      <c r="M774" s="49"/>
      <c r="N774" s="49"/>
      <c r="O774" s="49"/>
      <c r="P774" s="49"/>
      <c r="Q774" s="49"/>
      <c r="R774" s="49"/>
      <c r="S774" s="49"/>
      <c r="T774" s="49"/>
      <c r="U774" s="49"/>
      <c r="V774" s="49"/>
      <c r="W774" s="49"/>
      <c r="X774" s="49"/>
    </row>
    <row r="775" spans="1:24" ht="12.75" customHeight="1" x14ac:dyDescent="0.2">
      <c r="A775" s="12"/>
      <c r="B775" s="671"/>
      <c r="C775" s="671"/>
      <c r="D775" s="671"/>
      <c r="E775" s="671"/>
      <c r="F775" s="684"/>
      <c r="G775" s="685"/>
      <c r="H775" s="685"/>
      <c r="I775" s="685"/>
      <c r="J775" s="689"/>
      <c r="K775" s="49"/>
      <c r="L775" s="49"/>
      <c r="M775" s="49"/>
      <c r="N775" s="49"/>
      <c r="O775" s="49"/>
      <c r="P775" s="49"/>
      <c r="Q775" s="49"/>
      <c r="R775" s="49"/>
      <c r="S775" s="49"/>
      <c r="T775" s="49"/>
      <c r="U775" s="49"/>
      <c r="V775" s="49"/>
      <c r="W775" s="49"/>
      <c r="X775" s="49"/>
    </row>
    <row r="776" spans="1:24" ht="12.75" customHeight="1" x14ac:dyDescent="0.2">
      <c r="A776" s="12"/>
      <c r="B776" s="671"/>
      <c r="C776" s="671"/>
      <c r="D776" s="671"/>
      <c r="E776" s="671"/>
      <c r="F776" s="684"/>
      <c r="G776" s="685"/>
      <c r="H776" s="685"/>
      <c r="I776" s="685"/>
      <c r="J776" s="689"/>
      <c r="K776" s="49"/>
      <c r="L776" s="49"/>
      <c r="M776" s="49"/>
      <c r="N776" s="49"/>
      <c r="O776" s="49"/>
      <c r="P776" s="49"/>
      <c r="Q776" s="49"/>
      <c r="R776" s="49"/>
      <c r="S776" s="49"/>
      <c r="T776" s="49"/>
      <c r="U776" s="49"/>
      <c r="V776" s="49"/>
      <c r="W776" s="49"/>
      <c r="X776" s="49"/>
    </row>
    <row r="777" spans="1:24" ht="12.75" customHeight="1" x14ac:dyDescent="0.2">
      <c r="A777" s="12"/>
      <c r="B777" s="671"/>
      <c r="C777" s="671"/>
      <c r="D777" s="671"/>
      <c r="E777" s="671"/>
      <c r="F777" s="684"/>
      <c r="G777" s="685"/>
      <c r="H777" s="685"/>
      <c r="I777" s="685"/>
      <c r="J777" s="689"/>
      <c r="K777" s="49"/>
      <c r="L777" s="49"/>
      <c r="M777" s="49"/>
      <c r="N777" s="49"/>
      <c r="O777" s="49"/>
      <c r="P777" s="49"/>
      <c r="Q777" s="49"/>
      <c r="R777" s="49"/>
      <c r="S777" s="49"/>
      <c r="T777" s="49"/>
      <c r="U777" s="49"/>
      <c r="V777" s="49"/>
      <c r="W777" s="49"/>
      <c r="X777" s="49"/>
    </row>
    <row r="778" spans="1:24" ht="12.75" customHeight="1" x14ac:dyDescent="0.2">
      <c r="A778" s="12"/>
      <c r="B778" s="671"/>
      <c r="C778" s="671"/>
      <c r="D778" s="671"/>
      <c r="E778" s="671"/>
      <c r="F778" s="684"/>
      <c r="G778" s="685"/>
      <c r="H778" s="685"/>
      <c r="I778" s="685"/>
      <c r="J778" s="689"/>
      <c r="K778" s="49"/>
      <c r="L778" s="49"/>
      <c r="M778" s="49"/>
      <c r="N778" s="49"/>
      <c r="O778" s="49"/>
      <c r="P778" s="49"/>
      <c r="Q778" s="49"/>
      <c r="R778" s="49"/>
      <c r="S778" s="49"/>
      <c r="T778" s="49"/>
      <c r="U778" s="49"/>
      <c r="V778" s="49"/>
      <c r="W778" s="49"/>
      <c r="X778" s="49"/>
    </row>
    <row r="779" spans="1:24" ht="12.75" customHeight="1" x14ac:dyDescent="0.2">
      <c r="A779" s="12"/>
      <c r="B779" s="671"/>
      <c r="C779" s="671"/>
      <c r="D779" s="671"/>
      <c r="E779" s="671"/>
      <c r="F779" s="684"/>
      <c r="G779" s="685"/>
      <c r="H779" s="685"/>
      <c r="I779" s="685"/>
      <c r="J779" s="689"/>
      <c r="K779" s="49"/>
      <c r="L779" s="49"/>
      <c r="M779" s="49"/>
      <c r="N779" s="49"/>
      <c r="O779" s="49"/>
      <c r="P779" s="49"/>
      <c r="Q779" s="49"/>
      <c r="R779" s="49"/>
      <c r="S779" s="49"/>
      <c r="T779" s="49"/>
      <c r="U779" s="49"/>
      <c r="V779" s="49"/>
      <c r="W779" s="49"/>
      <c r="X779" s="49"/>
    </row>
    <row r="780" spans="1:24" ht="12.75" customHeight="1" x14ac:dyDescent="0.2">
      <c r="A780" s="12"/>
      <c r="B780" s="671"/>
      <c r="C780" s="671"/>
      <c r="D780" s="671"/>
      <c r="E780" s="671"/>
      <c r="F780" s="684"/>
      <c r="G780" s="685"/>
      <c r="H780" s="685"/>
      <c r="I780" s="685"/>
      <c r="J780" s="689"/>
      <c r="K780" s="49"/>
      <c r="L780" s="49"/>
      <c r="M780" s="49"/>
      <c r="N780" s="49"/>
      <c r="O780" s="49"/>
      <c r="P780" s="49"/>
      <c r="Q780" s="49"/>
      <c r="R780" s="49"/>
      <c r="S780" s="49"/>
      <c r="T780" s="49"/>
      <c r="U780" s="49"/>
      <c r="V780" s="49"/>
      <c r="W780" s="49"/>
      <c r="X780" s="49"/>
    </row>
    <row r="781" spans="1:24" ht="12.75" customHeight="1" x14ac:dyDescent="0.2">
      <c r="A781" s="12"/>
      <c r="B781" s="671"/>
      <c r="C781" s="671"/>
      <c r="D781" s="671"/>
      <c r="E781" s="671"/>
      <c r="F781" s="684"/>
      <c r="G781" s="685"/>
      <c r="H781" s="685"/>
      <c r="I781" s="685"/>
      <c r="J781" s="689"/>
      <c r="K781" s="49"/>
      <c r="L781" s="49"/>
      <c r="M781" s="49"/>
      <c r="N781" s="49"/>
      <c r="O781" s="49"/>
      <c r="P781" s="49"/>
      <c r="Q781" s="49"/>
      <c r="R781" s="49"/>
      <c r="S781" s="49"/>
      <c r="T781" s="49"/>
      <c r="U781" s="49"/>
      <c r="V781" s="49"/>
      <c r="W781" s="49"/>
      <c r="X781" s="49"/>
    </row>
    <row r="782" spans="1:24" ht="12.75" customHeight="1" x14ac:dyDescent="0.2">
      <c r="A782" s="12"/>
      <c r="B782" s="671"/>
      <c r="C782" s="671"/>
      <c r="D782" s="671"/>
      <c r="E782" s="671"/>
      <c r="F782" s="684"/>
      <c r="G782" s="685"/>
      <c r="H782" s="685"/>
      <c r="I782" s="685"/>
      <c r="J782" s="689"/>
      <c r="K782" s="49"/>
      <c r="L782" s="49"/>
      <c r="M782" s="49"/>
      <c r="N782" s="49"/>
      <c r="O782" s="49"/>
      <c r="P782" s="49"/>
      <c r="Q782" s="49"/>
      <c r="R782" s="49"/>
      <c r="S782" s="49"/>
      <c r="T782" s="49"/>
      <c r="U782" s="49"/>
      <c r="V782" s="49"/>
      <c r="W782" s="49"/>
      <c r="X782" s="49"/>
    </row>
    <row r="783" spans="1:24" ht="12.75" customHeight="1" x14ac:dyDescent="0.2">
      <c r="A783" s="12"/>
      <c r="B783" s="671"/>
      <c r="C783" s="671"/>
      <c r="D783" s="671"/>
      <c r="E783" s="671"/>
      <c r="F783" s="684"/>
      <c r="G783" s="685"/>
      <c r="H783" s="685"/>
      <c r="I783" s="685"/>
      <c r="J783" s="689"/>
      <c r="K783" s="49"/>
      <c r="L783" s="49"/>
      <c r="M783" s="49"/>
      <c r="N783" s="49"/>
      <c r="O783" s="49"/>
      <c r="P783" s="49"/>
      <c r="Q783" s="49"/>
      <c r="R783" s="49"/>
      <c r="S783" s="49"/>
      <c r="T783" s="49"/>
      <c r="U783" s="49"/>
      <c r="V783" s="49"/>
      <c r="W783" s="49"/>
      <c r="X783" s="49"/>
    </row>
    <row r="784" spans="1:24" ht="12.75" customHeight="1" x14ac:dyDescent="0.2">
      <c r="A784" s="12"/>
      <c r="B784" s="671"/>
      <c r="C784" s="671"/>
      <c r="D784" s="671"/>
      <c r="E784" s="671"/>
      <c r="F784" s="684"/>
      <c r="G784" s="685"/>
      <c r="H784" s="685"/>
      <c r="I784" s="685"/>
      <c r="J784" s="689"/>
      <c r="K784" s="49"/>
      <c r="L784" s="49"/>
      <c r="M784" s="49"/>
      <c r="N784" s="49"/>
      <c r="O784" s="49"/>
      <c r="P784" s="49"/>
      <c r="Q784" s="49"/>
      <c r="R784" s="49"/>
      <c r="S784" s="49"/>
      <c r="T784" s="49"/>
      <c r="U784" s="49"/>
      <c r="V784" s="49"/>
      <c r="W784" s="49"/>
      <c r="X784" s="49"/>
    </row>
    <row r="785" spans="1:24" ht="12.75" customHeight="1" x14ac:dyDescent="0.2">
      <c r="A785" s="12"/>
      <c r="B785" s="671"/>
      <c r="C785" s="671"/>
      <c r="D785" s="671"/>
      <c r="E785" s="671"/>
      <c r="F785" s="684"/>
      <c r="G785" s="685"/>
      <c r="H785" s="685"/>
      <c r="I785" s="685"/>
      <c r="J785" s="689"/>
      <c r="K785" s="49"/>
      <c r="L785" s="49"/>
      <c r="M785" s="49"/>
      <c r="N785" s="49"/>
      <c r="O785" s="49"/>
      <c r="P785" s="49"/>
      <c r="Q785" s="49"/>
      <c r="R785" s="49"/>
      <c r="S785" s="49"/>
      <c r="T785" s="49"/>
      <c r="U785" s="49"/>
      <c r="V785" s="49"/>
      <c r="W785" s="49"/>
      <c r="X785" s="49"/>
    </row>
    <row r="786" spans="1:24" ht="12.75" customHeight="1" x14ac:dyDescent="0.2">
      <c r="A786" s="12"/>
      <c r="B786" s="671"/>
      <c r="C786" s="671"/>
      <c r="D786" s="671"/>
      <c r="E786" s="671"/>
      <c r="F786" s="684"/>
      <c r="G786" s="685"/>
      <c r="H786" s="685"/>
      <c r="I786" s="685"/>
      <c r="J786" s="689"/>
      <c r="K786" s="49"/>
      <c r="L786" s="49"/>
      <c r="M786" s="49"/>
      <c r="N786" s="49"/>
      <c r="O786" s="49"/>
      <c r="P786" s="49"/>
      <c r="Q786" s="49"/>
      <c r="R786" s="49"/>
      <c r="S786" s="49"/>
      <c r="T786" s="49"/>
      <c r="U786" s="49"/>
      <c r="V786" s="49"/>
      <c r="W786" s="49"/>
      <c r="X786" s="49"/>
    </row>
    <row r="787" spans="1:24" ht="12.75" customHeight="1" x14ac:dyDescent="0.2">
      <c r="A787" s="12"/>
      <c r="B787" s="671"/>
      <c r="C787" s="671"/>
      <c r="D787" s="671"/>
      <c r="E787" s="671"/>
      <c r="F787" s="684"/>
      <c r="G787" s="685"/>
      <c r="H787" s="685"/>
      <c r="I787" s="685"/>
      <c r="J787" s="689"/>
      <c r="K787" s="49"/>
      <c r="L787" s="49"/>
      <c r="M787" s="49"/>
      <c r="N787" s="49"/>
      <c r="O787" s="49"/>
      <c r="P787" s="49"/>
      <c r="Q787" s="49"/>
      <c r="R787" s="49"/>
      <c r="S787" s="49"/>
      <c r="T787" s="49"/>
      <c r="U787" s="49"/>
      <c r="V787" s="49"/>
      <c r="W787" s="49"/>
      <c r="X787" s="49"/>
    </row>
    <row r="788" spans="1:24" ht="12.75" customHeight="1" x14ac:dyDescent="0.2">
      <c r="A788" s="12"/>
      <c r="B788" s="671"/>
      <c r="C788" s="671"/>
      <c r="D788" s="671"/>
      <c r="E788" s="671"/>
      <c r="F788" s="684"/>
      <c r="G788" s="685"/>
      <c r="H788" s="685"/>
      <c r="I788" s="685"/>
      <c r="J788" s="689"/>
      <c r="K788" s="49"/>
      <c r="L788" s="49"/>
      <c r="M788" s="49"/>
      <c r="N788" s="49"/>
      <c r="O788" s="49"/>
      <c r="P788" s="49"/>
      <c r="Q788" s="49"/>
      <c r="R788" s="49"/>
      <c r="S788" s="49"/>
      <c r="T788" s="49"/>
      <c r="U788" s="49"/>
      <c r="V788" s="49"/>
      <c r="W788" s="49"/>
      <c r="X788" s="49"/>
    </row>
    <row r="789" spans="1:24" ht="12.75" customHeight="1" x14ac:dyDescent="0.2">
      <c r="A789" s="12"/>
      <c r="B789" s="671"/>
      <c r="C789" s="671"/>
      <c r="D789" s="671"/>
      <c r="E789" s="671"/>
      <c r="F789" s="684"/>
      <c r="G789" s="685"/>
      <c r="H789" s="685"/>
      <c r="I789" s="685"/>
      <c r="J789" s="689"/>
      <c r="K789" s="49"/>
      <c r="L789" s="49"/>
      <c r="M789" s="49"/>
      <c r="N789" s="49"/>
      <c r="O789" s="49"/>
      <c r="P789" s="49"/>
      <c r="Q789" s="49"/>
      <c r="R789" s="49"/>
      <c r="S789" s="49"/>
      <c r="T789" s="49"/>
      <c r="U789" s="49"/>
      <c r="V789" s="49"/>
      <c r="W789" s="49"/>
      <c r="X789" s="49"/>
    </row>
    <row r="790" spans="1:24" ht="12.75" customHeight="1" x14ac:dyDescent="0.2">
      <c r="A790" s="12"/>
      <c r="B790" s="671"/>
      <c r="C790" s="671"/>
      <c r="D790" s="671"/>
      <c r="E790" s="671"/>
      <c r="F790" s="684"/>
      <c r="G790" s="685"/>
      <c r="H790" s="685"/>
      <c r="I790" s="685"/>
      <c r="J790" s="689"/>
      <c r="K790" s="49"/>
      <c r="L790" s="49"/>
      <c r="M790" s="49"/>
      <c r="N790" s="49"/>
      <c r="O790" s="49"/>
      <c r="P790" s="49"/>
      <c r="Q790" s="49"/>
      <c r="R790" s="49"/>
      <c r="S790" s="49"/>
      <c r="T790" s="49"/>
      <c r="U790" s="49"/>
      <c r="V790" s="49"/>
      <c r="W790" s="49"/>
      <c r="X790" s="49"/>
    </row>
    <row r="791" spans="1:24" ht="12.75" customHeight="1" x14ac:dyDescent="0.2">
      <c r="A791" s="12"/>
      <c r="B791" s="671"/>
      <c r="C791" s="671"/>
      <c r="D791" s="671"/>
      <c r="E791" s="671"/>
      <c r="F791" s="684"/>
      <c r="G791" s="685"/>
      <c r="H791" s="685"/>
      <c r="I791" s="685"/>
      <c r="J791" s="689"/>
      <c r="K791" s="49"/>
      <c r="L791" s="49"/>
      <c r="M791" s="49"/>
      <c r="N791" s="49"/>
      <c r="O791" s="49"/>
      <c r="P791" s="49"/>
      <c r="Q791" s="49"/>
      <c r="R791" s="49"/>
      <c r="S791" s="49"/>
      <c r="T791" s="49"/>
      <c r="U791" s="49"/>
      <c r="V791" s="49"/>
      <c r="W791" s="49"/>
      <c r="X791" s="49"/>
    </row>
    <row r="792" spans="1:24" ht="12.75" customHeight="1" x14ac:dyDescent="0.2">
      <c r="A792" s="12"/>
      <c r="B792" s="671"/>
      <c r="C792" s="671"/>
      <c r="D792" s="671"/>
      <c r="E792" s="671"/>
      <c r="F792" s="684"/>
      <c r="G792" s="685"/>
      <c r="H792" s="685"/>
      <c r="I792" s="685"/>
      <c r="J792" s="689"/>
      <c r="K792" s="49"/>
      <c r="L792" s="49"/>
      <c r="M792" s="49"/>
      <c r="N792" s="49"/>
      <c r="O792" s="49"/>
      <c r="P792" s="49"/>
      <c r="Q792" s="49"/>
      <c r="R792" s="49"/>
      <c r="S792" s="49"/>
      <c r="T792" s="49"/>
      <c r="U792" s="49"/>
      <c r="V792" s="49"/>
      <c r="W792" s="49"/>
      <c r="X792" s="49"/>
    </row>
    <row r="793" spans="1:24" ht="12.75" customHeight="1" x14ac:dyDescent="0.2">
      <c r="A793" s="12"/>
      <c r="B793" s="671"/>
      <c r="C793" s="671"/>
      <c r="D793" s="671"/>
      <c r="E793" s="671"/>
      <c r="F793" s="684"/>
      <c r="G793" s="685"/>
      <c r="H793" s="685"/>
      <c r="I793" s="685"/>
      <c r="J793" s="689"/>
      <c r="K793" s="49"/>
      <c r="L793" s="49"/>
      <c r="M793" s="49"/>
      <c r="N793" s="49"/>
      <c r="O793" s="49"/>
      <c r="P793" s="49"/>
      <c r="Q793" s="49"/>
      <c r="R793" s="49"/>
      <c r="S793" s="49"/>
      <c r="T793" s="49"/>
      <c r="U793" s="49"/>
      <c r="V793" s="49"/>
      <c r="W793" s="49"/>
      <c r="X793" s="49"/>
    </row>
    <row r="794" spans="1:24" ht="12.75" customHeight="1" x14ac:dyDescent="0.2">
      <c r="A794" s="12"/>
      <c r="B794" s="671"/>
      <c r="C794" s="671"/>
      <c r="D794" s="671"/>
      <c r="E794" s="671"/>
      <c r="F794" s="684"/>
      <c r="G794" s="685"/>
      <c r="H794" s="685"/>
      <c r="I794" s="685"/>
      <c r="J794" s="689"/>
      <c r="K794" s="49"/>
      <c r="L794" s="49"/>
      <c r="M794" s="49"/>
      <c r="N794" s="49"/>
      <c r="O794" s="49"/>
      <c r="P794" s="49"/>
      <c r="Q794" s="49"/>
      <c r="R794" s="49"/>
      <c r="S794" s="49"/>
      <c r="T794" s="49"/>
      <c r="U794" s="49"/>
      <c r="V794" s="49"/>
      <c r="W794" s="49"/>
      <c r="X794" s="49"/>
    </row>
    <row r="795" spans="1:24" ht="12.75" customHeight="1" x14ac:dyDescent="0.2">
      <c r="A795" s="12"/>
      <c r="B795" s="671"/>
      <c r="C795" s="671"/>
      <c r="D795" s="671"/>
      <c r="E795" s="671"/>
      <c r="F795" s="684"/>
      <c r="G795" s="685"/>
      <c r="H795" s="685"/>
      <c r="I795" s="685"/>
      <c r="J795" s="689"/>
      <c r="K795" s="49"/>
      <c r="L795" s="49"/>
      <c r="M795" s="49"/>
      <c r="N795" s="49"/>
      <c r="O795" s="49"/>
      <c r="P795" s="49"/>
      <c r="Q795" s="49"/>
      <c r="R795" s="49"/>
      <c r="S795" s="49"/>
      <c r="T795" s="49"/>
      <c r="U795" s="49"/>
      <c r="V795" s="49"/>
      <c r="W795" s="49"/>
      <c r="X795" s="49"/>
    </row>
    <row r="796" spans="1:24" ht="12.75" customHeight="1" x14ac:dyDescent="0.2">
      <c r="A796" s="12"/>
      <c r="B796" s="671"/>
      <c r="C796" s="671"/>
      <c r="D796" s="671"/>
      <c r="E796" s="671"/>
      <c r="F796" s="684"/>
      <c r="G796" s="685"/>
      <c r="H796" s="685"/>
      <c r="I796" s="685"/>
      <c r="J796" s="689"/>
      <c r="K796" s="49"/>
      <c r="L796" s="49"/>
      <c r="M796" s="49"/>
      <c r="N796" s="49"/>
      <c r="O796" s="49"/>
      <c r="P796" s="49"/>
      <c r="Q796" s="49"/>
      <c r="R796" s="49"/>
      <c r="S796" s="49"/>
      <c r="T796" s="49"/>
      <c r="U796" s="49"/>
      <c r="V796" s="49"/>
      <c r="W796" s="49"/>
      <c r="X796" s="49"/>
    </row>
    <row r="797" spans="1:24" ht="12.75" customHeight="1" x14ac:dyDescent="0.2">
      <c r="A797" s="12"/>
      <c r="B797" s="671"/>
      <c r="C797" s="671"/>
      <c r="D797" s="671"/>
      <c r="E797" s="671"/>
      <c r="F797" s="684"/>
      <c r="G797" s="685"/>
      <c r="H797" s="685"/>
      <c r="I797" s="685"/>
      <c r="J797" s="689"/>
      <c r="K797" s="49"/>
      <c r="L797" s="49"/>
      <c r="M797" s="49"/>
      <c r="N797" s="49"/>
      <c r="O797" s="49"/>
      <c r="P797" s="49"/>
      <c r="Q797" s="49"/>
      <c r="R797" s="49"/>
      <c r="S797" s="49"/>
      <c r="T797" s="49"/>
      <c r="U797" s="49"/>
      <c r="V797" s="49"/>
      <c r="W797" s="49"/>
      <c r="X797" s="49"/>
    </row>
    <row r="798" spans="1:24" ht="12.75" customHeight="1" x14ac:dyDescent="0.2">
      <c r="A798" s="12"/>
      <c r="B798" s="671"/>
      <c r="C798" s="671"/>
      <c r="D798" s="671"/>
      <c r="E798" s="671"/>
      <c r="F798" s="684"/>
      <c r="G798" s="685"/>
      <c r="H798" s="685"/>
      <c r="I798" s="685"/>
      <c r="J798" s="689"/>
      <c r="K798" s="49"/>
      <c r="L798" s="49"/>
      <c r="M798" s="49"/>
      <c r="N798" s="49"/>
      <c r="O798" s="49"/>
      <c r="P798" s="49"/>
      <c r="Q798" s="49"/>
      <c r="R798" s="49"/>
      <c r="S798" s="49"/>
      <c r="T798" s="49"/>
      <c r="U798" s="49"/>
      <c r="V798" s="49"/>
      <c r="W798" s="49"/>
      <c r="X798" s="49"/>
    </row>
    <row r="799" spans="1:24" ht="12.75" customHeight="1" x14ac:dyDescent="0.2">
      <c r="A799" s="12"/>
      <c r="B799" s="671"/>
      <c r="C799" s="671"/>
      <c r="D799" s="671"/>
      <c r="E799" s="671"/>
      <c r="F799" s="684"/>
      <c r="G799" s="685"/>
      <c r="H799" s="685"/>
      <c r="I799" s="685"/>
      <c r="J799" s="689"/>
      <c r="K799" s="49"/>
      <c r="L799" s="49"/>
      <c r="M799" s="49"/>
      <c r="N799" s="49"/>
      <c r="O799" s="49"/>
      <c r="P799" s="49"/>
      <c r="Q799" s="49"/>
      <c r="R799" s="49"/>
      <c r="S799" s="49"/>
      <c r="T799" s="49"/>
      <c r="U799" s="49"/>
      <c r="V799" s="49"/>
      <c r="W799" s="49"/>
      <c r="X799" s="49"/>
    </row>
    <row r="800" spans="1:24" ht="12.75" customHeight="1" x14ac:dyDescent="0.2">
      <c r="A800" s="12"/>
      <c r="B800" s="671"/>
      <c r="C800" s="671"/>
      <c r="D800" s="671"/>
      <c r="E800" s="671"/>
      <c r="F800" s="684"/>
      <c r="G800" s="685"/>
      <c r="H800" s="685"/>
      <c r="I800" s="685"/>
      <c r="J800" s="689"/>
      <c r="K800" s="49"/>
      <c r="L800" s="49"/>
      <c r="M800" s="49"/>
      <c r="N800" s="49"/>
      <c r="O800" s="49"/>
      <c r="P800" s="49"/>
      <c r="Q800" s="49"/>
      <c r="R800" s="49"/>
      <c r="S800" s="49"/>
      <c r="T800" s="49"/>
      <c r="U800" s="49"/>
      <c r="V800" s="49"/>
      <c r="W800" s="49"/>
      <c r="X800" s="49"/>
    </row>
    <row r="801" spans="1:24" ht="12.75" customHeight="1" x14ac:dyDescent="0.2">
      <c r="A801" s="12"/>
      <c r="B801" s="671"/>
      <c r="C801" s="671"/>
      <c r="D801" s="671"/>
      <c r="E801" s="671"/>
      <c r="F801" s="684"/>
      <c r="G801" s="685"/>
      <c r="H801" s="685"/>
      <c r="I801" s="685"/>
      <c r="J801" s="689"/>
      <c r="K801" s="49"/>
      <c r="L801" s="49"/>
      <c r="M801" s="49"/>
      <c r="N801" s="49"/>
      <c r="O801" s="49"/>
      <c r="P801" s="49"/>
      <c r="Q801" s="49"/>
      <c r="R801" s="49"/>
      <c r="S801" s="49"/>
      <c r="T801" s="49"/>
      <c r="U801" s="49"/>
      <c r="V801" s="49"/>
      <c r="W801" s="49"/>
      <c r="X801" s="49"/>
    </row>
    <row r="802" spans="1:24" ht="12.75" customHeight="1" x14ac:dyDescent="0.2">
      <c r="A802" s="12"/>
      <c r="B802" s="671"/>
      <c r="C802" s="671"/>
      <c r="D802" s="671"/>
      <c r="E802" s="671"/>
      <c r="F802" s="684"/>
      <c r="G802" s="685"/>
      <c r="H802" s="685"/>
      <c r="I802" s="685"/>
      <c r="J802" s="689"/>
      <c r="K802" s="49"/>
      <c r="L802" s="49"/>
      <c r="M802" s="49"/>
      <c r="N802" s="49"/>
      <c r="O802" s="49"/>
      <c r="P802" s="49"/>
      <c r="Q802" s="49"/>
      <c r="R802" s="49"/>
      <c r="S802" s="49"/>
      <c r="T802" s="49"/>
      <c r="U802" s="49"/>
      <c r="V802" s="49"/>
      <c r="W802" s="49"/>
      <c r="X802" s="49"/>
    </row>
    <row r="803" spans="1:24" ht="12.75" customHeight="1" x14ac:dyDescent="0.2">
      <c r="A803" s="12"/>
      <c r="B803" s="671"/>
      <c r="C803" s="671"/>
      <c r="D803" s="671"/>
      <c r="E803" s="671"/>
      <c r="F803" s="684"/>
      <c r="G803" s="685"/>
      <c r="H803" s="685"/>
      <c r="I803" s="685"/>
      <c r="J803" s="689"/>
      <c r="K803" s="49"/>
      <c r="L803" s="49"/>
      <c r="M803" s="49"/>
      <c r="N803" s="49"/>
      <c r="O803" s="49"/>
      <c r="P803" s="49"/>
      <c r="Q803" s="49"/>
      <c r="R803" s="49"/>
      <c r="S803" s="49"/>
      <c r="T803" s="49"/>
      <c r="U803" s="49"/>
      <c r="V803" s="49"/>
      <c r="W803" s="49"/>
      <c r="X803" s="49"/>
    </row>
    <row r="804" spans="1:24" ht="12.75" customHeight="1" x14ac:dyDescent="0.2">
      <c r="A804" s="12"/>
      <c r="B804" s="671"/>
      <c r="C804" s="671"/>
      <c r="D804" s="671"/>
      <c r="E804" s="671"/>
      <c r="F804" s="684"/>
      <c r="G804" s="685"/>
      <c r="H804" s="685"/>
      <c r="I804" s="685"/>
      <c r="J804" s="689"/>
      <c r="K804" s="49"/>
      <c r="L804" s="49"/>
      <c r="M804" s="49"/>
      <c r="N804" s="49"/>
      <c r="O804" s="49"/>
      <c r="P804" s="49"/>
      <c r="Q804" s="49"/>
      <c r="R804" s="49"/>
      <c r="S804" s="49"/>
      <c r="T804" s="49"/>
      <c r="U804" s="49"/>
      <c r="V804" s="49"/>
      <c r="W804" s="49"/>
      <c r="X804" s="49"/>
    </row>
    <row r="805" spans="1:24" ht="12.75" customHeight="1" x14ac:dyDescent="0.2">
      <c r="A805" s="12"/>
      <c r="B805" s="671"/>
      <c r="C805" s="671"/>
      <c r="D805" s="671"/>
      <c r="E805" s="671"/>
      <c r="F805" s="684"/>
      <c r="G805" s="685"/>
      <c r="H805" s="685"/>
      <c r="I805" s="685"/>
      <c r="J805" s="689"/>
      <c r="K805" s="49"/>
      <c r="L805" s="49"/>
      <c r="M805" s="49"/>
      <c r="N805" s="49"/>
      <c r="O805" s="49"/>
      <c r="P805" s="49"/>
      <c r="Q805" s="49"/>
      <c r="R805" s="49"/>
      <c r="S805" s="49"/>
      <c r="T805" s="49"/>
      <c r="U805" s="49"/>
      <c r="V805" s="49"/>
      <c r="W805" s="49"/>
      <c r="X805" s="49"/>
    </row>
    <row r="806" spans="1:24" ht="12.75" customHeight="1" x14ac:dyDescent="0.2">
      <c r="A806" s="12"/>
      <c r="B806" s="671"/>
      <c r="C806" s="671"/>
      <c r="D806" s="671"/>
      <c r="E806" s="671"/>
      <c r="F806" s="684"/>
      <c r="G806" s="685"/>
      <c r="H806" s="685"/>
      <c r="I806" s="685"/>
      <c r="J806" s="689"/>
      <c r="K806" s="49"/>
      <c r="L806" s="49"/>
      <c r="M806" s="49"/>
      <c r="N806" s="49"/>
      <c r="O806" s="49"/>
      <c r="P806" s="49"/>
      <c r="Q806" s="49"/>
      <c r="R806" s="49"/>
      <c r="S806" s="49"/>
      <c r="T806" s="49"/>
      <c r="U806" s="49"/>
      <c r="V806" s="49"/>
      <c r="W806" s="49"/>
      <c r="X806" s="49"/>
    </row>
    <row r="807" spans="1:24" ht="12.75" customHeight="1" x14ac:dyDescent="0.2">
      <c r="A807" s="12"/>
      <c r="B807" s="671"/>
      <c r="C807" s="671"/>
      <c r="D807" s="671"/>
      <c r="E807" s="671"/>
      <c r="F807" s="684"/>
      <c r="G807" s="685"/>
      <c r="H807" s="685"/>
      <c r="I807" s="685"/>
      <c r="J807" s="689"/>
      <c r="K807" s="49"/>
      <c r="L807" s="49"/>
      <c r="M807" s="49"/>
      <c r="N807" s="49"/>
      <c r="O807" s="49"/>
      <c r="P807" s="49"/>
      <c r="Q807" s="49"/>
      <c r="R807" s="49"/>
      <c r="S807" s="49"/>
      <c r="T807" s="49"/>
      <c r="U807" s="49"/>
      <c r="V807" s="49"/>
      <c r="W807" s="49"/>
      <c r="X807" s="49"/>
    </row>
    <row r="808" spans="1:24" ht="12.75" customHeight="1" x14ac:dyDescent="0.2">
      <c r="A808" s="12"/>
      <c r="B808" s="671"/>
      <c r="C808" s="671"/>
      <c r="D808" s="671"/>
      <c r="E808" s="671"/>
      <c r="F808" s="684"/>
      <c r="G808" s="685"/>
      <c r="H808" s="685"/>
      <c r="I808" s="685"/>
      <c r="J808" s="689"/>
      <c r="K808" s="49"/>
      <c r="L808" s="49"/>
      <c r="M808" s="49"/>
      <c r="N808" s="49"/>
      <c r="O808" s="49"/>
      <c r="P808" s="49"/>
      <c r="Q808" s="49"/>
      <c r="R808" s="49"/>
      <c r="S808" s="49"/>
      <c r="T808" s="49"/>
      <c r="U808" s="49"/>
      <c r="V808" s="49"/>
      <c r="W808" s="49"/>
      <c r="X808" s="49"/>
    </row>
    <row r="809" spans="1:24" ht="12.75" customHeight="1" x14ac:dyDescent="0.2">
      <c r="A809" s="12"/>
      <c r="B809" s="671"/>
      <c r="C809" s="671"/>
      <c r="D809" s="671"/>
      <c r="E809" s="671"/>
      <c r="F809" s="684"/>
      <c r="G809" s="685"/>
      <c r="H809" s="685"/>
      <c r="I809" s="685"/>
      <c r="J809" s="689"/>
      <c r="K809" s="49"/>
      <c r="L809" s="49"/>
      <c r="M809" s="49"/>
      <c r="N809" s="49"/>
      <c r="O809" s="49"/>
      <c r="P809" s="49"/>
      <c r="Q809" s="49"/>
      <c r="R809" s="49"/>
      <c r="S809" s="49"/>
      <c r="T809" s="49"/>
      <c r="U809" s="49"/>
      <c r="V809" s="49"/>
      <c r="W809" s="49"/>
      <c r="X809" s="49"/>
    </row>
    <row r="810" spans="1:24" ht="12.75" customHeight="1" x14ac:dyDescent="0.2">
      <c r="A810" s="12"/>
      <c r="B810" s="671"/>
      <c r="C810" s="671"/>
      <c r="D810" s="671"/>
      <c r="E810" s="671"/>
      <c r="F810" s="684"/>
      <c r="G810" s="685"/>
      <c r="H810" s="685"/>
      <c r="I810" s="685"/>
      <c r="J810" s="689"/>
      <c r="K810" s="49"/>
      <c r="L810" s="49"/>
      <c r="M810" s="49"/>
      <c r="N810" s="49"/>
      <c r="O810" s="49"/>
      <c r="P810" s="49"/>
      <c r="Q810" s="49"/>
      <c r="R810" s="49"/>
      <c r="S810" s="49"/>
      <c r="T810" s="49"/>
      <c r="U810" s="49"/>
      <c r="V810" s="49"/>
      <c r="W810" s="49"/>
      <c r="X810" s="49"/>
    </row>
    <row r="811" spans="1:24" ht="12.75" customHeight="1" x14ac:dyDescent="0.2">
      <c r="A811" s="12"/>
      <c r="B811" s="671"/>
      <c r="C811" s="671"/>
      <c r="D811" s="671"/>
      <c r="E811" s="671"/>
      <c r="F811" s="684"/>
      <c r="G811" s="685"/>
      <c r="H811" s="685"/>
      <c r="I811" s="685"/>
      <c r="J811" s="689"/>
      <c r="K811" s="49"/>
      <c r="L811" s="49"/>
      <c r="M811" s="49"/>
      <c r="N811" s="49"/>
      <c r="O811" s="49"/>
      <c r="P811" s="49"/>
      <c r="Q811" s="49"/>
      <c r="R811" s="49"/>
      <c r="S811" s="49"/>
      <c r="T811" s="49"/>
      <c r="U811" s="49"/>
      <c r="V811" s="49"/>
      <c r="W811" s="49"/>
      <c r="X811" s="49"/>
    </row>
    <row r="812" spans="1:24" ht="12.75" customHeight="1" x14ac:dyDescent="0.2">
      <c r="A812" s="12"/>
      <c r="B812" s="671"/>
      <c r="C812" s="671"/>
      <c r="D812" s="671"/>
      <c r="E812" s="671"/>
      <c r="F812" s="684"/>
      <c r="G812" s="685"/>
      <c r="H812" s="685"/>
      <c r="I812" s="685"/>
      <c r="J812" s="689"/>
      <c r="K812" s="49"/>
      <c r="L812" s="49"/>
      <c r="M812" s="49"/>
      <c r="N812" s="49"/>
      <c r="O812" s="49"/>
      <c r="P812" s="49"/>
      <c r="Q812" s="49"/>
      <c r="R812" s="49"/>
      <c r="S812" s="49"/>
      <c r="T812" s="49"/>
      <c r="U812" s="49"/>
      <c r="V812" s="49"/>
      <c r="W812" s="49"/>
      <c r="X812" s="49"/>
    </row>
    <row r="813" spans="1:24" ht="12.75" customHeight="1" x14ac:dyDescent="0.2">
      <c r="A813" s="12"/>
      <c r="B813" s="671"/>
      <c r="C813" s="671"/>
      <c r="D813" s="671"/>
      <c r="E813" s="671"/>
      <c r="F813" s="684"/>
      <c r="G813" s="685"/>
      <c r="H813" s="685"/>
      <c r="I813" s="685"/>
      <c r="J813" s="689"/>
      <c r="K813" s="49"/>
      <c r="L813" s="49"/>
      <c r="M813" s="49"/>
      <c r="N813" s="49"/>
      <c r="O813" s="49"/>
      <c r="P813" s="49"/>
      <c r="Q813" s="49"/>
      <c r="R813" s="49"/>
      <c r="S813" s="49"/>
      <c r="T813" s="49"/>
      <c r="U813" s="49"/>
      <c r="V813" s="49"/>
      <c r="W813" s="49"/>
      <c r="X813" s="49"/>
    </row>
    <row r="814" spans="1:24" ht="12.75" customHeight="1" x14ac:dyDescent="0.2">
      <c r="A814" s="12"/>
      <c r="B814" s="671"/>
      <c r="C814" s="671"/>
      <c r="D814" s="671"/>
      <c r="E814" s="671"/>
      <c r="F814" s="684"/>
      <c r="G814" s="685"/>
      <c r="H814" s="685"/>
      <c r="I814" s="685"/>
      <c r="J814" s="689"/>
      <c r="K814" s="49"/>
      <c r="L814" s="49"/>
      <c r="M814" s="49"/>
      <c r="N814" s="49"/>
      <c r="O814" s="49"/>
      <c r="P814" s="49"/>
      <c r="Q814" s="49"/>
      <c r="R814" s="49"/>
      <c r="S814" s="49"/>
      <c r="T814" s="49"/>
      <c r="U814" s="49"/>
      <c r="V814" s="49"/>
      <c r="W814" s="49"/>
      <c r="X814" s="49"/>
    </row>
    <row r="815" spans="1:24" ht="12.75" customHeight="1" x14ac:dyDescent="0.2">
      <c r="A815" s="12"/>
      <c r="B815" s="671"/>
      <c r="C815" s="671"/>
      <c r="D815" s="671"/>
      <c r="E815" s="671"/>
      <c r="F815" s="684"/>
      <c r="G815" s="685"/>
      <c r="H815" s="685"/>
      <c r="I815" s="685"/>
      <c r="J815" s="689"/>
      <c r="K815" s="49"/>
      <c r="L815" s="49"/>
      <c r="M815" s="49"/>
      <c r="N815" s="49"/>
      <c r="O815" s="49"/>
      <c r="P815" s="49"/>
      <c r="Q815" s="49"/>
      <c r="R815" s="49"/>
      <c r="S815" s="49"/>
      <c r="T815" s="49"/>
      <c r="U815" s="49"/>
      <c r="V815" s="49"/>
      <c r="W815" s="49"/>
      <c r="X815" s="49"/>
    </row>
    <row r="816" spans="1:24" ht="12.75" customHeight="1" x14ac:dyDescent="0.2">
      <c r="A816" s="12"/>
      <c r="B816" s="671"/>
      <c r="C816" s="671"/>
      <c r="D816" s="671"/>
      <c r="E816" s="671"/>
      <c r="F816" s="684"/>
      <c r="G816" s="685"/>
      <c r="H816" s="685"/>
      <c r="I816" s="685"/>
      <c r="J816" s="689"/>
      <c r="K816" s="49"/>
      <c r="L816" s="49"/>
      <c r="M816" s="49"/>
      <c r="N816" s="49"/>
      <c r="O816" s="49"/>
      <c r="P816" s="49"/>
      <c r="Q816" s="49"/>
      <c r="R816" s="49"/>
      <c r="S816" s="49"/>
      <c r="T816" s="49"/>
      <c r="U816" s="49"/>
      <c r="V816" s="49"/>
      <c r="W816" s="49"/>
      <c r="X816" s="49"/>
    </row>
    <row r="817" spans="1:24" ht="12.75" customHeight="1" x14ac:dyDescent="0.2">
      <c r="A817" s="12"/>
      <c r="B817" s="671"/>
      <c r="C817" s="671"/>
      <c r="D817" s="671"/>
      <c r="E817" s="671"/>
      <c r="F817" s="684"/>
      <c r="G817" s="685"/>
      <c r="H817" s="685"/>
      <c r="I817" s="685"/>
      <c r="J817" s="689"/>
      <c r="K817" s="49"/>
      <c r="L817" s="49"/>
      <c r="M817" s="49"/>
      <c r="N817" s="49"/>
      <c r="O817" s="49"/>
      <c r="P817" s="49"/>
      <c r="Q817" s="49"/>
      <c r="R817" s="49"/>
      <c r="S817" s="49"/>
      <c r="T817" s="49"/>
      <c r="U817" s="49"/>
      <c r="V817" s="49"/>
      <c r="W817" s="49"/>
      <c r="X817" s="49"/>
    </row>
    <row r="818" spans="1:24" ht="12.75" customHeight="1" x14ac:dyDescent="0.2">
      <c r="A818" s="12"/>
      <c r="B818" s="671"/>
      <c r="C818" s="671"/>
      <c r="D818" s="671"/>
      <c r="E818" s="671"/>
      <c r="F818" s="684"/>
      <c r="G818" s="685"/>
      <c r="H818" s="685"/>
      <c r="I818" s="685"/>
      <c r="J818" s="689"/>
      <c r="K818" s="49"/>
      <c r="L818" s="49"/>
      <c r="M818" s="49"/>
      <c r="N818" s="49"/>
      <c r="O818" s="49"/>
      <c r="P818" s="49"/>
      <c r="Q818" s="49"/>
      <c r="R818" s="49"/>
      <c r="S818" s="49"/>
      <c r="T818" s="49"/>
      <c r="U818" s="49"/>
      <c r="V818" s="49"/>
      <c r="W818" s="49"/>
      <c r="X818" s="49"/>
    </row>
    <row r="819" spans="1:24" ht="12.75" customHeight="1" x14ac:dyDescent="0.2">
      <c r="A819" s="12"/>
      <c r="B819" s="671"/>
      <c r="C819" s="671"/>
      <c r="D819" s="671"/>
      <c r="E819" s="671"/>
      <c r="F819" s="684"/>
      <c r="G819" s="685"/>
      <c r="H819" s="685"/>
      <c r="I819" s="685"/>
      <c r="J819" s="689"/>
      <c r="K819" s="49"/>
      <c r="L819" s="49"/>
      <c r="M819" s="49"/>
      <c r="N819" s="49"/>
      <c r="O819" s="49"/>
      <c r="P819" s="49"/>
      <c r="Q819" s="49"/>
      <c r="R819" s="49"/>
      <c r="S819" s="49"/>
      <c r="T819" s="49"/>
      <c r="U819" s="49"/>
      <c r="V819" s="49"/>
      <c r="W819" s="49"/>
      <c r="X819" s="49"/>
    </row>
    <row r="820" spans="1:24" ht="12.75" customHeight="1" x14ac:dyDescent="0.2">
      <c r="A820" s="12"/>
      <c r="B820" s="671"/>
      <c r="C820" s="671"/>
      <c r="D820" s="671"/>
      <c r="E820" s="671"/>
      <c r="F820" s="684"/>
      <c r="G820" s="685"/>
      <c r="H820" s="685"/>
      <c r="I820" s="685"/>
      <c r="J820" s="689"/>
      <c r="K820" s="49"/>
      <c r="L820" s="49"/>
      <c r="M820" s="49"/>
      <c r="N820" s="49"/>
      <c r="O820" s="49"/>
      <c r="P820" s="49"/>
      <c r="Q820" s="49"/>
      <c r="R820" s="49"/>
      <c r="S820" s="49"/>
      <c r="T820" s="49"/>
      <c r="U820" s="49"/>
      <c r="V820" s="49"/>
      <c r="W820" s="49"/>
      <c r="X820" s="49"/>
    </row>
    <row r="821" spans="1:24" ht="12.75" customHeight="1" x14ac:dyDescent="0.2">
      <c r="A821" s="12"/>
      <c r="B821" s="671"/>
      <c r="C821" s="671"/>
      <c r="D821" s="671"/>
      <c r="E821" s="671"/>
      <c r="F821" s="684"/>
      <c r="G821" s="685"/>
      <c r="H821" s="685"/>
      <c r="I821" s="685"/>
      <c r="J821" s="689"/>
      <c r="K821" s="49"/>
      <c r="L821" s="49"/>
      <c r="M821" s="49"/>
      <c r="N821" s="49"/>
      <c r="O821" s="49"/>
      <c r="P821" s="49"/>
      <c r="Q821" s="49"/>
      <c r="R821" s="49"/>
      <c r="S821" s="49"/>
      <c r="T821" s="49"/>
      <c r="U821" s="49"/>
      <c r="V821" s="49"/>
      <c r="W821" s="49"/>
      <c r="X821" s="49"/>
    </row>
    <row r="822" spans="1:24" ht="12.75" customHeight="1" x14ac:dyDescent="0.2">
      <c r="A822" s="12"/>
      <c r="B822" s="671"/>
      <c r="C822" s="671"/>
      <c r="D822" s="671"/>
      <c r="E822" s="671"/>
      <c r="F822" s="684"/>
      <c r="G822" s="685"/>
      <c r="H822" s="685"/>
      <c r="I822" s="685"/>
      <c r="J822" s="689"/>
      <c r="K822" s="49"/>
      <c r="L822" s="49"/>
      <c r="M822" s="49"/>
      <c r="N822" s="49"/>
      <c r="O822" s="49"/>
      <c r="P822" s="49"/>
      <c r="Q822" s="49"/>
      <c r="R822" s="49"/>
      <c r="S822" s="49"/>
      <c r="T822" s="49"/>
      <c r="U822" s="49"/>
      <c r="V822" s="49"/>
      <c r="W822" s="49"/>
      <c r="X822" s="49"/>
    </row>
    <row r="823" spans="1:24" ht="12.75" customHeight="1" x14ac:dyDescent="0.2">
      <c r="A823" s="12"/>
      <c r="B823" s="671"/>
      <c r="C823" s="671"/>
      <c r="D823" s="671"/>
      <c r="E823" s="671"/>
      <c r="F823" s="684"/>
      <c r="G823" s="685"/>
      <c r="H823" s="685"/>
      <c r="I823" s="685"/>
      <c r="J823" s="689"/>
      <c r="K823" s="49"/>
      <c r="L823" s="49"/>
      <c r="M823" s="49"/>
      <c r="N823" s="49"/>
      <c r="O823" s="49"/>
      <c r="P823" s="49"/>
      <c r="Q823" s="49"/>
      <c r="R823" s="49"/>
      <c r="S823" s="49"/>
      <c r="T823" s="49"/>
      <c r="U823" s="49"/>
      <c r="V823" s="49"/>
      <c r="W823" s="49"/>
      <c r="X823" s="49"/>
    </row>
    <row r="824" spans="1:24" ht="12.75" customHeight="1" x14ac:dyDescent="0.2">
      <c r="A824" s="12"/>
      <c r="B824" s="671"/>
      <c r="C824" s="671"/>
      <c r="D824" s="671"/>
      <c r="E824" s="671"/>
      <c r="F824" s="684"/>
      <c r="G824" s="685"/>
      <c r="H824" s="685"/>
      <c r="I824" s="685"/>
      <c r="J824" s="689"/>
      <c r="K824" s="49"/>
      <c r="L824" s="49"/>
      <c r="M824" s="49"/>
      <c r="N824" s="49"/>
      <c r="O824" s="49"/>
      <c r="P824" s="49"/>
      <c r="Q824" s="49"/>
      <c r="R824" s="49"/>
      <c r="S824" s="49"/>
      <c r="T824" s="49"/>
      <c r="U824" s="49"/>
      <c r="V824" s="49"/>
      <c r="W824" s="49"/>
      <c r="X824" s="49"/>
    </row>
    <row r="825" spans="1:24" ht="12.75" customHeight="1" x14ac:dyDescent="0.2">
      <c r="A825" s="12"/>
      <c r="B825" s="671"/>
      <c r="C825" s="671"/>
      <c r="D825" s="671"/>
      <c r="E825" s="671"/>
      <c r="F825" s="684"/>
      <c r="G825" s="685"/>
      <c r="H825" s="685"/>
      <c r="I825" s="685"/>
      <c r="J825" s="689"/>
      <c r="K825" s="49"/>
      <c r="L825" s="49"/>
      <c r="M825" s="49"/>
      <c r="N825" s="49"/>
      <c r="O825" s="49"/>
      <c r="P825" s="49"/>
      <c r="Q825" s="49"/>
      <c r="R825" s="49"/>
      <c r="S825" s="49"/>
      <c r="T825" s="49"/>
      <c r="U825" s="49"/>
      <c r="V825" s="49"/>
      <c r="W825" s="49"/>
      <c r="X825" s="49"/>
    </row>
    <row r="826" spans="1:24" ht="12.75" customHeight="1" x14ac:dyDescent="0.2">
      <c r="A826" s="12"/>
      <c r="B826" s="671"/>
      <c r="C826" s="671"/>
      <c r="D826" s="671"/>
      <c r="E826" s="671"/>
      <c r="F826" s="684"/>
      <c r="G826" s="685"/>
      <c r="H826" s="685"/>
      <c r="I826" s="685"/>
      <c r="J826" s="689"/>
      <c r="K826" s="49"/>
      <c r="L826" s="49"/>
      <c r="M826" s="49"/>
      <c r="N826" s="49"/>
      <c r="O826" s="49"/>
      <c r="P826" s="49"/>
      <c r="Q826" s="49"/>
      <c r="R826" s="49"/>
      <c r="S826" s="49"/>
      <c r="T826" s="49"/>
      <c r="U826" s="49"/>
      <c r="V826" s="49"/>
      <c r="W826" s="49"/>
      <c r="X826" s="49"/>
    </row>
    <row r="827" spans="1:24" ht="12.75" customHeight="1" x14ac:dyDescent="0.2">
      <c r="A827" s="12"/>
      <c r="B827" s="671"/>
      <c r="C827" s="671"/>
      <c r="D827" s="671"/>
      <c r="E827" s="671"/>
      <c r="F827" s="684"/>
      <c r="G827" s="685"/>
      <c r="H827" s="685"/>
      <c r="I827" s="685"/>
      <c r="J827" s="689"/>
      <c r="K827" s="49"/>
      <c r="L827" s="49"/>
      <c r="M827" s="49"/>
      <c r="N827" s="49"/>
      <c r="O827" s="49"/>
      <c r="P827" s="49"/>
      <c r="Q827" s="49"/>
      <c r="R827" s="49"/>
      <c r="S827" s="49"/>
      <c r="T827" s="49"/>
      <c r="U827" s="49"/>
      <c r="V827" s="49"/>
      <c r="W827" s="49"/>
      <c r="X827" s="49"/>
    </row>
    <row r="828" spans="1:24" ht="12.75" customHeight="1" x14ac:dyDescent="0.2">
      <c r="A828" s="12"/>
      <c r="B828" s="671"/>
      <c r="C828" s="671"/>
      <c r="D828" s="671"/>
      <c r="E828" s="671"/>
      <c r="F828" s="684"/>
      <c r="G828" s="685"/>
      <c r="H828" s="685"/>
      <c r="I828" s="685"/>
      <c r="J828" s="689"/>
      <c r="K828" s="49"/>
      <c r="L828" s="49"/>
      <c r="M828" s="49"/>
      <c r="N828" s="49"/>
      <c r="O828" s="49"/>
      <c r="P828" s="49"/>
      <c r="Q828" s="49"/>
      <c r="R828" s="49"/>
      <c r="S828" s="49"/>
      <c r="T828" s="49"/>
      <c r="U828" s="49"/>
      <c r="V828" s="49"/>
      <c r="W828" s="49"/>
      <c r="X828" s="49"/>
    </row>
    <row r="829" spans="1:24" ht="12.75" customHeight="1" x14ac:dyDescent="0.2">
      <c r="A829" s="12"/>
      <c r="B829" s="671"/>
      <c r="C829" s="671"/>
      <c r="D829" s="671"/>
      <c r="E829" s="671"/>
      <c r="F829" s="684"/>
      <c r="G829" s="685"/>
      <c r="H829" s="685"/>
      <c r="I829" s="685"/>
      <c r="J829" s="689"/>
      <c r="K829" s="49"/>
      <c r="L829" s="49"/>
      <c r="M829" s="49"/>
      <c r="N829" s="49"/>
      <c r="O829" s="49"/>
      <c r="P829" s="49"/>
      <c r="Q829" s="49"/>
      <c r="R829" s="49"/>
      <c r="S829" s="49"/>
      <c r="T829" s="49"/>
      <c r="U829" s="49"/>
      <c r="V829" s="49"/>
      <c r="W829" s="49"/>
      <c r="X829" s="49"/>
    </row>
    <row r="830" spans="1:24" ht="12.75" customHeight="1" x14ac:dyDescent="0.2">
      <c r="A830" s="12"/>
      <c r="B830" s="671"/>
      <c r="C830" s="671"/>
      <c r="D830" s="671"/>
      <c r="E830" s="671"/>
      <c r="F830" s="684"/>
      <c r="G830" s="685"/>
      <c r="H830" s="685"/>
      <c r="I830" s="685"/>
      <c r="J830" s="689"/>
      <c r="K830" s="49"/>
      <c r="L830" s="49"/>
      <c r="M830" s="49"/>
      <c r="N830" s="49"/>
      <c r="O830" s="49"/>
      <c r="P830" s="49"/>
      <c r="Q830" s="49"/>
      <c r="R830" s="49"/>
      <c r="S830" s="49"/>
      <c r="T830" s="49"/>
      <c r="U830" s="49"/>
      <c r="V830" s="49"/>
      <c r="W830" s="49"/>
      <c r="X830" s="49"/>
    </row>
    <row r="831" spans="1:24" ht="12.75" customHeight="1" x14ac:dyDescent="0.2">
      <c r="A831" s="12"/>
      <c r="B831" s="671"/>
      <c r="C831" s="671"/>
      <c r="D831" s="671"/>
      <c r="E831" s="671"/>
      <c r="F831" s="684"/>
      <c r="G831" s="685"/>
      <c r="H831" s="685"/>
      <c r="I831" s="685"/>
      <c r="J831" s="689"/>
      <c r="K831" s="49"/>
      <c r="L831" s="49"/>
      <c r="M831" s="49"/>
      <c r="N831" s="49"/>
      <c r="O831" s="49"/>
      <c r="P831" s="49"/>
      <c r="Q831" s="49"/>
      <c r="R831" s="49"/>
      <c r="S831" s="49"/>
      <c r="T831" s="49"/>
      <c r="U831" s="49"/>
      <c r="V831" s="49"/>
      <c r="W831" s="49"/>
      <c r="X831" s="49"/>
    </row>
    <row r="832" spans="1:24" ht="12.75" customHeight="1" x14ac:dyDescent="0.2">
      <c r="A832" s="12"/>
      <c r="B832" s="671"/>
      <c r="C832" s="671"/>
      <c r="D832" s="671"/>
      <c r="E832" s="671"/>
      <c r="F832" s="684"/>
      <c r="G832" s="685"/>
      <c r="H832" s="685"/>
      <c r="I832" s="685"/>
      <c r="J832" s="689"/>
      <c r="K832" s="49"/>
      <c r="L832" s="49"/>
      <c r="M832" s="49"/>
      <c r="N832" s="49"/>
      <c r="O832" s="49"/>
      <c r="P832" s="49"/>
      <c r="Q832" s="49"/>
      <c r="R832" s="49"/>
      <c r="S832" s="49"/>
      <c r="T832" s="49"/>
      <c r="U832" s="49"/>
      <c r="V832" s="49"/>
      <c r="W832" s="49"/>
      <c r="X832" s="49"/>
    </row>
    <row r="833" spans="1:24" ht="12.75" customHeight="1" x14ac:dyDescent="0.2">
      <c r="A833" s="12"/>
      <c r="B833" s="671"/>
      <c r="C833" s="671"/>
      <c r="D833" s="671"/>
      <c r="E833" s="671"/>
      <c r="F833" s="684"/>
      <c r="G833" s="685"/>
      <c r="H833" s="685"/>
      <c r="I833" s="685"/>
      <c r="J833" s="689"/>
      <c r="K833" s="49"/>
      <c r="L833" s="49"/>
      <c r="M833" s="49"/>
      <c r="N833" s="49"/>
      <c r="O833" s="49"/>
      <c r="P833" s="49"/>
      <c r="Q833" s="49"/>
      <c r="R833" s="49"/>
      <c r="S833" s="49"/>
      <c r="T833" s="49"/>
      <c r="U833" s="49"/>
      <c r="V833" s="49"/>
      <c r="W833" s="49"/>
      <c r="X833" s="49"/>
    </row>
    <row r="834" spans="1:24" ht="12.75" customHeight="1" x14ac:dyDescent="0.2">
      <c r="A834" s="12"/>
      <c r="B834" s="671"/>
      <c r="C834" s="671"/>
      <c r="D834" s="671"/>
      <c r="E834" s="671"/>
      <c r="F834" s="684"/>
      <c r="G834" s="685"/>
      <c r="H834" s="685"/>
      <c r="I834" s="685"/>
      <c r="J834" s="689"/>
      <c r="K834" s="49"/>
      <c r="L834" s="49"/>
      <c r="M834" s="49"/>
      <c r="N834" s="49"/>
      <c r="O834" s="49"/>
      <c r="P834" s="49"/>
      <c r="Q834" s="49"/>
      <c r="R834" s="49"/>
      <c r="S834" s="49"/>
      <c r="T834" s="49"/>
      <c r="U834" s="49"/>
      <c r="V834" s="49"/>
      <c r="W834" s="49"/>
      <c r="X834" s="49"/>
    </row>
    <row r="835" spans="1:24" ht="12.75" customHeight="1" x14ac:dyDescent="0.2">
      <c r="A835" s="12"/>
      <c r="B835" s="671"/>
      <c r="C835" s="671"/>
      <c r="D835" s="671"/>
      <c r="E835" s="671"/>
      <c r="F835" s="684"/>
      <c r="G835" s="685"/>
      <c r="H835" s="685"/>
      <c r="I835" s="685"/>
      <c r="J835" s="689"/>
      <c r="K835" s="49"/>
      <c r="L835" s="49"/>
      <c r="M835" s="49"/>
      <c r="N835" s="49"/>
      <c r="O835" s="49"/>
      <c r="P835" s="49"/>
      <c r="Q835" s="49"/>
      <c r="R835" s="49"/>
      <c r="S835" s="49"/>
      <c r="T835" s="49"/>
      <c r="U835" s="49"/>
      <c r="V835" s="49"/>
      <c r="W835" s="49"/>
      <c r="X835" s="49"/>
    </row>
    <row r="836" spans="1:24" ht="12.75" customHeight="1" x14ac:dyDescent="0.2">
      <c r="A836" s="12"/>
      <c r="B836" s="671"/>
      <c r="C836" s="671"/>
      <c r="D836" s="671"/>
      <c r="E836" s="671"/>
      <c r="F836" s="684"/>
      <c r="G836" s="685"/>
      <c r="H836" s="685"/>
      <c r="I836" s="685"/>
      <c r="J836" s="689"/>
      <c r="K836" s="49"/>
      <c r="L836" s="49"/>
      <c r="M836" s="49"/>
      <c r="N836" s="49"/>
      <c r="O836" s="49"/>
      <c r="P836" s="49"/>
      <c r="Q836" s="49"/>
      <c r="R836" s="49"/>
      <c r="S836" s="49"/>
      <c r="T836" s="49"/>
      <c r="U836" s="49"/>
      <c r="V836" s="49"/>
      <c r="W836" s="49"/>
      <c r="X836" s="49"/>
    </row>
    <row r="837" spans="1:24" ht="12.75" customHeight="1" x14ac:dyDescent="0.2">
      <c r="A837" s="12"/>
      <c r="B837" s="671"/>
      <c r="C837" s="671"/>
      <c r="D837" s="671"/>
      <c r="E837" s="671"/>
      <c r="F837" s="684"/>
      <c r="G837" s="685"/>
      <c r="H837" s="685"/>
      <c r="I837" s="685"/>
      <c r="J837" s="689"/>
      <c r="K837" s="49"/>
      <c r="L837" s="49"/>
      <c r="M837" s="49"/>
      <c r="N837" s="49"/>
      <c r="O837" s="49"/>
      <c r="P837" s="49"/>
      <c r="Q837" s="49"/>
      <c r="R837" s="49"/>
      <c r="S837" s="49"/>
      <c r="T837" s="49"/>
      <c r="U837" s="49"/>
      <c r="V837" s="49"/>
      <c r="W837" s="49"/>
      <c r="X837" s="49"/>
    </row>
    <row r="838" spans="1:24" ht="12.75" customHeight="1" x14ac:dyDescent="0.2">
      <c r="A838" s="12"/>
      <c r="B838" s="671"/>
      <c r="C838" s="671"/>
      <c r="D838" s="671"/>
      <c r="E838" s="671"/>
      <c r="F838" s="684"/>
      <c r="G838" s="685"/>
      <c r="H838" s="685"/>
      <c r="I838" s="685"/>
      <c r="J838" s="689"/>
      <c r="K838" s="49"/>
      <c r="L838" s="49"/>
      <c r="M838" s="49"/>
      <c r="N838" s="49"/>
      <c r="O838" s="49"/>
      <c r="P838" s="49"/>
      <c r="Q838" s="49"/>
      <c r="R838" s="49"/>
      <c r="S838" s="49"/>
      <c r="T838" s="49"/>
      <c r="U838" s="49"/>
      <c r="V838" s="49"/>
      <c r="W838" s="49"/>
      <c r="X838" s="49"/>
    </row>
    <row r="839" spans="1:24" ht="12.75" customHeight="1" x14ac:dyDescent="0.2">
      <c r="A839" s="12"/>
      <c r="B839" s="671"/>
      <c r="C839" s="671"/>
      <c r="D839" s="671"/>
      <c r="E839" s="671"/>
      <c r="F839" s="684"/>
      <c r="G839" s="685"/>
      <c r="H839" s="685"/>
      <c r="I839" s="685"/>
      <c r="J839" s="689"/>
      <c r="K839" s="49"/>
      <c r="L839" s="49"/>
      <c r="M839" s="49"/>
      <c r="N839" s="49"/>
      <c r="O839" s="49"/>
      <c r="P839" s="49"/>
      <c r="Q839" s="49"/>
      <c r="R839" s="49"/>
      <c r="S839" s="49"/>
      <c r="T839" s="49"/>
      <c r="U839" s="49"/>
      <c r="V839" s="49"/>
      <c r="W839" s="49"/>
      <c r="X839" s="49"/>
    </row>
    <row r="840" spans="1:24" ht="12.75" customHeight="1" x14ac:dyDescent="0.2">
      <c r="A840" s="12"/>
      <c r="B840" s="671"/>
      <c r="C840" s="671"/>
      <c r="D840" s="671"/>
      <c r="E840" s="671"/>
      <c r="F840" s="684"/>
      <c r="G840" s="685"/>
      <c r="H840" s="685"/>
      <c r="I840" s="685"/>
      <c r="J840" s="689"/>
      <c r="K840" s="49"/>
      <c r="L840" s="49"/>
      <c r="M840" s="49"/>
      <c r="N840" s="49"/>
      <c r="O840" s="49"/>
      <c r="P840" s="49"/>
      <c r="Q840" s="49"/>
      <c r="R840" s="49"/>
      <c r="S840" s="49"/>
      <c r="T840" s="49"/>
      <c r="U840" s="49"/>
      <c r="V840" s="49"/>
      <c r="W840" s="49"/>
      <c r="X840" s="49"/>
    </row>
    <row r="841" spans="1:24" ht="12.75" customHeight="1" x14ac:dyDescent="0.2">
      <c r="A841" s="12"/>
      <c r="B841" s="671"/>
      <c r="C841" s="671"/>
      <c r="D841" s="671"/>
      <c r="E841" s="671"/>
      <c r="F841" s="684"/>
      <c r="G841" s="685"/>
      <c r="H841" s="685"/>
      <c r="I841" s="685"/>
      <c r="J841" s="689"/>
      <c r="K841" s="49"/>
      <c r="L841" s="49"/>
      <c r="M841" s="49"/>
      <c r="N841" s="49"/>
      <c r="O841" s="49"/>
      <c r="P841" s="49"/>
      <c r="Q841" s="49"/>
      <c r="R841" s="49"/>
      <c r="S841" s="49"/>
      <c r="T841" s="49"/>
      <c r="U841" s="49"/>
      <c r="V841" s="49"/>
      <c r="W841" s="49"/>
      <c r="X841" s="49"/>
    </row>
    <row r="842" spans="1:24" ht="12.75" customHeight="1" x14ac:dyDescent="0.2">
      <c r="A842" s="12"/>
      <c r="B842" s="671"/>
      <c r="C842" s="671"/>
      <c r="D842" s="671"/>
      <c r="E842" s="671"/>
      <c r="F842" s="684"/>
      <c r="G842" s="685"/>
      <c r="H842" s="685"/>
      <c r="I842" s="685"/>
      <c r="J842" s="689"/>
      <c r="K842" s="49"/>
      <c r="L842" s="49"/>
      <c r="M842" s="49"/>
      <c r="N842" s="49"/>
      <c r="O842" s="49"/>
      <c r="P842" s="49"/>
      <c r="Q842" s="49"/>
      <c r="R842" s="49"/>
      <c r="S842" s="49"/>
      <c r="T842" s="49"/>
      <c r="U842" s="49"/>
      <c r="V842" s="49"/>
      <c r="W842" s="49"/>
      <c r="X842" s="49"/>
    </row>
    <row r="843" spans="1:24" ht="12.75" customHeight="1" x14ac:dyDescent="0.2">
      <c r="A843" s="12"/>
      <c r="B843" s="671"/>
      <c r="C843" s="671"/>
      <c r="D843" s="671"/>
      <c r="E843" s="671"/>
      <c r="F843" s="684"/>
      <c r="G843" s="685"/>
      <c r="H843" s="685"/>
      <c r="I843" s="685"/>
      <c r="J843" s="689"/>
      <c r="K843" s="49"/>
      <c r="L843" s="49"/>
      <c r="M843" s="49"/>
      <c r="N843" s="49"/>
      <c r="O843" s="49"/>
      <c r="P843" s="49"/>
      <c r="Q843" s="49"/>
      <c r="R843" s="49"/>
      <c r="S843" s="49"/>
      <c r="T843" s="49"/>
      <c r="U843" s="49"/>
      <c r="V843" s="49"/>
      <c r="W843" s="49"/>
      <c r="X843" s="49"/>
    </row>
    <row r="844" spans="1:24" ht="12.75" customHeight="1" x14ac:dyDescent="0.2">
      <c r="A844" s="12"/>
      <c r="B844" s="671"/>
      <c r="C844" s="671"/>
      <c r="D844" s="671"/>
      <c r="E844" s="671"/>
      <c r="F844" s="684"/>
      <c r="G844" s="685"/>
      <c r="H844" s="685"/>
      <c r="I844" s="685"/>
      <c r="J844" s="689"/>
      <c r="K844" s="49"/>
      <c r="L844" s="49"/>
      <c r="M844" s="49"/>
      <c r="N844" s="49"/>
      <c r="O844" s="49"/>
      <c r="P844" s="49"/>
      <c r="Q844" s="49"/>
      <c r="R844" s="49"/>
      <c r="S844" s="49"/>
      <c r="T844" s="49"/>
      <c r="U844" s="49"/>
      <c r="V844" s="49"/>
      <c r="W844" s="49"/>
      <c r="X844" s="49"/>
    </row>
    <row r="845" spans="1:24" ht="12.75" customHeight="1" x14ac:dyDescent="0.2">
      <c r="A845" s="12"/>
      <c r="B845" s="671"/>
      <c r="C845" s="671"/>
      <c r="D845" s="671"/>
      <c r="E845" s="671"/>
      <c r="F845" s="684"/>
      <c r="G845" s="685"/>
      <c r="H845" s="685"/>
      <c r="I845" s="685"/>
      <c r="J845" s="689"/>
      <c r="K845" s="49"/>
      <c r="L845" s="49"/>
      <c r="M845" s="49"/>
      <c r="N845" s="49"/>
      <c r="O845" s="49"/>
      <c r="P845" s="49"/>
      <c r="Q845" s="49"/>
      <c r="R845" s="49"/>
      <c r="S845" s="49"/>
      <c r="T845" s="49"/>
      <c r="U845" s="49"/>
      <c r="V845" s="49"/>
      <c r="W845" s="49"/>
      <c r="X845" s="49"/>
    </row>
    <row r="846" spans="1:24" ht="12.75" customHeight="1" x14ac:dyDescent="0.2">
      <c r="A846" s="12"/>
      <c r="B846" s="671"/>
      <c r="C846" s="671"/>
      <c r="D846" s="671"/>
      <c r="E846" s="671"/>
      <c r="F846" s="684"/>
      <c r="G846" s="685"/>
      <c r="H846" s="685"/>
      <c r="I846" s="685"/>
      <c r="J846" s="689"/>
      <c r="K846" s="49"/>
      <c r="L846" s="49"/>
      <c r="M846" s="49"/>
      <c r="N846" s="49"/>
      <c r="O846" s="49"/>
      <c r="P846" s="49"/>
      <c r="Q846" s="49"/>
      <c r="R846" s="49"/>
      <c r="S846" s="49"/>
      <c r="T846" s="49"/>
      <c r="U846" s="49"/>
      <c r="V846" s="49"/>
      <c r="W846" s="49"/>
      <c r="X846" s="49"/>
    </row>
    <row r="847" spans="1:24" ht="12.75" customHeight="1" x14ac:dyDescent="0.2">
      <c r="A847" s="12"/>
      <c r="B847" s="671"/>
      <c r="C847" s="671"/>
      <c r="D847" s="671"/>
      <c r="E847" s="671"/>
      <c r="F847" s="684"/>
      <c r="G847" s="685"/>
      <c r="H847" s="685"/>
      <c r="I847" s="685"/>
      <c r="J847" s="689"/>
      <c r="K847" s="49"/>
      <c r="L847" s="49"/>
      <c r="M847" s="49"/>
      <c r="N847" s="49"/>
      <c r="O847" s="49"/>
      <c r="P847" s="49"/>
      <c r="Q847" s="49"/>
      <c r="R847" s="49"/>
      <c r="S847" s="49"/>
      <c r="T847" s="49"/>
      <c r="U847" s="49"/>
      <c r="V847" s="49"/>
      <c r="W847" s="49"/>
      <c r="X847" s="49"/>
    </row>
    <row r="848" spans="1:24" ht="12.75" customHeight="1" x14ac:dyDescent="0.2">
      <c r="A848" s="12"/>
      <c r="B848" s="671"/>
      <c r="C848" s="671"/>
      <c r="D848" s="671"/>
      <c r="E848" s="671"/>
      <c r="F848" s="684"/>
      <c r="G848" s="685"/>
      <c r="H848" s="685"/>
      <c r="I848" s="685"/>
      <c r="J848" s="689"/>
      <c r="K848" s="49"/>
      <c r="L848" s="49"/>
      <c r="M848" s="49"/>
      <c r="N848" s="49"/>
      <c r="O848" s="49"/>
      <c r="P848" s="49"/>
      <c r="Q848" s="49"/>
      <c r="R848" s="49"/>
      <c r="S848" s="49"/>
      <c r="T848" s="49"/>
      <c r="U848" s="49"/>
      <c r="V848" s="49"/>
      <c r="W848" s="49"/>
      <c r="X848" s="49"/>
    </row>
    <row r="849" spans="1:24" ht="12.75" customHeight="1" x14ac:dyDescent="0.2">
      <c r="A849" s="12"/>
      <c r="B849" s="671"/>
      <c r="C849" s="671"/>
      <c r="D849" s="671"/>
      <c r="E849" s="671"/>
      <c r="F849" s="684"/>
      <c r="G849" s="685"/>
      <c r="H849" s="685"/>
      <c r="I849" s="685"/>
      <c r="J849" s="689"/>
      <c r="K849" s="49"/>
      <c r="L849" s="49"/>
      <c r="M849" s="49"/>
      <c r="N849" s="49"/>
      <c r="O849" s="49"/>
      <c r="P849" s="49"/>
      <c r="Q849" s="49"/>
      <c r="R849" s="49"/>
      <c r="S849" s="49"/>
      <c r="T849" s="49"/>
      <c r="U849" s="49"/>
      <c r="V849" s="49"/>
      <c r="W849" s="49"/>
      <c r="X849" s="49"/>
    </row>
    <row r="850" spans="1:24" ht="12.75" customHeight="1" x14ac:dyDescent="0.2">
      <c r="A850" s="12"/>
      <c r="B850" s="671"/>
      <c r="C850" s="671"/>
      <c r="D850" s="671"/>
      <c r="E850" s="671"/>
      <c r="F850" s="684"/>
      <c r="G850" s="685"/>
      <c r="H850" s="685"/>
      <c r="I850" s="685"/>
      <c r="J850" s="689"/>
      <c r="K850" s="49"/>
      <c r="L850" s="49"/>
      <c r="M850" s="49"/>
      <c r="N850" s="49"/>
      <c r="O850" s="49"/>
      <c r="P850" s="49"/>
      <c r="Q850" s="49"/>
      <c r="R850" s="49"/>
      <c r="S850" s="49"/>
      <c r="T850" s="49"/>
      <c r="U850" s="49"/>
      <c r="V850" s="49"/>
      <c r="W850" s="49"/>
      <c r="X850" s="49"/>
    </row>
    <row r="851" spans="1:24" ht="12.75" customHeight="1" x14ac:dyDescent="0.2">
      <c r="A851" s="12"/>
      <c r="B851" s="671"/>
      <c r="C851" s="671"/>
      <c r="D851" s="671"/>
      <c r="E851" s="671"/>
      <c r="F851" s="684"/>
      <c r="G851" s="685"/>
      <c r="H851" s="685"/>
      <c r="I851" s="685"/>
      <c r="J851" s="689"/>
      <c r="K851" s="49"/>
      <c r="L851" s="49"/>
      <c r="M851" s="49"/>
      <c r="N851" s="49"/>
      <c r="O851" s="49"/>
      <c r="P851" s="49"/>
      <c r="Q851" s="49"/>
      <c r="R851" s="49"/>
      <c r="S851" s="49"/>
      <c r="T851" s="49"/>
      <c r="U851" s="49"/>
      <c r="V851" s="49"/>
      <c r="W851" s="49"/>
      <c r="X851" s="49"/>
    </row>
    <row r="852" spans="1:24" ht="12.75" customHeight="1" x14ac:dyDescent="0.2">
      <c r="A852" s="12"/>
      <c r="B852" s="671"/>
      <c r="C852" s="671"/>
      <c r="D852" s="671"/>
      <c r="E852" s="671"/>
      <c r="F852" s="684"/>
      <c r="G852" s="685"/>
      <c r="H852" s="685"/>
      <c r="I852" s="685"/>
      <c r="J852" s="689"/>
      <c r="K852" s="49"/>
      <c r="L852" s="49"/>
      <c r="M852" s="49"/>
      <c r="N852" s="49"/>
      <c r="O852" s="49"/>
      <c r="P852" s="49"/>
      <c r="Q852" s="49"/>
      <c r="R852" s="49"/>
      <c r="S852" s="49"/>
      <c r="T852" s="49"/>
      <c r="U852" s="49"/>
      <c r="V852" s="49"/>
      <c r="W852" s="49"/>
      <c r="X852" s="49"/>
    </row>
    <row r="853" spans="1:24" ht="12.75" customHeight="1" x14ac:dyDescent="0.2">
      <c r="A853" s="12"/>
      <c r="B853" s="671"/>
      <c r="C853" s="671"/>
      <c r="D853" s="671"/>
      <c r="E853" s="671"/>
      <c r="F853" s="684"/>
      <c r="G853" s="685"/>
      <c r="H853" s="685"/>
      <c r="I853" s="685"/>
      <c r="J853" s="689"/>
      <c r="K853" s="49"/>
      <c r="L853" s="49"/>
      <c r="M853" s="49"/>
      <c r="N853" s="49"/>
      <c r="O853" s="49"/>
      <c r="P853" s="49"/>
      <c r="Q853" s="49"/>
      <c r="R853" s="49"/>
      <c r="S853" s="49"/>
      <c r="T853" s="49"/>
      <c r="U853" s="49"/>
      <c r="V853" s="49"/>
      <c r="W853" s="49"/>
      <c r="X853" s="49"/>
    </row>
    <row r="854" spans="1:24" ht="12.75" customHeight="1" x14ac:dyDescent="0.2">
      <c r="A854" s="12"/>
      <c r="B854" s="671"/>
      <c r="C854" s="671"/>
      <c r="D854" s="671"/>
      <c r="E854" s="671"/>
      <c r="F854" s="684"/>
      <c r="G854" s="685"/>
      <c r="H854" s="685"/>
      <c r="I854" s="685"/>
      <c r="J854" s="689"/>
      <c r="K854" s="49"/>
      <c r="L854" s="49"/>
      <c r="M854" s="49"/>
      <c r="N854" s="49"/>
      <c r="O854" s="49"/>
      <c r="P854" s="49"/>
      <c r="Q854" s="49"/>
      <c r="R854" s="49"/>
      <c r="S854" s="49"/>
      <c r="T854" s="49"/>
      <c r="U854" s="49"/>
      <c r="V854" s="49"/>
      <c r="W854" s="49"/>
      <c r="X854" s="49"/>
    </row>
    <row r="855" spans="1:24" ht="12.75" customHeight="1" x14ac:dyDescent="0.2">
      <c r="A855" s="12"/>
      <c r="B855" s="671"/>
      <c r="C855" s="671"/>
      <c r="D855" s="671"/>
      <c r="E855" s="671"/>
      <c r="F855" s="684"/>
      <c r="G855" s="685"/>
      <c r="H855" s="685"/>
      <c r="I855" s="685"/>
      <c r="J855" s="689"/>
      <c r="K855" s="49"/>
      <c r="L855" s="49"/>
      <c r="M855" s="49"/>
      <c r="N855" s="49"/>
      <c r="O855" s="49"/>
      <c r="P855" s="49"/>
      <c r="Q855" s="49"/>
      <c r="R855" s="49"/>
      <c r="S855" s="49"/>
      <c r="T855" s="49"/>
      <c r="U855" s="49"/>
      <c r="V855" s="49"/>
      <c r="W855" s="49"/>
      <c r="X855" s="49"/>
    </row>
    <row r="856" spans="1:24" ht="12.75" customHeight="1" x14ac:dyDescent="0.2">
      <c r="A856" s="12"/>
      <c r="B856" s="671"/>
      <c r="C856" s="671"/>
      <c r="D856" s="671"/>
      <c r="E856" s="671"/>
      <c r="F856" s="684"/>
      <c r="G856" s="685"/>
      <c r="H856" s="685"/>
      <c r="I856" s="685"/>
      <c r="J856" s="689"/>
      <c r="K856" s="49"/>
      <c r="L856" s="49"/>
      <c r="M856" s="49"/>
      <c r="N856" s="49"/>
      <c r="O856" s="49"/>
      <c r="P856" s="49"/>
      <c r="Q856" s="49"/>
      <c r="R856" s="49"/>
      <c r="S856" s="49"/>
      <c r="T856" s="49"/>
      <c r="U856" s="49"/>
      <c r="V856" s="49"/>
      <c r="W856" s="49"/>
      <c r="X856" s="49"/>
    </row>
    <row r="857" spans="1:24" ht="12.75" customHeight="1" x14ac:dyDescent="0.2">
      <c r="A857" s="12"/>
      <c r="B857" s="671"/>
      <c r="C857" s="671"/>
      <c r="D857" s="671"/>
      <c r="E857" s="671"/>
      <c r="F857" s="684"/>
      <c r="G857" s="685"/>
      <c r="H857" s="685"/>
      <c r="I857" s="685"/>
      <c r="J857" s="689"/>
      <c r="K857" s="49"/>
      <c r="L857" s="49"/>
      <c r="M857" s="49"/>
      <c r="N857" s="49"/>
      <c r="O857" s="49"/>
      <c r="P857" s="49"/>
      <c r="Q857" s="49"/>
      <c r="R857" s="49"/>
      <c r="S857" s="49"/>
      <c r="T857" s="49"/>
      <c r="U857" s="49"/>
      <c r="V857" s="49"/>
      <c r="W857" s="49"/>
      <c r="X857" s="49"/>
    </row>
    <row r="858" spans="1:24" ht="12.75" customHeight="1" x14ac:dyDescent="0.2">
      <c r="A858" s="12"/>
      <c r="B858" s="671"/>
      <c r="C858" s="671"/>
      <c r="D858" s="671"/>
      <c r="E858" s="671"/>
      <c r="F858" s="684"/>
      <c r="G858" s="685"/>
      <c r="H858" s="685"/>
      <c r="I858" s="685"/>
      <c r="J858" s="689"/>
      <c r="K858" s="49"/>
      <c r="L858" s="49"/>
      <c r="M858" s="49"/>
      <c r="N858" s="49"/>
      <c r="O858" s="49"/>
      <c r="P858" s="49"/>
      <c r="Q858" s="49"/>
      <c r="R858" s="49"/>
      <c r="S858" s="49"/>
      <c r="T858" s="49"/>
      <c r="U858" s="49"/>
      <c r="V858" s="49"/>
      <c r="W858" s="49"/>
      <c r="X858" s="49"/>
    </row>
    <row r="859" spans="1:24" ht="12.75" customHeight="1" x14ac:dyDescent="0.2">
      <c r="A859" s="12"/>
      <c r="B859" s="671"/>
      <c r="C859" s="671"/>
      <c r="D859" s="671"/>
      <c r="E859" s="671"/>
      <c r="F859" s="684"/>
      <c r="G859" s="685"/>
      <c r="H859" s="685"/>
      <c r="I859" s="685"/>
      <c r="J859" s="689"/>
      <c r="K859" s="49"/>
      <c r="L859" s="49"/>
      <c r="M859" s="49"/>
      <c r="N859" s="49"/>
      <c r="O859" s="49"/>
      <c r="P859" s="49"/>
      <c r="Q859" s="49"/>
      <c r="R859" s="49"/>
      <c r="S859" s="49"/>
      <c r="T859" s="49"/>
      <c r="U859" s="49"/>
      <c r="V859" s="49"/>
      <c r="W859" s="49"/>
      <c r="X859" s="49"/>
    </row>
    <row r="860" spans="1:24" ht="12.75" customHeight="1" x14ac:dyDescent="0.2">
      <c r="A860" s="12"/>
      <c r="B860" s="671"/>
      <c r="C860" s="671"/>
      <c r="D860" s="671"/>
      <c r="E860" s="671"/>
      <c r="F860" s="684"/>
      <c r="G860" s="685"/>
      <c r="H860" s="685"/>
      <c r="I860" s="685"/>
      <c r="J860" s="689"/>
      <c r="K860" s="49"/>
      <c r="L860" s="49"/>
      <c r="M860" s="49"/>
      <c r="N860" s="49"/>
      <c r="O860" s="49"/>
      <c r="P860" s="49"/>
      <c r="Q860" s="49"/>
      <c r="R860" s="49"/>
      <c r="S860" s="49"/>
      <c r="T860" s="49"/>
      <c r="U860" s="49"/>
      <c r="V860" s="49"/>
      <c r="W860" s="49"/>
      <c r="X860" s="49"/>
    </row>
    <row r="861" spans="1:24" ht="12.75" customHeight="1" x14ac:dyDescent="0.2">
      <c r="A861" s="12"/>
      <c r="B861" s="671"/>
      <c r="C861" s="671"/>
      <c r="D861" s="671"/>
      <c r="E861" s="671"/>
      <c r="F861" s="684"/>
      <c r="G861" s="685"/>
      <c r="H861" s="685"/>
      <c r="I861" s="685"/>
      <c r="J861" s="689"/>
      <c r="K861" s="49"/>
      <c r="L861" s="49"/>
      <c r="M861" s="49"/>
      <c r="N861" s="49"/>
      <c r="O861" s="49"/>
      <c r="P861" s="49"/>
      <c r="Q861" s="49"/>
      <c r="R861" s="49"/>
      <c r="S861" s="49"/>
      <c r="T861" s="49"/>
      <c r="U861" s="49"/>
      <c r="V861" s="49"/>
      <c r="W861" s="49"/>
      <c r="X861" s="49"/>
    </row>
    <row r="862" spans="1:24" ht="12.75" customHeight="1" x14ac:dyDescent="0.2">
      <c r="A862" s="12"/>
      <c r="B862" s="671"/>
      <c r="C862" s="671"/>
      <c r="D862" s="671"/>
      <c r="E862" s="671"/>
      <c r="F862" s="684"/>
      <c r="G862" s="685"/>
      <c r="H862" s="685"/>
      <c r="I862" s="685"/>
      <c r="J862" s="689"/>
      <c r="K862" s="49"/>
      <c r="L862" s="49"/>
      <c r="M862" s="49"/>
      <c r="N862" s="49"/>
      <c r="O862" s="49"/>
      <c r="P862" s="49"/>
      <c r="Q862" s="49"/>
      <c r="R862" s="49"/>
      <c r="S862" s="49"/>
      <c r="T862" s="49"/>
      <c r="U862" s="49"/>
      <c r="V862" s="49"/>
      <c r="W862" s="49"/>
      <c r="X862" s="49"/>
    </row>
    <row r="863" spans="1:24" ht="12.75" customHeight="1" x14ac:dyDescent="0.2">
      <c r="A863" s="12"/>
      <c r="B863" s="671"/>
      <c r="C863" s="671"/>
      <c r="D863" s="671"/>
      <c r="E863" s="671"/>
      <c r="F863" s="684"/>
      <c r="G863" s="685"/>
      <c r="H863" s="685"/>
      <c r="I863" s="685"/>
      <c r="J863" s="689"/>
      <c r="K863" s="49"/>
      <c r="L863" s="49"/>
      <c r="M863" s="49"/>
      <c r="N863" s="49"/>
      <c r="O863" s="49"/>
      <c r="P863" s="49"/>
      <c r="Q863" s="49"/>
      <c r="R863" s="49"/>
      <c r="S863" s="49"/>
      <c r="T863" s="49"/>
      <c r="U863" s="49"/>
      <c r="V863" s="49"/>
      <c r="W863" s="49"/>
      <c r="X863" s="49"/>
    </row>
    <row r="864" spans="1:24" ht="12.75" customHeight="1" x14ac:dyDescent="0.2">
      <c r="A864" s="12"/>
      <c r="B864" s="671"/>
      <c r="C864" s="671"/>
      <c r="D864" s="671"/>
      <c r="E864" s="671"/>
      <c r="F864" s="684"/>
      <c r="G864" s="685"/>
      <c r="H864" s="685"/>
      <c r="I864" s="685"/>
      <c r="J864" s="689"/>
      <c r="K864" s="49"/>
      <c r="L864" s="49"/>
      <c r="M864" s="49"/>
      <c r="N864" s="49"/>
      <c r="O864" s="49"/>
      <c r="P864" s="49"/>
      <c r="Q864" s="49"/>
      <c r="R864" s="49"/>
      <c r="S864" s="49"/>
      <c r="T864" s="49"/>
      <c r="U864" s="49"/>
      <c r="V864" s="49"/>
      <c r="W864" s="49"/>
      <c r="X864" s="49"/>
    </row>
    <row r="865" spans="1:24" ht="12.75" customHeight="1" x14ac:dyDescent="0.2">
      <c r="A865" s="12"/>
      <c r="B865" s="671"/>
      <c r="C865" s="671"/>
      <c r="D865" s="671"/>
      <c r="E865" s="671"/>
      <c r="F865" s="684"/>
      <c r="G865" s="685"/>
      <c r="H865" s="685"/>
      <c r="I865" s="685"/>
      <c r="J865" s="689"/>
      <c r="K865" s="49"/>
      <c r="L865" s="49"/>
      <c r="M865" s="49"/>
      <c r="N865" s="49"/>
      <c r="O865" s="49"/>
      <c r="P865" s="49"/>
      <c r="Q865" s="49"/>
      <c r="R865" s="49"/>
      <c r="S865" s="49"/>
      <c r="T865" s="49"/>
      <c r="U865" s="49"/>
      <c r="V865" s="49"/>
      <c r="W865" s="49"/>
      <c r="X865" s="49"/>
    </row>
    <row r="866" spans="1:24" ht="12.75" customHeight="1" x14ac:dyDescent="0.2">
      <c r="A866" s="12"/>
      <c r="B866" s="671"/>
      <c r="C866" s="671"/>
      <c r="D866" s="671"/>
      <c r="E866" s="671"/>
      <c r="F866" s="684"/>
      <c r="G866" s="685"/>
      <c r="H866" s="685"/>
      <c r="I866" s="685"/>
      <c r="J866" s="689"/>
      <c r="K866" s="49"/>
      <c r="L866" s="49"/>
      <c r="M866" s="49"/>
      <c r="N866" s="49"/>
      <c r="O866" s="49"/>
      <c r="P866" s="49"/>
      <c r="Q866" s="49"/>
      <c r="R866" s="49"/>
      <c r="S866" s="49"/>
      <c r="T866" s="49"/>
      <c r="U866" s="49"/>
      <c r="V866" s="49"/>
      <c r="W866" s="49"/>
      <c r="X866" s="49"/>
    </row>
    <row r="867" spans="1:24" ht="12.75" customHeight="1" x14ac:dyDescent="0.2">
      <c r="A867" s="12"/>
      <c r="B867" s="671"/>
      <c r="C867" s="671"/>
      <c r="D867" s="671"/>
      <c r="E867" s="671"/>
      <c r="F867" s="684"/>
      <c r="G867" s="685"/>
      <c r="H867" s="685"/>
      <c r="I867" s="685"/>
      <c r="J867" s="689"/>
      <c r="K867" s="49"/>
      <c r="L867" s="49"/>
      <c r="M867" s="49"/>
      <c r="N867" s="49"/>
      <c r="O867" s="49"/>
      <c r="P867" s="49"/>
      <c r="Q867" s="49"/>
      <c r="R867" s="49"/>
      <c r="S867" s="49"/>
      <c r="T867" s="49"/>
      <c r="U867" s="49"/>
      <c r="V867" s="49"/>
      <c r="W867" s="49"/>
      <c r="X867" s="49"/>
    </row>
    <row r="868" spans="1:24" ht="12.75" customHeight="1" x14ac:dyDescent="0.2">
      <c r="A868" s="12"/>
      <c r="B868" s="671"/>
      <c r="C868" s="671"/>
      <c r="D868" s="671"/>
      <c r="E868" s="671"/>
      <c r="F868" s="684"/>
      <c r="G868" s="685"/>
      <c r="H868" s="685"/>
      <c r="I868" s="685"/>
      <c r="J868" s="689"/>
      <c r="K868" s="49"/>
      <c r="L868" s="49"/>
      <c r="M868" s="49"/>
      <c r="N868" s="49"/>
      <c r="O868" s="49"/>
      <c r="P868" s="49"/>
      <c r="Q868" s="49"/>
      <c r="R868" s="49"/>
      <c r="S868" s="49"/>
      <c r="T868" s="49"/>
      <c r="U868" s="49"/>
      <c r="V868" s="49"/>
      <c r="W868" s="49"/>
      <c r="X868" s="49"/>
    </row>
    <row r="869" spans="1:24" ht="12.75" customHeight="1" x14ac:dyDescent="0.2">
      <c r="A869" s="12"/>
      <c r="B869" s="671"/>
      <c r="C869" s="671"/>
      <c r="D869" s="671"/>
      <c r="E869" s="671"/>
      <c r="F869" s="684"/>
      <c r="G869" s="685"/>
      <c r="H869" s="685"/>
      <c r="I869" s="685"/>
      <c r="J869" s="689"/>
      <c r="K869" s="49"/>
      <c r="L869" s="49"/>
      <c r="M869" s="49"/>
      <c r="N869" s="49"/>
      <c r="O869" s="49"/>
      <c r="P869" s="49"/>
      <c r="Q869" s="49"/>
      <c r="R869" s="49"/>
      <c r="S869" s="49"/>
      <c r="T869" s="49"/>
      <c r="U869" s="49"/>
      <c r="V869" s="49"/>
      <c r="W869" s="49"/>
      <c r="X869" s="49"/>
    </row>
    <row r="870" spans="1:24" ht="12.75" customHeight="1" x14ac:dyDescent="0.2">
      <c r="A870" s="12"/>
      <c r="B870" s="671"/>
      <c r="C870" s="671"/>
      <c r="D870" s="671"/>
      <c r="E870" s="671"/>
      <c r="F870" s="684"/>
      <c r="G870" s="685"/>
      <c r="H870" s="685"/>
      <c r="I870" s="685"/>
      <c r="J870" s="689"/>
      <c r="K870" s="49"/>
      <c r="L870" s="49"/>
      <c r="M870" s="49"/>
      <c r="N870" s="49"/>
      <c r="O870" s="49"/>
      <c r="P870" s="49"/>
      <c r="Q870" s="49"/>
      <c r="R870" s="49"/>
      <c r="S870" s="49"/>
      <c r="T870" s="49"/>
      <c r="U870" s="49"/>
      <c r="V870" s="49"/>
      <c r="W870" s="49"/>
      <c r="X870" s="49"/>
    </row>
    <row r="871" spans="1:24" ht="12.75" customHeight="1" x14ac:dyDescent="0.2">
      <c r="A871" s="12"/>
      <c r="B871" s="671"/>
      <c r="C871" s="671"/>
      <c r="D871" s="671"/>
      <c r="E871" s="671"/>
      <c r="F871" s="684"/>
      <c r="G871" s="685"/>
      <c r="H871" s="685"/>
      <c r="I871" s="685"/>
      <c r="J871" s="689"/>
      <c r="K871" s="49"/>
      <c r="L871" s="49"/>
      <c r="M871" s="49"/>
      <c r="N871" s="49"/>
      <c r="O871" s="49"/>
      <c r="P871" s="49"/>
      <c r="Q871" s="49"/>
      <c r="R871" s="49"/>
      <c r="S871" s="49"/>
      <c r="T871" s="49"/>
      <c r="U871" s="49"/>
      <c r="V871" s="49"/>
      <c r="W871" s="49"/>
      <c r="X871" s="49"/>
    </row>
    <row r="872" spans="1:24" ht="12.75" customHeight="1" x14ac:dyDescent="0.2">
      <c r="A872" s="12"/>
      <c r="B872" s="671"/>
      <c r="C872" s="671"/>
      <c r="D872" s="671"/>
      <c r="E872" s="671"/>
      <c r="F872" s="684"/>
      <c r="G872" s="685"/>
      <c r="H872" s="685"/>
      <c r="I872" s="685"/>
      <c r="J872" s="689"/>
      <c r="K872" s="49"/>
      <c r="L872" s="49"/>
      <c r="M872" s="49"/>
      <c r="N872" s="49"/>
      <c r="O872" s="49"/>
      <c r="P872" s="49"/>
      <c r="Q872" s="49"/>
      <c r="R872" s="49"/>
      <c r="S872" s="49"/>
      <c r="T872" s="49"/>
      <c r="U872" s="49"/>
      <c r="V872" s="49"/>
      <c r="W872" s="49"/>
      <c r="X872" s="49"/>
    </row>
    <row r="873" spans="1:24" ht="12.75" customHeight="1" x14ac:dyDescent="0.2">
      <c r="A873" s="12"/>
      <c r="B873" s="671"/>
      <c r="C873" s="671"/>
      <c r="D873" s="671"/>
      <c r="E873" s="671"/>
      <c r="F873" s="684"/>
      <c r="G873" s="685"/>
      <c r="H873" s="685"/>
      <c r="I873" s="685"/>
      <c r="J873" s="689"/>
      <c r="K873" s="49"/>
      <c r="L873" s="49"/>
      <c r="M873" s="49"/>
      <c r="N873" s="49"/>
      <c r="O873" s="49"/>
      <c r="P873" s="49"/>
      <c r="Q873" s="49"/>
      <c r="R873" s="49"/>
      <c r="S873" s="49"/>
      <c r="T873" s="49"/>
      <c r="U873" s="49"/>
      <c r="V873" s="49"/>
      <c r="W873" s="49"/>
      <c r="X873" s="49"/>
    </row>
    <row r="874" spans="1:24" ht="12.75" customHeight="1" x14ac:dyDescent="0.2">
      <c r="A874" s="12"/>
      <c r="B874" s="671"/>
      <c r="C874" s="671"/>
      <c r="D874" s="671"/>
      <c r="E874" s="671"/>
      <c r="F874" s="684"/>
      <c r="G874" s="685"/>
      <c r="H874" s="685"/>
      <c r="I874" s="685"/>
      <c r="J874" s="689"/>
      <c r="K874" s="49"/>
      <c r="L874" s="49"/>
      <c r="M874" s="49"/>
      <c r="N874" s="49"/>
      <c r="O874" s="49"/>
      <c r="P874" s="49"/>
      <c r="Q874" s="49"/>
      <c r="R874" s="49"/>
      <c r="S874" s="49"/>
      <c r="T874" s="49"/>
      <c r="U874" s="49"/>
      <c r="V874" s="49"/>
      <c r="W874" s="49"/>
      <c r="X874" s="49"/>
    </row>
    <row r="875" spans="1:24" ht="12.75" customHeight="1" x14ac:dyDescent="0.2">
      <c r="A875" s="12"/>
      <c r="B875" s="671"/>
      <c r="C875" s="671"/>
      <c r="D875" s="671"/>
      <c r="E875" s="671"/>
      <c r="F875" s="684"/>
      <c r="G875" s="685"/>
      <c r="H875" s="685"/>
      <c r="I875" s="685"/>
      <c r="J875" s="689"/>
      <c r="K875" s="49"/>
      <c r="L875" s="49"/>
      <c r="M875" s="49"/>
      <c r="N875" s="49"/>
      <c r="O875" s="49"/>
      <c r="P875" s="49"/>
      <c r="Q875" s="49"/>
      <c r="R875" s="49"/>
      <c r="S875" s="49"/>
      <c r="T875" s="49"/>
      <c r="U875" s="49"/>
      <c r="V875" s="49"/>
      <c r="W875" s="49"/>
      <c r="X875" s="49"/>
    </row>
    <row r="876" spans="1:24" ht="12.75" customHeight="1" x14ac:dyDescent="0.2">
      <c r="A876" s="12"/>
      <c r="B876" s="671"/>
      <c r="C876" s="671"/>
      <c r="D876" s="671"/>
      <c r="E876" s="671"/>
      <c r="F876" s="684"/>
      <c r="G876" s="685"/>
      <c r="H876" s="685"/>
      <c r="I876" s="685"/>
      <c r="J876" s="689"/>
      <c r="K876" s="49"/>
      <c r="L876" s="49"/>
      <c r="M876" s="49"/>
      <c r="N876" s="49"/>
      <c r="O876" s="49"/>
      <c r="P876" s="49"/>
      <c r="Q876" s="49"/>
      <c r="R876" s="49"/>
      <c r="S876" s="49"/>
      <c r="T876" s="49"/>
      <c r="U876" s="49"/>
      <c r="V876" s="49"/>
      <c r="W876" s="49"/>
      <c r="X876" s="49"/>
    </row>
    <row r="877" spans="1:24" ht="12.75" customHeight="1" x14ac:dyDescent="0.2">
      <c r="A877" s="12"/>
      <c r="B877" s="671"/>
      <c r="C877" s="671"/>
      <c r="D877" s="671"/>
      <c r="E877" s="671"/>
      <c r="F877" s="684"/>
      <c r="G877" s="685"/>
      <c r="H877" s="685"/>
      <c r="I877" s="685"/>
      <c r="J877" s="689"/>
      <c r="K877" s="49"/>
      <c r="L877" s="49"/>
      <c r="M877" s="49"/>
      <c r="N877" s="49"/>
      <c r="O877" s="49"/>
      <c r="P877" s="49"/>
      <c r="Q877" s="49"/>
      <c r="R877" s="49"/>
      <c r="S877" s="49"/>
      <c r="T877" s="49"/>
      <c r="U877" s="49"/>
      <c r="V877" s="49"/>
      <c r="W877" s="49"/>
      <c r="X877" s="49"/>
    </row>
    <row r="878" spans="1:24" ht="12.75" customHeight="1" x14ac:dyDescent="0.2">
      <c r="A878" s="12"/>
      <c r="B878" s="671"/>
      <c r="C878" s="671"/>
      <c r="D878" s="671"/>
      <c r="E878" s="671"/>
      <c r="F878" s="684"/>
      <c r="G878" s="685"/>
      <c r="H878" s="685"/>
      <c r="I878" s="685"/>
      <c r="J878" s="689"/>
      <c r="K878" s="49"/>
      <c r="L878" s="49"/>
      <c r="M878" s="49"/>
      <c r="N878" s="49"/>
      <c r="O878" s="49"/>
      <c r="P878" s="49"/>
      <c r="Q878" s="49"/>
      <c r="R878" s="49"/>
      <c r="S878" s="49"/>
      <c r="T878" s="49"/>
      <c r="U878" s="49"/>
      <c r="V878" s="49"/>
      <c r="W878" s="49"/>
      <c r="X878" s="49"/>
    </row>
    <row r="879" spans="1:24" ht="12.75" customHeight="1" x14ac:dyDescent="0.2">
      <c r="A879" s="12"/>
      <c r="B879" s="671"/>
      <c r="C879" s="671"/>
      <c r="D879" s="671"/>
      <c r="E879" s="671"/>
      <c r="F879" s="684"/>
      <c r="G879" s="685"/>
      <c r="H879" s="685"/>
      <c r="I879" s="685"/>
      <c r="J879" s="689"/>
      <c r="K879" s="49"/>
      <c r="L879" s="49"/>
      <c r="M879" s="49"/>
      <c r="N879" s="49"/>
      <c r="O879" s="49"/>
      <c r="P879" s="49"/>
      <c r="Q879" s="49"/>
      <c r="R879" s="49"/>
      <c r="S879" s="49"/>
      <c r="T879" s="49"/>
      <c r="U879" s="49"/>
      <c r="V879" s="49"/>
      <c r="W879" s="49"/>
      <c r="X879" s="49"/>
    </row>
    <row r="880" spans="1:24" ht="12.75" customHeight="1" x14ac:dyDescent="0.2">
      <c r="A880" s="12"/>
      <c r="B880" s="671"/>
      <c r="C880" s="671"/>
      <c r="D880" s="671"/>
      <c r="E880" s="671"/>
      <c r="F880" s="684"/>
      <c r="G880" s="685"/>
      <c r="H880" s="685"/>
      <c r="I880" s="685"/>
      <c r="J880" s="689"/>
      <c r="K880" s="49"/>
      <c r="L880" s="49"/>
      <c r="M880" s="49"/>
      <c r="N880" s="49"/>
      <c r="O880" s="49"/>
      <c r="P880" s="49"/>
      <c r="Q880" s="49"/>
      <c r="R880" s="49"/>
      <c r="S880" s="49"/>
      <c r="T880" s="49"/>
      <c r="U880" s="49"/>
      <c r="V880" s="49"/>
      <c r="W880" s="49"/>
      <c r="X880" s="49"/>
    </row>
    <row r="881" spans="1:24" ht="12.75" customHeight="1" x14ac:dyDescent="0.2">
      <c r="A881" s="12"/>
      <c r="B881" s="671"/>
      <c r="C881" s="671"/>
      <c r="D881" s="671"/>
      <c r="E881" s="671"/>
      <c r="F881" s="684"/>
      <c r="G881" s="685"/>
      <c r="H881" s="685"/>
      <c r="I881" s="685"/>
      <c r="J881" s="689"/>
      <c r="K881" s="49"/>
      <c r="L881" s="49"/>
      <c r="M881" s="49"/>
      <c r="N881" s="49"/>
      <c r="O881" s="49"/>
      <c r="P881" s="49"/>
      <c r="Q881" s="49"/>
      <c r="R881" s="49"/>
      <c r="S881" s="49"/>
      <c r="T881" s="49"/>
      <c r="U881" s="49"/>
      <c r="V881" s="49"/>
      <c r="W881" s="49"/>
      <c r="X881" s="49"/>
    </row>
    <row r="882" spans="1:24" ht="12.75" customHeight="1" x14ac:dyDescent="0.2">
      <c r="A882" s="12"/>
      <c r="B882" s="671"/>
      <c r="C882" s="671"/>
      <c r="D882" s="671"/>
      <c r="E882" s="671"/>
      <c r="F882" s="684"/>
      <c r="G882" s="685"/>
      <c r="H882" s="685"/>
      <c r="I882" s="685"/>
      <c r="J882" s="689"/>
      <c r="K882" s="49"/>
      <c r="L882" s="49"/>
      <c r="M882" s="49"/>
      <c r="N882" s="49"/>
      <c r="O882" s="49"/>
      <c r="P882" s="49"/>
      <c r="Q882" s="49"/>
      <c r="R882" s="49"/>
      <c r="S882" s="49"/>
      <c r="T882" s="49"/>
      <c r="U882" s="49"/>
      <c r="V882" s="49"/>
      <c r="W882" s="49"/>
      <c r="X882" s="49"/>
    </row>
    <row r="883" spans="1:24" ht="12.75" customHeight="1" x14ac:dyDescent="0.2">
      <c r="A883" s="12"/>
      <c r="B883" s="671"/>
      <c r="C883" s="671"/>
      <c r="D883" s="671"/>
      <c r="E883" s="671"/>
      <c r="F883" s="684"/>
      <c r="G883" s="685"/>
      <c r="H883" s="685"/>
      <c r="I883" s="685"/>
      <c r="J883" s="689"/>
      <c r="K883" s="49"/>
      <c r="L883" s="49"/>
      <c r="M883" s="49"/>
      <c r="N883" s="49"/>
      <c r="O883" s="49"/>
      <c r="P883" s="49"/>
      <c r="Q883" s="49"/>
      <c r="R883" s="49"/>
      <c r="S883" s="49"/>
      <c r="T883" s="49"/>
      <c r="U883" s="49"/>
      <c r="V883" s="49"/>
      <c r="W883" s="49"/>
      <c r="X883" s="49"/>
    </row>
    <row r="884" spans="1:24" ht="12.75" customHeight="1" x14ac:dyDescent="0.2">
      <c r="A884" s="12"/>
      <c r="B884" s="671"/>
      <c r="C884" s="671"/>
      <c r="D884" s="671"/>
      <c r="E884" s="671"/>
      <c r="F884" s="684"/>
      <c r="G884" s="685"/>
      <c r="H884" s="685"/>
      <c r="I884" s="685"/>
      <c r="J884" s="689"/>
      <c r="K884" s="49"/>
      <c r="L884" s="49"/>
      <c r="M884" s="49"/>
      <c r="N884" s="49"/>
      <c r="O884" s="49"/>
      <c r="P884" s="49"/>
      <c r="Q884" s="49"/>
      <c r="R884" s="49"/>
      <c r="S884" s="49"/>
      <c r="T884" s="49"/>
      <c r="U884" s="49"/>
      <c r="V884" s="49"/>
      <c r="W884" s="49"/>
      <c r="X884" s="49"/>
    </row>
    <row r="885" spans="1:24" ht="12.75" customHeight="1" x14ac:dyDescent="0.2">
      <c r="A885" s="12"/>
      <c r="B885" s="671"/>
      <c r="C885" s="671"/>
      <c r="D885" s="671"/>
      <c r="E885" s="671"/>
      <c r="F885" s="684"/>
      <c r="G885" s="685"/>
      <c r="H885" s="685"/>
      <c r="I885" s="685"/>
      <c r="J885" s="689"/>
      <c r="K885" s="49"/>
      <c r="L885" s="49"/>
      <c r="M885" s="49"/>
      <c r="N885" s="49"/>
      <c r="O885" s="49"/>
      <c r="P885" s="49"/>
      <c r="Q885" s="49"/>
      <c r="R885" s="49"/>
      <c r="S885" s="49"/>
      <c r="T885" s="49"/>
      <c r="U885" s="49"/>
      <c r="V885" s="49"/>
      <c r="W885" s="49"/>
      <c r="X885" s="49"/>
    </row>
    <row r="886" spans="1:24" ht="12.75" customHeight="1" x14ac:dyDescent="0.2">
      <c r="A886" s="12"/>
      <c r="B886" s="671"/>
      <c r="C886" s="671"/>
      <c r="D886" s="671"/>
      <c r="E886" s="671"/>
      <c r="F886" s="684"/>
      <c r="G886" s="685"/>
      <c r="H886" s="685"/>
      <c r="I886" s="685"/>
      <c r="J886" s="689"/>
      <c r="K886" s="49"/>
      <c r="L886" s="49"/>
      <c r="M886" s="49"/>
      <c r="N886" s="49"/>
      <c r="O886" s="49"/>
      <c r="P886" s="49"/>
      <c r="Q886" s="49"/>
      <c r="R886" s="49"/>
      <c r="S886" s="49"/>
      <c r="T886" s="49"/>
      <c r="U886" s="49"/>
      <c r="V886" s="49"/>
      <c r="W886" s="49"/>
      <c r="X886" s="49"/>
    </row>
    <row r="887" spans="1:24" ht="12.75" customHeight="1" x14ac:dyDescent="0.2">
      <c r="A887" s="12"/>
      <c r="B887" s="671"/>
      <c r="C887" s="671"/>
      <c r="D887" s="671"/>
      <c r="E887" s="671"/>
      <c r="F887" s="684"/>
      <c r="G887" s="685"/>
      <c r="H887" s="685"/>
      <c r="I887" s="685"/>
      <c r="J887" s="689"/>
      <c r="K887" s="49"/>
      <c r="L887" s="49"/>
      <c r="M887" s="49"/>
      <c r="N887" s="49"/>
      <c r="O887" s="49"/>
      <c r="P887" s="49"/>
      <c r="Q887" s="49"/>
      <c r="R887" s="49"/>
      <c r="S887" s="49"/>
      <c r="T887" s="49"/>
      <c r="U887" s="49"/>
      <c r="V887" s="49"/>
      <c r="W887" s="49"/>
      <c r="X887" s="49"/>
    </row>
    <row r="888" spans="1:24" ht="12.75" customHeight="1" x14ac:dyDescent="0.2">
      <c r="A888" s="12"/>
      <c r="B888" s="671"/>
      <c r="C888" s="671"/>
      <c r="D888" s="671"/>
      <c r="E888" s="671"/>
      <c r="F888" s="684"/>
      <c r="G888" s="685"/>
      <c r="H888" s="685"/>
      <c r="I888" s="685"/>
      <c r="J888" s="689"/>
      <c r="K888" s="49"/>
      <c r="L888" s="49"/>
      <c r="M888" s="49"/>
      <c r="N888" s="49"/>
      <c r="O888" s="49"/>
      <c r="P888" s="49"/>
      <c r="Q888" s="49"/>
      <c r="R888" s="49"/>
      <c r="S888" s="49"/>
      <c r="T888" s="49"/>
      <c r="U888" s="49"/>
      <c r="V888" s="49"/>
      <c r="W888" s="49"/>
      <c r="X888" s="49"/>
    </row>
    <row r="889" spans="1:24" ht="12.75" customHeight="1" x14ac:dyDescent="0.2">
      <c r="A889" s="12"/>
      <c r="B889" s="671"/>
      <c r="C889" s="671"/>
      <c r="D889" s="671"/>
      <c r="E889" s="671"/>
      <c r="F889" s="684"/>
      <c r="G889" s="685"/>
      <c r="H889" s="685"/>
      <c r="I889" s="685"/>
      <c r="J889" s="689"/>
      <c r="K889" s="49"/>
      <c r="L889" s="49"/>
      <c r="M889" s="49"/>
      <c r="N889" s="49"/>
      <c r="O889" s="49"/>
      <c r="P889" s="49"/>
      <c r="Q889" s="49"/>
      <c r="R889" s="49"/>
      <c r="S889" s="49"/>
      <c r="T889" s="49"/>
      <c r="U889" s="49"/>
      <c r="V889" s="49"/>
      <c r="W889" s="49"/>
      <c r="X889" s="49"/>
    </row>
    <row r="890" spans="1:24" ht="12.75" customHeight="1" x14ac:dyDescent="0.2">
      <c r="A890" s="12"/>
      <c r="B890" s="671"/>
      <c r="C890" s="671"/>
      <c r="D890" s="671"/>
      <c r="E890" s="671"/>
      <c r="F890" s="684"/>
      <c r="G890" s="685"/>
      <c r="H890" s="685"/>
      <c r="I890" s="685"/>
      <c r="J890" s="689"/>
      <c r="K890" s="49"/>
      <c r="L890" s="49"/>
      <c r="M890" s="49"/>
      <c r="N890" s="49"/>
      <c r="O890" s="49"/>
      <c r="P890" s="49"/>
      <c r="Q890" s="49"/>
      <c r="R890" s="49"/>
      <c r="S890" s="49"/>
      <c r="T890" s="49"/>
      <c r="U890" s="49"/>
      <c r="V890" s="49"/>
      <c r="W890" s="49"/>
      <c r="X890" s="49"/>
    </row>
    <row r="891" spans="1:24" ht="12.75" customHeight="1" x14ac:dyDescent="0.2">
      <c r="A891" s="12"/>
      <c r="B891" s="671"/>
      <c r="C891" s="671"/>
      <c r="D891" s="671"/>
      <c r="E891" s="671"/>
      <c r="F891" s="684"/>
      <c r="G891" s="685"/>
      <c r="H891" s="685"/>
      <c r="I891" s="685"/>
      <c r="J891" s="689"/>
      <c r="K891" s="49"/>
      <c r="L891" s="49"/>
      <c r="M891" s="49"/>
      <c r="N891" s="49"/>
      <c r="O891" s="49"/>
      <c r="P891" s="49"/>
      <c r="Q891" s="49"/>
      <c r="R891" s="49"/>
      <c r="S891" s="49"/>
      <c r="T891" s="49"/>
      <c r="U891" s="49"/>
      <c r="V891" s="49"/>
      <c r="W891" s="49"/>
      <c r="X891" s="49"/>
    </row>
    <row r="892" spans="1:24" ht="12.75" customHeight="1" x14ac:dyDescent="0.2">
      <c r="A892" s="12"/>
      <c r="B892" s="671"/>
      <c r="C892" s="671"/>
      <c r="D892" s="671"/>
      <c r="E892" s="671"/>
      <c r="F892" s="684"/>
      <c r="G892" s="685"/>
      <c r="H892" s="685"/>
      <c r="I892" s="685"/>
      <c r="J892" s="689"/>
      <c r="K892" s="49"/>
      <c r="L892" s="49"/>
      <c r="M892" s="49"/>
      <c r="N892" s="49"/>
      <c r="O892" s="49"/>
      <c r="P892" s="49"/>
      <c r="Q892" s="49"/>
      <c r="R892" s="49"/>
      <c r="S892" s="49"/>
      <c r="T892" s="49"/>
      <c r="U892" s="49"/>
      <c r="V892" s="49"/>
      <c r="W892" s="49"/>
      <c r="X892" s="49"/>
    </row>
    <row r="893" spans="1:24" ht="12.75" customHeight="1" x14ac:dyDescent="0.2">
      <c r="A893" s="12"/>
      <c r="B893" s="671"/>
      <c r="C893" s="671"/>
      <c r="D893" s="671"/>
      <c r="E893" s="671"/>
      <c r="F893" s="684"/>
      <c r="G893" s="685"/>
      <c r="H893" s="685"/>
      <c r="I893" s="685"/>
      <c r="J893" s="689"/>
      <c r="K893" s="49"/>
      <c r="L893" s="49"/>
      <c r="M893" s="49"/>
      <c r="N893" s="49"/>
      <c r="O893" s="49"/>
      <c r="P893" s="49"/>
      <c r="Q893" s="49"/>
      <c r="R893" s="49"/>
      <c r="S893" s="49"/>
      <c r="T893" s="49"/>
      <c r="U893" s="49"/>
      <c r="V893" s="49"/>
      <c r="W893" s="49"/>
      <c r="X893" s="49"/>
    </row>
    <row r="894" spans="1:24" ht="12.75" customHeight="1" x14ac:dyDescent="0.2">
      <c r="A894" s="12"/>
      <c r="B894" s="671"/>
      <c r="C894" s="671"/>
      <c r="D894" s="671"/>
      <c r="E894" s="671"/>
      <c r="F894" s="684"/>
      <c r="G894" s="685"/>
      <c r="H894" s="685"/>
      <c r="I894" s="685"/>
      <c r="J894" s="689"/>
      <c r="K894" s="49"/>
      <c r="L894" s="49"/>
      <c r="M894" s="49"/>
      <c r="N894" s="49"/>
      <c r="O894" s="49"/>
      <c r="P894" s="49"/>
      <c r="Q894" s="49"/>
      <c r="R894" s="49"/>
      <c r="S894" s="49"/>
      <c r="T894" s="49"/>
      <c r="U894" s="49"/>
      <c r="V894" s="49"/>
      <c r="W894" s="49"/>
      <c r="X894" s="49"/>
    </row>
    <row r="895" spans="1:24" ht="12.75" customHeight="1" x14ac:dyDescent="0.2">
      <c r="A895" s="12"/>
      <c r="B895" s="671"/>
      <c r="C895" s="671"/>
      <c r="D895" s="671"/>
      <c r="E895" s="671"/>
      <c r="F895" s="684"/>
      <c r="G895" s="685"/>
      <c r="H895" s="685"/>
      <c r="I895" s="685"/>
      <c r="J895" s="689"/>
      <c r="K895" s="49"/>
      <c r="L895" s="49"/>
      <c r="M895" s="49"/>
      <c r="N895" s="49"/>
      <c r="O895" s="49"/>
      <c r="P895" s="49"/>
      <c r="Q895" s="49"/>
      <c r="R895" s="49"/>
      <c r="S895" s="49"/>
      <c r="T895" s="49"/>
      <c r="U895" s="49"/>
      <c r="V895" s="49"/>
      <c r="W895" s="49"/>
      <c r="X895" s="49"/>
    </row>
    <row r="896" spans="1:24" ht="12.75" customHeight="1" x14ac:dyDescent="0.2">
      <c r="A896" s="12"/>
      <c r="B896" s="671"/>
      <c r="C896" s="671"/>
      <c r="D896" s="671"/>
      <c r="E896" s="671"/>
      <c r="F896" s="684"/>
      <c r="G896" s="685"/>
      <c r="H896" s="685"/>
      <c r="I896" s="685"/>
      <c r="J896" s="689"/>
      <c r="K896" s="49"/>
      <c r="L896" s="49"/>
      <c r="M896" s="49"/>
      <c r="N896" s="49"/>
      <c r="O896" s="49"/>
      <c r="P896" s="49"/>
      <c r="Q896" s="49"/>
      <c r="R896" s="49"/>
      <c r="S896" s="49"/>
      <c r="T896" s="49"/>
      <c r="U896" s="49"/>
      <c r="V896" s="49"/>
      <c r="W896" s="49"/>
      <c r="X896" s="49"/>
    </row>
    <row r="897" spans="1:24" ht="12.75" customHeight="1" x14ac:dyDescent="0.2">
      <c r="A897" s="12"/>
      <c r="B897" s="671"/>
      <c r="C897" s="671"/>
      <c r="D897" s="671"/>
      <c r="E897" s="671"/>
      <c r="F897" s="684"/>
      <c r="G897" s="685"/>
      <c r="H897" s="685"/>
      <c r="I897" s="685"/>
      <c r="J897" s="689"/>
      <c r="K897" s="49"/>
      <c r="L897" s="49"/>
      <c r="M897" s="49"/>
      <c r="N897" s="49"/>
      <c r="O897" s="49"/>
      <c r="P897" s="49"/>
      <c r="Q897" s="49"/>
      <c r="R897" s="49"/>
      <c r="S897" s="49"/>
      <c r="T897" s="49"/>
      <c r="U897" s="49"/>
      <c r="V897" s="49"/>
      <c r="W897" s="49"/>
      <c r="X897" s="49"/>
    </row>
    <row r="898" spans="1:24" ht="12.75" customHeight="1" x14ac:dyDescent="0.2">
      <c r="A898" s="12"/>
      <c r="B898" s="671"/>
      <c r="C898" s="671"/>
      <c r="D898" s="671"/>
      <c r="E898" s="671"/>
      <c r="F898" s="684"/>
      <c r="G898" s="685"/>
      <c r="H898" s="685"/>
      <c r="I898" s="685"/>
      <c r="J898" s="689"/>
      <c r="K898" s="49"/>
      <c r="L898" s="49"/>
      <c r="M898" s="49"/>
      <c r="N898" s="49"/>
      <c r="O898" s="49"/>
      <c r="P898" s="49"/>
      <c r="Q898" s="49"/>
      <c r="R898" s="49"/>
      <c r="S898" s="49"/>
      <c r="T898" s="49"/>
      <c r="U898" s="49"/>
      <c r="V898" s="49"/>
      <c r="W898" s="49"/>
      <c r="X898" s="49"/>
    </row>
    <row r="899" spans="1:24" ht="12.75" customHeight="1" x14ac:dyDescent="0.2">
      <c r="A899" s="12"/>
      <c r="B899" s="671"/>
      <c r="C899" s="671"/>
      <c r="D899" s="671"/>
      <c r="E899" s="671"/>
      <c r="F899" s="684"/>
      <c r="G899" s="685"/>
      <c r="H899" s="685"/>
      <c r="I899" s="685"/>
      <c r="J899" s="689"/>
      <c r="K899" s="49"/>
      <c r="L899" s="49"/>
      <c r="M899" s="49"/>
      <c r="N899" s="49"/>
      <c r="O899" s="49"/>
      <c r="P899" s="49"/>
      <c r="Q899" s="49"/>
      <c r="R899" s="49"/>
      <c r="S899" s="49"/>
      <c r="T899" s="49"/>
      <c r="U899" s="49"/>
      <c r="V899" s="49"/>
      <c r="W899" s="49"/>
      <c r="X899" s="49"/>
    </row>
    <row r="900" spans="1:24" ht="12.75" customHeight="1" x14ac:dyDescent="0.2">
      <c r="A900" s="12"/>
      <c r="B900" s="671"/>
      <c r="C900" s="671"/>
      <c r="D900" s="671"/>
      <c r="E900" s="671"/>
      <c r="F900" s="684"/>
      <c r="G900" s="685"/>
      <c r="H900" s="685"/>
      <c r="I900" s="685"/>
      <c r="J900" s="689"/>
      <c r="K900" s="49"/>
      <c r="L900" s="49"/>
      <c r="M900" s="49"/>
      <c r="N900" s="49"/>
      <c r="O900" s="49"/>
      <c r="P900" s="49"/>
      <c r="Q900" s="49"/>
      <c r="R900" s="49"/>
      <c r="S900" s="49"/>
      <c r="T900" s="49"/>
      <c r="U900" s="49"/>
      <c r="V900" s="49"/>
      <c r="W900" s="49"/>
      <c r="X900" s="49"/>
    </row>
    <row r="901" spans="1:24" ht="12.75" customHeight="1" x14ac:dyDescent="0.2">
      <c r="A901" s="12"/>
      <c r="B901" s="671"/>
      <c r="C901" s="671"/>
      <c r="D901" s="671"/>
      <c r="E901" s="671"/>
      <c r="F901" s="684"/>
      <c r="G901" s="685"/>
      <c r="H901" s="685"/>
      <c r="I901" s="685"/>
      <c r="J901" s="689"/>
      <c r="K901" s="49"/>
      <c r="L901" s="49"/>
      <c r="M901" s="49"/>
      <c r="N901" s="49"/>
      <c r="O901" s="49"/>
      <c r="P901" s="49"/>
      <c r="Q901" s="49"/>
      <c r="R901" s="49"/>
      <c r="S901" s="49"/>
      <c r="T901" s="49"/>
      <c r="U901" s="49"/>
      <c r="V901" s="49"/>
      <c r="W901" s="49"/>
      <c r="X901" s="49"/>
    </row>
    <row r="902" spans="1:24" ht="12.75" customHeight="1" x14ac:dyDescent="0.2">
      <c r="A902" s="12"/>
      <c r="B902" s="671"/>
      <c r="C902" s="671"/>
      <c r="D902" s="671"/>
      <c r="E902" s="671"/>
      <c r="F902" s="684"/>
      <c r="G902" s="685"/>
      <c r="H902" s="685"/>
      <c r="I902" s="685"/>
      <c r="J902" s="689"/>
      <c r="K902" s="49"/>
      <c r="L902" s="49"/>
      <c r="M902" s="49"/>
      <c r="N902" s="49"/>
      <c r="O902" s="49"/>
      <c r="P902" s="49"/>
      <c r="Q902" s="49"/>
      <c r="R902" s="49"/>
      <c r="S902" s="49"/>
      <c r="T902" s="49"/>
      <c r="U902" s="49"/>
      <c r="V902" s="49"/>
      <c r="W902" s="49"/>
      <c r="X902" s="49"/>
    </row>
    <row r="903" spans="1:24" ht="12.75" customHeight="1" x14ac:dyDescent="0.2">
      <c r="A903" s="12"/>
      <c r="B903" s="671"/>
      <c r="C903" s="671"/>
      <c r="D903" s="671"/>
      <c r="E903" s="671"/>
      <c r="F903" s="684"/>
      <c r="G903" s="685"/>
      <c r="H903" s="685"/>
      <c r="I903" s="685"/>
      <c r="J903" s="689"/>
      <c r="K903" s="49"/>
      <c r="L903" s="49"/>
      <c r="M903" s="49"/>
      <c r="N903" s="49"/>
      <c r="O903" s="49"/>
      <c r="P903" s="49"/>
      <c r="Q903" s="49"/>
      <c r="R903" s="49"/>
      <c r="S903" s="49"/>
      <c r="T903" s="49"/>
      <c r="U903" s="49"/>
      <c r="V903" s="49"/>
      <c r="W903" s="49"/>
      <c r="X903" s="49"/>
    </row>
    <row r="904" spans="1:24" ht="12.75" customHeight="1" x14ac:dyDescent="0.2">
      <c r="A904" s="12"/>
      <c r="B904" s="671"/>
      <c r="C904" s="671"/>
      <c r="D904" s="671"/>
      <c r="E904" s="671"/>
      <c r="F904" s="684"/>
      <c r="G904" s="685"/>
      <c r="H904" s="685"/>
      <c r="I904" s="685"/>
      <c r="J904" s="689"/>
      <c r="K904" s="49"/>
      <c r="L904" s="49"/>
      <c r="M904" s="49"/>
      <c r="N904" s="49"/>
      <c r="O904" s="49"/>
      <c r="P904" s="49"/>
      <c r="Q904" s="49"/>
      <c r="R904" s="49"/>
      <c r="S904" s="49"/>
      <c r="T904" s="49"/>
      <c r="U904" s="49"/>
      <c r="V904" s="49"/>
      <c r="W904" s="49"/>
      <c r="X904" s="49"/>
    </row>
    <row r="905" spans="1:24" ht="12.75" customHeight="1" x14ac:dyDescent="0.2">
      <c r="A905" s="12"/>
      <c r="B905" s="671"/>
      <c r="C905" s="671"/>
      <c r="D905" s="671"/>
      <c r="E905" s="671"/>
      <c r="F905" s="684"/>
      <c r="G905" s="685"/>
      <c r="H905" s="685"/>
      <c r="I905" s="685"/>
      <c r="J905" s="689"/>
      <c r="K905" s="49"/>
      <c r="L905" s="49"/>
      <c r="M905" s="49"/>
      <c r="N905" s="49"/>
      <c r="O905" s="49"/>
      <c r="P905" s="49"/>
      <c r="Q905" s="49"/>
      <c r="R905" s="49"/>
      <c r="S905" s="49"/>
      <c r="T905" s="49"/>
      <c r="U905" s="49"/>
      <c r="V905" s="49"/>
      <c r="W905" s="49"/>
      <c r="X905" s="49"/>
    </row>
    <row r="906" spans="1:24" ht="12.75" customHeight="1" x14ac:dyDescent="0.2">
      <c r="A906" s="12"/>
      <c r="B906" s="671"/>
      <c r="C906" s="671"/>
      <c r="D906" s="671"/>
      <c r="E906" s="671"/>
      <c r="F906" s="684"/>
      <c r="G906" s="685"/>
      <c r="H906" s="685"/>
      <c r="I906" s="685"/>
      <c r="J906" s="689"/>
      <c r="K906" s="49"/>
      <c r="L906" s="49"/>
      <c r="M906" s="49"/>
      <c r="N906" s="49"/>
      <c r="O906" s="49"/>
      <c r="P906" s="49"/>
      <c r="Q906" s="49"/>
      <c r="R906" s="49"/>
      <c r="S906" s="49"/>
      <c r="T906" s="49"/>
      <c r="U906" s="49"/>
      <c r="V906" s="49"/>
      <c r="W906" s="49"/>
      <c r="X906" s="49"/>
    </row>
    <row r="907" spans="1:24" ht="12.75" customHeight="1" x14ac:dyDescent="0.2">
      <c r="A907" s="12"/>
      <c r="B907" s="671"/>
      <c r="C907" s="671"/>
      <c r="D907" s="671"/>
      <c r="E907" s="671"/>
      <c r="F907" s="684"/>
      <c r="G907" s="685"/>
      <c r="H907" s="685"/>
      <c r="I907" s="685"/>
      <c r="J907" s="689"/>
      <c r="K907" s="49"/>
      <c r="L907" s="49"/>
      <c r="M907" s="49"/>
      <c r="N907" s="49"/>
      <c r="O907" s="49"/>
      <c r="P907" s="49"/>
      <c r="Q907" s="49"/>
      <c r="R907" s="49"/>
      <c r="S907" s="49"/>
      <c r="T907" s="49"/>
      <c r="U907" s="49"/>
      <c r="V907" s="49"/>
      <c r="W907" s="49"/>
      <c r="X907" s="49"/>
    </row>
    <row r="908" spans="1:24" ht="12.75" customHeight="1" x14ac:dyDescent="0.2">
      <c r="A908" s="12"/>
      <c r="B908" s="671"/>
      <c r="C908" s="671"/>
      <c r="D908" s="671"/>
      <c r="E908" s="671"/>
      <c r="F908" s="684"/>
      <c r="G908" s="685"/>
      <c r="H908" s="685"/>
      <c r="I908" s="685"/>
      <c r="J908" s="689"/>
      <c r="K908" s="49"/>
      <c r="L908" s="49"/>
      <c r="M908" s="49"/>
      <c r="N908" s="49"/>
      <c r="O908" s="49"/>
      <c r="P908" s="49"/>
      <c r="Q908" s="49"/>
      <c r="R908" s="49"/>
      <c r="S908" s="49"/>
      <c r="T908" s="49"/>
      <c r="U908" s="49"/>
      <c r="V908" s="49"/>
      <c r="W908" s="49"/>
      <c r="X908" s="49"/>
    </row>
    <row r="909" spans="1:24" ht="12.75" customHeight="1" x14ac:dyDescent="0.2">
      <c r="A909" s="12"/>
      <c r="B909" s="671"/>
      <c r="C909" s="671"/>
      <c r="D909" s="671"/>
      <c r="E909" s="671"/>
      <c r="F909" s="684"/>
      <c r="G909" s="685"/>
      <c r="H909" s="685"/>
      <c r="I909" s="685"/>
      <c r="J909" s="689"/>
      <c r="K909" s="49"/>
      <c r="L909" s="49"/>
      <c r="M909" s="49"/>
      <c r="N909" s="49"/>
      <c r="O909" s="49"/>
      <c r="P909" s="49"/>
      <c r="Q909" s="49"/>
      <c r="R909" s="49"/>
      <c r="S909" s="49"/>
      <c r="T909" s="49"/>
      <c r="U909" s="49"/>
      <c r="V909" s="49"/>
      <c r="W909" s="49"/>
      <c r="X909" s="49"/>
    </row>
    <row r="910" spans="1:24" ht="12.75" customHeight="1" x14ac:dyDescent="0.2">
      <c r="A910" s="12"/>
      <c r="B910" s="671"/>
      <c r="C910" s="671"/>
      <c r="D910" s="671"/>
      <c r="E910" s="671"/>
      <c r="F910" s="684"/>
      <c r="G910" s="685"/>
      <c r="H910" s="685"/>
      <c r="I910" s="685"/>
      <c r="J910" s="689"/>
      <c r="K910" s="49"/>
      <c r="L910" s="49"/>
      <c r="M910" s="49"/>
      <c r="N910" s="49"/>
      <c r="O910" s="49"/>
      <c r="P910" s="49"/>
      <c r="Q910" s="49"/>
      <c r="R910" s="49"/>
      <c r="S910" s="49"/>
      <c r="T910" s="49"/>
      <c r="U910" s="49"/>
      <c r="V910" s="49"/>
      <c r="W910" s="49"/>
      <c r="X910" s="49"/>
    </row>
    <row r="911" spans="1:24" ht="12.75" customHeight="1" x14ac:dyDescent="0.2">
      <c r="A911" s="12"/>
      <c r="B911" s="671"/>
      <c r="C911" s="671"/>
      <c r="D911" s="671"/>
      <c r="E911" s="671"/>
      <c r="F911" s="684"/>
      <c r="G911" s="685"/>
      <c r="H911" s="685"/>
      <c r="I911" s="685"/>
      <c r="J911" s="689"/>
      <c r="K911" s="49"/>
      <c r="L911" s="49"/>
      <c r="M911" s="49"/>
      <c r="N911" s="49"/>
      <c r="O911" s="49"/>
      <c r="P911" s="49"/>
      <c r="Q911" s="49"/>
      <c r="R911" s="49"/>
      <c r="S911" s="49"/>
      <c r="T911" s="49"/>
      <c r="U911" s="49"/>
      <c r="V911" s="49"/>
      <c r="W911" s="49"/>
      <c r="X911" s="49"/>
    </row>
    <row r="912" spans="1:24" ht="12.75" customHeight="1" x14ac:dyDescent="0.2">
      <c r="A912" s="12"/>
      <c r="B912" s="671"/>
      <c r="C912" s="671"/>
      <c r="D912" s="671"/>
      <c r="E912" s="671"/>
      <c r="F912" s="684"/>
      <c r="G912" s="685"/>
      <c r="H912" s="685"/>
      <c r="I912" s="685"/>
      <c r="J912" s="689"/>
      <c r="K912" s="49"/>
      <c r="L912" s="49"/>
      <c r="M912" s="49"/>
      <c r="N912" s="49"/>
      <c r="O912" s="49"/>
      <c r="P912" s="49"/>
      <c r="Q912" s="49"/>
      <c r="R912" s="49"/>
      <c r="S912" s="49"/>
      <c r="T912" s="49"/>
      <c r="U912" s="49"/>
      <c r="V912" s="49"/>
      <c r="W912" s="49"/>
      <c r="X912" s="49"/>
    </row>
    <row r="913" spans="1:24" ht="12.75" customHeight="1" x14ac:dyDescent="0.2">
      <c r="A913" s="12"/>
      <c r="B913" s="671"/>
      <c r="C913" s="671"/>
      <c r="D913" s="671"/>
      <c r="E913" s="671"/>
      <c r="F913" s="684"/>
      <c r="G913" s="685"/>
      <c r="H913" s="685"/>
      <c r="I913" s="685"/>
      <c r="J913" s="689"/>
      <c r="K913" s="49"/>
      <c r="L913" s="49"/>
      <c r="M913" s="49"/>
      <c r="N913" s="49"/>
      <c r="O913" s="49"/>
      <c r="P913" s="49"/>
      <c r="Q913" s="49"/>
      <c r="R913" s="49"/>
      <c r="S913" s="49"/>
      <c r="T913" s="49"/>
      <c r="U913" s="49"/>
      <c r="V913" s="49"/>
      <c r="W913" s="49"/>
      <c r="X913" s="49"/>
    </row>
    <row r="914" spans="1:24" ht="12.75" customHeight="1" x14ac:dyDescent="0.2">
      <c r="A914" s="12"/>
      <c r="B914" s="671"/>
      <c r="C914" s="671"/>
      <c r="D914" s="671"/>
      <c r="E914" s="671"/>
      <c r="F914" s="684"/>
      <c r="G914" s="685"/>
      <c r="H914" s="685"/>
      <c r="I914" s="685"/>
      <c r="J914" s="689"/>
      <c r="K914" s="49"/>
      <c r="L914" s="49"/>
      <c r="M914" s="49"/>
      <c r="N914" s="49"/>
      <c r="O914" s="49"/>
      <c r="P914" s="49"/>
      <c r="Q914" s="49"/>
      <c r="R914" s="49"/>
      <c r="S914" s="49"/>
      <c r="T914" s="49"/>
      <c r="U914" s="49"/>
      <c r="V914" s="49"/>
      <c r="W914" s="49"/>
      <c r="X914" s="49"/>
    </row>
    <row r="915" spans="1:24" ht="12.75" customHeight="1" x14ac:dyDescent="0.2">
      <c r="A915" s="12"/>
      <c r="B915" s="671"/>
      <c r="C915" s="671"/>
      <c r="D915" s="671"/>
      <c r="E915" s="671"/>
      <c r="F915" s="684"/>
      <c r="G915" s="685"/>
      <c r="H915" s="685"/>
      <c r="I915" s="685"/>
      <c r="J915" s="689"/>
      <c r="K915" s="49"/>
      <c r="L915" s="49"/>
      <c r="M915" s="49"/>
      <c r="N915" s="49"/>
      <c r="O915" s="49"/>
      <c r="P915" s="49"/>
      <c r="Q915" s="49"/>
      <c r="R915" s="49"/>
      <c r="S915" s="49"/>
      <c r="T915" s="49"/>
      <c r="U915" s="49"/>
      <c r="V915" s="49"/>
      <c r="W915" s="49"/>
      <c r="X915" s="49"/>
    </row>
    <row r="916" spans="1:24" ht="12.75" customHeight="1" x14ac:dyDescent="0.2">
      <c r="A916" s="12"/>
      <c r="B916" s="671"/>
      <c r="C916" s="671"/>
      <c r="D916" s="671"/>
      <c r="E916" s="671"/>
      <c r="F916" s="684"/>
      <c r="G916" s="685"/>
      <c r="H916" s="685"/>
      <c r="I916" s="685"/>
      <c r="J916" s="689"/>
      <c r="K916" s="49"/>
      <c r="L916" s="49"/>
      <c r="M916" s="49"/>
      <c r="N916" s="49"/>
      <c r="O916" s="49"/>
      <c r="P916" s="49"/>
      <c r="Q916" s="49"/>
      <c r="R916" s="49"/>
      <c r="S916" s="49"/>
      <c r="T916" s="49"/>
      <c r="U916" s="49"/>
      <c r="V916" s="49"/>
      <c r="W916" s="49"/>
      <c r="X916" s="49"/>
    </row>
    <row r="917" spans="1:24" ht="12.75" customHeight="1" x14ac:dyDescent="0.2">
      <c r="A917" s="12"/>
      <c r="B917" s="671"/>
      <c r="C917" s="671"/>
      <c r="D917" s="671"/>
      <c r="E917" s="671"/>
      <c r="F917" s="684"/>
      <c r="G917" s="685"/>
      <c r="H917" s="685"/>
      <c r="I917" s="685"/>
      <c r="J917" s="689"/>
      <c r="K917" s="49"/>
      <c r="L917" s="49"/>
      <c r="M917" s="49"/>
      <c r="N917" s="49"/>
      <c r="O917" s="49"/>
      <c r="P917" s="49"/>
      <c r="Q917" s="49"/>
      <c r="R917" s="49"/>
      <c r="S917" s="49"/>
      <c r="T917" s="49"/>
      <c r="U917" s="49"/>
      <c r="V917" s="49"/>
      <c r="W917" s="49"/>
      <c r="X917" s="49"/>
    </row>
    <row r="918" spans="1:24" ht="12.75" customHeight="1" x14ac:dyDescent="0.2">
      <c r="A918" s="12"/>
      <c r="B918" s="671"/>
      <c r="C918" s="671"/>
      <c r="D918" s="671"/>
      <c r="E918" s="671"/>
      <c r="F918" s="684"/>
      <c r="G918" s="685"/>
      <c r="H918" s="685"/>
      <c r="I918" s="685"/>
      <c r="J918" s="689"/>
      <c r="K918" s="49"/>
      <c r="L918" s="49"/>
      <c r="M918" s="49"/>
      <c r="N918" s="49"/>
      <c r="O918" s="49"/>
      <c r="P918" s="49"/>
      <c r="Q918" s="49"/>
      <c r="R918" s="49"/>
      <c r="S918" s="49"/>
      <c r="T918" s="49"/>
      <c r="U918" s="49"/>
      <c r="V918" s="49"/>
      <c r="W918" s="49"/>
      <c r="X918" s="49"/>
    </row>
    <row r="919" spans="1:24" ht="12.75" customHeight="1" x14ac:dyDescent="0.2">
      <c r="A919" s="12"/>
      <c r="B919" s="671"/>
      <c r="C919" s="671"/>
      <c r="D919" s="671"/>
      <c r="E919" s="671"/>
      <c r="F919" s="684"/>
      <c r="G919" s="685"/>
      <c r="H919" s="685"/>
      <c r="I919" s="685"/>
      <c r="J919" s="689"/>
      <c r="K919" s="49"/>
      <c r="L919" s="49"/>
      <c r="M919" s="49"/>
      <c r="N919" s="49"/>
      <c r="O919" s="49"/>
      <c r="P919" s="49"/>
      <c r="Q919" s="49"/>
      <c r="R919" s="49"/>
      <c r="S919" s="49"/>
      <c r="T919" s="49"/>
      <c r="U919" s="49"/>
      <c r="V919" s="49"/>
      <c r="W919" s="49"/>
      <c r="X919" s="49"/>
    </row>
    <row r="920" spans="1:24" ht="12.75" customHeight="1" x14ac:dyDescent="0.2">
      <c r="A920" s="12"/>
      <c r="B920" s="671"/>
      <c r="C920" s="671"/>
      <c r="D920" s="671"/>
      <c r="E920" s="671"/>
      <c r="F920" s="684"/>
      <c r="G920" s="685"/>
      <c r="H920" s="685"/>
      <c r="I920" s="685"/>
      <c r="J920" s="689"/>
      <c r="K920" s="49"/>
      <c r="L920" s="49"/>
      <c r="M920" s="49"/>
      <c r="N920" s="49"/>
      <c r="O920" s="49"/>
      <c r="P920" s="49"/>
      <c r="Q920" s="49"/>
      <c r="R920" s="49"/>
      <c r="S920" s="49"/>
      <c r="T920" s="49"/>
      <c r="U920" s="49"/>
      <c r="V920" s="49"/>
      <c r="W920" s="49"/>
      <c r="X920" s="49"/>
    </row>
    <row r="921" spans="1:24" ht="12.75" customHeight="1" x14ac:dyDescent="0.2">
      <c r="A921" s="12"/>
      <c r="B921" s="671"/>
      <c r="C921" s="671"/>
      <c r="D921" s="671"/>
      <c r="E921" s="671"/>
      <c r="F921" s="684"/>
      <c r="G921" s="685"/>
      <c r="H921" s="685"/>
      <c r="I921" s="685"/>
      <c r="J921" s="689"/>
      <c r="K921" s="49"/>
      <c r="L921" s="49"/>
      <c r="M921" s="49"/>
      <c r="N921" s="49"/>
      <c r="O921" s="49"/>
      <c r="P921" s="49"/>
      <c r="Q921" s="49"/>
      <c r="R921" s="49"/>
      <c r="S921" s="49"/>
      <c r="T921" s="49"/>
      <c r="U921" s="49"/>
      <c r="V921" s="49"/>
      <c r="W921" s="49"/>
      <c r="X921" s="49"/>
    </row>
    <row r="922" spans="1:24" ht="12.75" customHeight="1" x14ac:dyDescent="0.2">
      <c r="A922" s="12"/>
      <c r="B922" s="671"/>
      <c r="C922" s="671"/>
      <c r="D922" s="671"/>
      <c r="E922" s="671"/>
      <c r="F922" s="684"/>
      <c r="G922" s="685"/>
      <c r="H922" s="685"/>
      <c r="I922" s="685"/>
      <c r="J922" s="689"/>
      <c r="K922" s="49"/>
      <c r="L922" s="49"/>
      <c r="M922" s="49"/>
      <c r="N922" s="49"/>
      <c r="O922" s="49"/>
      <c r="P922" s="49"/>
      <c r="Q922" s="49"/>
      <c r="R922" s="49"/>
      <c r="S922" s="49"/>
      <c r="T922" s="49"/>
      <c r="U922" s="49"/>
      <c r="V922" s="49"/>
      <c r="W922" s="49"/>
      <c r="X922" s="49"/>
    </row>
    <row r="923" spans="1:24" ht="12.75" customHeight="1" x14ac:dyDescent="0.2">
      <c r="A923" s="12"/>
      <c r="B923" s="671"/>
      <c r="C923" s="671"/>
      <c r="D923" s="671"/>
      <c r="E923" s="671"/>
      <c r="F923" s="684"/>
      <c r="G923" s="685"/>
      <c r="H923" s="685"/>
      <c r="I923" s="685"/>
      <c r="J923" s="689"/>
      <c r="K923" s="49"/>
      <c r="L923" s="49"/>
      <c r="M923" s="49"/>
      <c r="N923" s="49"/>
      <c r="O923" s="49"/>
      <c r="P923" s="49"/>
      <c r="Q923" s="49"/>
      <c r="R923" s="49"/>
      <c r="S923" s="49"/>
      <c r="T923" s="49"/>
      <c r="U923" s="49"/>
      <c r="V923" s="49"/>
      <c r="W923" s="49"/>
      <c r="X923" s="49"/>
    </row>
    <row r="924" spans="1:24" ht="12.75" customHeight="1" x14ac:dyDescent="0.2">
      <c r="A924" s="12"/>
      <c r="B924" s="671"/>
      <c r="C924" s="671"/>
      <c r="D924" s="671"/>
      <c r="E924" s="671"/>
      <c r="F924" s="684"/>
      <c r="G924" s="685"/>
      <c r="H924" s="685"/>
      <c r="I924" s="685"/>
      <c r="J924" s="689"/>
      <c r="K924" s="49"/>
      <c r="L924" s="49"/>
      <c r="M924" s="49"/>
      <c r="N924" s="49"/>
      <c r="O924" s="49"/>
      <c r="P924" s="49"/>
      <c r="Q924" s="49"/>
      <c r="R924" s="49"/>
      <c r="S924" s="49"/>
      <c r="T924" s="49"/>
      <c r="U924" s="49"/>
      <c r="V924" s="49"/>
      <c r="W924" s="49"/>
      <c r="X924" s="49"/>
    </row>
    <row r="925" spans="1:24" ht="12.75" customHeight="1" x14ac:dyDescent="0.2">
      <c r="A925" s="12"/>
      <c r="B925" s="671"/>
      <c r="C925" s="671"/>
      <c r="D925" s="671"/>
      <c r="E925" s="671"/>
      <c r="F925" s="684"/>
      <c r="G925" s="685"/>
      <c r="H925" s="685"/>
      <c r="I925" s="685"/>
      <c r="J925" s="689"/>
      <c r="K925" s="49"/>
      <c r="L925" s="49"/>
      <c r="M925" s="49"/>
      <c r="N925" s="49"/>
      <c r="O925" s="49"/>
      <c r="P925" s="49"/>
      <c r="Q925" s="49"/>
      <c r="R925" s="49"/>
      <c r="S925" s="49"/>
      <c r="T925" s="49"/>
      <c r="U925" s="49"/>
      <c r="V925" s="49"/>
      <c r="W925" s="49"/>
      <c r="X925" s="49"/>
    </row>
    <row r="926" spans="1:24" ht="12.75" customHeight="1" x14ac:dyDescent="0.2">
      <c r="A926" s="12"/>
      <c r="B926" s="671"/>
      <c r="C926" s="671"/>
      <c r="D926" s="671"/>
      <c r="E926" s="671"/>
      <c r="F926" s="684"/>
      <c r="G926" s="685"/>
      <c r="H926" s="685"/>
      <c r="I926" s="685"/>
      <c r="J926" s="689"/>
      <c r="K926" s="49"/>
      <c r="L926" s="49"/>
      <c r="M926" s="49"/>
      <c r="N926" s="49"/>
      <c r="O926" s="49"/>
      <c r="P926" s="49"/>
      <c r="Q926" s="49"/>
      <c r="R926" s="49"/>
      <c r="S926" s="49"/>
      <c r="T926" s="49"/>
      <c r="U926" s="49"/>
      <c r="V926" s="49"/>
      <c r="W926" s="49"/>
      <c r="X926" s="49"/>
    </row>
    <row r="927" spans="1:24" ht="12.75" customHeight="1" x14ac:dyDescent="0.2">
      <c r="A927" s="12"/>
      <c r="B927" s="671"/>
      <c r="C927" s="671"/>
      <c r="D927" s="671"/>
      <c r="E927" s="671"/>
      <c r="F927" s="684"/>
      <c r="G927" s="685"/>
      <c r="H927" s="685"/>
      <c r="I927" s="685"/>
      <c r="J927" s="689"/>
      <c r="K927" s="49"/>
      <c r="L927" s="49"/>
      <c r="M927" s="49"/>
      <c r="N927" s="49"/>
      <c r="O927" s="49"/>
      <c r="P927" s="49"/>
      <c r="Q927" s="49"/>
      <c r="R927" s="49"/>
      <c r="S927" s="49"/>
      <c r="T927" s="49"/>
      <c r="U927" s="49"/>
      <c r="V927" s="49"/>
      <c r="W927" s="49"/>
      <c r="X927" s="49"/>
    </row>
    <row r="928" spans="1:24" ht="12.75" customHeight="1" x14ac:dyDescent="0.2">
      <c r="A928" s="12"/>
      <c r="B928" s="671"/>
      <c r="C928" s="671"/>
      <c r="D928" s="671"/>
      <c r="E928" s="671"/>
      <c r="F928" s="684"/>
      <c r="G928" s="685"/>
      <c r="H928" s="685"/>
      <c r="I928" s="685"/>
      <c r="J928" s="689"/>
      <c r="K928" s="49"/>
      <c r="L928" s="49"/>
      <c r="M928" s="49"/>
      <c r="N928" s="49"/>
      <c r="O928" s="49"/>
      <c r="P928" s="49"/>
      <c r="Q928" s="49"/>
      <c r="R928" s="49"/>
      <c r="S928" s="49"/>
      <c r="T928" s="49"/>
      <c r="U928" s="49"/>
      <c r="V928" s="49"/>
      <c r="W928" s="49"/>
      <c r="X928" s="49"/>
    </row>
    <row r="929" spans="1:24" ht="12.75" customHeight="1" x14ac:dyDescent="0.2">
      <c r="A929" s="12"/>
      <c r="B929" s="671"/>
      <c r="C929" s="671"/>
      <c r="D929" s="671"/>
      <c r="E929" s="671"/>
      <c r="F929" s="684"/>
      <c r="G929" s="685"/>
      <c r="H929" s="685"/>
      <c r="I929" s="685"/>
      <c r="J929" s="689"/>
      <c r="K929" s="49"/>
      <c r="L929" s="49"/>
      <c r="M929" s="49"/>
      <c r="N929" s="49"/>
      <c r="O929" s="49"/>
      <c r="P929" s="49"/>
      <c r="Q929" s="49"/>
      <c r="R929" s="49"/>
      <c r="S929" s="49"/>
      <c r="T929" s="49"/>
      <c r="U929" s="49"/>
      <c r="V929" s="49"/>
      <c r="W929" s="49"/>
      <c r="X929" s="49"/>
    </row>
    <row r="930" spans="1:24" ht="12.75" customHeight="1" x14ac:dyDescent="0.2">
      <c r="A930" s="12"/>
      <c r="B930" s="671"/>
      <c r="C930" s="671"/>
      <c r="D930" s="671"/>
      <c r="E930" s="671"/>
      <c r="F930" s="684"/>
      <c r="G930" s="685"/>
      <c r="H930" s="685"/>
      <c r="I930" s="685"/>
      <c r="J930" s="689"/>
      <c r="K930" s="49"/>
      <c r="L930" s="49"/>
      <c r="M930" s="49"/>
      <c r="N930" s="49"/>
      <c r="O930" s="49"/>
      <c r="P930" s="49"/>
      <c r="Q930" s="49"/>
      <c r="R930" s="49"/>
      <c r="S930" s="49"/>
      <c r="T930" s="49"/>
      <c r="U930" s="49"/>
      <c r="V930" s="49"/>
      <c r="W930" s="49"/>
      <c r="X930" s="49"/>
    </row>
    <row r="931" spans="1:24" ht="12.75" customHeight="1" x14ac:dyDescent="0.2">
      <c r="A931" s="12"/>
      <c r="B931" s="671"/>
      <c r="C931" s="671"/>
      <c r="D931" s="671"/>
      <c r="E931" s="671"/>
      <c r="F931" s="684"/>
      <c r="G931" s="685"/>
      <c r="H931" s="685"/>
      <c r="I931" s="685"/>
      <c r="J931" s="689"/>
      <c r="K931" s="49"/>
      <c r="L931" s="49"/>
      <c r="M931" s="49"/>
      <c r="N931" s="49"/>
      <c r="O931" s="49"/>
      <c r="P931" s="49"/>
      <c r="Q931" s="49"/>
      <c r="R931" s="49"/>
      <c r="S931" s="49"/>
      <c r="T931" s="49"/>
      <c r="U931" s="49"/>
      <c r="V931" s="49"/>
      <c r="W931" s="49"/>
      <c r="X931" s="49"/>
    </row>
    <row r="932" spans="1:24" ht="12.75" customHeight="1" x14ac:dyDescent="0.2">
      <c r="A932" s="12"/>
      <c r="B932" s="671"/>
      <c r="C932" s="671"/>
      <c r="D932" s="671"/>
      <c r="E932" s="671"/>
      <c r="F932" s="684"/>
      <c r="G932" s="685"/>
      <c r="H932" s="685"/>
      <c r="I932" s="685"/>
      <c r="J932" s="689"/>
      <c r="K932" s="49"/>
      <c r="L932" s="49"/>
      <c r="M932" s="49"/>
      <c r="N932" s="49"/>
      <c r="O932" s="49"/>
      <c r="P932" s="49"/>
      <c r="Q932" s="49"/>
      <c r="R932" s="49"/>
      <c r="S932" s="49"/>
      <c r="T932" s="49"/>
      <c r="U932" s="49"/>
      <c r="V932" s="49"/>
      <c r="W932" s="49"/>
      <c r="X932" s="49"/>
    </row>
    <row r="933" spans="1:24" ht="12.75" customHeight="1" x14ac:dyDescent="0.2">
      <c r="A933" s="12"/>
      <c r="B933" s="671"/>
      <c r="C933" s="671"/>
      <c r="D933" s="671"/>
      <c r="E933" s="671"/>
      <c r="F933" s="684"/>
      <c r="G933" s="685"/>
      <c r="H933" s="685"/>
      <c r="I933" s="685"/>
      <c r="J933" s="689"/>
      <c r="K933" s="49"/>
      <c r="L933" s="49"/>
      <c r="M933" s="49"/>
      <c r="N933" s="49"/>
      <c r="O933" s="49"/>
      <c r="P933" s="49"/>
      <c r="Q933" s="49"/>
      <c r="R933" s="49"/>
      <c r="S933" s="49"/>
      <c r="T933" s="49"/>
      <c r="U933" s="49"/>
      <c r="V933" s="49"/>
      <c r="W933" s="49"/>
      <c r="X933" s="49"/>
    </row>
    <row r="934" spans="1:24" ht="12.75" customHeight="1" x14ac:dyDescent="0.2">
      <c r="A934" s="12"/>
      <c r="B934" s="671"/>
      <c r="C934" s="671"/>
      <c r="D934" s="671"/>
      <c r="E934" s="671"/>
      <c r="F934" s="684"/>
      <c r="G934" s="685"/>
      <c r="H934" s="685"/>
      <c r="I934" s="685"/>
      <c r="J934" s="689"/>
      <c r="K934" s="49"/>
      <c r="L934" s="49"/>
      <c r="M934" s="49"/>
      <c r="N934" s="49"/>
      <c r="O934" s="49"/>
      <c r="P934" s="49"/>
      <c r="Q934" s="49"/>
      <c r="R934" s="49"/>
      <c r="S934" s="49"/>
      <c r="T934" s="49"/>
      <c r="U934" s="49"/>
      <c r="V934" s="49"/>
      <c r="W934" s="49"/>
      <c r="X934" s="49"/>
    </row>
    <row r="935" spans="1:24" ht="12.75" customHeight="1" x14ac:dyDescent="0.2">
      <c r="A935" s="12"/>
      <c r="B935" s="671"/>
      <c r="C935" s="671"/>
      <c r="D935" s="671"/>
      <c r="E935" s="671"/>
      <c r="F935" s="684"/>
      <c r="G935" s="685"/>
      <c r="H935" s="685"/>
      <c r="I935" s="685"/>
      <c r="J935" s="689"/>
      <c r="K935" s="49"/>
      <c r="L935" s="49"/>
      <c r="M935" s="49"/>
      <c r="N935" s="49"/>
      <c r="O935" s="49"/>
      <c r="P935" s="49"/>
      <c r="Q935" s="49"/>
      <c r="R935" s="49"/>
      <c r="S935" s="49"/>
      <c r="T935" s="49"/>
      <c r="U935" s="49"/>
      <c r="V935" s="49"/>
      <c r="W935" s="49"/>
      <c r="X935" s="49"/>
    </row>
    <row r="936" spans="1:24" ht="12.75" customHeight="1" x14ac:dyDescent="0.2">
      <c r="A936" s="12"/>
      <c r="B936" s="671"/>
      <c r="C936" s="671"/>
      <c r="D936" s="671"/>
      <c r="E936" s="671"/>
      <c r="F936" s="684"/>
      <c r="G936" s="685"/>
      <c r="H936" s="685"/>
      <c r="I936" s="685"/>
      <c r="J936" s="689"/>
      <c r="K936" s="49"/>
      <c r="L936" s="49"/>
      <c r="M936" s="49"/>
      <c r="N936" s="49"/>
      <c r="O936" s="49"/>
      <c r="P936" s="49"/>
      <c r="Q936" s="49"/>
      <c r="R936" s="49"/>
      <c r="S936" s="49"/>
      <c r="T936" s="49"/>
      <c r="U936" s="49"/>
      <c r="V936" s="49"/>
      <c r="W936" s="49"/>
      <c r="X936" s="49"/>
    </row>
    <row r="937" spans="1:24" ht="12.75" customHeight="1" x14ac:dyDescent="0.2">
      <c r="A937" s="12"/>
      <c r="B937" s="671"/>
      <c r="C937" s="671"/>
      <c r="D937" s="671"/>
      <c r="E937" s="671"/>
      <c r="F937" s="684"/>
      <c r="G937" s="685"/>
      <c r="H937" s="685"/>
      <c r="I937" s="685"/>
      <c r="J937" s="689"/>
      <c r="K937" s="49"/>
      <c r="L937" s="49"/>
      <c r="M937" s="49"/>
      <c r="N937" s="49"/>
      <c r="O937" s="49"/>
      <c r="P937" s="49"/>
      <c r="Q937" s="49"/>
      <c r="R937" s="49"/>
      <c r="S937" s="49"/>
      <c r="T937" s="49"/>
      <c r="U937" s="49"/>
      <c r="V937" s="49"/>
      <c r="W937" s="49"/>
      <c r="X937" s="49"/>
    </row>
    <row r="938" spans="1:24" ht="12.75" customHeight="1" x14ac:dyDescent="0.2">
      <c r="A938" s="12"/>
      <c r="B938" s="671"/>
      <c r="C938" s="671"/>
      <c r="D938" s="671"/>
      <c r="E938" s="671"/>
      <c r="F938" s="684"/>
      <c r="G938" s="685"/>
      <c r="H938" s="685"/>
      <c r="I938" s="685"/>
      <c r="J938" s="689"/>
      <c r="K938" s="49"/>
      <c r="L938" s="49"/>
      <c r="M938" s="49"/>
      <c r="N938" s="49"/>
      <c r="O938" s="49"/>
      <c r="P938" s="49"/>
      <c r="Q938" s="49"/>
      <c r="R938" s="49"/>
      <c r="S938" s="49"/>
      <c r="T938" s="49"/>
      <c r="U938" s="49"/>
      <c r="V938" s="49"/>
      <c r="W938" s="49"/>
      <c r="X938" s="49"/>
    </row>
    <row r="939" spans="1:24" ht="12.75" customHeight="1" x14ac:dyDescent="0.2">
      <c r="A939" s="12"/>
      <c r="B939" s="671"/>
      <c r="C939" s="671"/>
      <c r="D939" s="671"/>
      <c r="E939" s="671"/>
      <c r="F939" s="684"/>
      <c r="G939" s="685"/>
      <c r="H939" s="685"/>
      <c r="I939" s="685"/>
      <c r="J939" s="689"/>
      <c r="K939" s="49"/>
      <c r="L939" s="49"/>
      <c r="M939" s="49"/>
      <c r="N939" s="49"/>
      <c r="O939" s="49"/>
      <c r="P939" s="49"/>
      <c r="Q939" s="49"/>
      <c r="R939" s="49"/>
      <c r="S939" s="49"/>
      <c r="T939" s="49"/>
      <c r="U939" s="49"/>
      <c r="V939" s="49"/>
      <c r="W939" s="49"/>
      <c r="X939" s="49"/>
    </row>
    <row r="940" spans="1:24" ht="12.75" customHeight="1" x14ac:dyDescent="0.2">
      <c r="A940" s="12"/>
      <c r="B940" s="671"/>
      <c r="C940" s="671"/>
      <c r="D940" s="671"/>
      <c r="E940" s="671"/>
      <c r="F940" s="684"/>
      <c r="G940" s="685"/>
      <c r="H940" s="685"/>
      <c r="I940" s="685"/>
      <c r="J940" s="689"/>
      <c r="K940" s="49"/>
      <c r="L940" s="49"/>
      <c r="M940" s="49"/>
      <c r="N940" s="49"/>
      <c r="O940" s="49"/>
      <c r="P940" s="49"/>
      <c r="Q940" s="49"/>
      <c r="R940" s="49"/>
      <c r="S940" s="49"/>
      <c r="T940" s="49"/>
      <c r="U940" s="49"/>
      <c r="V940" s="49"/>
      <c r="W940" s="49"/>
      <c r="X940" s="49"/>
    </row>
    <row r="941" spans="1:24" ht="12.75" customHeight="1" x14ac:dyDescent="0.2">
      <c r="A941" s="12"/>
      <c r="B941" s="671"/>
      <c r="C941" s="671"/>
      <c r="D941" s="671"/>
      <c r="E941" s="671"/>
      <c r="F941" s="684"/>
      <c r="G941" s="685"/>
      <c r="H941" s="685"/>
      <c r="I941" s="685"/>
      <c r="J941" s="689"/>
      <c r="K941" s="49"/>
      <c r="L941" s="49"/>
      <c r="M941" s="49"/>
      <c r="N941" s="49"/>
      <c r="O941" s="49"/>
      <c r="P941" s="49"/>
      <c r="Q941" s="49"/>
      <c r="R941" s="49"/>
      <c r="S941" s="49"/>
      <c r="T941" s="49"/>
      <c r="U941" s="49"/>
      <c r="V941" s="49"/>
      <c r="W941" s="49"/>
      <c r="X941" s="49"/>
    </row>
    <row r="942" spans="1:24" ht="12.75" customHeight="1" x14ac:dyDescent="0.2">
      <c r="A942" s="12"/>
      <c r="B942" s="671"/>
      <c r="C942" s="671"/>
      <c r="D942" s="671"/>
      <c r="E942" s="671"/>
      <c r="F942" s="684"/>
      <c r="G942" s="685"/>
      <c r="H942" s="685"/>
      <c r="I942" s="685"/>
      <c r="J942" s="689"/>
      <c r="K942" s="49"/>
      <c r="L942" s="49"/>
      <c r="M942" s="49"/>
      <c r="N942" s="49"/>
      <c r="O942" s="49"/>
      <c r="P942" s="49"/>
      <c r="Q942" s="49"/>
      <c r="R942" s="49"/>
      <c r="S942" s="49"/>
      <c r="T942" s="49"/>
      <c r="U942" s="49"/>
      <c r="V942" s="49"/>
      <c r="W942" s="49"/>
      <c r="X942" s="49"/>
    </row>
    <row r="943" spans="1:24" ht="12.75" customHeight="1" x14ac:dyDescent="0.2">
      <c r="A943" s="12"/>
      <c r="B943" s="671"/>
      <c r="C943" s="671"/>
      <c r="D943" s="671"/>
      <c r="E943" s="671"/>
      <c r="F943" s="684"/>
      <c r="G943" s="685"/>
      <c r="H943" s="685"/>
      <c r="I943" s="685"/>
      <c r="J943" s="689"/>
      <c r="K943" s="49"/>
      <c r="L943" s="49"/>
      <c r="M943" s="49"/>
      <c r="N943" s="49"/>
      <c r="O943" s="49"/>
      <c r="P943" s="49"/>
      <c r="Q943" s="49"/>
      <c r="R943" s="49"/>
      <c r="S943" s="49"/>
      <c r="T943" s="49"/>
      <c r="U943" s="49"/>
      <c r="V943" s="49"/>
      <c r="W943" s="49"/>
      <c r="X943" s="49"/>
    </row>
    <row r="944" spans="1:24" ht="12.75" customHeight="1" x14ac:dyDescent="0.2">
      <c r="A944" s="12"/>
      <c r="B944" s="671"/>
      <c r="C944" s="671"/>
      <c r="D944" s="671"/>
      <c r="E944" s="671"/>
      <c r="F944" s="684"/>
      <c r="G944" s="685"/>
      <c r="H944" s="685"/>
      <c r="I944" s="685"/>
      <c r="J944" s="689"/>
      <c r="K944" s="49"/>
      <c r="L944" s="49"/>
      <c r="M944" s="49"/>
      <c r="N944" s="49"/>
      <c r="O944" s="49"/>
      <c r="P944" s="49"/>
      <c r="Q944" s="49"/>
      <c r="R944" s="49"/>
      <c r="S944" s="49"/>
      <c r="T944" s="49"/>
      <c r="U944" s="49"/>
      <c r="V944" s="49"/>
      <c r="W944" s="49"/>
      <c r="X944" s="49"/>
    </row>
    <row r="945" spans="1:24" ht="12.75" customHeight="1" x14ac:dyDescent="0.2">
      <c r="A945" s="12"/>
      <c r="B945" s="671"/>
      <c r="C945" s="671"/>
      <c r="D945" s="671"/>
      <c r="E945" s="671"/>
      <c r="F945" s="684"/>
      <c r="G945" s="685"/>
      <c r="H945" s="685"/>
      <c r="I945" s="685"/>
      <c r="J945" s="689"/>
      <c r="K945" s="49"/>
      <c r="L945" s="49"/>
      <c r="M945" s="49"/>
      <c r="N945" s="49"/>
      <c r="O945" s="49"/>
      <c r="P945" s="49"/>
      <c r="Q945" s="49"/>
      <c r="R945" s="49"/>
      <c r="S945" s="49"/>
      <c r="T945" s="49"/>
      <c r="U945" s="49"/>
      <c r="V945" s="49"/>
      <c r="W945" s="49"/>
      <c r="X945" s="49"/>
    </row>
    <row r="946" spans="1:24" ht="12.75" customHeight="1" x14ac:dyDescent="0.2">
      <c r="A946" s="12"/>
      <c r="B946" s="671"/>
      <c r="C946" s="671"/>
      <c r="D946" s="671"/>
      <c r="E946" s="671"/>
      <c r="F946" s="684"/>
      <c r="G946" s="685"/>
      <c r="H946" s="685"/>
      <c r="I946" s="685"/>
      <c r="J946" s="689"/>
      <c r="K946" s="49"/>
      <c r="L946" s="49"/>
      <c r="M946" s="49"/>
      <c r="N946" s="49"/>
      <c r="O946" s="49"/>
      <c r="P946" s="49"/>
      <c r="Q946" s="49"/>
      <c r="R946" s="49"/>
      <c r="S946" s="49"/>
      <c r="T946" s="49"/>
      <c r="U946" s="49"/>
      <c r="V946" s="49"/>
      <c r="W946" s="49"/>
      <c r="X946" s="49"/>
    </row>
    <row r="947" spans="1:24" ht="12.75" customHeight="1" x14ac:dyDescent="0.2">
      <c r="A947" s="12"/>
      <c r="B947" s="671"/>
      <c r="C947" s="671"/>
      <c r="D947" s="671"/>
      <c r="E947" s="671"/>
      <c r="F947" s="684"/>
      <c r="G947" s="685"/>
      <c r="H947" s="685"/>
      <c r="I947" s="685"/>
      <c r="J947" s="689"/>
      <c r="K947" s="49"/>
      <c r="L947" s="49"/>
      <c r="M947" s="49"/>
      <c r="N947" s="49"/>
      <c r="O947" s="49"/>
      <c r="P947" s="49"/>
      <c r="Q947" s="49"/>
      <c r="R947" s="49"/>
      <c r="S947" s="49"/>
      <c r="T947" s="49"/>
      <c r="U947" s="49"/>
      <c r="V947" s="49"/>
      <c r="W947" s="49"/>
      <c r="X947" s="49"/>
    </row>
    <row r="948" spans="1:24" ht="12.75" customHeight="1" x14ac:dyDescent="0.2">
      <c r="A948" s="12"/>
      <c r="B948" s="671"/>
      <c r="C948" s="671"/>
      <c r="D948" s="671"/>
      <c r="E948" s="671"/>
      <c r="F948" s="684"/>
      <c r="G948" s="685"/>
      <c r="H948" s="685"/>
      <c r="I948" s="685"/>
      <c r="J948" s="689"/>
      <c r="K948" s="49"/>
      <c r="L948" s="49"/>
      <c r="M948" s="49"/>
      <c r="N948" s="49"/>
      <c r="O948" s="49"/>
      <c r="P948" s="49"/>
      <c r="Q948" s="49"/>
      <c r="R948" s="49"/>
      <c r="S948" s="49"/>
      <c r="T948" s="49"/>
      <c r="U948" s="49"/>
      <c r="V948" s="49"/>
      <c r="W948" s="49"/>
      <c r="X948" s="49"/>
    </row>
    <row r="949" spans="1:24" ht="12.75" customHeight="1" x14ac:dyDescent="0.2">
      <c r="A949" s="12"/>
      <c r="B949" s="671"/>
      <c r="C949" s="671"/>
      <c r="D949" s="671"/>
      <c r="E949" s="671"/>
      <c r="F949" s="684"/>
      <c r="G949" s="685"/>
      <c r="H949" s="685"/>
      <c r="I949" s="685"/>
      <c r="J949" s="689"/>
      <c r="K949" s="49"/>
      <c r="L949" s="49"/>
      <c r="M949" s="49"/>
      <c r="N949" s="49"/>
      <c r="O949" s="49"/>
      <c r="P949" s="49"/>
      <c r="Q949" s="49"/>
      <c r="R949" s="49"/>
      <c r="S949" s="49"/>
      <c r="T949" s="49"/>
      <c r="U949" s="49"/>
      <c r="V949" s="49"/>
      <c r="W949" s="49"/>
      <c r="X949" s="49"/>
    </row>
    <row r="950" spans="1:24" ht="12.75" customHeight="1" x14ac:dyDescent="0.2">
      <c r="A950" s="12"/>
      <c r="B950" s="671"/>
      <c r="C950" s="671"/>
      <c r="D950" s="671"/>
      <c r="E950" s="671"/>
      <c r="F950" s="684"/>
      <c r="G950" s="685"/>
      <c r="H950" s="685"/>
      <c r="I950" s="685"/>
      <c r="J950" s="689"/>
      <c r="K950" s="49"/>
      <c r="L950" s="49"/>
      <c r="M950" s="49"/>
      <c r="N950" s="49"/>
      <c r="O950" s="49"/>
      <c r="P950" s="49"/>
      <c r="Q950" s="49"/>
      <c r="R950" s="49"/>
      <c r="S950" s="49"/>
      <c r="T950" s="49"/>
      <c r="U950" s="49"/>
      <c r="V950" s="49"/>
      <c r="W950" s="49"/>
      <c r="X950" s="49"/>
    </row>
    <row r="951" spans="1:24" ht="12.75" customHeight="1" x14ac:dyDescent="0.2">
      <c r="A951" s="12"/>
      <c r="B951" s="671"/>
      <c r="C951" s="671"/>
      <c r="D951" s="671"/>
      <c r="E951" s="671"/>
      <c r="F951" s="684"/>
      <c r="G951" s="685"/>
      <c r="H951" s="685"/>
      <c r="I951" s="685"/>
      <c r="J951" s="689"/>
      <c r="K951" s="49"/>
      <c r="L951" s="49"/>
      <c r="M951" s="49"/>
      <c r="N951" s="49"/>
      <c r="O951" s="49"/>
      <c r="P951" s="49"/>
      <c r="Q951" s="49"/>
      <c r="R951" s="49"/>
      <c r="S951" s="49"/>
      <c r="T951" s="49"/>
      <c r="U951" s="49"/>
      <c r="V951" s="49"/>
      <c r="W951" s="49"/>
      <c r="X951" s="49"/>
    </row>
    <row r="952" spans="1:24" ht="12.75" customHeight="1" x14ac:dyDescent="0.2">
      <c r="A952" s="12"/>
      <c r="B952" s="671"/>
      <c r="C952" s="671"/>
      <c r="D952" s="671"/>
      <c r="E952" s="671"/>
      <c r="F952" s="684"/>
      <c r="G952" s="685"/>
      <c r="H952" s="685"/>
      <c r="I952" s="685"/>
      <c r="J952" s="689"/>
      <c r="K952" s="49"/>
      <c r="L952" s="49"/>
      <c r="M952" s="49"/>
      <c r="N952" s="49"/>
      <c r="O952" s="49"/>
      <c r="P952" s="49"/>
      <c r="Q952" s="49"/>
      <c r="R952" s="49"/>
      <c r="S952" s="49"/>
      <c r="T952" s="49"/>
      <c r="U952" s="49"/>
      <c r="V952" s="49"/>
      <c r="W952" s="49"/>
      <c r="X952" s="49"/>
    </row>
    <row r="953" spans="1:24" ht="12.75" customHeight="1" x14ac:dyDescent="0.2">
      <c r="A953" s="12"/>
      <c r="B953" s="671"/>
      <c r="C953" s="671"/>
      <c r="D953" s="671"/>
      <c r="E953" s="671"/>
      <c r="F953" s="684"/>
      <c r="G953" s="685"/>
      <c r="H953" s="685"/>
      <c r="I953" s="685"/>
      <c r="J953" s="689"/>
      <c r="K953" s="49"/>
      <c r="L953" s="49"/>
      <c r="M953" s="49"/>
      <c r="N953" s="49"/>
      <c r="O953" s="49"/>
      <c r="P953" s="49"/>
      <c r="Q953" s="49"/>
      <c r="R953" s="49"/>
      <c r="S953" s="49"/>
      <c r="T953" s="49"/>
      <c r="U953" s="49"/>
      <c r="V953" s="49"/>
      <c r="W953" s="49"/>
      <c r="X953" s="49"/>
    </row>
    <row r="954" spans="1:24" ht="12.75" customHeight="1" x14ac:dyDescent="0.2">
      <c r="A954" s="12"/>
      <c r="B954" s="671"/>
      <c r="C954" s="671"/>
      <c r="D954" s="671"/>
      <c r="E954" s="671"/>
      <c r="F954" s="684"/>
      <c r="G954" s="685"/>
      <c r="H954" s="685"/>
      <c r="I954" s="685"/>
      <c r="J954" s="689"/>
      <c r="K954" s="49"/>
      <c r="L954" s="49"/>
      <c r="M954" s="49"/>
      <c r="N954" s="49"/>
      <c r="O954" s="49"/>
      <c r="P954" s="49"/>
      <c r="Q954" s="49"/>
      <c r="R954" s="49"/>
      <c r="S954" s="49"/>
      <c r="T954" s="49"/>
      <c r="U954" s="49"/>
      <c r="V954" s="49"/>
      <c r="W954" s="49"/>
      <c r="X954" s="49"/>
    </row>
    <row r="955" spans="1:24" ht="12.75" customHeight="1" x14ac:dyDescent="0.2">
      <c r="A955" s="12"/>
      <c r="B955" s="671"/>
      <c r="C955" s="671"/>
      <c r="D955" s="671"/>
      <c r="E955" s="671"/>
      <c r="F955" s="684"/>
      <c r="G955" s="685"/>
      <c r="H955" s="685"/>
      <c r="I955" s="685"/>
      <c r="J955" s="689"/>
      <c r="K955" s="49"/>
      <c r="L955" s="49"/>
      <c r="M955" s="49"/>
      <c r="N955" s="49"/>
      <c r="O955" s="49"/>
      <c r="P955" s="49"/>
      <c r="Q955" s="49"/>
      <c r="R955" s="49"/>
      <c r="S955" s="49"/>
      <c r="T955" s="49"/>
      <c r="U955" s="49"/>
      <c r="V955" s="49"/>
      <c r="W955" s="49"/>
      <c r="X955" s="49"/>
    </row>
    <row r="956" spans="1:24" ht="12.75" customHeight="1" x14ac:dyDescent="0.2">
      <c r="A956" s="12"/>
      <c r="B956" s="671"/>
      <c r="C956" s="671"/>
      <c r="D956" s="671"/>
      <c r="E956" s="671"/>
      <c r="F956" s="684"/>
      <c r="G956" s="685"/>
      <c r="H956" s="685"/>
      <c r="I956" s="685"/>
      <c r="J956" s="689"/>
      <c r="K956" s="49"/>
      <c r="L956" s="49"/>
      <c r="M956" s="49"/>
      <c r="N956" s="49"/>
      <c r="O956" s="49"/>
      <c r="P956" s="49"/>
      <c r="Q956" s="49"/>
      <c r="R956" s="49"/>
      <c r="S956" s="49"/>
      <c r="T956" s="49"/>
      <c r="U956" s="49"/>
      <c r="V956" s="49"/>
      <c r="W956" s="49"/>
      <c r="X956" s="49"/>
    </row>
    <row r="957" spans="1:24" ht="12.75" customHeight="1" x14ac:dyDescent="0.2">
      <c r="A957" s="12"/>
      <c r="B957" s="671"/>
      <c r="C957" s="671"/>
      <c r="D957" s="671"/>
      <c r="E957" s="671"/>
      <c r="F957" s="684"/>
      <c r="G957" s="685"/>
      <c r="H957" s="685"/>
      <c r="I957" s="685"/>
      <c r="J957" s="689"/>
      <c r="K957" s="49"/>
      <c r="L957" s="49"/>
      <c r="M957" s="49"/>
      <c r="N957" s="49"/>
      <c r="O957" s="49"/>
      <c r="P957" s="49"/>
      <c r="Q957" s="49"/>
      <c r="R957" s="49"/>
      <c r="S957" s="49"/>
      <c r="T957" s="49"/>
      <c r="U957" s="49"/>
      <c r="V957" s="49"/>
      <c r="W957" s="49"/>
      <c r="X957" s="49"/>
    </row>
    <row r="958" spans="1:24" ht="12.75" customHeight="1" x14ac:dyDescent="0.2">
      <c r="A958" s="12"/>
      <c r="B958" s="671"/>
      <c r="C958" s="671"/>
      <c r="D958" s="671"/>
      <c r="E958" s="671"/>
      <c r="F958" s="684"/>
      <c r="G958" s="685"/>
      <c r="H958" s="685"/>
      <c r="I958" s="685"/>
      <c r="J958" s="689"/>
      <c r="K958" s="49"/>
      <c r="L958" s="49"/>
      <c r="M958" s="49"/>
      <c r="N958" s="49"/>
      <c r="O958" s="49"/>
      <c r="P958" s="49"/>
      <c r="Q958" s="49"/>
      <c r="R958" s="49"/>
      <c r="S958" s="49"/>
      <c r="T958" s="49"/>
      <c r="U958" s="49"/>
      <c r="V958" s="49"/>
      <c r="W958" s="49"/>
      <c r="X958" s="49"/>
    </row>
    <row r="959" spans="1:24" ht="12.75" customHeight="1" x14ac:dyDescent="0.2">
      <c r="A959" s="12"/>
      <c r="B959" s="671"/>
      <c r="C959" s="671"/>
      <c r="D959" s="671"/>
      <c r="E959" s="671"/>
      <c r="F959" s="684"/>
      <c r="G959" s="685"/>
      <c r="H959" s="685"/>
      <c r="I959" s="685"/>
      <c r="J959" s="689"/>
      <c r="K959" s="49"/>
      <c r="L959" s="49"/>
      <c r="M959" s="49"/>
      <c r="N959" s="49"/>
      <c r="O959" s="49"/>
      <c r="P959" s="49"/>
      <c r="Q959" s="49"/>
      <c r="R959" s="49"/>
      <c r="S959" s="49"/>
      <c r="T959" s="49"/>
      <c r="U959" s="49"/>
      <c r="V959" s="49"/>
      <c r="W959" s="49"/>
      <c r="X959" s="49"/>
    </row>
    <row r="960" spans="1:24" ht="12.75" customHeight="1" x14ac:dyDescent="0.2">
      <c r="A960" s="12"/>
      <c r="B960" s="671"/>
      <c r="C960" s="671"/>
      <c r="D960" s="671"/>
      <c r="E960" s="671"/>
      <c r="F960" s="684"/>
      <c r="G960" s="685"/>
      <c r="H960" s="685"/>
      <c r="I960" s="685"/>
      <c r="J960" s="689"/>
      <c r="K960" s="49"/>
      <c r="L960" s="49"/>
      <c r="M960" s="49"/>
      <c r="N960" s="49"/>
      <c r="O960" s="49"/>
      <c r="P960" s="49"/>
      <c r="Q960" s="49"/>
      <c r="R960" s="49"/>
      <c r="S960" s="49"/>
      <c r="T960" s="49"/>
      <c r="U960" s="49"/>
      <c r="V960" s="49"/>
      <c r="W960" s="49"/>
      <c r="X960" s="49"/>
    </row>
    <row r="961" spans="1:24" ht="12.75" customHeight="1" x14ac:dyDescent="0.2">
      <c r="A961" s="12"/>
      <c r="B961" s="671"/>
      <c r="C961" s="671"/>
      <c r="D961" s="671"/>
      <c r="E961" s="671"/>
      <c r="F961" s="684"/>
      <c r="G961" s="685"/>
      <c r="H961" s="685"/>
      <c r="I961" s="685"/>
      <c r="J961" s="689"/>
      <c r="K961" s="49"/>
      <c r="L961" s="49"/>
      <c r="M961" s="49"/>
      <c r="N961" s="49"/>
      <c r="O961" s="49"/>
      <c r="P961" s="49"/>
      <c r="Q961" s="49"/>
      <c r="R961" s="49"/>
      <c r="S961" s="49"/>
      <c r="T961" s="49"/>
      <c r="U961" s="49"/>
      <c r="V961" s="49"/>
      <c r="W961" s="49"/>
      <c r="X961" s="49"/>
    </row>
    <row r="962" spans="1:24" ht="12.75" customHeight="1" x14ac:dyDescent="0.2">
      <c r="A962" s="12"/>
      <c r="B962" s="671"/>
      <c r="C962" s="671"/>
      <c r="D962" s="671"/>
      <c r="E962" s="671"/>
      <c r="F962" s="684"/>
      <c r="G962" s="685"/>
      <c r="H962" s="685"/>
      <c r="I962" s="685"/>
      <c r="J962" s="689"/>
      <c r="K962" s="49"/>
      <c r="L962" s="49"/>
      <c r="M962" s="49"/>
      <c r="N962" s="49"/>
      <c r="O962" s="49"/>
      <c r="P962" s="49"/>
      <c r="Q962" s="49"/>
      <c r="R962" s="49"/>
      <c r="S962" s="49"/>
      <c r="T962" s="49"/>
      <c r="U962" s="49"/>
      <c r="V962" s="49"/>
      <c r="W962" s="49"/>
      <c r="X962" s="49"/>
    </row>
    <row r="963" spans="1:24" ht="12.75" customHeight="1" x14ac:dyDescent="0.2">
      <c r="A963" s="12"/>
      <c r="B963" s="671"/>
      <c r="C963" s="671"/>
      <c r="D963" s="671"/>
      <c r="E963" s="671"/>
      <c r="F963" s="684"/>
      <c r="G963" s="685"/>
      <c r="H963" s="685"/>
      <c r="I963" s="685"/>
      <c r="J963" s="689"/>
      <c r="K963" s="49"/>
      <c r="L963" s="49"/>
      <c r="M963" s="49"/>
      <c r="N963" s="49"/>
      <c r="O963" s="49"/>
      <c r="P963" s="49"/>
      <c r="Q963" s="49"/>
      <c r="R963" s="49"/>
      <c r="S963" s="49"/>
      <c r="T963" s="49"/>
      <c r="U963" s="49"/>
      <c r="V963" s="49"/>
      <c r="W963" s="49"/>
      <c r="X963" s="49"/>
    </row>
    <row r="964" spans="1:24" ht="12.75" customHeight="1" x14ac:dyDescent="0.2">
      <c r="A964" s="12"/>
      <c r="B964" s="671"/>
      <c r="C964" s="671"/>
      <c r="D964" s="671"/>
      <c r="E964" s="671"/>
      <c r="F964" s="684"/>
      <c r="G964" s="685"/>
      <c r="H964" s="685"/>
      <c r="I964" s="685"/>
      <c r="J964" s="689"/>
      <c r="K964" s="49"/>
      <c r="L964" s="49"/>
      <c r="M964" s="49"/>
      <c r="N964" s="49"/>
      <c r="O964" s="49"/>
      <c r="P964" s="49"/>
      <c r="Q964" s="49"/>
      <c r="R964" s="49"/>
      <c r="S964" s="49"/>
      <c r="T964" s="49"/>
      <c r="U964" s="49"/>
      <c r="V964" s="49"/>
      <c r="W964" s="49"/>
      <c r="X964" s="49"/>
    </row>
    <row r="965" spans="1:24" ht="12.75" customHeight="1" x14ac:dyDescent="0.2">
      <c r="A965" s="12"/>
      <c r="B965" s="671"/>
      <c r="C965" s="671"/>
      <c r="D965" s="671"/>
      <c r="E965" s="671"/>
      <c r="F965" s="684"/>
      <c r="G965" s="685"/>
      <c r="H965" s="685"/>
      <c r="I965" s="685"/>
      <c r="J965" s="689"/>
      <c r="K965" s="49"/>
      <c r="L965" s="49"/>
      <c r="M965" s="49"/>
      <c r="N965" s="49"/>
      <c r="O965" s="49"/>
      <c r="P965" s="49"/>
      <c r="Q965" s="49"/>
      <c r="R965" s="49"/>
      <c r="S965" s="49"/>
      <c r="T965" s="49"/>
      <c r="U965" s="49"/>
      <c r="V965" s="49"/>
      <c r="W965" s="49"/>
      <c r="X965" s="49"/>
    </row>
    <row r="966" spans="1:24" ht="12.75" customHeight="1" x14ac:dyDescent="0.2">
      <c r="A966" s="12"/>
      <c r="B966" s="671"/>
      <c r="C966" s="671"/>
      <c r="D966" s="671"/>
      <c r="E966" s="671"/>
      <c r="F966" s="684"/>
      <c r="G966" s="685"/>
      <c r="H966" s="685"/>
      <c r="I966" s="685"/>
      <c r="J966" s="689"/>
      <c r="K966" s="49"/>
      <c r="L966" s="49"/>
      <c r="M966" s="49"/>
      <c r="N966" s="49"/>
      <c r="O966" s="49"/>
      <c r="P966" s="49"/>
      <c r="Q966" s="49"/>
      <c r="R966" s="49"/>
      <c r="S966" s="49"/>
      <c r="T966" s="49"/>
      <c r="U966" s="49"/>
      <c r="V966" s="49"/>
      <c r="W966" s="49"/>
      <c r="X966" s="49"/>
    </row>
    <row r="967" spans="1:24" ht="12.75" customHeight="1" x14ac:dyDescent="0.2">
      <c r="A967" s="12"/>
      <c r="B967" s="671"/>
      <c r="C967" s="671"/>
      <c r="D967" s="671"/>
      <c r="E967" s="671"/>
      <c r="F967" s="684"/>
      <c r="G967" s="685"/>
      <c r="H967" s="685"/>
      <c r="I967" s="685"/>
      <c r="J967" s="689"/>
      <c r="K967" s="49"/>
      <c r="L967" s="49"/>
      <c r="M967" s="49"/>
      <c r="N967" s="49"/>
      <c r="O967" s="49"/>
      <c r="P967" s="49"/>
      <c r="Q967" s="49"/>
      <c r="R967" s="49"/>
      <c r="S967" s="49"/>
      <c r="T967" s="49"/>
      <c r="U967" s="49"/>
      <c r="V967" s="49"/>
      <c r="W967" s="49"/>
      <c r="X967" s="49"/>
    </row>
    <row r="968" spans="1:24" ht="12.75" customHeight="1" x14ac:dyDescent="0.2">
      <c r="A968" s="12"/>
      <c r="B968" s="671"/>
      <c r="C968" s="671"/>
      <c r="D968" s="671"/>
      <c r="E968" s="671"/>
      <c r="F968" s="684"/>
      <c r="G968" s="685"/>
      <c r="H968" s="685"/>
      <c r="I968" s="685"/>
      <c r="J968" s="689"/>
      <c r="K968" s="49"/>
      <c r="L968" s="49"/>
      <c r="M968" s="49"/>
      <c r="N968" s="49"/>
      <c r="O968" s="49"/>
      <c r="P968" s="49"/>
      <c r="Q968" s="49"/>
      <c r="R968" s="49"/>
      <c r="S968" s="49"/>
      <c r="T968" s="49"/>
      <c r="U968" s="49"/>
      <c r="V968" s="49"/>
      <c r="W968" s="49"/>
      <c r="X968" s="49"/>
    </row>
    <row r="969" spans="1:24" ht="12.75" customHeight="1" x14ac:dyDescent="0.2">
      <c r="A969" s="12"/>
      <c r="B969" s="671"/>
      <c r="C969" s="671"/>
      <c r="D969" s="671"/>
      <c r="E969" s="671"/>
      <c r="F969" s="684"/>
      <c r="G969" s="685"/>
      <c r="H969" s="685"/>
      <c r="I969" s="685"/>
      <c r="J969" s="689"/>
      <c r="K969" s="49"/>
      <c r="L969" s="49"/>
      <c r="M969" s="49"/>
      <c r="N969" s="49"/>
      <c r="O969" s="49"/>
      <c r="P969" s="49"/>
      <c r="Q969" s="49"/>
      <c r="R969" s="49"/>
      <c r="S969" s="49"/>
      <c r="T969" s="49"/>
      <c r="U969" s="49"/>
      <c r="V969" s="49"/>
      <c r="W969" s="49"/>
      <c r="X969" s="49"/>
    </row>
    <row r="970" spans="1:24" ht="12.75" customHeight="1" x14ac:dyDescent="0.2">
      <c r="A970" s="12"/>
      <c r="B970" s="671"/>
      <c r="C970" s="671"/>
      <c r="D970" s="671"/>
      <c r="E970" s="671"/>
      <c r="F970" s="684"/>
      <c r="G970" s="685"/>
      <c r="H970" s="685"/>
      <c r="I970" s="685"/>
      <c r="J970" s="689"/>
      <c r="K970" s="49"/>
      <c r="L970" s="49"/>
      <c r="M970" s="49"/>
      <c r="N970" s="49"/>
      <c r="O970" s="49"/>
      <c r="P970" s="49"/>
      <c r="Q970" s="49"/>
      <c r="R970" s="49"/>
      <c r="S970" s="49"/>
      <c r="T970" s="49"/>
      <c r="U970" s="49"/>
      <c r="V970" s="49"/>
      <c r="W970" s="49"/>
      <c r="X970" s="49"/>
    </row>
    <row r="971" spans="1:24" ht="12.75" customHeight="1" x14ac:dyDescent="0.2">
      <c r="A971" s="12"/>
      <c r="B971" s="671"/>
      <c r="C971" s="671"/>
      <c r="D971" s="671"/>
      <c r="E971" s="671"/>
      <c r="F971" s="684"/>
      <c r="G971" s="685"/>
      <c r="H971" s="685"/>
      <c r="I971" s="685"/>
      <c r="J971" s="689"/>
      <c r="K971" s="49"/>
      <c r="L971" s="49"/>
      <c r="M971" s="49"/>
      <c r="N971" s="49"/>
      <c r="O971" s="49"/>
      <c r="P971" s="49"/>
      <c r="Q971" s="49"/>
      <c r="R971" s="49"/>
      <c r="S971" s="49"/>
      <c r="T971" s="49"/>
      <c r="U971" s="49"/>
      <c r="V971" s="49"/>
      <c r="W971" s="49"/>
      <c r="X971" s="49"/>
    </row>
    <row r="972" spans="1:24" ht="12.75" customHeight="1" x14ac:dyDescent="0.2">
      <c r="A972" s="12"/>
      <c r="B972" s="671"/>
      <c r="C972" s="671"/>
      <c r="D972" s="671"/>
      <c r="E972" s="671"/>
      <c r="F972" s="684"/>
      <c r="G972" s="685"/>
      <c r="H972" s="685"/>
      <c r="I972" s="685"/>
      <c r="J972" s="689"/>
      <c r="K972" s="49"/>
      <c r="L972" s="49"/>
      <c r="M972" s="49"/>
      <c r="N972" s="49"/>
      <c r="O972" s="49"/>
      <c r="P972" s="49"/>
      <c r="Q972" s="49"/>
      <c r="R972" s="49"/>
      <c r="S972" s="49"/>
      <c r="T972" s="49"/>
      <c r="U972" s="49"/>
      <c r="V972" s="49"/>
      <c r="W972" s="49"/>
      <c r="X972" s="49"/>
    </row>
    <row r="973" spans="1:24" ht="12.75" customHeight="1" x14ac:dyDescent="0.2">
      <c r="A973" s="12"/>
      <c r="B973" s="671"/>
      <c r="C973" s="671"/>
      <c r="D973" s="671"/>
      <c r="E973" s="671"/>
      <c r="F973" s="684"/>
      <c r="G973" s="685"/>
      <c r="H973" s="685"/>
      <c r="I973" s="685"/>
      <c r="J973" s="689"/>
      <c r="K973" s="49"/>
      <c r="L973" s="49"/>
      <c r="M973" s="49"/>
      <c r="N973" s="49"/>
      <c r="O973" s="49"/>
      <c r="P973" s="49"/>
      <c r="Q973" s="49"/>
      <c r="R973" s="49"/>
      <c r="S973" s="49"/>
      <c r="T973" s="49"/>
      <c r="U973" s="49"/>
      <c r="V973" s="49"/>
      <c r="W973" s="49"/>
      <c r="X973" s="49"/>
    </row>
    <row r="974" spans="1:24" ht="12.75" customHeight="1" x14ac:dyDescent="0.2">
      <c r="A974" s="12"/>
      <c r="B974" s="671"/>
      <c r="C974" s="671"/>
      <c r="D974" s="671"/>
      <c r="E974" s="671"/>
      <c r="F974" s="684"/>
      <c r="G974" s="685"/>
      <c r="H974" s="685"/>
      <c r="I974" s="685"/>
      <c r="J974" s="689"/>
      <c r="K974" s="49"/>
      <c r="L974" s="49"/>
      <c r="M974" s="49"/>
      <c r="N974" s="49"/>
      <c r="O974" s="49"/>
      <c r="P974" s="49"/>
      <c r="Q974" s="49"/>
      <c r="R974" s="49"/>
      <c r="S974" s="49"/>
      <c r="T974" s="49"/>
      <c r="U974" s="49"/>
      <c r="V974" s="49"/>
      <c r="W974" s="49"/>
      <c r="X974" s="49"/>
    </row>
    <row r="975" spans="1:24" ht="12.75" customHeight="1" x14ac:dyDescent="0.2">
      <c r="A975" s="12"/>
      <c r="B975" s="671"/>
      <c r="C975" s="671"/>
      <c r="D975" s="671"/>
      <c r="E975" s="671"/>
      <c r="F975" s="684"/>
      <c r="G975" s="685"/>
      <c r="H975" s="685"/>
      <c r="I975" s="685"/>
      <c r="J975" s="689"/>
      <c r="K975" s="49"/>
      <c r="L975" s="49"/>
      <c r="M975" s="49"/>
      <c r="N975" s="49"/>
      <c r="O975" s="49"/>
      <c r="P975" s="49"/>
      <c r="Q975" s="49"/>
      <c r="R975" s="49"/>
      <c r="S975" s="49"/>
      <c r="T975" s="49"/>
      <c r="U975" s="49"/>
      <c r="V975" s="49"/>
      <c r="W975" s="49"/>
      <c r="X975" s="49"/>
    </row>
    <row r="976" spans="1:24" ht="12.75" customHeight="1" x14ac:dyDescent="0.2">
      <c r="A976" s="12"/>
      <c r="B976" s="671"/>
      <c r="C976" s="671"/>
      <c r="D976" s="671"/>
      <c r="E976" s="671"/>
      <c r="F976" s="684"/>
      <c r="G976" s="685"/>
      <c r="H976" s="685"/>
      <c r="I976" s="685"/>
      <c r="J976" s="689"/>
      <c r="K976" s="49"/>
      <c r="L976" s="49"/>
      <c r="M976" s="49"/>
      <c r="N976" s="49"/>
      <c r="O976" s="49"/>
      <c r="P976" s="49"/>
      <c r="Q976" s="49"/>
      <c r="R976" s="49"/>
      <c r="S976" s="49"/>
      <c r="T976" s="49"/>
      <c r="U976" s="49"/>
      <c r="V976" s="49"/>
      <c r="W976" s="49"/>
      <c r="X976" s="49"/>
    </row>
    <row r="977" spans="1:24" ht="12.75" customHeight="1" x14ac:dyDescent="0.2">
      <c r="A977" s="12"/>
      <c r="B977" s="671"/>
      <c r="C977" s="671"/>
      <c r="D977" s="671"/>
      <c r="E977" s="671"/>
      <c r="F977" s="684"/>
      <c r="G977" s="685"/>
      <c r="H977" s="685"/>
      <c r="I977" s="685"/>
      <c r="J977" s="689"/>
      <c r="K977" s="49"/>
      <c r="L977" s="49"/>
      <c r="M977" s="49"/>
      <c r="N977" s="49"/>
      <c r="O977" s="49"/>
      <c r="P977" s="49"/>
      <c r="Q977" s="49"/>
      <c r="R977" s="49"/>
      <c r="S977" s="49"/>
      <c r="T977" s="49"/>
      <c r="U977" s="49"/>
      <c r="V977" s="49"/>
      <c r="W977" s="49"/>
      <c r="X977" s="49"/>
    </row>
    <row r="978" spans="1:24" ht="12.75" customHeight="1" x14ac:dyDescent="0.2">
      <c r="A978" s="12"/>
      <c r="B978" s="671"/>
      <c r="C978" s="671"/>
      <c r="D978" s="671"/>
      <c r="E978" s="671"/>
      <c r="F978" s="684"/>
      <c r="G978" s="685"/>
      <c r="H978" s="685"/>
      <c r="I978" s="685"/>
      <c r="J978" s="689"/>
      <c r="K978" s="49"/>
      <c r="L978" s="49"/>
      <c r="M978" s="49"/>
      <c r="N978" s="49"/>
      <c r="O978" s="49"/>
      <c r="P978" s="49"/>
      <c r="Q978" s="49"/>
      <c r="R978" s="49"/>
      <c r="S978" s="49"/>
      <c r="T978" s="49"/>
      <c r="U978" s="49"/>
      <c r="V978" s="49"/>
      <c r="W978" s="49"/>
      <c r="X978" s="49"/>
    </row>
    <row r="979" spans="1:24" ht="12.75" customHeight="1" x14ac:dyDescent="0.2">
      <c r="A979" s="12"/>
      <c r="B979" s="671"/>
      <c r="C979" s="671"/>
      <c r="D979" s="671"/>
      <c r="E979" s="671"/>
      <c r="F979" s="684"/>
      <c r="G979" s="685"/>
      <c r="H979" s="685"/>
      <c r="I979" s="685"/>
      <c r="J979" s="689"/>
      <c r="K979" s="49"/>
      <c r="L979" s="49"/>
      <c r="M979" s="49"/>
      <c r="N979" s="49"/>
      <c r="O979" s="49"/>
      <c r="P979" s="49"/>
      <c r="Q979" s="49"/>
      <c r="R979" s="49"/>
      <c r="S979" s="49"/>
      <c r="T979" s="49"/>
      <c r="U979" s="49"/>
      <c r="V979" s="49"/>
      <c r="W979" s="49"/>
      <c r="X979" s="49"/>
    </row>
    <row r="980" spans="1:24" ht="12.75" customHeight="1" x14ac:dyDescent="0.2">
      <c r="A980" s="12"/>
      <c r="B980" s="671"/>
      <c r="C980" s="671"/>
      <c r="D980" s="671"/>
      <c r="E980" s="671"/>
      <c r="F980" s="684"/>
      <c r="G980" s="685"/>
      <c r="H980" s="685"/>
      <c r="I980" s="685"/>
      <c r="J980" s="689"/>
      <c r="K980" s="49"/>
      <c r="L980" s="49"/>
      <c r="M980" s="49"/>
      <c r="N980" s="49"/>
      <c r="O980" s="49"/>
      <c r="P980" s="49"/>
      <c r="Q980" s="49"/>
      <c r="R980" s="49"/>
      <c r="S980" s="49"/>
      <c r="T980" s="49"/>
      <c r="U980" s="49"/>
      <c r="V980" s="49"/>
      <c r="W980" s="49"/>
      <c r="X980" s="49"/>
    </row>
    <row r="981" spans="1:24" ht="12.75" customHeight="1" x14ac:dyDescent="0.2">
      <c r="A981" s="12"/>
      <c r="B981" s="671"/>
      <c r="C981" s="671"/>
      <c r="D981" s="671"/>
      <c r="E981" s="671"/>
      <c r="F981" s="684"/>
      <c r="G981" s="685"/>
      <c r="H981" s="685"/>
      <c r="I981" s="685"/>
      <c r="J981" s="689"/>
      <c r="K981" s="49"/>
      <c r="L981" s="49"/>
      <c r="M981" s="49"/>
      <c r="N981" s="49"/>
      <c r="O981" s="49"/>
      <c r="P981" s="49"/>
      <c r="Q981" s="49"/>
      <c r="R981" s="49"/>
      <c r="S981" s="49"/>
      <c r="T981" s="49"/>
      <c r="U981" s="49"/>
      <c r="V981" s="49"/>
      <c r="W981" s="49"/>
      <c r="X981" s="49"/>
    </row>
    <row r="982" spans="1:24" ht="12.75" customHeight="1" x14ac:dyDescent="0.2">
      <c r="A982" s="12"/>
      <c r="B982" s="671"/>
      <c r="C982" s="671"/>
      <c r="D982" s="671"/>
      <c r="E982" s="671"/>
      <c r="F982" s="684"/>
      <c r="G982" s="685"/>
      <c r="H982" s="685"/>
      <c r="I982" s="685"/>
      <c r="J982" s="689"/>
      <c r="K982" s="49"/>
      <c r="L982" s="49"/>
      <c r="M982" s="49"/>
      <c r="N982" s="49"/>
      <c r="O982" s="49"/>
      <c r="P982" s="49"/>
      <c r="Q982" s="49"/>
      <c r="R982" s="49"/>
      <c r="S982" s="49"/>
      <c r="T982" s="49"/>
      <c r="U982" s="49"/>
      <c r="V982" s="49"/>
      <c r="W982" s="49"/>
      <c r="X982" s="49"/>
    </row>
    <row r="983" spans="1:24" ht="12.75" customHeight="1" x14ac:dyDescent="0.2">
      <c r="A983" s="12"/>
      <c r="B983" s="671"/>
      <c r="C983" s="671"/>
      <c r="D983" s="671"/>
      <c r="E983" s="671"/>
      <c r="F983" s="684"/>
      <c r="G983" s="685"/>
      <c r="H983" s="685"/>
      <c r="I983" s="685"/>
      <c r="J983" s="689"/>
      <c r="K983" s="49"/>
      <c r="L983" s="49"/>
      <c r="M983" s="49"/>
      <c r="N983" s="49"/>
      <c r="O983" s="49"/>
      <c r="P983" s="49"/>
      <c r="Q983" s="49"/>
      <c r="R983" s="49"/>
      <c r="S983" s="49"/>
      <c r="T983" s="49"/>
      <c r="U983" s="49"/>
      <c r="V983" s="49"/>
      <c r="W983" s="49"/>
      <c r="X983" s="49"/>
    </row>
    <row r="984" spans="1:24" ht="12.75" customHeight="1" x14ac:dyDescent="0.2">
      <c r="A984" s="12"/>
      <c r="B984" s="671"/>
      <c r="C984" s="671"/>
      <c r="D984" s="671"/>
      <c r="E984" s="671"/>
      <c r="F984" s="684"/>
      <c r="G984" s="685"/>
      <c r="H984" s="685"/>
      <c r="I984" s="685"/>
      <c r="J984" s="689"/>
      <c r="K984" s="49"/>
      <c r="L984" s="49"/>
      <c r="M984" s="49"/>
      <c r="N984" s="49"/>
      <c r="O984" s="49"/>
      <c r="P984" s="49"/>
      <c r="Q984" s="49"/>
      <c r="R984" s="49"/>
      <c r="S984" s="49"/>
      <c r="T984" s="49"/>
      <c r="U984" s="49"/>
      <c r="V984" s="49"/>
      <c r="W984" s="49"/>
      <c r="X984" s="49"/>
    </row>
    <row r="985" spans="1:24" ht="12.75" customHeight="1" x14ac:dyDescent="0.2">
      <c r="A985" s="12"/>
      <c r="B985" s="671"/>
      <c r="C985" s="671"/>
      <c r="D985" s="671"/>
      <c r="E985" s="671"/>
      <c r="F985" s="684"/>
      <c r="G985" s="685"/>
      <c r="H985" s="685"/>
      <c r="I985" s="685"/>
      <c r="J985" s="689"/>
      <c r="K985" s="49"/>
      <c r="L985" s="49"/>
      <c r="M985" s="49"/>
      <c r="N985" s="49"/>
      <c r="O985" s="49"/>
      <c r="P985" s="49"/>
      <c r="Q985" s="49"/>
      <c r="R985" s="49"/>
      <c r="S985" s="49"/>
      <c r="T985" s="49"/>
      <c r="U985" s="49"/>
      <c r="V985" s="49"/>
      <c r="W985" s="49"/>
      <c r="X985" s="49"/>
    </row>
    <row r="986" spans="1:24" ht="12.75" customHeight="1" x14ac:dyDescent="0.2">
      <c r="A986" s="12"/>
      <c r="B986" s="671"/>
      <c r="C986" s="671"/>
      <c r="D986" s="671"/>
      <c r="E986" s="671"/>
      <c r="F986" s="684"/>
      <c r="G986" s="685"/>
      <c r="H986" s="685"/>
      <c r="I986" s="685"/>
      <c r="J986" s="689"/>
      <c r="K986" s="49"/>
      <c r="L986" s="49"/>
      <c r="M986" s="49"/>
      <c r="N986" s="49"/>
      <c r="O986" s="49"/>
      <c r="P986" s="49"/>
      <c r="Q986" s="49"/>
      <c r="R986" s="49"/>
      <c r="S986" s="49"/>
      <c r="T986" s="49"/>
      <c r="U986" s="49"/>
      <c r="V986" s="49"/>
      <c r="W986" s="49"/>
      <c r="X986" s="49"/>
    </row>
    <row r="987" spans="1:24" ht="12.75" customHeight="1" x14ac:dyDescent="0.2">
      <c r="A987" s="12"/>
      <c r="B987" s="671"/>
      <c r="C987" s="671"/>
      <c r="D987" s="671"/>
      <c r="E987" s="671"/>
      <c r="F987" s="684"/>
      <c r="G987" s="685"/>
      <c r="H987" s="685"/>
      <c r="I987" s="685"/>
      <c r="J987" s="689"/>
      <c r="K987" s="49"/>
      <c r="L987" s="49"/>
      <c r="M987" s="49"/>
      <c r="N987" s="49"/>
      <c r="O987" s="49"/>
      <c r="P987" s="49"/>
      <c r="Q987" s="49"/>
      <c r="R987" s="49"/>
      <c r="S987" s="49"/>
      <c r="T987" s="49"/>
      <c r="U987" s="49"/>
      <c r="V987" s="49"/>
      <c r="W987" s="49"/>
      <c r="X987" s="49"/>
    </row>
    <row r="988" spans="1:24" ht="12.75" customHeight="1" x14ac:dyDescent="0.2">
      <c r="A988" s="12"/>
      <c r="B988" s="671"/>
      <c r="C988" s="671"/>
      <c r="D988" s="671"/>
      <c r="E988" s="671"/>
      <c r="F988" s="684"/>
      <c r="G988" s="685"/>
      <c r="H988" s="685"/>
      <c r="I988" s="685"/>
      <c r="J988" s="689"/>
      <c r="K988" s="49"/>
      <c r="L988" s="49"/>
      <c r="M988" s="49"/>
      <c r="N988" s="49"/>
      <c r="O988" s="49"/>
      <c r="P988" s="49"/>
      <c r="Q988" s="49"/>
      <c r="R988" s="49"/>
      <c r="S988" s="49"/>
      <c r="T988" s="49"/>
      <c r="U988" s="49"/>
      <c r="V988" s="49"/>
      <c r="W988" s="49"/>
      <c r="X988" s="49"/>
    </row>
    <row r="989" spans="1:24" ht="12.75" customHeight="1" x14ac:dyDescent="0.2">
      <c r="A989" s="12"/>
      <c r="B989" s="671"/>
      <c r="C989" s="671"/>
      <c r="D989" s="671"/>
      <c r="E989" s="671"/>
      <c r="F989" s="684"/>
      <c r="G989" s="685"/>
      <c r="H989" s="685"/>
      <c r="I989" s="685"/>
      <c r="J989" s="689"/>
      <c r="K989" s="49"/>
      <c r="L989" s="49"/>
      <c r="M989" s="49"/>
      <c r="N989" s="49"/>
      <c r="O989" s="49"/>
      <c r="P989" s="49"/>
      <c r="Q989" s="49"/>
      <c r="R989" s="49"/>
      <c r="S989" s="49"/>
      <c r="T989" s="49"/>
      <c r="U989" s="49"/>
      <c r="V989" s="49"/>
      <c r="W989" s="49"/>
      <c r="X989" s="49"/>
    </row>
  </sheetData>
  <mergeCells count="5">
    <mergeCell ref="A1:I1"/>
    <mergeCell ref="A3:J3"/>
    <mergeCell ref="A5:G5"/>
    <mergeCell ref="A6:J6"/>
    <mergeCell ref="B15:J15"/>
  </mergeCells>
  <conditionalFormatting sqref="U6:X8">
    <cfRule type="cellIs" dxfId="82" priority="1" operator="between">
      <formula>6.51</formula>
      <formula>10.1</formula>
    </cfRule>
  </conditionalFormatting>
  <conditionalFormatting sqref="U6:X8">
    <cfRule type="cellIs" dxfId="81" priority="2" operator="between">
      <formula>1</formula>
      <formula>4</formula>
    </cfRule>
  </conditionalFormatting>
  <conditionalFormatting sqref="U6:X8">
    <cfRule type="cellIs" dxfId="80" priority="3" operator="between">
      <formula>6.501</formula>
      <formula>10</formula>
    </cfRule>
  </conditionalFormatting>
  <conditionalFormatting sqref="U6:X8">
    <cfRule type="cellIs" dxfId="79" priority="4" operator="between">
      <formula>3.01</formula>
      <formula>6.5</formula>
    </cfRule>
  </conditionalFormatting>
  <conditionalFormatting sqref="U6:X8">
    <cfRule type="cellIs" dxfId="78" priority="5" operator="between">
      <formula>1</formula>
      <formula>3</formula>
    </cfRule>
  </conditionalFormatting>
  <conditionalFormatting sqref="U9:X13">
    <cfRule type="cellIs" dxfId="77" priority="6" operator="between">
      <formula>6.51</formula>
      <formula>10.1</formula>
    </cfRule>
  </conditionalFormatting>
  <conditionalFormatting sqref="U9:X13">
    <cfRule type="cellIs" dxfId="76" priority="7" operator="between">
      <formula>1</formula>
      <formula>4</formula>
    </cfRule>
  </conditionalFormatting>
  <conditionalFormatting sqref="U9:X13">
    <cfRule type="cellIs" dxfId="75" priority="8" operator="between">
      <formula>6.501</formula>
      <formula>10</formula>
    </cfRule>
  </conditionalFormatting>
  <conditionalFormatting sqref="U9:X13">
    <cfRule type="cellIs" dxfId="74" priority="9" operator="between">
      <formula>3.01</formula>
      <formula>6.5</formula>
    </cfRule>
  </conditionalFormatting>
  <conditionalFormatting sqref="U9:X13">
    <cfRule type="cellIs" dxfId="73" priority="10" operator="between">
      <formula>1</formula>
      <formula>3</formula>
    </cfRule>
  </conditionalFormatting>
  <printOptions horizontalCentered="1"/>
  <pageMargins left="0.51181102362204722" right="0.51181102362204722" top="0.47244094488188981" bottom="0.51181102362204722" header="0" footer="0"/>
  <pageSetup paperSize="125" scale="57" fitToWidth="0" orientation="landscape" r:id="rId1"/>
  <headerFooter>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1000"/>
  <sheetViews>
    <sheetView workbookViewId="0">
      <selection activeCell="F10" sqref="F10"/>
    </sheetView>
  </sheetViews>
  <sheetFormatPr baseColWidth="10" defaultColWidth="12.5703125" defaultRowHeight="15" customHeight="1" x14ac:dyDescent="0.2"/>
  <cols>
    <col min="1" max="1" width="6" customWidth="1"/>
    <col min="2" max="2" width="42.42578125" customWidth="1"/>
    <col min="3" max="3" width="41.42578125" customWidth="1"/>
    <col min="4" max="4" width="27.28515625" customWidth="1"/>
    <col min="5" max="5" width="30.42578125" customWidth="1"/>
    <col min="6" max="6" width="23.140625" customWidth="1"/>
    <col min="7" max="7" width="40.85546875" customWidth="1"/>
    <col min="8" max="26" width="11.42578125" customWidth="1"/>
  </cols>
  <sheetData>
    <row r="1" spans="1:26" ht="29.25" customHeight="1" x14ac:dyDescent="0.2">
      <c r="A1" s="1003" t="s">
        <v>43</v>
      </c>
      <c r="B1" s="996"/>
      <c r="C1" s="996"/>
      <c r="D1" s="997"/>
      <c r="E1" s="146" t="s">
        <v>44</v>
      </c>
      <c r="F1" s="49"/>
      <c r="G1" s="49"/>
      <c r="H1" s="49"/>
      <c r="I1" s="49"/>
      <c r="J1" s="49"/>
      <c r="K1" s="49"/>
      <c r="L1" s="49"/>
      <c r="M1" s="49"/>
      <c r="N1" s="49"/>
      <c r="O1" s="49"/>
      <c r="P1" s="49"/>
      <c r="Q1" s="49"/>
      <c r="R1" s="49"/>
      <c r="S1" s="49"/>
      <c r="T1" s="49"/>
      <c r="U1" s="49"/>
      <c r="V1" s="49"/>
      <c r="W1" s="49"/>
      <c r="X1" s="49"/>
      <c r="Y1" s="49"/>
      <c r="Z1" s="49"/>
    </row>
    <row r="2" spans="1:26" ht="14.25" customHeight="1" x14ac:dyDescent="0.2">
      <c r="A2" s="13"/>
      <c r="B2" s="66"/>
      <c r="C2" s="66"/>
      <c r="D2" s="66"/>
      <c r="E2" s="67"/>
      <c r="F2" s="53"/>
      <c r="G2" s="49"/>
      <c r="H2" s="49"/>
      <c r="I2" s="49"/>
      <c r="J2" s="49"/>
      <c r="K2" s="49"/>
      <c r="L2" s="49"/>
      <c r="M2" s="49"/>
      <c r="N2" s="49"/>
      <c r="O2" s="49"/>
      <c r="P2" s="49"/>
      <c r="Q2" s="49"/>
      <c r="R2" s="49"/>
      <c r="S2" s="49"/>
      <c r="T2" s="49"/>
      <c r="U2" s="49"/>
      <c r="V2" s="49"/>
      <c r="W2" s="49"/>
      <c r="X2" s="49"/>
      <c r="Y2" s="49"/>
      <c r="Z2" s="49"/>
    </row>
    <row r="3" spans="1:26" ht="27" customHeight="1" x14ac:dyDescent="0.2">
      <c r="A3" s="988" t="s">
        <v>847</v>
      </c>
      <c r="B3" s="952"/>
      <c r="C3" s="952"/>
      <c r="D3" s="952"/>
      <c r="E3" s="953"/>
      <c r="F3" s="49"/>
      <c r="G3" s="49"/>
      <c r="H3" s="49"/>
      <c r="I3" s="49"/>
      <c r="J3" s="49"/>
      <c r="K3" s="49"/>
      <c r="L3" s="49"/>
      <c r="M3" s="49"/>
      <c r="N3" s="49"/>
      <c r="O3" s="49"/>
      <c r="P3" s="49"/>
      <c r="Q3" s="49"/>
      <c r="R3" s="49"/>
      <c r="S3" s="49"/>
      <c r="T3" s="49"/>
      <c r="U3" s="49"/>
      <c r="V3" s="49"/>
      <c r="W3" s="49"/>
      <c r="X3" s="49"/>
      <c r="Y3" s="49"/>
      <c r="Z3" s="49"/>
    </row>
    <row r="4" spans="1:26" ht="12.75" customHeight="1" x14ac:dyDescent="0.2">
      <c r="A4" s="13"/>
      <c r="B4" s="68"/>
      <c r="C4" s="69"/>
      <c r="D4" s="69"/>
      <c r="E4" s="53"/>
      <c r="F4" s="53"/>
      <c r="G4" s="53"/>
      <c r="H4" s="53"/>
      <c r="I4" s="53"/>
      <c r="J4" s="53"/>
      <c r="K4" s="49"/>
      <c r="L4" s="49"/>
      <c r="M4" s="49"/>
      <c r="N4" s="49"/>
      <c r="O4" s="49"/>
      <c r="P4" s="49"/>
      <c r="Q4" s="49"/>
      <c r="R4" s="49"/>
      <c r="S4" s="49"/>
      <c r="T4" s="49"/>
      <c r="U4" s="49"/>
      <c r="V4" s="49"/>
      <c r="W4" s="49"/>
      <c r="X4" s="49"/>
      <c r="Y4" s="49"/>
      <c r="Z4" s="49"/>
    </row>
    <row r="5" spans="1:26" ht="15.75" customHeight="1" x14ac:dyDescent="0.2">
      <c r="A5" s="991" t="s">
        <v>848</v>
      </c>
      <c r="B5" s="998"/>
      <c r="C5" s="70"/>
      <c r="D5" s="70"/>
      <c r="E5" s="71"/>
      <c r="F5" s="71"/>
      <c r="G5" s="72"/>
      <c r="H5" s="72"/>
      <c r="I5" s="72"/>
      <c r="J5" s="72"/>
      <c r="K5" s="72"/>
      <c r="L5" s="49"/>
      <c r="M5" s="49"/>
      <c r="N5" s="49"/>
      <c r="O5" s="49"/>
      <c r="P5" s="49"/>
      <c r="Q5" s="49"/>
      <c r="R5" s="49"/>
      <c r="S5" s="49"/>
      <c r="T5" s="49"/>
      <c r="U5" s="49"/>
      <c r="V5" s="49"/>
      <c r="W5" s="49"/>
      <c r="X5" s="49"/>
      <c r="Y5" s="49"/>
      <c r="Z5" s="49"/>
    </row>
    <row r="6" spans="1:26" ht="33" customHeight="1" x14ac:dyDescent="0.2">
      <c r="A6" s="993" t="s">
        <v>849</v>
      </c>
      <c r="B6" s="952"/>
      <c r="C6" s="952"/>
      <c r="D6" s="952"/>
      <c r="E6" s="953"/>
      <c r="F6" s="74"/>
      <c r="G6" s="74"/>
      <c r="H6" s="74"/>
      <c r="I6" s="74"/>
      <c r="J6" s="74"/>
      <c r="K6" s="74"/>
      <c r="L6" s="49"/>
      <c r="M6" s="49"/>
      <c r="N6" s="49"/>
      <c r="O6" s="49"/>
      <c r="P6" s="49"/>
      <c r="Q6" s="49"/>
      <c r="R6" s="49"/>
      <c r="S6" s="49"/>
      <c r="T6" s="49"/>
      <c r="U6" s="49"/>
      <c r="V6" s="49"/>
      <c r="W6" s="49"/>
      <c r="X6" s="49"/>
      <c r="Y6" s="49"/>
      <c r="Z6" s="49"/>
    </row>
    <row r="7" spans="1:26" ht="12.75" customHeight="1" x14ac:dyDescent="0.2">
      <c r="A7" s="13"/>
      <c r="B7" s="53"/>
      <c r="C7" s="53"/>
      <c r="D7" s="53"/>
      <c r="E7" s="53"/>
      <c r="F7" s="53"/>
      <c r="G7" s="49"/>
      <c r="H7" s="49"/>
      <c r="I7" s="49"/>
      <c r="J7" s="49"/>
      <c r="K7" s="49"/>
      <c r="L7" s="49"/>
      <c r="M7" s="49"/>
      <c r="N7" s="49"/>
      <c r="O7" s="49"/>
      <c r="P7" s="49"/>
      <c r="Q7" s="49"/>
      <c r="R7" s="49"/>
      <c r="S7" s="49"/>
      <c r="T7" s="49"/>
      <c r="U7" s="49"/>
      <c r="V7" s="49"/>
      <c r="W7" s="49"/>
      <c r="X7" s="49"/>
      <c r="Y7" s="49"/>
      <c r="Z7" s="49"/>
    </row>
    <row r="8" spans="1:26" ht="49.5" customHeight="1" x14ac:dyDescent="0.2">
      <c r="A8" s="147" t="s">
        <v>107</v>
      </c>
      <c r="B8" s="75" t="s">
        <v>850</v>
      </c>
      <c r="C8" s="76" t="s">
        <v>112</v>
      </c>
      <c r="D8" s="77" t="s">
        <v>805</v>
      </c>
      <c r="E8" s="77" t="s">
        <v>806</v>
      </c>
      <c r="F8" s="128"/>
      <c r="G8" s="78"/>
      <c r="H8" s="78"/>
      <c r="I8" s="78"/>
      <c r="J8" s="78"/>
      <c r="K8" s="78"/>
      <c r="L8" s="78"/>
      <c r="M8" s="78"/>
      <c r="N8" s="78"/>
      <c r="O8" s="78"/>
      <c r="P8" s="78"/>
      <c r="Q8" s="78"/>
      <c r="R8" s="78"/>
      <c r="S8" s="78"/>
      <c r="T8" s="78"/>
      <c r="U8" s="78"/>
      <c r="V8" s="78"/>
      <c r="W8" s="78"/>
      <c r="X8" s="78"/>
      <c r="Y8" s="78"/>
      <c r="Z8" s="78"/>
    </row>
    <row r="9" spans="1:26" ht="33" customHeight="1" x14ac:dyDescent="0.3">
      <c r="A9" s="136"/>
      <c r="B9" s="141" t="s">
        <v>851</v>
      </c>
      <c r="C9" s="148" t="s">
        <v>852</v>
      </c>
      <c r="D9" s="1012" t="s">
        <v>853</v>
      </c>
      <c r="E9" s="1015" t="s">
        <v>854</v>
      </c>
      <c r="F9" s="123"/>
      <c r="G9" s="79"/>
      <c r="H9" s="79"/>
      <c r="I9" s="79"/>
      <c r="J9" s="79"/>
      <c r="K9" s="79"/>
      <c r="L9" s="79"/>
      <c r="M9" s="79"/>
      <c r="N9" s="79"/>
      <c r="O9" s="79"/>
      <c r="P9" s="79"/>
      <c r="Q9" s="79"/>
      <c r="R9" s="79"/>
      <c r="S9" s="79"/>
      <c r="T9" s="79"/>
      <c r="U9" s="79"/>
      <c r="V9" s="79"/>
      <c r="W9" s="79"/>
      <c r="X9" s="79"/>
      <c r="Y9" s="79"/>
      <c r="Z9" s="79"/>
    </row>
    <row r="10" spans="1:26" ht="34.5" customHeight="1" x14ac:dyDescent="0.3">
      <c r="A10" s="136"/>
      <c r="B10" s="1018" t="s">
        <v>855</v>
      </c>
      <c r="C10" s="148" t="s">
        <v>856</v>
      </c>
      <c r="D10" s="1013"/>
      <c r="E10" s="1016"/>
      <c r="F10" s="123"/>
      <c r="G10" s="79"/>
      <c r="H10" s="79"/>
      <c r="I10" s="79"/>
      <c r="J10" s="79"/>
      <c r="K10" s="79"/>
      <c r="L10" s="79"/>
      <c r="M10" s="79"/>
      <c r="N10" s="79"/>
      <c r="O10" s="79"/>
      <c r="P10" s="79"/>
      <c r="Q10" s="79"/>
      <c r="R10" s="79"/>
      <c r="S10" s="79"/>
      <c r="T10" s="79"/>
      <c r="U10" s="79"/>
      <c r="V10" s="79"/>
      <c r="W10" s="79"/>
      <c r="X10" s="79"/>
      <c r="Y10" s="79"/>
      <c r="Z10" s="79"/>
    </row>
    <row r="11" spans="1:26" ht="41.25" customHeight="1" x14ac:dyDescent="0.3">
      <c r="A11" s="136"/>
      <c r="B11" s="1016"/>
      <c r="C11" s="148" t="s">
        <v>857</v>
      </c>
      <c r="D11" s="1014"/>
      <c r="E11" s="1017"/>
      <c r="F11" s="123"/>
      <c r="G11" s="79"/>
      <c r="H11" s="79"/>
      <c r="I11" s="79"/>
      <c r="J11" s="79"/>
      <c r="K11" s="79"/>
      <c r="L11" s="79"/>
      <c r="M11" s="79"/>
      <c r="N11" s="79"/>
      <c r="O11" s="79"/>
      <c r="P11" s="79"/>
      <c r="Q11" s="79"/>
      <c r="R11" s="79"/>
      <c r="S11" s="79"/>
      <c r="T11" s="79"/>
      <c r="U11" s="79"/>
      <c r="V11" s="79"/>
      <c r="W11" s="79"/>
      <c r="X11" s="79"/>
      <c r="Y11" s="79"/>
      <c r="Z11" s="79"/>
    </row>
    <row r="12" spans="1:26" ht="58.5" customHeight="1" x14ac:dyDescent="0.3">
      <c r="A12" s="136"/>
      <c r="B12" s="1017"/>
      <c r="C12" s="148" t="s">
        <v>858</v>
      </c>
      <c r="D12" s="645" t="s">
        <v>859</v>
      </c>
      <c r="E12" s="646" t="s">
        <v>860</v>
      </c>
      <c r="F12" s="123"/>
      <c r="G12" s="79"/>
      <c r="H12" s="79"/>
      <c r="I12" s="79"/>
      <c r="J12" s="79"/>
      <c r="K12" s="79"/>
      <c r="L12" s="79"/>
      <c r="M12" s="79"/>
      <c r="N12" s="79"/>
      <c r="O12" s="79"/>
      <c r="P12" s="79"/>
      <c r="Q12" s="79"/>
      <c r="R12" s="79"/>
      <c r="S12" s="79"/>
      <c r="T12" s="79"/>
      <c r="U12" s="79"/>
      <c r="V12" s="79"/>
      <c r="W12" s="79"/>
      <c r="X12" s="79"/>
      <c r="Y12" s="79"/>
      <c r="Z12" s="79"/>
    </row>
    <row r="13" spans="1:26" ht="38.25" customHeight="1" x14ac:dyDescent="0.3">
      <c r="A13" s="136"/>
      <c r="B13" s="137"/>
      <c r="C13" s="138"/>
      <c r="D13" s="139"/>
      <c r="E13" s="140"/>
      <c r="F13" s="123"/>
      <c r="G13" s="79"/>
      <c r="H13" s="79"/>
      <c r="I13" s="79"/>
      <c r="J13" s="79"/>
      <c r="K13" s="79"/>
      <c r="L13" s="79"/>
      <c r="M13" s="79"/>
      <c r="N13" s="79"/>
      <c r="O13" s="79"/>
      <c r="P13" s="79"/>
      <c r="Q13" s="79"/>
      <c r="R13" s="79"/>
      <c r="S13" s="79"/>
      <c r="T13" s="79"/>
      <c r="U13" s="79"/>
      <c r="V13" s="79"/>
      <c r="W13" s="79"/>
      <c r="X13" s="79"/>
      <c r="Y13" s="79"/>
      <c r="Z13" s="79"/>
    </row>
    <row r="14" spans="1:26" ht="39.75" customHeight="1" x14ac:dyDescent="0.3">
      <c r="A14" s="136"/>
      <c r="B14" s="141"/>
      <c r="C14" s="81"/>
      <c r="D14" s="82"/>
      <c r="E14" s="83"/>
      <c r="F14" s="123"/>
      <c r="G14" s="79"/>
      <c r="H14" s="79"/>
      <c r="I14" s="79"/>
      <c r="J14" s="79"/>
      <c r="K14" s="79"/>
      <c r="L14" s="79"/>
      <c r="M14" s="79"/>
      <c r="N14" s="79"/>
      <c r="O14" s="79"/>
      <c r="P14" s="79"/>
      <c r="Q14" s="79"/>
      <c r="R14" s="79"/>
      <c r="S14" s="79"/>
      <c r="T14" s="79"/>
      <c r="U14" s="79"/>
      <c r="V14" s="79"/>
      <c r="W14" s="79"/>
      <c r="X14" s="79"/>
      <c r="Y14" s="79"/>
      <c r="Z14" s="79"/>
    </row>
    <row r="15" spans="1:26" ht="39.75" customHeight="1" x14ac:dyDescent="0.3">
      <c r="A15" s="136"/>
      <c r="B15" s="80"/>
      <c r="C15" s="81"/>
      <c r="D15" s="82"/>
      <c r="E15" s="83"/>
      <c r="F15" s="123"/>
      <c r="G15" s="79"/>
      <c r="H15" s="79"/>
      <c r="I15" s="79"/>
      <c r="J15" s="79"/>
      <c r="K15" s="79"/>
      <c r="L15" s="79"/>
      <c r="M15" s="79"/>
      <c r="N15" s="79"/>
      <c r="O15" s="79"/>
      <c r="P15" s="79"/>
      <c r="Q15" s="79"/>
      <c r="R15" s="79"/>
      <c r="S15" s="79"/>
      <c r="T15" s="79"/>
      <c r="U15" s="79"/>
      <c r="V15" s="79"/>
      <c r="W15" s="79"/>
      <c r="X15" s="79"/>
      <c r="Y15" s="79"/>
      <c r="Z15" s="79"/>
    </row>
    <row r="16" spans="1:26" ht="39.75" customHeight="1" x14ac:dyDescent="0.3">
      <c r="A16" s="136"/>
      <c r="B16" s="80"/>
      <c r="C16" s="81"/>
      <c r="D16" s="82"/>
      <c r="E16" s="83"/>
      <c r="F16" s="123"/>
      <c r="G16" s="79"/>
      <c r="H16" s="79"/>
      <c r="I16" s="79"/>
      <c r="J16" s="79"/>
      <c r="K16" s="79"/>
      <c r="L16" s="79"/>
      <c r="M16" s="79"/>
      <c r="N16" s="79"/>
      <c r="O16" s="79"/>
      <c r="P16" s="79"/>
      <c r="Q16" s="79"/>
      <c r="R16" s="79"/>
      <c r="S16" s="79"/>
      <c r="T16" s="79"/>
      <c r="U16" s="79"/>
      <c r="V16" s="79"/>
      <c r="W16" s="79"/>
      <c r="X16" s="79"/>
      <c r="Y16" s="79"/>
      <c r="Z16" s="79"/>
    </row>
    <row r="17" spans="1:26" ht="39.75" customHeight="1" x14ac:dyDescent="0.3">
      <c r="A17" s="136"/>
      <c r="B17" s="80"/>
      <c r="C17" s="81"/>
      <c r="D17" s="82"/>
      <c r="E17" s="83"/>
      <c r="F17" s="123"/>
      <c r="G17" s="79"/>
      <c r="H17" s="79"/>
      <c r="I17" s="79"/>
      <c r="J17" s="79"/>
      <c r="K17" s="79"/>
      <c r="L17" s="79"/>
      <c r="M17" s="79"/>
      <c r="N17" s="79"/>
      <c r="O17" s="79"/>
      <c r="P17" s="79"/>
      <c r="Q17" s="79"/>
      <c r="R17" s="79"/>
      <c r="S17" s="79"/>
      <c r="T17" s="79"/>
      <c r="U17" s="79"/>
      <c r="V17" s="79"/>
      <c r="W17" s="79"/>
      <c r="X17" s="79"/>
      <c r="Y17" s="79"/>
      <c r="Z17" s="79"/>
    </row>
    <row r="18" spans="1:26" ht="39.75" customHeight="1" x14ac:dyDescent="0.3">
      <c r="A18" s="136"/>
      <c r="B18" s="80"/>
      <c r="C18" s="81"/>
      <c r="D18" s="82"/>
      <c r="E18" s="83"/>
      <c r="F18" s="123"/>
      <c r="G18" s="79"/>
      <c r="H18" s="79"/>
      <c r="I18" s="79"/>
      <c r="J18" s="79"/>
      <c r="K18" s="79"/>
      <c r="L18" s="79"/>
      <c r="M18" s="79"/>
      <c r="N18" s="79"/>
      <c r="O18" s="79"/>
      <c r="P18" s="79"/>
      <c r="Q18" s="79"/>
      <c r="R18" s="79"/>
      <c r="S18" s="79"/>
      <c r="T18" s="79"/>
      <c r="U18" s="79"/>
      <c r="V18" s="79"/>
      <c r="W18" s="79"/>
      <c r="X18" s="79"/>
      <c r="Y18" s="79"/>
      <c r="Z18" s="79"/>
    </row>
    <row r="19" spans="1:26" ht="39.75" customHeight="1" x14ac:dyDescent="0.3">
      <c r="A19" s="136"/>
      <c r="B19" s="142" t="s">
        <v>861</v>
      </c>
      <c r="C19" s="81"/>
      <c r="D19" s="82"/>
      <c r="E19" s="83"/>
      <c r="F19" s="123"/>
      <c r="G19" s="79"/>
      <c r="H19" s="79"/>
      <c r="I19" s="79"/>
      <c r="J19" s="79"/>
      <c r="K19" s="79"/>
      <c r="L19" s="79"/>
      <c r="M19" s="79"/>
      <c r="N19" s="79"/>
      <c r="O19" s="79"/>
      <c r="P19" s="79"/>
      <c r="Q19" s="79"/>
      <c r="R19" s="79"/>
      <c r="S19" s="79"/>
      <c r="T19" s="79"/>
      <c r="U19" s="79"/>
      <c r="V19" s="79"/>
      <c r="W19" s="79"/>
      <c r="X19" s="79"/>
      <c r="Y19" s="79"/>
      <c r="Z19" s="79"/>
    </row>
    <row r="20" spans="1:26" ht="66.75" customHeight="1" x14ac:dyDescent="0.3">
      <c r="A20" s="136"/>
      <c r="B20" s="149" t="s">
        <v>862</v>
      </c>
      <c r="C20" s="150" t="s">
        <v>863</v>
      </c>
      <c r="D20" s="148" t="s">
        <v>864</v>
      </c>
      <c r="E20" s="148" t="s">
        <v>865</v>
      </c>
      <c r="F20" s="123"/>
      <c r="G20" s="79"/>
      <c r="H20" s="79"/>
      <c r="I20" s="79"/>
      <c r="J20" s="79"/>
      <c r="K20" s="79"/>
      <c r="L20" s="79"/>
      <c r="M20" s="79"/>
      <c r="N20" s="79"/>
      <c r="O20" s="79"/>
      <c r="P20" s="79"/>
      <c r="Q20" s="79"/>
      <c r="R20" s="79"/>
      <c r="S20" s="79"/>
      <c r="T20" s="79"/>
      <c r="U20" s="79"/>
      <c r="V20" s="79"/>
      <c r="W20" s="79"/>
      <c r="X20" s="79"/>
      <c r="Y20" s="79"/>
      <c r="Z20" s="79"/>
    </row>
    <row r="21" spans="1:26" ht="39.75" customHeight="1" x14ac:dyDescent="0.3">
      <c r="A21" s="136"/>
      <c r="B21" s="143"/>
      <c r="C21" s="81"/>
      <c r="D21" s="82"/>
      <c r="E21" s="83"/>
      <c r="F21" s="123"/>
      <c r="G21" s="79"/>
      <c r="H21" s="79"/>
      <c r="I21" s="79"/>
      <c r="J21" s="79"/>
      <c r="K21" s="79"/>
      <c r="L21" s="79"/>
      <c r="M21" s="79"/>
      <c r="N21" s="79"/>
      <c r="O21" s="79"/>
      <c r="P21" s="79"/>
      <c r="Q21" s="79"/>
      <c r="R21" s="79"/>
      <c r="S21" s="79"/>
      <c r="T21" s="79"/>
      <c r="U21" s="79"/>
      <c r="V21" s="79"/>
      <c r="W21" s="79"/>
      <c r="X21" s="79"/>
      <c r="Y21" s="79"/>
      <c r="Z21" s="79"/>
    </row>
    <row r="22" spans="1:26" ht="39.75" customHeight="1" x14ac:dyDescent="0.3">
      <c r="A22" s="136"/>
      <c r="B22" s="143"/>
      <c r="C22" s="81"/>
      <c r="D22" s="82"/>
      <c r="E22" s="83"/>
      <c r="F22" s="123"/>
      <c r="G22" s="79"/>
      <c r="H22" s="79"/>
      <c r="I22" s="79"/>
      <c r="J22" s="79"/>
      <c r="K22" s="79"/>
      <c r="L22" s="79"/>
      <c r="M22" s="79"/>
      <c r="N22" s="79"/>
      <c r="O22" s="79"/>
      <c r="P22" s="79"/>
      <c r="Q22" s="79"/>
      <c r="R22" s="79"/>
      <c r="S22" s="79"/>
      <c r="T22" s="79"/>
      <c r="U22" s="79"/>
      <c r="V22" s="79"/>
      <c r="W22" s="79"/>
      <c r="X22" s="79"/>
      <c r="Y22" s="79"/>
      <c r="Z22" s="79"/>
    </row>
    <row r="23" spans="1:26" ht="39.75" customHeight="1" x14ac:dyDescent="0.3">
      <c r="A23" s="151"/>
      <c r="B23" s="84"/>
      <c r="C23" s="85"/>
      <c r="D23" s="86"/>
      <c r="E23" s="87"/>
      <c r="F23" s="123"/>
      <c r="G23" s="79"/>
      <c r="H23" s="79"/>
      <c r="I23" s="79"/>
      <c r="J23" s="79"/>
      <c r="K23" s="79"/>
      <c r="L23" s="79"/>
      <c r="M23" s="79"/>
      <c r="N23" s="79"/>
      <c r="O23" s="79"/>
      <c r="P23" s="79"/>
      <c r="Q23" s="79"/>
      <c r="R23" s="79"/>
      <c r="S23" s="79"/>
      <c r="T23" s="79"/>
      <c r="U23" s="79"/>
      <c r="V23" s="79"/>
      <c r="W23" s="79"/>
      <c r="X23" s="79"/>
      <c r="Y23" s="79"/>
      <c r="Z23" s="79"/>
    </row>
    <row r="24" spans="1:26" ht="24.75" customHeight="1" x14ac:dyDescent="0.3">
      <c r="A24" s="27"/>
      <c r="B24" s="64" t="s">
        <v>98</v>
      </c>
      <c r="C24" s="88"/>
      <c r="D24" s="88"/>
      <c r="E24" s="123"/>
      <c r="F24" s="123"/>
      <c r="G24" s="79"/>
      <c r="H24" s="79"/>
      <c r="I24" s="79"/>
      <c r="J24" s="79"/>
      <c r="K24" s="79"/>
      <c r="L24" s="79"/>
      <c r="M24" s="79"/>
      <c r="N24" s="79"/>
      <c r="O24" s="79"/>
      <c r="P24" s="79"/>
      <c r="Q24" s="79"/>
      <c r="R24" s="79"/>
      <c r="S24" s="79"/>
      <c r="T24" s="79"/>
      <c r="U24" s="79"/>
      <c r="V24" s="79"/>
      <c r="W24" s="79"/>
      <c r="X24" s="79"/>
      <c r="Y24" s="79"/>
      <c r="Z24" s="79"/>
    </row>
    <row r="25" spans="1:26" ht="84.75" customHeight="1" x14ac:dyDescent="0.2">
      <c r="A25" s="12"/>
      <c r="B25" s="1011" t="s">
        <v>866</v>
      </c>
      <c r="C25" s="952"/>
      <c r="D25" s="952"/>
      <c r="E25" s="953"/>
      <c r="F25" s="49"/>
      <c r="G25" s="49"/>
      <c r="H25" s="49"/>
      <c r="I25" s="49"/>
      <c r="J25" s="49"/>
      <c r="K25" s="49"/>
      <c r="L25" s="49"/>
      <c r="M25" s="49"/>
      <c r="N25" s="49"/>
      <c r="O25" s="49"/>
      <c r="P25" s="49"/>
      <c r="Q25" s="49"/>
      <c r="R25" s="49"/>
      <c r="S25" s="49"/>
      <c r="T25" s="49"/>
      <c r="U25" s="49"/>
      <c r="V25" s="49"/>
      <c r="W25" s="49"/>
      <c r="X25" s="49"/>
      <c r="Y25" s="49"/>
      <c r="Z25" s="49"/>
    </row>
    <row r="26" spans="1:26" ht="12.75" customHeight="1" x14ac:dyDescent="0.2">
      <c r="A26" s="12"/>
      <c r="B26" s="49"/>
      <c r="C26" s="49"/>
      <c r="D26" s="49"/>
      <c r="E26" s="49"/>
      <c r="F26" s="49"/>
      <c r="G26" s="49"/>
      <c r="H26" s="49"/>
      <c r="I26" s="49"/>
      <c r="J26" s="49"/>
      <c r="K26" s="49"/>
      <c r="L26" s="49"/>
      <c r="M26" s="49"/>
      <c r="N26" s="49"/>
      <c r="O26" s="49"/>
      <c r="P26" s="49"/>
      <c r="Q26" s="49"/>
      <c r="R26" s="49"/>
      <c r="S26" s="49"/>
      <c r="T26" s="49"/>
      <c r="U26" s="49"/>
      <c r="V26" s="49"/>
      <c r="W26" s="49"/>
      <c r="X26" s="49"/>
      <c r="Y26" s="49"/>
      <c r="Z26" s="49"/>
    </row>
    <row r="27" spans="1:26" ht="12.75" customHeight="1" x14ac:dyDescent="0.2">
      <c r="A27" s="12"/>
      <c r="B27" s="49"/>
      <c r="C27" s="49"/>
      <c r="D27" s="49"/>
      <c r="E27" s="49"/>
      <c r="F27" s="49"/>
      <c r="G27" s="49"/>
      <c r="H27" s="49"/>
      <c r="I27" s="49"/>
      <c r="J27" s="49"/>
      <c r="K27" s="49"/>
      <c r="L27" s="49"/>
      <c r="M27" s="49"/>
      <c r="N27" s="49"/>
      <c r="O27" s="49"/>
      <c r="P27" s="49"/>
      <c r="Q27" s="49"/>
      <c r="R27" s="49"/>
      <c r="S27" s="49"/>
      <c r="T27" s="49"/>
      <c r="U27" s="49"/>
      <c r="V27" s="49"/>
      <c r="W27" s="49"/>
      <c r="X27" s="49"/>
      <c r="Y27" s="49"/>
      <c r="Z27" s="49"/>
    </row>
    <row r="28" spans="1:26" ht="12.75" customHeight="1" x14ac:dyDescent="0.2">
      <c r="A28" s="12"/>
      <c r="B28" s="49"/>
      <c r="C28" s="49"/>
      <c r="D28" s="49"/>
      <c r="E28" s="49"/>
      <c r="F28" s="49"/>
      <c r="G28" s="49"/>
      <c r="H28" s="49"/>
      <c r="I28" s="49"/>
      <c r="J28" s="49"/>
      <c r="K28" s="49"/>
      <c r="L28" s="49"/>
      <c r="M28" s="49"/>
      <c r="N28" s="49"/>
      <c r="O28" s="49"/>
      <c r="P28" s="49"/>
      <c r="Q28" s="49"/>
      <c r="R28" s="49"/>
      <c r="S28" s="49"/>
      <c r="T28" s="49"/>
      <c r="U28" s="49"/>
      <c r="V28" s="49"/>
      <c r="W28" s="49"/>
      <c r="X28" s="49"/>
      <c r="Y28" s="49"/>
      <c r="Z28" s="49"/>
    </row>
    <row r="29" spans="1:26" ht="12.75" customHeight="1" x14ac:dyDescent="0.2">
      <c r="A29" s="12"/>
      <c r="B29" s="49"/>
      <c r="C29" s="49"/>
      <c r="D29" s="49"/>
      <c r="E29" s="49"/>
      <c r="F29" s="49"/>
      <c r="G29" s="49"/>
      <c r="H29" s="49"/>
      <c r="I29" s="49"/>
      <c r="J29" s="49"/>
      <c r="K29" s="49"/>
      <c r="L29" s="49"/>
      <c r="M29" s="49"/>
      <c r="N29" s="49"/>
      <c r="O29" s="49"/>
      <c r="P29" s="49"/>
      <c r="Q29" s="49"/>
      <c r="R29" s="49"/>
      <c r="S29" s="49"/>
      <c r="T29" s="49"/>
      <c r="U29" s="49"/>
      <c r="V29" s="49"/>
      <c r="W29" s="49"/>
      <c r="X29" s="49"/>
      <c r="Y29" s="49"/>
      <c r="Z29" s="49"/>
    </row>
    <row r="30" spans="1:26" ht="12.75" customHeight="1" x14ac:dyDescent="0.2">
      <c r="A30" s="12"/>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spans="1:26" ht="12.75" customHeight="1" x14ac:dyDescent="0.2">
      <c r="A31" s="12"/>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spans="1:26" ht="12.75" customHeight="1" x14ac:dyDescent="0.2">
      <c r="A32" s="12"/>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spans="1:26" ht="12.75" customHeight="1" x14ac:dyDescent="0.2">
      <c r="A33" s="12"/>
      <c r="B33" s="49"/>
      <c r="C33" s="49" t="s">
        <v>128</v>
      </c>
      <c r="D33" s="49"/>
      <c r="E33" s="49"/>
      <c r="F33" s="49"/>
      <c r="G33" s="49"/>
      <c r="H33" s="49"/>
      <c r="I33" s="49"/>
      <c r="J33" s="49"/>
      <c r="K33" s="49"/>
      <c r="L33" s="49"/>
      <c r="M33" s="49"/>
      <c r="N33" s="49"/>
      <c r="O33" s="49"/>
      <c r="P33" s="49"/>
      <c r="Q33" s="49"/>
      <c r="R33" s="49"/>
      <c r="S33" s="49"/>
      <c r="T33" s="49"/>
      <c r="U33" s="49"/>
      <c r="V33" s="49"/>
      <c r="W33" s="49"/>
      <c r="X33" s="49"/>
      <c r="Y33" s="49"/>
      <c r="Z33" s="49"/>
    </row>
    <row r="34" spans="1:26" ht="12.75" customHeight="1" x14ac:dyDescent="0.2">
      <c r="A34" s="12"/>
      <c r="B34" s="49"/>
      <c r="C34" s="49"/>
      <c r="D34" s="49"/>
      <c r="E34" s="49"/>
      <c r="F34" s="49"/>
      <c r="G34" s="49"/>
      <c r="H34" s="49"/>
      <c r="I34" s="49"/>
      <c r="J34" s="49"/>
      <c r="K34" s="49"/>
      <c r="L34" s="49"/>
      <c r="M34" s="49"/>
      <c r="N34" s="49"/>
      <c r="O34" s="49"/>
      <c r="P34" s="49"/>
      <c r="Q34" s="49"/>
      <c r="R34" s="49"/>
      <c r="S34" s="49"/>
      <c r="T34" s="49"/>
      <c r="U34" s="49"/>
      <c r="V34" s="49"/>
      <c r="W34" s="49"/>
      <c r="X34" s="49"/>
      <c r="Y34" s="49"/>
      <c r="Z34" s="49"/>
    </row>
    <row r="35" spans="1:26" ht="12.75" customHeight="1" x14ac:dyDescent="0.2">
      <c r="A35" s="12"/>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6" ht="12.75" customHeight="1" x14ac:dyDescent="0.2">
      <c r="A36" s="12"/>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6" ht="12.75" customHeight="1" x14ac:dyDescent="0.2">
      <c r="A37" s="12"/>
      <c r="B37" s="49"/>
      <c r="C37" s="49"/>
      <c r="D37" s="49"/>
      <c r="E37" s="49"/>
      <c r="F37" s="49"/>
      <c r="G37" s="49"/>
      <c r="H37" s="49"/>
      <c r="I37" s="49"/>
      <c r="J37" s="49"/>
      <c r="K37" s="49"/>
      <c r="L37" s="49"/>
      <c r="M37" s="49"/>
      <c r="N37" s="49"/>
      <c r="O37" s="49"/>
      <c r="P37" s="49"/>
      <c r="Q37" s="49"/>
      <c r="R37" s="49"/>
      <c r="S37" s="49"/>
      <c r="T37" s="49"/>
      <c r="U37" s="49"/>
      <c r="V37" s="49"/>
      <c r="W37" s="49"/>
      <c r="X37" s="49"/>
      <c r="Y37" s="49"/>
      <c r="Z37" s="49"/>
    </row>
    <row r="38" spans="1:26" ht="12.75" customHeight="1" x14ac:dyDescent="0.2">
      <c r="A38" s="12"/>
      <c r="B38" s="49"/>
      <c r="C38" s="49"/>
      <c r="D38" s="49"/>
      <c r="E38" s="49"/>
      <c r="F38" s="49"/>
      <c r="G38" s="49"/>
      <c r="H38" s="49"/>
      <c r="I38" s="49"/>
      <c r="J38" s="49"/>
      <c r="K38" s="49"/>
      <c r="L38" s="49"/>
      <c r="M38" s="49"/>
      <c r="N38" s="49"/>
      <c r="O38" s="49"/>
      <c r="P38" s="49"/>
      <c r="Q38" s="49"/>
      <c r="R38" s="49"/>
      <c r="S38" s="49"/>
      <c r="T38" s="49"/>
      <c r="U38" s="49"/>
      <c r="V38" s="49"/>
      <c r="W38" s="49"/>
      <c r="X38" s="49"/>
      <c r="Y38" s="49"/>
      <c r="Z38" s="49"/>
    </row>
    <row r="39" spans="1:26" ht="12.75" customHeight="1" x14ac:dyDescent="0.2">
      <c r="A39" s="12"/>
      <c r="B39" s="49"/>
      <c r="C39" s="49"/>
      <c r="D39" s="49"/>
      <c r="E39" s="49"/>
      <c r="F39" s="49"/>
      <c r="G39" s="49"/>
      <c r="H39" s="49"/>
      <c r="I39" s="49"/>
      <c r="J39" s="49"/>
      <c r="K39" s="49"/>
      <c r="L39" s="49"/>
      <c r="M39" s="49"/>
      <c r="N39" s="49"/>
      <c r="O39" s="49"/>
      <c r="P39" s="49"/>
      <c r="Q39" s="49"/>
      <c r="R39" s="49"/>
      <c r="S39" s="49"/>
      <c r="T39" s="49"/>
      <c r="U39" s="49"/>
      <c r="V39" s="49"/>
      <c r="W39" s="49"/>
      <c r="X39" s="49"/>
      <c r="Y39" s="49"/>
      <c r="Z39" s="49"/>
    </row>
    <row r="40" spans="1:26" ht="12.75" customHeight="1" x14ac:dyDescent="0.2">
      <c r="A40" s="12"/>
      <c r="B40" s="49"/>
      <c r="C40" s="49"/>
      <c r="D40" s="49"/>
      <c r="E40" s="49"/>
      <c r="F40" s="49"/>
      <c r="G40" s="49"/>
      <c r="H40" s="49"/>
      <c r="I40" s="49"/>
      <c r="J40" s="49"/>
      <c r="K40" s="49"/>
      <c r="L40" s="49"/>
      <c r="M40" s="49"/>
      <c r="N40" s="49"/>
      <c r="O40" s="49"/>
      <c r="P40" s="49"/>
      <c r="Q40" s="49"/>
      <c r="R40" s="49"/>
      <c r="S40" s="49"/>
      <c r="T40" s="49"/>
      <c r="U40" s="49"/>
      <c r="V40" s="49"/>
      <c r="W40" s="49"/>
      <c r="X40" s="49"/>
      <c r="Y40" s="49"/>
      <c r="Z40" s="49"/>
    </row>
    <row r="41" spans="1:26" ht="12.75" customHeight="1" x14ac:dyDescent="0.2">
      <c r="A41" s="12"/>
      <c r="B41" s="49"/>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2.75" customHeight="1" x14ac:dyDescent="0.2">
      <c r="A42" s="12"/>
      <c r="B42" s="49"/>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2.75" customHeight="1" x14ac:dyDescent="0.2">
      <c r="A43" s="12"/>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2.75" customHeight="1" x14ac:dyDescent="0.2">
      <c r="A44" s="12"/>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2.75" customHeight="1" x14ac:dyDescent="0.2">
      <c r="A45" s="12"/>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2.75" customHeight="1" x14ac:dyDescent="0.2">
      <c r="A46" s="12"/>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2.75" customHeight="1" x14ac:dyDescent="0.2">
      <c r="A47" s="12"/>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2.75" customHeight="1" x14ac:dyDescent="0.2">
      <c r="A48" s="12"/>
      <c r="B48" s="49"/>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2.75" customHeight="1" x14ac:dyDescent="0.2">
      <c r="A49" s="12"/>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2.75" customHeight="1" x14ac:dyDescent="0.2">
      <c r="A50" s="12"/>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2.75" customHeight="1" x14ac:dyDescent="0.2">
      <c r="A51" s="12"/>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2.75" customHeight="1" x14ac:dyDescent="0.2">
      <c r="A52" s="12"/>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2.75" customHeight="1" x14ac:dyDescent="0.2">
      <c r="A53" s="12"/>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2.75" customHeight="1" x14ac:dyDescent="0.2">
      <c r="A54" s="12"/>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2.75" customHeight="1" x14ac:dyDescent="0.2">
      <c r="A55" s="12"/>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2.75" customHeight="1" x14ac:dyDescent="0.2">
      <c r="A56" s="12"/>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2.75" customHeight="1" x14ac:dyDescent="0.2">
      <c r="A57" s="12"/>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2.75" customHeight="1" x14ac:dyDescent="0.2">
      <c r="A58" s="12"/>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2.75" customHeight="1" x14ac:dyDescent="0.2">
      <c r="A59" s="12"/>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2.75" customHeight="1" x14ac:dyDescent="0.2">
      <c r="A60" s="12"/>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2.75" customHeight="1" x14ac:dyDescent="0.2">
      <c r="A61" s="12"/>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2.75" customHeight="1" x14ac:dyDescent="0.2">
      <c r="A62" s="12"/>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2.75" customHeight="1" x14ac:dyDescent="0.2">
      <c r="A63" s="12"/>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2.75" customHeight="1" x14ac:dyDescent="0.2">
      <c r="A64" s="12"/>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2.75" customHeight="1" x14ac:dyDescent="0.2">
      <c r="A65" s="12"/>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2.75" customHeight="1" x14ac:dyDescent="0.2">
      <c r="A66" s="12"/>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2.75" customHeight="1" x14ac:dyDescent="0.2">
      <c r="A67" s="12"/>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2.75" customHeight="1" x14ac:dyDescent="0.2">
      <c r="A68" s="12"/>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2.75" customHeight="1" x14ac:dyDescent="0.2">
      <c r="A69" s="12"/>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2.75" customHeight="1" x14ac:dyDescent="0.2">
      <c r="A70" s="12"/>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2.75" customHeight="1" x14ac:dyDescent="0.2">
      <c r="A71" s="12"/>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2.75" customHeight="1" x14ac:dyDescent="0.2">
      <c r="A72" s="12"/>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2.75" customHeight="1" x14ac:dyDescent="0.2">
      <c r="A73" s="12"/>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2.75" customHeight="1" x14ac:dyDescent="0.2">
      <c r="A74" s="12"/>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2.75" customHeight="1" x14ac:dyDescent="0.2">
      <c r="A75" s="12"/>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2.75" customHeight="1" x14ac:dyDescent="0.2">
      <c r="A76" s="12"/>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2.75" customHeight="1" x14ac:dyDescent="0.2">
      <c r="A77" s="12"/>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2.75" customHeight="1" x14ac:dyDescent="0.2">
      <c r="A78" s="12"/>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2.75" customHeight="1" x14ac:dyDescent="0.2">
      <c r="A79" s="12"/>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2.75" customHeight="1" x14ac:dyDescent="0.2">
      <c r="A80" s="12"/>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2.75" customHeight="1" x14ac:dyDescent="0.2">
      <c r="A81" s="12"/>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2.75" customHeight="1" x14ac:dyDescent="0.2">
      <c r="A82" s="12"/>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2.75" customHeight="1" x14ac:dyDescent="0.2">
      <c r="A83" s="12"/>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2.75" customHeight="1" x14ac:dyDescent="0.2">
      <c r="A84" s="12"/>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2.75" customHeight="1" x14ac:dyDescent="0.2">
      <c r="A85" s="12"/>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2.75" customHeight="1" x14ac:dyDescent="0.2">
      <c r="A86" s="12"/>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2.75" customHeight="1" x14ac:dyDescent="0.2">
      <c r="A87" s="12"/>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2.75" customHeight="1" x14ac:dyDescent="0.2">
      <c r="A88" s="12"/>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2.75" customHeight="1" x14ac:dyDescent="0.2">
      <c r="A89" s="12"/>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2.75" customHeight="1" x14ac:dyDescent="0.2">
      <c r="A90" s="12"/>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2.75" customHeight="1" x14ac:dyDescent="0.2">
      <c r="A91" s="12"/>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2.75" customHeight="1" x14ac:dyDescent="0.2">
      <c r="A92" s="12"/>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2.75" customHeight="1" x14ac:dyDescent="0.2">
      <c r="A93" s="12"/>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2.75" customHeight="1" x14ac:dyDescent="0.2">
      <c r="A94" s="12"/>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2.75" customHeight="1" x14ac:dyDescent="0.2">
      <c r="A95" s="12"/>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2.75" customHeight="1" x14ac:dyDescent="0.2">
      <c r="A96" s="12"/>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2.75" customHeight="1" x14ac:dyDescent="0.2">
      <c r="A97" s="12"/>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2.75" customHeight="1" x14ac:dyDescent="0.2">
      <c r="A98" s="12"/>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2.75" customHeight="1" x14ac:dyDescent="0.2">
      <c r="A99" s="12"/>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2.75" customHeight="1" x14ac:dyDescent="0.2">
      <c r="A100" s="12"/>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2.75" customHeight="1" x14ac:dyDescent="0.2">
      <c r="A101" s="12"/>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2.75" customHeight="1" x14ac:dyDescent="0.2">
      <c r="A102" s="12"/>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2.75" customHeight="1" x14ac:dyDescent="0.2">
      <c r="A103" s="12"/>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2.75" customHeight="1" x14ac:dyDescent="0.2">
      <c r="A104" s="12"/>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2.75" customHeight="1" x14ac:dyDescent="0.2">
      <c r="A105" s="12"/>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2.75" customHeight="1" x14ac:dyDescent="0.2">
      <c r="A106" s="12"/>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2.75" customHeight="1" x14ac:dyDescent="0.2">
      <c r="A107" s="12"/>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2.75" customHeight="1" x14ac:dyDescent="0.2">
      <c r="A108" s="12"/>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2.75" customHeight="1" x14ac:dyDescent="0.2">
      <c r="A109" s="12"/>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2.75" customHeight="1" x14ac:dyDescent="0.2">
      <c r="A110" s="12"/>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2.75" customHeight="1" x14ac:dyDescent="0.2">
      <c r="A111" s="12"/>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2.75" customHeight="1" x14ac:dyDescent="0.2">
      <c r="A112" s="12"/>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2.75" customHeight="1" x14ac:dyDescent="0.2">
      <c r="A113" s="12"/>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2.75" customHeight="1" x14ac:dyDescent="0.2">
      <c r="A114" s="12"/>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2.75" customHeight="1" x14ac:dyDescent="0.2">
      <c r="A115" s="12"/>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2.75" customHeight="1" x14ac:dyDescent="0.2">
      <c r="A116" s="12"/>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2.75" customHeight="1" x14ac:dyDescent="0.2">
      <c r="A117" s="12"/>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2.75" customHeight="1" x14ac:dyDescent="0.2">
      <c r="A118" s="12"/>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2.75" customHeight="1" x14ac:dyDescent="0.2">
      <c r="A119" s="12"/>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2.75" customHeight="1" x14ac:dyDescent="0.2">
      <c r="A120" s="12"/>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2.75" customHeight="1" x14ac:dyDescent="0.2">
      <c r="A121" s="12"/>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2.75" customHeight="1" x14ac:dyDescent="0.2">
      <c r="A122" s="12"/>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2.75" customHeight="1" x14ac:dyDescent="0.2">
      <c r="A123" s="12"/>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2.75" customHeight="1" x14ac:dyDescent="0.2">
      <c r="A124" s="12"/>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2.75" customHeight="1" x14ac:dyDescent="0.2">
      <c r="A125" s="12"/>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2.75" customHeight="1" x14ac:dyDescent="0.2">
      <c r="A126" s="12"/>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2.75" customHeight="1" x14ac:dyDescent="0.2">
      <c r="A127" s="12"/>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2.75" customHeight="1" x14ac:dyDescent="0.2">
      <c r="A128" s="12"/>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2.75" customHeight="1" x14ac:dyDescent="0.2">
      <c r="A129" s="12"/>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2.75" customHeight="1" x14ac:dyDescent="0.2">
      <c r="A130" s="12"/>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2.75" customHeight="1" x14ac:dyDescent="0.2">
      <c r="A131" s="12"/>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2.75" customHeight="1" x14ac:dyDescent="0.2">
      <c r="A132" s="12"/>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2.75" customHeight="1" x14ac:dyDescent="0.2">
      <c r="A133" s="12"/>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2.75" customHeight="1" x14ac:dyDescent="0.2">
      <c r="A134" s="12"/>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2.75" customHeight="1" x14ac:dyDescent="0.2">
      <c r="A135" s="12"/>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2.75" customHeight="1" x14ac:dyDescent="0.2">
      <c r="A136" s="12"/>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2.75" customHeight="1" x14ac:dyDescent="0.2">
      <c r="A137" s="12"/>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2.75" customHeight="1" x14ac:dyDescent="0.2">
      <c r="A138" s="12"/>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2.75" customHeight="1" x14ac:dyDescent="0.2">
      <c r="A139" s="12"/>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2.75" customHeight="1" x14ac:dyDescent="0.2">
      <c r="A140" s="12"/>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2.75" customHeight="1" x14ac:dyDescent="0.2">
      <c r="A141" s="12"/>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2.75" customHeight="1" x14ac:dyDescent="0.2">
      <c r="A142" s="12"/>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2.75" customHeight="1" x14ac:dyDescent="0.2">
      <c r="A143" s="12"/>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2.75" customHeight="1" x14ac:dyDescent="0.2">
      <c r="A144" s="12"/>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2.75" customHeight="1" x14ac:dyDescent="0.2">
      <c r="A145" s="12"/>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2.75" customHeight="1" x14ac:dyDescent="0.2">
      <c r="A146" s="12"/>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2.75" customHeight="1" x14ac:dyDescent="0.2">
      <c r="A147" s="12"/>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2.75" customHeight="1" x14ac:dyDescent="0.2">
      <c r="A148" s="12"/>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2.75" customHeight="1" x14ac:dyDescent="0.2">
      <c r="A149" s="12"/>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2.75" customHeight="1" x14ac:dyDescent="0.2">
      <c r="A150" s="12"/>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2.75" customHeight="1" x14ac:dyDescent="0.2">
      <c r="A151" s="12"/>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2.75" customHeight="1" x14ac:dyDescent="0.2">
      <c r="A152" s="12"/>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2.75" customHeight="1" x14ac:dyDescent="0.2">
      <c r="A153" s="12"/>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2.75" customHeight="1" x14ac:dyDescent="0.2">
      <c r="A154" s="12"/>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2.75" customHeight="1" x14ac:dyDescent="0.2">
      <c r="A155" s="12"/>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2.75" customHeight="1" x14ac:dyDescent="0.2">
      <c r="A156" s="12"/>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2.75" customHeight="1" x14ac:dyDescent="0.2">
      <c r="A157" s="12"/>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2.75" customHeight="1" x14ac:dyDescent="0.2">
      <c r="A158" s="12"/>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2.75" customHeight="1" x14ac:dyDescent="0.2">
      <c r="A159" s="12"/>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2.75" customHeight="1" x14ac:dyDescent="0.2">
      <c r="A160" s="12"/>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2.75" customHeight="1" x14ac:dyDescent="0.2">
      <c r="A161" s="12"/>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2.75" customHeight="1" x14ac:dyDescent="0.2">
      <c r="A162" s="12"/>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2.75" customHeight="1" x14ac:dyDescent="0.2">
      <c r="A163" s="12"/>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2.75" customHeight="1" x14ac:dyDescent="0.2">
      <c r="A164" s="12"/>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2.75" customHeight="1" x14ac:dyDescent="0.2">
      <c r="A165" s="12"/>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2.75" customHeight="1" x14ac:dyDescent="0.2">
      <c r="A166" s="12"/>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2.75" customHeight="1" x14ac:dyDescent="0.2">
      <c r="A167" s="12"/>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2.75" customHeight="1" x14ac:dyDescent="0.2">
      <c r="A168" s="12"/>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2.75" customHeight="1" x14ac:dyDescent="0.2">
      <c r="A169" s="12"/>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2.75" customHeight="1" x14ac:dyDescent="0.2">
      <c r="A170" s="12"/>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2.75" customHeight="1" x14ac:dyDescent="0.2">
      <c r="A171" s="12"/>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2.75" customHeight="1" x14ac:dyDescent="0.2">
      <c r="A172" s="12"/>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2.75" customHeight="1" x14ac:dyDescent="0.2">
      <c r="A173" s="12"/>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2.75" customHeight="1" x14ac:dyDescent="0.2">
      <c r="A174" s="12"/>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2.75" customHeight="1" x14ac:dyDescent="0.2">
      <c r="A175" s="12"/>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2.75" customHeight="1" x14ac:dyDescent="0.2">
      <c r="A176" s="12"/>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2.75" customHeight="1" x14ac:dyDescent="0.2">
      <c r="A177" s="12"/>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2.75" customHeight="1" x14ac:dyDescent="0.2">
      <c r="A178" s="12"/>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2.75" customHeight="1" x14ac:dyDescent="0.2">
      <c r="A179" s="12"/>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2.75" customHeight="1" x14ac:dyDescent="0.2">
      <c r="A180" s="12"/>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2.75" customHeight="1" x14ac:dyDescent="0.2">
      <c r="A181" s="12"/>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2.75" customHeight="1" x14ac:dyDescent="0.2">
      <c r="A182" s="12"/>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2.75" customHeight="1" x14ac:dyDescent="0.2">
      <c r="A183" s="12"/>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2.75" customHeight="1" x14ac:dyDescent="0.2">
      <c r="A184" s="12"/>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2.75" customHeight="1" x14ac:dyDescent="0.2">
      <c r="A185" s="12"/>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2.75" customHeight="1" x14ac:dyDescent="0.2">
      <c r="A186" s="12"/>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2.75" customHeight="1" x14ac:dyDescent="0.2">
      <c r="A187" s="12"/>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2.75" customHeight="1" x14ac:dyDescent="0.2">
      <c r="A188" s="12"/>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2.75" customHeight="1" x14ac:dyDescent="0.2">
      <c r="A189" s="12"/>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2.75" customHeight="1" x14ac:dyDescent="0.2">
      <c r="A190" s="12"/>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2.75" customHeight="1" x14ac:dyDescent="0.2">
      <c r="A191" s="12"/>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2.75" customHeight="1" x14ac:dyDescent="0.2">
      <c r="A192" s="12"/>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2.75" customHeight="1" x14ac:dyDescent="0.2">
      <c r="A193" s="12"/>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2.75" customHeight="1" x14ac:dyDescent="0.2">
      <c r="A194" s="12"/>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2.75" customHeight="1" x14ac:dyDescent="0.2">
      <c r="A195" s="12"/>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2.75" customHeight="1" x14ac:dyDescent="0.2">
      <c r="A196" s="12"/>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2.75" customHeight="1" x14ac:dyDescent="0.2">
      <c r="A197" s="12"/>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2.75" customHeight="1" x14ac:dyDescent="0.2">
      <c r="A198" s="12"/>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2.75" customHeight="1" x14ac:dyDescent="0.2">
      <c r="A199" s="12"/>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2.75" customHeight="1" x14ac:dyDescent="0.2">
      <c r="A200" s="12"/>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2.75" customHeight="1" x14ac:dyDescent="0.2">
      <c r="A201" s="12"/>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2.75" customHeight="1" x14ac:dyDescent="0.2">
      <c r="A202" s="12"/>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2.75" customHeight="1" x14ac:dyDescent="0.2">
      <c r="A203" s="12"/>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2.75" customHeight="1" x14ac:dyDescent="0.2">
      <c r="A204" s="12"/>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2.75" customHeight="1" x14ac:dyDescent="0.2">
      <c r="A205" s="12"/>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2.75" customHeight="1" x14ac:dyDescent="0.2">
      <c r="A206" s="12"/>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2.75" customHeight="1" x14ac:dyDescent="0.2">
      <c r="A207" s="12"/>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2.75" customHeight="1" x14ac:dyDescent="0.2">
      <c r="A208" s="12"/>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2.75" customHeight="1" x14ac:dyDescent="0.2">
      <c r="A209" s="12"/>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2.75" customHeight="1" x14ac:dyDescent="0.2">
      <c r="A210" s="12"/>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2.75" customHeight="1" x14ac:dyDescent="0.2">
      <c r="A211" s="12"/>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2.75" customHeight="1" x14ac:dyDescent="0.2">
      <c r="A212" s="12"/>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2.75" customHeight="1" x14ac:dyDescent="0.2">
      <c r="A213" s="12"/>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2.75" customHeight="1" x14ac:dyDescent="0.2">
      <c r="A214" s="12"/>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2.75" customHeight="1" x14ac:dyDescent="0.2">
      <c r="A215" s="12"/>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2.75" customHeight="1" x14ac:dyDescent="0.2">
      <c r="A216" s="12"/>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2.75" customHeight="1" x14ac:dyDescent="0.2">
      <c r="A217" s="12"/>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2.75" customHeight="1" x14ac:dyDescent="0.2">
      <c r="A218" s="12"/>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2.75" customHeight="1" x14ac:dyDescent="0.2">
      <c r="A219" s="12"/>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2.75" customHeight="1" x14ac:dyDescent="0.2">
      <c r="A220" s="12"/>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2.75" customHeight="1" x14ac:dyDescent="0.2">
      <c r="A221" s="12"/>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2.75" customHeight="1" x14ac:dyDescent="0.2">
      <c r="A222" s="12"/>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2.75" customHeight="1" x14ac:dyDescent="0.2">
      <c r="A223" s="12"/>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2.75" customHeight="1" x14ac:dyDescent="0.2">
      <c r="A224" s="12"/>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2.75" customHeight="1" x14ac:dyDescent="0.2">
      <c r="A225" s="12"/>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2.75" customHeight="1" x14ac:dyDescent="0.2">
      <c r="A226" s="12"/>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2.75" customHeight="1" x14ac:dyDescent="0.2">
      <c r="A227" s="12"/>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2.75" customHeight="1" x14ac:dyDescent="0.2">
      <c r="A228" s="12"/>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2.75" customHeight="1" x14ac:dyDescent="0.2">
      <c r="A229" s="12"/>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2.75" customHeight="1" x14ac:dyDescent="0.2">
      <c r="A230" s="12"/>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2.75" customHeight="1" x14ac:dyDescent="0.2">
      <c r="A231" s="12"/>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2.75" customHeight="1" x14ac:dyDescent="0.2">
      <c r="A232" s="12"/>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2.75" customHeight="1" x14ac:dyDescent="0.2">
      <c r="A233" s="12"/>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2.75" customHeight="1" x14ac:dyDescent="0.2">
      <c r="A234" s="12"/>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2.75" customHeight="1" x14ac:dyDescent="0.2">
      <c r="A235" s="12"/>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2.75" customHeight="1" x14ac:dyDescent="0.2">
      <c r="A236" s="12"/>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2.75" customHeight="1" x14ac:dyDescent="0.2">
      <c r="A237" s="12"/>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2.75" customHeight="1" x14ac:dyDescent="0.2">
      <c r="A238" s="12"/>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2.75" customHeight="1" x14ac:dyDescent="0.2">
      <c r="A239" s="12"/>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2.75" customHeight="1" x14ac:dyDescent="0.2">
      <c r="A240" s="12"/>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2.75" customHeight="1" x14ac:dyDescent="0.2">
      <c r="A241" s="12"/>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2.75" customHeight="1" x14ac:dyDescent="0.2">
      <c r="A242" s="12"/>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2.75" customHeight="1" x14ac:dyDescent="0.2">
      <c r="A243" s="12"/>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2.75" customHeight="1" x14ac:dyDescent="0.2">
      <c r="A244" s="12"/>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2.75" customHeight="1" x14ac:dyDescent="0.2">
      <c r="A245" s="12"/>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2.75" customHeight="1" x14ac:dyDescent="0.2">
      <c r="A246" s="12"/>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2.75" customHeight="1" x14ac:dyDescent="0.2">
      <c r="A247" s="12"/>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2.75" customHeight="1" x14ac:dyDescent="0.2">
      <c r="A248" s="12"/>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2.75" customHeight="1" x14ac:dyDescent="0.2">
      <c r="A249" s="12"/>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2.75" customHeight="1" x14ac:dyDescent="0.2">
      <c r="A250" s="12"/>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2.75" customHeight="1" x14ac:dyDescent="0.2">
      <c r="A251" s="12"/>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2.75" customHeight="1" x14ac:dyDescent="0.2">
      <c r="A252" s="12"/>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2.75" customHeight="1" x14ac:dyDescent="0.2">
      <c r="A253" s="12"/>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2.75" customHeight="1" x14ac:dyDescent="0.2">
      <c r="A254" s="12"/>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2.75" customHeight="1" x14ac:dyDescent="0.2">
      <c r="A255" s="12"/>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2.75" customHeight="1" x14ac:dyDescent="0.2">
      <c r="A256" s="12"/>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2.75" customHeight="1" x14ac:dyDescent="0.2">
      <c r="A257" s="12"/>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2.75" customHeight="1" x14ac:dyDescent="0.2">
      <c r="A258" s="12"/>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2.75" customHeight="1" x14ac:dyDescent="0.2">
      <c r="A259" s="12"/>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2.75" customHeight="1" x14ac:dyDescent="0.2">
      <c r="A260" s="12"/>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2.75" customHeight="1" x14ac:dyDescent="0.2">
      <c r="A261" s="12"/>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2.75" customHeight="1" x14ac:dyDescent="0.2">
      <c r="A262" s="12"/>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2.75" customHeight="1" x14ac:dyDescent="0.2">
      <c r="A263" s="12"/>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2.75" customHeight="1" x14ac:dyDescent="0.2">
      <c r="A264" s="12"/>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2.75" customHeight="1" x14ac:dyDescent="0.2">
      <c r="A265" s="12"/>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2.75" customHeight="1" x14ac:dyDescent="0.2">
      <c r="A266" s="12"/>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2.75" customHeight="1" x14ac:dyDescent="0.2">
      <c r="A267" s="12"/>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2.75" customHeight="1" x14ac:dyDescent="0.2">
      <c r="A268" s="12"/>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2.75" customHeight="1" x14ac:dyDescent="0.2">
      <c r="A269" s="12"/>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2.75" customHeight="1" x14ac:dyDescent="0.2">
      <c r="A270" s="12"/>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2.75" customHeight="1" x14ac:dyDescent="0.2">
      <c r="A271" s="12"/>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2.75" customHeight="1" x14ac:dyDescent="0.2">
      <c r="A272" s="12"/>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2.75" customHeight="1" x14ac:dyDescent="0.2">
      <c r="A273" s="12"/>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2.75" customHeight="1" x14ac:dyDescent="0.2">
      <c r="A274" s="12"/>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2.75" customHeight="1" x14ac:dyDescent="0.2">
      <c r="A275" s="12"/>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2.75" customHeight="1" x14ac:dyDescent="0.2">
      <c r="A276" s="12"/>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2.75" customHeight="1" x14ac:dyDescent="0.2">
      <c r="A277" s="12"/>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2.75" customHeight="1" x14ac:dyDescent="0.2">
      <c r="A278" s="12"/>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2.75" customHeight="1" x14ac:dyDescent="0.2">
      <c r="A279" s="12"/>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2.75" customHeight="1" x14ac:dyDescent="0.2">
      <c r="A280" s="12"/>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2.75" customHeight="1" x14ac:dyDescent="0.2">
      <c r="A281" s="12"/>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2.75" customHeight="1" x14ac:dyDescent="0.2">
      <c r="A282" s="12"/>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2.75" customHeight="1" x14ac:dyDescent="0.2">
      <c r="A283" s="12"/>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2.75" customHeight="1" x14ac:dyDescent="0.2">
      <c r="A284" s="12"/>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2.75" customHeight="1" x14ac:dyDescent="0.2">
      <c r="A285" s="12"/>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2.75" customHeight="1" x14ac:dyDescent="0.2">
      <c r="A286" s="12"/>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2.75" customHeight="1" x14ac:dyDescent="0.2">
      <c r="A287" s="12"/>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2.75" customHeight="1" x14ac:dyDescent="0.2">
      <c r="A288" s="12"/>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2.75" customHeight="1" x14ac:dyDescent="0.2">
      <c r="A289" s="12"/>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2.75" customHeight="1" x14ac:dyDescent="0.2">
      <c r="A290" s="12"/>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2.75" customHeight="1" x14ac:dyDescent="0.2">
      <c r="A291" s="12"/>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2.75" customHeight="1" x14ac:dyDescent="0.2">
      <c r="A292" s="12"/>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2.75" customHeight="1" x14ac:dyDescent="0.2">
      <c r="A293" s="12"/>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2.75" customHeight="1" x14ac:dyDescent="0.2">
      <c r="A294" s="12"/>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2.75" customHeight="1" x14ac:dyDescent="0.2">
      <c r="A295" s="12"/>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2.75" customHeight="1" x14ac:dyDescent="0.2">
      <c r="A296" s="12"/>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2.75" customHeight="1" x14ac:dyDescent="0.2">
      <c r="A297" s="12"/>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2.75" customHeight="1" x14ac:dyDescent="0.2">
      <c r="A298" s="12"/>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2.75" customHeight="1" x14ac:dyDescent="0.2">
      <c r="A299" s="12"/>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2.75" customHeight="1" x14ac:dyDescent="0.2">
      <c r="A300" s="12"/>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2.75" customHeight="1" x14ac:dyDescent="0.2">
      <c r="A301" s="12"/>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2.75" customHeight="1" x14ac:dyDescent="0.2">
      <c r="A302" s="12"/>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2.75" customHeight="1" x14ac:dyDescent="0.2">
      <c r="A303" s="12"/>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2.75" customHeight="1" x14ac:dyDescent="0.2">
      <c r="A304" s="12"/>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2.75" customHeight="1" x14ac:dyDescent="0.2">
      <c r="A305" s="12"/>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2.75" customHeight="1" x14ac:dyDescent="0.2">
      <c r="A306" s="12"/>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2.75" customHeight="1" x14ac:dyDescent="0.2">
      <c r="A307" s="12"/>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2.75" customHeight="1" x14ac:dyDescent="0.2">
      <c r="A308" s="12"/>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2.75" customHeight="1" x14ac:dyDescent="0.2">
      <c r="A309" s="12"/>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2.75" customHeight="1" x14ac:dyDescent="0.2">
      <c r="A310" s="12"/>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2.75" customHeight="1" x14ac:dyDescent="0.2">
      <c r="A311" s="12"/>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2.75" customHeight="1" x14ac:dyDescent="0.2">
      <c r="A312" s="12"/>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2.75" customHeight="1" x14ac:dyDescent="0.2">
      <c r="A313" s="12"/>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2.75" customHeight="1" x14ac:dyDescent="0.2">
      <c r="A314" s="12"/>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2.75" customHeight="1" x14ac:dyDescent="0.2">
      <c r="A315" s="12"/>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2.75" customHeight="1" x14ac:dyDescent="0.2">
      <c r="A316" s="12"/>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2.75" customHeight="1" x14ac:dyDescent="0.2">
      <c r="A317" s="12"/>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2.75" customHeight="1" x14ac:dyDescent="0.2">
      <c r="A318" s="12"/>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2.75" customHeight="1" x14ac:dyDescent="0.2">
      <c r="A319" s="12"/>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2.75" customHeight="1" x14ac:dyDescent="0.2">
      <c r="A320" s="12"/>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2.75" customHeight="1" x14ac:dyDescent="0.2">
      <c r="A321" s="12"/>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2.75" customHeight="1" x14ac:dyDescent="0.2">
      <c r="A322" s="12"/>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2.75" customHeight="1" x14ac:dyDescent="0.2">
      <c r="A323" s="12"/>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2.75" customHeight="1" x14ac:dyDescent="0.2">
      <c r="A324" s="12"/>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2.75" customHeight="1" x14ac:dyDescent="0.2">
      <c r="A325" s="12"/>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2.75" customHeight="1" x14ac:dyDescent="0.2">
      <c r="A326" s="12"/>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2.75" customHeight="1" x14ac:dyDescent="0.2">
      <c r="A327" s="12"/>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2.75" customHeight="1" x14ac:dyDescent="0.2">
      <c r="A328" s="12"/>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2.75" customHeight="1" x14ac:dyDescent="0.2">
      <c r="A329" s="12"/>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2.75" customHeight="1" x14ac:dyDescent="0.2">
      <c r="A330" s="12"/>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2.75" customHeight="1" x14ac:dyDescent="0.2">
      <c r="A331" s="12"/>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2.75" customHeight="1" x14ac:dyDescent="0.2">
      <c r="A332" s="12"/>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2.75" customHeight="1" x14ac:dyDescent="0.2">
      <c r="A333" s="12"/>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2.75" customHeight="1" x14ac:dyDescent="0.2">
      <c r="A334" s="12"/>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2.75" customHeight="1" x14ac:dyDescent="0.2">
      <c r="A335" s="12"/>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2.75" customHeight="1" x14ac:dyDescent="0.2">
      <c r="A336" s="12"/>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2.75" customHeight="1" x14ac:dyDescent="0.2">
      <c r="A337" s="12"/>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2.75" customHeight="1" x14ac:dyDescent="0.2">
      <c r="A338" s="12"/>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2.75" customHeight="1" x14ac:dyDescent="0.2">
      <c r="A339" s="12"/>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2.75" customHeight="1" x14ac:dyDescent="0.2">
      <c r="A340" s="12"/>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2.75" customHeight="1" x14ac:dyDescent="0.2">
      <c r="A341" s="12"/>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2.75" customHeight="1" x14ac:dyDescent="0.2">
      <c r="A342" s="12"/>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2.75" customHeight="1" x14ac:dyDescent="0.2">
      <c r="A343" s="12"/>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2.75" customHeight="1" x14ac:dyDescent="0.2">
      <c r="A344" s="12"/>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2.75" customHeight="1" x14ac:dyDescent="0.2">
      <c r="A345" s="12"/>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2.75" customHeight="1" x14ac:dyDescent="0.2">
      <c r="A346" s="12"/>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2.75" customHeight="1" x14ac:dyDescent="0.2">
      <c r="A347" s="12"/>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2.75" customHeight="1" x14ac:dyDescent="0.2">
      <c r="A348" s="12"/>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2.75" customHeight="1" x14ac:dyDescent="0.2">
      <c r="A349" s="12"/>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2.75" customHeight="1" x14ac:dyDescent="0.2">
      <c r="A350" s="12"/>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2.75" customHeight="1" x14ac:dyDescent="0.2">
      <c r="A351" s="12"/>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2.75" customHeight="1" x14ac:dyDescent="0.2">
      <c r="A352" s="12"/>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2.75" customHeight="1" x14ac:dyDescent="0.2">
      <c r="A353" s="12"/>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2.75" customHeight="1" x14ac:dyDescent="0.2">
      <c r="A354" s="12"/>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2.75" customHeight="1" x14ac:dyDescent="0.2">
      <c r="A355" s="12"/>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2.75" customHeight="1" x14ac:dyDescent="0.2">
      <c r="A356" s="12"/>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2.75" customHeight="1" x14ac:dyDescent="0.2">
      <c r="A357" s="12"/>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2.75" customHeight="1" x14ac:dyDescent="0.2">
      <c r="A358" s="12"/>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2.75" customHeight="1" x14ac:dyDescent="0.2">
      <c r="A359" s="12"/>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2.75" customHeight="1" x14ac:dyDescent="0.2">
      <c r="A360" s="12"/>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2.75" customHeight="1" x14ac:dyDescent="0.2">
      <c r="A361" s="12"/>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2.75" customHeight="1" x14ac:dyDescent="0.2">
      <c r="A362" s="12"/>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2.75" customHeight="1" x14ac:dyDescent="0.2">
      <c r="A363" s="12"/>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2.75" customHeight="1" x14ac:dyDescent="0.2">
      <c r="A364" s="12"/>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2.75" customHeight="1" x14ac:dyDescent="0.2">
      <c r="A365" s="12"/>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2.75" customHeight="1" x14ac:dyDescent="0.2">
      <c r="A366" s="12"/>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2.75" customHeight="1" x14ac:dyDescent="0.2">
      <c r="A367" s="12"/>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2.75" customHeight="1" x14ac:dyDescent="0.2">
      <c r="A368" s="12"/>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2.75" customHeight="1" x14ac:dyDescent="0.2">
      <c r="A369" s="12"/>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2.75" customHeight="1" x14ac:dyDescent="0.2">
      <c r="A370" s="12"/>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2.75" customHeight="1" x14ac:dyDescent="0.2">
      <c r="A371" s="12"/>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2.75" customHeight="1" x14ac:dyDescent="0.2">
      <c r="A372" s="12"/>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2.75" customHeight="1" x14ac:dyDescent="0.2">
      <c r="A373" s="12"/>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2.75" customHeight="1" x14ac:dyDescent="0.2">
      <c r="A374" s="12"/>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2.75" customHeight="1" x14ac:dyDescent="0.2">
      <c r="A375" s="12"/>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2.75" customHeight="1" x14ac:dyDescent="0.2">
      <c r="A376" s="12"/>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2.75" customHeight="1" x14ac:dyDescent="0.2">
      <c r="A377" s="12"/>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2.75" customHeight="1" x14ac:dyDescent="0.2">
      <c r="A378" s="12"/>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2.75" customHeight="1" x14ac:dyDescent="0.2">
      <c r="A379" s="12"/>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2.75" customHeight="1" x14ac:dyDescent="0.2">
      <c r="A380" s="12"/>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2.75" customHeight="1" x14ac:dyDescent="0.2">
      <c r="A381" s="12"/>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2.75" customHeight="1" x14ac:dyDescent="0.2">
      <c r="A382" s="12"/>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2.75" customHeight="1" x14ac:dyDescent="0.2">
      <c r="A383" s="12"/>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2.75" customHeight="1" x14ac:dyDescent="0.2">
      <c r="A384" s="12"/>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2.75" customHeight="1" x14ac:dyDescent="0.2">
      <c r="A385" s="12"/>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2.75" customHeight="1" x14ac:dyDescent="0.2">
      <c r="A386" s="12"/>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2.75" customHeight="1" x14ac:dyDescent="0.2">
      <c r="A387" s="12"/>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2.75" customHeight="1" x14ac:dyDescent="0.2">
      <c r="A388" s="12"/>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2.75" customHeight="1" x14ac:dyDescent="0.2">
      <c r="A389" s="12"/>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2.75" customHeight="1" x14ac:dyDescent="0.2">
      <c r="A390" s="12"/>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2.75" customHeight="1" x14ac:dyDescent="0.2">
      <c r="A391" s="12"/>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2.75" customHeight="1" x14ac:dyDescent="0.2">
      <c r="A392" s="12"/>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2.75" customHeight="1" x14ac:dyDescent="0.2">
      <c r="A393" s="12"/>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2.75" customHeight="1" x14ac:dyDescent="0.2">
      <c r="A394" s="12"/>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2.75" customHeight="1" x14ac:dyDescent="0.2">
      <c r="A395" s="12"/>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2.75" customHeight="1" x14ac:dyDescent="0.2">
      <c r="A396" s="12"/>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2.75" customHeight="1" x14ac:dyDescent="0.2">
      <c r="A397" s="12"/>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2.75" customHeight="1" x14ac:dyDescent="0.2">
      <c r="A398" s="12"/>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2.75" customHeight="1" x14ac:dyDescent="0.2">
      <c r="A399" s="12"/>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2.75" customHeight="1" x14ac:dyDescent="0.2">
      <c r="A400" s="12"/>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2.75" customHeight="1" x14ac:dyDescent="0.2">
      <c r="A401" s="12"/>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2.75" customHeight="1" x14ac:dyDescent="0.2">
      <c r="A402" s="12"/>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2.75" customHeight="1" x14ac:dyDescent="0.2">
      <c r="A403" s="12"/>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2.75" customHeight="1" x14ac:dyDescent="0.2">
      <c r="A404" s="12"/>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2.75" customHeight="1" x14ac:dyDescent="0.2">
      <c r="A405" s="12"/>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2.75" customHeight="1" x14ac:dyDescent="0.2">
      <c r="A406" s="12"/>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2.75" customHeight="1" x14ac:dyDescent="0.2">
      <c r="A407" s="12"/>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2.75" customHeight="1" x14ac:dyDescent="0.2">
      <c r="A408" s="12"/>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2.75" customHeight="1" x14ac:dyDescent="0.2">
      <c r="A409" s="12"/>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2.75" customHeight="1" x14ac:dyDescent="0.2">
      <c r="A410" s="12"/>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2.75" customHeight="1" x14ac:dyDescent="0.2">
      <c r="A411" s="12"/>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2.75" customHeight="1" x14ac:dyDescent="0.2">
      <c r="A412" s="12"/>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2.75" customHeight="1" x14ac:dyDescent="0.2">
      <c r="A413" s="12"/>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2.75" customHeight="1" x14ac:dyDescent="0.2">
      <c r="A414" s="12"/>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2.75" customHeight="1" x14ac:dyDescent="0.2">
      <c r="A415" s="12"/>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2.75" customHeight="1" x14ac:dyDescent="0.2">
      <c r="A416" s="12"/>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2.75" customHeight="1" x14ac:dyDescent="0.2">
      <c r="A417" s="12"/>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2.75" customHeight="1" x14ac:dyDescent="0.2">
      <c r="A418" s="12"/>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2.75" customHeight="1" x14ac:dyDescent="0.2">
      <c r="A419" s="12"/>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2.75" customHeight="1" x14ac:dyDescent="0.2">
      <c r="A420" s="12"/>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2.75" customHeight="1" x14ac:dyDescent="0.2">
      <c r="A421" s="12"/>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2.75" customHeight="1" x14ac:dyDescent="0.2">
      <c r="A422" s="12"/>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2.75" customHeight="1" x14ac:dyDescent="0.2">
      <c r="A423" s="12"/>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2.75" customHeight="1" x14ac:dyDescent="0.2">
      <c r="A424" s="12"/>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2.75" customHeight="1" x14ac:dyDescent="0.2">
      <c r="A425" s="12"/>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2.75" customHeight="1" x14ac:dyDescent="0.2">
      <c r="A426" s="12"/>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2.75" customHeight="1" x14ac:dyDescent="0.2">
      <c r="A427" s="12"/>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2.75" customHeight="1" x14ac:dyDescent="0.2">
      <c r="A428" s="12"/>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2.75" customHeight="1" x14ac:dyDescent="0.2">
      <c r="A429" s="12"/>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2.75" customHeight="1" x14ac:dyDescent="0.2">
      <c r="A430" s="12"/>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2.75" customHeight="1" x14ac:dyDescent="0.2">
      <c r="A431" s="12"/>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2.75" customHeight="1" x14ac:dyDescent="0.2">
      <c r="A432" s="12"/>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2.75" customHeight="1" x14ac:dyDescent="0.2">
      <c r="A433" s="12"/>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2.75" customHeight="1" x14ac:dyDescent="0.2">
      <c r="A434" s="12"/>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2.75" customHeight="1" x14ac:dyDescent="0.2">
      <c r="A435" s="12"/>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2.75" customHeight="1" x14ac:dyDescent="0.2">
      <c r="A436" s="12"/>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2.75" customHeight="1" x14ac:dyDescent="0.2">
      <c r="A437" s="12"/>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2.75" customHeight="1" x14ac:dyDescent="0.2">
      <c r="A438" s="12"/>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2.75" customHeight="1" x14ac:dyDescent="0.2">
      <c r="A439" s="12"/>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2.75" customHeight="1" x14ac:dyDescent="0.2">
      <c r="A440" s="12"/>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2.75" customHeight="1" x14ac:dyDescent="0.2">
      <c r="A441" s="12"/>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2.75" customHeight="1" x14ac:dyDescent="0.2">
      <c r="A442" s="12"/>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2.75" customHeight="1" x14ac:dyDescent="0.2">
      <c r="A443" s="12"/>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2.75" customHeight="1" x14ac:dyDescent="0.2">
      <c r="A444" s="12"/>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2.75" customHeight="1" x14ac:dyDescent="0.2">
      <c r="A445" s="12"/>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2.75" customHeight="1" x14ac:dyDescent="0.2">
      <c r="A446" s="12"/>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2.75" customHeight="1" x14ac:dyDescent="0.2">
      <c r="A447" s="12"/>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2.75" customHeight="1" x14ac:dyDescent="0.2">
      <c r="A448" s="12"/>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2.75" customHeight="1" x14ac:dyDescent="0.2">
      <c r="A449" s="12"/>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2.75" customHeight="1" x14ac:dyDescent="0.2">
      <c r="A450" s="12"/>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2.75" customHeight="1" x14ac:dyDescent="0.2">
      <c r="A451" s="12"/>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2.75" customHeight="1" x14ac:dyDescent="0.2">
      <c r="A452" s="12"/>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2.75" customHeight="1" x14ac:dyDescent="0.2">
      <c r="A453" s="12"/>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2.75" customHeight="1" x14ac:dyDescent="0.2">
      <c r="A454" s="12"/>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2.75" customHeight="1" x14ac:dyDescent="0.2">
      <c r="A455" s="12"/>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2.75" customHeight="1" x14ac:dyDescent="0.2">
      <c r="A456" s="12"/>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2.75" customHeight="1" x14ac:dyDescent="0.2">
      <c r="A457" s="12"/>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2.75" customHeight="1" x14ac:dyDescent="0.2">
      <c r="A458" s="12"/>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2.75" customHeight="1" x14ac:dyDescent="0.2">
      <c r="A459" s="12"/>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2.75" customHeight="1" x14ac:dyDescent="0.2">
      <c r="A460" s="12"/>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2.75" customHeight="1" x14ac:dyDescent="0.2">
      <c r="A461" s="12"/>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2.75" customHeight="1" x14ac:dyDescent="0.2">
      <c r="A462" s="12"/>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2.75" customHeight="1" x14ac:dyDescent="0.2">
      <c r="A463" s="12"/>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2.75" customHeight="1" x14ac:dyDescent="0.2">
      <c r="A464" s="12"/>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2.75" customHeight="1" x14ac:dyDescent="0.2">
      <c r="A465" s="12"/>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2.75" customHeight="1" x14ac:dyDescent="0.2">
      <c r="A466" s="12"/>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2.75" customHeight="1" x14ac:dyDescent="0.2">
      <c r="A467" s="12"/>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2.75" customHeight="1" x14ac:dyDescent="0.2">
      <c r="A468" s="12"/>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2.75" customHeight="1" x14ac:dyDescent="0.2">
      <c r="A469" s="12"/>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2.75" customHeight="1" x14ac:dyDescent="0.2">
      <c r="A470" s="12"/>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2.75" customHeight="1" x14ac:dyDescent="0.2">
      <c r="A471" s="12"/>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2.75" customHeight="1" x14ac:dyDescent="0.2">
      <c r="A472" s="12"/>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2.75" customHeight="1" x14ac:dyDescent="0.2">
      <c r="A473" s="12"/>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2.75" customHeight="1" x14ac:dyDescent="0.2">
      <c r="A474" s="12"/>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2.75" customHeight="1" x14ac:dyDescent="0.2">
      <c r="A475" s="12"/>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2.75" customHeight="1" x14ac:dyDescent="0.2">
      <c r="A476" s="12"/>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2.75" customHeight="1" x14ac:dyDescent="0.2">
      <c r="A477" s="12"/>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2.75" customHeight="1" x14ac:dyDescent="0.2">
      <c r="A478" s="12"/>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2.75" customHeight="1" x14ac:dyDescent="0.2">
      <c r="A479" s="12"/>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2.75" customHeight="1" x14ac:dyDescent="0.2">
      <c r="A480" s="12"/>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2.75" customHeight="1" x14ac:dyDescent="0.2">
      <c r="A481" s="12"/>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2.75" customHeight="1" x14ac:dyDescent="0.2">
      <c r="A482" s="12"/>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2.75" customHeight="1" x14ac:dyDescent="0.2">
      <c r="A483" s="12"/>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2.75" customHeight="1" x14ac:dyDescent="0.2">
      <c r="A484" s="12"/>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2.75" customHeight="1" x14ac:dyDescent="0.2">
      <c r="A485" s="12"/>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2.75" customHeight="1" x14ac:dyDescent="0.2">
      <c r="A486" s="12"/>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2.75" customHeight="1" x14ac:dyDescent="0.2">
      <c r="A487" s="12"/>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2.75" customHeight="1" x14ac:dyDescent="0.2">
      <c r="A488" s="12"/>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2.75" customHeight="1" x14ac:dyDescent="0.2">
      <c r="A489" s="12"/>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2.75" customHeight="1" x14ac:dyDescent="0.2">
      <c r="A490" s="12"/>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2.75" customHeight="1" x14ac:dyDescent="0.2">
      <c r="A491" s="12"/>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2.75" customHeight="1" x14ac:dyDescent="0.2">
      <c r="A492" s="12"/>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2.75" customHeight="1" x14ac:dyDescent="0.2">
      <c r="A493" s="12"/>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2.75" customHeight="1" x14ac:dyDescent="0.2">
      <c r="A494" s="12"/>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2.75" customHeight="1" x14ac:dyDescent="0.2">
      <c r="A495" s="12"/>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2.75" customHeight="1" x14ac:dyDescent="0.2">
      <c r="A496" s="12"/>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2.75" customHeight="1" x14ac:dyDescent="0.2">
      <c r="A497" s="12"/>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2.75" customHeight="1" x14ac:dyDescent="0.2">
      <c r="A498" s="12"/>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2.75" customHeight="1" x14ac:dyDescent="0.2">
      <c r="A499" s="12"/>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2.75" customHeight="1" x14ac:dyDescent="0.2">
      <c r="A500" s="12"/>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2.75" customHeight="1" x14ac:dyDescent="0.2">
      <c r="A501" s="12"/>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2.75" customHeight="1" x14ac:dyDescent="0.2">
      <c r="A502" s="12"/>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2.75" customHeight="1" x14ac:dyDescent="0.2">
      <c r="A503" s="12"/>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2.75" customHeight="1" x14ac:dyDescent="0.2">
      <c r="A504" s="12"/>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2.75" customHeight="1" x14ac:dyDescent="0.2">
      <c r="A505" s="12"/>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2.75" customHeight="1" x14ac:dyDescent="0.2">
      <c r="A506" s="12"/>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2.75" customHeight="1" x14ac:dyDescent="0.2">
      <c r="A507" s="12"/>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2.75" customHeight="1" x14ac:dyDescent="0.2">
      <c r="A508" s="12"/>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2.75" customHeight="1" x14ac:dyDescent="0.2">
      <c r="A509" s="12"/>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2.75" customHeight="1" x14ac:dyDescent="0.2">
      <c r="A510" s="12"/>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2.75" customHeight="1" x14ac:dyDescent="0.2">
      <c r="A511" s="12"/>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2.75" customHeight="1" x14ac:dyDescent="0.2">
      <c r="A512" s="12"/>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2.75" customHeight="1" x14ac:dyDescent="0.2">
      <c r="A513" s="12"/>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2.75" customHeight="1" x14ac:dyDescent="0.2">
      <c r="A514" s="12"/>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2.75" customHeight="1" x14ac:dyDescent="0.2">
      <c r="A515" s="12"/>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2.75" customHeight="1" x14ac:dyDescent="0.2">
      <c r="A516" s="12"/>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2.75" customHeight="1" x14ac:dyDescent="0.2">
      <c r="A517" s="12"/>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2.75" customHeight="1" x14ac:dyDescent="0.2">
      <c r="A518" s="12"/>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2.75" customHeight="1" x14ac:dyDescent="0.2">
      <c r="A519" s="12"/>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2.75" customHeight="1" x14ac:dyDescent="0.2">
      <c r="A520" s="12"/>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2.75" customHeight="1" x14ac:dyDescent="0.2">
      <c r="A521" s="12"/>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2.75" customHeight="1" x14ac:dyDescent="0.2">
      <c r="A522" s="12"/>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2.75" customHeight="1" x14ac:dyDescent="0.2">
      <c r="A523" s="12"/>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2.75" customHeight="1" x14ac:dyDescent="0.2">
      <c r="A524" s="12"/>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2.75" customHeight="1" x14ac:dyDescent="0.2">
      <c r="A525" s="12"/>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2.75" customHeight="1" x14ac:dyDescent="0.2">
      <c r="A526" s="12"/>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2.75" customHeight="1" x14ac:dyDescent="0.2">
      <c r="A527" s="12"/>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2.75" customHeight="1" x14ac:dyDescent="0.2">
      <c r="A528" s="12"/>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2.75" customHeight="1" x14ac:dyDescent="0.2">
      <c r="A529" s="12"/>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2.75" customHeight="1" x14ac:dyDescent="0.2">
      <c r="A530" s="12"/>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2.75" customHeight="1" x14ac:dyDescent="0.2">
      <c r="A531" s="12"/>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2.75" customHeight="1" x14ac:dyDescent="0.2">
      <c r="A532" s="12"/>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2.75" customHeight="1" x14ac:dyDescent="0.2">
      <c r="A533" s="12"/>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2.75" customHeight="1" x14ac:dyDescent="0.2">
      <c r="A534" s="12"/>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2.75" customHeight="1" x14ac:dyDescent="0.2">
      <c r="A535" s="12"/>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2.75" customHeight="1" x14ac:dyDescent="0.2">
      <c r="A536" s="12"/>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2.75" customHeight="1" x14ac:dyDescent="0.2">
      <c r="A537" s="12"/>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2.75" customHeight="1" x14ac:dyDescent="0.2">
      <c r="A538" s="12"/>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2.75" customHeight="1" x14ac:dyDescent="0.2">
      <c r="A539" s="12"/>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2.75" customHeight="1" x14ac:dyDescent="0.2">
      <c r="A540" s="12"/>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2.75" customHeight="1" x14ac:dyDescent="0.2">
      <c r="A541" s="12"/>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2.75" customHeight="1" x14ac:dyDescent="0.2">
      <c r="A542" s="12"/>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2.75" customHeight="1" x14ac:dyDescent="0.2">
      <c r="A543" s="12"/>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2.75" customHeight="1" x14ac:dyDescent="0.2">
      <c r="A544" s="12"/>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2.75" customHeight="1" x14ac:dyDescent="0.2">
      <c r="A545" s="12"/>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2.75" customHeight="1" x14ac:dyDescent="0.2">
      <c r="A546" s="12"/>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2.75" customHeight="1" x14ac:dyDescent="0.2">
      <c r="A547" s="12"/>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2.75" customHeight="1" x14ac:dyDescent="0.2">
      <c r="A548" s="12"/>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2.75" customHeight="1" x14ac:dyDescent="0.2">
      <c r="A549" s="12"/>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2.75" customHeight="1" x14ac:dyDescent="0.2">
      <c r="A550" s="12"/>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2.75" customHeight="1" x14ac:dyDescent="0.2">
      <c r="A551" s="12"/>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2.75" customHeight="1" x14ac:dyDescent="0.2">
      <c r="A552" s="12"/>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2.75" customHeight="1" x14ac:dyDescent="0.2">
      <c r="A553" s="12"/>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2.75" customHeight="1" x14ac:dyDescent="0.2">
      <c r="A554" s="12"/>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2.75" customHeight="1" x14ac:dyDescent="0.2">
      <c r="A555" s="12"/>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2.75" customHeight="1" x14ac:dyDescent="0.2">
      <c r="A556" s="12"/>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2.75" customHeight="1" x14ac:dyDescent="0.2">
      <c r="A557" s="12"/>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2.75" customHeight="1" x14ac:dyDescent="0.2">
      <c r="A558" s="12"/>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2.75" customHeight="1" x14ac:dyDescent="0.2">
      <c r="A559" s="12"/>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2.75" customHeight="1" x14ac:dyDescent="0.2">
      <c r="A560" s="12"/>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2.75" customHeight="1" x14ac:dyDescent="0.2">
      <c r="A561" s="12"/>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2.75" customHeight="1" x14ac:dyDescent="0.2">
      <c r="A562" s="12"/>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2.75" customHeight="1" x14ac:dyDescent="0.2">
      <c r="A563" s="12"/>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2.75" customHeight="1" x14ac:dyDescent="0.2">
      <c r="A564" s="12"/>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2.75" customHeight="1" x14ac:dyDescent="0.2">
      <c r="A565" s="12"/>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2.75" customHeight="1" x14ac:dyDescent="0.2">
      <c r="A566" s="12"/>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2.75" customHeight="1" x14ac:dyDescent="0.2">
      <c r="A567" s="12"/>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2.75" customHeight="1" x14ac:dyDescent="0.2">
      <c r="A568" s="12"/>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2.75" customHeight="1" x14ac:dyDescent="0.2">
      <c r="A569" s="12"/>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2.75" customHeight="1" x14ac:dyDescent="0.2">
      <c r="A570" s="12"/>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2.75" customHeight="1" x14ac:dyDescent="0.2">
      <c r="A571" s="12"/>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2.75" customHeight="1" x14ac:dyDescent="0.2">
      <c r="A572" s="12"/>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2.75" customHeight="1" x14ac:dyDescent="0.2">
      <c r="A573" s="12"/>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2.75" customHeight="1" x14ac:dyDescent="0.2">
      <c r="A574" s="12"/>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2.75" customHeight="1" x14ac:dyDescent="0.2">
      <c r="A575" s="12"/>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2.75" customHeight="1" x14ac:dyDescent="0.2">
      <c r="A576" s="12"/>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2.75" customHeight="1" x14ac:dyDescent="0.2">
      <c r="A577" s="12"/>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2.75" customHeight="1" x14ac:dyDescent="0.2">
      <c r="A578" s="12"/>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2.75" customHeight="1" x14ac:dyDescent="0.2">
      <c r="A579" s="12"/>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2.75" customHeight="1" x14ac:dyDescent="0.2">
      <c r="A580" s="12"/>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2.75" customHeight="1" x14ac:dyDescent="0.2">
      <c r="A581" s="12"/>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2.75" customHeight="1" x14ac:dyDescent="0.2">
      <c r="A582" s="12"/>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2.75" customHeight="1" x14ac:dyDescent="0.2">
      <c r="A583" s="12"/>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2.75" customHeight="1" x14ac:dyDescent="0.2">
      <c r="A584" s="12"/>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2.75" customHeight="1" x14ac:dyDescent="0.2">
      <c r="A585" s="12"/>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2.75" customHeight="1" x14ac:dyDescent="0.2">
      <c r="A586" s="12"/>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2.75" customHeight="1" x14ac:dyDescent="0.2">
      <c r="A587" s="12"/>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2.75" customHeight="1" x14ac:dyDescent="0.2">
      <c r="A588" s="12"/>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2.75" customHeight="1" x14ac:dyDescent="0.2">
      <c r="A589" s="12"/>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2.75" customHeight="1" x14ac:dyDescent="0.2">
      <c r="A590" s="12"/>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2.75" customHeight="1" x14ac:dyDescent="0.2">
      <c r="A591" s="12"/>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2.75" customHeight="1" x14ac:dyDescent="0.2">
      <c r="A592" s="12"/>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2.75" customHeight="1" x14ac:dyDescent="0.2">
      <c r="A593" s="12"/>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2.75" customHeight="1" x14ac:dyDescent="0.2">
      <c r="A594" s="12"/>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2.75" customHeight="1" x14ac:dyDescent="0.2">
      <c r="A595" s="12"/>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2.75" customHeight="1" x14ac:dyDescent="0.2">
      <c r="A596" s="12"/>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2.75" customHeight="1" x14ac:dyDescent="0.2">
      <c r="A597" s="12"/>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2.75" customHeight="1" x14ac:dyDescent="0.2">
      <c r="A598" s="12"/>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2.75" customHeight="1" x14ac:dyDescent="0.2">
      <c r="A599" s="12"/>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2.75" customHeight="1" x14ac:dyDescent="0.2">
      <c r="A600" s="12"/>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2.75" customHeight="1" x14ac:dyDescent="0.2">
      <c r="A601" s="12"/>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2.75" customHeight="1" x14ac:dyDescent="0.2">
      <c r="A602" s="12"/>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2.75" customHeight="1" x14ac:dyDescent="0.2">
      <c r="A603" s="12"/>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2.75" customHeight="1" x14ac:dyDescent="0.2">
      <c r="A604" s="12"/>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2.75" customHeight="1" x14ac:dyDescent="0.2">
      <c r="A605" s="12"/>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2.75" customHeight="1" x14ac:dyDescent="0.2">
      <c r="A606" s="12"/>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2.75" customHeight="1" x14ac:dyDescent="0.2">
      <c r="A607" s="12"/>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2.75" customHeight="1" x14ac:dyDescent="0.2">
      <c r="A608" s="12"/>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2.75" customHeight="1" x14ac:dyDescent="0.2">
      <c r="A609" s="12"/>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2.75" customHeight="1" x14ac:dyDescent="0.2">
      <c r="A610" s="12"/>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2.75" customHeight="1" x14ac:dyDescent="0.2">
      <c r="A611" s="12"/>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2.75" customHeight="1" x14ac:dyDescent="0.2">
      <c r="A612" s="12"/>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2.75" customHeight="1" x14ac:dyDescent="0.2">
      <c r="A613" s="12"/>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2.75" customHeight="1" x14ac:dyDescent="0.2">
      <c r="A614" s="12"/>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2.75" customHeight="1" x14ac:dyDescent="0.2">
      <c r="A615" s="12"/>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2.75" customHeight="1" x14ac:dyDescent="0.2">
      <c r="A616" s="12"/>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2.75" customHeight="1" x14ac:dyDescent="0.2">
      <c r="A617" s="12"/>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2.75" customHeight="1" x14ac:dyDescent="0.2">
      <c r="A618" s="12"/>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2.75" customHeight="1" x14ac:dyDescent="0.2">
      <c r="A619" s="12"/>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2.75" customHeight="1" x14ac:dyDescent="0.2">
      <c r="A620" s="12"/>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2.75" customHeight="1" x14ac:dyDescent="0.2">
      <c r="A621" s="12"/>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2.75" customHeight="1" x14ac:dyDescent="0.2">
      <c r="A622" s="12"/>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2.75" customHeight="1" x14ac:dyDescent="0.2">
      <c r="A623" s="12"/>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2.75" customHeight="1" x14ac:dyDescent="0.2">
      <c r="A624" s="12"/>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2.75" customHeight="1" x14ac:dyDescent="0.2">
      <c r="A625" s="12"/>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2.75" customHeight="1" x14ac:dyDescent="0.2">
      <c r="A626" s="12"/>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2.75" customHeight="1" x14ac:dyDescent="0.2">
      <c r="A627" s="12"/>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2.75" customHeight="1" x14ac:dyDescent="0.2">
      <c r="A628" s="12"/>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2.75" customHeight="1" x14ac:dyDescent="0.2">
      <c r="A629" s="12"/>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2.75" customHeight="1" x14ac:dyDescent="0.2">
      <c r="A630" s="12"/>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2.75" customHeight="1" x14ac:dyDescent="0.2">
      <c r="A631" s="12"/>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2.75" customHeight="1" x14ac:dyDescent="0.2">
      <c r="A632" s="12"/>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2.75" customHeight="1" x14ac:dyDescent="0.2">
      <c r="A633" s="12"/>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2.75" customHeight="1" x14ac:dyDescent="0.2">
      <c r="A634" s="12"/>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2.75" customHeight="1" x14ac:dyDescent="0.2">
      <c r="A635" s="12"/>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2.75" customHeight="1" x14ac:dyDescent="0.2">
      <c r="A636" s="12"/>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2.75" customHeight="1" x14ac:dyDescent="0.2">
      <c r="A637" s="12"/>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2.75" customHeight="1" x14ac:dyDescent="0.2">
      <c r="A638" s="12"/>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2.75" customHeight="1" x14ac:dyDescent="0.2">
      <c r="A639" s="12"/>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2.75" customHeight="1" x14ac:dyDescent="0.2">
      <c r="A640" s="12"/>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2.75" customHeight="1" x14ac:dyDescent="0.2">
      <c r="A641" s="12"/>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2.75" customHeight="1" x14ac:dyDescent="0.2">
      <c r="A642" s="12"/>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2.75" customHeight="1" x14ac:dyDescent="0.2">
      <c r="A643" s="12"/>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2.75" customHeight="1" x14ac:dyDescent="0.2">
      <c r="A644" s="12"/>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2.75" customHeight="1" x14ac:dyDescent="0.2">
      <c r="A645" s="12"/>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2.75" customHeight="1" x14ac:dyDescent="0.2">
      <c r="A646" s="12"/>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2.75" customHeight="1" x14ac:dyDescent="0.2">
      <c r="A647" s="12"/>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2.75" customHeight="1" x14ac:dyDescent="0.2">
      <c r="A648" s="12"/>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2.75" customHeight="1" x14ac:dyDescent="0.2">
      <c r="A649" s="12"/>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2.75" customHeight="1" x14ac:dyDescent="0.2">
      <c r="A650" s="12"/>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2.75" customHeight="1" x14ac:dyDescent="0.2">
      <c r="A651" s="12"/>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2.75" customHeight="1" x14ac:dyDescent="0.2">
      <c r="A652" s="12"/>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2.75" customHeight="1" x14ac:dyDescent="0.2">
      <c r="A653" s="12"/>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2.75" customHeight="1" x14ac:dyDescent="0.2">
      <c r="A654" s="12"/>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2.75" customHeight="1" x14ac:dyDescent="0.2">
      <c r="A655" s="12"/>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2.75" customHeight="1" x14ac:dyDescent="0.2">
      <c r="A656" s="12"/>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2.75" customHeight="1" x14ac:dyDescent="0.2">
      <c r="A657" s="12"/>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2.75" customHeight="1" x14ac:dyDescent="0.2">
      <c r="A658" s="12"/>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2.75" customHeight="1" x14ac:dyDescent="0.2">
      <c r="A659" s="12"/>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2.75" customHeight="1" x14ac:dyDescent="0.2">
      <c r="A660" s="12"/>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2.75" customHeight="1" x14ac:dyDescent="0.2">
      <c r="A661" s="12"/>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2.75" customHeight="1" x14ac:dyDescent="0.2">
      <c r="A662" s="12"/>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2.75" customHeight="1" x14ac:dyDescent="0.2">
      <c r="A663" s="12"/>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2.75" customHeight="1" x14ac:dyDescent="0.2">
      <c r="A664" s="12"/>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2.75" customHeight="1" x14ac:dyDescent="0.2">
      <c r="A665" s="12"/>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2.75" customHeight="1" x14ac:dyDescent="0.2">
      <c r="A666" s="12"/>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2.75" customHeight="1" x14ac:dyDescent="0.2">
      <c r="A667" s="12"/>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2.75" customHeight="1" x14ac:dyDescent="0.2">
      <c r="A668" s="12"/>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2.75" customHeight="1" x14ac:dyDescent="0.2">
      <c r="A669" s="12"/>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2.75" customHeight="1" x14ac:dyDescent="0.2">
      <c r="A670" s="12"/>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2.75" customHeight="1" x14ac:dyDescent="0.2">
      <c r="A671" s="12"/>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2.75" customHeight="1" x14ac:dyDescent="0.2">
      <c r="A672" s="12"/>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2.75" customHeight="1" x14ac:dyDescent="0.2">
      <c r="A673" s="12"/>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2.75" customHeight="1" x14ac:dyDescent="0.2">
      <c r="A674" s="12"/>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2.75" customHeight="1" x14ac:dyDescent="0.2">
      <c r="A675" s="12"/>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2.75" customHeight="1" x14ac:dyDescent="0.2">
      <c r="A676" s="12"/>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2.75" customHeight="1" x14ac:dyDescent="0.2">
      <c r="A677" s="12"/>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2.75" customHeight="1" x14ac:dyDescent="0.2">
      <c r="A678" s="12"/>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2.75" customHeight="1" x14ac:dyDescent="0.2">
      <c r="A679" s="12"/>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2.75" customHeight="1" x14ac:dyDescent="0.2">
      <c r="A680" s="12"/>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2.75" customHeight="1" x14ac:dyDescent="0.2">
      <c r="A681" s="12"/>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2.75" customHeight="1" x14ac:dyDescent="0.2">
      <c r="A682" s="12"/>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2.75" customHeight="1" x14ac:dyDescent="0.2">
      <c r="A683" s="12"/>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2.75" customHeight="1" x14ac:dyDescent="0.2">
      <c r="A684" s="12"/>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2.75" customHeight="1" x14ac:dyDescent="0.2">
      <c r="A685" s="12"/>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2.75" customHeight="1" x14ac:dyDescent="0.2">
      <c r="A686" s="12"/>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2.75" customHeight="1" x14ac:dyDescent="0.2">
      <c r="A687" s="12"/>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2.75" customHeight="1" x14ac:dyDescent="0.2">
      <c r="A688" s="12"/>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2.75" customHeight="1" x14ac:dyDescent="0.2">
      <c r="A689" s="12"/>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2.75" customHeight="1" x14ac:dyDescent="0.2">
      <c r="A690" s="12"/>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2.75" customHeight="1" x14ac:dyDescent="0.2">
      <c r="A691" s="12"/>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2.75" customHeight="1" x14ac:dyDescent="0.2">
      <c r="A692" s="12"/>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2.75" customHeight="1" x14ac:dyDescent="0.2">
      <c r="A693" s="12"/>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2.75" customHeight="1" x14ac:dyDescent="0.2">
      <c r="A694" s="12"/>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2.75" customHeight="1" x14ac:dyDescent="0.2">
      <c r="A695" s="12"/>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2.75" customHeight="1" x14ac:dyDescent="0.2">
      <c r="A696" s="12"/>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2.75" customHeight="1" x14ac:dyDescent="0.2">
      <c r="A697" s="12"/>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2.75" customHeight="1" x14ac:dyDescent="0.2">
      <c r="A698" s="12"/>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2.75" customHeight="1" x14ac:dyDescent="0.2">
      <c r="A699" s="12"/>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2.75" customHeight="1" x14ac:dyDescent="0.2">
      <c r="A700" s="12"/>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2.75" customHeight="1" x14ac:dyDescent="0.2">
      <c r="A701" s="12"/>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2.75" customHeight="1" x14ac:dyDescent="0.2">
      <c r="A702" s="12"/>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2.75" customHeight="1" x14ac:dyDescent="0.2">
      <c r="A703" s="12"/>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2.75" customHeight="1" x14ac:dyDescent="0.2">
      <c r="A704" s="12"/>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2.75" customHeight="1" x14ac:dyDescent="0.2">
      <c r="A705" s="12"/>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2.75" customHeight="1" x14ac:dyDescent="0.2">
      <c r="A706" s="12"/>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2.75" customHeight="1" x14ac:dyDescent="0.2">
      <c r="A707" s="12"/>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2.75" customHeight="1" x14ac:dyDescent="0.2">
      <c r="A708" s="12"/>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2.75" customHeight="1" x14ac:dyDescent="0.2">
      <c r="A709" s="12"/>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2.75" customHeight="1" x14ac:dyDescent="0.2">
      <c r="A710" s="12"/>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2.75" customHeight="1" x14ac:dyDescent="0.2">
      <c r="A711" s="12"/>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2.75" customHeight="1" x14ac:dyDescent="0.2">
      <c r="A712" s="12"/>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2.75" customHeight="1" x14ac:dyDescent="0.2">
      <c r="A713" s="12"/>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2.75" customHeight="1" x14ac:dyDescent="0.2">
      <c r="A714" s="12"/>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2.75" customHeight="1" x14ac:dyDescent="0.2">
      <c r="A715" s="12"/>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2.75" customHeight="1" x14ac:dyDescent="0.2">
      <c r="A716" s="12"/>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2.75" customHeight="1" x14ac:dyDescent="0.2">
      <c r="A717" s="12"/>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2.75" customHeight="1" x14ac:dyDescent="0.2">
      <c r="A718" s="12"/>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2.75" customHeight="1" x14ac:dyDescent="0.2">
      <c r="A719" s="12"/>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2.75" customHeight="1" x14ac:dyDescent="0.2">
      <c r="A720" s="12"/>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2.75" customHeight="1" x14ac:dyDescent="0.2">
      <c r="A721" s="12"/>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2.75" customHeight="1" x14ac:dyDescent="0.2">
      <c r="A722" s="12"/>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2.75" customHeight="1" x14ac:dyDescent="0.2">
      <c r="A723" s="12"/>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2.75" customHeight="1" x14ac:dyDescent="0.2">
      <c r="A724" s="12"/>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2.75" customHeight="1" x14ac:dyDescent="0.2">
      <c r="A725" s="12"/>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2.75" customHeight="1" x14ac:dyDescent="0.2">
      <c r="A726" s="12"/>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2.75" customHeight="1" x14ac:dyDescent="0.2">
      <c r="A727" s="12"/>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2.75" customHeight="1" x14ac:dyDescent="0.2">
      <c r="A728" s="12"/>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2.75" customHeight="1" x14ac:dyDescent="0.2">
      <c r="A729" s="12"/>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2.75" customHeight="1" x14ac:dyDescent="0.2">
      <c r="A730" s="12"/>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2.75" customHeight="1" x14ac:dyDescent="0.2">
      <c r="A731" s="12"/>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2.75" customHeight="1" x14ac:dyDescent="0.2">
      <c r="A732" s="12"/>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2.75" customHeight="1" x14ac:dyDescent="0.2">
      <c r="A733" s="12"/>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2.75" customHeight="1" x14ac:dyDescent="0.2">
      <c r="A734" s="12"/>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2.75" customHeight="1" x14ac:dyDescent="0.2">
      <c r="A735" s="12"/>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2.75" customHeight="1" x14ac:dyDescent="0.2">
      <c r="A736" s="12"/>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2.75" customHeight="1" x14ac:dyDescent="0.2">
      <c r="A737" s="12"/>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2.75" customHeight="1" x14ac:dyDescent="0.2">
      <c r="A738" s="12"/>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2.75" customHeight="1" x14ac:dyDescent="0.2">
      <c r="A739" s="12"/>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2.75" customHeight="1" x14ac:dyDescent="0.2">
      <c r="A740" s="12"/>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2.75" customHeight="1" x14ac:dyDescent="0.2">
      <c r="A741" s="12"/>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2.75" customHeight="1" x14ac:dyDescent="0.2">
      <c r="A742" s="12"/>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2.75" customHeight="1" x14ac:dyDescent="0.2">
      <c r="A743" s="12"/>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2.75" customHeight="1" x14ac:dyDescent="0.2">
      <c r="A744" s="12"/>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2.75" customHeight="1" x14ac:dyDescent="0.2">
      <c r="A745" s="12"/>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2.75" customHeight="1" x14ac:dyDescent="0.2">
      <c r="A746" s="12"/>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2.75" customHeight="1" x14ac:dyDescent="0.2">
      <c r="A747" s="12"/>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2.75" customHeight="1" x14ac:dyDescent="0.2">
      <c r="A748" s="12"/>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2.75" customHeight="1" x14ac:dyDescent="0.2">
      <c r="A749" s="12"/>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2.75" customHeight="1" x14ac:dyDescent="0.2">
      <c r="A750" s="12"/>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2.75" customHeight="1" x14ac:dyDescent="0.2">
      <c r="A751" s="12"/>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2.75" customHeight="1" x14ac:dyDescent="0.2">
      <c r="A752" s="12"/>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2.75" customHeight="1" x14ac:dyDescent="0.2">
      <c r="A753" s="12"/>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2.75" customHeight="1" x14ac:dyDescent="0.2">
      <c r="A754" s="12"/>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2.75" customHeight="1" x14ac:dyDescent="0.2">
      <c r="A755" s="12"/>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2.75" customHeight="1" x14ac:dyDescent="0.2">
      <c r="A756" s="12"/>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2.75" customHeight="1" x14ac:dyDescent="0.2">
      <c r="A757" s="12"/>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2.75" customHeight="1" x14ac:dyDescent="0.2">
      <c r="A758" s="12"/>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2.75" customHeight="1" x14ac:dyDescent="0.2">
      <c r="A759" s="12"/>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2.75" customHeight="1" x14ac:dyDescent="0.2">
      <c r="A760" s="12"/>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2.75" customHeight="1" x14ac:dyDescent="0.2">
      <c r="A761" s="12"/>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2.75" customHeight="1" x14ac:dyDescent="0.2">
      <c r="A762" s="12"/>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2.75" customHeight="1" x14ac:dyDescent="0.2">
      <c r="A763" s="12"/>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2.75" customHeight="1" x14ac:dyDescent="0.2">
      <c r="A764" s="12"/>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2.75" customHeight="1" x14ac:dyDescent="0.2">
      <c r="A765" s="12"/>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2.75" customHeight="1" x14ac:dyDescent="0.2">
      <c r="A766" s="12"/>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2.75" customHeight="1" x14ac:dyDescent="0.2">
      <c r="A767" s="12"/>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2.75" customHeight="1" x14ac:dyDescent="0.2">
      <c r="A768" s="12"/>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2.75" customHeight="1" x14ac:dyDescent="0.2">
      <c r="A769" s="12"/>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2.75" customHeight="1" x14ac:dyDescent="0.2">
      <c r="A770" s="12"/>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2.75" customHeight="1" x14ac:dyDescent="0.2">
      <c r="A771" s="12"/>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2.75" customHeight="1" x14ac:dyDescent="0.2">
      <c r="A772" s="12"/>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2.75" customHeight="1" x14ac:dyDescent="0.2">
      <c r="A773" s="12"/>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2.75" customHeight="1" x14ac:dyDescent="0.2">
      <c r="A774" s="12"/>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2.75" customHeight="1" x14ac:dyDescent="0.2">
      <c r="A775" s="12"/>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2.75" customHeight="1" x14ac:dyDescent="0.2">
      <c r="A776" s="12"/>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2.75" customHeight="1" x14ac:dyDescent="0.2">
      <c r="A777" s="12"/>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2.75" customHeight="1" x14ac:dyDescent="0.2">
      <c r="A778" s="12"/>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2.75" customHeight="1" x14ac:dyDescent="0.2">
      <c r="A779" s="12"/>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2.75" customHeight="1" x14ac:dyDescent="0.2">
      <c r="A780" s="12"/>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2.75" customHeight="1" x14ac:dyDescent="0.2">
      <c r="A781" s="12"/>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2.75" customHeight="1" x14ac:dyDescent="0.2">
      <c r="A782" s="12"/>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2.75" customHeight="1" x14ac:dyDescent="0.2">
      <c r="A783" s="12"/>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2.75" customHeight="1" x14ac:dyDescent="0.2">
      <c r="A784" s="12"/>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2.75" customHeight="1" x14ac:dyDescent="0.2">
      <c r="A785" s="12"/>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2.75" customHeight="1" x14ac:dyDescent="0.2">
      <c r="A786" s="12"/>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2.75" customHeight="1" x14ac:dyDescent="0.2">
      <c r="A787" s="12"/>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2.75" customHeight="1" x14ac:dyDescent="0.2">
      <c r="A788" s="12"/>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2.75" customHeight="1" x14ac:dyDescent="0.2">
      <c r="A789" s="12"/>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2.75" customHeight="1" x14ac:dyDescent="0.2">
      <c r="A790" s="12"/>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2.75" customHeight="1" x14ac:dyDescent="0.2">
      <c r="A791" s="12"/>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2.75" customHeight="1" x14ac:dyDescent="0.2">
      <c r="A792" s="12"/>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2.75" customHeight="1" x14ac:dyDescent="0.2">
      <c r="A793" s="12"/>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2.75" customHeight="1" x14ac:dyDescent="0.2">
      <c r="A794" s="12"/>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2.75" customHeight="1" x14ac:dyDescent="0.2">
      <c r="A795" s="12"/>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2.75" customHeight="1" x14ac:dyDescent="0.2">
      <c r="A796" s="12"/>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2.75" customHeight="1" x14ac:dyDescent="0.2">
      <c r="A797" s="12"/>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2.75" customHeight="1" x14ac:dyDescent="0.2">
      <c r="A798" s="12"/>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2.75" customHeight="1" x14ac:dyDescent="0.2">
      <c r="A799" s="12"/>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2.75" customHeight="1" x14ac:dyDescent="0.2">
      <c r="A800" s="12"/>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2.75" customHeight="1" x14ac:dyDescent="0.2">
      <c r="A801" s="12"/>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2.75" customHeight="1" x14ac:dyDescent="0.2">
      <c r="A802" s="12"/>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2.75" customHeight="1" x14ac:dyDescent="0.2">
      <c r="A803" s="12"/>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2.75" customHeight="1" x14ac:dyDescent="0.2">
      <c r="A804" s="12"/>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2.75" customHeight="1" x14ac:dyDescent="0.2">
      <c r="A805" s="12"/>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2.75" customHeight="1" x14ac:dyDescent="0.2">
      <c r="A806" s="12"/>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2.75" customHeight="1" x14ac:dyDescent="0.2">
      <c r="A807" s="12"/>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2.75" customHeight="1" x14ac:dyDescent="0.2">
      <c r="A808" s="12"/>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2.75" customHeight="1" x14ac:dyDescent="0.2">
      <c r="A809" s="12"/>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2.75" customHeight="1" x14ac:dyDescent="0.2">
      <c r="A810" s="12"/>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2.75" customHeight="1" x14ac:dyDescent="0.2">
      <c r="A811" s="12"/>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2.75" customHeight="1" x14ac:dyDescent="0.2">
      <c r="A812" s="12"/>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2.75" customHeight="1" x14ac:dyDescent="0.2">
      <c r="A813" s="12"/>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2.75" customHeight="1" x14ac:dyDescent="0.2">
      <c r="A814" s="12"/>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2.75" customHeight="1" x14ac:dyDescent="0.2">
      <c r="A815" s="12"/>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2.75" customHeight="1" x14ac:dyDescent="0.2">
      <c r="A816" s="12"/>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2.75" customHeight="1" x14ac:dyDescent="0.2">
      <c r="A817" s="12"/>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2.75" customHeight="1" x14ac:dyDescent="0.2">
      <c r="A818" s="12"/>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2.75" customHeight="1" x14ac:dyDescent="0.2">
      <c r="A819" s="12"/>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2.75" customHeight="1" x14ac:dyDescent="0.2">
      <c r="A820" s="12"/>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2.75" customHeight="1" x14ac:dyDescent="0.2">
      <c r="A821" s="12"/>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2.75" customHeight="1" x14ac:dyDescent="0.2">
      <c r="A822" s="12"/>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2.75" customHeight="1" x14ac:dyDescent="0.2">
      <c r="A823" s="12"/>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2.75" customHeight="1" x14ac:dyDescent="0.2">
      <c r="A824" s="12"/>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2.75" customHeight="1" x14ac:dyDescent="0.2">
      <c r="A825" s="12"/>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2.75" customHeight="1" x14ac:dyDescent="0.2">
      <c r="A826" s="12"/>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2.75" customHeight="1" x14ac:dyDescent="0.2">
      <c r="A827" s="12"/>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2.75" customHeight="1" x14ac:dyDescent="0.2">
      <c r="A828" s="12"/>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2.75" customHeight="1" x14ac:dyDescent="0.2">
      <c r="A829" s="12"/>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2.75" customHeight="1" x14ac:dyDescent="0.2">
      <c r="A830" s="12"/>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2.75" customHeight="1" x14ac:dyDescent="0.2">
      <c r="A831" s="12"/>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2.75" customHeight="1" x14ac:dyDescent="0.2">
      <c r="A832" s="12"/>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2.75" customHeight="1" x14ac:dyDescent="0.2">
      <c r="A833" s="12"/>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2.75" customHeight="1" x14ac:dyDescent="0.2">
      <c r="A834" s="12"/>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2.75" customHeight="1" x14ac:dyDescent="0.2">
      <c r="A835" s="12"/>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2.75" customHeight="1" x14ac:dyDescent="0.2">
      <c r="A836" s="12"/>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2.75" customHeight="1" x14ac:dyDescent="0.2">
      <c r="A837" s="12"/>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2.75" customHeight="1" x14ac:dyDescent="0.2">
      <c r="A838" s="12"/>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2.75" customHeight="1" x14ac:dyDescent="0.2">
      <c r="A839" s="12"/>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2.75" customHeight="1" x14ac:dyDescent="0.2">
      <c r="A840" s="12"/>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2.75" customHeight="1" x14ac:dyDescent="0.2">
      <c r="A841" s="12"/>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2.75" customHeight="1" x14ac:dyDescent="0.2">
      <c r="A842" s="12"/>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2.75" customHeight="1" x14ac:dyDescent="0.2">
      <c r="A843" s="12"/>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2.75" customHeight="1" x14ac:dyDescent="0.2">
      <c r="A844" s="12"/>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2.75" customHeight="1" x14ac:dyDescent="0.2">
      <c r="A845" s="12"/>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2.75" customHeight="1" x14ac:dyDescent="0.2">
      <c r="A846" s="12"/>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2.75" customHeight="1" x14ac:dyDescent="0.2">
      <c r="A847" s="12"/>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2.75" customHeight="1" x14ac:dyDescent="0.2">
      <c r="A848" s="12"/>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2.75" customHeight="1" x14ac:dyDescent="0.2">
      <c r="A849" s="12"/>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2.75" customHeight="1" x14ac:dyDescent="0.2">
      <c r="A850" s="12"/>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2.75" customHeight="1" x14ac:dyDescent="0.2">
      <c r="A851" s="12"/>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2.75" customHeight="1" x14ac:dyDescent="0.2">
      <c r="A852" s="12"/>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2.75" customHeight="1" x14ac:dyDescent="0.2">
      <c r="A853" s="12"/>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2.75" customHeight="1" x14ac:dyDescent="0.2">
      <c r="A854" s="12"/>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2.75" customHeight="1" x14ac:dyDescent="0.2">
      <c r="A855" s="12"/>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2.75" customHeight="1" x14ac:dyDescent="0.2">
      <c r="A856" s="12"/>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2.75" customHeight="1" x14ac:dyDescent="0.2">
      <c r="A857" s="12"/>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2.75" customHeight="1" x14ac:dyDescent="0.2">
      <c r="A858" s="12"/>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2.75" customHeight="1" x14ac:dyDescent="0.2">
      <c r="A859" s="12"/>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2.75" customHeight="1" x14ac:dyDescent="0.2">
      <c r="A860" s="12"/>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2.75" customHeight="1" x14ac:dyDescent="0.2">
      <c r="A861" s="12"/>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2.75" customHeight="1" x14ac:dyDescent="0.2">
      <c r="A862" s="12"/>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2.75" customHeight="1" x14ac:dyDescent="0.2">
      <c r="A863" s="12"/>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2.75" customHeight="1" x14ac:dyDescent="0.2">
      <c r="A864" s="12"/>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2.75" customHeight="1" x14ac:dyDescent="0.2">
      <c r="A865" s="12"/>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2.75" customHeight="1" x14ac:dyDescent="0.2">
      <c r="A866" s="12"/>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2.75" customHeight="1" x14ac:dyDescent="0.2">
      <c r="A867" s="12"/>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2.75" customHeight="1" x14ac:dyDescent="0.2">
      <c r="A868" s="12"/>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2.75" customHeight="1" x14ac:dyDescent="0.2">
      <c r="A869" s="12"/>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2.75" customHeight="1" x14ac:dyDescent="0.2">
      <c r="A870" s="12"/>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2.75" customHeight="1" x14ac:dyDescent="0.2">
      <c r="A871" s="12"/>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2.75" customHeight="1" x14ac:dyDescent="0.2">
      <c r="A872" s="12"/>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2.75" customHeight="1" x14ac:dyDescent="0.2">
      <c r="A873" s="12"/>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2.75" customHeight="1" x14ac:dyDescent="0.2">
      <c r="A874" s="12"/>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2.75" customHeight="1" x14ac:dyDescent="0.2">
      <c r="A875" s="12"/>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2.75" customHeight="1" x14ac:dyDescent="0.2">
      <c r="A876" s="12"/>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2.75" customHeight="1" x14ac:dyDescent="0.2">
      <c r="A877" s="12"/>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2.75" customHeight="1" x14ac:dyDescent="0.2">
      <c r="A878" s="12"/>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2.75" customHeight="1" x14ac:dyDescent="0.2">
      <c r="A879" s="12"/>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2.75" customHeight="1" x14ac:dyDescent="0.2">
      <c r="A880" s="12"/>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2.75" customHeight="1" x14ac:dyDescent="0.2">
      <c r="A881" s="12"/>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2.75" customHeight="1" x14ac:dyDescent="0.2">
      <c r="A882" s="12"/>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2.75" customHeight="1" x14ac:dyDescent="0.2">
      <c r="A883" s="12"/>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2.75" customHeight="1" x14ac:dyDescent="0.2">
      <c r="A884" s="12"/>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2.75" customHeight="1" x14ac:dyDescent="0.2">
      <c r="A885" s="12"/>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2.75" customHeight="1" x14ac:dyDescent="0.2">
      <c r="A886" s="12"/>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2.75" customHeight="1" x14ac:dyDescent="0.2">
      <c r="A887" s="12"/>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2.75" customHeight="1" x14ac:dyDescent="0.2">
      <c r="A888" s="12"/>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2.75" customHeight="1" x14ac:dyDescent="0.2">
      <c r="A889" s="12"/>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2.75" customHeight="1" x14ac:dyDescent="0.2">
      <c r="A890" s="12"/>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2.75" customHeight="1" x14ac:dyDescent="0.2">
      <c r="A891" s="12"/>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2.75" customHeight="1" x14ac:dyDescent="0.2">
      <c r="A892" s="12"/>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2.75" customHeight="1" x14ac:dyDescent="0.2">
      <c r="A893" s="12"/>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2.75" customHeight="1" x14ac:dyDescent="0.2">
      <c r="A894" s="12"/>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2.75" customHeight="1" x14ac:dyDescent="0.2">
      <c r="A895" s="12"/>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2.75" customHeight="1" x14ac:dyDescent="0.2">
      <c r="A896" s="12"/>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2.75" customHeight="1" x14ac:dyDescent="0.2">
      <c r="A897" s="12"/>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2.75" customHeight="1" x14ac:dyDescent="0.2">
      <c r="A898" s="12"/>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2.75" customHeight="1" x14ac:dyDescent="0.2">
      <c r="A899" s="12"/>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2.75" customHeight="1" x14ac:dyDescent="0.2">
      <c r="A900" s="12"/>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2.75" customHeight="1" x14ac:dyDescent="0.2">
      <c r="A901" s="12"/>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2.75" customHeight="1" x14ac:dyDescent="0.2">
      <c r="A902" s="12"/>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2.75" customHeight="1" x14ac:dyDescent="0.2">
      <c r="A903" s="12"/>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2.75" customHeight="1" x14ac:dyDescent="0.2">
      <c r="A904" s="12"/>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2.75" customHeight="1" x14ac:dyDescent="0.2">
      <c r="A905" s="12"/>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2.75" customHeight="1" x14ac:dyDescent="0.2">
      <c r="A906" s="12"/>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2.75" customHeight="1" x14ac:dyDescent="0.2">
      <c r="A907" s="12"/>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2.75" customHeight="1" x14ac:dyDescent="0.2">
      <c r="A908" s="12"/>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2.75" customHeight="1" x14ac:dyDescent="0.2">
      <c r="A909" s="12"/>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2.75" customHeight="1" x14ac:dyDescent="0.2">
      <c r="A910" s="12"/>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2.75" customHeight="1" x14ac:dyDescent="0.2">
      <c r="A911" s="12"/>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2.75" customHeight="1" x14ac:dyDescent="0.2">
      <c r="A912" s="12"/>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2.75" customHeight="1" x14ac:dyDescent="0.2">
      <c r="A913" s="12"/>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2.75" customHeight="1" x14ac:dyDescent="0.2">
      <c r="A914" s="12"/>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2.75" customHeight="1" x14ac:dyDescent="0.2">
      <c r="A915" s="12"/>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2.75" customHeight="1" x14ac:dyDescent="0.2">
      <c r="A916" s="12"/>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2.75" customHeight="1" x14ac:dyDescent="0.2">
      <c r="A917" s="12"/>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2.75" customHeight="1" x14ac:dyDescent="0.2">
      <c r="A918" s="12"/>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2.75" customHeight="1" x14ac:dyDescent="0.2">
      <c r="A919" s="12"/>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2.75" customHeight="1" x14ac:dyDescent="0.2">
      <c r="A920" s="12"/>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2.75" customHeight="1" x14ac:dyDescent="0.2">
      <c r="A921" s="12"/>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2.75" customHeight="1" x14ac:dyDescent="0.2">
      <c r="A922" s="12"/>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2.75" customHeight="1" x14ac:dyDescent="0.2">
      <c r="A923" s="12"/>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2.75" customHeight="1" x14ac:dyDescent="0.2">
      <c r="A924" s="12"/>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2.75" customHeight="1" x14ac:dyDescent="0.2">
      <c r="A925" s="12"/>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2.75" customHeight="1" x14ac:dyDescent="0.2">
      <c r="A926" s="12"/>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2.75" customHeight="1" x14ac:dyDescent="0.2">
      <c r="A927" s="12"/>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2.75" customHeight="1" x14ac:dyDescent="0.2">
      <c r="A928" s="12"/>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2.75" customHeight="1" x14ac:dyDescent="0.2">
      <c r="A929" s="12"/>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2.75" customHeight="1" x14ac:dyDescent="0.2">
      <c r="A930" s="12"/>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2.75" customHeight="1" x14ac:dyDescent="0.2">
      <c r="A931" s="12"/>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2.75" customHeight="1" x14ac:dyDescent="0.2">
      <c r="A932" s="12"/>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2.75" customHeight="1" x14ac:dyDescent="0.2">
      <c r="A933" s="12"/>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2.75" customHeight="1" x14ac:dyDescent="0.2">
      <c r="A934" s="12"/>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2.75" customHeight="1" x14ac:dyDescent="0.2">
      <c r="A935" s="12"/>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2.75" customHeight="1" x14ac:dyDescent="0.2">
      <c r="A936" s="12"/>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2.75" customHeight="1" x14ac:dyDescent="0.2">
      <c r="A937" s="12"/>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2.75" customHeight="1" x14ac:dyDescent="0.2">
      <c r="A938" s="12"/>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2.75" customHeight="1" x14ac:dyDescent="0.2">
      <c r="A939" s="12"/>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2.75" customHeight="1" x14ac:dyDescent="0.2">
      <c r="A940" s="12"/>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2.75" customHeight="1" x14ac:dyDescent="0.2">
      <c r="A941" s="12"/>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2.75" customHeight="1" x14ac:dyDescent="0.2">
      <c r="A942" s="12"/>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2.75" customHeight="1" x14ac:dyDescent="0.2">
      <c r="A943" s="12"/>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2.75" customHeight="1" x14ac:dyDescent="0.2">
      <c r="A944" s="12"/>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2.75" customHeight="1" x14ac:dyDescent="0.2">
      <c r="A945" s="12"/>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2.75" customHeight="1" x14ac:dyDescent="0.2">
      <c r="A946" s="12"/>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2.75" customHeight="1" x14ac:dyDescent="0.2">
      <c r="A947" s="12"/>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2.75" customHeight="1" x14ac:dyDescent="0.2">
      <c r="A948" s="12"/>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2.75" customHeight="1" x14ac:dyDescent="0.2">
      <c r="A949" s="12"/>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2.75" customHeight="1" x14ac:dyDescent="0.2">
      <c r="A950" s="12"/>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2.75" customHeight="1" x14ac:dyDescent="0.2">
      <c r="A951" s="12"/>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2.75" customHeight="1" x14ac:dyDescent="0.2">
      <c r="A952" s="12"/>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2.75" customHeight="1" x14ac:dyDescent="0.2">
      <c r="A953" s="12"/>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2.75" customHeight="1" x14ac:dyDescent="0.2">
      <c r="A954" s="12"/>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2.75" customHeight="1" x14ac:dyDescent="0.2">
      <c r="A955" s="12"/>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2.75" customHeight="1" x14ac:dyDescent="0.2">
      <c r="A956" s="12"/>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2.75" customHeight="1" x14ac:dyDescent="0.2">
      <c r="A957" s="12"/>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2.75" customHeight="1" x14ac:dyDescent="0.2">
      <c r="A958" s="12"/>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2.75" customHeight="1" x14ac:dyDescent="0.2">
      <c r="A959" s="12"/>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2.75" customHeight="1" x14ac:dyDescent="0.2">
      <c r="A960" s="12"/>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2.75" customHeight="1" x14ac:dyDescent="0.2">
      <c r="A961" s="12"/>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2.75" customHeight="1" x14ac:dyDescent="0.2">
      <c r="A962" s="12"/>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2.75" customHeight="1" x14ac:dyDescent="0.2">
      <c r="A963" s="12"/>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2.75" customHeight="1" x14ac:dyDescent="0.2">
      <c r="A964" s="12"/>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2.75" customHeight="1" x14ac:dyDescent="0.2">
      <c r="A965" s="12"/>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2.75" customHeight="1" x14ac:dyDescent="0.2">
      <c r="A966" s="12"/>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2.75" customHeight="1" x14ac:dyDescent="0.2">
      <c r="A967" s="12"/>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2.75" customHeight="1" x14ac:dyDescent="0.2">
      <c r="A968" s="12"/>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2.75" customHeight="1" x14ac:dyDescent="0.2">
      <c r="A969" s="12"/>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2.75" customHeight="1" x14ac:dyDescent="0.2">
      <c r="A970" s="12"/>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2.75" customHeight="1" x14ac:dyDescent="0.2">
      <c r="A971" s="12"/>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2.75" customHeight="1" x14ac:dyDescent="0.2">
      <c r="A972" s="12"/>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2.75" customHeight="1" x14ac:dyDescent="0.2">
      <c r="A973" s="12"/>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2.75" customHeight="1" x14ac:dyDescent="0.2">
      <c r="A974" s="12"/>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2.75" customHeight="1" x14ac:dyDescent="0.2">
      <c r="A975" s="12"/>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2.75" customHeight="1" x14ac:dyDescent="0.2">
      <c r="A976" s="12"/>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2.75" customHeight="1" x14ac:dyDescent="0.2">
      <c r="A977" s="12"/>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2.75" customHeight="1" x14ac:dyDescent="0.2">
      <c r="A978" s="12"/>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2.75" customHeight="1" x14ac:dyDescent="0.2">
      <c r="A979" s="12"/>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2.75" customHeight="1" x14ac:dyDescent="0.2">
      <c r="A980" s="12"/>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2.75" customHeight="1" x14ac:dyDescent="0.2">
      <c r="A981" s="12"/>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2.75" customHeight="1" x14ac:dyDescent="0.2">
      <c r="A982" s="12"/>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2.75" customHeight="1" x14ac:dyDescent="0.2">
      <c r="A983" s="12"/>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2.75" customHeight="1" x14ac:dyDescent="0.2">
      <c r="A984" s="12"/>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2.75" customHeight="1" x14ac:dyDescent="0.2">
      <c r="A985" s="12"/>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2.75" customHeight="1" x14ac:dyDescent="0.2">
      <c r="A986" s="12"/>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2.75" customHeight="1" x14ac:dyDescent="0.2">
      <c r="A987" s="12"/>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2.75" customHeight="1" x14ac:dyDescent="0.2">
      <c r="A988" s="12"/>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2.75" customHeight="1" x14ac:dyDescent="0.2">
      <c r="A989" s="12"/>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2.75" customHeight="1" x14ac:dyDescent="0.2">
      <c r="A990" s="12"/>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2.75" customHeight="1" x14ac:dyDescent="0.2">
      <c r="A991" s="12"/>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2.75" customHeight="1" x14ac:dyDescent="0.2">
      <c r="A992" s="12"/>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2.75" customHeight="1" x14ac:dyDescent="0.2">
      <c r="A993" s="12"/>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2.75" customHeight="1" x14ac:dyDescent="0.2">
      <c r="A994" s="12"/>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2.75" customHeight="1" x14ac:dyDescent="0.2">
      <c r="A995" s="12"/>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2.75" customHeight="1" x14ac:dyDescent="0.2">
      <c r="A996" s="12"/>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2.75" customHeight="1" x14ac:dyDescent="0.2">
      <c r="A997" s="12"/>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2.75" customHeight="1" x14ac:dyDescent="0.2">
      <c r="A998" s="12"/>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2.75" customHeight="1" x14ac:dyDescent="0.2">
      <c r="A999" s="12"/>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2.75" customHeight="1" x14ac:dyDescent="0.2">
      <c r="A1000" s="12"/>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8">
    <mergeCell ref="B25:E25"/>
    <mergeCell ref="A1:D1"/>
    <mergeCell ref="A3:E3"/>
    <mergeCell ref="A5:B5"/>
    <mergeCell ref="A6:E6"/>
    <mergeCell ref="D9:D11"/>
    <mergeCell ref="E9:E11"/>
    <mergeCell ref="B10:B12"/>
  </mergeCells>
  <conditionalFormatting sqref="P6:Z13">
    <cfRule type="cellIs" dxfId="72" priority="1" operator="between">
      <formula>6.51</formula>
      <formula>10.1</formula>
    </cfRule>
  </conditionalFormatting>
  <conditionalFormatting sqref="P6:Z13">
    <cfRule type="cellIs" dxfId="71" priority="2" operator="between">
      <formula>1</formula>
      <formula>4</formula>
    </cfRule>
  </conditionalFormatting>
  <conditionalFormatting sqref="P6:Z13">
    <cfRule type="cellIs" dxfId="70" priority="3" operator="between">
      <formula>6.501</formula>
      <formula>10</formula>
    </cfRule>
  </conditionalFormatting>
  <conditionalFormatting sqref="P6:Z13">
    <cfRule type="cellIs" dxfId="69" priority="4" operator="between">
      <formula>3.01</formula>
      <formula>6.5</formula>
    </cfRule>
  </conditionalFormatting>
  <conditionalFormatting sqref="P6:Z13">
    <cfRule type="cellIs" dxfId="68" priority="5" operator="between">
      <formula>1</formula>
      <formula>3</formula>
    </cfRule>
  </conditionalFormatting>
  <conditionalFormatting sqref="P14:Z17">
    <cfRule type="cellIs" dxfId="67" priority="6" operator="between">
      <formula>6.51</formula>
      <formula>10.1</formula>
    </cfRule>
  </conditionalFormatting>
  <conditionalFormatting sqref="P14:Z17">
    <cfRule type="cellIs" dxfId="66" priority="7" operator="between">
      <formula>1</formula>
      <formula>4</formula>
    </cfRule>
  </conditionalFormatting>
  <conditionalFormatting sqref="P14:Z17">
    <cfRule type="cellIs" dxfId="65" priority="8" operator="between">
      <formula>6.501</formula>
      <formula>10</formula>
    </cfRule>
  </conditionalFormatting>
  <conditionalFormatting sqref="P14:Z17">
    <cfRule type="cellIs" dxfId="64" priority="9" operator="between">
      <formula>3.01</formula>
      <formula>6.5</formula>
    </cfRule>
  </conditionalFormatting>
  <conditionalFormatting sqref="P14:Z17">
    <cfRule type="cellIs" dxfId="63" priority="10" operator="between">
      <formula>1</formula>
      <formula>3</formula>
    </cfRule>
  </conditionalFormatting>
  <conditionalFormatting sqref="P18:Z19">
    <cfRule type="cellIs" dxfId="62" priority="11" operator="between">
      <formula>6.51</formula>
      <formula>10.1</formula>
    </cfRule>
  </conditionalFormatting>
  <conditionalFormatting sqref="P18:Z19">
    <cfRule type="cellIs" dxfId="61" priority="12" operator="between">
      <formula>1</formula>
      <formula>4</formula>
    </cfRule>
  </conditionalFormatting>
  <conditionalFormatting sqref="P18:Z19">
    <cfRule type="cellIs" dxfId="60" priority="13" operator="between">
      <formula>6.501</formula>
      <formula>10</formula>
    </cfRule>
  </conditionalFormatting>
  <conditionalFormatting sqref="P18:Z19">
    <cfRule type="cellIs" dxfId="59" priority="14" operator="between">
      <formula>3.01</formula>
      <formula>6.5</formula>
    </cfRule>
  </conditionalFormatting>
  <conditionalFormatting sqref="P18:Z19">
    <cfRule type="cellIs" dxfId="58" priority="15" operator="between">
      <formula>1</formula>
      <formula>3</formula>
    </cfRule>
  </conditionalFormatting>
  <printOptions horizontalCentered="1"/>
  <pageMargins left="0.51181102362204722" right="0.51181102362204722" top="0.47244094488188981" bottom="0.51181102362204722" header="0" footer="0"/>
  <pageSetup orientation="landscape" r:id="rId1"/>
  <headerFooter>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1000"/>
  <sheetViews>
    <sheetView workbookViewId="0">
      <selection activeCell="F10" sqref="F10"/>
    </sheetView>
  </sheetViews>
  <sheetFormatPr baseColWidth="10" defaultColWidth="12.5703125" defaultRowHeight="15" customHeight="1" x14ac:dyDescent="0.2"/>
  <cols>
    <col min="1" max="1" width="16.42578125" customWidth="1"/>
    <col min="2" max="2" width="37.28515625" customWidth="1"/>
    <col min="3" max="3" width="25.28515625" customWidth="1"/>
    <col min="4" max="4" width="18.7109375" customWidth="1"/>
    <col min="5" max="5" width="14.85546875" customWidth="1"/>
    <col min="6" max="6" width="18.140625" customWidth="1"/>
    <col min="7" max="7" width="12.7109375" customWidth="1"/>
    <col min="8" max="8" width="9.5703125" customWidth="1"/>
    <col min="9" max="9" width="11.42578125" customWidth="1"/>
    <col min="10" max="10" width="7" customWidth="1"/>
    <col min="11" max="13" width="12.7109375" customWidth="1"/>
    <col min="14" max="14" width="6.42578125" customWidth="1"/>
    <col min="15" max="17" width="12.7109375" customWidth="1"/>
    <col min="18" max="18" width="5" customWidth="1"/>
    <col min="19" max="19" width="5.7109375" customWidth="1"/>
    <col min="20" max="20" width="8.28515625" customWidth="1"/>
    <col min="21" max="21" width="6.140625" customWidth="1"/>
    <col min="22" max="26" width="11" customWidth="1"/>
  </cols>
  <sheetData>
    <row r="1" spans="1:26" ht="29.25" customHeight="1" x14ac:dyDescent="0.2">
      <c r="A1" s="1003" t="s">
        <v>867</v>
      </c>
      <c r="B1" s="996"/>
      <c r="C1" s="996"/>
      <c r="D1" s="997"/>
      <c r="E1" s="146" t="s">
        <v>871</v>
      </c>
      <c r="F1" s="53"/>
      <c r="G1" s="53"/>
      <c r="H1" s="49"/>
      <c r="I1" s="49"/>
      <c r="J1" s="49"/>
      <c r="K1" s="49"/>
      <c r="L1" s="49"/>
      <c r="M1" s="49"/>
      <c r="N1" s="49"/>
      <c r="O1" s="49"/>
      <c r="P1" s="49"/>
      <c r="Q1" s="49"/>
      <c r="R1" s="49"/>
      <c r="S1" s="49"/>
      <c r="T1" s="49"/>
      <c r="U1" s="49"/>
      <c r="V1" s="49"/>
      <c r="W1" s="49"/>
      <c r="X1" s="49"/>
      <c r="Y1" s="49"/>
      <c r="Z1" s="49"/>
    </row>
    <row r="2" spans="1:26" ht="14.25" customHeight="1" x14ac:dyDescent="0.2">
      <c r="A2" s="13"/>
      <c r="B2" s="66"/>
      <c r="C2" s="66"/>
      <c r="D2" s="66"/>
      <c r="E2" s="67"/>
      <c r="F2" s="53"/>
      <c r="G2" s="53"/>
      <c r="H2" s="49"/>
      <c r="I2" s="49"/>
      <c r="J2" s="49"/>
      <c r="K2" s="49"/>
      <c r="L2" s="49"/>
      <c r="M2" s="49"/>
      <c r="N2" s="49"/>
      <c r="O2" s="49"/>
      <c r="P2" s="49"/>
      <c r="Q2" s="49"/>
      <c r="R2" s="49"/>
      <c r="S2" s="49"/>
      <c r="T2" s="49"/>
      <c r="U2" s="49"/>
      <c r="V2" s="49"/>
      <c r="W2" s="49"/>
      <c r="X2" s="49"/>
      <c r="Y2" s="49"/>
      <c r="Z2" s="49"/>
    </row>
    <row r="3" spans="1:26" ht="27" customHeight="1" x14ac:dyDescent="0.2">
      <c r="A3" s="988" t="s">
        <v>872</v>
      </c>
      <c r="B3" s="952"/>
      <c r="C3" s="952"/>
      <c r="D3" s="952"/>
      <c r="E3" s="953"/>
      <c r="F3" s="53"/>
      <c r="G3" s="53"/>
      <c r="H3" s="49"/>
      <c r="I3" s="49"/>
      <c r="J3" s="49"/>
      <c r="K3" s="49"/>
      <c r="L3" s="49"/>
      <c r="M3" s="49"/>
      <c r="N3" s="49"/>
      <c r="O3" s="49"/>
      <c r="P3" s="49"/>
      <c r="Q3" s="49"/>
      <c r="R3" s="49"/>
      <c r="S3" s="49"/>
      <c r="T3" s="49"/>
      <c r="U3" s="49"/>
      <c r="V3" s="49"/>
      <c r="W3" s="49"/>
      <c r="X3" s="49"/>
      <c r="Y3" s="49"/>
      <c r="Z3" s="49"/>
    </row>
    <row r="4" spans="1:26" ht="12.75" x14ac:dyDescent="0.2">
      <c r="A4" s="13"/>
      <c r="B4" s="68"/>
      <c r="C4" s="69"/>
      <c r="D4" s="69"/>
      <c r="E4" s="53"/>
      <c r="F4" s="53"/>
      <c r="G4" s="53"/>
      <c r="H4" s="53"/>
      <c r="I4" s="53"/>
      <c r="J4" s="53"/>
      <c r="K4" s="49"/>
      <c r="L4" s="49"/>
      <c r="M4" s="49"/>
      <c r="N4" s="49"/>
      <c r="O4" s="49"/>
      <c r="P4" s="49"/>
      <c r="Q4" s="49"/>
      <c r="R4" s="49"/>
      <c r="S4" s="49"/>
      <c r="T4" s="49"/>
      <c r="U4" s="49"/>
      <c r="V4" s="49"/>
      <c r="W4" s="49"/>
      <c r="X4" s="49"/>
      <c r="Y4" s="49"/>
      <c r="Z4" s="49"/>
    </row>
    <row r="5" spans="1:26" ht="15.75" customHeight="1" x14ac:dyDescent="0.25">
      <c r="A5" s="991" t="s">
        <v>873</v>
      </c>
      <c r="B5" s="998"/>
      <c r="C5" s="70"/>
      <c r="D5" s="70"/>
      <c r="E5" s="71"/>
      <c r="F5" s="71"/>
      <c r="G5" s="71"/>
      <c r="H5" s="72"/>
      <c r="I5" s="72"/>
      <c r="J5" s="72"/>
      <c r="K5" s="72"/>
      <c r="L5" s="152"/>
      <c r="M5" s="152"/>
      <c r="N5" s="152"/>
      <c r="O5" s="152"/>
      <c r="P5" s="152"/>
      <c r="Q5" s="152"/>
      <c r="R5" s="152"/>
      <c r="S5" s="152"/>
      <c r="T5" s="153"/>
      <c r="U5" s="152"/>
      <c r="V5" s="152"/>
      <c r="W5" s="152"/>
      <c r="X5" s="152"/>
      <c r="Y5" s="152"/>
      <c r="Z5" s="152"/>
    </row>
    <row r="6" spans="1:26" ht="68.25" customHeight="1" x14ac:dyDescent="0.25">
      <c r="A6" s="993" t="s">
        <v>874</v>
      </c>
      <c r="B6" s="952"/>
      <c r="C6" s="952"/>
      <c r="D6" s="952"/>
      <c r="E6" s="953"/>
      <c r="F6" s="125"/>
      <c r="G6" s="125"/>
      <c r="H6" s="74"/>
      <c r="I6" s="74"/>
      <c r="J6" s="74"/>
      <c r="K6" s="74"/>
      <c r="L6" s="152"/>
      <c r="M6" s="152"/>
      <c r="N6" s="152"/>
      <c r="O6" s="152"/>
      <c r="P6" s="152"/>
      <c r="Q6" s="152"/>
      <c r="R6" s="152"/>
      <c r="S6" s="152"/>
      <c r="T6" s="153"/>
      <c r="U6" s="152"/>
      <c r="V6" s="152"/>
      <c r="W6" s="152"/>
      <c r="X6" s="152"/>
      <c r="Y6" s="152"/>
      <c r="Z6" s="152"/>
    </row>
    <row r="7" spans="1:26" ht="29.25" customHeight="1" x14ac:dyDescent="0.25">
      <c r="A7" s="1022" t="s">
        <v>875</v>
      </c>
      <c r="B7" s="952"/>
      <c r="C7" s="952"/>
      <c r="D7" s="952"/>
      <c r="E7" s="953"/>
      <c r="F7" s="190"/>
      <c r="G7" s="190"/>
      <c r="H7" s="190"/>
      <c r="I7" s="190"/>
      <c r="J7" s="190"/>
      <c r="K7" s="190"/>
      <c r="L7" s="190"/>
      <c r="M7" s="190"/>
      <c r="N7" s="190"/>
      <c r="O7" s="191"/>
      <c r="P7" s="191"/>
      <c r="Q7" s="191"/>
      <c r="R7" s="191"/>
      <c r="S7" s="1023"/>
      <c r="T7" s="965"/>
      <c r="U7" s="965"/>
      <c r="V7" s="152"/>
      <c r="W7" s="152"/>
      <c r="X7" s="152"/>
      <c r="Y7" s="152"/>
      <c r="Z7" s="152"/>
    </row>
    <row r="8" spans="1:26" ht="24" customHeight="1" x14ac:dyDescent="0.25">
      <c r="A8" s="70"/>
      <c r="B8" s="70"/>
      <c r="C8" s="70"/>
      <c r="D8" s="192"/>
      <c r="E8" s="192"/>
      <c r="F8" s="192"/>
      <c r="G8" s="192"/>
      <c r="H8" s="192"/>
      <c r="I8" s="192"/>
      <c r="J8" s="192"/>
      <c r="K8" s="192"/>
      <c r="L8" s="192"/>
      <c r="M8" s="192"/>
      <c r="N8" s="192"/>
      <c r="O8" s="193"/>
      <c r="P8" s="193"/>
      <c r="Q8" s="193"/>
      <c r="R8" s="193"/>
      <c r="S8" s="193"/>
      <c r="T8" s="153"/>
      <c r="U8" s="152"/>
      <c r="V8" s="152"/>
      <c r="W8" s="152"/>
      <c r="X8" s="152"/>
      <c r="Y8" s="152"/>
      <c r="Z8" s="152"/>
    </row>
    <row r="9" spans="1:26" ht="20.25" customHeight="1" x14ac:dyDescent="0.25">
      <c r="A9" s="194"/>
      <c r="B9" s="194"/>
      <c r="C9" s="194"/>
      <c r="D9" s="195"/>
      <c r="E9" s="195"/>
      <c r="F9" s="195"/>
      <c r="G9" s="195"/>
      <c r="H9" s="195"/>
      <c r="I9" s="195"/>
      <c r="J9" s="195"/>
      <c r="K9" s="195"/>
      <c r="L9" s="195"/>
      <c r="M9" s="195"/>
      <c r="N9" s="195"/>
      <c r="O9" s="196"/>
      <c r="P9" s="196"/>
      <c r="Q9" s="196"/>
      <c r="R9" s="196"/>
      <c r="S9" s="196"/>
      <c r="T9" s="152"/>
      <c r="U9" s="152"/>
      <c r="V9" s="152"/>
      <c r="W9" s="152"/>
      <c r="X9" s="152"/>
      <c r="Y9" s="152"/>
      <c r="Z9" s="152"/>
    </row>
    <row r="10" spans="1:26" ht="29.25" customHeight="1" x14ac:dyDescent="0.25">
      <c r="A10" s="197"/>
      <c r="B10" s="197"/>
      <c r="C10" s="197"/>
      <c r="D10" s="198"/>
      <c r="E10" s="198"/>
      <c r="F10" s="198"/>
      <c r="G10" s="198"/>
      <c r="H10" s="198"/>
      <c r="I10" s="198"/>
      <c r="J10" s="198"/>
      <c r="K10" s="1024"/>
      <c r="L10" s="952"/>
      <c r="M10" s="952"/>
      <c r="N10" s="953"/>
      <c r="O10" s="1019"/>
      <c r="P10" s="965"/>
      <c r="Q10" s="965"/>
      <c r="R10" s="965"/>
      <c r="S10" s="1020"/>
      <c r="T10" s="1021"/>
      <c r="U10" s="965"/>
      <c r="V10" s="965"/>
      <c r="W10" s="152"/>
      <c r="X10" s="152"/>
      <c r="Y10" s="152"/>
      <c r="Z10" s="152"/>
    </row>
    <row r="11" spans="1:26" ht="36" customHeight="1" x14ac:dyDescent="0.2">
      <c r="A11" s="199"/>
      <c r="B11" s="200"/>
      <c r="C11" s="200"/>
      <c r="D11" s="1025"/>
      <c r="E11" s="953"/>
      <c r="F11" s="201"/>
      <c r="G11" s="201"/>
      <c r="H11" s="202"/>
      <c r="I11" s="201"/>
      <c r="J11" s="203"/>
      <c r="K11" s="204"/>
      <c r="L11" s="204"/>
      <c r="M11" s="204"/>
      <c r="N11" s="203"/>
      <c r="O11" s="205"/>
      <c r="P11" s="205"/>
      <c r="Q11" s="205"/>
      <c r="R11" s="206"/>
      <c r="S11" s="965"/>
      <c r="T11" s="207"/>
      <c r="U11" s="207"/>
      <c r="V11" s="183"/>
      <c r="W11" s="183"/>
      <c r="X11" s="183"/>
      <c r="Y11" s="183"/>
      <c r="Z11" s="183"/>
    </row>
    <row r="12" spans="1:26" ht="33.75" customHeight="1" x14ac:dyDescent="0.25">
      <c r="A12" s="154"/>
      <c r="B12" s="155"/>
      <c r="C12" s="155"/>
      <c r="D12" s="1026"/>
      <c r="E12" s="953"/>
      <c r="F12" s="1026"/>
      <c r="G12" s="953"/>
      <c r="H12" s="156"/>
      <c r="I12" s="156"/>
      <c r="J12" s="157"/>
      <c r="K12" s="156"/>
      <c r="L12" s="156"/>
      <c r="M12" s="156"/>
      <c r="N12" s="157"/>
      <c r="O12" s="158"/>
      <c r="P12" s="158"/>
      <c r="Q12" s="158"/>
      <c r="R12" s="159"/>
      <c r="S12" s="160"/>
      <c r="T12" s="161"/>
      <c r="U12" s="162"/>
      <c r="V12" s="152"/>
      <c r="W12" s="152"/>
      <c r="X12" s="152"/>
      <c r="Y12" s="152"/>
      <c r="Z12" s="152"/>
    </row>
    <row r="13" spans="1:26" ht="33.75" customHeight="1" x14ac:dyDescent="0.25">
      <c r="A13" s="154"/>
      <c r="B13" s="155"/>
      <c r="C13" s="155"/>
      <c r="D13" s="1026"/>
      <c r="E13" s="953"/>
      <c r="F13" s="1026"/>
      <c r="G13" s="953"/>
      <c r="H13" s="156"/>
      <c r="I13" s="156"/>
      <c r="J13" s="157"/>
      <c r="K13" s="156"/>
      <c r="L13" s="156"/>
      <c r="M13" s="156"/>
      <c r="N13" s="157"/>
      <c r="O13" s="158"/>
      <c r="P13" s="158"/>
      <c r="Q13" s="158"/>
      <c r="R13" s="159"/>
      <c r="S13" s="160"/>
      <c r="T13" s="161"/>
      <c r="U13" s="162"/>
      <c r="V13" s="152"/>
      <c r="W13" s="152"/>
      <c r="X13" s="152"/>
      <c r="Y13" s="152"/>
      <c r="Z13" s="152"/>
    </row>
    <row r="14" spans="1:26" ht="33.75" customHeight="1" x14ac:dyDescent="0.25">
      <c r="A14" s="154"/>
      <c r="B14" s="155"/>
      <c r="C14" s="155"/>
      <c r="D14" s="1026"/>
      <c r="E14" s="953"/>
      <c r="F14" s="1026"/>
      <c r="G14" s="953"/>
      <c r="H14" s="156"/>
      <c r="I14" s="156"/>
      <c r="J14" s="157"/>
      <c r="K14" s="156"/>
      <c r="L14" s="156"/>
      <c r="M14" s="156"/>
      <c r="N14" s="157"/>
      <c r="O14" s="158"/>
      <c r="P14" s="158"/>
      <c r="Q14" s="158"/>
      <c r="R14" s="159"/>
      <c r="S14" s="160"/>
      <c r="T14" s="161"/>
      <c r="U14" s="162"/>
      <c r="V14" s="152"/>
      <c r="W14" s="152"/>
      <c r="X14" s="152"/>
      <c r="Y14" s="152"/>
      <c r="Z14" s="152"/>
    </row>
    <row r="15" spans="1:26" ht="33.75" customHeight="1" x14ac:dyDescent="0.25">
      <c r="A15" s="154"/>
      <c r="B15" s="155"/>
      <c r="C15" s="155"/>
      <c r="D15" s="1026"/>
      <c r="E15" s="953"/>
      <c r="F15" s="1026"/>
      <c r="G15" s="953"/>
      <c r="H15" s="156"/>
      <c r="I15" s="156"/>
      <c r="J15" s="157"/>
      <c r="K15" s="156"/>
      <c r="L15" s="156"/>
      <c r="M15" s="156"/>
      <c r="N15" s="157"/>
      <c r="O15" s="158"/>
      <c r="P15" s="158"/>
      <c r="Q15" s="158"/>
      <c r="R15" s="159"/>
      <c r="S15" s="160"/>
      <c r="T15" s="161"/>
      <c r="U15" s="162"/>
      <c r="V15" s="152"/>
      <c r="W15" s="152"/>
      <c r="X15" s="152"/>
      <c r="Y15" s="152"/>
      <c r="Z15" s="152"/>
    </row>
    <row r="16" spans="1:26" ht="33.75" customHeight="1" x14ac:dyDescent="0.25">
      <c r="A16" s="154"/>
      <c r="B16" s="155"/>
      <c r="C16" s="155"/>
      <c r="D16" s="1026"/>
      <c r="E16" s="953"/>
      <c r="F16" s="1026"/>
      <c r="G16" s="953"/>
      <c r="H16" s="156"/>
      <c r="I16" s="156"/>
      <c r="J16" s="157"/>
      <c r="K16" s="156"/>
      <c r="L16" s="156"/>
      <c r="M16" s="156"/>
      <c r="N16" s="157"/>
      <c r="O16" s="158"/>
      <c r="P16" s="158"/>
      <c r="Q16" s="158"/>
      <c r="R16" s="159"/>
      <c r="S16" s="160"/>
      <c r="T16" s="161"/>
      <c r="U16" s="162"/>
      <c r="V16" s="152"/>
      <c r="W16" s="152"/>
      <c r="X16" s="152"/>
      <c r="Y16" s="152"/>
      <c r="Z16" s="152"/>
    </row>
    <row r="17" spans="1:26" ht="33.75" customHeight="1" x14ac:dyDescent="0.25">
      <c r="A17" s="154"/>
      <c r="B17" s="155"/>
      <c r="C17" s="155"/>
      <c r="D17" s="1026"/>
      <c r="E17" s="953"/>
      <c r="F17" s="1026"/>
      <c r="G17" s="953"/>
      <c r="H17" s="156"/>
      <c r="I17" s="156"/>
      <c r="J17" s="157"/>
      <c r="K17" s="156"/>
      <c r="L17" s="156"/>
      <c r="M17" s="156"/>
      <c r="N17" s="157"/>
      <c r="O17" s="158"/>
      <c r="P17" s="158"/>
      <c r="Q17" s="158"/>
      <c r="R17" s="159"/>
      <c r="S17" s="160"/>
      <c r="T17" s="161"/>
      <c r="U17" s="162"/>
      <c r="V17" s="152"/>
      <c r="W17" s="152"/>
      <c r="X17" s="152"/>
      <c r="Y17" s="152"/>
      <c r="Z17" s="152"/>
    </row>
    <row r="18" spans="1:26" ht="116.25" customHeight="1" x14ac:dyDescent="0.25">
      <c r="A18" s="1022" t="s">
        <v>876</v>
      </c>
      <c r="B18" s="952"/>
      <c r="C18" s="952"/>
      <c r="D18" s="952"/>
      <c r="E18" s="953"/>
      <c r="F18" s="1026"/>
      <c r="G18" s="953"/>
      <c r="H18" s="156"/>
      <c r="I18" s="156"/>
      <c r="J18" s="157"/>
      <c r="K18" s="156"/>
      <c r="L18" s="156"/>
      <c r="M18" s="156"/>
      <c r="N18" s="157"/>
      <c r="O18" s="158"/>
      <c r="P18" s="158"/>
      <c r="Q18" s="158"/>
      <c r="R18" s="159"/>
      <c r="S18" s="160"/>
      <c r="T18" s="161"/>
      <c r="U18" s="162"/>
      <c r="V18" s="152"/>
      <c r="W18" s="152"/>
      <c r="X18" s="152"/>
      <c r="Y18" s="152"/>
      <c r="Z18" s="152"/>
    </row>
    <row r="19" spans="1:26" ht="12.75" x14ac:dyDescent="0.2">
      <c r="A19" s="163"/>
      <c r="B19" s="163"/>
      <c r="C19" s="163"/>
      <c r="D19" s="1029"/>
      <c r="E19" s="952"/>
      <c r="F19" s="952"/>
      <c r="G19" s="952"/>
      <c r="H19" s="952"/>
      <c r="I19" s="952"/>
      <c r="J19" s="953"/>
      <c r="K19" s="163"/>
      <c r="L19" s="163"/>
      <c r="M19" s="163"/>
      <c r="N19" s="164"/>
      <c r="O19" s="165"/>
      <c r="P19" s="165"/>
      <c r="Q19" s="165"/>
      <c r="R19" s="165"/>
      <c r="S19" s="165"/>
      <c r="T19" s="166"/>
      <c r="U19" s="165"/>
      <c r="V19" s="167"/>
      <c r="W19" s="165"/>
      <c r="X19" s="165"/>
      <c r="Y19" s="165"/>
      <c r="Z19" s="165"/>
    </row>
    <row r="20" spans="1:26" ht="20.25" customHeight="1" x14ac:dyDescent="0.2">
      <c r="A20" s="168"/>
      <c r="B20" s="168"/>
      <c r="C20" s="169"/>
      <c r="D20" s="170"/>
      <c r="E20" s="1029"/>
      <c r="F20" s="952"/>
      <c r="G20" s="952"/>
      <c r="H20" s="952"/>
      <c r="I20" s="953"/>
      <c r="J20" s="169"/>
      <c r="K20" s="163"/>
      <c r="L20" s="163"/>
      <c r="M20" s="164"/>
      <c r="N20" s="164"/>
      <c r="O20" s="1030"/>
      <c r="P20" s="965"/>
      <c r="Q20" s="965"/>
      <c r="R20" s="965"/>
      <c r="S20" s="965"/>
      <c r="T20" s="965"/>
      <c r="U20" s="965"/>
      <c r="V20" s="171"/>
      <c r="W20" s="165"/>
      <c r="X20" s="165"/>
      <c r="Y20" s="165"/>
      <c r="Z20" s="165"/>
    </row>
    <row r="21" spans="1:26" ht="43.5" customHeight="1" x14ac:dyDescent="0.25">
      <c r="A21" s="172"/>
      <c r="B21" s="173"/>
      <c r="C21" s="174"/>
      <c r="D21" s="175"/>
      <c r="E21" s="1031"/>
      <c r="F21" s="952"/>
      <c r="G21" s="952"/>
      <c r="H21" s="952"/>
      <c r="I21" s="953"/>
      <c r="J21" s="176"/>
      <c r="K21" s="177"/>
      <c r="L21" s="177"/>
      <c r="M21" s="178"/>
      <c r="N21" s="178"/>
      <c r="O21" s="1033"/>
      <c r="P21" s="965"/>
      <c r="Q21" s="1027"/>
      <c r="R21" s="965"/>
      <c r="S21" s="965"/>
      <c r="T21" s="965"/>
      <c r="U21" s="965"/>
      <c r="V21" s="179"/>
      <c r="W21" s="152"/>
      <c r="X21" s="152"/>
      <c r="Y21" s="152"/>
      <c r="Z21" s="152"/>
    </row>
    <row r="22" spans="1:26" ht="43.5" customHeight="1" x14ac:dyDescent="0.25">
      <c r="A22" s="180"/>
      <c r="B22" s="173"/>
      <c r="C22" s="174"/>
      <c r="D22" s="181"/>
      <c r="E22" s="1031"/>
      <c r="F22" s="952"/>
      <c r="G22" s="952"/>
      <c r="H22" s="952"/>
      <c r="I22" s="953"/>
      <c r="J22" s="176"/>
      <c r="K22" s="177"/>
      <c r="L22" s="178"/>
      <c r="M22" s="178"/>
      <c r="N22" s="178"/>
      <c r="O22" s="1027"/>
      <c r="P22" s="965"/>
      <c r="Q22" s="1027"/>
      <c r="R22" s="965"/>
      <c r="S22" s="965"/>
      <c r="T22" s="965"/>
      <c r="U22" s="965"/>
      <c r="V22" s="179"/>
      <c r="W22" s="152"/>
      <c r="X22" s="152"/>
      <c r="Y22" s="152"/>
      <c r="Z22" s="152"/>
    </row>
    <row r="23" spans="1:26" ht="43.5" customHeight="1" x14ac:dyDescent="0.25">
      <c r="A23" s="180"/>
      <c r="B23" s="182"/>
      <c r="C23" s="174"/>
      <c r="D23" s="181"/>
      <c r="E23" s="1031"/>
      <c r="F23" s="952"/>
      <c r="G23" s="952"/>
      <c r="H23" s="952"/>
      <c r="I23" s="953"/>
      <c r="J23" s="176"/>
      <c r="K23" s="177"/>
      <c r="L23" s="177"/>
      <c r="M23" s="178"/>
      <c r="N23" s="178"/>
      <c r="O23" s="1027"/>
      <c r="P23" s="965"/>
      <c r="Q23" s="1027"/>
      <c r="R23" s="965"/>
      <c r="S23" s="965"/>
      <c r="T23" s="965"/>
      <c r="U23" s="965"/>
      <c r="V23" s="152"/>
      <c r="W23" s="152"/>
      <c r="X23" s="152"/>
      <c r="Y23" s="152"/>
      <c r="Z23" s="152"/>
    </row>
    <row r="24" spans="1:26" ht="43.5" customHeight="1" x14ac:dyDescent="0.25">
      <c r="A24" s="180"/>
      <c r="B24" s="182"/>
      <c r="C24" s="174"/>
      <c r="D24" s="181"/>
      <c r="E24" s="1031"/>
      <c r="F24" s="952"/>
      <c r="G24" s="952"/>
      <c r="H24" s="952"/>
      <c r="I24" s="953"/>
      <c r="J24" s="176"/>
      <c r="K24" s="177"/>
      <c r="L24" s="177"/>
      <c r="M24" s="178"/>
      <c r="N24" s="178"/>
      <c r="O24" s="152"/>
      <c r="P24" s="152"/>
      <c r="Q24" s="152"/>
      <c r="R24" s="152"/>
      <c r="S24" s="152"/>
      <c r="T24" s="153"/>
      <c r="U24" s="152"/>
      <c r="V24" s="152"/>
      <c r="W24" s="152"/>
      <c r="X24" s="152"/>
      <c r="Y24" s="152"/>
      <c r="Z24" s="152"/>
    </row>
    <row r="25" spans="1:26" ht="13.5" customHeight="1" x14ac:dyDescent="0.25">
      <c r="A25" s="180"/>
      <c r="B25" s="182"/>
      <c r="C25" s="174"/>
      <c r="D25" s="181"/>
      <c r="E25" s="1031"/>
      <c r="F25" s="952"/>
      <c r="G25" s="952"/>
      <c r="H25" s="952"/>
      <c r="I25" s="953"/>
      <c r="J25" s="176"/>
      <c r="K25" s="177"/>
      <c r="L25" s="177"/>
      <c r="M25" s="178"/>
      <c r="N25" s="178"/>
      <c r="O25" s="179"/>
      <c r="P25" s="179"/>
      <c r="Q25" s="1032"/>
      <c r="R25" s="965"/>
      <c r="S25" s="965"/>
      <c r="T25" s="965"/>
      <c r="U25" s="965"/>
      <c r="V25" s="152"/>
      <c r="W25" s="152"/>
      <c r="X25" s="152"/>
      <c r="Y25" s="152"/>
      <c r="Z25" s="152"/>
    </row>
    <row r="26" spans="1:26" ht="18" customHeight="1" x14ac:dyDescent="0.25">
      <c r="A26" s="178"/>
      <c r="B26" s="178"/>
      <c r="C26" s="164"/>
      <c r="D26" s="178"/>
      <c r="E26" s="184"/>
      <c r="F26" s="184"/>
      <c r="G26" s="185"/>
      <c r="H26" s="185"/>
      <c r="I26" s="185"/>
      <c r="J26" s="185"/>
      <c r="K26" s="178"/>
      <c r="L26" s="178"/>
      <c r="M26" s="178"/>
      <c r="N26" s="178"/>
      <c r="O26" s="152"/>
      <c r="P26" s="152"/>
      <c r="Q26" s="152"/>
      <c r="R26" s="152"/>
      <c r="S26" s="152"/>
      <c r="T26" s="153"/>
      <c r="U26" s="152"/>
      <c r="V26" s="152"/>
      <c r="W26" s="152"/>
      <c r="X26" s="152"/>
      <c r="Y26" s="152"/>
      <c r="Z26" s="152"/>
    </row>
    <row r="27" spans="1:26" ht="42.75" customHeight="1" x14ac:dyDescent="0.25">
      <c r="A27" s="178"/>
      <c r="B27" s="178"/>
      <c r="C27" s="178"/>
      <c r="D27" s="186"/>
      <c r="E27" s="186"/>
      <c r="F27" s="186"/>
      <c r="G27" s="186"/>
      <c r="H27" s="186"/>
      <c r="I27" s="186"/>
      <c r="J27" s="186"/>
      <c r="K27" s="186"/>
      <c r="L27" s="186"/>
      <c r="M27" s="186"/>
      <c r="N27" s="186"/>
      <c r="O27" s="152"/>
      <c r="P27" s="152"/>
      <c r="Q27" s="152"/>
      <c r="R27" s="152"/>
      <c r="S27" s="152"/>
      <c r="T27" s="153"/>
      <c r="U27" s="152"/>
      <c r="V27" s="152"/>
      <c r="W27" s="152"/>
      <c r="X27" s="152"/>
      <c r="Y27" s="152"/>
      <c r="Z27" s="152"/>
    </row>
    <row r="28" spans="1:26" ht="26.25" customHeight="1" x14ac:dyDescent="0.25">
      <c r="A28" s="178"/>
      <c r="B28" s="178"/>
      <c r="C28" s="178"/>
      <c r="D28" s="178"/>
      <c r="E28" s="184"/>
      <c r="F28" s="184"/>
      <c r="G28" s="178"/>
      <c r="H28" s="178"/>
      <c r="I28" s="178"/>
      <c r="J28" s="185"/>
      <c r="K28" s="178"/>
      <c r="L28" s="178"/>
      <c r="M28" s="178"/>
      <c r="N28" s="178"/>
      <c r="O28" s="152"/>
      <c r="P28" s="152"/>
      <c r="Q28" s="152"/>
      <c r="R28" s="152"/>
      <c r="S28" s="152"/>
      <c r="T28" s="153"/>
      <c r="U28" s="152"/>
      <c r="V28" s="152"/>
      <c r="W28" s="152"/>
      <c r="X28" s="152"/>
      <c r="Y28" s="152"/>
      <c r="Z28" s="152"/>
    </row>
    <row r="29" spans="1:26" ht="30" customHeight="1" x14ac:dyDescent="0.25">
      <c r="A29" s="178"/>
      <c r="B29" s="178"/>
      <c r="C29" s="178"/>
      <c r="D29" s="178"/>
      <c r="E29" s="184"/>
      <c r="F29" s="184"/>
      <c r="G29" s="178"/>
      <c r="H29" s="178"/>
      <c r="I29" s="178"/>
      <c r="J29" s="177"/>
      <c r="K29" s="178"/>
      <c r="L29" s="178"/>
      <c r="M29" s="178"/>
      <c r="N29" s="178"/>
      <c r="O29" s="152"/>
      <c r="P29" s="152"/>
      <c r="Q29" s="152"/>
      <c r="R29" s="152"/>
      <c r="S29" s="152"/>
      <c r="T29" s="153"/>
      <c r="U29" s="152"/>
      <c r="V29" s="152"/>
      <c r="W29" s="152"/>
      <c r="X29" s="152"/>
      <c r="Y29" s="152"/>
      <c r="Z29" s="152"/>
    </row>
    <row r="30" spans="1:26" ht="36.75" customHeight="1" x14ac:dyDescent="0.25">
      <c r="A30" s="178"/>
      <c r="B30" s="178"/>
      <c r="C30" s="178"/>
      <c r="D30" s="178"/>
      <c r="E30" s="184"/>
      <c r="F30" s="184"/>
      <c r="G30" s="178"/>
      <c r="H30" s="178"/>
      <c r="I30" s="178"/>
      <c r="J30" s="177"/>
      <c r="K30" s="178"/>
      <c r="L30" s="178"/>
      <c r="M30" s="178"/>
      <c r="N30" s="178"/>
      <c r="O30" s="152"/>
      <c r="P30" s="152"/>
      <c r="Q30" s="152"/>
      <c r="R30" s="152"/>
      <c r="S30" s="152"/>
      <c r="T30" s="153"/>
      <c r="U30" s="152"/>
      <c r="V30" s="152"/>
      <c r="W30" s="152"/>
      <c r="X30" s="152"/>
      <c r="Y30" s="152"/>
      <c r="Z30" s="152"/>
    </row>
    <row r="31" spans="1:26" ht="15.75" customHeight="1" x14ac:dyDescent="0.25">
      <c r="A31" s="178"/>
      <c r="B31" s="178"/>
      <c r="C31" s="178"/>
      <c r="D31" s="178"/>
      <c r="E31" s="184"/>
      <c r="F31" s="184"/>
      <c r="G31" s="178"/>
      <c r="H31" s="178"/>
      <c r="I31" s="178"/>
      <c r="J31" s="178"/>
      <c r="K31" s="178"/>
      <c r="L31" s="178"/>
      <c r="M31" s="178"/>
      <c r="N31" s="178"/>
      <c r="O31" s="152"/>
      <c r="P31" s="152"/>
      <c r="Q31" s="152"/>
      <c r="R31" s="152"/>
      <c r="S31" s="152"/>
      <c r="T31" s="153"/>
      <c r="U31" s="152"/>
      <c r="V31" s="152"/>
      <c r="W31" s="152"/>
      <c r="X31" s="152"/>
      <c r="Y31" s="152"/>
      <c r="Z31" s="152"/>
    </row>
    <row r="32" spans="1:26" ht="15.75" customHeight="1" x14ac:dyDescent="0.25">
      <c r="A32" s="178"/>
      <c r="B32" s="178"/>
      <c r="C32" s="178"/>
      <c r="D32" s="178"/>
      <c r="E32" s="184"/>
      <c r="F32" s="184"/>
      <c r="G32" s="178"/>
      <c r="H32" s="178"/>
      <c r="I32" s="178"/>
      <c r="J32" s="178"/>
      <c r="K32" s="178"/>
      <c r="L32" s="178"/>
      <c r="M32" s="178"/>
      <c r="N32" s="178"/>
      <c r="O32" s="152"/>
      <c r="P32" s="152"/>
      <c r="Q32" s="152"/>
      <c r="R32" s="152"/>
      <c r="S32" s="152"/>
      <c r="T32" s="153"/>
      <c r="U32" s="152"/>
      <c r="V32" s="152"/>
      <c r="W32" s="152"/>
      <c r="X32" s="152"/>
      <c r="Y32" s="152"/>
      <c r="Z32" s="152"/>
    </row>
    <row r="33" spans="1:26" ht="15.75" customHeight="1" x14ac:dyDescent="0.25">
      <c r="A33" s="178"/>
      <c r="B33" s="178"/>
      <c r="C33" s="178"/>
      <c r="D33" s="178"/>
      <c r="E33" s="184"/>
      <c r="F33" s="184"/>
      <c r="G33" s="178"/>
      <c r="H33" s="178"/>
      <c r="I33" s="178"/>
      <c r="J33" s="178"/>
      <c r="K33" s="178"/>
      <c r="L33" s="178"/>
      <c r="M33" s="178"/>
      <c r="N33" s="178"/>
      <c r="O33" s="152"/>
      <c r="P33" s="152"/>
      <c r="Q33" s="152"/>
      <c r="R33" s="152"/>
      <c r="S33" s="152"/>
      <c r="T33" s="153"/>
      <c r="U33" s="152"/>
      <c r="V33" s="152"/>
      <c r="W33" s="152"/>
      <c r="X33" s="152"/>
      <c r="Y33" s="152"/>
      <c r="Z33" s="152"/>
    </row>
    <row r="34" spans="1:26" ht="15.75" customHeight="1" x14ac:dyDescent="0.25">
      <c r="A34" s="178"/>
      <c r="B34" s="178"/>
      <c r="C34" s="178"/>
      <c r="D34" s="178"/>
      <c r="E34" s="184"/>
      <c r="F34" s="184"/>
      <c r="G34" s="178"/>
      <c r="H34" s="178"/>
      <c r="I34" s="178"/>
      <c r="J34" s="178"/>
      <c r="K34" s="178"/>
      <c r="L34" s="178"/>
      <c r="M34" s="178"/>
      <c r="N34" s="178"/>
      <c r="O34" s="152"/>
      <c r="P34" s="152"/>
      <c r="Q34" s="152"/>
      <c r="R34" s="152"/>
      <c r="S34" s="152"/>
      <c r="T34" s="153"/>
      <c r="U34" s="152"/>
      <c r="V34" s="152"/>
      <c r="W34" s="152"/>
      <c r="X34" s="152"/>
      <c r="Y34" s="152"/>
      <c r="Z34" s="152"/>
    </row>
    <row r="35" spans="1:26" ht="15.75" customHeight="1" x14ac:dyDescent="0.25">
      <c r="A35" s="152"/>
      <c r="B35" s="152"/>
      <c r="C35" s="152"/>
      <c r="D35" s="152"/>
      <c r="E35" s="187"/>
      <c r="F35" s="187"/>
      <c r="G35" s="152"/>
      <c r="H35" s="152"/>
      <c r="I35" s="152"/>
      <c r="J35" s="152"/>
      <c r="K35" s="152"/>
      <c r="L35" s="152"/>
      <c r="M35" s="152"/>
      <c r="N35" s="152"/>
      <c r="O35" s="152"/>
      <c r="P35" s="152"/>
      <c r="Q35" s="152"/>
      <c r="R35" s="152"/>
      <c r="S35" s="152"/>
      <c r="T35" s="153"/>
      <c r="U35" s="152"/>
      <c r="V35" s="152"/>
      <c r="W35" s="152"/>
      <c r="X35" s="152"/>
      <c r="Y35" s="152"/>
      <c r="Z35" s="152"/>
    </row>
    <row r="36" spans="1:26" ht="51.75" customHeight="1" x14ac:dyDescent="0.25">
      <c r="A36" s="152"/>
      <c r="B36" s="152"/>
      <c r="C36" s="152"/>
      <c r="D36" s="188"/>
      <c r="E36" s="188"/>
      <c r="F36" s="188"/>
      <c r="G36" s="188"/>
      <c r="H36" s="188"/>
      <c r="I36" s="188"/>
      <c r="J36" s="188"/>
      <c r="K36" s="188"/>
      <c r="L36" s="188"/>
      <c r="M36" s="188"/>
      <c r="N36" s="188"/>
      <c r="O36" s="152"/>
      <c r="P36" s="152"/>
      <c r="Q36" s="152"/>
      <c r="R36" s="152"/>
      <c r="S36" s="152"/>
      <c r="T36" s="153"/>
      <c r="U36" s="152"/>
      <c r="V36" s="152"/>
      <c r="W36" s="152"/>
      <c r="X36" s="152"/>
      <c r="Y36" s="152"/>
      <c r="Z36" s="152"/>
    </row>
    <row r="37" spans="1:26" ht="15.75" customHeight="1" x14ac:dyDescent="0.25">
      <c r="A37" s="152"/>
      <c r="B37" s="152"/>
      <c r="C37" s="152"/>
      <c r="D37" s="1028"/>
      <c r="E37" s="965"/>
      <c r="F37" s="965"/>
      <c r="G37" s="965"/>
      <c r="H37" s="965"/>
      <c r="I37" s="965"/>
      <c r="J37" s="965"/>
      <c r="K37" s="965"/>
      <c r="L37" s="965"/>
      <c r="M37" s="965"/>
      <c r="N37" s="965"/>
      <c r="O37" s="152"/>
      <c r="P37" s="152"/>
      <c r="Q37" s="152"/>
      <c r="R37" s="152"/>
      <c r="S37" s="152"/>
      <c r="T37" s="153"/>
      <c r="U37" s="152"/>
      <c r="V37" s="152"/>
      <c r="W37" s="152"/>
      <c r="X37" s="152"/>
      <c r="Y37" s="152"/>
      <c r="Z37" s="152"/>
    </row>
    <row r="38" spans="1:26" ht="15.75" customHeight="1" x14ac:dyDescent="0.25">
      <c r="A38" s="152"/>
      <c r="B38" s="152"/>
      <c r="C38" s="152"/>
      <c r="D38" s="152"/>
      <c r="E38" s="189"/>
      <c r="F38" s="187"/>
      <c r="G38" s="152"/>
      <c r="H38" s="152"/>
      <c r="I38" s="152"/>
      <c r="J38" s="152"/>
      <c r="K38" s="152"/>
      <c r="L38" s="152"/>
      <c r="M38" s="152"/>
      <c r="N38" s="152"/>
      <c r="O38" s="152"/>
      <c r="P38" s="152"/>
      <c r="Q38" s="152"/>
      <c r="R38" s="152"/>
      <c r="S38" s="152"/>
      <c r="T38" s="153"/>
      <c r="U38" s="152"/>
      <c r="V38" s="152"/>
      <c r="W38" s="152"/>
      <c r="X38" s="152"/>
      <c r="Y38" s="152"/>
      <c r="Z38" s="152"/>
    </row>
    <row r="39" spans="1:26" ht="15.75" customHeight="1" x14ac:dyDescent="0.25">
      <c r="A39" s="152"/>
      <c r="B39" s="152"/>
      <c r="C39" s="152"/>
      <c r="D39" s="152"/>
      <c r="E39" s="189"/>
      <c r="F39" s="187"/>
      <c r="G39" s="152"/>
      <c r="H39" s="152"/>
      <c r="I39" s="152"/>
      <c r="J39" s="152"/>
      <c r="K39" s="152"/>
      <c r="L39" s="152"/>
      <c r="M39" s="152"/>
      <c r="N39" s="152"/>
      <c r="O39" s="152"/>
      <c r="P39" s="152"/>
      <c r="Q39" s="152"/>
      <c r="R39" s="152"/>
      <c r="S39" s="152"/>
      <c r="T39" s="153"/>
      <c r="U39" s="152"/>
      <c r="V39" s="152"/>
      <c r="W39" s="152"/>
      <c r="X39" s="152"/>
      <c r="Y39" s="152"/>
      <c r="Z39" s="152"/>
    </row>
    <row r="40" spans="1:26" ht="15.75" customHeight="1" x14ac:dyDescent="0.25">
      <c r="A40" s="152"/>
      <c r="B40" s="152"/>
      <c r="C40" s="152"/>
      <c r="D40" s="152"/>
      <c r="E40" s="189"/>
      <c r="F40" s="187"/>
      <c r="G40" s="152"/>
      <c r="H40" s="152"/>
      <c r="I40" s="152"/>
      <c r="J40" s="152"/>
      <c r="K40" s="152"/>
      <c r="L40" s="152"/>
      <c r="M40" s="152"/>
      <c r="N40" s="152"/>
      <c r="O40" s="152"/>
      <c r="P40" s="152"/>
      <c r="Q40" s="152"/>
      <c r="R40" s="152"/>
      <c r="S40" s="152"/>
      <c r="T40" s="153"/>
      <c r="U40" s="152"/>
      <c r="V40" s="152"/>
      <c r="W40" s="152"/>
      <c r="X40" s="152"/>
      <c r="Y40" s="152"/>
      <c r="Z40" s="152"/>
    </row>
    <row r="41" spans="1:26" ht="15.75" customHeight="1" x14ac:dyDescent="0.25">
      <c r="A41" s="152"/>
      <c r="B41" s="152"/>
      <c r="C41" s="152"/>
      <c r="D41" s="152"/>
      <c r="E41" s="187"/>
      <c r="F41" s="187"/>
      <c r="G41" s="152"/>
      <c r="H41" s="152"/>
      <c r="I41" s="152"/>
      <c r="J41" s="152"/>
      <c r="K41" s="152"/>
      <c r="L41" s="152"/>
      <c r="M41" s="152"/>
      <c r="N41" s="152"/>
      <c r="O41" s="152"/>
      <c r="P41" s="152"/>
      <c r="Q41" s="152"/>
      <c r="R41" s="152"/>
      <c r="S41" s="152"/>
      <c r="T41" s="153"/>
      <c r="U41" s="152"/>
      <c r="V41" s="152"/>
      <c r="W41" s="152"/>
      <c r="X41" s="152"/>
      <c r="Y41" s="152"/>
      <c r="Z41" s="152"/>
    </row>
    <row r="42" spans="1:26" ht="15.75" customHeight="1" x14ac:dyDescent="0.25">
      <c r="A42" s="152"/>
      <c r="B42" s="152"/>
      <c r="C42" s="152"/>
      <c r="D42" s="152"/>
      <c r="E42" s="187"/>
      <c r="F42" s="187"/>
      <c r="G42" s="152"/>
      <c r="H42" s="152"/>
      <c r="I42" s="152"/>
      <c r="J42" s="152"/>
      <c r="K42" s="152"/>
      <c r="L42" s="152"/>
      <c r="M42" s="152"/>
      <c r="N42" s="152"/>
      <c r="O42" s="152"/>
      <c r="P42" s="152"/>
      <c r="Q42" s="152"/>
      <c r="R42" s="152"/>
      <c r="S42" s="152"/>
      <c r="T42" s="153"/>
      <c r="U42" s="152"/>
      <c r="V42" s="152"/>
      <c r="W42" s="152"/>
      <c r="X42" s="152"/>
      <c r="Y42" s="152"/>
      <c r="Z42" s="152"/>
    </row>
    <row r="43" spans="1:26" ht="15.75" customHeight="1" x14ac:dyDescent="0.25">
      <c r="A43" s="152"/>
      <c r="B43" s="152"/>
      <c r="C43" s="152"/>
      <c r="D43" s="152"/>
      <c r="E43" s="187"/>
      <c r="F43" s="187"/>
      <c r="G43" s="152"/>
      <c r="H43" s="152"/>
      <c r="I43" s="152"/>
      <c r="J43" s="152"/>
      <c r="K43" s="152"/>
      <c r="L43" s="152"/>
      <c r="M43" s="152"/>
      <c r="N43" s="152"/>
      <c r="O43" s="152"/>
      <c r="P43" s="152"/>
      <c r="Q43" s="152"/>
      <c r="R43" s="152"/>
      <c r="S43" s="152"/>
      <c r="T43" s="153"/>
      <c r="U43" s="152"/>
      <c r="V43" s="152"/>
      <c r="W43" s="152"/>
      <c r="X43" s="152"/>
      <c r="Y43" s="152"/>
      <c r="Z43" s="152"/>
    </row>
    <row r="44" spans="1:26" ht="15.75" customHeight="1" x14ac:dyDescent="0.25">
      <c r="A44" s="152"/>
      <c r="B44" s="152"/>
      <c r="C44" s="152"/>
      <c r="D44" s="152"/>
      <c r="E44" s="187"/>
      <c r="F44" s="187"/>
      <c r="G44" s="152"/>
      <c r="H44" s="152"/>
      <c r="I44" s="152"/>
      <c r="J44" s="152"/>
      <c r="K44" s="152"/>
      <c r="L44" s="152"/>
      <c r="M44" s="152"/>
      <c r="N44" s="152"/>
      <c r="O44" s="152"/>
      <c r="P44" s="152"/>
      <c r="Q44" s="152"/>
      <c r="R44" s="152"/>
      <c r="S44" s="152"/>
      <c r="T44" s="153"/>
      <c r="U44" s="152"/>
      <c r="V44" s="152"/>
      <c r="W44" s="152"/>
      <c r="X44" s="152"/>
      <c r="Y44" s="152"/>
      <c r="Z44" s="152"/>
    </row>
    <row r="45" spans="1:26" ht="15.75" customHeight="1" x14ac:dyDescent="0.25">
      <c r="A45" s="152"/>
      <c r="B45" s="152"/>
      <c r="C45" s="152"/>
      <c r="D45" s="152"/>
      <c r="E45" s="187"/>
      <c r="F45" s="187"/>
      <c r="G45" s="152"/>
      <c r="H45" s="152"/>
      <c r="I45" s="152"/>
      <c r="J45" s="152"/>
      <c r="K45" s="152"/>
      <c r="L45" s="152"/>
      <c r="M45" s="152"/>
      <c r="N45" s="152"/>
      <c r="O45" s="152"/>
      <c r="P45" s="152"/>
      <c r="Q45" s="152"/>
      <c r="R45" s="152"/>
      <c r="S45" s="152"/>
      <c r="T45" s="153"/>
      <c r="U45" s="152"/>
      <c r="V45" s="152"/>
      <c r="W45" s="152"/>
      <c r="X45" s="152"/>
      <c r="Y45" s="152"/>
      <c r="Z45" s="152"/>
    </row>
    <row r="46" spans="1:26" ht="15.75" customHeight="1" x14ac:dyDescent="0.25">
      <c r="A46" s="152"/>
      <c r="B46" s="152"/>
      <c r="C46" s="152"/>
      <c r="D46" s="152"/>
      <c r="E46" s="187"/>
      <c r="F46" s="187"/>
      <c r="G46" s="152"/>
      <c r="H46" s="152"/>
      <c r="I46" s="152"/>
      <c r="J46" s="152"/>
      <c r="K46" s="152"/>
      <c r="L46" s="152"/>
      <c r="M46" s="152"/>
      <c r="N46" s="152"/>
      <c r="O46" s="152"/>
      <c r="P46" s="152"/>
      <c r="Q46" s="152"/>
      <c r="R46" s="152"/>
      <c r="S46" s="152"/>
      <c r="T46" s="153"/>
      <c r="U46" s="152"/>
      <c r="V46" s="152"/>
      <c r="W46" s="152"/>
      <c r="X46" s="152"/>
      <c r="Y46" s="152"/>
      <c r="Z46" s="152"/>
    </row>
    <row r="47" spans="1:26" ht="15.75" customHeight="1" x14ac:dyDescent="0.25">
      <c r="A47" s="152"/>
      <c r="B47" s="152"/>
      <c r="C47" s="152"/>
      <c r="D47" s="152"/>
      <c r="E47" s="187"/>
      <c r="F47" s="187"/>
      <c r="G47" s="152"/>
      <c r="H47" s="152"/>
      <c r="I47" s="152"/>
      <c r="J47" s="152"/>
      <c r="K47" s="152"/>
      <c r="L47" s="152"/>
      <c r="M47" s="152"/>
      <c r="N47" s="152"/>
      <c r="O47" s="152"/>
      <c r="P47" s="152"/>
      <c r="Q47" s="152"/>
      <c r="R47" s="152"/>
      <c r="S47" s="152"/>
      <c r="T47" s="153"/>
      <c r="U47" s="152"/>
      <c r="V47" s="152"/>
      <c r="W47" s="152"/>
      <c r="X47" s="152"/>
      <c r="Y47" s="152"/>
      <c r="Z47" s="152"/>
    </row>
    <row r="48" spans="1:26" ht="15.75" customHeight="1" x14ac:dyDescent="0.25">
      <c r="A48" s="152"/>
      <c r="B48" s="152"/>
      <c r="C48" s="152"/>
      <c r="D48" s="152"/>
      <c r="E48" s="187"/>
      <c r="F48" s="187"/>
      <c r="G48" s="152"/>
      <c r="H48" s="152"/>
      <c r="I48" s="152"/>
      <c r="J48" s="152"/>
      <c r="K48" s="152"/>
      <c r="L48" s="152"/>
      <c r="M48" s="152"/>
      <c r="N48" s="152"/>
      <c r="O48" s="152"/>
      <c r="P48" s="152"/>
      <c r="Q48" s="152"/>
      <c r="R48" s="152"/>
      <c r="S48" s="152"/>
      <c r="T48" s="153"/>
      <c r="U48" s="152"/>
      <c r="V48" s="152"/>
      <c r="W48" s="152"/>
      <c r="X48" s="152"/>
      <c r="Y48" s="152"/>
      <c r="Z48" s="152"/>
    </row>
    <row r="49" spans="1:26" ht="15.75" customHeight="1" x14ac:dyDescent="0.25">
      <c r="A49" s="152"/>
      <c r="B49" s="152"/>
      <c r="C49" s="152"/>
      <c r="D49" s="152"/>
      <c r="E49" s="187"/>
      <c r="F49" s="187"/>
      <c r="G49" s="152"/>
      <c r="H49" s="152"/>
      <c r="I49" s="152"/>
      <c r="J49" s="152"/>
      <c r="K49" s="152"/>
      <c r="L49" s="152"/>
      <c r="M49" s="152"/>
      <c r="N49" s="152"/>
      <c r="O49" s="152"/>
      <c r="P49" s="152"/>
      <c r="Q49" s="152"/>
      <c r="R49" s="152"/>
      <c r="S49" s="152"/>
      <c r="T49" s="153"/>
      <c r="U49" s="152"/>
      <c r="V49" s="152"/>
      <c r="W49" s="152"/>
      <c r="X49" s="152"/>
      <c r="Y49" s="152"/>
      <c r="Z49" s="152"/>
    </row>
    <row r="50" spans="1:26" ht="15.75" customHeight="1" x14ac:dyDescent="0.25">
      <c r="A50" s="152"/>
      <c r="B50" s="152"/>
      <c r="C50" s="152"/>
      <c r="D50" s="152"/>
      <c r="E50" s="187"/>
      <c r="F50" s="187"/>
      <c r="G50" s="152"/>
      <c r="H50" s="152"/>
      <c r="I50" s="152"/>
      <c r="J50" s="152"/>
      <c r="K50" s="152"/>
      <c r="L50" s="152"/>
      <c r="M50" s="152"/>
      <c r="N50" s="152"/>
      <c r="O50" s="152"/>
      <c r="P50" s="152"/>
      <c r="Q50" s="152"/>
      <c r="R50" s="152"/>
      <c r="S50" s="152"/>
      <c r="T50" s="153"/>
      <c r="U50" s="152"/>
      <c r="V50" s="152"/>
      <c r="W50" s="152"/>
      <c r="X50" s="152"/>
      <c r="Y50" s="152"/>
      <c r="Z50" s="152"/>
    </row>
    <row r="51" spans="1:26" ht="15.75" customHeight="1" x14ac:dyDescent="0.25">
      <c r="A51" s="152"/>
      <c r="B51" s="152"/>
      <c r="C51" s="152"/>
      <c r="D51" s="152"/>
      <c r="E51" s="187"/>
      <c r="F51" s="187"/>
      <c r="G51" s="152"/>
      <c r="H51" s="152"/>
      <c r="I51" s="152"/>
      <c r="J51" s="152"/>
      <c r="K51" s="152"/>
      <c r="L51" s="152"/>
      <c r="M51" s="152"/>
      <c r="N51" s="152"/>
      <c r="O51" s="152"/>
      <c r="P51" s="152"/>
      <c r="Q51" s="152"/>
      <c r="R51" s="152"/>
      <c r="S51" s="152"/>
      <c r="T51" s="153"/>
      <c r="U51" s="152"/>
      <c r="V51" s="152"/>
      <c r="W51" s="152"/>
      <c r="X51" s="152"/>
      <c r="Y51" s="152"/>
      <c r="Z51" s="152"/>
    </row>
    <row r="52" spans="1:26" ht="15.75" customHeight="1" x14ac:dyDescent="0.25">
      <c r="A52" s="152"/>
      <c r="B52" s="152"/>
      <c r="C52" s="152"/>
      <c r="D52" s="152"/>
      <c r="E52" s="187"/>
      <c r="F52" s="187"/>
      <c r="G52" s="152"/>
      <c r="H52" s="152"/>
      <c r="I52" s="152"/>
      <c r="J52" s="152"/>
      <c r="K52" s="152"/>
      <c r="L52" s="152"/>
      <c r="M52" s="152"/>
      <c r="N52" s="152"/>
      <c r="O52" s="152"/>
      <c r="P52" s="152"/>
      <c r="Q52" s="152"/>
      <c r="R52" s="152"/>
      <c r="S52" s="152"/>
      <c r="T52" s="153"/>
      <c r="U52" s="152"/>
      <c r="V52" s="152"/>
      <c r="W52" s="152"/>
      <c r="X52" s="152"/>
      <c r="Y52" s="152"/>
      <c r="Z52" s="152"/>
    </row>
    <row r="53" spans="1:26" ht="15.75" customHeight="1" x14ac:dyDescent="0.25">
      <c r="A53" s="152"/>
      <c r="B53" s="152"/>
      <c r="C53" s="152"/>
      <c r="D53" s="152"/>
      <c r="E53" s="187"/>
      <c r="F53" s="187"/>
      <c r="G53" s="152"/>
      <c r="H53" s="152"/>
      <c r="I53" s="152"/>
      <c r="J53" s="152"/>
      <c r="K53" s="152"/>
      <c r="L53" s="152"/>
      <c r="M53" s="152"/>
      <c r="N53" s="152"/>
      <c r="O53" s="152"/>
      <c r="P53" s="152"/>
      <c r="Q53" s="152"/>
      <c r="R53" s="152"/>
      <c r="S53" s="152"/>
      <c r="T53" s="153"/>
      <c r="U53" s="152"/>
      <c r="V53" s="152"/>
      <c r="W53" s="152"/>
      <c r="X53" s="152"/>
      <c r="Y53" s="152"/>
      <c r="Z53" s="152"/>
    </row>
    <row r="54" spans="1:26" ht="15.75" customHeight="1" x14ac:dyDescent="0.25">
      <c r="A54" s="152"/>
      <c r="B54" s="152"/>
      <c r="C54" s="152"/>
      <c r="D54" s="152"/>
      <c r="E54" s="187"/>
      <c r="F54" s="187"/>
      <c r="G54" s="152"/>
      <c r="H54" s="152"/>
      <c r="I54" s="152"/>
      <c r="J54" s="152"/>
      <c r="K54" s="152"/>
      <c r="L54" s="152"/>
      <c r="M54" s="152"/>
      <c r="N54" s="152"/>
      <c r="O54" s="152"/>
      <c r="P54" s="152"/>
      <c r="Q54" s="152"/>
      <c r="R54" s="152"/>
      <c r="S54" s="152"/>
      <c r="T54" s="153"/>
      <c r="U54" s="152"/>
      <c r="V54" s="152"/>
      <c r="W54" s="152"/>
      <c r="X54" s="152"/>
      <c r="Y54" s="152"/>
      <c r="Z54" s="152"/>
    </row>
    <row r="55" spans="1:26" ht="15.75" customHeight="1" x14ac:dyDescent="0.25">
      <c r="A55" s="152"/>
      <c r="B55" s="152"/>
      <c r="C55" s="152"/>
      <c r="D55" s="152"/>
      <c r="E55" s="187"/>
      <c r="F55" s="187"/>
      <c r="G55" s="152"/>
      <c r="H55" s="152"/>
      <c r="I55" s="152"/>
      <c r="J55" s="152"/>
      <c r="K55" s="152"/>
      <c r="L55" s="152"/>
      <c r="M55" s="152"/>
      <c r="N55" s="152"/>
      <c r="O55" s="152"/>
      <c r="P55" s="152"/>
      <c r="Q55" s="152"/>
      <c r="R55" s="152"/>
      <c r="S55" s="152"/>
      <c r="T55" s="153"/>
      <c r="U55" s="152"/>
      <c r="V55" s="152"/>
      <c r="W55" s="152"/>
      <c r="X55" s="152"/>
      <c r="Y55" s="152"/>
      <c r="Z55" s="152"/>
    </row>
    <row r="56" spans="1:26" ht="15.75" customHeight="1" x14ac:dyDescent="0.25">
      <c r="A56" s="152"/>
      <c r="B56" s="152"/>
      <c r="C56" s="152"/>
      <c r="D56" s="152"/>
      <c r="E56" s="187"/>
      <c r="F56" s="187"/>
      <c r="G56" s="152"/>
      <c r="H56" s="152"/>
      <c r="I56" s="152"/>
      <c r="J56" s="152"/>
      <c r="K56" s="152"/>
      <c r="L56" s="152"/>
      <c r="M56" s="152"/>
      <c r="N56" s="152"/>
      <c r="O56" s="152"/>
      <c r="P56" s="152"/>
      <c r="Q56" s="152"/>
      <c r="R56" s="152"/>
      <c r="S56" s="152"/>
      <c r="T56" s="153"/>
      <c r="U56" s="152"/>
      <c r="V56" s="152"/>
      <c r="W56" s="152"/>
      <c r="X56" s="152"/>
      <c r="Y56" s="152"/>
      <c r="Z56" s="152"/>
    </row>
    <row r="57" spans="1:26" ht="15.75" customHeight="1" x14ac:dyDescent="0.25">
      <c r="A57" s="152"/>
      <c r="B57" s="152"/>
      <c r="C57" s="152"/>
      <c r="D57" s="152"/>
      <c r="E57" s="187"/>
      <c r="F57" s="187"/>
      <c r="G57" s="152"/>
      <c r="H57" s="152"/>
      <c r="I57" s="152"/>
      <c r="J57" s="152"/>
      <c r="K57" s="152"/>
      <c r="L57" s="152"/>
      <c r="M57" s="152"/>
      <c r="N57" s="152"/>
      <c r="O57" s="152"/>
      <c r="P57" s="152"/>
      <c r="Q57" s="152"/>
      <c r="R57" s="152"/>
      <c r="S57" s="152"/>
      <c r="T57" s="153"/>
      <c r="U57" s="152"/>
      <c r="V57" s="152"/>
      <c r="W57" s="152"/>
      <c r="X57" s="152"/>
      <c r="Y57" s="152"/>
      <c r="Z57" s="152"/>
    </row>
    <row r="58" spans="1:26" ht="15.75" customHeight="1" x14ac:dyDescent="0.25">
      <c r="A58" s="152"/>
      <c r="B58" s="152"/>
      <c r="C58" s="152"/>
      <c r="D58" s="152"/>
      <c r="E58" s="187"/>
      <c r="F58" s="187"/>
      <c r="G58" s="152"/>
      <c r="H58" s="152"/>
      <c r="I58" s="152"/>
      <c r="J58" s="152"/>
      <c r="K58" s="152"/>
      <c r="L58" s="152"/>
      <c r="M58" s="152"/>
      <c r="N58" s="152"/>
      <c r="O58" s="152"/>
      <c r="P58" s="152"/>
      <c r="Q58" s="152"/>
      <c r="R58" s="152"/>
      <c r="S58" s="152"/>
      <c r="T58" s="153"/>
      <c r="U58" s="152"/>
      <c r="V58" s="152"/>
      <c r="W58" s="152"/>
      <c r="X58" s="152"/>
      <c r="Y58" s="152"/>
      <c r="Z58" s="152"/>
    </row>
    <row r="59" spans="1:26" ht="15.75" customHeight="1" x14ac:dyDescent="0.25">
      <c r="A59" s="152"/>
      <c r="B59" s="152"/>
      <c r="C59" s="152"/>
      <c r="D59" s="152"/>
      <c r="E59" s="187"/>
      <c r="F59" s="187"/>
      <c r="G59" s="152"/>
      <c r="H59" s="152"/>
      <c r="I59" s="152"/>
      <c r="J59" s="152"/>
      <c r="K59" s="152"/>
      <c r="L59" s="152"/>
      <c r="M59" s="152"/>
      <c r="N59" s="152"/>
      <c r="O59" s="152"/>
      <c r="P59" s="152"/>
      <c r="Q59" s="152"/>
      <c r="R59" s="152"/>
      <c r="S59" s="152"/>
      <c r="T59" s="153"/>
      <c r="U59" s="152"/>
      <c r="V59" s="152"/>
      <c r="W59" s="152"/>
      <c r="X59" s="152"/>
      <c r="Y59" s="152"/>
      <c r="Z59" s="152"/>
    </row>
    <row r="60" spans="1:26" ht="15.75" customHeight="1" x14ac:dyDescent="0.25">
      <c r="A60" s="152"/>
      <c r="B60" s="152"/>
      <c r="C60" s="152"/>
      <c r="D60" s="152"/>
      <c r="E60" s="187"/>
      <c r="F60" s="187"/>
      <c r="G60" s="152"/>
      <c r="H60" s="152"/>
      <c r="I60" s="152"/>
      <c r="J60" s="152"/>
      <c r="K60" s="152"/>
      <c r="L60" s="152"/>
      <c r="M60" s="152"/>
      <c r="N60" s="152"/>
      <c r="O60" s="152"/>
      <c r="P60" s="152"/>
      <c r="Q60" s="152"/>
      <c r="R60" s="152"/>
      <c r="S60" s="152"/>
      <c r="T60" s="153"/>
      <c r="U60" s="152"/>
      <c r="V60" s="152"/>
      <c r="W60" s="152"/>
      <c r="X60" s="152"/>
      <c r="Y60" s="152"/>
      <c r="Z60" s="152"/>
    </row>
    <row r="61" spans="1:26" ht="15.75" customHeight="1" x14ac:dyDescent="0.25">
      <c r="A61" s="152"/>
      <c r="B61" s="152"/>
      <c r="C61" s="152"/>
      <c r="D61" s="152"/>
      <c r="E61" s="187"/>
      <c r="F61" s="187"/>
      <c r="G61" s="152"/>
      <c r="H61" s="152"/>
      <c r="I61" s="152"/>
      <c r="J61" s="152"/>
      <c r="K61" s="152"/>
      <c r="L61" s="152"/>
      <c r="M61" s="152"/>
      <c r="N61" s="152"/>
      <c r="O61" s="152"/>
      <c r="P61" s="152"/>
      <c r="Q61" s="152"/>
      <c r="R61" s="152"/>
      <c r="S61" s="152"/>
      <c r="T61" s="153"/>
      <c r="U61" s="152"/>
      <c r="V61" s="152"/>
      <c r="W61" s="152"/>
      <c r="X61" s="152"/>
      <c r="Y61" s="152"/>
      <c r="Z61" s="152"/>
    </row>
    <row r="62" spans="1:26" ht="15.75" customHeight="1" x14ac:dyDescent="0.25">
      <c r="A62" s="152"/>
      <c r="B62" s="152"/>
      <c r="C62" s="152"/>
      <c r="D62" s="152"/>
      <c r="E62" s="187"/>
      <c r="F62" s="187"/>
      <c r="G62" s="152"/>
      <c r="H62" s="152"/>
      <c r="I62" s="152"/>
      <c r="J62" s="152"/>
      <c r="K62" s="152"/>
      <c r="L62" s="152"/>
      <c r="M62" s="152"/>
      <c r="N62" s="152"/>
      <c r="O62" s="152"/>
      <c r="P62" s="152"/>
      <c r="Q62" s="152"/>
      <c r="R62" s="152"/>
      <c r="S62" s="152"/>
      <c r="T62" s="153"/>
      <c r="U62" s="152"/>
      <c r="V62" s="152"/>
      <c r="W62" s="152"/>
      <c r="X62" s="152"/>
      <c r="Y62" s="152"/>
      <c r="Z62" s="152"/>
    </row>
    <row r="63" spans="1:26" ht="15.75" customHeight="1" x14ac:dyDescent="0.25">
      <c r="A63" s="152"/>
      <c r="B63" s="152"/>
      <c r="C63" s="152"/>
      <c r="D63" s="152"/>
      <c r="E63" s="187"/>
      <c r="F63" s="187"/>
      <c r="G63" s="152"/>
      <c r="H63" s="152"/>
      <c r="I63" s="152"/>
      <c r="J63" s="152"/>
      <c r="K63" s="152"/>
      <c r="L63" s="152"/>
      <c r="M63" s="152"/>
      <c r="N63" s="152"/>
      <c r="O63" s="152"/>
      <c r="P63" s="152"/>
      <c r="Q63" s="152"/>
      <c r="R63" s="152"/>
      <c r="S63" s="152"/>
      <c r="T63" s="153"/>
      <c r="U63" s="152"/>
      <c r="V63" s="152"/>
      <c r="W63" s="152"/>
      <c r="X63" s="152"/>
      <c r="Y63" s="152"/>
      <c r="Z63" s="152"/>
    </row>
    <row r="64" spans="1:26" ht="15.75" customHeight="1" x14ac:dyDescent="0.25">
      <c r="A64" s="152"/>
      <c r="B64" s="152"/>
      <c r="C64" s="152"/>
      <c r="D64" s="152"/>
      <c r="E64" s="187"/>
      <c r="F64" s="187"/>
      <c r="G64" s="152"/>
      <c r="H64" s="152"/>
      <c r="I64" s="152"/>
      <c r="J64" s="152"/>
      <c r="K64" s="152"/>
      <c r="L64" s="152"/>
      <c r="M64" s="152"/>
      <c r="N64" s="152"/>
      <c r="O64" s="152"/>
      <c r="P64" s="152"/>
      <c r="Q64" s="152"/>
      <c r="R64" s="152"/>
      <c r="S64" s="152"/>
      <c r="T64" s="153"/>
      <c r="U64" s="152"/>
      <c r="V64" s="152"/>
      <c r="W64" s="152"/>
      <c r="X64" s="152"/>
      <c r="Y64" s="152"/>
      <c r="Z64" s="152"/>
    </row>
    <row r="65" spans="1:26" ht="15.75" customHeight="1" x14ac:dyDescent="0.25">
      <c r="A65" s="152"/>
      <c r="B65" s="152"/>
      <c r="C65" s="152"/>
      <c r="D65" s="152"/>
      <c r="E65" s="187"/>
      <c r="F65" s="187"/>
      <c r="G65" s="152"/>
      <c r="H65" s="152"/>
      <c r="I65" s="152"/>
      <c r="J65" s="152"/>
      <c r="K65" s="152"/>
      <c r="L65" s="152"/>
      <c r="M65" s="152"/>
      <c r="N65" s="152"/>
      <c r="O65" s="152"/>
      <c r="P65" s="152"/>
      <c r="Q65" s="152"/>
      <c r="R65" s="152"/>
      <c r="S65" s="152"/>
      <c r="T65" s="153"/>
      <c r="U65" s="152"/>
      <c r="V65" s="152"/>
      <c r="W65" s="152"/>
      <c r="X65" s="152"/>
      <c r="Y65" s="152"/>
      <c r="Z65" s="152"/>
    </row>
    <row r="66" spans="1:26" ht="15.75" customHeight="1" x14ac:dyDescent="0.25">
      <c r="A66" s="152"/>
      <c r="B66" s="152"/>
      <c r="C66" s="152"/>
      <c r="D66" s="152"/>
      <c r="E66" s="187"/>
      <c r="F66" s="187"/>
      <c r="G66" s="152"/>
      <c r="H66" s="152"/>
      <c r="I66" s="152"/>
      <c r="J66" s="152"/>
      <c r="K66" s="152"/>
      <c r="L66" s="152"/>
      <c r="M66" s="152"/>
      <c r="N66" s="152"/>
      <c r="O66" s="152"/>
      <c r="P66" s="152"/>
      <c r="Q66" s="152"/>
      <c r="R66" s="152"/>
      <c r="S66" s="152"/>
      <c r="T66" s="153"/>
      <c r="U66" s="152"/>
      <c r="V66" s="152"/>
      <c r="W66" s="152"/>
      <c r="X66" s="152"/>
      <c r="Y66" s="152"/>
      <c r="Z66" s="152"/>
    </row>
    <row r="67" spans="1:26" ht="15.75" customHeight="1" x14ac:dyDescent="0.25">
      <c r="A67" s="152"/>
      <c r="B67" s="152"/>
      <c r="C67" s="152"/>
      <c r="D67" s="152"/>
      <c r="E67" s="187"/>
      <c r="F67" s="187"/>
      <c r="G67" s="152"/>
      <c r="H67" s="152"/>
      <c r="I67" s="152"/>
      <c r="J67" s="152"/>
      <c r="K67" s="152"/>
      <c r="L67" s="152"/>
      <c r="M67" s="152"/>
      <c r="N67" s="152"/>
      <c r="O67" s="152"/>
      <c r="P67" s="152"/>
      <c r="Q67" s="152"/>
      <c r="R67" s="152"/>
      <c r="S67" s="152"/>
      <c r="T67" s="153"/>
      <c r="U67" s="152"/>
      <c r="V67" s="152"/>
      <c r="W67" s="152"/>
      <c r="X67" s="152"/>
      <c r="Y67" s="152"/>
      <c r="Z67" s="152"/>
    </row>
    <row r="68" spans="1:26" ht="15.75" customHeight="1" x14ac:dyDescent="0.25">
      <c r="A68" s="152"/>
      <c r="B68" s="152"/>
      <c r="C68" s="152"/>
      <c r="D68" s="152"/>
      <c r="E68" s="187"/>
      <c r="F68" s="187"/>
      <c r="G68" s="152"/>
      <c r="H68" s="152"/>
      <c r="I68" s="152"/>
      <c r="J68" s="152"/>
      <c r="K68" s="152"/>
      <c r="L68" s="152"/>
      <c r="M68" s="152"/>
      <c r="N68" s="152"/>
      <c r="O68" s="152"/>
      <c r="P68" s="152"/>
      <c r="Q68" s="152"/>
      <c r="R68" s="152"/>
      <c r="S68" s="152"/>
      <c r="T68" s="153"/>
      <c r="U68" s="152"/>
      <c r="V68" s="152"/>
      <c r="W68" s="152"/>
      <c r="X68" s="152"/>
      <c r="Y68" s="152"/>
      <c r="Z68" s="152"/>
    </row>
    <row r="69" spans="1:26" ht="15.75" customHeight="1" x14ac:dyDescent="0.25">
      <c r="A69" s="152"/>
      <c r="B69" s="152"/>
      <c r="C69" s="152"/>
      <c r="D69" s="152"/>
      <c r="E69" s="187"/>
      <c r="F69" s="187"/>
      <c r="G69" s="152"/>
      <c r="H69" s="152"/>
      <c r="I69" s="152"/>
      <c r="J69" s="152"/>
      <c r="K69" s="152"/>
      <c r="L69" s="152"/>
      <c r="M69" s="152"/>
      <c r="N69" s="152"/>
      <c r="O69" s="152"/>
      <c r="P69" s="152"/>
      <c r="Q69" s="152"/>
      <c r="R69" s="152"/>
      <c r="S69" s="152"/>
      <c r="T69" s="153"/>
      <c r="U69" s="152"/>
      <c r="V69" s="152"/>
      <c r="W69" s="152"/>
      <c r="X69" s="152"/>
      <c r="Y69" s="152"/>
      <c r="Z69" s="152"/>
    </row>
    <row r="70" spans="1:26" ht="15.75" customHeight="1" x14ac:dyDescent="0.25">
      <c r="A70" s="152"/>
      <c r="B70" s="152"/>
      <c r="C70" s="152"/>
      <c r="D70" s="152"/>
      <c r="E70" s="187"/>
      <c r="F70" s="187"/>
      <c r="G70" s="152"/>
      <c r="H70" s="152"/>
      <c r="I70" s="152"/>
      <c r="J70" s="152"/>
      <c r="K70" s="152"/>
      <c r="L70" s="152"/>
      <c r="M70" s="152"/>
      <c r="N70" s="152"/>
      <c r="O70" s="152"/>
      <c r="P70" s="152"/>
      <c r="Q70" s="152"/>
      <c r="R70" s="152"/>
      <c r="S70" s="152"/>
      <c r="T70" s="153"/>
      <c r="U70" s="152"/>
      <c r="V70" s="152"/>
      <c r="W70" s="152"/>
      <c r="X70" s="152"/>
      <c r="Y70" s="152"/>
      <c r="Z70" s="152"/>
    </row>
    <row r="71" spans="1:26" ht="15.75" customHeight="1" x14ac:dyDescent="0.25">
      <c r="A71" s="152"/>
      <c r="B71" s="152"/>
      <c r="C71" s="152"/>
      <c r="D71" s="152"/>
      <c r="E71" s="187"/>
      <c r="F71" s="187"/>
      <c r="G71" s="152"/>
      <c r="H71" s="152"/>
      <c r="I71" s="152"/>
      <c r="J71" s="152"/>
      <c r="K71" s="152"/>
      <c r="L71" s="152"/>
      <c r="M71" s="152"/>
      <c r="N71" s="152"/>
      <c r="O71" s="152"/>
      <c r="P71" s="152"/>
      <c r="Q71" s="152"/>
      <c r="R71" s="152"/>
      <c r="S71" s="152"/>
      <c r="T71" s="153"/>
      <c r="U71" s="152"/>
      <c r="V71" s="152"/>
      <c r="W71" s="152"/>
      <c r="X71" s="152"/>
      <c r="Y71" s="152"/>
      <c r="Z71" s="152"/>
    </row>
    <row r="72" spans="1:26" ht="15.75" customHeight="1" x14ac:dyDescent="0.25">
      <c r="A72" s="152"/>
      <c r="B72" s="152"/>
      <c r="C72" s="152"/>
      <c r="D72" s="152"/>
      <c r="E72" s="187"/>
      <c r="F72" s="187"/>
      <c r="G72" s="152"/>
      <c r="H72" s="152"/>
      <c r="I72" s="152"/>
      <c r="J72" s="152"/>
      <c r="K72" s="152"/>
      <c r="L72" s="152"/>
      <c r="M72" s="152"/>
      <c r="N72" s="152"/>
      <c r="O72" s="152"/>
      <c r="P72" s="152"/>
      <c r="Q72" s="152"/>
      <c r="R72" s="152"/>
      <c r="S72" s="152"/>
      <c r="T72" s="153"/>
      <c r="U72" s="152"/>
      <c r="V72" s="152"/>
      <c r="W72" s="152"/>
      <c r="X72" s="152"/>
      <c r="Y72" s="152"/>
      <c r="Z72" s="152"/>
    </row>
    <row r="73" spans="1:26" ht="15.75" customHeight="1" x14ac:dyDescent="0.25">
      <c r="A73" s="152"/>
      <c r="B73" s="152"/>
      <c r="C73" s="152"/>
      <c r="D73" s="152"/>
      <c r="E73" s="187"/>
      <c r="F73" s="187"/>
      <c r="G73" s="152"/>
      <c r="H73" s="152"/>
      <c r="I73" s="152"/>
      <c r="J73" s="152"/>
      <c r="K73" s="152"/>
      <c r="L73" s="152"/>
      <c r="M73" s="152"/>
      <c r="N73" s="152"/>
      <c r="O73" s="152"/>
      <c r="P73" s="152"/>
      <c r="Q73" s="152"/>
      <c r="R73" s="152"/>
      <c r="S73" s="152"/>
      <c r="T73" s="153"/>
      <c r="U73" s="152"/>
      <c r="V73" s="152"/>
      <c r="W73" s="152"/>
      <c r="X73" s="152"/>
      <c r="Y73" s="152"/>
      <c r="Z73" s="152"/>
    </row>
    <row r="74" spans="1:26" ht="15.75" customHeight="1" x14ac:dyDescent="0.25">
      <c r="A74" s="152"/>
      <c r="B74" s="152"/>
      <c r="C74" s="152"/>
      <c r="D74" s="152"/>
      <c r="E74" s="187"/>
      <c r="F74" s="187"/>
      <c r="G74" s="152"/>
      <c r="H74" s="152"/>
      <c r="I74" s="152"/>
      <c r="J74" s="152"/>
      <c r="K74" s="152"/>
      <c r="L74" s="152"/>
      <c r="M74" s="152"/>
      <c r="N74" s="152"/>
      <c r="O74" s="152"/>
      <c r="P74" s="152"/>
      <c r="Q74" s="152"/>
      <c r="R74" s="152"/>
      <c r="S74" s="152"/>
      <c r="T74" s="153"/>
      <c r="U74" s="152"/>
      <c r="V74" s="152"/>
      <c r="W74" s="152"/>
      <c r="X74" s="152"/>
      <c r="Y74" s="152"/>
      <c r="Z74" s="152"/>
    </row>
    <row r="75" spans="1:26" ht="15.75" customHeight="1" x14ac:dyDescent="0.25">
      <c r="A75" s="152"/>
      <c r="B75" s="152"/>
      <c r="C75" s="152"/>
      <c r="D75" s="152"/>
      <c r="E75" s="187"/>
      <c r="F75" s="187"/>
      <c r="G75" s="152"/>
      <c r="H75" s="152"/>
      <c r="I75" s="152"/>
      <c r="J75" s="152"/>
      <c r="K75" s="152"/>
      <c r="L75" s="152"/>
      <c r="M75" s="152"/>
      <c r="N75" s="152"/>
      <c r="O75" s="152"/>
      <c r="P75" s="152"/>
      <c r="Q75" s="152"/>
      <c r="R75" s="152"/>
      <c r="S75" s="152"/>
      <c r="T75" s="153"/>
      <c r="U75" s="152"/>
      <c r="V75" s="152"/>
      <c r="W75" s="152"/>
      <c r="X75" s="152"/>
      <c r="Y75" s="152"/>
      <c r="Z75" s="152"/>
    </row>
    <row r="76" spans="1:26" ht="15.75" customHeight="1" x14ac:dyDescent="0.25">
      <c r="A76" s="152"/>
      <c r="B76" s="152"/>
      <c r="C76" s="152"/>
      <c r="D76" s="152"/>
      <c r="E76" s="187"/>
      <c r="F76" s="187"/>
      <c r="G76" s="152"/>
      <c r="H76" s="152"/>
      <c r="I76" s="152"/>
      <c r="J76" s="152"/>
      <c r="K76" s="152"/>
      <c r="L76" s="152"/>
      <c r="M76" s="152"/>
      <c r="N76" s="152"/>
      <c r="O76" s="152"/>
      <c r="P76" s="152"/>
      <c r="Q76" s="152"/>
      <c r="R76" s="152"/>
      <c r="S76" s="152"/>
      <c r="T76" s="153"/>
      <c r="U76" s="152"/>
      <c r="V76" s="152"/>
      <c r="W76" s="152"/>
      <c r="X76" s="152"/>
      <c r="Y76" s="152"/>
      <c r="Z76" s="152"/>
    </row>
    <row r="77" spans="1:26" ht="15.75" customHeight="1" x14ac:dyDescent="0.25">
      <c r="A77" s="152"/>
      <c r="B77" s="152"/>
      <c r="C77" s="152"/>
      <c r="D77" s="152"/>
      <c r="E77" s="187"/>
      <c r="F77" s="187"/>
      <c r="G77" s="152"/>
      <c r="H77" s="152"/>
      <c r="I77" s="152"/>
      <c r="J77" s="152"/>
      <c r="K77" s="152"/>
      <c r="L77" s="152"/>
      <c r="M77" s="152"/>
      <c r="N77" s="152"/>
      <c r="O77" s="152"/>
      <c r="P77" s="152"/>
      <c r="Q77" s="152"/>
      <c r="R77" s="152"/>
      <c r="S77" s="152"/>
      <c r="T77" s="153"/>
      <c r="U77" s="152"/>
      <c r="V77" s="152"/>
      <c r="W77" s="152"/>
      <c r="X77" s="152"/>
      <c r="Y77" s="152"/>
      <c r="Z77" s="152"/>
    </row>
    <row r="78" spans="1:26" ht="15.75" customHeight="1" x14ac:dyDescent="0.25">
      <c r="A78" s="152"/>
      <c r="B78" s="152"/>
      <c r="C78" s="152"/>
      <c r="D78" s="152"/>
      <c r="E78" s="187"/>
      <c r="F78" s="187"/>
      <c r="G78" s="152"/>
      <c r="H78" s="152"/>
      <c r="I78" s="152"/>
      <c r="J78" s="152"/>
      <c r="K78" s="152"/>
      <c r="L78" s="152"/>
      <c r="M78" s="152"/>
      <c r="N78" s="152"/>
      <c r="O78" s="152"/>
      <c r="P78" s="152"/>
      <c r="Q78" s="152"/>
      <c r="R78" s="152"/>
      <c r="S78" s="152"/>
      <c r="T78" s="153"/>
      <c r="U78" s="152"/>
      <c r="V78" s="152"/>
      <c r="W78" s="152"/>
      <c r="X78" s="152"/>
      <c r="Y78" s="152"/>
      <c r="Z78" s="152"/>
    </row>
    <row r="79" spans="1:26" ht="15.75" customHeight="1" x14ac:dyDescent="0.25">
      <c r="A79" s="152"/>
      <c r="B79" s="152"/>
      <c r="C79" s="152"/>
      <c r="D79" s="152"/>
      <c r="E79" s="187"/>
      <c r="F79" s="187"/>
      <c r="G79" s="152"/>
      <c r="H79" s="152"/>
      <c r="I79" s="152"/>
      <c r="J79" s="152"/>
      <c r="K79" s="152"/>
      <c r="L79" s="152"/>
      <c r="M79" s="152"/>
      <c r="N79" s="152"/>
      <c r="O79" s="152"/>
      <c r="P79" s="152"/>
      <c r="Q79" s="152"/>
      <c r="R79" s="152"/>
      <c r="S79" s="152"/>
      <c r="T79" s="153"/>
      <c r="U79" s="152"/>
      <c r="V79" s="152"/>
      <c r="W79" s="152"/>
      <c r="X79" s="152"/>
      <c r="Y79" s="152"/>
      <c r="Z79" s="152"/>
    </row>
    <row r="80" spans="1:26" ht="15.75" customHeight="1" x14ac:dyDescent="0.25">
      <c r="A80" s="152"/>
      <c r="B80" s="152"/>
      <c r="C80" s="152"/>
      <c r="D80" s="152"/>
      <c r="E80" s="187"/>
      <c r="F80" s="187"/>
      <c r="G80" s="152"/>
      <c r="H80" s="152"/>
      <c r="I80" s="152"/>
      <c r="J80" s="152"/>
      <c r="K80" s="152"/>
      <c r="L80" s="152"/>
      <c r="M80" s="152"/>
      <c r="N80" s="152"/>
      <c r="O80" s="152"/>
      <c r="P80" s="152"/>
      <c r="Q80" s="152"/>
      <c r="R80" s="152"/>
      <c r="S80" s="152"/>
      <c r="T80" s="153"/>
      <c r="U80" s="152"/>
      <c r="V80" s="152"/>
      <c r="W80" s="152"/>
      <c r="X80" s="152"/>
      <c r="Y80" s="152"/>
      <c r="Z80" s="152"/>
    </row>
    <row r="81" spans="1:26" ht="15.75" customHeight="1" x14ac:dyDescent="0.25">
      <c r="A81" s="152"/>
      <c r="B81" s="152"/>
      <c r="C81" s="152"/>
      <c r="D81" s="152"/>
      <c r="E81" s="187"/>
      <c r="F81" s="187"/>
      <c r="G81" s="152"/>
      <c r="H81" s="152"/>
      <c r="I81" s="152"/>
      <c r="J81" s="152"/>
      <c r="K81" s="152"/>
      <c r="L81" s="152"/>
      <c r="M81" s="152"/>
      <c r="N81" s="152"/>
      <c r="O81" s="152"/>
      <c r="P81" s="152"/>
      <c r="Q81" s="152"/>
      <c r="R81" s="152"/>
      <c r="S81" s="152"/>
      <c r="T81" s="153"/>
      <c r="U81" s="152"/>
      <c r="V81" s="152"/>
      <c r="W81" s="152"/>
      <c r="X81" s="152"/>
      <c r="Y81" s="152"/>
      <c r="Z81" s="152"/>
    </row>
    <row r="82" spans="1:26" ht="15.75" customHeight="1" x14ac:dyDescent="0.25">
      <c r="A82" s="152"/>
      <c r="B82" s="152"/>
      <c r="C82" s="152"/>
      <c r="D82" s="152"/>
      <c r="E82" s="187"/>
      <c r="F82" s="187"/>
      <c r="G82" s="152"/>
      <c r="H82" s="152"/>
      <c r="I82" s="152"/>
      <c r="J82" s="152"/>
      <c r="K82" s="152"/>
      <c r="L82" s="152"/>
      <c r="M82" s="152"/>
      <c r="N82" s="152"/>
      <c r="O82" s="152"/>
      <c r="P82" s="152"/>
      <c r="Q82" s="152"/>
      <c r="R82" s="152"/>
      <c r="S82" s="152"/>
      <c r="T82" s="153"/>
      <c r="U82" s="152"/>
      <c r="V82" s="152"/>
      <c r="W82" s="152"/>
      <c r="X82" s="152"/>
      <c r="Y82" s="152"/>
      <c r="Z82" s="152"/>
    </row>
    <row r="83" spans="1:26" ht="15.75" customHeight="1" x14ac:dyDescent="0.25">
      <c r="A83" s="152"/>
      <c r="B83" s="152"/>
      <c r="C83" s="152"/>
      <c r="D83" s="152"/>
      <c r="E83" s="187"/>
      <c r="F83" s="187"/>
      <c r="G83" s="152"/>
      <c r="H83" s="152"/>
      <c r="I83" s="152"/>
      <c r="J83" s="152"/>
      <c r="K83" s="152"/>
      <c r="L83" s="152"/>
      <c r="M83" s="152"/>
      <c r="N83" s="152"/>
      <c r="O83" s="152"/>
      <c r="P83" s="152"/>
      <c r="Q83" s="152"/>
      <c r="R83" s="152"/>
      <c r="S83" s="152"/>
      <c r="T83" s="153"/>
      <c r="U83" s="152"/>
      <c r="V83" s="152"/>
      <c r="W83" s="152"/>
      <c r="X83" s="152"/>
      <c r="Y83" s="152"/>
      <c r="Z83" s="152"/>
    </row>
    <row r="84" spans="1:26" ht="15.75" customHeight="1" x14ac:dyDescent="0.25">
      <c r="A84" s="152"/>
      <c r="B84" s="152"/>
      <c r="C84" s="152"/>
      <c r="D84" s="152"/>
      <c r="E84" s="187"/>
      <c r="F84" s="187"/>
      <c r="G84" s="152"/>
      <c r="H84" s="152"/>
      <c r="I84" s="152"/>
      <c r="J84" s="152"/>
      <c r="K84" s="152"/>
      <c r="L84" s="152"/>
      <c r="M84" s="152"/>
      <c r="N84" s="152"/>
      <c r="O84" s="152"/>
      <c r="P84" s="152"/>
      <c r="Q84" s="152"/>
      <c r="R84" s="152"/>
      <c r="S84" s="152"/>
      <c r="T84" s="153"/>
      <c r="U84" s="152"/>
      <c r="V84" s="152"/>
      <c r="W84" s="152"/>
      <c r="X84" s="152"/>
      <c r="Y84" s="152"/>
      <c r="Z84" s="152"/>
    </row>
    <row r="85" spans="1:26" ht="15.75" customHeight="1" x14ac:dyDescent="0.25">
      <c r="A85" s="152"/>
      <c r="B85" s="152"/>
      <c r="C85" s="152"/>
      <c r="D85" s="152"/>
      <c r="E85" s="187"/>
      <c r="F85" s="187"/>
      <c r="G85" s="152"/>
      <c r="H85" s="152"/>
      <c r="I85" s="152"/>
      <c r="J85" s="152"/>
      <c r="K85" s="152"/>
      <c r="L85" s="152"/>
      <c r="M85" s="152"/>
      <c r="N85" s="152"/>
      <c r="O85" s="152"/>
      <c r="P85" s="152"/>
      <c r="Q85" s="152"/>
      <c r="R85" s="152"/>
      <c r="S85" s="152"/>
      <c r="T85" s="153"/>
      <c r="U85" s="152"/>
      <c r="V85" s="152"/>
      <c r="W85" s="152"/>
      <c r="X85" s="152"/>
      <c r="Y85" s="152"/>
      <c r="Z85" s="152"/>
    </row>
    <row r="86" spans="1:26" ht="15.75" customHeight="1" x14ac:dyDescent="0.25">
      <c r="A86" s="152"/>
      <c r="B86" s="152"/>
      <c r="C86" s="152"/>
      <c r="D86" s="152"/>
      <c r="E86" s="187"/>
      <c r="F86" s="187"/>
      <c r="G86" s="152"/>
      <c r="H86" s="152"/>
      <c r="I86" s="152"/>
      <c r="J86" s="152"/>
      <c r="K86" s="152"/>
      <c r="L86" s="152"/>
      <c r="M86" s="152"/>
      <c r="N86" s="152"/>
      <c r="O86" s="152"/>
      <c r="P86" s="152"/>
      <c r="Q86" s="152"/>
      <c r="R86" s="152"/>
      <c r="S86" s="152"/>
      <c r="T86" s="153"/>
      <c r="U86" s="152"/>
      <c r="V86" s="152"/>
      <c r="W86" s="152"/>
      <c r="X86" s="152"/>
      <c r="Y86" s="152"/>
      <c r="Z86" s="152"/>
    </row>
    <row r="87" spans="1:26" ht="15.75" customHeight="1" x14ac:dyDescent="0.25">
      <c r="A87" s="152"/>
      <c r="B87" s="152"/>
      <c r="C87" s="152"/>
      <c r="D87" s="152"/>
      <c r="E87" s="187"/>
      <c r="F87" s="187"/>
      <c r="G87" s="152"/>
      <c r="H87" s="152"/>
      <c r="I87" s="152"/>
      <c r="J87" s="152"/>
      <c r="K87" s="152"/>
      <c r="L87" s="152"/>
      <c r="M87" s="152"/>
      <c r="N87" s="152"/>
      <c r="O87" s="152"/>
      <c r="P87" s="152"/>
      <c r="Q87" s="152"/>
      <c r="R87" s="152"/>
      <c r="S87" s="152"/>
      <c r="T87" s="153"/>
      <c r="U87" s="152"/>
      <c r="V87" s="152"/>
      <c r="W87" s="152"/>
      <c r="X87" s="152"/>
      <c r="Y87" s="152"/>
      <c r="Z87" s="152"/>
    </row>
    <row r="88" spans="1:26" ht="15.75" customHeight="1" x14ac:dyDescent="0.25">
      <c r="A88" s="152"/>
      <c r="B88" s="152"/>
      <c r="C88" s="152"/>
      <c r="D88" s="152"/>
      <c r="E88" s="187"/>
      <c r="F88" s="187"/>
      <c r="G88" s="152"/>
      <c r="H88" s="152"/>
      <c r="I88" s="152"/>
      <c r="J88" s="152"/>
      <c r="K88" s="152"/>
      <c r="L88" s="152"/>
      <c r="M88" s="152"/>
      <c r="N88" s="152"/>
      <c r="O88" s="152"/>
      <c r="P88" s="152"/>
      <c r="Q88" s="152"/>
      <c r="R88" s="152"/>
      <c r="S88" s="152"/>
      <c r="T88" s="153"/>
      <c r="U88" s="152"/>
      <c r="V88" s="152"/>
      <c r="W88" s="152"/>
      <c r="X88" s="152"/>
      <c r="Y88" s="152"/>
      <c r="Z88" s="152"/>
    </row>
    <row r="89" spans="1:26" ht="15.75" customHeight="1" x14ac:dyDescent="0.25">
      <c r="A89" s="152"/>
      <c r="B89" s="152"/>
      <c r="C89" s="152"/>
      <c r="D89" s="152"/>
      <c r="E89" s="187"/>
      <c r="F89" s="187"/>
      <c r="G89" s="152"/>
      <c r="H89" s="152"/>
      <c r="I89" s="152"/>
      <c r="J89" s="152"/>
      <c r="K89" s="152"/>
      <c r="L89" s="152"/>
      <c r="M89" s="152"/>
      <c r="N89" s="152"/>
      <c r="O89" s="152"/>
      <c r="P89" s="152"/>
      <c r="Q89" s="152"/>
      <c r="R89" s="152"/>
      <c r="S89" s="152"/>
      <c r="T89" s="153"/>
      <c r="U89" s="152"/>
      <c r="V89" s="152"/>
      <c r="W89" s="152"/>
      <c r="X89" s="152"/>
      <c r="Y89" s="152"/>
      <c r="Z89" s="152"/>
    </row>
    <row r="90" spans="1:26" ht="15.75" customHeight="1" x14ac:dyDescent="0.25">
      <c r="A90" s="152"/>
      <c r="B90" s="152"/>
      <c r="C90" s="152"/>
      <c r="D90" s="152"/>
      <c r="E90" s="187"/>
      <c r="F90" s="187"/>
      <c r="G90" s="152"/>
      <c r="H90" s="152"/>
      <c r="I90" s="152"/>
      <c r="J90" s="152"/>
      <c r="K90" s="152"/>
      <c r="L90" s="152"/>
      <c r="M90" s="152"/>
      <c r="N90" s="152"/>
      <c r="O90" s="152"/>
      <c r="P90" s="152"/>
      <c r="Q90" s="152"/>
      <c r="R90" s="152"/>
      <c r="S90" s="152"/>
      <c r="T90" s="153"/>
      <c r="U90" s="152"/>
      <c r="V90" s="152"/>
      <c r="W90" s="152"/>
      <c r="X90" s="152"/>
      <c r="Y90" s="152"/>
      <c r="Z90" s="152"/>
    </row>
    <row r="91" spans="1:26" ht="15.75" customHeight="1" x14ac:dyDescent="0.25">
      <c r="A91" s="152"/>
      <c r="B91" s="152"/>
      <c r="C91" s="152"/>
      <c r="D91" s="152"/>
      <c r="E91" s="187"/>
      <c r="F91" s="187"/>
      <c r="G91" s="152"/>
      <c r="H91" s="152"/>
      <c r="I91" s="152"/>
      <c r="J91" s="152"/>
      <c r="K91" s="152"/>
      <c r="L91" s="152"/>
      <c r="M91" s="152"/>
      <c r="N91" s="152"/>
      <c r="O91" s="152"/>
      <c r="P91" s="152"/>
      <c r="Q91" s="152"/>
      <c r="R91" s="152"/>
      <c r="S91" s="152"/>
      <c r="T91" s="153"/>
      <c r="U91" s="152"/>
      <c r="V91" s="152"/>
      <c r="W91" s="152"/>
      <c r="X91" s="152"/>
      <c r="Y91" s="152"/>
      <c r="Z91" s="152"/>
    </row>
    <row r="92" spans="1:26" ht="15.75" customHeight="1" x14ac:dyDescent="0.25">
      <c r="A92" s="152"/>
      <c r="B92" s="152"/>
      <c r="C92" s="152"/>
      <c r="D92" s="152"/>
      <c r="E92" s="187"/>
      <c r="F92" s="187"/>
      <c r="G92" s="152"/>
      <c r="H92" s="152"/>
      <c r="I92" s="152"/>
      <c r="J92" s="152"/>
      <c r="K92" s="152"/>
      <c r="L92" s="152"/>
      <c r="M92" s="152"/>
      <c r="N92" s="152"/>
      <c r="O92" s="152"/>
      <c r="P92" s="152"/>
      <c r="Q92" s="152"/>
      <c r="R92" s="152"/>
      <c r="S92" s="152"/>
      <c r="T92" s="153"/>
      <c r="U92" s="152"/>
      <c r="V92" s="152"/>
      <c r="W92" s="152"/>
      <c r="X92" s="152"/>
      <c r="Y92" s="152"/>
      <c r="Z92" s="152"/>
    </row>
    <row r="93" spans="1:26" ht="15.75" customHeight="1" x14ac:dyDescent="0.25">
      <c r="A93" s="152"/>
      <c r="B93" s="152"/>
      <c r="C93" s="152"/>
      <c r="D93" s="152"/>
      <c r="E93" s="187"/>
      <c r="F93" s="187"/>
      <c r="G93" s="152"/>
      <c r="H93" s="152"/>
      <c r="I93" s="152"/>
      <c r="J93" s="152"/>
      <c r="K93" s="152"/>
      <c r="L93" s="152"/>
      <c r="M93" s="152"/>
      <c r="N93" s="152"/>
      <c r="O93" s="152"/>
      <c r="P93" s="152"/>
      <c r="Q93" s="152"/>
      <c r="R93" s="152"/>
      <c r="S93" s="152"/>
      <c r="T93" s="153"/>
      <c r="U93" s="152"/>
      <c r="V93" s="152"/>
      <c r="W93" s="152"/>
      <c r="X93" s="152"/>
      <c r="Y93" s="152"/>
      <c r="Z93" s="152"/>
    </row>
    <row r="94" spans="1:26" ht="15.75" customHeight="1" x14ac:dyDescent="0.25">
      <c r="A94" s="152"/>
      <c r="B94" s="152"/>
      <c r="C94" s="152"/>
      <c r="D94" s="152"/>
      <c r="E94" s="187"/>
      <c r="F94" s="187"/>
      <c r="G94" s="152"/>
      <c r="H94" s="152"/>
      <c r="I94" s="152"/>
      <c r="J94" s="152"/>
      <c r="K94" s="152"/>
      <c r="L94" s="152"/>
      <c r="M94" s="152"/>
      <c r="N94" s="152"/>
      <c r="O94" s="152"/>
      <c r="P94" s="152"/>
      <c r="Q94" s="152"/>
      <c r="R94" s="152"/>
      <c r="S94" s="152"/>
      <c r="T94" s="153"/>
      <c r="U94" s="152"/>
      <c r="V94" s="152"/>
      <c r="W94" s="152"/>
      <c r="X94" s="152"/>
      <c r="Y94" s="152"/>
      <c r="Z94" s="152"/>
    </row>
    <row r="95" spans="1:26" ht="15.75" customHeight="1" x14ac:dyDescent="0.25">
      <c r="A95" s="152"/>
      <c r="B95" s="152"/>
      <c r="C95" s="152"/>
      <c r="D95" s="152"/>
      <c r="E95" s="187"/>
      <c r="F95" s="187"/>
      <c r="G95" s="152"/>
      <c r="H95" s="152"/>
      <c r="I95" s="152"/>
      <c r="J95" s="152"/>
      <c r="K95" s="152"/>
      <c r="L95" s="152"/>
      <c r="M95" s="152"/>
      <c r="N95" s="152"/>
      <c r="O95" s="152"/>
      <c r="P95" s="152"/>
      <c r="Q95" s="152"/>
      <c r="R95" s="152"/>
      <c r="S95" s="152"/>
      <c r="T95" s="153"/>
      <c r="U95" s="152"/>
      <c r="V95" s="152"/>
      <c r="W95" s="152"/>
      <c r="X95" s="152"/>
      <c r="Y95" s="152"/>
      <c r="Z95" s="152"/>
    </row>
    <row r="96" spans="1:26" ht="15.75" customHeight="1" x14ac:dyDescent="0.25">
      <c r="A96" s="152"/>
      <c r="B96" s="152"/>
      <c r="C96" s="152"/>
      <c r="D96" s="152"/>
      <c r="E96" s="187"/>
      <c r="F96" s="187"/>
      <c r="G96" s="152"/>
      <c r="H96" s="152"/>
      <c r="I96" s="152"/>
      <c r="J96" s="152"/>
      <c r="K96" s="152"/>
      <c r="L96" s="152"/>
      <c r="M96" s="152"/>
      <c r="N96" s="152"/>
      <c r="O96" s="152"/>
      <c r="P96" s="152"/>
      <c r="Q96" s="152"/>
      <c r="R96" s="152"/>
      <c r="S96" s="152"/>
      <c r="T96" s="153"/>
      <c r="U96" s="152"/>
      <c r="V96" s="152"/>
      <c r="W96" s="152"/>
      <c r="X96" s="152"/>
      <c r="Y96" s="152"/>
      <c r="Z96" s="152"/>
    </row>
    <row r="97" spans="1:26" ht="15.75" customHeight="1" x14ac:dyDescent="0.25">
      <c r="A97" s="152"/>
      <c r="B97" s="152"/>
      <c r="C97" s="152"/>
      <c r="D97" s="152"/>
      <c r="E97" s="187"/>
      <c r="F97" s="187"/>
      <c r="G97" s="152"/>
      <c r="H97" s="152"/>
      <c r="I97" s="152"/>
      <c r="J97" s="152"/>
      <c r="K97" s="152"/>
      <c r="L97" s="152"/>
      <c r="M97" s="152"/>
      <c r="N97" s="152"/>
      <c r="O97" s="152"/>
      <c r="P97" s="152"/>
      <c r="Q97" s="152"/>
      <c r="R97" s="152"/>
      <c r="S97" s="152"/>
      <c r="T97" s="153"/>
      <c r="U97" s="152"/>
      <c r="V97" s="152"/>
      <c r="W97" s="152"/>
      <c r="X97" s="152"/>
      <c r="Y97" s="152"/>
      <c r="Z97" s="152"/>
    </row>
    <row r="98" spans="1:26" ht="15.75" customHeight="1" x14ac:dyDescent="0.25">
      <c r="A98" s="152"/>
      <c r="B98" s="152"/>
      <c r="C98" s="152"/>
      <c r="D98" s="152"/>
      <c r="E98" s="187"/>
      <c r="F98" s="187"/>
      <c r="G98" s="152"/>
      <c r="H98" s="152"/>
      <c r="I98" s="152"/>
      <c r="J98" s="152"/>
      <c r="K98" s="152"/>
      <c r="L98" s="152"/>
      <c r="M98" s="152"/>
      <c r="N98" s="152"/>
      <c r="O98" s="152"/>
      <c r="P98" s="152"/>
      <c r="Q98" s="152"/>
      <c r="R98" s="152"/>
      <c r="S98" s="152"/>
      <c r="T98" s="153"/>
      <c r="U98" s="152"/>
      <c r="V98" s="152"/>
      <c r="W98" s="152"/>
      <c r="X98" s="152"/>
      <c r="Y98" s="152"/>
      <c r="Z98" s="152"/>
    </row>
    <row r="99" spans="1:26" ht="15.75" customHeight="1" x14ac:dyDescent="0.25">
      <c r="A99" s="152"/>
      <c r="B99" s="152"/>
      <c r="C99" s="152"/>
      <c r="D99" s="152"/>
      <c r="E99" s="187"/>
      <c r="F99" s="187"/>
      <c r="G99" s="152"/>
      <c r="H99" s="152"/>
      <c r="I99" s="152"/>
      <c r="J99" s="152"/>
      <c r="K99" s="152"/>
      <c r="L99" s="152"/>
      <c r="M99" s="152"/>
      <c r="N99" s="152"/>
      <c r="O99" s="152"/>
      <c r="P99" s="152"/>
      <c r="Q99" s="152"/>
      <c r="R99" s="152"/>
      <c r="S99" s="152"/>
      <c r="T99" s="153"/>
      <c r="U99" s="152"/>
      <c r="V99" s="152"/>
      <c r="W99" s="152"/>
      <c r="X99" s="152"/>
      <c r="Y99" s="152"/>
      <c r="Z99" s="152"/>
    </row>
    <row r="100" spans="1:26" ht="15.75" customHeight="1" x14ac:dyDescent="0.25">
      <c r="A100" s="152"/>
      <c r="B100" s="152"/>
      <c r="C100" s="152"/>
      <c r="D100" s="152"/>
      <c r="E100" s="187"/>
      <c r="F100" s="187"/>
      <c r="G100" s="152"/>
      <c r="H100" s="152"/>
      <c r="I100" s="152"/>
      <c r="J100" s="152"/>
      <c r="K100" s="152"/>
      <c r="L100" s="152"/>
      <c r="M100" s="152"/>
      <c r="N100" s="152"/>
      <c r="O100" s="152"/>
      <c r="P100" s="152"/>
      <c r="Q100" s="152"/>
      <c r="R100" s="152"/>
      <c r="S100" s="152"/>
      <c r="T100" s="153"/>
      <c r="U100" s="152"/>
      <c r="V100" s="152"/>
      <c r="W100" s="152"/>
      <c r="X100" s="152"/>
      <c r="Y100" s="152"/>
      <c r="Z100" s="152"/>
    </row>
    <row r="101" spans="1:26" ht="15.75" customHeight="1" x14ac:dyDescent="0.25">
      <c r="A101" s="152"/>
      <c r="B101" s="152"/>
      <c r="C101" s="152"/>
      <c r="D101" s="152"/>
      <c r="E101" s="187"/>
      <c r="F101" s="187"/>
      <c r="G101" s="152"/>
      <c r="H101" s="152"/>
      <c r="I101" s="152"/>
      <c r="J101" s="152"/>
      <c r="K101" s="152"/>
      <c r="L101" s="152"/>
      <c r="M101" s="152"/>
      <c r="N101" s="152"/>
      <c r="O101" s="152"/>
      <c r="P101" s="152"/>
      <c r="Q101" s="152"/>
      <c r="R101" s="152"/>
      <c r="S101" s="152"/>
      <c r="T101" s="153"/>
      <c r="U101" s="152"/>
      <c r="V101" s="152"/>
      <c r="W101" s="152"/>
      <c r="X101" s="152"/>
      <c r="Y101" s="152"/>
      <c r="Z101" s="152"/>
    </row>
    <row r="102" spans="1:26" ht="15.75" customHeight="1" x14ac:dyDescent="0.25">
      <c r="A102" s="152"/>
      <c r="B102" s="152"/>
      <c r="C102" s="152"/>
      <c r="D102" s="152"/>
      <c r="E102" s="187"/>
      <c r="F102" s="187"/>
      <c r="G102" s="152"/>
      <c r="H102" s="152"/>
      <c r="I102" s="152"/>
      <c r="J102" s="152"/>
      <c r="K102" s="152"/>
      <c r="L102" s="152"/>
      <c r="M102" s="152"/>
      <c r="N102" s="152"/>
      <c r="O102" s="152"/>
      <c r="P102" s="152"/>
      <c r="Q102" s="152"/>
      <c r="R102" s="152"/>
      <c r="S102" s="152"/>
      <c r="T102" s="153"/>
      <c r="U102" s="152"/>
      <c r="V102" s="152"/>
      <c r="W102" s="152"/>
      <c r="X102" s="152"/>
      <c r="Y102" s="152"/>
      <c r="Z102" s="152"/>
    </row>
    <row r="103" spans="1:26" ht="15.75" customHeight="1" x14ac:dyDescent="0.25">
      <c r="A103" s="152"/>
      <c r="B103" s="152"/>
      <c r="C103" s="152"/>
      <c r="D103" s="152"/>
      <c r="E103" s="187"/>
      <c r="F103" s="187"/>
      <c r="G103" s="152"/>
      <c r="H103" s="152"/>
      <c r="I103" s="152"/>
      <c r="J103" s="152"/>
      <c r="K103" s="152"/>
      <c r="L103" s="152"/>
      <c r="M103" s="152"/>
      <c r="N103" s="152"/>
      <c r="O103" s="152"/>
      <c r="P103" s="152"/>
      <c r="Q103" s="152"/>
      <c r="R103" s="152"/>
      <c r="S103" s="152"/>
      <c r="T103" s="153"/>
      <c r="U103" s="152"/>
      <c r="V103" s="152"/>
      <c r="W103" s="152"/>
      <c r="X103" s="152"/>
      <c r="Y103" s="152"/>
      <c r="Z103" s="152"/>
    </row>
    <row r="104" spans="1:26" ht="15.75" customHeight="1" x14ac:dyDescent="0.25">
      <c r="A104" s="152"/>
      <c r="B104" s="152"/>
      <c r="C104" s="152"/>
      <c r="D104" s="152"/>
      <c r="E104" s="187"/>
      <c r="F104" s="187"/>
      <c r="G104" s="152"/>
      <c r="H104" s="152"/>
      <c r="I104" s="152"/>
      <c r="J104" s="152"/>
      <c r="K104" s="152"/>
      <c r="L104" s="152"/>
      <c r="M104" s="152"/>
      <c r="N104" s="152"/>
      <c r="O104" s="152"/>
      <c r="P104" s="152"/>
      <c r="Q104" s="152"/>
      <c r="R104" s="152"/>
      <c r="S104" s="152"/>
      <c r="T104" s="153"/>
      <c r="U104" s="152"/>
      <c r="V104" s="152"/>
      <c r="W104" s="152"/>
      <c r="X104" s="152"/>
      <c r="Y104" s="152"/>
      <c r="Z104" s="152"/>
    </row>
    <row r="105" spans="1:26" ht="15.75" customHeight="1" x14ac:dyDescent="0.25">
      <c r="A105" s="152"/>
      <c r="B105" s="152"/>
      <c r="C105" s="152"/>
      <c r="D105" s="152"/>
      <c r="E105" s="187"/>
      <c r="F105" s="187"/>
      <c r="G105" s="152"/>
      <c r="H105" s="152"/>
      <c r="I105" s="152"/>
      <c r="J105" s="152"/>
      <c r="K105" s="152"/>
      <c r="L105" s="152"/>
      <c r="M105" s="152"/>
      <c r="N105" s="152"/>
      <c r="O105" s="152"/>
      <c r="P105" s="152"/>
      <c r="Q105" s="152"/>
      <c r="R105" s="152"/>
      <c r="S105" s="152"/>
      <c r="T105" s="153"/>
      <c r="U105" s="152"/>
      <c r="V105" s="152"/>
      <c r="W105" s="152"/>
      <c r="X105" s="152"/>
      <c r="Y105" s="152"/>
      <c r="Z105" s="152"/>
    </row>
    <row r="106" spans="1:26" ht="15.75" customHeight="1" x14ac:dyDescent="0.25">
      <c r="A106" s="152"/>
      <c r="B106" s="152"/>
      <c r="C106" s="152"/>
      <c r="D106" s="152"/>
      <c r="E106" s="187"/>
      <c r="F106" s="187"/>
      <c r="G106" s="152"/>
      <c r="H106" s="152"/>
      <c r="I106" s="152"/>
      <c r="J106" s="152"/>
      <c r="K106" s="152"/>
      <c r="L106" s="152"/>
      <c r="M106" s="152"/>
      <c r="N106" s="152"/>
      <c r="O106" s="152"/>
      <c r="P106" s="152"/>
      <c r="Q106" s="152"/>
      <c r="R106" s="152"/>
      <c r="S106" s="152"/>
      <c r="T106" s="153"/>
      <c r="U106" s="152"/>
      <c r="V106" s="152"/>
      <c r="W106" s="152"/>
      <c r="X106" s="152"/>
      <c r="Y106" s="152"/>
      <c r="Z106" s="152"/>
    </row>
    <row r="107" spans="1:26" ht="15.75" customHeight="1" x14ac:dyDescent="0.25">
      <c r="A107" s="152"/>
      <c r="B107" s="152"/>
      <c r="C107" s="152"/>
      <c r="D107" s="152"/>
      <c r="E107" s="187"/>
      <c r="F107" s="187"/>
      <c r="G107" s="152"/>
      <c r="H107" s="152"/>
      <c r="I107" s="152"/>
      <c r="J107" s="152"/>
      <c r="K107" s="152"/>
      <c r="L107" s="152"/>
      <c r="M107" s="152"/>
      <c r="N107" s="152"/>
      <c r="O107" s="152"/>
      <c r="P107" s="152"/>
      <c r="Q107" s="152"/>
      <c r="R107" s="152"/>
      <c r="S107" s="152"/>
      <c r="T107" s="153"/>
      <c r="U107" s="152"/>
      <c r="V107" s="152"/>
      <c r="W107" s="152"/>
      <c r="X107" s="152"/>
      <c r="Y107" s="152"/>
      <c r="Z107" s="152"/>
    </row>
    <row r="108" spans="1:26" ht="15.75" customHeight="1" x14ac:dyDescent="0.25">
      <c r="A108" s="152"/>
      <c r="B108" s="152"/>
      <c r="C108" s="152"/>
      <c r="D108" s="152"/>
      <c r="E108" s="187"/>
      <c r="F108" s="187"/>
      <c r="G108" s="152"/>
      <c r="H108" s="152"/>
      <c r="I108" s="152"/>
      <c r="J108" s="152"/>
      <c r="K108" s="152"/>
      <c r="L108" s="152"/>
      <c r="M108" s="152"/>
      <c r="N108" s="152"/>
      <c r="O108" s="152"/>
      <c r="P108" s="152"/>
      <c r="Q108" s="152"/>
      <c r="R108" s="152"/>
      <c r="S108" s="152"/>
      <c r="T108" s="153"/>
      <c r="U108" s="152"/>
      <c r="V108" s="152"/>
      <c r="W108" s="152"/>
      <c r="X108" s="152"/>
      <c r="Y108" s="152"/>
      <c r="Z108" s="152"/>
    </row>
    <row r="109" spans="1:26" ht="15.75" customHeight="1" x14ac:dyDescent="0.25">
      <c r="A109" s="152"/>
      <c r="B109" s="152"/>
      <c r="C109" s="152"/>
      <c r="D109" s="152"/>
      <c r="E109" s="187"/>
      <c r="F109" s="187"/>
      <c r="G109" s="152"/>
      <c r="H109" s="152"/>
      <c r="I109" s="152"/>
      <c r="J109" s="152"/>
      <c r="K109" s="152"/>
      <c r="L109" s="152"/>
      <c r="M109" s="152"/>
      <c r="N109" s="152"/>
      <c r="O109" s="152"/>
      <c r="P109" s="152"/>
      <c r="Q109" s="152"/>
      <c r="R109" s="152"/>
      <c r="S109" s="152"/>
      <c r="T109" s="153"/>
      <c r="U109" s="152"/>
      <c r="V109" s="152"/>
      <c r="W109" s="152"/>
      <c r="X109" s="152"/>
      <c r="Y109" s="152"/>
      <c r="Z109" s="152"/>
    </row>
    <row r="110" spans="1:26" ht="15.75" customHeight="1" x14ac:dyDescent="0.25">
      <c r="A110" s="152"/>
      <c r="B110" s="152"/>
      <c r="C110" s="152"/>
      <c r="D110" s="152"/>
      <c r="E110" s="187"/>
      <c r="F110" s="187"/>
      <c r="G110" s="152"/>
      <c r="H110" s="152"/>
      <c r="I110" s="152"/>
      <c r="J110" s="152"/>
      <c r="K110" s="152"/>
      <c r="L110" s="152"/>
      <c r="M110" s="152"/>
      <c r="N110" s="152"/>
      <c r="O110" s="152"/>
      <c r="P110" s="152"/>
      <c r="Q110" s="152"/>
      <c r="R110" s="152"/>
      <c r="S110" s="152"/>
      <c r="T110" s="153"/>
      <c r="U110" s="152"/>
      <c r="V110" s="152"/>
      <c r="W110" s="152"/>
      <c r="X110" s="152"/>
      <c r="Y110" s="152"/>
      <c r="Z110" s="152"/>
    </row>
    <row r="111" spans="1:26" ht="15.75" customHeight="1" x14ac:dyDescent="0.25">
      <c r="A111" s="152"/>
      <c r="B111" s="152"/>
      <c r="C111" s="152"/>
      <c r="D111" s="152"/>
      <c r="E111" s="187"/>
      <c r="F111" s="187"/>
      <c r="G111" s="152"/>
      <c r="H111" s="152"/>
      <c r="I111" s="152"/>
      <c r="J111" s="152"/>
      <c r="K111" s="152"/>
      <c r="L111" s="152"/>
      <c r="M111" s="152"/>
      <c r="N111" s="152"/>
      <c r="O111" s="152"/>
      <c r="P111" s="152"/>
      <c r="Q111" s="152"/>
      <c r="R111" s="152"/>
      <c r="S111" s="152"/>
      <c r="T111" s="153"/>
      <c r="U111" s="152"/>
      <c r="V111" s="152"/>
      <c r="W111" s="152"/>
      <c r="X111" s="152"/>
      <c r="Y111" s="152"/>
      <c r="Z111" s="152"/>
    </row>
    <row r="112" spans="1:26" ht="15.75" customHeight="1" x14ac:dyDescent="0.25">
      <c r="A112" s="152"/>
      <c r="B112" s="152"/>
      <c r="C112" s="152"/>
      <c r="D112" s="152"/>
      <c r="E112" s="187"/>
      <c r="F112" s="187"/>
      <c r="G112" s="152"/>
      <c r="H112" s="152"/>
      <c r="I112" s="152"/>
      <c r="J112" s="152"/>
      <c r="K112" s="152"/>
      <c r="L112" s="152"/>
      <c r="M112" s="152"/>
      <c r="N112" s="152"/>
      <c r="O112" s="152"/>
      <c r="P112" s="152"/>
      <c r="Q112" s="152"/>
      <c r="R112" s="152"/>
      <c r="S112" s="152"/>
      <c r="T112" s="153"/>
      <c r="U112" s="152"/>
      <c r="V112" s="152"/>
      <c r="W112" s="152"/>
      <c r="X112" s="152"/>
      <c r="Y112" s="152"/>
      <c r="Z112" s="152"/>
    </row>
    <row r="113" spans="1:26" ht="15.75" customHeight="1" x14ac:dyDescent="0.25">
      <c r="A113" s="152"/>
      <c r="B113" s="152"/>
      <c r="C113" s="152"/>
      <c r="D113" s="152"/>
      <c r="E113" s="187"/>
      <c r="F113" s="187"/>
      <c r="G113" s="152"/>
      <c r="H113" s="152"/>
      <c r="I113" s="152"/>
      <c r="J113" s="152"/>
      <c r="K113" s="152"/>
      <c r="L113" s="152"/>
      <c r="M113" s="152"/>
      <c r="N113" s="152"/>
      <c r="O113" s="152"/>
      <c r="P113" s="152"/>
      <c r="Q113" s="152"/>
      <c r="R113" s="152"/>
      <c r="S113" s="152"/>
      <c r="T113" s="153"/>
      <c r="U113" s="152"/>
      <c r="V113" s="152"/>
      <c r="W113" s="152"/>
      <c r="X113" s="152"/>
      <c r="Y113" s="152"/>
      <c r="Z113" s="152"/>
    </row>
    <row r="114" spans="1:26" ht="15.75" customHeight="1" x14ac:dyDescent="0.25">
      <c r="A114" s="152"/>
      <c r="B114" s="152"/>
      <c r="C114" s="152"/>
      <c r="D114" s="152"/>
      <c r="E114" s="187"/>
      <c r="F114" s="187"/>
      <c r="G114" s="152"/>
      <c r="H114" s="152"/>
      <c r="I114" s="152"/>
      <c r="J114" s="152"/>
      <c r="K114" s="152"/>
      <c r="L114" s="152"/>
      <c r="M114" s="152"/>
      <c r="N114" s="152"/>
      <c r="O114" s="152"/>
      <c r="P114" s="152"/>
      <c r="Q114" s="152"/>
      <c r="R114" s="152"/>
      <c r="S114" s="152"/>
      <c r="T114" s="153"/>
      <c r="U114" s="152"/>
      <c r="V114" s="152"/>
      <c r="W114" s="152"/>
      <c r="X114" s="152"/>
      <c r="Y114" s="152"/>
      <c r="Z114" s="152"/>
    </row>
    <row r="115" spans="1:26" ht="15.75" customHeight="1" x14ac:dyDescent="0.25">
      <c r="A115" s="152"/>
      <c r="B115" s="152"/>
      <c r="C115" s="152"/>
      <c r="D115" s="152"/>
      <c r="E115" s="187"/>
      <c r="F115" s="187"/>
      <c r="G115" s="152"/>
      <c r="H115" s="152"/>
      <c r="I115" s="152"/>
      <c r="J115" s="152"/>
      <c r="K115" s="152"/>
      <c r="L115" s="152"/>
      <c r="M115" s="152"/>
      <c r="N115" s="152"/>
      <c r="O115" s="152"/>
      <c r="P115" s="152"/>
      <c r="Q115" s="152"/>
      <c r="R115" s="152"/>
      <c r="S115" s="152"/>
      <c r="T115" s="153"/>
      <c r="U115" s="152"/>
      <c r="V115" s="152"/>
      <c r="W115" s="152"/>
      <c r="X115" s="152"/>
      <c r="Y115" s="152"/>
      <c r="Z115" s="152"/>
    </row>
    <row r="116" spans="1:26" ht="15.75" customHeight="1" x14ac:dyDescent="0.25">
      <c r="A116" s="152"/>
      <c r="B116" s="152"/>
      <c r="C116" s="152"/>
      <c r="D116" s="152"/>
      <c r="E116" s="187"/>
      <c r="F116" s="187"/>
      <c r="G116" s="152"/>
      <c r="H116" s="152"/>
      <c r="I116" s="152"/>
      <c r="J116" s="152"/>
      <c r="K116" s="152"/>
      <c r="L116" s="152"/>
      <c r="M116" s="152"/>
      <c r="N116" s="152"/>
      <c r="O116" s="152"/>
      <c r="P116" s="152"/>
      <c r="Q116" s="152"/>
      <c r="R116" s="152"/>
      <c r="S116" s="152"/>
      <c r="T116" s="153"/>
      <c r="U116" s="152"/>
      <c r="V116" s="152"/>
      <c r="W116" s="152"/>
      <c r="X116" s="152"/>
      <c r="Y116" s="152"/>
      <c r="Z116" s="152"/>
    </row>
    <row r="117" spans="1:26" ht="15.75" customHeight="1" x14ac:dyDescent="0.25">
      <c r="A117" s="152"/>
      <c r="B117" s="152"/>
      <c r="C117" s="152"/>
      <c r="D117" s="152"/>
      <c r="E117" s="187"/>
      <c r="F117" s="187"/>
      <c r="G117" s="152"/>
      <c r="H117" s="152"/>
      <c r="I117" s="152"/>
      <c r="J117" s="152"/>
      <c r="K117" s="152"/>
      <c r="L117" s="152"/>
      <c r="M117" s="152"/>
      <c r="N117" s="152"/>
      <c r="O117" s="152"/>
      <c r="P117" s="152"/>
      <c r="Q117" s="152"/>
      <c r="R117" s="152"/>
      <c r="S117" s="152"/>
      <c r="T117" s="153"/>
      <c r="U117" s="152"/>
      <c r="V117" s="152"/>
      <c r="W117" s="152"/>
      <c r="X117" s="152"/>
      <c r="Y117" s="152"/>
      <c r="Z117" s="152"/>
    </row>
    <row r="118" spans="1:26" ht="15.75" customHeight="1" x14ac:dyDescent="0.25">
      <c r="A118" s="152"/>
      <c r="B118" s="152"/>
      <c r="C118" s="152"/>
      <c r="D118" s="152"/>
      <c r="E118" s="187"/>
      <c r="F118" s="187"/>
      <c r="G118" s="152"/>
      <c r="H118" s="152"/>
      <c r="I118" s="152"/>
      <c r="J118" s="152"/>
      <c r="K118" s="152"/>
      <c r="L118" s="152"/>
      <c r="M118" s="152"/>
      <c r="N118" s="152"/>
      <c r="O118" s="152"/>
      <c r="P118" s="152"/>
      <c r="Q118" s="152"/>
      <c r="R118" s="152"/>
      <c r="S118" s="152"/>
      <c r="T118" s="153"/>
      <c r="U118" s="152"/>
      <c r="V118" s="152"/>
      <c r="W118" s="152"/>
      <c r="X118" s="152"/>
      <c r="Y118" s="152"/>
      <c r="Z118" s="152"/>
    </row>
    <row r="119" spans="1:26" ht="15.75" customHeight="1" x14ac:dyDescent="0.25">
      <c r="A119" s="152"/>
      <c r="B119" s="152"/>
      <c r="C119" s="152"/>
      <c r="D119" s="152"/>
      <c r="E119" s="187"/>
      <c r="F119" s="187"/>
      <c r="G119" s="152"/>
      <c r="H119" s="152"/>
      <c r="I119" s="152"/>
      <c r="J119" s="152"/>
      <c r="K119" s="152"/>
      <c r="L119" s="152"/>
      <c r="M119" s="152"/>
      <c r="N119" s="152"/>
      <c r="O119" s="152"/>
      <c r="P119" s="152"/>
      <c r="Q119" s="152"/>
      <c r="R119" s="152"/>
      <c r="S119" s="152"/>
      <c r="T119" s="153"/>
      <c r="U119" s="152"/>
      <c r="V119" s="152"/>
      <c r="W119" s="152"/>
      <c r="X119" s="152"/>
      <c r="Y119" s="152"/>
      <c r="Z119" s="152"/>
    </row>
    <row r="120" spans="1:26" ht="15.75" customHeight="1" x14ac:dyDescent="0.25">
      <c r="A120" s="152"/>
      <c r="B120" s="152"/>
      <c r="C120" s="152"/>
      <c r="D120" s="152"/>
      <c r="E120" s="187"/>
      <c r="F120" s="187"/>
      <c r="G120" s="152"/>
      <c r="H120" s="152"/>
      <c r="I120" s="152"/>
      <c r="J120" s="152"/>
      <c r="K120" s="152"/>
      <c r="L120" s="152"/>
      <c r="M120" s="152"/>
      <c r="N120" s="152"/>
      <c r="O120" s="152"/>
      <c r="P120" s="152"/>
      <c r="Q120" s="152"/>
      <c r="R120" s="152"/>
      <c r="S120" s="152"/>
      <c r="T120" s="153"/>
      <c r="U120" s="152"/>
      <c r="V120" s="152"/>
      <c r="W120" s="152"/>
      <c r="X120" s="152"/>
      <c r="Y120" s="152"/>
      <c r="Z120" s="152"/>
    </row>
    <row r="121" spans="1:26" ht="15.75" customHeight="1" x14ac:dyDescent="0.25">
      <c r="A121" s="152"/>
      <c r="B121" s="152"/>
      <c r="C121" s="152"/>
      <c r="D121" s="152"/>
      <c r="E121" s="187"/>
      <c r="F121" s="187"/>
      <c r="G121" s="152"/>
      <c r="H121" s="152"/>
      <c r="I121" s="152"/>
      <c r="J121" s="152"/>
      <c r="K121" s="152"/>
      <c r="L121" s="152"/>
      <c r="M121" s="152"/>
      <c r="N121" s="152"/>
      <c r="O121" s="152"/>
      <c r="P121" s="152"/>
      <c r="Q121" s="152"/>
      <c r="R121" s="152"/>
      <c r="S121" s="152"/>
      <c r="T121" s="153"/>
      <c r="U121" s="152"/>
      <c r="V121" s="152"/>
      <c r="W121" s="152"/>
      <c r="X121" s="152"/>
      <c r="Y121" s="152"/>
      <c r="Z121" s="152"/>
    </row>
    <row r="122" spans="1:26" ht="15.75" customHeight="1" x14ac:dyDescent="0.25">
      <c r="A122" s="152"/>
      <c r="B122" s="152"/>
      <c r="C122" s="152"/>
      <c r="D122" s="152"/>
      <c r="E122" s="187"/>
      <c r="F122" s="187"/>
      <c r="G122" s="152"/>
      <c r="H122" s="152"/>
      <c r="I122" s="152"/>
      <c r="J122" s="152"/>
      <c r="K122" s="152"/>
      <c r="L122" s="152"/>
      <c r="M122" s="152"/>
      <c r="N122" s="152"/>
      <c r="O122" s="152"/>
      <c r="P122" s="152"/>
      <c r="Q122" s="152"/>
      <c r="R122" s="152"/>
      <c r="S122" s="152"/>
      <c r="T122" s="153"/>
      <c r="U122" s="152"/>
      <c r="V122" s="152"/>
      <c r="W122" s="152"/>
      <c r="X122" s="152"/>
      <c r="Y122" s="152"/>
      <c r="Z122" s="152"/>
    </row>
    <row r="123" spans="1:26" ht="15.75" customHeight="1" x14ac:dyDescent="0.25">
      <c r="A123" s="152"/>
      <c r="B123" s="152"/>
      <c r="C123" s="152"/>
      <c r="D123" s="152"/>
      <c r="E123" s="187"/>
      <c r="F123" s="187"/>
      <c r="G123" s="152"/>
      <c r="H123" s="152"/>
      <c r="I123" s="152"/>
      <c r="J123" s="152"/>
      <c r="K123" s="152"/>
      <c r="L123" s="152"/>
      <c r="M123" s="152"/>
      <c r="N123" s="152"/>
      <c r="O123" s="152"/>
      <c r="P123" s="152"/>
      <c r="Q123" s="152"/>
      <c r="R123" s="152"/>
      <c r="S123" s="152"/>
      <c r="T123" s="153"/>
      <c r="U123" s="152"/>
      <c r="V123" s="152"/>
      <c r="W123" s="152"/>
      <c r="X123" s="152"/>
      <c r="Y123" s="152"/>
      <c r="Z123" s="152"/>
    </row>
    <row r="124" spans="1:26" ht="15.75" customHeight="1" x14ac:dyDescent="0.25">
      <c r="A124" s="152"/>
      <c r="B124" s="152"/>
      <c r="C124" s="152"/>
      <c r="D124" s="152"/>
      <c r="E124" s="187"/>
      <c r="F124" s="187"/>
      <c r="G124" s="152"/>
      <c r="H124" s="152"/>
      <c r="I124" s="152"/>
      <c r="J124" s="152"/>
      <c r="K124" s="152"/>
      <c r="L124" s="152"/>
      <c r="M124" s="152"/>
      <c r="N124" s="152"/>
      <c r="O124" s="152"/>
      <c r="P124" s="152"/>
      <c r="Q124" s="152"/>
      <c r="R124" s="152"/>
      <c r="S124" s="152"/>
      <c r="T124" s="153"/>
      <c r="U124" s="152"/>
      <c r="V124" s="152"/>
      <c r="W124" s="152"/>
      <c r="X124" s="152"/>
      <c r="Y124" s="152"/>
      <c r="Z124" s="152"/>
    </row>
    <row r="125" spans="1:26" ht="15.75" customHeight="1" x14ac:dyDescent="0.25">
      <c r="A125" s="152"/>
      <c r="B125" s="152"/>
      <c r="C125" s="152"/>
      <c r="D125" s="152"/>
      <c r="E125" s="187"/>
      <c r="F125" s="187"/>
      <c r="G125" s="152"/>
      <c r="H125" s="152"/>
      <c r="I125" s="152"/>
      <c r="J125" s="152"/>
      <c r="K125" s="152"/>
      <c r="L125" s="152"/>
      <c r="M125" s="152"/>
      <c r="N125" s="152"/>
      <c r="O125" s="152"/>
      <c r="P125" s="152"/>
      <c r="Q125" s="152"/>
      <c r="R125" s="152"/>
      <c r="S125" s="152"/>
      <c r="T125" s="153"/>
      <c r="U125" s="152"/>
      <c r="V125" s="152"/>
      <c r="W125" s="152"/>
      <c r="X125" s="152"/>
      <c r="Y125" s="152"/>
      <c r="Z125" s="152"/>
    </row>
    <row r="126" spans="1:26" ht="15.75" customHeight="1" x14ac:dyDescent="0.25">
      <c r="A126" s="152"/>
      <c r="B126" s="152"/>
      <c r="C126" s="152"/>
      <c r="D126" s="152"/>
      <c r="E126" s="187"/>
      <c r="F126" s="187"/>
      <c r="G126" s="152"/>
      <c r="H126" s="152"/>
      <c r="I126" s="152"/>
      <c r="J126" s="152"/>
      <c r="K126" s="152"/>
      <c r="L126" s="152"/>
      <c r="M126" s="152"/>
      <c r="N126" s="152"/>
      <c r="O126" s="152"/>
      <c r="P126" s="152"/>
      <c r="Q126" s="152"/>
      <c r="R126" s="152"/>
      <c r="S126" s="152"/>
      <c r="T126" s="153"/>
      <c r="U126" s="152"/>
      <c r="V126" s="152"/>
      <c r="W126" s="152"/>
      <c r="X126" s="152"/>
      <c r="Y126" s="152"/>
      <c r="Z126" s="152"/>
    </row>
    <row r="127" spans="1:26" ht="15.75" customHeight="1" x14ac:dyDescent="0.25">
      <c r="A127" s="152"/>
      <c r="B127" s="152"/>
      <c r="C127" s="152"/>
      <c r="D127" s="152"/>
      <c r="E127" s="187"/>
      <c r="F127" s="187"/>
      <c r="G127" s="152"/>
      <c r="H127" s="152"/>
      <c r="I127" s="152"/>
      <c r="J127" s="152"/>
      <c r="K127" s="152"/>
      <c r="L127" s="152"/>
      <c r="M127" s="152"/>
      <c r="N127" s="152"/>
      <c r="O127" s="152"/>
      <c r="P127" s="152"/>
      <c r="Q127" s="152"/>
      <c r="R127" s="152"/>
      <c r="S127" s="152"/>
      <c r="T127" s="153"/>
      <c r="U127" s="152"/>
      <c r="V127" s="152"/>
      <c r="W127" s="152"/>
      <c r="X127" s="152"/>
      <c r="Y127" s="152"/>
      <c r="Z127" s="152"/>
    </row>
    <row r="128" spans="1:26" ht="15.75" customHeight="1" x14ac:dyDescent="0.25">
      <c r="A128" s="152"/>
      <c r="B128" s="152"/>
      <c r="C128" s="152"/>
      <c r="D128" s="152"/>
      <c r="E128" s="187"/>
      <c r="F128" s="187"/>
      <c r="G128" s="152"/>
      <c r="H128" s="152"/>
      <c r="I128" s="152"/>
      <c r="J128" s="152"/>
      <c r="K128" s="152"/>
      <c r="L128" s="152"/>
      <c r="M128" s="152"/>
      <c r="N128" s="152"/>
      <c r="O128" s="152"/>
      <c r="P128" s="152"/>
      <c r="Q128" s="152"/>
      <c r="R128" s="152"/>
      <c r="S128" s="152"/>
      <c r="T128" s="153"/>
      <c r="U128" s="152"/>
      <c r="V128" s="152"/>
      <c r="W128" s="152"/>
      <c r="X128" s="152"/>
      <c r="Y128" s="152"/>
      <c r="Z128" s="152"/>
    </row>
    <row r="129" spans="1:26" ht="15.75" customHeight="1" x14ac:dyDescent="0.25">
      <c r="A129" s="152"/>
      <c r="B129" s="152"/>
      <c r="C129" s="152"/>
      <c r="D129" s="152"/>
      <c r="E129" s="187"/>
      <c r="F129" s="187"/>
      <c r="G129" s="152"/>
      <c r="H129" s="152"/>
      <c r="I129" s="152"/>
      <c r="J129" s="152"/>
      <c r="K129" s="152"/>
      <c r="L129" s="152"/>
      <c r="M129" s="152"/>
      <c r="N129" s="152"/>
      <c r="O129" s="152"/>
      <c r="P129" s="152"/>
      <c r="Q129" s="152"/>
      <c r="R129" s="152"/>
      <c r="S129" s="152"/>
      <c r="T129" s="153"/>
      <c r="U129" s="152"/>
      <c r="V129" s="152"/>
      <c r="W129" s="152"/>
      <c r="X129" s="152"/>
      <c r="Y129" s="152"/>
      <c r="Z129" s="152"/>
    </row>
    <row r="130" spans="1:26" ht="15.75" customHeight="1" x14ac:dyDescent="0.25">
      <c r="A130" s="152"/>
      <c r="B130" s="152"/>
      <c r="C130" s="152"/>
      <c r="D130" s="152"/>
      <c r="E130" s="187"/>
      <c r="F130" s="187"/>
      <c r="G130" s="152"/>
      <c r="H130" s="152"/>
      <c r="I130" s="152"/>
      <c r="J130" s="152"/>
      <c r="K130" s="152"/>
      <c r="L130" s="152"/>
      <c r="M130" s="152"/>
      <c r="N130" s="152"/>
      <c r="O130" s="152"/>
      <c r="P130" s="152"/>
      <c r="Q130" s="152"/>
      <c r="R130" s="152"/>
      <c r="S130" s="152"/>
      <c r="T130" s="153"/>
      <c r="U130" s="152"/>
      <c r="V130" s="152"/>
      <c r="W130" s="152"/>
      <c r="X130" s="152"/>
      <c r="Y130" s="152"/>
      <c r="Z130" s="152"/>
    </row>
    <row r="131" spans="1:26" ht="15.75" customHeight="1" x14ac:dyDescent="0.25">
      <c r="A131" s="152"/>
      <c r="B131" s="152"/>
      <c r="C131" s="152"/>
      <c r="D131" s="152"/>
      <c r="E131" s="187"/>
      <c r="F131" s="187"/>
      <c r="G131" s="152"/>
      <c r="H131" s="152"/>
      <c r="I131" s="152"/>
      <c r="J131" s="152"/>
      <c r="K131" s="152"/>
      <c r="L131" s="152"/>
      <c r="M131" s="152"/>
      <c r="N131" s="152"/>
      <c r="O131" s="152"/>
      <c r="P131" s="152"/>
      <c r="Q131" s="152"/>
      <c r="R131" s="152"/>
      <c r="S131" s="152"/>
      <c r="T131" s="153"/>
      <c r="U131" s="152"/>
      <c r="V131" s="152"/>
      <c r="W131" s="152"/>
      <c r="X131" s="152"/>
      <c r="Y131" s="152"/>
      <c r="Z131" s="152"/>
    </row>
    <row r="132" spans="1:26" ht="15.75" customHeight="1" x14ac:dyDescent="0.25">
      <c r="A132" s="152"/>
      <c r="B132" s="152"/>
      <c r="C132" s="152"/>
      <c r="D132" s="152"/>
      <c r="E132" s="187"/>
      <c r="F132" s="187"/>
      <c r="G132" s="152"/>
      <c r="H132" s="152"/>
      <c r="I132" s="152"/>
      <c r="J132" s="152"/>
      <c r="K132" s="152"/>
      <c r="L132" s="152"/>
      <c r="M132" s="152"/>
      <c r="N132" s="152"/>
      <c r="O132" s="152"/>
      <c r="P132" s="152"/>
      <c r="Q132" s="152"/>
      <c r="R132" s="152"/>
      <c r="S132" s="152"/>
      <c r="T132" s="153"/>
      <c r="U132" s="152"/>
      <c r="V132" s="152"/>
      <c r="W132" s="152"/>
      <c r="X132" s="152"/>
      <c r="Y132" s="152"/>
      <c r="Z132" s="152"/>
    </row>
    <row r="133" spans="1:26" ht="15.75" customHeight="1" x14ac:dyDescent="0.25">
      <c r="A133" s="152"/>
      <c r="B133" s="152"/>
      <c r="C133" s="152"/>
      <c r="D133" s="152"/>
      <c r="E133" s="187"/>
      <c r="F133" s="187"/>
      <c r="G133" s="152"/>
      <c r="H133" s="152"/>
      <c r="I133" s="152"/>
      <c r="J133" s="152"/>
      <c r="K133" s="152"/>
      <c r="L133" s="152"/>
      <c r="M133" s="152"/>
      <c r="N133" s="152"/>
      <c r="O133" s="152"/>
      <c r="P133" s="152"/>
      <c r="Q133" s="152"/>
      <c r="R133" s="152"/>
      <c r="S133" s="152"/>
      <c r="T133" s="153"/>
      <c r="U133" s="152"/>
      <c r="V133" s="152"/>
      <c r="W133" s="152"/>
      <c r="X133" s="152"/>
      <c r="Y133" s="152"/>
      <c r="Z133" s="152"/>
    </row>
    <row r="134" spans="1:26" ht="15.75" customHeight="1" x14ac:dyDescent="0.25">
      <c r="A134" s="152"/>
      <c r="B134" s="152"/>
      <c r="C134" s="152"/>
      <c r="D134" s="152"/>
      <c r="E134" s="187"/>
      <c r="F134" s="187"/>
      <c r="G134" s="152"/>
      <c r="H134" s="152"/>
      <c r="I134" s="152"/>
      <c r="J134" s="152"/>
      <c r="K134" s="152"/>
      <c r="L134" s="152"/>
      <c r="M134" s="152"/>
      <c r="N134" s="152"/>
      <c r="O134" s="152"/>
      <c r="P134" s="152"/>
      <c r="Q134" s="152"/>
      <c r="R134" s="152"/>
      <c r="S134" s="152"/>
      <c r="T134" s="153"/>
      <c r="U134" s="152"/>
      <c r="V134" s="152"/>
      <c r="W134" s="152"/>
      <c r="X134" s="152"/>
      <c r="Y134" s="152"/>
      <c r="Z134" s="152"/>
    </row>
    <row r="135" spans="1:26" ht="15.75" customHeight="1" x14ac:dyDescent="0.25">
      <c r="A135" s="152"/>
      <c r="B135" s="152"/>
      <c r="C135" s="152"/>
      <c r="D135" s="152"/>
      <c r="E135" s="187"/>
      <c r="F135" s="187"/>
      <c r="G135" s="152"/>
      <c r="H135" s="152"/>
      <c r="I135" s="152"/>
      <c r="J135" s="152"/>
      <c r="K135" s="152"/>
      <c r="L135" s="152"/>
      <c r="M135" s="152"/>
      <c r="N135" s="152"/>
      <c r="O135" s="152"/>
      <c r="P135" s="152"/>
      <c r="Q135" s="152"/>
      <c r="R135" s="152"/>
      <c r="S135" s="152"/>
      <c r="T135" s="153"/>
      <c r="U135" s="152"/>
      <c r="V135" s="152"/>
      <c r="W135" s="152"/>
      <c r="X135" s="152"/>
      <c r="Y135" s="152"/>
      <c r="Z135" s="152"/>
    </row>
    <row r="136" spans="1:26" ht="15.75" customHeight="1" x14ac:dyDescent="0.25">
      <c r="A136" s="152"/>
      <c r="B136" s="152"/>
      <c r="C136" s="152"/>
      <c r="D136" s="152"/>
      <c r="E136" s="187"/>
      <c r="F136" s="187"/>
      <c r="G136" s="152"/>
      <c r="H136" s="152"/>
      <c r="I136" s="152"/>
      <c r="J136" s="152"/>
      <c r="K136" s="152"/>
      <c r="L136" s="152"/>
      <c r="M136" s="152"/>
      <c r="N136" s="152"/>
      <c r="O136" s="152"/>
      <c r="P136" s="152"/>
      <c r="Q136" s="152"/>
      <c r="R136" s="152"/>
      <c r="S136" s="152"/>
      <c r="T136" s="153"/>
      <c r="U136" s="152"/>
      <c r="V136" s="152"/>
      <c r="W136" s="152"/>
      <c r="X136" s="152"/>
      <c r="Y136" s="152"/>
      <c r="Z136" s="152"/>
    </row>
    <row r="137" spans="1:26" ht="15.75" customHeight="1" x14ac:dyDescent="0.25">
      <c r="A137" s="152"/>
      <c r="B137" s="152"/>
      <c r="C137" s="152"/>
      <c r="D137" s="152"/>
      <c r="E137" s="187"/>
      <c r="F137" s="187"/>
      <c r="G137" s="152"/>
      <c r="H137" s="152"/>
      <c r="I137" s="152"/>
      <c r="J137" s="152"/>
      <c r="K137" s="152"/>
      <c r="L137" s="152"/>
      <c r="M137" s="152"/>
      <c r="N137" s="152"/>
      <c r="O137" s="152"/>
      <c r="P137" s="152"/>
      <c r="Q137" s="152"/>
      <c r="R137" s="152"/>
      <c r="S137" s="152"/>
      <c r="T137" s="153"/>
      <c r="U137" s="152"/>
      <c r="V137" s="152"/>
      <c r="W137" s="152"/>
      <c r="X137" s="152"/>
      <c r="Y137" s="152"/>
      <c r="Z137" s="152"/>
    </row>
    <row r="138" spans="1:26" ht="15.75" customHeight="1" x14ac:dyDescent="0.25">
      <c r="A138" s="152"/>
      <c r="B138" s="152"/>
      <c r="C138" s="152"/>
      <c r="D138" s="152"/>
      <c r="E138" s="187"/>
      <c r="F138" s="187"/>
      <c r="G138" s="152"/>
      <c r="H138" s="152"/>
      <c r="I138" s="152"/>
      <c r="J138" s="152"/>
      <c r="K138" s="152"/>
      <c r="L138" s="152"/>
      <c r="M138" s="152"/>
      <c r="N138" s="152"/>
      <c r="O138" s="152"/>
      <c r="P138" s="152"/>
      <c r="Q138" s="152"/>
      <c r="R138" s="152"/>
      <c r="S138" s="152"/>
      <c r="T138" s="153"/>
      <c r="U138" s="152"/>
      <c r="V138" s="152"/>
      <c r="W138" s="152"/>
      <c r="X138" s="152"/>
      <c r="Y138" s="152"/>
      <c r="Z138" s="152"/>
    </row>
    <row r="139" spans="1:26" ht="15.75" customHeight="1" x14ac:dyDescent="0.25">
      <c r="A139" s="152"/>
      <c r="B139" s="152"/>
      <c r="C139" s="152"/>
      <c r="D139" s="152"/>
      <c r="E139" s="187"/>
      <c r="F139" s="187"/>
      <c r="G139" s="152"/>
      <c r="H139" s="152"/>
      <c r="I139" s="152"/>
      <c r="J139" s="152"/>
      <c r="K139" s="152"/>
      <c r="L139" s="152"/>
      <c r="M139" s="152"/>
      <c r="N139" s="152"/>
      <c r="O139" s="152"/>
      <c r="P139" s="152"/>
      <c r="Q139" s="152"/>
      <c r="R139" s="152"/>
      <c r="S139" s="152"/>
      <c r="T139" s="153"/>
      <c r="U139" s="152"/>
      <c r="V139" s="152"/>
      <c r="W139" s="152"/>
      <c r="X139" s="152"/>
      <c r="Y139" s="152"/>
      <c r="Z139" s="152"/>
    </row>
    <row r="140" spans="1:26" ht="15.75" customHeight="1" x14ac:dyDescent="0.25">
      <c r="A140" s="152"/>
      <c r="B140" s="152"/>
      <c r="C140" s="152"/>
      <c r="D140" s="152"/>
      <c r="E140" s="187"/>
      <c r="F140" s="187"/>
      <c r="G140" s="152"/>
      <c r="H140" s="152"/>
      <c r="I140" s="152"/>
      <c r="J140" s="152"/>
      <c r="K140" s="152"/>
      <c r="L140" s="152"/>
      <c r="M140" s="152"/>
      <c r="N140" s="152"/>
      <c r="O140" s="152"/>
      <c r="P140" s="152"/>
      <c r="Q140" s="152"/>
      <c r="R140" s="152"/>
      <c r="S140" s="152"/>
      <c r="T140" s="153"/>
      <c r="U140" s="152"/>
      <c r="V140" s="152"/>
      <c r="W140" s="152"/>
      <c r="X140" s="152"/>
      <c r="Y140" s="152"/>
      <c r="Z140" s="152"/>
    </row>
    <row r="141" spans="1:26" ht="15.75" customHeight="1" x14ac:dyDescent="0.25">
      <c r="A141" s="152"/>
      <c r="B141" s="152"/>
      <c r="C141" s="152"/>
      <c r="D141" s="152"/>
      <c r="E141" s="187"/>
      <c r="F141" s="187"/>
      <c r="G141" s="152"/>
      <c r="H141" s="152"/>
      <c r="I141" s="152"/>
      <c r="J141" s="152"/>
      <c r="K141" s="152"/>
      <c r="L141" s="152"/>
      <c r="M141" s="152"/>
      <c r="N141" s="152"/>
      <c r="O141" s="152"/>
      <c r="P141" s="152"/>
      <c r="Q141" s="152"/>
      <c r="R141" s="152"/>
      <c r="S141" s="152"/>
      <c r="T141" s="153"/>
      <c r="U141" s="152"/>
      <c r="V141" s="152"/>
      <c r="W141" s="152"/>
      <c r="X141" s="152"/>
      <c r="Y141" s="152"/>
      <c r="Z141" s="152"/>
    </row>
    <row r="142" spans="1:26" ht="15.75" customHeight="1" x14ac:dyDescent="0.25">
      <c r="A142" s="152"/>
      <c r="B142" s="152"/>
      <c r="C142" s="152"/>
      <c r="D142" s="152"/>
      <c r="E142" s="187"/>
      <c r="F142" s="187"/>
      <c r="G142" s="152"/>
      <c r="H142" s="152"/>
      <c r="I142" s="152"/>
      <c r="J142" s="152"/>
      <c r="K142" s="152"/>
      <c r="L142" s="152"/>
      <c r="M142" s="152"/>
      <c r="N142" s="152"/>
      <c r="O142" s="152"/>
      <c r="P142" s="152"/>
      <c r="Q142" s="152"/>
      <c r="R142" s="152"/>
      <c r="S142" s="152"/>
      <c r="T142" s="153"/>
      <c r="U142" s="152"/>
      <c r="V142" s="152"/>
      <c r="W142" s="152"/>
      <c r="X142" s="152"/>
      <c r="Y142" s="152"/>
      <c r="Z142" s="152"/>
    </row>
    <row r="143" spans="1:26" ht="15.75" customHeight="1" x14ac:dyDescent="0.25">
      <c r="A143" s="152"/>
      <c r="B143" s="152"/>
      <c r="C143" s="152"/>
      <c r="D143" s="152"/>
      <c r="E143" s="187"/>
      <c r="F143" s="187"/>
      <c r="G143" s="152"/>
      <c r="H143" s="152"/>
      <c r="I143" s="152"/>
      <c r="J143" s="152"/>
      <c r="K143" s="152"/>
      <c r="L143" s="152"/>
      <c r="M143" s="152"/>
      <c r="N143" s="152"/>
      <c r="O143" s="152"/>
      <c r="P143" s="152"/>
      <c r="Q143" s="152"/>
      <c r="R143" s="152"/>
      <c r="S143" s="152"/>
      <c r="T143" s="153"/>
      <c r="U143" s="152"/>
      <c r="V143" s="152"/>
      <c r="W143" s="152"/>
      <c r="X143" s="152"/>
      <c r="Y143" s="152"/>
      <c r="Z143" s="152"/>
    </row>
    <row r="144" spans="1:26" ht="15.75" customHeight="1" x14ac:dyDescent="0.25">
      <c r="A144" s="152"/>
      <c r="B144" s="152"/>
      <c r="C144" s="152"/>
      <c r="D144" s="152"/>
      <c r="E144" s="187"/>
      <c r="F144" s="187"/>
      <c r="G144" s="152"/>
      <c r="H144" s="152"/>
      <c r="I144" s="152"/>
      <c r="J144" s="152"/>
      <c r="K144" s="152"/>
      <c r="L144" s="152"/>
      <c r="M144" s="152"/>
      <c r="N144" s="152"/>
      <c r="O144" s="152"/>
      <c r="P144" s="152"/>
      <c r="Q144" s="152"/>
      <c r="R144" s="152"/>
      <c r="S144" s="152"/>
      <c r="T144" s="153"/>
      <c r="U144" s="152"/>
      <c r="V144" s="152"/>
      <c r="W144" s="152"/>
      <c r="X144" s="152"/>
      <c r="Y144" s="152"/>
      <c r="Z144" s="152"/>
    </row>
    <row r="145" spans="1:26" ht="15.75" customHeight="1" x14ac:dyDescent="0.25">
      <c r="A145" s="152"/>
      <c r="B145" s="152"/>
      <c r="C145" s="152"/>
      <c r="D145" s="152"/>
      <c r="E145" s="187"/>
      <c r="F145" s="187"/>
      <c r="G145" s="152"/>
      <c r="H145" s="152"/>
      <c r="I145" s="152"/>
      <c r="J145" s="152"/>
      <c r="K145" s="152"/>
      <c r="L145" s="152"/>
      <c r="M145" s="152"/>
      <c r="N145" s="152"/>
      <c r="O145" s="152"/>
      <c r="P145" s="152"/>
      <c r="Q145" s="152"/>
      <c r="R145" s="152"/>
      <c r="S145" s="152"/>
      <c r="T145" s="153"/>
      <c r="U145" s="152"/>
      <c r="V145" s="152"/>
      <c r="W145" s="152"/>
      <c r="X145" s="152"/>
      <c r="Y145" s="152"/>
      <c r="Z145" s="152"/>
    </row>
    <row r="146" spans="1:26" ht="15.75" customHeight="1" x14ac:dyDescent="0.25">
      <c r="A146" s="152"/>
      <c r="B146" s="152"/>
      <c r="C146" s="152"/>
      <c r="D146" s="152"/>
      <c r="E146" s="187"/>
      <c r="F146" s="187"/>
      <c r="G146" s="152"/>
      <c r="H146" s="152"/>
      <c r="I146" s="152"/>
      <c r="J146" s="152"/>
      <c r="K146" s="152"/>
      <c r="L146" s="152"/>
      <c r="M146" s="152"/>
      <c r="N146" s="152"/>
      <c r="O146" s="152"/>
      <c r="P146" s="152"/>
      <c r="Q146" s="152"/>
      <c r="R146" s="152"/>
      <c r="S146" s="152"/>
      <c r="T146" s="153"/>
      <c r="U146" s="152"/>
      <c r="V146" s="152"/>
      <c r="W146" s="152"/>
      <c r="X146" s="152"/>
      <c r="Y146" s="152"/>
      <c r="Z146" s="152"/>
    </row>
    <row r="147" spans="1:26" ht="15.75" customHeight="1" x14ac:dyDescent="0.25">
      <c r="A147" s="152"/>
      <c r="B147" s="152"/>
      <c r="C147" s="152"/>
      <c r="D147" s="152"/>
      <c r="E147" s="187"/>
      <c r="F147" s="187"/>
      <c r="G147" s="152"/>
      <c r="H147" s="152"/>
      <c r="I147" s="152"/>
      <c r="J147" s="152"/>
      <c r="K147" s="152"/>
      <c r="L147" s="152"/>
      <c r="M147" s="152"/>
      <c r="N147" s="152"/>
      <c r="O147" s="152"/>
      <c r="P147" s="152"/>
      <c r="Q147" s="152"/>
      <c r="R147" s="152"/>
      <c r="S147" s="152"/>
      <c r="T147" s="153"/>
      <c r="U147" s="152"/>
      <c r="V147" s="152"/>
      <c r="W147" s="152"/>
      <c r="X147" s="152"/>
      <c r="Y147" s="152"/>
      <c r="Z147" s="152"/>
    </row>
    <row r="148" spans="1:26" ht="15.75" customHeight="1" x14ac:dyDescent="0.25">
      <c r="A148" s="152"/>
      <c r="B148" s="152"/>
      <c r="C148" s="152"/>
      <c r="D148" s="152"/>
      <c r="E148" s="187"/>
      <c r="F148" s="187"/>
      <c r="G148" s="152"/>
      <c r="H148" s="152"/>
      <c r="I148" s="152"/>
      <c r="J148" s="152"/>
      <c r="K148" s="152"/>
      <c r="L148" s="152"/>
      <c r="M148" s="152"/>
      <c r="N148" s="152"/>
      <c r="O148" s="152"/>
      <c r="P148" s="152"/>
      <c r="Q148" s="152"/>
      <c r="R148" s="152"/>
      <c r="S148" s="152"/>
      <c r="T148" s="153"/>
      <c r="U148" s="152"/>
      <c r="V148" s="152"/>
      <c r="W148" s="152"/>
      <c r="X148" s="152"/>
      <c r="Y148" s="152"/>
      <c r="Z148" s="152"/>
    </row>
    <row r="149" spans="1:26" ht="15.75" customHeight="1" x14ac:dyDescent="0.25">
      <c r="A149" s="152"/>
      <c r="B149" s="152"/>
      <c r="C149" s="152"/>
      <c r="D149" s="152"/>
      <c r="E149" s="187"/>
      <c r="F149" s="187"/>
      <c r="G149" s="152"/>
      <c r="H149" s="152"/>
      <c r="I149" s="152"/>
      <c r="J149" s="152"/>
      <c r="K149" s="152"/>
      <c r="L149" s="152"/>
      <c r="M149" s="152"/>
      <c r="N149" s="152"/>
      <c r="O149" s="152"/>
      <c r="P149" s="152"/>
      <c r="Q149" s="152"/>
      <c r="R149" s="152"/>
      <c r="S149" s="152"/>
      <c r="T149" s="153"/>
      <c r="U149" s="152"/>
      <c r="V149" s="152"/>
      <c r="W149" s="152"/>
      <c r="X149" s="152"/>
      <c r="Y149" s="152"/>
      <c r="Z149" s="152"/>
    </row>
    <row r="150" spans="1:26" ht="15.75" customHeight="1" x14ac:dyDescent="0.25">
      <c r="A150" s="152"/>
      <c r="B150" s="152"/>
      <c r="C150" s="152"/>
      <c r="D150" s="152"/>
      <c r="E150" s="187"/>
      <c r="F150" s="187"/>
      <c r="G150" s="152"/>
      <c r="H150" s="152"/>
      <c r="I150" s="152"/>
      <c r="J150" s="152"/>
      <c r="K150" s="152"/>
      <c r="L150" s="152"/>
      <c r="M150" s="152"/>
      <c r="N150" s="152"/>
      <c r="O150" s="152"/>
      <c r="P150" s="152"/>
      <c r="Q150" s="152"/>
      <c r="R150" s="152"/>
      <c r="S150" s="152"/>
      <c r="T150" s="153"/>
      <c r="U150" s="152"/>
      <c r="V150" s="152"/>
      <c r="W150" s="152"/>
      <c r="X150" s="152"/>
      <c r="Y150" s="152"/>
      <c r="Z150" s="152"/>
    </row>
    <row r="151" spans="1:26" ht="15.75" customHeight="1" x14ac:dyDescent="0.25">
      <c r="A151" s="152"/>
      <c r="B151" s="152"/>
      <c r="C151" s="152"/>
      <c r="D151" s="152"/>
      <c r="E151" s="187"/>
      <c r="F151" s="187"/>
      <c r="G151" s="152"/>
      <c r="H151" s="152"/>
      <c r="I151" s="152"/>
      <c r="J151" s="152"/>
      <c r="K151" s="152"/>
      <c r="L151" s="152"/>
      <c r="M151" s="152"/>
      <c r="N151" s="152"/>
      <c r="O151" s="152"/>
      <c r="P151" s="152"/>
      <c r="Q151" s="152"/>
      <c r="R151" s="152"/>
      <c r="S151" s="152"/>
      <c r="T151" s="153"/>
      <c r="U151" s="152"/>
      <c r="V151" s="152"/>
      <c r="W151" s="152"/>
      <c r="X151" s="152"/>
      <c r="Y151" s="152"/>
      <c r="Z151" s="152"/>
    </row>
    <row r="152" spans="1:26" ht="15.75" customHeight="1" x14ac:dyDescent="0.25">
      <c r="A152" s="152"/>
      <c r="B152" s="152"/>
      <c r="C152" s="152"/>
      <c r="D152" s="152"/>
      <c r="E152" s="187"/>
      <c r="F152" s="187"/>
      <c r="G152" s="152"/>
      <c r="H152" s="152"/>
      <c r="I152" s="152"/>
      <c r="J152" s="152"/>
      <c r="K152" s="152"/>
      <c r="L152" s="152"/>
      <c r="M152" s="152"/>
      <c r="N152" s="152"/>
      <c r="O152" s="152"/>
      <c r="P152" s="152"/>
      <c r="Q152" s="152"/>
      <c r="R152" s="152"/>
      <c r="S152" s="152"/>
      <c r="T152" s="153"/>
      <c r="U152" s="152"/>
      <c r="V152" s="152"/>
      <c r="W152" s="152"/>
      <c r="X152" s="152"/>
      <c r="Y152" s="152"/>
      <c r="Z152" s="152"/>
    </row>
    <row r="153" spans="1:26" ht="15.75" customHeight="1" x14ac:dyDescent="0.25">
      <c r="A153" s="152"/>
      <c r="B153" s="152"/>
      <c r="C153" s="152"/>
      <c r="D153" s="152"/>
      <c r="E153" s="187"/>
      <c r="F153" s="187"/>
      <c r="G153" s="152"/>
      <c r="H153" s="152"/>
      <c r="I153" s="152"/>
      <c r="J153" s="152"/>
      <c r="K153" s="152"/>
      <c r="L153" s="152"/>
      <c r="M153" s="152"/>
      <c r="N153" s="152"/>
      <c r="O153" s="152"/>
      <c r="P153" s="152"/>
      <c r="Q153" s="152"/>
      <c r="R153" s="152"/>
      <c r="S153" s="152"/>
      <c r="T153" s="153"/>
      <c r="U153" s="152"/>
      <c r="V153" s="152"/>
      <c r="W153" s="152"/>
      <c r="X153" s="152"/>
      <c r="Y153" s="152"/>
      <c r="Z153" s="152"/>
    </row>
    <row r="154" spans="1:26" ht="15.75" customHeight="1" x14ac:dyDescent="0.25">
      <c r="A154" s="152"/>
      <c r="B154" s="152"/>
      <c r="C154" s="152"/>
      <c r="D154" s="152"/>
      <c r="E154" s="187"/>
      <c r="F154" s="187"/>
      <c r="G154" s="152"/>
      <c r="H154" s="152"/>
      <c r="I154" s="152"/>
      <c r="J154" s="152"/>
      <c r="K154" s="152"/>
      <c r="L154" s="152"/>
      <c r="M154" s="152"/>
      <c r="N154" s="152"/>
      <c r="O154" s="152"/>
      <c r="P154" s="152"/>
      <c r="Q154" s="152"/>
      <c r="R154" s="152"/>
      <c r="S154" s="152"/>
      <c r="T154" s="153"/>
      <c r="U154" s="152"/>
      <c r="V154" s="152"/>
      <c r="W154" s="152"/>
      <c r="X154" s="152"/>
      <c r="Y154" s="152"/>
      <c r="Z154" s="152"/>
    </row>
    <row r="155" spans="1:26" ht="15.75" customHeight="1" x14ac:dyDescent="0.25">
      <c r="A155" s="152"/>
      <c r="B155" s="152"/>
      <c r="C155" s="152"/>
      <c r="D155" s="152"/>
      <c r="E155" s="187"/>
      <c r="F155" s="187"/>
      <c r="G155" s="152"/>
      <c r="H155" s="152"/>
      <c r="I155" s="152"/>
      <c r="J155" s="152"/>
      <c r="K155" s="152"/>
      <c r="L155" s="152"/>
      <c r="M155" s="152"/>
      <c r="N155" s="152"/>
      <c r="O155" s="152"/>
      <c r="P155" s="152"/>
      <c r="Q155" s="152"/>
      <c r="R155" s="152"/>
      <c r="S155" s="152"/>
      <c r="T155" s="153"/>
      <c r="U155" s="152"/>
      <c r="V155" s="152"/>
      <c r="W155" s="152"/>
      <c r="X155" s="152"/>
      <c r="Y155" s="152"/>
      <c r="Z155" s="152"/>
    </row>
    <row r="156" spans="1:26" ht="15.75" customHeight="1" x14ac:dyDescent="0.25">
      <c r="A156" s="152"/>
      <c r="B156" s="152"/>
      <c r="C156" s="152"/>
      <c r="D156" s="152"/>
      <c r="E156" s="187"/>
      <c r="F156" s="187"/>
      <c r="G156" s="152"/>
      <c r="H156" s="152"/>
      <c r="I156" s="152"/>
      <c r="J156" s="152"/>
      <c r="K156" s="152"/>
      <c r="L156" s="152"/>
      <c r="M156" s="152"/>
      <c r="N156" s="152"/>
      <c r="O156" s="152"/>
      <c r="P156" s="152"/>
      <c r="Q156" s="152"/>
      <c r="R156" s="152"/>
      <c r="S156" s="152"/>
      <c r="T156" s="153"/>
      <c r="U156" s="152"/>
      <c r="V156" s="152"/>
      <c r="W156" s="152"/>
      <c r="X156" s="152"/>
      <c r="Y156" s="152"/>
      <c r="Z156" s="152"/>
    </row>
    <row r="157" spans="1:26" ht="15.75" customHeight="1" x14ac:dyDescent="0.25">
      <c r="A157" s="152"/>
      <c r="B157" s="152"/>
      <c r="C157" s="152"/>
      <c r="D157" s="152"/>
      <c r="E157" s="187"/>
      <c r="F157" s="187"/>
      <c r="G157" s="152"/>
      <c r="H157" s="152"/>
      <c r="I157" s="152"/>
      <c r="J157" s="152"/>
      <c r="K157" s="152"/>
      <c r="L157" s="152"/>
      <c r="M157" s="152"/>
      <c r="N157" s="152"/>
      <c r="O157" s="152"/>
      <c r="P157" s="152"/>
      <c r="Q157" s="152"/>
      <c r="R157" s="152"/>
      <c r="S157" s="152"/>
      <c r="T157" s="153"/>
      <c r="U157" s="152"/>
      <c r="V157" s="152"/>
      <c r="W157" s="152"/>
      <c r="X157" s="152"/>
      <c r="Y157" s="152"/>
      <c r="Z157" s="152"/>
    </row>
    <row r="158" spans="1:26" ht="15.75" customHeight="1" x14ac:dyDescent="0.25">
      <c r="A158" s="152"/>
      <c r="B158" s="152"/>
      <c r="C158" s="152"/>
      <c r="D158" s="152"/>
      <c r="E158" s="187"/>
      <c r="F158" s="187"/>
      <c r="G158" s="152"/>
      <c r="H158" s="152"/>
      <c r="I158" s="152"/>
      <c r="J158" s="152"/>
      <c r="K158" s="152"/>
      <c r="L158" s="152"/>
      <c r="M158" s="152"/>
      <c r="N158" s="152"/>
      <c r="O158" s="152"/>
      <c r="P158" s="152"/>
      <c r="Q158" s="152"/>
      <c r="R158" s="152"/>
      <c r="S158" s="152"/>
      <c r="T158" s="153"/>
      <c r="U158" s="152"/>
      <c r="V158" s="152"/>
      <c r="W158" s="152"/>
      <c r="X158" s="152"/>
      <c r="Y158" s="152"/>
      <c r="Z158" s="152"/>
    </row>
    <row r="159" spans="1:26" ht="15.75" customHeight="1" x14ac:dyDescent="0.25">
      <c r="A159" s="152"/>
      <c r="B159" s="152"/>
      <c r="C159" s="152"/>
      <c r="D159" s="152"/>
      <c r="E159" s="187"/>
      <c r="F159" s="187"/>
      <c r="G159" s="152"/>
      <c r="H159" s="152"/>
      <c r="I159" s="152"/>
      <c r="J159" s="152"/>
      <c r="K159" s="152"/>
      <c r="L159" s="152"/>
      <c r="M159" s="152"/>
      <c r="N159" s="152"/>
      <c r="O159" s="152"/>
      <c r="P159" s="152"/>
      <c r="Q159" s="152"/>
      <c r="R159" s="152"/>
      <c r="S159" s="152"/>
      <c r="T159" s="153"/>
      <c r="U159" s="152"/>
      <c r="V159" s="152"/>
      <c r="W159" s="152"/>
      <c r="X159" s="152"/>
      <c r="Y159" s="152"/>
      <c r="Z159" s="152"/>
    </row>
    <row r="160" spans="1:26" ht="15.75" customHeight="1" x14ac:dyDescent="0.25">
      <c r="A160" s="152"/>
      <c r="B160" s="152"/>
      <c r="C160" s="152"/>
      <c r="D160" s="152"/>
      <c r="E160" s="187"/>
      <c r="F160" s="187"/>
      <c r="G160" s="152"/>
      <c r="H160" s="152"/>
      <c r="I160" s="152"/>
      <c r="J160" s="152"/>
      <c r="K160" s="152"/>
      <c r="L160" s="152"/>
      <c r="M160" s="152"/>
      <c r="N160" s="152"/>
      <c r="O160" s="152"/>
      <c r="P160" s="152"/>
      <c r="Q160" s="152"/>
      <c r="R160" s="152"/>
      <c r="S160" s="152"/>
      <c r="T160" s="153"/>
      <c r="U160" s="152"/>
      <c r="V160" s="152"/>
      <c r="W160" s="152"/>
      <c r="X160" s="152"/>
      <c r="Y160" s="152"/>
      <c r="Z160" s="152"/>
    </row>
    <row r="161" spans="1:26" ht="15.75" customHeight="1" x14ac:dyDescent="0.25">
      <c r="A161" s="152"/>
      <c r="B161" s="152"/>
      <c r="C161" s="152"/>
      <c r="D161" s="152"/>
      <c r="E161" s="187"/>
      <c r="F161" s="187"/>
      <c r="G161" s="152"/>
      <c r="H161" s="152"/>
      <c r="I161" s="152"/>
      <c r="J161" s="152"/>
      <c r="K161" s="152"/>
      <c r="L161" s="152"/>
      <c r="M161" s="152"/>
      <c r="N161" s="152"/>
      <c r="O161" s="152"/>
      <c r="P161" s="152"/>
      <c r="Q161" s="152"/>
      <c r="R161" s="152"/>
      <c r="S161" s="152"/>
      <c r="T161" s="153"/>
      <c r="U161" s="152"/>
      <c r="V161" s="152"/>
      <c r="W161" s="152"/>
      <c r="X161" s="152"/>
      <c r="Y161" s="152"/>
      <c r="Z161" s="152"/>
    </row>
    <row r="162" spans="1:26" ht="15.75" customHeight="1" x14ac:dyDescent="0.25">
      <c r="A162" s="152"/>
      <c r="B162" s="152"/>
      <c r="C162" s="152"/>
      <c r="D162" s="152"/>
      <c r="E162" s="187"/>
      <c r="F162" s="187"/>
      <c r="G162" s="152"/>
      <c r="H162" s="152"/>
      <c r="I162" s="152"/>
      <c r="J162" s="152"/>
      <c r="K162" s="152"/>
      <c r="L162" s="152"/>
      <c r="M162" s="152"/>
      <c r="N162" s="152"/>
      <c r="O162" s="152"/>
      <c r="P162" s="152"/>
      <c r="Q162" s="152"/>
      <c r="R162" s="152"/>
      <c r="S162" s="152"/>
      <c r="T162" s="153"/>
      <c r="U162" s="152"/>
      <c r="V162" s="152"/>
      <c r="W162" s="152"/>
      <c r="X162" s="152"/>
      <c r="Y162" s="152"/>
      <c r="Z162" s="152"/>
    </row>
    <row r="163" spans="1:26" ht="15.75" customHeight="1" x14ac:dyDescent="0.25">
      <c r="A163" s="152"/>
      <c r="B163" s="152"/>
      <c r="C163" s="152"/>
      <c r="D163" s="152"/>
      <c r="E163" s="187"/>
      <c r="F163" s="187"/>
      <c r="G163" s="152"/>
      <c r="H163" s="152"/>
      <c r="I163" s="152"/>
      <c r="J163" s="152"/>
      <c r="K163" s="152"/>
      <c r="L163" s="152"/>
      <c r="M163" s="152"/>
      <c r="N163" s="152"/>
      <c r="O163" s="152"/>
      <c r="P163" s="152"/>
      <c r="Q163" s="152"/>
      <c r="R163" s="152"/>
      <c r="S163" s="152"/>
      <c r="T163" s="153"/>
      <c r="U163" s="152"/>
      <c r="V163" s="152"/>
      <c r="W163" s="152"/>
      <c r="X163" s="152"/>
      <c r="Y163" s="152"/>
      <c r="Z163" s="152"/>
    </row>
    <row r="164" spans="1:26" ht="15.75" customHeight="1" x14ac:dyDescent="0.25">
      <c r="A164" s="152"/>
      <c r="B164" s="152"/>
      <c r="C164" s="152"/>
      <c r="D164" s="152"/>
      <c r="E164" s="187"/>
      <c r="F164" s="187"/>
      <c r="G164" s="152"/>
      <c r="H164" s="152"/>
      <c r="I164" s="152"/>
      <c r="J164" s="152"/>
      <c r="K164" s="152"/>
      <c r="L164" s="152"/>
      <c r="M164" s="152"/>
      <c r="N164" s="152"/>
      <c r="O164" s="152"/>
      <c r="P164" s="152"/>
      <c r="Q164" s="152"/>
      <c r="R164" s="152"/>
      <c r="S164" s="152"/>
      <c r="T164" s="153"/>
      <c r="U164" s="152"/>
      <c r="V164" s="152"/>
      <c r="W164" s="152"/>
      <c r="X164" s="152"/>
      <c r="Y164" s="152"/>
      <c r="Z164" s="152"/>
    </row>
    <row r="165" spans="1:26" ht="15.75" customHeight="1" x14ac:dyDescent="0.25">
      <c r="A165" s="152"/>
      <c r="B165" s="152"/>
      <c r="C165" s="152"/>
      <c r="D165" s="152"/>
      <c r="E165" s="187"/>
      <c r="F165" s="187"/>
      <c r="G165" s="152"/>
      <c r="H165" s="152"/>
      <c r="I165" s="152"/>
      <c r="J165" s="152"/>
      <c r="K165" s="152"/>
      <c r="L165" s="152"/>
      <c r="M165" s="152"/>
      <c r="N165" s="152"/>
      <c r="O165" s="152"/>
      <c r="P165" s="152"/>
      <c r="Q165" s="152"/>
      <c r="R165" s="152"/>
      <c r="S165" s="152"/>
      <c r="T165" s="153"/>
      <c r="U165" s="152"/>
      <c r="V165" s="152"/>
      <c r="W165" s="152"/>
      <c r="X165" s="152"/>
      <c r="Y165" s="152"/>
      <c r="Z165" s="152"/>
    </row>
    <row r="166" spans="1:26" ht="15.75" customHeight="1" x14ac:dyDescent="0.25">
      <c r="A166" s="152"/>
      <c r="B166" s="152"/>
      <c r="C166" s="152"/>
      <c r="D166" s="152"/>
      <c r="E166" s="187"/>
      <c r="F166" s="187"/>
      <c r="G166" s="152"/>
      <c r="H166" s="152"/>
      <c r="I166" s="152"/>
      <c r="J166" s="152"/>
      <c r="K166" s="152"/>
      <c r="L166" s="152"/>
      <c r="M166" s="152"/>
      <c r="N166" s="152"/>
      <c r="O166" s="152"/>
      <c r="P166" s="152"/>
      <c r="Q166" s="152"/>
      <c r="R166" s="152"/>
      <c r="S166" s="152"/>
      <c r="T166" s="153"/>
      <c r="U166" s="152"/>
      <c r="V166" s="152"/>
      <c r="W166" s="152"/>
      <c r="X166" s="152"/>
      <c r="Y166" s="152"/>
      <c r="Z166" s="152"/>
    </row>
    <row r="167" spans="1:26" ht="15.75" customHeight="1" x14ac:dyDescent="0.25">
      <c r="A167" s="152"/>
      <c r="B167" s="152"/>
      <c r="C167" s="152"/>
      <c r="D167" s="152"/>
      <c r="E167" s="187"/>
      <c r="F167" s="187"/>
      <c r="G167" s="152"/>
      <c r="H167" s="152"/>
      <c r="I167" s="152"/>
      <c r="J167" s="152"/>
      <c r="K167" s="152"/>
      <c r="L167" s="152"/>
      <c r="M167" s="152"/>
      <c r="N167" s="152"/>
      <c r="O167" s="152"/>
      <c r="P167" s="152"/>
      <c r="Q167" s="152"/>
      <c r="R167" s="152"/>
      <c r="S167" s="152"/>
      <c r="T167" s="153"/>
      <c r="U167" s="152"/>
      <c r="V167" s="152"/>
      <c r="W167" s="152"/>
      <c r="X167" s="152"/>
      <c r="Y167" s="152"/>
      <c r="Z167" s="152"/>
    </row>
    <row r="168" spans="1:26" ht="15.75" customHeight="1" x14ac:dyDescent="0.25">
      <c r="A168" s="152"/>
      <c r="B168" s="152"/>
      <c r="C168" s="152"/>
      <c r="D168" s="152"/>
      <c r="E168" s="187"/>
      <c r="F168" s="187"/>
      <c r="G168" s="152"/>
      <c r="H168" s="152"/>
      <c r="I168" s="152"/>
      <c r="J168" s="152"/>
      <c r="K168" s="152"/>
      <c r="L168" s="152"/>
      <c r="M168" s="152"/>
      <c r="N168" s="152"/>
      <c r="O168" s="152"/>
      <c r="P168" s="152"/>
      <c r="Q168" s="152"/>
      <c r="R168" s="152"/>
      <c r="S168" s="152"/>
      <c r="T168" s="153"/>
      <c r="U168" s="152"/>
      <c r="V168" s="152"/>
      <c r="W168" s="152"/>
      <c r="X168" s="152"/>
      <c r="Y168" s="152"/>
      <c r="Z168" s="152"/>
    </row>
    <row r="169" spans="1:26" ht="15.75" customHeight="1" x14ac:dyDescent="0.25">
      <c r="A169" s="152"/>
      <c r="B169" s="152"/>
      <c r="C169" s="152"/>
      <c r="D169" s="152"/>
      <c r="E169" s="187"/>
      <c r="F169" s="187"/>
      <c r="G169" s="152"/>
      <c r="H169" s="152"/>
      <c r="I169" s="152"/>
      <c r="J169" s="152"/>
      <c r="K169" s="152"/>
      <c r="L169" s="152"/>
      <c r="M169" s="152"/>
      <c r="N169" s="152"/>
      <c r="O169" s="152"/>
      <c r="P169" s="152"/>
      <c r="Q169" s="152"/>
      <c r="R169" s="152"/>
      <c r="S169" s="152"/>
      <c r="T169" s="153"/>
      <c r="U169" s="152"/>
      <c r="V169" s="152"/>
      <c r="W169" s="152"/>
      <c r="X169" s="152"/>
      <c r="Y169" s="152"/>
      <c r="Z169" s="152"/>
    </row>
    <row r="170" spans="1:26" ht="15.75" customHeight="1" x14ac:dyDescent="0.25">
      <c r="A170" s="152"/>
      <c r="B170" s="152"/>
      <c r="C170" s="152"/>
      <c r="D170" s="152"/>
      <c r="E170" s="187"/>
      <c r="F170" s="187"/>
      <c r="G170" s="152"/>
      <c r="H170" s="152"/>
      <c r="I170" s="152"/>
      <c r="J170" s="152"/>
      <c r="K170" s="152"/>
      <c r="L170" s="152"/>
      <c r="M170" s="152"/>
      <c r="N170" s="152"/>
      <c r="O170" s="152"/>
      <c r="P170" s="152"/>
      <c r="Q170" s="152"/>
      <c r="R170" s="152"/>
      <c r="S170" s="152"/>
      <c r="T170" s="153"/>
      <c r="U170" s="152"/>
      <c r="V170" s="152"/>
      <c r="W170" s="152"/>
      <c r="X170" s="152"/>
      <c r="Y170" s="152"/>
      <c r="Z170" s="152"/>
    </row>
    <row r="171" spans="1:26" ht="15.75" customHeight="1" x14ac:dyDescent="0.25">
      <c r="A171" s="152"/>
      <c r="B171" s="152"/>
      <c r="C171" s="152"/>
      <c r="D171" s="152"/>
      <c r="E171" s="187"/>
      <c r="F171" s="187"/>
      <c r="G171" s="152"/>
      <c r="H171" s="152"/>
      <c r="I171" s="152"/>
      <c r="J171" s="152"/>
      <c r="K171" s="152"/>
      <c r="L171" s="152"/>
      <c r="M171" s="152"/>
      <c r="N171" s="152"/>
      <c r="O171" s="152"/>
      <c r="P171" s="152"/>
      <c r="Q171" s="152"/>
      <c r="R171" s="152"/>
      <c r="S171" s="152"/>
      <c r="T171" s="153"/>
      <c r="U171" s="152"/>
      <c r="V171" s="152"/>
      <c r="W171" s="152"/>
      <c r="X171" s="152"/>
      <c r="Y171" s="152"/>
      <c r="Z171" s="152"/>
    </row>
    <row r="172" spans="1:26" ht="15.75" customHeight="1" x14ac:dyDescent="0.25">
      <c r="A172" s="152"/>
      <c r="B172" s="152"/>
      <c r="C172" s="152"/>
      <c r="D172" s="152"/>
      <c r="E172" s="187"/>
      <c r="F172" s="187"/>
      <c r="G172" s="152"/>
      <c r="H172" s="152"/>
      <c r="I172" s="152"/>
      <c r="J172" s="152"/>
      <c r="K172" s="152"/>
      <c r="L172" s="152"/>
      <c r="M172" s="152"/>
      <c r="N172" s="152"/>
      <c r="O172" s="152"/>
      <c r="P172" s="152"/>
      <c r="Q172" s="152"/>
      <c r="R172" s="152"/>
      <c r="S172" s="152"/>
      <c r="T172" s="153"/>
      <c r="U172" s="152"/>
      <c r="V172" s="152"/>
      <c r="W172" s="152"/>
      <c r="X172" s="152"/>
      <c r="Y172" s="152"/>
      <c r="Z172" s="152"/>
    </row>
    <row r="173" spans="1:26" ht="15.75" customHeight="1" x14ac:dyDescent="0.25">
      <c r="A173" s="152"/>
      <c r="B173" s="152"/>
      <c r="C173" s="152"/>
      <c r="D173" s="152"/>
      <c r="E173" s="187"/>
      <c r="F173" s="187"/>
      <c r="G173" s="152"/>
      <c r="H173" s="152"/>
      <c r="I173" s="152"/>
      <c r="J173" s="152"/>
      <c r="K173" s="152"/>
      <c r="L173" s="152"/>
      <c r="M173" s="152"/>
      <c r="N173" s="152"/>
      <c r="O173" s="152"/>
      <c r="P173" s="152"/>
      <c r="Q173" s="152"/>
      <c r="R173" s="152"/>
      <c r="S173" s="152"/>
      <c r="T173" s="153"/>
      <c r="U173" s="152"/>
      <c r="V173" s="152"/>
      <c r="W173" s="152"/>
      <c r="X173" s="152"/>
      <c r="Y173" s="152"/>
      <c r="Z173" s="152"/>
    </row>
    <row r="174" spans="1:26" ht="15.75" customHeight="1" x14ac:dyDescent="0.25">
      <c r="A174" s="152"/>
      <c r="B174" s="152"/>
      <c r="C174" s="152"/>
      <c r="D174" s="152"/>
      <c r="E174" s="187"/>
      <c r="F174" s="187"/>
      <c r="G174" s="152"/>
      <c r="H174" s="152"/>
      <c r="I174" s="152"/>
      <c r="J174" s="152"/>
      <c r="K174" s="152"/>
      <c r="L174" s="152"/>
      <c r="M174" s="152"/>
      <c r="N174" s="152"/>
      <c r="O174" s="152"/>
      <c r="P174" s="152"/>
      <c r="Q174" s="152"/>
      <c r="R174" s="152"/>
      <c r="S174" s="152"/>
      <c r="T174" s="153"/>
      <c r="U174" s="152"/>
      <c r="V174" s="152"/>
      <c r="W174" s="152"/>
      <c r="X174" s="152"/>
      <c r="Y174" s="152"/>
      <c r="Z174" s="152"/>
    </row>
    <row r="175" spans="1:26" ht="15.75" customHeight="1" x14ac:dyDescent="0.25">
      <c r="A175" s="152"/>
      <c r="B175" s="152"/>
      <c r="C175" s="152"/>
      <c r="D175" s="152"/>
      <c r="E175" s="187"/>
      <c r="F175" s="187"/>
      <c r="G175" s="152"/>
      <c r="H175" s="152"/>
      <c r="I175" s="152"/>
      <c r="J175" s="152"/>
      <c r="K175" s="152"/>
      <c r="L175" s="152"/>
      <c r="M175" s="152"/>
      <c r="N175" s="152"/>
      <c r="O175" s="152"/>
      <c r="P175" s="152"/>
      <c r="Q175" s="152"/>
      <c r="R175" s="152"/>
      <c r="S175" s="152"/>
      <c r="T175" s="153"/>
      <c r="U175" s="152"/>
      <c r="V175" s="152"/>
      <c r="W175" s="152"/>
      <c r="X175" s="152"/>
      <c r="Y175" s="152"/>
      <c r="Z175" s="152"/>
    </row>
    <row r="176" spans="1:26" ht="15.75" customHeight="1" x14ac:dyDescent="0.25">
      <c r="A176" s="152"/>
      <c r="B176" s="152"/>
      <c r="C176" s="152"/>
      <c r="D176" s="152"/>
      <c r="E176" s="187"/>
      <c r="F176" s="187"/>
      <c r="G176" s="152"/>
      <c r="H176" s="152"/>
      <c r="I176" s="152"/>
      <c r="J176" s="152"/>
      <c r="K176" s="152"/>
      <c r="L176" s="152"/>
      <c r="M176" s="152"/>
      <c r="N176" s="152"/>
      <c r="O176" s="152"/>
      <c r="P176" s="152"/>
      <c r="Q176" s="152"/>
      <c r="R176" s="152"/>
      <c r="S176" s="152"/>
      <c r="T176" s="153"/>
      <c r="U176" s="152"/>
      <c r="V176" s="152"/>
      <c r="W176" s="152"/>
      <c r="X176" s="152"/>
      <c r="Y176" s="152"/>
      <c r="Z176" s="152"/>
    </row>
    <row r="177" spans="1:26" ht="15.75" customHeight="1" x14ac:dyDescent="0.25">
      <c r="A177" s="152"/>
      <c r="B177" s="152"/>
      <c r="C177" s="152"/>
      <c r="D177" s="152"/>
      <c r="E177" s="187"/>
      <c r="F177" s="187"/>
      <c r="G177" s="152"/>
      <c r="H177" s="152"/>
      <c r="I177" s="152"/>
      <c r="J177" s="152"/>
      <c r="K177" s="152"/>
      <c r="L177" s="152"/>
      <c r="M177" s="152"/>
      <c r="N177" s="152"/>
      <c r="O177" s="152"/>
      <c r="P177" s="152"/>
      <c r="Q177" s="152"/>
      <c r="R177" s="152"/>
      <c r="S177" s="152"/>
      <c r="T177" s="153"/>
      <c r="U177" s="152"/>
      <c r="V177" s="152"/>
      <c r="W177" s="152"/>
      <c r="X177" s="152"/>
      <c r="Y177" s="152"/>
      <c r="Z177" s="152"/>
    </row>
    <row r="178" spans="1:26" ht="15.75" customHeight="1" x14ac:dyDescent="0.25">
      <c r="A178" s="152"/>
      <c r="B178" s="152"/>
      <c r="C178" s="152"/>
      <c r="D178" s="152"/>
      <c r="E178" s="187"/>
      <c r="F178" s="187"/>
      <c r="G178" s="152"/>
      <c r="H178" s="152"/>
      <c r="I178" s="152"/>
      <c r="J178" s="152"/>
      <c r="K178" s="152"/>
      <c r="L178" s="152"/>
      <c r="M178" s="152"/>
      <c r="N178" s="152"/>
      <c r="O178" s="152"/>
      <c r="P178" s="152"/>
      <c r="Q178" s="152"/>
      <c r="R178" s="152"/>
      <c r="S178" s="152"/>
      <c r="T178" s="153"/>
      <c r="U178" s="152"/>
      <c r="V178" s="152"/>
      <c r="W178" s="152"/>
      <c r="X178" s="152"/>
      <c r="Y178" s="152"/>
      <c r="Z178" s="152"/>
    </row>
    <row r="179" spans="1:26" ht="15.75" customHeight="1" x14ac:dyDescent="0.25">
      <c r="A179" s="152"/>
      <c r="B179" s="152"/>
      <c r="C179" s="152"/>
      <c r="D179" s="152"/>
      <c r="E179" s="187"/>
      <c r="F179" s="187"/>
      <c r="G179" s="152"/>
      <c r="H179" s="152"/>
      <c r="I179" s="152"/>
      <c r="J179" s="152"/>
      <c r="K179" s="152"/>
      <c r="L179" s="152"/>
      <c r="M179" s="152"/>
      <c r="N179" s="152"/>
      <c r="O179" s="152"/>
      <c r="P179" s="152"/>
      <c r="Q179" s="152"/>
      <c r="R179" s="152"/>
      <c r="S179" s="152"/>
      <c r="T179" s="153"/>
      <c r="U179" s="152"/>
      <c r="V179" s="152"/>
      <c r="W179" s="152"/>
      <c r="X179" s="152"/>
      <c r="Y179" s="152"/>
      <c r="Z179" s="152"/>
    </row>
    <row r="180" spans="1:26" ht="15.75" customHeight="1" x14ac:dyDescent="0.25">
      <c r="A180" s="152"/>
      <c r="B180" s="152"/>
      <c r="C180" s="152"/>
      <c r="D180" s="152"/>
      <c r="E180" s="187"/>
      <c r="F180" s="187"/>
      <c r="G180" s="152"/>
      <c r="H180" s="152"/>
      <c r="I180" s="152"/>
      <c r="J180" s="152"/>
      <c r="K180" s="152"/>
      <c r="L180" s="152"/>
      <c r="M180" s="152"/>
      <c r="N180" s="152"/>
      <c r="O180" s="152"/>
      <c r="P180" s="152"/>
      <c r="Q180" s="152"/>
      <c r="R180" s="152"/>
      <c r="S180" s="152"/>
      <c r="T180" s="153"/>
      <c r="U180" s="152"/>
      <c r="V180" s="152"/>
      <c r="W180" s="152"/>
      <c r="X180" s="152"/>
      <c r="Y180" s="152"/>
      <c r="Z180" s="152"/>
    </row>
    <row r="181" spans="1:26" ht="15.75" customHeight="1" x14ac:dyDescent="0.25">
      <c r="A181" s="152"/>
      <c r="B181" s="152"/>
      <c r="C181" s="152"/>
      <c r="D181" s="152"/>
      <c r="E181" s="187"/>
      <c r="F181" s="187"/>
      <c r="G181" s="152"/>
      <c r="H181" s="152"/>
      <c r="I181" s="152"/>
      <c r="J181" s="152"/>
      <c r="K181" s="152"/>
      <c r="L181" s="152"/>
      <c r="M181" s="152"/>
      <c r="N181" s="152"/>
      <c r="O181" s="152"/>
      <c r="P181" s="152"/>
      <c r="Q181" s="152"/>
      <c r="R181" s="152"/>
      <c r="S181" s="152"/>
      <c r="T181" s="153"/>
      <c r="U181" s="152"/>
      <c r="V181" s="152"/>
      <c r="W181" s="152"/>
      <c r="X181" s="152"/>
      <c r="Y181" s="152"/>
      <c r="Z181" s="152"/>
    </row>
    <row r="182" spans="1:26" ht="15.75" customHeight="1" x14ac:dyDescent="0.25">
      <c r="A182" s="152"/>
      <c r="B182" s="152"/>
      <c r="C182" s="152"/>
      <c r="D182" s="152"/>
      <c r="E182" s="187"/>
      <c r="F182" s="187"/>
      <c r="G182" s="152"/>
      <c r="H182" s="152"/>
      <c r="I182" s="152"/>
      <c r="J182" s="152"/>
      <c r="K182" s="152"/>
      <c r="L182" s="152"/>
      <c r="M182" s="152"/>
      <c r="N182" s="152"/>
      <c r="O182" s="152"/>
      <c r="P182" s="152"/>
      <c r="Q182" s="152"/>
      <c r="R182" s="152"/>
      <c r="S182" s="152"/>
      <c r="T182" s="153"/>
      <c r="U182" s="152"/>
      <c r="V182" s="152"/>
      <c r="W182" s="152"/>
      <c r="X182" s="152"/>
      <c r="Y182" s="152"/>
      <c r="Z182" s="152"/>
    </row>
    <row r="183" spans="1:26" ht="15.75" customHeight="1" x14ac:dyDescent="0.25">
      <c r="A183" s="152"/>
      <c r="B183" s="152"/>
      <c r="C183" s="152"/>
      <c r="D183" s="152"/>
      <c r="E183" s="187"/>
      <c r="F183" s="187"/>
      <c r="G183" s="152"/>
      <c r="H183" s="152"/>
      <c r="I183" s="152"/>
      <c r="J183" s="152"/>
      <c r="K183" s="152"/>
      <c r="L183" s="152"/>
      <c r="M183" s="152"/>
      <c r="N183" s="152"/>
      <c r="O183" s="152"/>
      <c r="P183" s="152"/>
      <c r="Q183" s="152"/>
      <c r="R183" s="152"/>
      <c r="S183" s="152"/>
      <c r="T183" s="153"/>
      <c r="U183" s="152"/>
      <c r="V183" s="152"/>
      <c r="W183" s="152"/>
      <c r="X183" s="152"/>
      <c r="Y183" s="152"/>
      <c r="Z183" s="152"/>
    </row>
    <row r="184" spans="1:26" ht="15.75" customHeight="1" x14ac:dyDescent="0.25">
      <c r="A184" s="152"/>
      <c r="B184" s="152"/>
      <c r="C184" s="152"/>
      <c r="D184" s="152"/>
      <c r="E184" s="187"/>
      <c r="F184" s="187"/>
      <c r="G184" s="152"/>
      <c r="H184" s="152"/>
      <c r="I184" s="152"/>
      <c r="J184" s="152"/>
      <c r="K184" s="152"/>
      <c r="L184" s="152"/>
      <c r="M184" s="152"/>
      <c r="N184" s="152"/>
      <c r="O184" s="152"/>
      <c r="P184" s="152"/>
      <c r="Q184" s="152"/>
      <c r="R184" s="152"/>
      <c r="S184" s="152"/>
      <c r="T184" s="153"/>
      <c r="U184" s="152"/>
      <c r="V184" s="152"/>
      <c r="W184" s="152"/>
      <c r="X184" s="152"/>
      <c r="Y184" s="152"/>
      <c r="Z184" s="152"/>
    </row>
    <row r="185" spans="1:26" ht="15.75" customHeight="1" x14ac:dyDescent="0.25">
      <c r="A185" s="152"/>
      <c r="B185" s="152"/>
      <c r="C185" s="152"/>
      <c r="D185" s="152"/>
      <c r="E185" s="187"/>
      <c r="F185" s="187"/>
      <c r="G185" s="152"/>
      <c r="H185" s="152"/>
      <c r="I185" s="152"/>
      <c r="J185" s="152"/>
      <c r="K185" s="152"/>
      <c r="L185" s="152"/>
      <c r="M185" s="152"/>
      <c r="N185" s="152"/>
      <c r="O185" s="152"/>
      <c r="P185" s="152"/>
      <c r="Q185" s="152"/>
      <c r="R185" s="152"/>
      <c r="S185" s="152"/>
      <c r="T185" s="153"/>
      <c r="U185" s="152"/>
      <c r="V185" s="152"/>
      <c r="W185" s="152"/>
      <c r="X185" s="152"/>
      <c r="Y185" s="152"/>
      <c r="Z185" s="152"/>
    </row>
    <row r="186" spans="1:26" ht="15.75" customHeight="1" x14ac:dyDescent="0.25">
      <c r="A186" s="152"/>
      <c r="B186" s="152"/>
      <c r="C186" s="152"/>
      <c r="D186" s="152"/>
      <c r="E186" s="187"/>
      <c r="F186" s="187"/>
      <c r="G186" s="152"/>
      <c r="H186" s="152"/>
      <c r="I186" s="152"/>
      <c r="J186" s="152"/>
      <c r="K186" s="152"/>
      <c r="L186" s="152"/>
      <c r="M186" s="152"/>
      <c r="N186" s="152"/>
      <c r="O186" s="152"/>
      <c r="P186" s="152"/>
      <c r="Q186" s="152"/>
      <c r="R186" s="152"/>
      <c r="S186" s="152"/>
      <c r="T186" s="153"/>
      <c r="U186" s="152"/>
      <c r="V186" s="152"/>
      <c r="W186" s="152"/>
      <c r="X186" s="152"/>
      <c r="Y186" s="152"/>
      <c r="Z186" s="152"/>
    </row>
    <row r="187" spans="1:26" ht="15.75" customHeight="1" x14ac:dyDescent="0.25">
      <c r="A187" s="152"/>
      <c r="B187" s="152"/>
      <c r="C187" s="152"/>
      <c r="D187" s="152"/>
      <c r="E187" s="187"/>
      <c r="F187" s="187"/>
      <c r="G187" s="152"/>
      <c r="H187" s="152"/>
      <c r="I187" s="152"/>
      <c r="J187" s="152"/>
      <c r="K187" s="152"/>
      <c r="L187" s="152"/>
      <c r="M187" s="152"/>
      <c r="N187" s="152"/>
      <c r="O187" s="152"/>
      <c r="P187" s="152"/>
      <c r="Q187" s="152"/>
      <c r="R187" s="152"/>
      <c r="S187" s="152"/>
      <c r="T187" s="153"/>
      <c r="U187" s="152"/>
      <c r="V187" s="152"/>
      <c r="W187" s="152"/>
      <c r="X187" s="152"/>
      <c r="Y187" s="152"/>
      <c r="Z187" s="152"/>
    </row>
    <row r="188" spans="1:26" ht="15.75" customHeight="1" x14ac:dyDescent="0.25">
      <c r="A188" s="152"/>
      <c r="B188" s="152"/>
      <c r="C188" s="152"/>
      <c r="D188" s="152"/>
      <c r="E188" s="187"/>
      <c r="F188" s="187"/>
      <c r="G188" s="152"/>
      <c r="H188" s="152"/>
      <c r="I188" s="152"/>
      <c r="J188" s="152"/>
      <c r="K188" s="152"/>
      <c r="L188" s="152"/>
      <c r="M188" s="152"/>
      <c r="N188" s="152"/>
      <c r="O188" s="152"/>
      <c r="P188" s="152"/>
      <c r="Q188" s="152"/>
      <c r="R188" s="152"/>
      <c r="S188" s="152"/>
      <c r="T188" s="153"/>
      <c r="U188" s="152"/>
      <c r="V188" s="152"/>
      <c r="W188" s="152"/>
      <c r="X188" s="152"/>
      <c r="Y188" s="152"/>
      <c r="Z188" s="152"/>
    </row>
    <row r="189" spans="1:26" ht="15.75" customHeight="1" x14ac:dyDescent="0.25">
      <c r="A189" s="152"/>
      <c r="B189" s="152"/>
      <c r="C189" s="152"/>
      <c r="D189" s="152"/>
      <c r="E189" s="187"/>
      <c r="F189" s="187"/>
      <c r="G189" s="152"/>
      <c r="H189" s="152"/>
      <c r="I189" s="152"/>
      <c r="J189" s="152"/>
      <c r="K189" s="152"/>
      <c r="L189" s="152"/>
      <c r="M189" s="152"/>
      <c r="N189" s="152"/>
      <c r="O189" s="152"/>
      <c r="P189" s="152"/>
      <c r="Q189" s="152"/>
      <c r="R189" s="152"/>
      <c r="S189" s="152"/>
      <c r="T189" s="153"/>
      <c r="U189" s="152"/>
      <c r="V189" s="152"/>
      <c r="W189" s="152"/>
      <c r="X189" s="152"/>
      <c r="Y189" s="152"/>
      <c r="Z189" s="152"/>
    </row>
    <row r="190" spans="1:26" ht="15.75" customHeight="1" x14ac:dyDescent="0.25">
      <c r="A190" s="152"/>
      <c r="B190" s="152"/>
      <c r="C190" s="152"/>
      <c r="D190" s="152"/>
      <c r="E190" s="187"/>
      <c r="F190" s="187"/>
      <c r="G190" s="152"/>
      <c r="H190" s="152"/>
      <c r="I190" s="152"/>
      <c r="J190" s="152"/>
      <c r="K190" s="152"/>
      <c r="L190" s="152"/>
      <c r="M190" s="152"/>
      <c r="N190" s="152"/>
      <c r="O190" s="152"/>
      <c r="P190" s="152"/>
      <c r="Q190" s="152"/>
      <c r="R190" s="152"/>
      <c r="S190" s="152"/>
      <c r="T190" s="153"/>
      <c r="U190" s="152"/>
      <c r="V190" s="152"/>
      <c r="W190" s="152"/>
      <c r="X190" s="152"/>
      <c r="Y190" s="152"/>
      <c r="Z190" s="152"/>
    </row>
    <row r="191" spans="1:26" ht="15.75" customHeight="1" x14ac:dyDescent="0.25">
      <c r="A191" s="152"/>
      <c r="B191" s="152"/>
      <c r="C191" s="152"/>
      <c r="D191" s="152"/>
      <c r="E191" s="187"/>
      <c r="F191" s="187"/>
      <c r="G191" s="152"/>
      <c r="H191" s="152"/>
      <c r="I191" s="152"/>
      <c r="J191" s="152"/>
      <c r="K191" s="152"/>
      <c r="L191" s="152"/>
      <c r="M191" s="152"/>
      <c r="N191" s="152"/>
      <c r="O191" s="152"/>
      <c r="P191" s="152"/>
      <c r="Q191" s="152"/>
      <c r="R191" s="152"/>
      <c r="S191" s="152"/>
      <c r="T191" s="153"/>
      <c r="U191" s="152"/>
      <c r="V191" s="152"/>
      <c r="W191" s="152"/>
      <c r="X191" s="152"/>
      <c r="Y191" s="152"/>
      <c r="Z191" s="152"/>
    </row>
    <row r="192" spans="1:26" ht="15.75" customHeight="1" x14ac:dyDescent="0.25">
      <c r="A192" s="152"/>
      <c r="B192" s="152"/>
      <c r="C192" s="152"/>
      <c r="D192" s="152"/>
      <c r="E192" s="187"/>
      <c r="F192" s="187"/>
      <c r="G192" s="152"/>
      <c r="H192" s="152"/>
      <c r="I192" s="152"/>
      <c r="J192" s="152"/>
      <c r="K192" s="152"/>
      <c r="L192" s="152"/>
      <c r="M192" s="152"/>
      <c r="N192" s="152"/>
      <c r="O192" s="152"/>
      <c r="P192" s="152"/>
      <c r="Q192" s="152"/>
      <c r="R192" s="152"/>
      <c r="S192" s="152"/>
      <c r="T192" s="153"/>
      <c r="U192" s="152"/>
      <c r="V192" s="152"/>
      <c r="W192" s="152"/>
      <c r="X192" s="152"/>
      <c r="Y192" s="152"/>
      <c r="Z192" s="152"/>
    </row>
    <row r="193" spans="1:26" ht="15.75" customHeight="1" x14ac:dyDescent="0.25">
      <c r="A193" s="152"/>
      <c r="B193" s="152"/>
      <c r="C193" s="152"/>
      <c r="D193" s="152"/>
      <c r="E193" s="187"/>
      <c r="F193" s="187"/>
      <c r="G193" s="152"/>
      <c r="H193" s="152"/>
      <c r="I193" s="152"/>
      <c r="J193" s="152"/>
      <c r="K193" s="152"/>
      <c r="L193" s="152"/>
      <c r="M193" s="152"/>
      <c r="N193" s="152"/>
      <c r="O193" s="152"/>
      <c r="P193" s="152"/>
      <c r="Q193" s="152"/>
      <c r="R193" s="152"/>
      <c r="S193" s="152"/>
      <c r="T193" s="153"/>
      <c r="U193" s="152"/>
      <c r="V193" s="152"/>
      <c r="W193" s="152"/>
      <c r="X193" s="152"/>
      <c r="Y193" s="152"/>
      <c r="Z193" s="152"/>
    </row>
    <row r="194" spans="1:26" ht="15.75" customHeight="1" x14ac:dyDescent="0.25">
      <c r="A194" s="152"/>
      <c r="B194" s="152"/>
      <c r="C194" s="152"/>
      <c r="D194" s="152"/>
      <c r="E194" s="187"/>
      <c r="F194" s="187"/>
      <c r="G194" s="152"/>
      <c r="H194" s="152"/>
      <c r="I194" s="152"/>
      <c r="J194" s="152"/>
      <c r="K194" s="152"/>
      <c r="L194" s="152"/>
      <c r="M194" s="152"/>
      <c r="N194" s="152"/>
      <c r="O194" s="152"/>
      <c r="P194" s="152"/>
      <c r="Q194" s="152"/>
      <c r="R194" s="152"/>
      <c r="S194" s="152"/>
      <c r="T194" s="153"/>
      <c r="U194" s="152"/>
      <c r="V194" s="152"/>
      <c r="W194" s="152"/>
      <c r="X194" s="152"/>
      <c r="Y194" s="152"/>
      <c r="Z194" s="152"/>
    </row>
    <row r="195" spans="1:26" ht="15.75" customHeight="1" x14ac:dyDescent="0.25">
      <c r="A195" s="152"/>
      <c r="B195" s="152"/>
      <c r="C195" s="152"/>
      <c r="D195" s="152"/>
      <c r="E195" s="187"/>
      <c r="F195" s="187"/>
      <c r="G195" s="152"/>
      <c r="H195" s="152"/>
      <c r="I195" s="152"/>
      <c r="J195" s="152"/>
      <c r="K195" s="152"/>
      <c r="L195" s="152"/>
      <c r="M195" s="152"/>
      <c r="N195" s="152"/>
      <c r="O195" s="152"/>
      <c r="P195" s="152"/>
      <c r="Q195" s="152"/>
      <c r="R195" s="152"/>
      <c r="S195" s="152"/>
      <c r="T195" s="153"/>
      <c r="U195" s="152"/>
      <c r="V195" s="152"/>
      <c r="W195" s="152"/>
      <c r="X195" s="152"/>
      <c r="Y195" s="152"/>
      <c r="Z195" s="152"/>
    </row>
    <row r="196" spans="1:26" ht="15.75" customHeight="1" x14ac:dyDescent="0.25">
      <c r="A196" s="152"/>
      <c r="B196" s="152"/>
      <c r="C196" s="152"/>
      <c r="D196" s="152"/>
      <c r="E196" s="187"/>
      <c r="F196" s="187"/>
      <c r="G196" s="152"/>
      <c r="H196" s="152"/>
      <c r="I196" s="152"/>
      <c r="J196" s="152"/>
      <c r="K196" s="152"/>
      <c r="L196" s="152"/>
      <c r="M196" s="152"/>
      <c r="N196" s="152"/>
      <c r="O196" s="152"/>
      <c r="P196" s="152"/>
      <c r="Q196" s="152"/>
      <c r="R196" s="152"/>
      <c r="S196" s="152"/>
      <c r="T196" s="153"/>
      <c r="U196" s="152"/>
      <c r="V196" s="152"/>
      <c r="W196" s="152"/>
      <c r="X196" s="152"/>
      <c r="Y196" s="152"/>
      <c r="Z196" s="152"/>
    </row>
    <row r="197" spans="1:26" ht="15.75" customHeight="1" x14ac:dyDescent="0.25">
      <c r="A197" s="152"/>
      <c r="B197" s="152"/>
      <c r="C197" s="152"/>
      <c r="D197" s="152"/>
      <c r="E197" s="187"/>
      <c r="F197" s="187"/>
      <c r="G197" s="152"/>
      <c r="H197" s="152"/>
      <c r="I197" s="152"/>
      <c r="J197" s="152"/>
      <c r="K197" s="152"/>
      <c r="L197" s="152"/>
      <c r="M197" s="152"/>
      <c r="N197" s="152"/>
      <c r="O197" s="152"/>
      <c r="P197" s="152"/>
      <c r="Q197" s="152"/>
      <c r="R197" s="152"/>
      <c r="S197" s="152"/>
      <c r="T197" s="153"/>
      <c r="U197" s="152"/>
      <c r="V197" s="152"/>
      <c r="W197" s="152"/>
      <c r="X197" s="152"/>
      <c r="Y197" s="152"/>
      <c r="Z197" s="152"/>
    </row>
    <row r="198" spans="1:26" ht="15.75" customHeight="1" x14ac:dyDescent="0.25">
      <c r="A198" s="152"/>
      <c r="B198" s="152"/>
      <c r="C198" s="152"/>
      <c r="D198" s="152"/>
      <c r="E198" s="187"/>
      <c r="F198" s="187"/>
      <c r="G198" s="152"/>
      <c r="H198" s="152"/>
      <c r="I198" s="152"/>
      <c r="J198" s="152"/>
      <c r="K198" s="152"/>
      <c r="L198" s="152"/>
      <c r="M198" s="152"/>
      <c r="N198" s="152"/>
      <c r="O198" s="152"/>
      <c r="P198" s="152"/>
      <c r="Q198" s="152"/>
      <c r="R198" s="152"/>
      <c r="S198" s="152"/>
      <c r="T198" s="153"/>
      <c r="U198" s="152"/>
      <c r="V198" s="152"/>
      <c r="W198" s="152"/>
      <c r="X198" s="152"/>
      <c r="Y198" s="152"/>
      <c r="Z198" s="152"/>
    </row>
    <row r="199" spans="1:26" ht="15.75" customHeight="1" x14ac:dyDescent="0.25">
      <c r="A199" s="152"/>
      <c r="B199" s="152"/>
      <c r="C199" s="152"/>
      <c r="D199" s="152"/>
      <c r="E199" s="187"/>
      <c r="F199" s="187"/>
      <c r="G199" s="152"/>
      <c r="H199" s="152"/>
      <c r="I199" s="152"/>
      <c r="J199" s="152"/>
      <c r="K199" s="152"/>
      <c r="L199" s="152"/>
      <c r="M199" s="152"/>
      <c r="N199" s="152"/>
      <c r="O199" s="152"/>
      <c r="P199" s="152"/>
      <c r="Q199" s="152"/>
      <c r="R199" s="152"/>
      <c r="S199" s="152"/>
      <c r="T199" s="153"/>
      <c r="U199" s="152"/>
      <c r="V199" s="152"/>
      <c r="W199" s="152"/>
      <c r="X199" s="152"/>
      <c r="Y199" s="152"/>
      <c r="Z199" s="152"/>
    </row>
    <row r="200" spans="1:26" ht="15.75" customHeight="1" x14ac:dyDescent="0.25">
      <c r="A200" s="152"/>
      <c r="B200" s="152"/>
      <c r="C200" s="152"/>
      <c r="D200" s="152"/>
      <c r="E200" s="187"/>
      <c r="F200" s="187"/>
      <c r="G200" s="152"/>
      <c r="H200" s="152"/>
      <c r="I200" s="152"/>
      <c r="J200" s="152"/>
      <c r="K200" s="152"/>
      <c r="L200" s="152"/>
      <c r="M200" s="152"/>
      <c r="N200" s="152"/>
      <c r="O200" s="152"/>
      <c r="P200" s="152"/>
      <c r="Q200" s="152"/>
      <c r="R200" s="152"/>
      <c r="S200" s="152"/>
      <c r="T200" s="153"/>
      <c r="U200" s="152"/>
      <c r="V200" s="152"/>
      <c r="W200" s="152"/>
      <c r="X200" s="152"/>
      <c r="Y200" s="152"/>
      <c r="Z200" s="152"/>
    </row>
    <row r="201" spans="1:26" ht="15.75" customHeight="1" x14ac:dyDescent="0.25">
      <c r="A201" s="152"/>
      <c r="B201" s="152"/>
      <c r="C201" s="152"/>
      <c r="D201" s="152"/>
      <c r="E201" s="187"/>
      <c r="F201" s="187"/>
      <c r="G201" s="152"/>
      <c r="H201" s="152"/>
      <c r="I201" s="152"/>
      <c r="J201" s="152"/>
      <c r="K201" s="152"/>
      <c r="L201" s="152"/>
      <c r="M201" s="152"/>
      <c r="N201" s="152"/>
      <c r="O201" s="152"/>
      <c r="P201" s="152"/>
      <c r="Q201" s="152"/>
      <c r="R201" s="152"/>
      <c r="S201" s="152"/>
      <c r="T201" s="153"/>
      <c r="U201" s="152"/>
      <c r="V201" s="152"/>
      <c r="W201" s="152"/>
      <c r="X201" s="152"/>
      <c r="Y201" s="152"/>
      <c r="Z201" s="152"/>
    </row>
    <row r="202" spans="1:26" ht="15.75" customHeight="1" x14ac:dyDescent="0.25">
      <c r="A202" s="152"/>
      <c r="B202" s="152"/>
      <c r="C202" s="152"/>
      <c r="D202" s="152"/>
      <c r="E202" s="187"/>
      <c r="F202" s="187"/>
      <c r="G202" s="152"/>
      <c r="H202" s="152"/>
      <c r="I202" s="152"/>
      <c r="J202" s="152"/>
      <c r="K202" s="152"/>
      <c r="L202" s="152"/>
      <c r="M202" s="152"/>
      <c r="N202" s="152"/>
      <c r="O202" s="152"/>
      <c r="P202" s="152"/>
      <c r="Q202" s="152"/>
      <c r="R202" s="152"/>
      <c r="S202" s="152"/>
      <c r="T202" s="153"/>
      <c r="U202" s="152"/>
      <c r="V202" s="152"/>
      <c r="W202" s="152"/>
      <c r="X202" s="152"/>
      <c r="Y202" s="152"/>
      <c r="Z202" s="152"/>
    </row>
    <row r="203" spans="1:26" ht="15.75" customHeight="1" x14ac:dyDescent="0.25">
      <c r="A203" s="152"/>
      <c r="B203" s="152"/>
      <c r="C203" s="152"/>
      <c r="D203" s="152"/>
      <c r="E203" s="187"/>
      <c r="F203" s="187"/>
      <c r="G203" s="152"/>
      <c r="H203" s="152"/>
      <c r="I203" s="152"/>
      <c r="J203" s="152"/>
      <c r="K203" s="152"/>
      <c r="L203" s="152"/>
      <c r="M203" s="152"/>
      <c r="N203" s="152"/>
      <c r="O203" s="152"/>
      <c r="P203" s="152"/>
      <c r="Q203" s="152"/>
      <c r="R203" s="152"/>
      <c r="S203" s="152"/>
      <c r="T203" s="153"/>
      <c r="U203" s="152"/>
      <c r="V203" s="152"/>
      <c r="W203" s="152"/>
      <c r="X203" s="152"/>
      <c r="Y203" s="152"/>
      <c r="Z203" s="152"/>
    </row>
    <row r="204" spans="1:26" ht="15.75" customHeight="1" x14ac:dyDescent="0.25">
      <c r="A204" s="152"/>
      <c r="B204" s="152"/>
      <c r="C204" s="152"/>
      <c r="D204" s="152"/>
      <c r="E204" s="187"/>
      <c r="F204" s="187"/>
      <c r="G204" s="152"/>
      <c r="H204" s="152"/>
      <c r="I204" s="152"/>
      <c r="J204" s="152"/>
      <c r="K204" s="152"/>
      <c r="L204" s="152"/>
      <c r="M204" s="152"/>
      <c r="N204" s="152"/>
      <c r="O204" s="152"/>
      <c r="P204" s="152"/>
      <c r="Q204" s="152"/>
      <c r="R204" s="152"/>
      <c r="S204" s="152"/>
      <c r="T204" s="153"/>
      <c r="U204" s="152"/>
      <c r="V204" s="152"/>
      <c r="W204" s="152"/>
      <c r="X204" s="152"/>
      <c r="Y204" s="152"/>
      <c r="Z204" s="152"/>
    </row>
    <row r="205" spans="1:26" ht="15.75" customHeight="1" x14ac:dyDescent="0.25">
      <c r="A205" s="152"/>
      <c r="B205" s="152"/>
      <c r="C205" s="152"/>
      <c r="D205" s="152"/>
      <c r="E205" s="187"/>
      <c r="F205" s="187"/>
      <c r="G205" s="152"/>
      <c r="H205" s="152"/>
      <c r="I205" s="152"/>
      <c r="J205" s="152"/>
      <c r="K205" s="152"/>
      <c r="L205" s="152"/>
      <c r="M205" s="152"/>
      <c r="N205" s="152"/>
      <c r="O205" s="152"/>
      <c r="P205" s="152"/>
      <c r="Q205" s="152"/>
      <c r="R205" s="152"/>
      <c r="S205" s="152"/>
      <c r="T205" s="153"/>
      <c r="U205" s="152"/>
      <c r="V205" s="152"/>
      <c r="W205" s="152"/>
      <c r="X205" s="152"/>
      <c r="Y205" s="152"/>
      <c r="Z205" s="152"/>
    </row>
    <row r="206" spans="1:26" ht="15.75" customHeight="1" x14ac:dyDescent="0.25">
      <c r="A206" s="152"/>
      <c r="B206" s="152"/>
      <c r="C206" s="152"/>
      <c r="D206" s="152"/>
      <c r="E206" s="187"/>
      <c r="F206" s="187"/>
      <c r="G206" s="152"/>
      <c r="H206" s="152"/>
      <c r="I206" s="152"/>
      <c r="J206" s="152"/>
      <c r="K206" s="152"/>
      <c r="L206" s="152"/>
      <c r="M206" s="152"/>
      <c r="N206" s="152"/>
      <c r="O206" s="152"/>
      <c r="P206" s="152"/>
      <c r="Q206" s="152"/>
      <c r="R206" s="152"/>
      <c r="S206" s="152"/>
      <c r="T206" s="153"/>
      <c r="U206" s="152"/>
      <c r="V206" s="152"/>
      <c r="W206" s="152"/>
      <c r="X206" s="152"/>
      <c r="Y206" s="152"/>
      <c r="Z206" s="152"/>
    </row>
    <row r="207" spans="1:26" ht="15.75" customHeight="1" x14ac:dyDescent="0.25">
      <c r="A207" s="152"/>
      <c r="B207" s="152"/>
      <c r="C207" s="152"/>
      <c r="D207" s="152"/>
      <c r="E207" s="187"/>
      <c r="F207" s="187"/>
      <c r="G207" s="152"/>
      <c r="H207" s="152"/>
      <c r="I207" s="152"/>
      <c r="J207" s="152"/>
      <c r="K207" s="152"/>
      <c r="L207" s="152"/>
      <c r="M207" s="152"/>
      <c r="N207" s="152"/>
      <c r="O207" s="152"/>
      <c r="P207" s="152"/>
      <c r="Q207" s="152"/>
      <c r="R207" s="152"/>
      <c r="S207" s="152"/>
      <c r="T207" s="153"/>
      <c r="U207" s="152"/>
      <c r="V207" s="152"/>
      <c r="W207" s="152"/>
      <c r="X207" s="152"/>
      <c r="Y207" s="152"/>
      <c r="Z207" s="152"/>
    </row>
    <row r="208" spans="1:26" ht="15.75" customHeight="1" x14ac:dyDescent="0.25">
      <c r="A208" s="152"/>
      <c r="B208" s="152"/>
      <c r="C208" s="152"/>
      <c r="D208" s="152"/>
      <c r="E208" s="187"/>
      <c r="F208" s="187"/>
      <c r="G208" s="152"/>
      <c r="H208" s="152"/>
      <c r="I208" s="152"/>
      <c r="J208" s="152"/>
      <c r="K208" s="152"/>
      <c r="L208" s="152"/>
      <c r="M208" s="152"/>
      <c r="N208" s="152"/>
      <c r="O208" s="152"/>
      <c r="P208" s="152"/>
      <c r="Q208" s="152"/>
      <c r="R208" s="152"/>
      <c r="S208" s="152"/>
      <c r="T208" s="153"/>
      <c r="U208" s="152"/>
      <c r="V208" s="152"/>
      <c r="W208" s="152"/>
      <c r="X208" s="152"/>
      <c r="Y208" s="152"/>
      <c r="Z208" s="152"/>
    </row>
    <row r="209" spans="1:26" ht="15.75" customHeight="1" x14ac:dyDescent="0.25">
      <c r="A209" s="152"/>
      <c r="B209" s="152"/>
      <c r="C209" s="152"/>
      <c r="D209" s="152"/>
      <c r="E209" s="187"/>
      <c r="F209" s="187"/>
      <c r="G209" s="152"/>
      <c r="H209" s="152"/>
      <c r="I209" s="152"/>
      <c r="J209" s="152"/>
      <c r="K209" s="152"/>
      <c r="L209" s="152"/>
      <c r="M209" s="152"/>
      <c r="N209" s="152"/>
      <c r="O209" s="152"/>
      <c r="P209" s="152"/>
      <c r="Q209" s="152"/>
      <c r="R209" s="152"/>
      <c r="S209" s="152"/>
      <c r="T209" s="153"/>
      <c r="U209" s="152"/>
      <c r="V209" s="152"/>
      <c r="W209" s="152"/>
      <c r="X209" s="152"/>
      <c r="Y209" s="152"/>
      <c r="Z209" s="152"/>
    </row>
    <row r="210" spans="1:26" ht="15.75" customHeight="1" x14ac:dyDescent="0.25">
      <c r="A210" s="152"/>
      <c r="B210" s="152"/>
      <c r="C210" s="152"/>
      <c r="D210" s="152"/>
      <c r="E210" s="187"/>
      <c r="F210" s="187"/>
      <c r="G210" s="152"/>
      <c r="H210" s="152"/>
      <c r="I210" s="152"/>
      <c r="J210" s="152"/>
      <c r="K210" s="152"/>
      <c r="L210" s="152"/>
      <c r="M210" s="152"/>
      <c r="N210" s="152"/>
      <c r="O210" s="152"/>
      <c r="P210" s="152"/>
      <c r="Q210" s="152"/>
      <c r="R210" s="152"/>
      <c r="S210" s="152"/>
      <c r="T210" s="153"/>
      <c r="U210" s="152"/>
      <c r="V210" s="152"/>
      <c r="W210" s="152"/>
      <c r="X210" s="152"/>
      <c r="Y210" s="152"/>
      <c r="Z210" s="152"/>
    </row>
    <row r="211" spans="1:26" ht="15.75" customHeight="1" x14ac:dyDescent="0.25">
      <c r="A211" s="152"/>
      <c r="B211" s="152"/>
      <c r="C211" s="152"/>
      <c r="D211" s="152"/>
      <c r="E211" s="187"/>
      <c r="F211" s="187"/>
      <c r="G211" s="152"/>
      <c r="H211" s="152"/>
      <c r="I211" s="152"/>
      <c r="J211" s="152"/>
      <c r="K211" s="152"/>
      <c r="L211" s="152"/>
      <c r="M211" s="152"/>
      <c r="N211" s="152"/>
      <c r="O211" s="152"/>
      <c r="P211" s="152"/>
      <c r="Q211" s="152"/>
      <c r="R211" s="152"/>
      <c r="S211" s="152"/>
      <c r="T211" s="153"/>
      <c r="U211" s="152"/>
      <c r="V211" s="152"/>
      <c r="W211" s="152"/>
      <c r="X211" s="152"/>
      <c r="Y211" s="152"/>
      <c r="Z211" s="152"/>
    </row>
    <row r="212" spans="1:26" ht="15.75" customHeight="1" x14ac:dyDescent="0.25">
      <c r="A212" s="152"/>
      <c r="B212" s="152"/>
      <c r="C212" s="152"/>
      <c r="D212" s="152"/>
      <c r="E212" s="187"/>
      <c r="F212" s="187"/>
      <c r="G212" s="152"/>
      <c r="H212" s="152"/>
      <c r="I212" s="152"/>
      <c r="J212" s="152"/>
      <c r="K212" s="152"/>
      <c r="L212" s="152"/>
      <c r="M212" s="152"/>
      <c r="N212" s="152"/>
      <c r="O212" s="152"/>
      <c r="P212" s="152"/>
      <c r="Q212" s="152"/>
      <c r="R212" s="152"/>
      <c r="S212" s="152"/>
      <c r="T212" s="153"/>
      <c r="U212" s="152"/>
      <c r="V212" s="152"/>
      <c r="W212" s="152"/>
      <c r="X212" s="152"/>
      <c r="Y212" s="152"/>
      <c r="Z212" s="152"/>
    </row>
    <row r="213" spans="1:26" ht="15.75" customHeight="1" x14ac:dyDescent="0.25">
      <c r="A213" s="152"/>
      <c r="B213" s="152"/>
      <c r="C213" s="152"/>
      <c r="D213" s="152"/>
      <c r="E213" s="187"/>
      <c r="F213" s="187"/>
      <c r="G213" s="152"/>
      <c r="H213" s="152"/>
      <c r="I213" s="152"/>
      <c r="J213" s="152"/>
      <c r="K213" s="152"/>
      <c r="L213" s="152"/>
      <c r="M213" s="152"/>
      <c r="N213" s="152"/>
      <c r="O213" s="152"/>
      <c r="P213" s="152"/>
      <c r="Q213" s="152"/>
      <c r="R213" s="152"/>
      <c r="S213" s="152"/>
      <c r="T213" s="153"/>
      <c r="U213" s="152"/>
      <c r="V213" s="152"/>
      <c r="W213" s="152"/>
      <c r="X213" s="152"/>
      <c r="Y213" s="152"/>
      <c r="Z213" s="152"/>
    </row>
    <row r="214" spans="1:26" ht="15.75" customHeight="1" x14ac:dyDescent="0.25">
      <c r="A214" s="152"/>
      <c r="B214" s="152"/>
      <c r="C214" s="152"/>
      <c r="D214" s="152"/>
      <c r="E214" s="187"/>
      <c r="F214" s="187"/>
      <c r="G214" s="152"/>
      <c r="H214" s="152"/>
      <c r="I214" s="152"/>
      <c r="J214" s="152"/>
      <c r="K214" s="152"/>
      <c r="L214" s="152"/>
      <c r="M214" s="152"/>
      <c r="N214" s="152"/>
      <c r="O214" s="152"/>
      <c r="P214" s="152"/>
      <c r="Q214" s="152"/>
      <c r="R214" s="152"/>
      <c r="S214" s="152"/>
      <c r="T214" s="153"/>
      <c r="U214" s="152"/>
      <c r="V214" s="152"/>
      <c r="W214" s="152"/>
      <c r="X214" s="152"/>
      <c r="Y214" s="152"/>
      <c r="Z214" s="152"/>
    </row>
    <row r="215" spans="1:26" ht="15.75" customHeight="1" x14ac:dyDescent="0.25">
      <c r="A215" s="152"/>
      <c r="B215" s="152"/>
      <c r="C215" s="152"/>
      <c r="D215" s="152"/>
      <c r="E215" s="187"/>
      <c r="F215" s="187"/>
      <c r="G215" s="152"/>
      <c r="H215" s="152"/>
      <c r="I215" s="152"/>
      <c r="J215" s="152"/>
      <c r="K215" s="152"/>
      <c r="L215" s="152"/>
      <c r="M215" s="152"/>
      <c r="N215" s="152"/>
      <c r="O215" s="152"/>
      <c r="P215" s="152"/>
      <c r="Q215" s="152"/>
      <c r="R215" s="152"/>
      <c r="S215" s="152"/>
      <c r="T215" s="153"/>
      <c r="U215" s="152"/>
      <c r="V215" s="152"/>
      <c r="W215" s="152"/>
      <c r="X215" s="152"/>
      <c r="Y215" s="152"/>
      <c r="Z215" s="152"/>
    </row>
    <row r="216" spans="1:26" ht="15.75" customHeight="1" x14ac:dyDescent="0.25">
      <c r="A216" s="152"/>
      <c r="B216" s="152"/>
      <c r="C216" s="152"/>
      <c r="D216" s="152"/>
      <c r="E216" s="187"/>
      <c r="F216" s="187"/>
      <c r="G216" s="152"/>
      <c r="H216" s="152"/>
      <c r="I216" s="152"/>
      <c r="J216" s="152"/>
      <c r="K216" s="152"/>
      <c r="L216" s="152"/>
      <c r="M216" s="152"/>
      <c r="N216" s="152"/>
      <c r="O216" s="152"/>
      <c r="P216" s="152"/>
      <c r="Q216" s="152"/>
      <c r="R216" s="152"/>
      <c r="S216" s="152"/>
      <c r="T216" s="153"/>
      <c r="U216" s="152"/>
      <c r="V216" s="152"/>
      <c r="W216" s="152"/>
      <c r="X216" s="152"/>
      <c r="Y216" s="152"/>
      <c r="Z216" s="152"/>
    </row>
    <row r="217" spans="1:26" ht="15.75" customHeight="1" x14ac:dyDescent="0.25">
      <c r="A217" s="152"/>
      <c r="B217" s="152"/>
      <c r="C217" s="152"/>
      <c r="D217" s="152"/>
      <c r="E217" s="187"/>
      <c r="F217" s="187"/>
      <c r="G217" s="152"/>
      <c r="H217" s="152"/>
      <c r="I217" s="152"/>
      <c r="J217" s="152"/>
      <c r="K217" s="152"/>
      <c r="L217" s="152"/>
      <c r="M217" s="152"/>
      <c r="N217" s="152"/>
      <c r="O217" s="152"/>
      <c r="P217" s="152"/>
      <c r="Q217" s="152"/>
      <c r="R217" s="152"/>
      <c r="S217" s="152"/>
      <c r="T217" s="153"/>
      <c r="U217" s="152"/>
      <c r="V217" s="152"/>
      <c r="W217" s="152"/>
      <c r="X217" s="152"/>
      <c r="Y217" s="152"/>
      <c r="Z217" s="152"/>
    </row>
    <row r="218" spans="1:26" ht="15.75" customHeight="1" x14ac:dyDescent="0.25">
      <c r="A218" s="152"/>
      <c r="B218" s="152"/>
      <c r="C218" s="152"/>
      <c r="D218" s="152"/>
      <c r="E218" s="187"/>
      <c r="F218" s="187"/>
      <c r="G218" s="152"/>
      <c r="H218" s="152"/>
      <c r="I218" s="152"/>
      <c r="J218" s="152"/>
      <c r="K218" s="152"/>
      <c r="L218" s="152"/>
      <c r="M218" s="152"/>
      <c r="N218" s="152"/>
      <c r="O218" s="152"/>
      <c r="P218" s="152"/>
      <c r="Q218" s="152"/>
      <c r="R218" s="152"/>
      <c r="S218" s="152"/>
      <c r="T218" s="153"/>
      <c r="U218" s="152"/>
      <c r="V218" s="152"/>
      <c r="W218" s="152"/>
      <c r="X218" s="152"/>
      <c r="Y218" s="152"/>
      <c r="Z218" s="152"/>
    </row>
    <row r="219" spans="1:26" ht="15.75" customHeight="1" x14ac:dyDescent="0.25">
      <c r="A219" s="152"/>
      <c r="B219" s="152"/>
      <c r="C219" s="152"/>
      <c r="D219" s="152"/>
      <c r="E219" s="187"/>
      <c r="F219" s="187"/>
      <c r="G219" s="152"/>
      <c r="H219" s="152"/>
      <c r="I219" s="152"/>
      <c r="J219" s="152"/>
      <c r="K219" s="152"/>
      <c r="L219" s="152"/>
      <c r="M219" s="152"/>
      <c r="N219" s="152"/>
      <c r="O219" s="152"/>
      <c r="P219" s="152"/>
      <c r="Q219" s="152"/>
      <c r="R219" s="152"/>
      <c r="S219" s="152"/>
      <c r="T219" s="153"/>
      <c r="U219" s="152"/>
      <c r="V219" s="152"/>
      <c r="W219" s="152"/>
      <c r="X219" s="152"/>
      <c r="Y219" s="152"/>
      <c r="Z219" s="152"/>
    </row>
    <row r="220" spans="1:26" ht="15.75" customHeight="1" x14ac:dyDescent="0.25">
      <c r="A220" s="152"/>
      <c r="B220" s="152"/>
      <c r="C220" s="152"/>
      <c r="D220" s="152"/>
      <c r="E220" s="187"/>
      <c r="F220" s="187"/>
      <c r="G220" s="152"/>
      <c r="H220" s="152"/>
      <c r="I220" s="152"/>
      <c r="J220" s="152"/>
      <c r="K220" s="152"/>
      <c r="L220" s="152"/>
      <c r="M220" s="152"/>
      <c r="N220" s="152"/>
      <c r="O220" s="152"/>
      <c r="P220" s="152"/>
      <c r="Q220" s="152"/>
      <c r="R220" s="152"/>
      <c r="S220" s="152"/>
      <c r="T220" s="153"/>
      <c r="U220" s="152"/>
      <c r="V220" s="152"/>
      <c r="W220" s="152"/>
      <c r="X220" s="152"/>
      <c r="Y220" s="152"/>
      <c r="Z220" s="152"/>
    </row>
    <row r="221" spans="1:26" ht="15.75" customHeight="1" x14ac:dyDescent="0.25">
      <c r="A221" s="152"/>
      <c r="B221" s="152"/>
      <c r="C221" s="152"/>
      <c r="D221" s="152"/>
      <c r="E221" s="187"/>
      <c r="F221" s="187"/>
      <c r="G221" s="152"/>
      <c r="H221" s="152"/>
      <c r="I221" s="152"/>
      <c r="J221" s="152"/>
      <c r="K221" s="152"/>
      <c r="L221" s="152"/>
      <c r="M221" s="152"/>
      <c r="N221" s="152"/>
      <c r="O221" s="152"/>
      <c r="P221" s="152"/>
      <c r="Q221" s="152"/>
      <c r="R221" s="152"/>
      <c r="S221" s="152"/>
      <c r="T221" s="153"/>
      <c r="U221" s="152"/>
      <c r="V221" s="152"/>
      <c r="W221" s="152"/>
      <c r="X221" s="152"/>
      <c r="Y221" s="152"/>
      <c r="Z221" s="152"/>
    </row>
    <row r="222" spans="1:26" ht="15.75" customHeight="1" x14ac:dyDescent="0.25">
      <c r="A222" s="152"/>
      <c r="B222" s="152"/>
      <c r="C222" s="152"/>
      <c r="D222" s="152"/>
      <c r="E222" s="187"/>
      <c r="F222" s="187"/>
      <c r="G222" s="152"/>
      <c r="H222" s="152"/>
      <c r="I222" s="152"/>
      <c r="J222" s="152"/>
      <c r="K222" s="152"/>
      <c r="L222" s="152"/>
      <c r="M222" s="152"/>
      <c r="N222" s="152"/>
      <c r="O222" s="152"/>
      <c r="P222" s="152"/>
      <c r="Q222" s="152"/>
      <c r="R222" s="152"/>
      <c r="S222" s="152"/>
      <c r="T222" s="153"/>
      <c r="U222" s="152"/>
      <c r="V222" s="152"/>
      <c r="W222" s="152"/>
      <c r="X222" s="152"/>
      <c r="Y222" s="152"/>
      <c r="Z222" s="152"/>
    </row>
    <row r="223" spans="1:26" ht="15.75" customHeight="1" x14ac:dyDescent="0.25">
      <c r="A223" s="152"/>
      <c r="B223" s="152"/>
      <c r="C223" s="152"/>
      <c r="D223" s="152"/>
      <c r="E223" s="187"/>
      <c r="F223" s="187"/>
      <c r="G223" s="152"/>
      <c r="H223" s="152"/>
      <c r="I223" s="152"/>
      <c r="J223" s="152"/>
      <c r="K223" s="152"/>
      <c r="L223" s="152"/>
      <c r="M223" s="152"/>
      <c r="N223" s="152"/>
      <c r="O223" s="152"/>
      <c r="P223" s="152"/>
      <c r="Q223" s="152"/>
      <c r="R223" s="152"/>
      <c r="S223" s="152"/>
      <c r="T223" s="153"/>
      <c r="U223" s="152"/>
      <c r="V223" s="152"/>
      <c r="W223" s="152"/>
      <c r="X223" s="152"/>
      <c r="Y223" s="152"/>
      <c r="Z223" s="152"/>
    </row>
    <row r="224" spans="1:26" ht="15.75" customHeight="1" x14ac:dyDescent="0.25">
      <c r="A224" s="152"/>
      <c r="B224" s="152"/>
      <c r="C224" s="152"/>
      <c r="D224" s="152"/>
      <c r="E224" s="187"/>
      <c r="F224" s="187"/>
      <c r="G224" s="152"/>
      <c r="H224" s="152"/>
      <c r="I224" s="152"/>
      <c r="J224" s="152"/>
      <c r="K224" s="152"/>
      <c r="L224" s="152"/>
      <c r="M224" s="152"/>
      <c r="N224" s="152"/>
      <c r="O224" s="152"/>
      <c r="P224" s="152"/>
      <c r="Q224" s="152"/>
      <c r="R224" s="152"/>
      <c r="S224" s="152"/>
      <c r="T224" s="153"/>
      <c r="U224" s="152"/>
      <c r="V224" s="152"/>
      <c r="W224" s="152"/>
      <c r="X224" s="152"/>
      <c r="Y224" s="152"/>
      <c r="Z224" s="152"/>
    </row>
    <row r="225" spans="1:26" ht="15.75" customHeight="1" x14ac:dyDescent="0.25">
      <c r="A225" s="152"/>
      <c r="B225" s="152"/>
      <c r="C225" s="152"/>
      <c r="D225" s="152"/>
      <c r="E225" s="187"/>
      <c r="F225" s="187"/>
      <c r="G225" s="152"/>
      <c r="H225" s="152"/>
      <c r="I225" s="152"/>
      <c r="J225" s="152"/>
      <c r="K225" s="152"/>
      <c r="L225" s="152"/>
      <c r="M225" s="152"/>
      <c r="N225" s="152"/>
      <c r="O225" s="152"/>
      <c r="P225" s="152"/>
      <c r="Q225" s="152"/>
      <c r="R225" s="152"/>
      <c r="S225" s="152"/>
      <c r="T225" s="153"/>
      <c r="U225" s="152"/>
      <c r="V225" s="152"/>
      <c r="W225" s="152"/>
      <c r="X225" s="152"/>
      <c r="Y225" s="152"/>
      <c r="Z225" s="152"/>
    </row>
    <row r="226" spans="1:26" ht="15.75" customHeight="1" x14ac:dyDescent="0.25">
      <c r="A226" s="152"/>
      <c r="B226" s="152"/>
      <c r="C226" s="152"/>
      <c r="D226" s="152"/>
      <c r="E226" s="187"/>
      <c r="F226" s="187"/>
      <c r="G226" s="152"/>
      <c r="H226" s="152"/>
      <c r="I226" s="152"/>
      <c r="J226" s="152"/>
      <c r="K226" s="152"/>
      <c r="L226" s="152"/>
      <c r="M226" s="152"/>
      <c r="N226" s="152"/>
      <c r="O226" s="152"/>
      <c r="P226" s="152"/>
      <c r="Q226" s="152"/>
      <c r="R226" s="152"/>
      <c r="S226" s="152"/>
      <c r="T226" s="153"/>
      <c r="U226" s="152"/>
      <c r="V226" s="152"/>
      <c r="W226" s="152"/>
      <c r="X226" s="152"/>
      <c r="Y226" s="152"/>
      <c r="Z226" s="152"/>
    </row>
    <row r="227" spans="1:26" ht="15.75" customHeight="1" x14ac:dyDescent="0.25">
      <c r="A227" s="152"/>
      <c r="B227" s="152"/>
      <c r="C227" s="152"/>
      <c r="D227" s="152"/>
      <c r="E227" s="187"/>
      <c r="F227" s="187"/>
      <c r="G227" s="152"/>
      <c r="H227" s="152"/>
      <c r="I227" s="152"/>
      <c r="J227" s="152"/>
      <c r="K227" s="152"/>
      <c r="L227" s="152"/>
      <c r="M227" s="152"/>
      <c r="N227" s="152"/>
      <c r="O227" s="152"/>
      <c r="P227" s="152"/>
      <c r="Q227" s="152"/>
      <c r="R227" s="152"/>
      <c r="S227" s="152"/>
      <c r="T227" s="153"/>
      <c r="U227" s="152"/>
      <c r="V227" s="152"/>
      <c r="W227" s="152"/>
      <c r="X227" s="152"/>
      <c r="Y227" s="152"/>
      <c r="Z227" s="152"/>
    </row>
    <row r="228" spans="1:26" ht="15.75" customHeight="1" x14ac:dyDescent="0.25">
      <c r="A228" s="152"/>
      <c r="B228" s="152"/>
      <c r="C228" s="152"/>
      <c r="D228" s="152"/>
      <c r="E228" s="187"/>
      <c r="F228" s="187"/>
      <c r="G228" s="152"/>
      <c r="H228" s="152"/>
      <c r="I228" s="152"/>
      <c r="J228" s="152"/>
      <c r="K228" s="152"/>
      <c r="L228" s="152"/>
      <c r="M228" s="152"/>
      <c r="N228" s="152"/>
      <c r="O228" s="152"/>
      <c r="P228" s="152"/>
      <c r="Q228" s="152"/>
      <c r="R228" s="152"/>
      <c r="S228" s="152"/>
      <c r="T228" s="153"/>
      <c r="U228" s="152"/>
      <c r="V228" s="152"/>
      <c r="W228" s="152"/>
      <c r="X228" s="152"/>
      <c r="Y228" s="152"/>
      <c r="Z228" s="152"/>
    </row>
    <row r="229" spans="1:26" ht="15.75" customHeight="1" x14ac:dyDescent="0.25">
      <c r="A229" s="152"/>
      <c r="B229" s="152"/>
      <c r="C229" s="152"/>
      <c r="D229" s="152"/>
      <c r="E229" s="187"/>
      <c r="F229" s="187"/>
      <c r="G229" s="152"/>
      <c r="H229" s="152"/>
      <c r="I229" s="152"/>
      <c r="J229" s="152"/>
      <c r="K229" s="152"/>
      <c r="L229" s="152"/>
      <c r="M229" s="152"/>
      <c r="N229" s="152"/>
      <c r="O229" s="152"/>
      <c r="P229" s="152"/>
      <c r="Q229" s="152"/>
      <c r="R229" s="152"/>
      <c r="S229" s="152"/>
      <c r="T229" s="153"/>
      <c r="U229" s="152"/>
      <c r="V229" s="152"/>
      <c r="W229" s="152"/>
      <c r="X229" s="152"/>
      <c r="Y229" s="152"/>
      <c r="Z229" s="152"/>
    </row>
    <row r="230" spans="1:26" ht="15.75" customHeight="1" x14ac:dyDescent="0.25">
      <c r="A230" s="152"/>
      <c r="B230" s="152"/>
      <c r="C230" s="152"/>
      <c r="D230" s="152"/>
      <c r="E230" s="187"/>
      <c r="F230" s="187"/>
      <c r="G230" s="152"/>
      <c r="H230" s="152"/>
      <c r="I230" s="152"/>
      <c r="J230" s="152"/>
      <c r="K230" s="152"/>
      <c r="L230" s="152"/>
      <c r="M230" s="152"/>
      <c r="N230" s="152"/>
      <c r="O230" s="152"/>
      <c r="P230" s="152"/>
      <c r="Q230" s="152"/>
      <c r="R230" s="152"/>
      <c r="S230" s="152"/>
      <c r="T230" s="153"/>
      <c r="U230" s="152"/>
      <c r="V230" s="152"/>
      <c r="W230" s="152"/>
      <c r="X230" s="152"/>
      <c r="Y230" s="152"/>
      <c r="Z230" s="152"/>
    </row>
    <row r="231" spans="1:26" ht="15.75" customHeight="1" x14ac:dyDescent="0.25">
      <c r="A231" s="152"/>
      <c r="B231" s="152"/>
      <c r="C231" s="152"/>
      <c r="D231" s="152"/>
      <c r="E231" s="187"/>
      <c r="F231" s="187"/>
      <c r="G231" s="152"/>
      <c r="H231" s="152"/>
      <c r="I231" s="152"/>
      <c r="J231" s="152"/>
      <c r="K231" s="152"/>
      <c r="L231" s="152"/>
      <c r="M231" s="152"/>
      <c r="N231" s="152"/>
      <c r="O231" s="152"/>
      <c r="P231" s="152"/>
      <c r="Q231" s="152"/>
      <c r="R231" s="152"/>
      <c r="S231" s="152"/>
      <c r="T231" s="153"/>
      <c r="U231" s="152"/>
      <c r="V231" s="152"/>
      <c r="W231" s="152"/>
      <c r="X231" s="152"/>
      <c r="Y231" s="152"/>
      <c r="Z231" s="152"/>
    </row>
    <row r="232" spans="1:26" ht="15.75" customHeight="1" x14ac:dyDescent="0.25">
      <c r="A232" s="152"/>
      <c r="B232" s="152"/>
      <c r="C232" s="152"/>
      <c r="D232" s="152"/>
      <c r="E232" s="187"/>
      <c r="F232" s="187"/>
      <c r="G232" s="152"/>
      <c r="H232" s="152"/>
      <c r="I232" s="152"/>
      <c r="J232" s="152"/>
      <c r="K232" s="152"/>
      <c r="L232" s="152"/>
      <c r="M232" s="152"/>
      <c r="N232" s="152"/>
      <c r="O232" s="152"/>
      <c r="P232" s="152"/>
      <c r="Q232" s="152"/>
      <c r="R232" s="152"/>
      <c r="S232" s="152"/>
      <c r="T232" s="153"/>
      <c r="U232" s="152"/>
      <c r="V232" s="152"/>
      <c r="W232" s="152"/>
      <c r="X232" s="152"/>
      <c r="Y232" s="152"/>
      <c r="Z232" s="152"/>
    </row>
    <row r="233" spans="1:26" ht="15.75" customHeight="1" x14ac:dyDescent="0.25">
      <c r="A233" s="152"/>
      <c r="B233" s="152"/>
      <c r="C233" s="152"/>
      <c r="D233" s="152"/>
      <c r="E233" s="187"/>
      <c r="F233" s="187"/>
      <c r="G233" s="152"/>
      <c r="H233" s="152"/>
      <c r="I233" s="152"/>
      <c r="J233" s="152"/>
      <c r="K233" s="152"/>
      <c r="L233" s="152"/>
      <c r="M233" s="152"/>
      <c r="N233" s="152"/>
      <c r="O233" s="152"/>
      <c r="P233" s="152"/>
      <c r="Q233" s="152"/>
      <c r="R233" s="152"/>
      <c r="S233" s="152"/>
      <c r="T233" s="153"/>
      <c r="U233" s="152"/>
      <c r="V233" s="152"/>
      <c r="W233" s="152"/>
      <c r="X233" s="152"/>
      <c r="Y233" s="152"/>
      <c r="Z233" s="152"/>
    </row>
    <row r="234" spans="1:26" ht="15.75" customHeight="1" x14ac:dyDescent="0.25">
      <c r="A234" s="152"/>
      <c r="B234" s="152"/>
      <c r="C234" s="152"/>
      <c r="D234" s="152"/>
      <c r="E234" s="187"/>
      <c r="F234" s="187"/>
      <c r="G234" s="152"/>
      <c r="H234" s="152"/>
      <c r="I234" s="152"/>
      <c r="J234" s="152"/>
      <c r="K234" s="152"/>
      <c r="L234" s="152"/>
      <c r="M234" s="152"/>
      <c r="N234" s="152"/>
      <c r="O234" s="152"/>
      <c r="P234" s="152"/>
      <c r="Q234" s="152"/>
      <c r="R234" s="152"/>
      <c r="S234" s="152"/>
      <c r="T234" s="153"/>
      <c r="U234" s="152"/>
      <c r="V234" s="152"/>
      <c r="W234" s="152"/>
      <c r="X234" s="152"/>
      <c r="Y234" s="152"/>
      <c r="Z234" s="152"/>
    </row>
    <row r="235" spans="1:26" ht="15.75" customHeight="1" x14ac:dyDescent="0.25">
      <c r="A235" s="152"/>
      <c r="B235" s="152"/>
      <c r="C235" s="152"/>
      <c r="D235" s="152"/>
      <c r="E235" s="187"/>
      <c r="F235" s="187"/>
      <c r="G235" s="152"/>
      <c r="H235" s="152"/>
      <c r="I235" s="152"/>
      <c r="J235" s="152"/>
      <c r="K235" s="152"/>
      <c r="L235" s="152"/>
      <c r="M235" s="152"/>
      <c r="N235" s="152"/>
      <c r="O235" s="152"/>
      <c r="P235" s="152"/>
      <c r="Q235" s="152"/>
      <c r="R235" s="152"/>
      <c r="S235" s="152"/>
      <c r="T235" s="153"/>
      <c r="U235" s="152"/>
      <c r="V235" s="152"/>
      <c r="W235" s="152"/>
      <c r="X235" s="152"/>
      <c r="Y235" s="152"/>
      <c r="Z235" s="152"/>
    </row>
    <row r="236" spans="1:26" ht="15.75" customHeight="1" x14ac:dyDescent="0.25">
      <c r="A236" s="152"/>
      <c r="B236" s="152"/>
      <c r="C236" s="152"/>
      <c r="D236" s="152"/>
      <c r="E236" s="187"/>
      <c r="F236" s="187"/>
      <c r="G236" s="152"/>
      <c r="H236" s="152"/>
      <c r="I236" s="152"/>
      <c r="J236" s="152"/>
      <c r="K236" s="152"/>
      <c r="L236" s="152"/>
      <c r="M236" s="152"/>
      <c r="N236" s="152"/>
      <c r="O236" s="152"/>
      <c r="P236" s="152"/>
      <c r="Q236" s="152"/>
      <c r="R236" s="152"/>
      <c r="S236" s="152"/>
      <c r="T236" s="153"/>
      <c r="U236" s="152"/>
      <c r="V236" s="152"/>
      <c r="W236" s="152"/>
      <c r="X236" s="152"/>
      <c r="Y236" s="152"/>
      <c r="Z236" s="152"/>
    </row>
    <row r="237" spans="1:26" ht="15.75" customHeight="1" x14ac:dyDescent="0.25">
      <c r="A237" s="152"/>
      <c r="B237" s="152"/>
      <c r="C237" s="152"/>
      <c r="D237" s="152"/>
      <c r="E237" s="187"/>
      <c r="F237" s="187"/>
      <c r="G237" s="152"/>
      <c r="H237" s="152"/>
      <c r="I237" s="152"/>
      <c r="J237" s="152"/>
      <c r="K237" s="152"/>
      <c r="L237" s="152"/>
      <c r="M237" s="152"/>
      <c r="N237" s="152"/>
      <c r="O237" s="152"/>
      <c r="P237" s="152"/>
      <c r="Q237" s="152"/>
      <c r="R237" s="152"/>
      <c r="S237" s="152"/>
      <c r="T237" s="153"/>
      <c r="U237" s="152"/>
      <c r="V237" s="152"/>
      <c r="W237" s="152"/>
      <c r="X237" s="152"/>
      <c r="Y237" s="152"/>
      <c r="Z237" s="152"/>
    </row>
    <row r="238" spans="1:26" ht="15.75" customHeight="1" x14ac:dyDescent="0.25">
      <c r="A238" s="152"/>
      <c r="B238" s="152"/>
      <c r="C238" s="152"/>
      <c r="D238" s="152"/>
      <c r="E238" s="187"/>
      <c r="F238" s="187"/>
      <c r="G238" s="152"/>
      <c r="H238" s="152"/>
      <c r="I238" s="152"/>
      <c r="J238" s="152"/>
      <c r="K238" s="152"/>
      <c r="L238" s="152"/>
      <c r="M238" s="152"/>
      <c r="N238" s="152"/>
      <c r="O238" s="152"/>
      <c r="P238" s="152"/>
      <c r="Q238" s="152"/>
      <c r="R238" s="152"/>
      <c r="S238" s="152"/>
      <c r="T238" s="153"/>
      <c r="U238" s="152"/>
      <c r="V238" s="152"/>
      <c r="W238" s="152"/>
      <c r="X238" s="152"/>
      <c r="Y238" s="152"/>
      <c r="Z238" s="152"/>
    </row>
    <row r="239" spans="1:26" ht="15.75" customHeight="1" x14ac:dyDescent="0.25">
      <c r="A239" s="152"/>
      <c r="B239" s="152"/>
      <c r="C239" s="152"/>
      <c r="D239" s="152"/>
      <c r="E239" s="187"/>
      <c r="F239" s="187"/>
      <c r="G239" s="152"/>
      <c r="H239" s="152"/>
      <c r="I239" s="152"/>
      <c r="J239" s="152"/>
      <c r="K239" s="152"/>
      <c r="L239" s="152"/>
      <c r="M239" s="152"/>
      <c r="N239" s="152"/>
      <c r="O239" s="152"/>
      <c r="P239" s="152"/>
      <c r="Q239" s="152"/>
      <c r="R239" s="152"/>
      <c r="S239" s="152"/>
      <c r="T239" s="153"/>
      <c r="U239" s="152"/>
      <c r="V239" s="152"/>
      <c r="W239" s="152"/>
      <c r="X239" s="152"/>
      <c r="Y239" s="152"/>
      <c r="Z239" s="152"/>
    </row>
    <row r="240" spans="1:26" ht="15.75" customHeight="1" x14ac:dyDescent="0.25">
      <c r="A240" s="152"/>
      <c r="B240" s="152"/>
      <c r="C240" s="152"/>
      <c r="D240" s="152"/>
      <c r="E240" s="187"/>
      <c r="F240" s="187"/>
      <c r="G240" s="152"/>
      <c r="H240" s="152"/>
      <c r="I240" s="152"/>
      <c r="J240" s="152"/>
      <c r="K240" s="152"/>
      <c r="L240" s="152"/>
      <c r="M240" s="152"/>
      <c r="N240" s="152"/>
      <c r="O240" s="152"/>
      <c r="P240" s="152"/>
      <c r="Q240" s="152"/>
      <c r="R240" s="152"/>
      <c r="S240" s="152"/>
      <c r="T240" s="153"/>
      <c r="U240" s="152"/>
      <c r="V240" s="152"/>
      <c r="W240" s="152"/>
      <c r="X240" s="152"/>
      <c r="Y240" s="152"/>
      <c r="Z240" s="152"/>
    </row>
    <row r="241" spans="1:26" ht="15.75" customHeight="1" x14ac:dyDescent="0.25">
      <c r="A241" s="152"/>
      <c r="B241" s="152"/>
      <c r="C241" s="152"/>
      <c r="D241" s="152"/>
      <c r="E241" s="187"/>
      <c r="F241" s="187"/>
      <c r="G241" s="152"/>
      <c r="H241" s="152"/>
      <c r="I241" s="152"/>
      <c r="J241" s="152"/>
      <c r="K241" s="152"/>
      <c r="L241" s="152"/>
      <c r="M241" s="152"/>
      <c r="N241" s="152"/>
      <c r="O241" s="152"/>
      <c r="P241" s="152"/>
      <c r="Q241" s="152"/>
      <c r="R241" s="152"/>
      <c r="S241" s="152"/>
      <c r="T241" s="153"/>
      <c r="U241" s="152"/>
      <c r="V241" s="152"/>
      <c r="W241" s="152"/>
      <c r="X241" s="152"/>
      <c r="Y241" s="152"/>
      <c r="Z241" s="152"/>
    </row>
    <row r="242" spans="1:26" ht="15.75" customHeight="1" x14ac:dyDescent="0.25">
      <c r="A242" s="152"/>
      <c r="B242" s="152"/>
      <c r="C242" s="152"/>
      <c r="D242" s="152"/>
      <c r="E242" s="187"/>
      <c r="F242" s="187"/>
      <c r="G242" s="152"/>
      <c r="H242" s="152"/>
      <c r="I242" s="152"/>
      <c r="J242" s="152"/>
      <c r="K242" s="152"/>
      <c r="L242" s="152"/>
      <c r="M242" s="152"/>
      <c r="N242" s="152"/>
      <c r="O242" s="152"/>
      <c r="P242" s="152"/>
      <c r="Q242" s="152"/>
      <c r="R242" s="152"/>
      <c r="S242" s="152"/>
      <c r="T242" s="153"/>
      <c r="U242" s="152"/>
      <c r="V242" s="152"/>
      <c r="W242" s="152"/>
      <c r="X242" s="152"/>
      <c r="Y242" s="152"/>
      <c r="Z242" s="152"/>
    </row>
    <row r="243" spans="1:26" ht="15.75" customHeight="1" x14ac:dyDescent="0.25">
      <c r="A243" s="152"/>
      <c r="B243" s="152"/>
      <c r="C243" s="152"/>
      <c r="D243" s="152"/>
      <c r="E243" s="187"/>
      <c r="F243" s="187"/>
      <c r="G243" s="152"/>
      <c r="H243" s="152"/>
      <c r="I243" s="152"/>
      <c r="J243" s="152"/>
      <c r="K243" s="152"/>
      <c r="L243" s="152"/>
      <c r="M243" s="152"/>
      <c r="N243" s="152"/>
      <c r="O243" s="152"/>
      <c r="P243" s="152"/>
      <c r="Q243" s="152"/>
      <c r="R243" s="152"/>
      <c r="S243" s="152"/>
      <c r="T243" s="153"/>
      <c r="U243" s="152"/>
      <c r="V243" s="152"/>
      <c r="W243" s="152"/>
      <c r="X243" s="152"/>
      <c r="Y243" s="152"/>
      <c r="Z243" s="152"/>
    </row>
    <row r="244" spans="1:26" ht="15.75" customHeight="1" x14ac:dyDescent="0.25">
      <c r="A244" s="152"/>
      <c r="B244" s="152"/>
      <c r="C244" s="152"/>
      <c r="D244" s="152"/>
      <c r="E244" s="187"/>
      <c r="F244" s="187"/>
      <c r="G244" s="152"/>
      <c r="H244" s="152"/>
      <c r="I244" s="152"/>
      <c r="J244" s="152"/>
      <c r="K244" s="152"/>
      <c r="L244" s="152"/>
      <c r="M244" s="152"/>
      <c r="N244" s="152"/>
      <c r="O244" s="152"/>
      <c r="P244" s="152"/>
      <c r="Q244" s="152"/>
      <c r="R244" s="152"/>
      <c r="S244" s="152"/>
      <c r="T244" s="153"/>
      <c r="U244" s="152"/>
      <c r="V244" s="152"/>
      <c r="W244" s="152"/>
      <c r="X244" s="152"/>
      <c r="Y244" s="152"/>
      <c r="Z244" s="152"/>
    </row>
    <row r="245" spans="1:26" ht="15.75" customHeight="1" x14ac:dyDescent="0.25">
      <c r="A245" s="152"/>
      <c r="B245" s="152"/>
      <c r="C245" s="152"/>
      <c r="D245" s="152"/>
      <c r="E245" s="187"/>
      <c r="F245" s="187"/>
      <c r="G245" s="152"/>
      <c r="H245" s="152"/>
      <c r="I245" s="152"/>
      <c r="J245" s="152"/>
      <c r="K245" s="152"/>
      <c r="L245" s="152"/>
      <c r="M245" s="152"/>
      <c r="N245" s="152"/>
      <c r="O245" s="152"/>
      <c r="P245" s="152"/>
      <c r="Q245" s="152"/>
      <c r="R245" s="152"/>
      <c r="S245" s="152"/>
      <c r="T245" s="153"/>
      <c r="U245" s="152"/>
      <c r="V245" s="152"/>
      <c r="W245" s="152"/>
      <c r="X245" s="152"/>
      <c r="Y245" s="152"/>
      <c r="Z245" s="152"/>
    </row>
    <row r="246" spans="1:26" ht="15.75" customHeight="1" x14ac:dyDescent="0.25">
      <c r="A246" s="152"/>
      <c r="B246" s="152"/>
      <c r="C246" s="152"/>
      <c r="D246" s="152"/>
      <c r="E246" s="187"/>
      <c r="F246" s="187"/>
      <c r="G246" s="152"/>
      <c r="H246" s="152"/>
      <c r="I246" s="152"/>
      <c r="J246" s="152"/>
      <c r="K246" s="152"/>
      <c r="L246" s="152"/>
      <c r="M246" s="152"/>
      <c r="N246" s="152"/>
      <c r="O246" s="152"/>
      <c r="P246" s="152"/>
      <c r="Q246" s="152"/>
      <c r="R246" s="152"/>
      <c r="S246" s="152"/>
      <c r="T246" s="153"/>
      <c r="U246" s="152"/>
      <c r="V246" s="152"/>
      <c r="W246" s="152"/>
      <c r="X246" s="152"/>
      <c r="Y246" s="152"/>
      <c r="Z246" s="152"/>
    </row>
    <row r="247" spans="1:26" ht="15.75" customHeight="1" x14ac:dyDescent="0.25">
      <c r="A247" s="152"/>
      <c r="B247" s="152"/>
      <c r="C247" s="152"/>
      <c r="D247" s="152"/>
      <c r="E247" s="187"/>
      <c r="F247" s="187"/>
      <c r="G247" s="152"/>
      <c r="H247" s="152"/>
      <c r="I247" s="152"/>
      <c r="J247" s="152"/>
      <c r="K247" s="152"/>
      <c r="L247" s="152"/>
      <c r="M247" s="152"/>
      <c r="N247" s="152"/>
      <c r="O247" s="152"/>
      <c r="P247" s="152"/>
      <c r="Q247" s="152"/>
      <c r="R247" s="152"/>
      <c r="S247" s="152"/>
      <c r="T247" s="153"/>
      <c r="U247" s="152"/>
      <c r="V247" s="152"/>
      <c r="W247" s="152"/>
      <c r="X247" s="152"/>
      <c r="Y247" s="152"/>
      <c r="Z247" s="152"/>
    </row>
    <row r="248" spans="1:26" ht="15.75" customHeight="1" x14ac:dyDescent="0.25">
      <c r="A248" s="152"/>
      <c r="B248" s="152"/>
      <c r="C248" s="152"/>
      <c r="D248" s="152"/>
      <c r="E248" s="187"/>
      <c r="F248" s="187"/>
      <c r="G248" s="152"/>
      <c r="H248" s="152"/>
      <c r="I248" s="152"/>
      <c r="J248" s="152"/>
      <c r="K248" s="152"/>
      <c r="L248" s="152"/>
      <c r="M248" s="152"/>
      <c r="N248" s="152"/>
      <c r="O248" s="152"/>
      <c r="P248" s="152"/>
      <c r="Q248" s="152"/>
      <c r="R248" s="152"/>
      <c r="S248" s="152"/>
      <c r="T248" s="153"/>
      <c r="U248" s="152"/>
      <c r="V248" s="152"/>
      <c r="W248" s="152"/>
      <c r="X248" s="152"/>
      <c r="Y248" s="152"/>
      <c r="Z248" s="152"/>
    </row>
    <row r="249" spans="1:26" ht="15.75" customHeight="1" x14ac:dyDescent="0.25">
      <c r="A249" s="152"/>
      <c r="B249" s="152"/>
      <c r="C249" s="152"/>
      <c r="D249" s="152"/>
      <c r="E249" s="187"/>
      <c r="F249" s="187"/>
      <c r="G249" s="152"/>
      <c r="H249" s="152"/>
      <c r="I249" s="152"/>
      <c r="J249" s="152"/>
      <c r="K249" s="152"/>
      <c r="L249" s="152"/>
      <c r="M249" s="152"/>
      <c r="N249" s="152"/>
      <c r="O249" s="152"/>
      <c r="P249" s="152"/>
      <c r="Q249" s="152"/>
      <c r="R249" s="152"/>
      <c r="S249" s="152"/>
      <c r="T249" s="153"/>
      <c r="U249" s="152"/>
      <c r="V249" s="152"/>
      <c r="W249" s="152"/>
      <c r="X249" s="152"/>
      <c r="Y249" s="152"/>
      <c r="Z249" s="152"/>
    </row>
    <row r="250" spans="1:26" ht="15.75" customHeight="1" x14ac:dyDescent="0.25">
      <c r="A250" s="152"/>
      <c r="B250" s="152"/>
      <c r="C250" s="152"/>
      <c r="D250" s="152"/>
      <c r="E250" s="187"/>
      <c r="F250" s="187"/>
      <c r="G250" s="152"/>
      <c r="H250" s="152"/>
      <c r="I250" s="152"/>
      <c r="J250" s="152"/>
      <c r="K250" s="152"/>
      <c r="L250" s="152"/>
      <c r="M250" s="152"/>
      <c r="N250" s="152"/>
      <c r="O250" s="152"/>
      <c r="P250" s="152"/>
      <c r="Q250" s="152"/>
      <c r="R250" s="152"/>
      <c r="S250" s="152"/>
      <c r="T250" s="153"/>
      <c r="U250" s="152"/>
      <c r="V250" s="152"/>
      <c r="W250" s="152"/>
      <c r="X250" s="152"/>
      <c r="Y250" s="152"/>
      <c r="Z250" s="152"/>
    </row>
    <row r="251" spans="1:26" ht="15.75" customHeight="1" x14ac:dyDescent="0.25">
      <c r="A251" s="152"/>
      <c r="B251" s="152"/>
      <c r="C251" s="152"/>
      <c r="D251" s="152"/>
      <c r="E251" s="187"/>
      <c r="F251" s="187"/>
      <c r="G251" s="152"/>
      <c r="H251" s="152"/>
      <c r="I251" s="152"/>
      <c r="J251" s="152"/>
      <c r="K251" s="152"/>
      <c r="L251" s="152"/>
      <c r="M251" s="152"/>
      <c r="N251" s="152"/>
      <c r="O251" s="152"/>
      <c r="P251" s="152"/>
      <c r="Q251" s="152"/>
      <c r="R251" s="152"/>
      <c r="S251" s="152"/>
      <c r="T251" s="153"/>
      <c r="U251" s="152"/>
      <c r="V251" s="152"/>
      <c r="W251" s="152"/>
      <c r="X251" s="152"/>
      <c r="Y251" s="152"/>
      <c r="Z251" s="152"/>
    </row>
    <row r="252" spans="1:26" ht="15.75" customHeight="1" x14ac:dyDescent="0.25">
      <c r="A252" s="152"/>
      <c r="B252" s="152"/>
      <c r="C252" s="152"/>
      <c r="D252" s="152"/>
      <c r="E252" s="187"/>
      <c r="F252" s="187"/>
      <c r="G252" s="152"/>
      <c r="H252" s="152"/>
      <c r="I252" s="152"/>
      <c r="J252" s="152"/>
      <c r="K252" s="152"/>
      <c r="L252" s="152"/>
      <c r="M252" s="152"/>
      <c r="N252" s="152"/>
      <c r="O252" s="152"/>
      <c r="P252" s="152"/>
      <c r="Q252" s="152"/>
      <c r="R252" s="152"/>
      <c r="S252" s="152"/>
      <c r="T252" s="153"/>
      <c r="U252" s="152"/>
      <c r="V252" s="152"/>
      <c r="W252" s="152"/>
      <c r="X252" s="152"/>
      <c r="Y252" s="152"/>
      <c r="Z252" s="152"/>
    </row>
    <row r="253" spans="1:26" ht="15.75" customHeight="1" x14ac:dyDescent="0.25">
      <c r="A253" s="152"/>
      <c r="B253" s="152"/>
      <c r="C253" s="152"/>
      <c r="D253" s="152"/>
      <c r="E253" s="187"/>
      <c r="F253" s="187"/>
      <c r="G253" s="152"/>
      <c r="H253" s="152"/>
      <c r="I253" s="152"/>
      <c r="J253" s="152"/>
      <c r="K253" s="152"/>
      <c r="L253" s="152"/>
      <c r="M253" s="152"/>
      <c r="N253" s="152"/>
      <c r="O253" s="152"/>
      <c r="P253" s="152"/>
      <c r="Q253" s="152"/>
      <c r="R253" s="152"/>
      <c r="S253" s="152"/>
      <c r="T253" s="153"/>
      <c r="U253" s="152"/>
      <c r="V253" s="152"/>
      <c r="W253" s="152"/>
      <c r="X253" s="152"/>
      <c r="Y253" s="152"/>
      <c r="Z253" s="152"/>
    </row>
    <row r="254" spans="1:26" ht="15.75" customHeight="1" x14ac:dyDescent="0.25">
      <c r="A254" s="152"/>
      <c r="B254" s="152"/>
      <c r="C254" s="152"/>
      <c r="D254" s="152"/>
      <c r="E254" s="187"/>
      <c r="F254" s="187"/>
      <c r="G254" s="152"/>
      <c r="H254" s="152"/>
      <c r="I254" s="152"/>
      <c r="J254" s="152"/>
      <c r="K254" s="152"/>
      <c r="L254" s="152"/>
      <c r="M254" s="152"/>
      <c r="N254" s="152"/>
      <c r="O254" s="152"/>
      <c r="P254" s="152"/>
      <c r="Q254" s="152"/>
      <c r="R254" s="152"/>
      <c r="S254" s="152"/>
      <c r="T254" s="153"/>
      <c r="U254" s="152"/>
      <c r="V254" s="152"/>
      <c r="W254" s="152"/>
      <c r="X254" s="152"/>
      <c r="Y254" s="152"/>
      <c r="Z254" s="152"/>
    </row>
    <row r="255" spans="1:26" ht="15.75" customHeight="1" x14ac:dyDescent="0.25">
      <c r="A255" s="152"/>
      <c r="B255" s="152"/>
      <c r="C255" s="152"/>
      <c r="D255" s="152"/>
      <c r="E255" s="187"/>
      <c r="F255" s="187"/>
      <c r="G255" s="152"/>
      <c r="H255" s="152"/>
      <c r="I255" s="152"/>
      <c r="J255" s="152"/>
      <c r="K255" s="152"/>
      <c r="L255" s="152"/>
      <c r="M255" s="152"/>
      <c r="N255" s="152"/>
      <c r="O255" s="152"/>
      <c r="P255" s="152"/>
      <c r="Q255" s="152"/>
      <c r="R255" s="152"/>
      <c r="S255" s="152"/>
      <c r="T255" s="153"/>
      <c r="U255" s="152"/>
      <c r="V255" s="152"/>
      <c r="W255" s="152"/>
      <c r="X255" s="152"/>
      <c r="Y255" s="152"/>
      <c r="Z255" s="152"/>
    </row>
    <row r="256" spans="1:26" ht="15.75" customHeight="1" x14ac:dyDescent="0.25">
      <c r="A256" s="152"/>
      <c r="B256" s="152"/>
      <c r="C256" s="152"/>
      <c r="D256" s="152"/>
      <c r="E256" s="187"/>
      <c r="F256" s="187"/>
      <c r="G256" s="152"/>
      <c r="H256" s="152"/>
      <c r="I256" s="152"/>
      <c r="J256" s="152"/>
      <c r="K256" s="152"/>
      <c r="L256" s="152"/>
      <c r="M256" s="152"/>
      <c r="N256" s="152"/>
      <c r="O256" s="152"/>
      <c r="P256" s="152"/>
      <c r="Q256" s="152"/>
      <c r="R256" s="152"/>
      <c r="S256" s="152"/>
      <c r="T256" s="153"/>
      <c r="U256" s="152"/>
      <c r="V256" s="152"/>
      <c r="W256" s="152"/>
      <c r="X256" s="152"/>
      <c r="Y256" s="152"/>
      <c r="Z256" s="152"/>
    </row>
    <row r="257" spans="1:26" ht="15.75" customHeight="1" x14ac:dyDescent="0.25">
      <c r="A257" s="152"/>
      <c r="B257" s="152"/>
      <c r="C257" s="152"/>
      <c r="D257" s="152"/>
      <c r="E257" s="187"/>
      <c r="F257" s="187"/>
      <c r="G257" s="152"/>
      <c r="H257" s="152"/>
      <c r="I257" s="152"/>
      <c r="J257" s="152"/>
      <c r="K257" s="152"/>
      <c r="L257" s="152"/>
      <c r="M257" s="152"/>
      <c r="N257" s="152"/>
      <c r="O257" s="152"/>
      <c r="P257" s="152"/>
      <c r="Q257" s="152"/>
      <c r="R257" s="152"/>
      <c r="S257" s="152"/>
      <c r="T257" s="153"/>
      <c r="U257" s="152"/>
      <c r="V257" s="152"/>
      <c r="W257" s="152"/>
      <c r="X257" s="152"/>
      <c r="Y257" s="152"/>
      <c r="Z257" s="152"/>
    </row>
    <row r="258" spans="1:26" ht="15.75" customHeight="1" x14ac:dyDescent="0.25">
      <c r="A258" s="152"/>
      <c r="B258" s="152"/>
      <c r="C258" s="152"/>
      <c r="D258" s="152"/>
      <c r="E258" s="187"/>
      <c r="F258" s="187"/>
      <c r="G258" s="152"/>
      <c r="H258" s="152"/>
      <c r="I258" s="152"/>
      <c r="J258" s="152"/>
      <c r="K258" s="152"/>
      <c r="L258" s="152"/>
      <c r="M258" s="152"/>
      <c r="N258" s="152"/>
      <c r="O258" s="152"/>
      <c r="P258" s="152"/>
      <c r="Q258" s="152"/>
      <c r="R258" s="152"/>
      <c r="S258" s="152"/>
      <c r="T258" s="153"/>
      <c r="U258" s="152"/>
      <c r="V258" s="152"/>
      <c r="W258" s="152"/>
      <c r="X258" s="152"/>
      <c r="Y258" s="152"/>
      <c r="Z258" s="152"/>
    </row>
    <row r="259" spans="1:26" ht="15.75" customHeight="1" x14ac:dyDescent="0.25">
      <c r="A259" s="152"/>
      <c r="B259" s="152"/>
      <c r="C259" s="152"/>
      <c r="D259" s="152"/>
      <c r="E259" s="187"/>
      <c r="F259" s="187"/>
      <c r="G259" s="152"/>
      <c r="H259" s="152"/>
      <c r="I259" s="152"/>
      <c r="J259" s="152"/>
      <c r="K259" s="152"/>
      <c r="L259" s="152"/>
      <c r="M259" s="152"/>
      <c r="N259" s="152"/>
      <c r="O259" s="152"/>
      <c r="P259" s="152"/>
      <c r="Q259" s="152"/>
      <c r="R259" s="152"/>
      <c r="S259" s="152"/>
      <c r="T259" s="153"/>
      <c r="U259" s="152"/>
      <c r="V259" s="152"/>
      <c r="W259" s="152"/>
      <c r="X259" s="152"/>
      <c r="Y259" s="152"/>
      <c r="Z259" s="152"/>
    </row>
    <row r="260" spans="1:26" ht="15.75" customHeight="1" x14ac:dyDescent="0.25">
      <c r="A260" s="152"/>
      <c r="B260" s="152"/>
      <c r="C260" s="152"/>
      <c r="D260" s="152"/>
      <c r="E260" s="187"/>
      <c r="F260" s="187"/>
      <c r="G260" s="152"/>
      <c r="H260" s="152"/>
      <c r="I260" s="152"/>
      <c r="J260" s="152"/>
      <c r="K260" s="152"/>
      <c r="L260" s="152"/>
      <c r="M260" s="152"/>
      <c r="N260" s="152"/>
      <c r="O260" s="152"/>
      <c r="P260" s="152"/>
      <c r="Q260" s="152"/>
      <c r="R260" s="152"/>
      <c r="S260" s="152"/>
      <c r="T260" s="153"/>
      <c r="U260" s="152"/>
      <c r="V260" s="152"/>
      <c r="W260" s="152"/>
      <c r="X260" s="152"/>
      <c r="Y260" s="152"/>
      <c r="Z260" s="152"/>
    </row>
    <row r="261" spans="1:26" ht="15.75" customHeight="1" x14ac:dyDescent="0.25">
      <c r="A261" s="152"/>
      <c r="B261" s="152"/>
      <c r="C261" s="152"/>
      <c r="D261" s="152"/>
      <c r="E261" s="187"/>
      <c r="F261" s="187"/>
      <c r="G261" s="152"/>
      <c r="H261" s="152"/>
      <c r="I261" s="152"/>
      <c r="J261" s="152"/>
      <c r="K261" s="152"/>
      <c r="L261" s="152"/>
      <c r="M261" s="152"/>
      <c r="N261" s="152"/>
      <c r="O261" s="152"/>
      <c r="P261" s="152"/>
      <c r="Q261" s="152"/>
      <c r="R261" s="152"/>
      <c r="S261" s="152"/>
      <c r="T261" s="153"/>
      <c r="U261" s="152"/>
      <c r="V261" s="152"/>
      <c r="W261" s="152"/>
      <c r="X261" s="152"/>
      <c r="Y261" s="152"/>
      <c r="Z261" s="152"/>
    </row>
    <row r="262" spans="1:26" ht="15.75" customHeight="1" x14ac:dyDescent="0.25">
      <c r="A262" s="152"/>
      <c r="B262" s="152"/>
      <c r="C262" s="152"/>
      <c r="D262" s="152"/>
      <c r="E262" s="187"/>
      <c r="F262" s="187"/>
      <c r="G262" s="152"/>
      <c r="H262" s="152"/>
      <c r="I262" s="152"/>
      <c r="J262" s="152"/>
      <c r="K262" s="152"/>
      <c r="L262" s="152"/>
      <c r="M262" s="152"/>
      <c r="N262" s="152"/>
      <c r="O262" s="152"/>
      <c r="P262" s="152"/>
      <c r="Q262" s="152"/>
      <c r="R262" s="152"/>
      <c r="S262" s="152"/>
      <c r="T262" s="153"/>
      <c r="U262" s="152"/>
      <c r="V262" s="152"/>
      <c r="W262" s="152"/>
      <c r="X262" s="152"/>
      <c r="Y262" s="152"/>
      <c r="Z262" s="152"/>
    </row>
    <row r="263" spans="1:26" ht="15.75" customHeight="1" x14ac:dyDescent="0.25">
      <c r="A263" s="152"/>
      <c r="B263" s="152"/>
      <c r="C263" s="152"/>
      <c r="D263" s="152"/>
      <c r="E263" s="187"/>
      <c r="F263" s="187"/>
      <c r="G263" s="152"/>
      <c r="H263" s="152"/>
      <c r="I263" s="152"/>
      <c r="J263" s="152"/>
      <c r="K263" s="152"/>
      <c r="L263" s="152"/>
      <c r="M263" s="152"/>
      <c r="N263" s="152"/>
      <c r="O263" s="152"/>
      <c r="P263" s="152"/>
      <c r="Q263" s="152"/>
      <c r="R263" s="152"/>
      <c r="S263" s="152"/>
      <c r="T263" s="153"/>
      <c r="U263" s="152"/>
      <c r="V263" s="152"/>
      <c r="W263" s="152"/>
      <c r="X263" s="152"/>
      <c r="Y263" s="152"/>
      <c r="Z263" s="152"/>
    </row>
    <row r="264" spans="1:26" ht="15.75" customHeight="1" x14ac:dyDescent="0.25">
      <c r="A264" s="152"/>
      <c r="B264" s="152"/>
      <c r="C264" s="152"/>
      <c r="D264" s="152"/>
      <c r="E264" s="187"/>
      <c r="F264" s="187"/>
      <c r="G264" s="152"/>
      <c r="H264" s="152"/>
      <c r="I264" s="152"/>
      <c r="J264" s="152"/>
      <c r="K264" s="152"/>
      <c r="L264" s="152"/>
      <c r="M264" s="152"/>
      <c r="N264" s="152"/>
      <c r="O264" s="152"/>
      <c r="P264" s="152"/>
      <c r="Q264" s="152"/>
      <c r="R264" s="152"/>
      <c r="S264" s="152"/>
      <c r="T264" s="153"/>
      <c r="U264" s="152"/>
      <c r="V264" s="152"/>
      <c r="W264" s="152"/>
      <c r="X264" s="152"/>
      <c r="Y264" s="152"/>
      <c r="Z264" s="152"/>
    </row>
    <row r="265" spans="1:26" ht="15.75" customHeight="1" x14ac:dyDescent="0.25">
      <c r="A265" s="152"/>
      <c r="B265" s="152"/>
      <c r="C265" s="152"/>
      <c r="D265" s="152"/>
      <c r="E265" s="187"/>
      <c r="F265" s="187"/>
      <c r="G265" s="152"/>
      <c r="H265" s="152"/>
      <c r="I265" s="152"/>
      <c r="J265" s="152"/>
      <c r="K265" s="152"/>
      <c r="L265" s="152"/>
      <c r="M265" s="152"/>
      <c r="N265" s="152"/>
      <c r="O265" s="152"/>
      <c r="P265" s="152"/>
      <c r="Q265" s="152"/>
      <c r="R265" s="152"/>
      <c r="S265" s="152"/>
      <c r="T265" s="153"/>
      <c r="U265" s="152"/>
      <c r="V265" s="152"/>
      <c r="W265" s="152"/>
      <c r="X265" s="152"/>
      <c r="Y265" s="152"/>
      <c r="Z265" s="152"/>
    </row>
    <row r="266" spans="1:26" ht="15.75" customHeight="1" x14ac:dyDescent="0.25">
      <c r="A266" s="152"/>
      <c r="B266" s="152"/>
      <c r="C266" s="152"/>
      <c r="D266" s="152"/>
      <c r="E266" s="187"/>
      <c r="F266" s="187"/>
      <c r="G266" s="152"/>
      <c r="H266" s="152"/>
      <c r="I266" s="152"/>
      <c r="J266" s="152"/>
      <c r="K266" s="152"/>
      <c r="L266" s="152"/>
      <c r="M266" s="152"/>
      <c r="N266" s="152"/>
      <c r="O266" s="152"/>
      <c r="P266" s="152"/>
      <c r="Q266" s="152"/>
      <c r="R266" s="152"/>
      <c r="S266" s="152"/>
      <c r="T266" s="153"/>
      <c r="U266" s="152"/>
      <c r="V266" s="152"/>
      <c r="W266" s="152"/>
      <c r="X266" s="152"/>
      <c r="Y266" s="152"/>
      <c r="Z266" s="152"/>
    </row>
    <row r="267" spans="1:26" ht="15.75" customHeight="1" x14ac:dyDescent="0.25">
      <c r="A267" s="152"/>
      <c r="B267" s="152"/>
      <c r="C267" s="152"/>
      <c r="D267" s="152"/>
      <c r="E267" s="187"/>
      <c r="F267" s="187"/>
      <c r="G267" s="152"/>
      <c r="H267" s="152"/>
      <c r="I267" s="152"/>
      <c r="J267" s="152"/>
      <c r="K267" s="152"/>
      <c r="L267" s="152"/>
      <c r="M267" s="152"/>
      <c r="N267" s="152"/>
      <c r="O267" s="152"/>
      <c r="P267" s="152"/>
      <c r="Q267" s="152"/>
      <c r="R267" s="152"/>
      <c r="S267" s="152"/>
      <c r="T267" s="153"/>
      <c r="U267" s="152"/>
      <c r="V267" s="152"/>
      <c r="W267" s="152"/>
      <c r="X267" s="152"/>
      <c r="Y267" s="152"/>
      <c r="Z267" s="152"/>
    </row>
    <row r="268" spans="1:26" ht="15.75" customHeight="1" x14ac:dyDescent="0.25">
      <c r="A268" s="152"/>
      <c r="B268" s="152"/>
      <c r="C268" s="152"/>
      <c r="D268" s="152"/>
      <c r="E268" s="187"/>
      <c r="F268" s="187"/>
      <c r="G268" s="152"/>
      <c r="H268" s="152"/>
      <c r="I268" s="152"/>
      <c r="J268" s="152"/>
      <c r="K268" s="152"/>
      <c r="L268" s="152"/>
      <c r="M268" s="152"/>
      <c r="N268" s="152"/>
      <c r="O268" s="152"/>
      <c r="P268" s="152"/>
      <c r="Q268" s="152"/>
      <c r="R268" s="152"/>
      <c r="S268" s="152"/>
      <c r="T268" s="153"/>
      <c r="U268" s="152"/>
      <c r="V268" s="152"/>
      <c r="W268" s="152"/>
      <c r="X268" s="152"/>
      <c r="Y268" s="152"/>
      <c r="Z268" s="152"/>
    </row>
    <row r="269" spans="1:26" ht="15.75" customHeight="1" x14ac:dyDescent="0.25">
      <c r="A269" s="152"/>
      <c r="B269" s="152"/>
      <c r="C269" s="152"/>
      <c r="D269" s="152"/>
      <c r="E269" s="187"/>
      <c r="F269" s="187"/>
      <c r="G269" s="152"/>
      <c r="H269" s="152"/>
      <c r="I269" s="152"/>
      <c r="J269" s="152"/>
      <c r="K269" s="152"/>
      <c r="L269" s="152"/>
      <c r="M269" s="152"/>
      <c r="N269" s="152"/>
      <c r="O269" s="152"/>
      <c r="P269" s="152"/>
      <c r="Q269" s="152"/>
      <c r="R269" s="152"/>
      <c r="S269" s="152"/>
      <c r="T269" s="153"/>
      <c r="U269" s="152"/>
      <c r="V269" s="152"/>
      <c r="W269" s="152"/>
      <c r="X269" s="152"/>
      <c r="Y269" s="152"/>
      <c r="Z269" s="152"/>
    </row>
    <row r="270" spans="1:26" ht="15.75" customHeight="1" x14ac:dyDescent="0.25">
      <c r="A270" s="152"/>
      <c r="B270" s="152"/>
      <c r="C270" s="152"/>
      <c r="D270" s="152"/>
      <c r="E270" s="187"/>
      <c r="F270" s="187"/>
      <c r="G270" s="152"/>
      <c r="H270" s="152"/>
      <c r="I270" s="152"/>
      <c r="J270" s="152"/>
      <c r="K270" s="152"/>
      <c r="L270" s="152"/>
      <c r="M270" s="152"/>
      <c r="N270" s="152"/>
      <c r="O270" s="152"/>
      <c r="P270" s="152"/>
      <c r="Q270" s="152"/>
      <c r="R270" s="152"/>
      <c r="S270" s="152"/>
      <c r="T270" s="153"/>
      <c r="U270" s="152"/>
      <c r="V270" s="152"/>
      <c r="W270" s="152"/>
      <c r="X270" s="152"/>
      <c r="Y270" s="152"/>
      <c r="Z270" s="152"/>
    </row>
    <row r="271" spans="1:26" ht="15.75" customHeight="1" x14ac:dyDescent="0.25">
      <c r="A271" s="152"/>
      <c r="B271" s="152"/>
      <c r="C271" s="152"/>
      <c r="D271" s="152"/>
      <c r="E271" s="187"/>
      <c r="F271" s="187"/>
      <c r="G271" s="152"/>
      <c r="H271" s="152"/>
      <c r="I271" s="152"/>
      <c r="J271" s="152"/>
      <c r="K271" s="152"/>
      <c r="L271" s="152"/>
      <c r="M271" s="152"/>
      <c r="N271" s="152"/>
      <c r="O271" s="152"/>
      <c r="P271" s="152"/>
      <c r="Q271" s="152"/>
      <c r="R271" s="152"/>
      <c r="S271" s="152"/>
      <c r="T271" s="153"/>
      <c r="U271" s="152"/>
      <c r="V271" s="152"/>
      <c r="W271" s="152"/>
      <c r="X271" s="152"/>
      <c r="Y271" s="152"/>
      <c r="Z271" s="152"/>
    </row>
    <row r="272" spans="1:26" ht="15.75" customHeight="1" x14ac:dyDescent="0.25">
      <c r="A272" s="152"/>
      <c r="B272" s="152"/>
      <c r="C272" s="152"/>
      <c r="D272" s="152"/>
      <c r="E272" s="187"/>
      <c r="F272" s="187"/>
      <c r="G272" s="152"/>
      <c r="H272" s="152"/>
      <c r="I272" s="152"/>
      <c r="J272" s="152"/>
      <c r="K272" s="152"/>
      <c r="L272" s="152"/>
      <c r="M272" s="152"/>
      <c r="N272" s="152"/>
      <c r="O272" s="152"/>
      <c r="P272" s="152"/>
      <c r="Q272" s="152"/>
      <c r="R272" s="152"/>
      <c r="S272" s="152"/>
      <c r="T272" s="153"/>
      <c r="U272" s="152"/>
      <c r="V272" s="152"/>
      <c r="W272" s="152"/>
      <c r="X272" s="152"/>
      <c r="Y272" s="152"/>
      <c r="Z272" s="152"/>
    </row>
    <row r="273" spans="1:26" ht="15.75" customHeight="1" x14ac:dyDescent="0.25">
      <c r="A273" s="152"/>
      <c r="B273" s="152"/>
      <c r="C273" s="152"/>
      <c r="D273" s="152"/>
      <c r="E273" s="187"/>
      <c r="F273" s="187"/>
      <c r="G273" s="152"/>
      <c r="H273" s="152"/>
      <c r="I273" s="152"/>
      <c r="J273" s="152"/>
      <c r="K273" s="152"/>
      <c r="L273" s="152"/>
      <c r="M273" s="152"/>
      <c r="N273" s="152"/>
      <c r="O273" s="152"/>
      <c r="P273" s="152"/>
      <c r="Q273" s="152"/>
      <c r="R273" s="152"/>
      <c r="S273" s="152"/>
      <c r="T273" s="153"/>
      <c r="U273" s="152"/>
      <c r="V273" s="152"/>
      <c r="W273" s="152"/>
      <c r="X273" s="152"/>
      <c r="Y273" s="152"/>
      <c r="Z273" s="152"/>
    </row>
    <row r="274" spans="1:26" ht="15.75" customHeight="1" x14ac:dyDescent="0.25">
      <c r="A274" s="152"/>
      <c r="B274" s="152"/>
      <c r="C274" s="152"/>
      <c r="D274" s="152"/>
      <c r="E274" s="187"/>
      <c r="F274" s="187"/>
      <c r="G274" s="152"/>
      <c r="H274" s="152"/>
      <c r="I274" s="152"/>
      <c r="J274" s="152"/>
      <c r="K274" s="152"/>
      <c r="L274" s="152"/>
      <c r="M274" s="152"/>
      <c r="N274" s="152"/>
      <c r="O274" s="152"/>
      <c r="P274" s="152"/>
      <c r="Q274" s="152"/>
      <c r="R274" s="152"/>
      <c r="S274" s="152"/>
      <c r="T274" s="153"/>
      <c r="U274" s="152"/>
      <c r="V274" s="152"/>
      <c r="W274" s="152"/>
      <c r="X274" s="152"/>
      <c r="Y274" s="152"/>
      <c r="Z274" s="152"/>
    </row>
    <row r="275" spans="1:26" ht="15.75" customHeight="1" x14ac:dyDescent="0.25">
      <c r="A275" s="152"/>
      <c r="B275" s="152"/>
      <c r="C275" s="152"/>
      <c r="D275" s="152"/>
      <c r="E275" s="187"/>
      <c r="F275" s="187"/>
      <c r="G275" s="152"/>
      <c r="H275" s="152"/>
      <c r="I275" s="152"/>
      <c r="J275" s="152"/>
      <c r="K275" s="152"/>
      <c r="L275" s="152"/>
      <c r="M275" s="152"/>
      <c r="N275" s="152"/>
      <c r="O275" s="152"/>
      <c r="P275" s="152"/>
      <c r="Q275" s="152"/>
      <c r="R275" s="152"/>
      <c r="S275" s="152"/>
      <c r="T275" s="153"/>
      <c r="U275" s="152"/>
      <c r="V275" s="152"/>
      <c r="W275" s="152"/>
      <c r="X275" s="152"/>
      <c r="Y275" s="152"/>
      <c r="Z275" s="152"/>
    </row>
    <row r="276" spans="1:26" ht="15.75" customHeight="1" x14ac:dyDescent="0.25">
      <c r="A276" s="152"/>
      <c r="B276" s="152"/>
      <c r="C276" s="152"/>
      <c r="D276" s="152"/>
      <c r="E276" s="187"/>
      <c r="F276" s="187"/>
      <c r="G276" s="152"/>
      <c r="H276" s="152"/>
      <c r="I276" s="152"/>
      <c r="J276" s="152"/>
      <c r="K276" s="152"/>
      <c r="L276" s="152"/>
      <c r="M276" s="152"/>
      <c r="N276" s="152"/>
      <c r="O276" s="152"/>
      <c r="P276" s="152"/>
      <c r="Q276" s="152"/>
      <c r="R276" s="152"/>
      <c r="S276" s="152"/>
      <c r="T276" s="153"/>
      <c r="U276" s="152"/>
      <c r="V276" s="152"/>
      <c r="W276" s="152"/>
      <c r="X276" s="152"/>
      <c r="Y276" s="152"/>
      <c r="Z276" s="152"/>
    </row>
    <row r="277" spans="1:26" ht="15.75" customHeight="1" x14ac:dyDescent="0.25">
      <c r="A277" s="152"/>
      <c r="B277" s="152"/>
      <c r="C277" s="152"/>
      <c r="D277" s="152"/>
      <c r="E277" s="187"/>
      <c r="F277" s="187"/>
      <c r="G277" s="152"/>
      <c r="H277" s="152"/>
      <c r="I277" s="152"/>
      <c r="J277" s="152"/>
      <c r="K277" s="152"/>
      <c r="L277" s="152"/>
      <c r="M277" s="152"/>
      <c r="N277" s="152"/>
      <c r="O277" s="152"/>
      <c r="P277" s="152"/>
      <c r="Q277" s="152"/>
      <c r="R277" s="152"/>
      <c r="S277" s="152"/>
      <c r="T277" s="153"/>
      <c r="U277" s="152"/>
      <c r="V277" s="152"/>
      <c r="W277" s="152"/>
      <c r="X277" s="152"/>
      <c r="Y277" s="152"/>
      <c r="Z277" s="152"/>
    </row>
    <row r="278" spans="1:26" ht="15.75" customHeight="1" x14ac:dyDescent="0.25">
      <c r="A278" s="152"/>
      <c r="B278" s="152"/>
      <c r="C278" s="152"/>
      <c r="D278" s="152"/>
      <c r="E278" s="187"/>
      <c r="F278" s="187"/>
      <c r="G278" s="152"/>
      <c r="H278" s="152"/>
      <c r="I278" s="152"/>
      <c r="J278" s="152"/>
      <c r="K278" s="152"/>
      <c r="L278" s="152"/>
      <c r="M278" s="152"/>
      <c r="N278" s="152"/>
      <c r="O278" s="152"/>
      <c r="P278" s="152"/>
      <c r="Q278" s="152"/>
      <c r="R278" s="152"/>
      <c r="S278" s="152"/>
      <c r="T278" s="153"/>
      <c r="U278" s="152"/>
      <c r="V278" s="152"/>
      <c r="W278" s="152"/>
      <c r="X278" s="152"/>
      <c r="Y278" s="152"/>
      <c r="Z278" s="152"/>
    </row>
    <row r="279" spans="1:26" ht="15.75" customHeight="1" x14ac:dyDescent="0.25">
      <c r="A279" s="152"/>
      <c r="B279" s="152"/>
      <c r="C279" s="152"/>
      <c r="D279" s="152"/>
      <c r="E279" s="187"/>
      <c r="F279" s="187"/>
      <c r="G279" s="152"/>
      <c r="H279" s="152"/>
      <c r="I279" s="152"/>
      <c r="J279" s="152"/>
      <c r="K279" s="152"/>
      <c r="L279" s="152"/>
      <c r="M279" s="152"/>
      <c r="N279" s="152"/>
      <c r="O279" s="152"/>
      <c r="P279" s="152"/>
      <c r="Q279" s="152"/>
      <c r="R279" s="152"/>
      <c r="S279" s="152"/>
      <c r="T279" s="153"/>
      <c r="U279" s="152"/>
      <c r="V279" s="152"/>
      <c r="W279" s="152"/>
      <c r="X279" s="152"/>
      <c r="Y279" s="152"/>
      <c r="Z279" s="152"/>
    </row>
    <row r="280" spans="1:26" ht="15.75" customHeight="1" x14ac:dyDescent="0.25">
      <c r="A280" s="152"/>
      <c r="B280" s="152"/>
      <c r="C280" s="152"/>
      <c r="D280" s="152"/>
      <c r="E280" s="187"/>
      <c r="F280" s="187"/>
      <c r="G280" s="152"/>
      <c r="H280" s="152"/>
      <c r="I280" s="152"/>
      <c r="J280" s="152"/>
      <c r="K280" s="152"/>
      <c r="L280" s="152"/>
      <c r="M280" s="152"/>
      <c r="N280" s="152"/>
      <c r="O280" s="152"/>
      <c r="P280" s="152"/>
      <c r="Q280" s="152"/>
      <c r="R280" s="152"/>
      <c r="S280" s="152"/>
      <c r="T280" s="153"/>
      <c r="U280" s="152"/>
      <c r="V280" s="152"/>
      <c r="W280" s="152"/>
      <c r="X280" s="152"/>
      <c r="Y280" s="152"/>
      <c r="Z280" s="152"/>
    </row>
    <row r="281" spans="1:26" ht="15.75" customHeight="1" x14ac:dyDescent="0.25">
      <c r="A281" s="152"/>
      <c r="B281" s="152"/>
      <c r="C281" s="152"/>
      <c r="D281" s="152"/>
      <c r="E281" s="187"/>
      <c r="F281" s="187"/>
      <c r="G281" s="152"/>
      <c r="H281" s="152"/>
      <c r="I281" s="152"/>
      <c r="J281" s="152"/>
      <c r="K281" s="152"/>
      <c r="L281" s="152"/>
      <c r="M281" s="152"/>
      <c r="N281" s="152"/>
      <c r="O281" s="152"/>
      <c r="P281" s="152"/>
      <c r="Q281" s="152"/>
      <c r="R281" s="152"/>
      <c r="S281" s="152"/>
      <c r="T281" s="153"/>
      <c r="U281" s="152"/>
      <c r="V281" s="152"/>
      <c r="W281" s="152"/>
      <c r="X281" s="152"/>
      <c r="Y281" s="152"/>
      <c r="Z281" s="152"/>
    </row>
    <row r="282" spans="1:26" ht="15.75" customHeight="1" x14ac:dyDescent="0.25">
      <c r="A282" s="152"/>
      <c r="B282" s="152"/>
      <c r="C282" s="152"/>
      <c r="D282" s="152"/>
      <c r="E282" s="187"/>
      <c r="F282" s="187"/>
      <c r="G282" s="152"/>
      <c r="H282" s="152"/>
      <c r="I282" s="152"/>
      <c r="J282" s="152"/>
      <c r="K282" s="152"/>
      <c r="L282" s="152"/>
      <c r="M282" s="152"/>
      <c r="N282" s="152"/>
      <c r="O282" s="152"/>
      <c r="P282" s="152"/>
      <c r="Q282" s="152"/>
      <c r="R282" s="152"/>
      <c r="S282" s="152"/>
      <c r="T282" s="153"/>
      <c r="U282" s="152"/>
      <c r="V282" s="152"/>
      <c r="W282" s="152"/>
      <c r="X282" s="152"/>
      <c r="Y282" s="152"/>
      <c r="Z282" s="152"/>
    </row>
    <row r="283" spans="1:26" ht="15.75" customHeight="1" x14ac:dyDescent="0.25">
      <c r="A283" s="152"/>
      <c r="B283" s="152"/>
      <c r="C283" s="152"/>
      <c r="D283" s="152"/>
      <c r="E283" s="187"/>
      <c r="F283" s="187"/>
      <c r="G283" s="152"/>
      <c r="H283" s="152"/>
      <c r="I283" s="152"/>
      <c r="J283" s="152"/>
      <c r="K283" s="152"/>
      <c r="L283" s="152"/>
      <c r="M283" s="152"/>
      <c r="N283" s="152"/>
      <c r="O283" s="152"/>
      <c r="P283" s="152"/>
      <c r="Q283" s="152"/>
      <c r="R283" s="152"/>
      <c r="S283" s="152"/>
      <c r="T283" s="153"/>
      <c r="U283" s="152"/>
      <c r="V283" s="152"/>
      <c r="W283" s="152"/>
      <c r="X283" s="152"/>
      <c r="Y283" s="152"/>
      <c r="Z283" s="152"/>
    </row>
    <row r="284" spans="1:26" ht="15.75" customHeight="1" x14ac:dyDescent="0.25">
      <c r="A284" s="152"/>
      <c r="B284" s="152"/>
      <c r="C284" s="152"/>
      <c r="D284" s="152"/>
      <c r="E284" s="187"/>
      <c r="F284" s="187"/>
      <c r="G284" s="152"/>
      <c r="H284" s="152"/>
      <c r="I284" s="152"/>
      <c r="J284" s="152"/>
      <c r="K284" s="152"/>
      <c r="L284" s="152"/>
      <c r="M284" s="152"/>
      <c r="N284" s="152"/>
      <c r="O284" s="152"/>
      <c r="P284" s="152"/>
      <c r="Q284" s="152"/>
      <c r="R284" s="152"/>
      <c r="S284" s="152"/>
      <c r="T284" s="153"/>
      <c r="U284" s="152"/>
      <c r="V284" s="152"/>
      <c r="W284" s="152"/>
      <c r="X284" s="152"/>
      <c r="Y284" s="152"/>
      <c r="Z284" s="152"/>
    </row>
    <row r="285" spans="1:26" ht="15.75" customHeight="1" x14ac:dyDescent="0.25">
      <c r="A285" s="152"/>
      <c r="B285" s="152"/>
      <c r="C285" s="152"/>
      <c r="D285" s="152"/>
      <c r="E285" s="187"/>
      <c r="F285" s="187"/>
      <c r="G285" s="152"/>
      <c r="H285" s="152"/>
      <c r="I285" s="152"/>
      <c r="J285" s="152"/>
      <c r="K285" s="152"/>
      <c r="L285" s="152"/>
      <c r="M285" s="152"/>
      <c r="N285" s="152"/>
      <c r="O285" s="152"/>
      <c r="P285" s="152"/>
      <c r="Q285" s="152"/>
      <c r="R285" s="152"/>
      <c r="S285" s="152"/>
      <c r="T285" s="153"/>
      <c r="U285" s="152"/>
      <c r="V285" s="152"/>
      <c r="W285" s="152"/>
      <c r="X285" s="152"/>
      <c r="Y285" s="152"/>
      <c r="Z285" s="152"/>
    </row>
    <row r="286" spans="1:26" ht="15.75" customHeight="1" x14ac:dyDescent="0.25">
      <c r="A286" s="152"/>
      <c r="B286" s="152"/>
      <c r="C286" s="152"/>
      <c r="D286" s="152"/>
      <c r="E286" s="187"/>
      <c r="F286" s="187"/>
      <c r="G286" s="152"/>
      <c r="H286" s="152"/>
      <c r="I286" s="152"/>
      <c r="J286" s="152"/>
      <c r="K286" s="152"/>
      <c r="L286" s="152"/>
      <c r="M286" s="152"/>
      <c r="N286" s="152"/>
      <c r="O286" s="152"/>
      <c r="P286" s="152"/>
      <c r="Q286" s="152"/>
      <c r="R286" s="152"/>
      <c r="S286" s="152"/>
      <c r="T286" s="153"/>
      <c r="U286" s="152"/>
      <c r="V286" s="152"/>
      <c r="W286" s="152"/>
      <c r="X286" s="152"/>
      <c r="Y286" s="152"/>
      <c r="Z286" s="152"/>
    </row>
    <row r="287" spans="1:26" ht="15.75" customHeight="1" x14ac:dyDescent="0.25">
      <c r="A287" s="152"/>
      <c r="B287" s="152"/>
      <c r="C287" s="152"/>
      <c r="D287" s="152"/>
      <c r="E287" s="187"/>
      <c r="F287" s="187"/>
      <c r="G287" s="152"/>
      <c r="H287" s="152"/>
      <c r="I287" s="152"/>
      <c r="J287" s="152"/>
      <c r="K287" s="152"/>
      <c r="L287" s="152"/>
      <c r="M287" s="152"/>
      <c r="N287" s="152"/>
      <c r="O287" s="152"/>
      <c r="P287" s="152"/>
      <c r="Q287" s="152"/>
      <c r="R287" s="152"/>
      <c r="S287" s="152"/>
      <c r="T287" s="153"/>
      <c r="U287" s="152"/>
      <c r="V287" s="152"/>
      <c r="W287" s="152"/>
      <c r="X287" s="152"/>
      <c r="Y287" s="152"/>
      <c r="Z287" s="152"/>
    </row>
    <row r="288" spans="1:26" ht="15.75" customHeight="1" x14ac:dyDescent="0.25">
      <c r="A288" s="152"/>
      <c r="B288" s="152"/>
      <c r="C288" s="152"/>
      <c r="D288" s="152"/>
      <c r="E288" s="187"/>
      <c r="F288" s="187"/>
      <c r="G288" s="152"/>
      <c r="H288" s="152"/>
      <c r="I288" s="152"/>
      <c r="J288" s="152"/>
      <c r="K288" s="152"/>
      <c r="L288" s="152"/>
      <c r="M288" s="152"/>
      <c r="N288" s="152"/>
      <c r="O288" s="152"/>
      <c r="P288" s="152"/>
      <c r="Q288" s="152"/>
      <c r="R288" s="152"/>
      <c r="S288" s="152"/>
      <c r="T288" s="153"/>
      <c r="U288" s="152"/>
      <c r="V288" s="152"/>
      <c r="W288" s="152"/>
      <c r="X288" s="152"/>
      <c r="Y288" s="152"/>
      <c r="Z288" s="152"/>
    </row>
    <row r="289" spans="1:26" ht="15.75" customHeight="1" x14ac:dyDescent="0.25">
      <c r="A289" s="152"/>
      <c r="B289" s="152"/>
      <c r="C289" s="152"/>
      <c r="D289" s="152"/>
      <c r="E289" s="187"/>
      <c r="F289" s="187"/>
      <c r="G289" s="152"/>
      <c r="H289" s="152"/>
      <c r="I289" s="152"/>
      <c r="J289" s="152"/>
      <c r="K289" s="152"/>
      <c r="L289" s="152"/>
      <c r="M289" s="152"/>
      <c r="N289" s="152"/>
      <c r="O289" s="152"/>
      <c r="P289" s="152"/>
      <c r="Q289" s="152"/>
      <c r="R289" s="152"/>
      <c r="S289" s="152"/>
      <c r="T289" s="153"/>
      <c r="U289" s="152"/>
      <c r="V289" s="152"/>
      <c r="W289" s="152"/>
      <c r="X289" s="152"/>
      <c r="Y289" s="152"/>
      <c r="Z289" s="152"/>
    </row>
    <row r="290" spans="1:26" ht="15.75" customHeight="1" x14ac:dyDescent="0.25">
      <c r="A290" s="152"/>
      <c r="B290" s="152"/>
      <c r="C290" s="152"/>
      <c r="D290" s="152"/>
      <c r="E290" s="187"/>
      <c r="F290" s="187"/>
      <c r="G290" s="152"/>
      <c r="H290" s="152"/>
      <c r="I290" s="152"/>
      <c r="J290" s="152"/>
      <c r="K290" s="152"/>
      <c r="L290" s="152"/>
      <c r="M290" s="152"/>
      <c r="N290" s="152"/>
      <c r="O290" s="152"/>
      <c r="P290" s="152"/>
      <c r="Q290" s="152"/>
      <c r="R290" s="152"/>
      <c r="S290" s="152"/>
      <c r="T290" s="153"/>
      <c r="U290" s="152"/>
      <c r="V290" s="152"/>
      <c r="W290" s="152"/>
      <c r="X290" s="152"/>
      <c r="Y290" s="152"/>
      <c r="Z290" s="152"/>
    </row>
    <row r="291" spans="1:26" ht="15.75" customHeight="1" x14ac:dyDescent="0.25">
      <c r="A291" s="152"/>
      <c r="B291" s="152"/>
      <c r="C291" s="152"/>
      <c r="D291" s="152"/>
      <c r="E291" s="187"/>
      <c r="F291" s="187"/>
      <c r="G291" s="152"/>
      <c r="H291" s="152"/>
      <c r="I291" s="152"/>
      <c r="J291" s="152"/>
      <c r="K291" s="152"/>
      <c r="L291" s="152"/>
      <c r="M291" s="152"/>
      <c r="N291" s="152"/>
      <c r="O291" s="152"/>
      <c r="P291" s="152"/>
      <c r="Q291" s="152"/>
      <c r="R291" s="152"/>
      <c r="S291" s="152"/>
      <c r="T291" s="153"/>
      <c r="U291" s="152"/>
      <c r="V291" s="152"/>
      <c r="W291" s="152"/>
      <c r="X291" s="152"/>
      <c r="Y291" s="152"/>
      <c r="Z291" s="152"/>
    </row>
    <row r="292" spans="1:26" ht="15.75" customHeight="1" x14ac:dyDescent="0.25">
      <c r="A292" s="152"/>
      <c r="B292" s="152"/>
      <c r="C292" s="152"/>
      <c r="D292" s="152"/>
      <c r="E292" s="187"/>
      <c r="F292" s="187"/>
      <c r="G292" s="152"/>
      <c r="H292" s="152"/>
      <c r="I292" s="152"/>
      <c r="J292" s="152"/>
      <c r="K292" s="152"/>
      <c r="L292" s="152"/>
      <c r="M292" s="152"/>
      <c r="N292" s="152"/>
      <c r="O292" s="152"/>
      <c r="P292" s="152"/>
      <c r="Q292" s="152"/>
      <c r="R292" s="152"/>
      <c r="S292" s="152"/>
      <c r="T292" s="153"/>
      <c r="U292" s="152"/>
      <c r="V292" s="152"/>
      <c r="W292" s="152"/>
      <c r="X292" s="152"/>
      <c r="Y292" s="152"/>
      <c r="Z292" s="152"/>
    </row>
    <row r="293" spans="1:26" ht="15.75" customHeight="1" x14ac:dyDescent="0.25">
      <c r="A293" s="152"/>
      <c r="B293" s="152"/>
      <c r="C293" s="152"/>
      <c r="D293" s="152"/>
      <c r="E293" s="187"/>
      <c r="F293" s="187"/>
      <c r="G293" s="152"/>
      <c r="H293" s="152"/>
      <c r="I293" s="152"/>
      <c r="J293" s="152"/>
      <c r="K293" s="152"/>
      <c r="L293" s="152"/>
      <c r="M293" s="152"/>
      <c r="N293" s="152"/>
      <c r="O293" s="152"/>
      <c r="P293" s="152"/>
      <c r="Q293" s="152"/>
      <c r="R293" s="152"/>
      <c r="S293" s="152"/>
      <c r="T293" s="153"/>
      <c r="U293" s="152"/>
      <c r="V293" s="152"/>
      <c r="W293" s="152"/>
      <c r="X293" s="152"/>
      <c r="Y293" s="152"/>
      <c r="Z293" s="152"/>
    </row>
    <row r="294" spans="1:26" ht="15.75" customHeight="1" x14ac:dyDescent="0.25">
      <c r="A294" s="152"/>
      <c r="B294" s="152"/>
      <c r="C294" s="152"/>
      <c r="D294" s="152"/>
      <c r="E294" s="187"/>
      <c r="F294" s="187"/>
      <c r="G294" s="152"/>
      <c r="H294" s="152"/>
      <c r="I294" s="152"/>
      <c r="J294" s="152"/>
      <c r="K294" s="152"/>
      <c r="L294" s="152"/>
      <c r="M294" s="152"/>
      <c r="N294" s="152"/>
      <c r="O294" s="152"/>
      <c r="P294" s="152"/>
      <c r="Q294" s="152"/>
      <c r="R294" s="152"/>
      <c r="S294" s="152"/>
      <c r="T294" s="153"/>
      <c r="U294" s="152"/>
      <c r="V294" s="152"/>
      <c r="W294" s="152"/>
      <c r="X294" s="152"/>
      <c r="Y294" s="152"/>
      <c r="Z294" s="152"/>
    </row>
    <row r="295" spans="1:26" ht="15.75" customHeight="1" x14ac:dyDescent="0.25">
      <c r="A295" s="152"/>
      <c r="B295" s="152"/>
      <c r="C295" s="152"/>
      <c r="D295" s="152"/>
      <c r="E295" s="187"/>
      <c r="F295" s="187"/>
      <c r="G295" s="152"/>
      <c r="H295" s="152"/>
      <c r="I295" s="152"/>
      <c r="J295" s="152"/>
      <c r="K295" s="152"/>
      <c r="L295" s="152"/>
      <c r="M295" s="152"/>
      <c r="N295" s="152"/>
      <c r="O295" s="152"/>
      <c r="P295" s="152"/>
      <c r="Q295" s="152"/>
      <c r="R295" s="152"/>
      <c r="S295" s="152"/>
      <c r="T295" s="153"/>
      <c r="U295" s="152"/>
      <c r="V295" s="152"/>
      <c r="W295" s="152"/>
      <c r="X295" s="152"/>
      <c r="Y295" s="152"/>
      <c r="Z295" s="152"/>
    </row>
    <row r="296" spans="1:26" ht="15.75" customHeight="1" x14ac:dyDescent="0.25">
      <c r="A296" s="152"/>
      <c r="B296" s="152"/>
      <c r="C296" s="152"/>
      <c r="D296" s="152"/>
      <c r="E296" s="187"/>
      <c r="F296" s="187"/>
      <c r="G296" s="152"/>
      <c r="H296" s="152"/>
      <c r="I296" s="152"/>
      <c r="J296" s="152"/>
      <c r="K296" s="152"/>
      <c r="L296" s="152"/>
      <c r="M296" s="152"/>
      <c r="N296" s="152"/>
      <c r="O296" s="152"/>
      <c r="P296" s="152"/>
      <c r="Q296" s="152"/>
      <c r="R296" s="152"/>
      <c r="S296" s="152"/>
      <c r="T296" s="153"/>
      <c r="U296" s="152"/>
      <c r="V296" s="152"/>
      <c r="W296" s="152"/>
      <c r="X296" s="152"/>
      <c r="Y296" s="152"/>
      <c r="Z296" s="152"/>
    </row>
    <row r="297" spans="1:26" ht="15.75" customHeight="1" x14ac:dyDescent="0.25">
      <c r="A297" s="152"/>
      <c r="B297" s="152"/>
      <c r="C297" s="152"/>
      <c r="D297" s="152"/>
      <c r="E297" s="187"/>
      <c r="F297" s="187"/>
      <c r="G297" s="152"/>
      <c r="H297" s="152"/>
      <c r="I297" s="152"/>
      <c r="J297" s="152"/>
      <c r="K297" s="152"/>
      <c r="L297" s="152"/>
      <c r="M297" s="152"/>
      <c r="N297" s="152"/>
      <c r="O297" s="152"/>
      <c r="P297" s="152"/>
      <c r="Q297" s="152"/>
      <c r="R297" s="152"/>
      <c r="S297" s="152"/>
      <c r="T297" s="153"/>
      <c r="U297" s="152"/>
      <c r="V297" s="152"/>
      <c r="W297" s="152"/>
      <c r="X297" s="152"/>
      <c r="Y297" s="152"/>
      <c r="Z297" s="152"/>
    </row>
    <row r="298" spans="1:26" ht="15.75" customHeight="1" x14ac:dyDescent="0.25">
      <c r="A298" s="152"/>
      <c r="B298" s="152"/>
      <c r="C298" s="152"/>
      <c r="D298" s="152"/>
      <c r="E298" s="187"/>
      <c r="F298" s="187"/>
      <c r="G298" s="152"/>
      <c r="H298" s="152"/>
      <c r="I298" s="152"/>
      <c r="J298" s="152"/>
      <c r="K298" s="152"/>
      <c r="L298" s="152"/>
      <c r="M298" s="152"/>
      <c r="N298" s="152"/>
      <c r="O298" s="152"/>
      <c r="P298" s="152"/>
      <c r="Q298" s="152"/>
      <c r="R298" s="152"/>
      <c r="S298" s="152"/>
      <c r="T298" s="153"/>
      <c r="U298" s="152"/>
      <c r="V298" s="152"/>
      <c r="W298" s="152"/>
      <c r="X298" s="152"/>
      <c r="Y298" s="152"/>
      <c r="Z298" s="152"/>
    </row>
    <row r="299" spans="1:26" ht="15.75" customHeight="1" x14ac:dyDescent="0.25">
      <c r="A299" s="152"/>
      <c r="B299" s="152"/>
      <c r="C299" s="152"/>
      <c r="D299" s="152"/>
      <c r="E299" s="187"/>
      <c r="F299" s="187"/>
      <c r="G299" s="152"/>
      <c r="H299" s="152"/>
      <c r="I299" s="152"/>
      <c r="J299" s="152"/>
      <c r="K299" s="152"/>
      <c r="L299" s="152"/>
      <c r="M299" s="152"/>
      <c r="N299" s="152"/>
      <c r="O299" s="152"/>
      <c r="P299" s="152"/>
      <c r="Q299" s="152"/>
      <c r="R299" s="152"/>
      <c r="S299" s="152"/>
      <c r="T299" s="153"/>
      <c r="U299" s="152"/>
      <c r="V299" s="152"/>
      <c r="W299" s="152"/>
      <c r="X299" s="152"/>
      <c r="Y299" s="152"/>
      <c r="Z299" s="152"/>
    </row>
    <row r="300" spans="1:26" ht="15.75" customHeight="1" x14ac:dyDescent="0.25">
      <c r="A300" s="152"/>
      <c r="B300" s="152"/>
      <c r="C300" s="152"/>
      <c r="D300" s="152"/>
      <c r="E300" s="187"/>
      <c r="F300" s="187"/>
      <c r="G300" s="152"/>
      <c r="H300" s="152"/>
      <c r="I300" s="152"/>
      <c r="J300" s="152"/>
      <c r="K300" s="152"/>
      <c r="L300" s="152"/>
      <c r="M300" s="152"/>
      <c r="N300" s="152"/>
      <c r="O300" s="152"/>
      <c r="P300" s="152"/>
      <c r="Q300" s="152"/>
      <c r="R300" s="152"/>
      <c r="S300" s="152"/>
      <c r="T300" s="153"/>
      <c r="U300" s="152"/>
      <c r="V300" s="152"/>
      <c r="W300" s="152"/>
      <c r="X300" s="152"/>
      <c r="Y300" s="152"/>
      <c r="Z300" s="152"/>
    </row>
    <row r="301" spans="1:26" ht="15.75" customHeight="1" x14ac:dyDescent="0.25">
      <c r="A301" s="152"/>
      <c r="B301" s="152"/>
      <c r="C301" s="152"/>
      <c r="D301" s="152"/>
      <c r="E301" s="187"/>
      <c r="F301" s="187"/>
      <c r="G301" s="152"/>
      <c r="H301" s="152"/>
      <c r="I301" s="152"/>
      <c r="J301" s="152"/>
      <c r="K301" s="152"/>
      <c r="L301" s="152"/>
      <c r="M301" s="152"/>
      <c r="N301" s="152"/>
      <c r="O301" s="152"/>
      <c r="P301" s="152"/>
      <c r="Q301" s="152"/>
      <c r="R301" s="152"/>
      <c r="S301" s="152"/>
      <c r="T301" s="153"/>
      <c r="U301" s="152"/>
      <c r="V301" s="152"/>
      <c r="W301" s="152"/>
      <c r="X301" s="152"/>
      <c r="Y301" s="152"/>
      <c r="Z301" s="152"/>
    </row>
    <row r="302" spans="1:26" ht="15.75" customHeight="1" x14ac:dyDescent="0.25">
      <c r="A302" s="152"/>
      <c r="B302" s="152"/>
      <c r="C302" s="152"/>
      <c r="D302" s="152"/>
      <c r="E302" s="187"/>
      <c r="F302" s="187"/>
      <c r="G302" s="152"/>
      <c r="H302" s="152"/>
      <c r="I302" s="152"/>
      <c r="J302" s="152"/>
      <c r="K302" s="152"/>
      <c r="L302" s="152"/>
      <c r="M302" s="152"/>
      <c r="N302" s="152"/>
      <c r="O302" s="152"/>
      <c r="P302" s="152"/>
      <c r="Q302" s="152"/>
      <c r="R302" s="152"/>
      <c r="S302" s="152"/>
      <c r="T302" s="153"/>
      <c r="U302" s="152"/>
      <c r="V302" s="152"/>
      <c r="W302" s="152"/>
      <c r="X302" s="152"/>
      <c r="Y302" s="152"/>
      <c r="Z302" s="152"/>
    </row>
    <row r="303" spans="1:26" ht="15.75" customHeight="1" x14ac:dyDescent="0.25">
      <c r="A303" s="152"/>
      <c r="B303" s="152"/>
      <c r="C303" s="152"/>
      <c r="D303" s="152"/>
      <c r="E303" s="187"/>
      <c r="F303" s="187"/>
      <c r="G303" s="152"/>
      <c r="H303" s="152"/>
      <c r="I303" s="152"/>
      <c r="J303" s="152"/>
      <c r="K303" s="152"/>
      <c r="L303" s="152"/>
      <c r="M303" s="152"/>
      <c r="N303" s="152"/>
      <c r="O303" s="152"/>
      <c r="P303" s="152"/>
      <c r="Q303" s="152"/>
      <c r="R303" s="152"/>
      <c r="S303" s="152"/>
      <c r="T303" s="153"/>
      <c r="U303" s="152"/>
      <c r="V303" s="152"/>
      <c r="W303" s="152"/>
      <c r="X303" s="152"/>
      <c r="Y303" s="152"/>
      <c r="Z303" s="152"/>
    </row>
    <row r="304" spans="1:26" ht="15.75" customHeight="1" x14ac:dyDescent="0.25">
      <c r="A304" s="152"/>
      <c r="B304" s="152"/>
      <c r="C304" s="152"/>
      <c r="D304" s="152"/>
      <c r="E304" s="187"/>
      <c r="F304" s="187"/>
      <c r="G304" s="152"/>
      <c r="H304" s="152"/>
      <c r="I304" s="152"/>
      <c r="J304" s="152"/>
      <c r="K304" s="152"/>
      <c r="L304" s="152"/>
      <c r="M304" s="152"/>
      <c r="N304" s="152"/>
      <c r="O304" s="152"/>
      <c r="P304" s="152"/>
      <c r="Q304" s="152"/>
      <c r="R304" s="152"/>
      <c r="S304" s="152"/>
      <c r="T304" s="153"/>
      <c r="U304" s="152"/>
      <c r="V304" s="152"/>
      <c r="W304" s="152"/>
      <c r="X304" s="152"/>
      <c r="Y304" s="152"/>
      <c r="Z304" s="152"/>
    </row>
    <row r="305" spans="1:26" ht="15.75" customHeight="1" x14ac:dyDescent="0.25">
      <c r="A305" s="152"/>
      <c r="B305" s="152"/>
      <c r="C305" s="152"/>
      <c r="D305" s="152"/>
      <c r="E305" s="187"/>
      <c r="F305" s="187"/>
      <c r="G305" s="152"/>
      <c r="H305" s="152"/>
      <c r="I305" s="152"/>
      <c r="J305" s="152"/>
      <c r="K305" s="152"/>
      <c r="L305" s="152"/>
      <c r="M305" s="152"/>
      <c r="N305" s="152"/>
      <c r="O305" s="152"/>
      <c r="P305" s="152"/>
      <c r="Q305" s="152"/>
      <c r="R305" s="152"/>
      <c r="S305" s="152"/>
      <c r="T305" s="153"/>
      <c r="U305" s="152"/>
      <c r="V305" s="152"/>
      <c r="W305" s="152"/>
      <c r="X305" s="152"/>
      <c r="Y305" s="152"/>
      <c r="Z305" s="152"/>
    </row>
    <row r="306" spans="1:26" ht="15.75" customHeight="1" x14ac:dyDescent="0.25">
      <c r="A306" s="152"/>
      <c r="B306" s="152"/>
      <c r="C306" s="152"/>
      <c r="D306" s="152"/>
      <c r="E306" s="187"/>
      <c r="F306" s="187"/>
      <c r="G306" s="152"/>
      <c r="H306" s="152"/>
      <c r="I306" s="152"/>
      <c r="J306" s="152"/>
      <c r="K306" s="152"/>
      <c r="L306" s="152"/>
      <c r="M306" s="152"/>
      <c r="N306" s="152"/>
      <c r="O306" s="152"/>
      <c r="P306" s="152"/>
      <c r="Q306" s="152"/>
      <c r="R306" s="152"/>
      <c r="S306" s="152"/>
      <c r="T306" s="153"/>
      <c r="U306" s="152"/>
      <c r="V306" s="152"/>
      <c r="W306" s="152"/>
      <c r="X306" s="152"/>
      <c r="Y306" s="152"/>
      <c r="Z306" s="152"/>
    </row>
    <row r="307" spans="1:26" ht="15.75" customHeight="1" x14ac:dyDescent="0.25">
      <c r="A307" s="152"/>
      <c r="B307" s="152"/>
      <c r="C307" s="152"/>
      <c r="D307" s="152"/>
      <c r="E307" s="187"/>
      <c r="F307" s="187"/>
      <c r="G307" s="152"/>
      <c r="H307" s="152"/>
      <c r="I307" s="152"/>
      <c r="J307" s="152"/>
      <c r="K307" s="152"/>
      <c r="L307" s="152"/>
      <c r="M307" s="152"/>
      <c r="N307" s="152"/>
      <c r="O307" s="152"/>
      <c r="P307" s="152"/>
      <c r="Q307" s="152"/>
      <c r="R307" s="152"/>
      <c r="S307" s="152"/>
      <c r="T307" s="153"/>
      <c r="U307" s="152"/>
      <c r="V307" s="152"/>
      <c r="W307" s="152"/>
      <c r="X307" s="152"/>
      <c r="Y307" s="152"/>
      <c r="Z307" s="152"/>
    </row>
    <row r="308" spans="1:26" ht="15.75" customHeight="1" x14ac:dyDescent="0.25">
      <c r="A308" s="152"/>
      <c r="B308" s="152"/>
      <c r="C308" s="152"/>
      <c r="D308" s="152"/>
      <c r="E308" s="187"/>
      <c r="F308" s="187"/>
      <c r="G308" s="152"/>
      <c r="H308" s="152"/>
      <c r="I308" s="152"/>
      <c r="J308" s="152"/>
      <c r="K308" s="152"/>
      <c r="L308" s="152"/>
      <c r="M308" s="152"/>
      <c r="N308" s="152"/>
      <c r="O308" s="152"/>
      <c r="P308" s="152"/>
      <c r="Q308" s="152"/>
      <c r="R308" s="152"/>
      <c r="S308" s="152"/>
      <c r="T308" s="153"/>
      <c r="U308" s="152"/>
      <c r="V308" s="152"/>
      <c r="W308" s="152"/>
      <c r="X308" s="152"/>
      <c r="Y308" s="152"/>
      <c r="Z308" s="152"/>
    </row>
    <row r="309" spans="1:26" ht="15.75" customHeight="1" x14ac:dyDescent="0.25">
      <c r="A309" s="152"/>
      <c r="B309" s="152"/>
      <c r="C309" s="152"/>
      <c r="D309" s="152"/>
      <c r="E309" s="187"/>
      <c r="F309" s="187"/>
      <c r="G309" s="152"/>
      <c r="H309" s="152"/>
      <c r="I309" s="152"/>
      <c r="J309" s="152"/>
      <c r="K309" s="152"/>
      <c r="L309" s="152"/>
      <c r="M309" s="152"/>
      <c r="N309" s="152"/>
      <c r="O309" s="152"/>
      <c r="P309" s="152"/>
      <c r="Q309" s="152"/>
      <c r="R309" s="152"/>
      <c r="S309" s="152"/>
      <c r="T309" s="153"/>
      <c r="U309" s="152"/>
      <c r="V309" s="152"/>
      <c r="W309" s="152"/>
      <c r="X309" s="152"/>
      <c r="Y309" s="152"/>
      <c r="Z309" s="152"/>
    </row>
    <row r="310" spans="1:26" ht="15.75" customHeight="1" x14ac:dyDescent="0.25">
      <c r="A310" s="152"/>
      <c r="B310" s="152"/>
      <c r="C310" s="152"/>
      <c r="D310" s="152"/>
      <c r="E310" s="187"/>
      <c r="F310" s="187"/>
      <c r="G310" s="152"/>
      <c r="H310" s="152"/>
      <c r="I310" s="152"/>
      <c r="J310" s="152"/>
      <c r="K310" s="152"/>
      <c r="L310" s="152"/>
      <c r="M310" s="152"/>
      <c r="N310" s="152"/>
      <c r="O310" s="152"/>
      <c r="P310" s="152"/>
      <c r="Q310" s="152"/>
      <c r="R310" s="152"/>
      <c r="S310" s="152"/>
      <c r="T310" s="153"/>
      <c r="U310" s="152"/>
      <c r="V310" s="152"/>
      <c r="W310" s="152"/>
      <c r="X310" s="152"/>
      <c r="Y310" s="152"/>
      <c r="Z310" s="152"/>
    </row>
    <row r="311" spans="1:26" ht="15.75" customHeight="1" x14ac:dyDescent="0.25">
      <c r="A311" s="152"/>
      <c r="B311" s="152"/>
      <c r="C311" s="152"/>
      <c r="D311" s="152"/>
      <c r="E311" s="187"/>
      <c r="F311" s="187"/>
      <c r="G311" s="152"/>
      <c r="H311" s="152"/>
      <c r="I311" s="152"/>
      <c r="J311" s="152"/>
      <c r="K311" s="152"/>
      <c r="L311" s="152"/>
      <c r="M311" s="152"/>
      <c r="N311" s="152"/>
      <c r="O311" s="152"/>
      <c r="P311" s="152"/>
      <c r="Q311" s="152"/>
      <c r="R311" s="152"/>
      <c r="S311" s="152"/>
      <c r="T311" s="153"/>
      <c r="U311" s="152"/>
      <c r="V311" s="152"/>
      <c r="W311" s="152"/>
      <c r="X311" s="152"/>
      <c r="Y311" s="152"/>
      <c r="Z311" s="152"/>
    </row>
    <row r="312" spans="1:26" ht="15.75" customHeight="1" x14ac:dyDescent="0.25">
      <c r="A312" s="152"/>
      <c r="B312" s="152"/>
      <c r="C312" s="152"/>
      <c r="D312" s="152"/>
      <c r="E312" s="187"/>
      <c r="F312" s="187"/>
      <c r="G312" s="152"/>
      <c r="H312" s="152"/>
      <c r="I312" s="152"/>
      <c r="J312" s="152"/>
      <c r="K312" s="152"/>
      <c r="L312" s="152"/>
      <c r="M312" s="152"/>
      <c r="N312" s="152"/>
      <c r="O312" s="152"/>
      <c r="P312" s="152"/>
      <c r="Q312" s="152"/>
      <c r="R312" s="152"/>
      <c r="S312" s="152"/>
      <c r="T312" s="153"/>
      <c r="U312" s="152"/>
      <c r="V312" s="152"/>
      <c r="W312" s="152"/>
      <c r="X312" s="152"/>
      <c r="Y312" s="152"/>
      <c r="Z312" s="152"/>
    </row>
    <row r="313" spans="1:26" ht="15.75" customHeight="1" x14ac:dyDescent="0.25">
      <c r="A313" s="152"/>
      <c r="B313" s="152"/>
      <c r="C313" s="152"/>
      <c r="D313" s="152"/>
      <c r="E313" s="187"/>
      <c r="F313" s="187"/>
      <c r="G313" s="152"/>
      <c r="H313" s="152"/>
      <c r="I313" s="152"/>
      <c r="J313" s="152"/>
      <c r="K313" s="152"/>
      <c r="L313" s="152"/>
      <c r="M313" s="152"/>
      <c r="N313" s="152"/>
      <c r="O313" s="152"/>
      <c r="P313" s="152"/>
      <c r="Q313" s="152"/>
      <c r="R313" s="152"/>
      <c r="S313" s="152"/>
      <c r="T313" s="153"/>
      <c r="U313" s="152"/>
      <c r="V313" s="152"/>
      <c r="W313" s="152"/>
      <c r="X313" s="152"/>
      <c r="Y313" s="152"/>
      <c r="Z313" s="152"/>
    </row>
    <row r="314" spans="1:26" ht="15.75" customHeight="1" x14ac:dyDescent="0.25">
      <c r="A314" s="152"/>
      <c r="B314" s="152"/>
      <c r="C314" s="152"/>
      <c r="D314" s="152"/>
      <c r="E314" s="187"/>
      <c r="F314" s="187"/>
      <c r="G314" s="152"/>
      <c r="H314" s="152"/>
      <c r="I314" s="152"/>
      <c r="J314" s="152"/>
      <c r="K314" s="152"/>
      <c r="L314" s="152"/>
      <c r="M314" s="152"/>
      <c r="N314" s="152"/>
      <c r="O314" s="152"/>
      <c r="P314" s="152"/>
      <c r="Q314" s="152"/>
      <c r="R314" s="152"/>
      <c r="S314" s="152"/>
      <c r="T314" s="153"/>
      <c r="U314" s="152"/>
      <c r="V314" s="152"/>
      <c r="W314" s="152"/>
      <c r="X314" s="152"/>
      <c r="Y314" s="152"/>
      <c r="Z314" s="152"/>
    </row>
    <row r="315" spans="1:26" ht="15.75" customHeight="1" x14ac:dyDescent="0.25">
      <c r="A315" s="152"/>
      <c r="B315" s="152"/>
      <c r="C315" s="152"/>
      <c r="D315" s="152"/>
      <c r="E315" s="187"/>
      <c r="F315" s="187"/>
      <c r="G315" s="152"/>
      <c r="H315" s="152"/>
      <c r="I315" s="152"/>
      <c r="J315" s="152"/>
      <c r="K315" s="152"/>
      <c r="L315" s="152"/>
      <c r="M315" s="152"/>
      <c r="N315" s="152"/>
      <c r="O315" s="152"/>
      <c r="P315" s="152"/>
      <c r="Q315" s="152"/>
      <c r="R315" s="152"/>
      <c r="S315" s="152"/>
      <c r="T315" s="153"/>
      <c r="U315" s="152"/>
      <c r="V315" s="152"/>
      <c r="W315" s="152"/>
      <c r="X315" s="152"/>
      <c r="Y315" s="152"/>
      <c r="Z315" s="152"/>
    </row>
    <row r="316" spans="1:26" ht="15.75" customHeight="1" x14ac:dyDescent="0.25">
      <c r="A316" s="152"/>
      <c r="B316" s="152"/>
      <c r="C316" s="152"/>
      <c r="D316" s="152"/>
      <c r="E316" s="187"/>
      <c r="F316" s="187"/>
      <c r="G316" s="152"/>
      <c r="H316" s="152"/>
      <c r="I316" s="152"/>
      <c r="J316" s="152"/>
      <c r="K316" s="152"/>
      <c r="L316" s="152"/>
      <c r="M316" s="152"/>
      <c r="N316" s="152"/>
      <c r="O316" s="152"/>
      <c r="P316" s="152"/>
      <c r="Q316" s="152"/>
      <c r="R316" s="152"/>
      <c r="S316" s="152"/>
      <c r="T316" s="153"/>
      <c r="U316" s="152"/>
      <c r="V316" s="152"/>
      <c r="W316" s="152"/>
      <c r="X316" s="152"/>
      <c r="Y316" s="152"/>
      <c r="Z316" s="152"/>
    </row>
    <row r="317" spans="1:26" ht="15.75" customHeight="1" x14ac:dyDescent="0.25">
      <c r="A317" s="152"/>
      <c r="B317" s="152"/>
      <c r="C317" s="152"/>
      <c r="D317" s="152"/>
      <c r="E317" s="187"/>
      <c r="F317" s="187"/>
      <c r="G317" s="152"/>
      <c r="H317" s="152"/>
      <c r="I317" s="152"/>
      <c r="J317" s="152"/>
      <c r="K317" s="152"/>
      <c r="L317" s="152"/>
      <c r="M317" s="152"/>
      <c r="N317" s="152"/>
      <c r="O317" s="152"/>
      <c r="P317" s="152"/>
      <c r="Q317" s="152"/>
      <c r="R317" s="152"/>
      <c r="S317" s="152"/>
      <c r="T317" s="153"/>
      <c r="U317" s="152"/>
      <c r="V317" s="152"/>
      <c r="W317" s="152"/>
      <c r="X317" s="152"/>
      <c r="Y317" s="152"/>
      <c r="Z317" s="152"/>
    </row>
    <row r="318" spans="1:26" ht="15.75" customHeight="1" x14ac:dyDescent="0.25">
      <c r="A318" s="152"/>
      <c r="B318" s="152"/>
      <c r="C318" s="152"/>
      <c r="D318" s="152"/>
      <c r="E318" s="187"/>
      <c r="F318" s="187"/>
      <c r="G318" s="152"/>
      <c r="H318" s="152"/>
      <c r="I318" s="152"/>
      <c r="J318" s="152"/>
      <c r="K318" s="152"/>
      <c r="L318" s="152"/>
      <c r="M318" s="152"/>
      <c r="N318" s="152"/>
      <c r="O318" s="152"/>
      <c r="P318" s="152"/>
      <c r="Q318" s="152"/>
      <c r="R318" s="152"/>
      <c r="S318" s="152"/>
      <c r="T318" s="153"/>
      <c r="U318" s="152"/>
      <c r="V318" s="152"/>
      <c r="W318" s="152"/>
      <c r="X318" s="152"/>
      <c r="Y318" s="152"/>
      <c r="Z318" s="152"/>
    </row>
    <row r="319" spans="1:26" ht="15.75" customHeight="1" x14ac:dyDescent="0.25">
      <c r="A319" s="152"/>
      <c r="B319" s="152"/>
      <c r="C319" s="152"/>
      <c r="D319" s="152"/>
      <c r="E319" s="187"/>
      <c r="F319" s="187"/>
      <c r="G319" s="152"/>
      <c r="H319" s="152"/>
      <c r="I319" s="152"/>
      <c r="J319" s="152"/>
      <c r="K319" s="152"/>
      <c r="L319" s="152"/>
      <c r="M319" s="152"/>
      <c r="N319" s="152"/>
      <c r="O319" s="152"/>
      <c r="P319" s="152"/>
      <c r="Q319" s="152"/>
      <c r="R319" s="152"/>
      <c r="S319" s="152"/>
      <c r="T319" s="153"/>
      <c r="U319" s="152"/>
      <c r="V319" s="152"/>
      <c r="W319" s="152"/>
      <c r="X319" s="152"/>
      <c r="Y319" s="152"/>
      <c r="Z319" s="152"/>
    </row>
    <row r="320" spans="1:26" ht="15.75" customHeight="1" x14ac:dyDescent="0.25">
      <c r="A320" s="152"/>
      <c r="B320" s="152"/>
      <c r="C320" s="152"/>
      <c r="D320" s="152"/>
      <c r="E320" s="187"/>
      <c r="F320" s="187"/>
      <c r="G320" s="152"/>
      <c r="H320" s="152"/>
      <c r="I320" s="152"/>
      <c r="J320" s="152"/>
      <c r="K320" s="152"/>
      <c r="L320" s="152"/>
      <c r="M320" s="152"/>
      <c r="N320" s="152"/>
      <c r="O320" s="152"/>
      <c r="P320" s="152"/>
      <c r="Q320" s="152"/>
      <c r="R320" s="152"/>
      <c r="S320" s="152"/>
      <c r="T320" s="153"/>
      <c r="U320" s="152"/>
      <c r="V320" s="152"/>
      <c r="W320" s="152"/>
      <c r="X320" s="152"/>
      <c r="Y320" s="152"/>
      <c r="Z320" s="152"/>
    </row>
    <row r="321" spans="1:26" ht="15.75" customHeight="1" x14ac:dyDescent="0.25">
      <c r="A321" s="152"/>
      <c r="B321" s="152"/>
      <c r="C321" s="152"/>
      <c r="D321" s="152"/>
      <c r="E321" s="187"/>
      <c r="F321" s="187"/>
      <c r="G321" s="152"/>
      <c r="H321" s="152"/>
      <c r="I321" s="152"/>
      <c r="J321" s="152"/>
      <c r="K321" s="152"/>
      <c r="L321" s="152"/>
      <c r="M321" s="152"/>
      <c r="N321" s="152"/>
      <c r="O321" s="152"/>
      <c r="P321" s="152"/>
      <c r="Q321" s="152"/>
      <c r="R321" s="152"/>
      <c r="S321" s="152"/>
      <c r="T321" s="153"/>
      <c r="U321" s="152"/>
      <c r="V321" s="152"/>
      <c r="W321" s="152"/>
      <c r="X321" s="152"/>
      <c r="Y321" s="152"/>
      <c r="Z321" s="152"/>
    </row>
    <row r="322" spans="1:26" ht="15.75" customHeight="1" x14ac:dyDescent="0.25">
      <c r="A322" s="152"/>
      <c r="B322" s="152"/>
      <c r="C322" s="152"/>
      <c r="D322" s="152"/>
      <c r="E322" s="187"/>
      <c r="F322" s="187"/>
      <c r="G322" s="152"/>
      <c r="H322" s="152"/>
      <c r="I322" s="152"/>
      <c r="J322" s="152"/>
      <c r="K322" s="152"/>
      <c r="L322" s="152"/>
      <c r="M322" s="152"/>
      <c r="N322" s="152"/>
      <c r="O322" s="152"/>
      <c r="P322" s="152"/>
      <c r="Q322" s="152"/>
      <c r="R322" s="152"/>
      <c r="S322" s="152"/>
      <c r="T322" s="153"/>
      <c r="U322" s="152"/>
      <c r="V322" s="152"/>
      <c r="W322" s="152"/>
      <c r="X322" s="152"/>
      <c r="Y322" s="152"/>
      <c r="Z322" s="152"/>
    </row>
    <row r="323" spans="1:26" ht="15.75" customHeight="1" x14ac:dyDescent="0.25">
      <c r="A323" s="152"/>
      <c r="B323" s="152"/>
      <c r="C323" s="152"/>
      <c r="D323" s="152"/>
      <c r="E323" s="187"/>
      <c r="F323" s="187"/>
      <c r="G323" s="152"/>
      <c r="H323" s="152"/>
      <c r="I323" s="152"/>
      <c r="J323" s="152"/>
      <c r="K323" s="152"/>
      <c r="L323" s="152"/>
      <c r="M323" s="152"/>
      <c r="N323" s="152"/>
      <c r="O323" s="152"/>
      <c r="P323" s="152"/>
      <c r="Q323" s="152"/>
      <c r="R323" s="152"/>
      <c r="S323" s="152"/>
      <c r="T323" s="153"/>
      <c r="U323" s="152"/>
      <c r="V323" s="152"/>
      <c r="W323" s="152"/>
      <c r="X323" s="152"/>
      <c r="Y323" s="152"/>
      <c r="Z323" s="152"/>
    </row>
    <row r="324" spans="1:26" ht="15.75" customHeight="1" x14ac:dyDescent="0.25">
      <c r="A324" s="152"/>
      <c r="B324" s="152"/>
      <c r="C324" s="152"/>
      <c r="D324" s="152"/>
      <c r="E324" s="187"/>
      <c r="F324" s="187"/>
      <c r="G324" s="152"/>
      <c r="H324" s="152"/>
      <c r="I324" s="152"/>
      <c r="J324" s="152"/>
      <c r="K324" s="152"/>
      <c r="L324" s="152"/>
      <c r="M324" s="152"/>
      <c r="N324" s="152"/>
      <c r="O324" s="152"/>
      <c r="P324" s="152"/>
      <c r="Q324" s="152"/>
      <c r="R324" s="152"/>
      <c r="S324" s="152"/>
      <c r="T324" s="153"/>
      <c r="U324" s="152"/>
      <c r="V324" s="152"/>
      <c r="W324" s="152"/>
      <c r="X324" s="152"/>
      <c r="Y324" s="152"/>
      <c r="Z324" s="152"/>
    </row>
    <row r="325" spans="1:26" ht="15.75" customHeight="1" x14ac:dyDescent="0.25">
      <c r="A325" s="152"/>
      <c r="B325" s="152"/>
      <c r="C325" s="152"/>
      <c r="D325" s="152"/>
      <c r="E325" s="187"/>
      <c r="F325" s="187"/>
      <c r="G325" s="152"/>
      <c r="H325" s="152"/>
      <c r="I325" s="152"/>
      <c r="J325" s="152"/>
      <c r="K325" s="152"/>
      <c r="L325" s="152"/>
      <c r="M325" s="152"/>
      <c r="N325" s="152"/>
      <c r="O325" s="152"/>
      <c r="P325" s="152"/>
      <c r="Q325" s="152"/>
      <c r="R325" s="152"/>
      <c r="S325" s="152"/>
      <c r="T325" s="153"/>
      <c r="U325" s="152"/>
      <c r="V325" s="152"/>
      <c r="W325" s="152"/>
      <c r="X325" s="152"/>
      <c r="Y325" s="152"/>
      <c r="Z325" s="152"/>
    </row>
    <row r="326" spans="1:26" ht="15.75" customHeight="1" x14ac:dyDescent="0.25">
      <c r="A326" s="152"/>
      <c r="B326" s="152"/>
      <c r="C326" s="152"/>
      <c r="D326" s="152"/>
      <c r="E326" s="187"/>
      <c r="F326" s="187"/>
      <c r="G326" s="152"/>
      <c r="H326" s="152"/>
      <c r="I326" s="152"/>
      <c r="J326" s="152"/>
      <c r="K326" s="152"/>
      <c r="L326" s="152"/>
      <c r="M326" s="152"/>
      <c r="N326" s="152"/>
      <c r="O326" s="152"/>
      <c r="P326" s="152"/>
      <c r="Q326" s="152"/>
      <c r="R326" s="152"/>
      <c r="S326" s="152"/>
      <c r="T326" s="153"/>
      <c r="U326" s="152"/>
      <c r="V326" s="152"/>
      <c r="W326" s="152"/>
      <c r="X326" s="152"/>
      <c r="Y326" s="152"/>
      <c r="Z326" s="152"/>
    </row>
    <row r="327" spans="1:26" ht="15.75" customHeight="1" x14ac:dyDescent="0.25">
      <c r="A327" s="152"/>
      <c r="B327" s="152"/>
      <c r="C327" s="152"/>
      <c r="D327" s="152"/>
      <c r="E327" s="187"/>
      <c r="F327" s="187"/>
      <c r="G327" s="152"/>
      <c r="H327" s="152"/>
      <c r="I327" s="152"/>
      <c r="J327" s="152"/>
      <c r="K327" s="152"/>
      <c r="L327" s="152"/>
      <c r="M327" s="152"/>
      <c r="N327" s="152"/>
      <c r="O327" s="152"/>
      <c r="P327" s="152"/>
      <c r="Q327" s="152"/>
      <c r="R327" s="152"/>
      <c r="S327" s="152"/>
      <c r="T327" s="153"/>
      <c r="U327" s="152"/>
      <c r="V327" s="152"/>
      <c r="W327" s="152"/>
      <c r="X327" s="152"/>
      <c r="Y327" s="152"/>
      <c r="Z327" s="152"/>
    </row>
    <row r="328" spans="1:26" ht="15.75" customHeight="1" x14ac:dyDescent="0.25">
      <c r="A328" s="152"/>
      <c r="B328" s="152"/>
      <c r="C328" s="152"/>
      <c r="D328" s="152"/>
      <c r="E328" s="187"/>
      <c r="F328" s="187"/>
      <c r="G328" s="152"/>
      <c r="H328" s="152"/>
      <c r="I328" s="152"/>
      <c r="J328" s="152"/>
      <c r="K328" s="152"/>
      <c r="L328" s="152"/>
      <c r="M328" s="152"/>
      <c r="N328" s="152"/>
      <c r="O328" s="152"/>
      <c r="P328" s="152"/>
      <c r="Q328" s="152"/>
      <c r="R328" s="152"/>
      <c r="S328" s="152"/>
      <c r="T328" s="153"/>
      <c r="U328" s="152"/>
      <c r="V328" s="152"/>
      <c r="W328" s="152"/>
      <c r="X328" s="152"/>
      <c r="Y328" s="152"/>
      <c r="Z328" s="152"/>
    </row>
    <row r="329" spans="1:26" ht="15.75" customHeight="1" x14ac:dyDescent="0.25">
      <c r="A329" s="152"/>
      <c r="B329" s="152"/>
      <c r="C329" s="152"/>
      <c r="D329" s="152"/>
      <c r="E329" s="187"/>
      <c r="F329" s="187"/>
      <c r="G329" s="152"/>
      <c r="H329" s="152"/>
      <c r="I329" s="152"/>
      <c r="J329" s="152"/>
      <c r="K329" s="152"/>
      <c r="L329" s="152"/>
      <c r="M329" s="152"/>
      <c r="N329" s="152"/>
      <c r="O329" s="152"/>
      <c r="P329" s="152"/>
      <c r="Q329" s="152"/>
      <c r="R329" s="152"/>
      <c r="S329" s="152"/>
      <c r="T329" s="153"/>
      <c r="U329" s="152"/>
      <c r="V329" s="152"/>
      <c r="W329" s="152"/>
      <c r="X329" s="152"/>
      <c r="Y329" s="152"/>
      <c r="Z329" s="152"/>
    </row>
    <row r="330" spans="1:26" ht="15.75" customHeight="1" x14ac:dyDescent="0.25">
      <c r="A330" s="152"/>
      <c r="B330" s="152"/>
      <c r="C330" s="152"/>
      <c r="D330" s="152"/>
      <c r="E330" s="187"/>
      <c r="F330" s="187"/>
      <c r="G330" s="152"/>
      <c r="H330" s="152"/>
      <c r="I330" s="152"/>
      <c r="J330" s="152"/>
      <c r="K330" s="152"/>
      <c r="L330" s="152"/>
      <c r="M330" s="152"/>
      <c r="N330" s="152"/>
      <c r="O330" s="152"/>
      <c r="P330" s="152"/>
      <c r="Q330" s="152"/>
      <c r="R330" s="152"/>
      <c r="S330" s="152"/>
      <c r="T330" s="153"/>
      <c r="U330" s="152"/>
      <c r="V330" s="152"/>
      <c r="W330" s="152"/>
      <c r="X330" s="152"/>
      <c r="Y330" s="152"/>
      <c r="Z330" s="152"/>
    </row>
    <row r="331" spans="1:26" ht="15.75" customHeight="1" x14ac:dyDescent="0.25">
      <c r="A331" s="152"/>
      <c r="B331" s="152"/>
      <c r="C331" s="152"/>
      <c r="D331" s="152"/>
      <c r="E331" s="187"/>
      <c r="F331" s="187"/>
      <c r="G331" s="152"/>
      <c r="H331" s="152"/>
      <c r="I331" s="152"/>
      <c r="J331" s="152"/>
      <c r="K331" s="152"/>
      <c r="L331" s="152"/>
      <c r="M331" s="152"/>
      <c r="N331" s="152"/>
      <c r="O331" s="152"/>
      <c r="P331" s="152"/>
      <c r="Q331" s="152"/>
      <c r="R331" s="152"/>
      <c r="S331" s="152"/>
      <c r="T331" s="153"/>
      <c r="U331" s="152"/>
      <c r="V331" s="152"/>
      <c r="W331" s="152"/>
      <c r="X331" s="152"/>
      <c r="Y331" s="152"/>
      <c r="Z331" s="152"/>
    </row>
    <row r="332" spans="1:26" ht="15.75" customHeight="1" x14ac:dyDescent="0.25">
      <c r="A332" s="152"/>
      <c r="B332" s="152"/>
      <c r="C332" s="152"/>
      <c r="D332" s="152"/>
      <c r="E332" s="187"/>
      <c r="F332" s="187"/>
      <c r="G332" s="152"/>
      <c r="H332" s="152"/>
      <c r="I332" s="152"/>
      <c r="J332" s="152"/>
      <c r="K332" s="152"/>
      <c r="L332" s="152"/>
      <c r="M332" s="152"/>
      <c r="N332" s="152"/>
      <c r="O332" s="152"/>
      <c r="P332" s="152"/>
      <c r="Q332" s="152"/>
      <c r="R332" s="152"/>
      <c r="S332" s="152"/>
      <c r="T332" s="153"/>
      <c r="U332" s="152"/>
      <c r="V332" s="152"/>
      <c r="W332" s="152"/>
      <c r="X332" s="152"/>
      <c r="Y332" s="152"/>
      <c r="Z332" s="152"/>
    </row>
    <row r="333" spans="1:26" ht="15.75" customHeight="1" x14ac:dyDescent="0.25">
      <c r="A333" s="152"/>
      <c r="B333" s="152"/>
      <c r="C333" s="152"/>
      <c r="D333" s="152"/>
      <c r="E333" s="187"/>
      <c r="F333" s="187"/>
      <c r="G333" s="152"/>
      <c r="H333" s="152"/>
      <c r="I333" s="152"/>
      <c r="J333" s="152"/>
      <c r="K333" s="152"/>
      <c r="L333" s="152"/>
      <c r="M333" s="152"/>
      <c r="N333" s="152"/>
      <c r="O333" s="152"/>
      <c r="P333" s="152"/>
      <c r="Q333" s="152"/>
      <c r="R333" s="152"/>
      <c r="S333" s="152"/>
      <c r="T333" s="153"/>
      <c r="U333" s="152"/>
      <c r="V333" s="152"/>
      <c r="W333" s="152"/>
      <c r="X333" s="152"/>
      <c r="Y333" s="152"/>
      <c r="Z333" s="152"/>
    </row>
    <row r="334" spans="1:26" ht="15.75" customHeight="1" x14ac:dyDescent="0.25">
      <c r="A334" s="152"/>
      <c r="B334" s="152"/>
      <c r="C334" s="152"/>
      <c r="D334" s="152"/>
      <c r="E334" s="187"/>
      <c r="F334" s="187"/>
      <c r="G334" s="152"/>
      <c r="H334" s="152"/>
      <c r="I334" s="152"/>
      <c r="J334" s="152"/>
      <c r="K334" s="152"/>
      <c r="L334" s="152"/>
      <c r="M334" s="152"/>
      <c r="N334" s="152"/>
      <c r="O334" s="152"/>
      <c r="P334" s="152"/>
      <c r="Q334" s="152"/>
      <c r="R334" s="152"/>
      <c r="S334" s="152"/>
      <c r="T334" s="153"/>
      <c r="U334" s="152"/>
      <c r="V334" s="152"/>
      <c r="W334" s="152"/>
      <c r="X334" s="152"/>
      <c r="Y334" s="152"/>
      <c r="Z334" s="152"/>
    </row>
    <row r="335" spans="1:26" ht="15.75" customHeight="1" x14ac:dyDescent="0.25">
      <c r="A335" s="152"/>
      <c r="B335" s="152"/>
      <c r="C335" s="152"/>
      <c r="D335" s="152"/>
      <c r="E335" s="187"/>
      <c r="F335" s="187"/>
      <c r="G335" s="152"/>
      <c r="H335" s="152"/>
      <c r="I335" s="152"/>
      <c r="J335" s="152"/>
      <c r="K335" s="152"/>
      <c r="L335" s="152"/>
      <c r="M335" s="152"/>
      <c r="N335" s="152"/>
      <c r="O335" s="152"/>
      <c r="P335" s="152"/>
      <c r="Q335" s="152"/>
      <c r="R335" s="152"/>
      <c r="S335" s="152"/>
      <c r="T335" s="153"/>
      <c r="U335" s="152"/>
      <c r="V335" s="152"/>
      <c r="W335" s="152"/>
      <c r="X335" s="152"/>
      <c r="Y335" s="152"/>
      <c r="Z335" s="152"/>
    </row>
    <row r="336" spans="1:26" ht="15.75" customHeight="1" x14ac:dyDescent="0.25">
      <c r="A336" s="152"/>
      <c r="B336" s="152"/>
      <c r="C336" s="152"/>
      <c r="D336" s="152"/>
      <c r="E336" s="187"/>
      <c r="F336" s="187"/>
      <c r="G336" s="152"/>
      <c r="H336" s="152"/>
      <c r="I336" s="152"/>
      <c r="J336" s="152"/>
      <c r="K336" s="152"/>
      <c r="L336" s="152"/>
      <c r="M336" s="152"/>
      <c r="N336" s="152"/>
      <c r="O336" s="152"/>
      <c r="P336" s="152"/>
      <c r="Q336" s="152"/>
      <c r="R336" s="152"/>
      <c r="S336" s="152"/>
      <c r="T336" s="153"/>
      <c r="U336" s="152"/>
      <c r="V336" s="152"/>
      <c r="W336" s="152"/>
      <c r="X336" s="152"/>
      <c r="Y336" s="152"/>
      <c r="Z336" s="152"/>
    </row>
    <row r="337" spans="1:26" ht="15.75" customHeight="1" x14ac:dyDescent="0.25">
      <c r="A337" s="152"/>
      <c r="B337" s="152"/>
      <c r="C337" s="152"/>
      <c r="D337" s="152"/>
      <c r="E337" s="187"/>
      <c r="F337" s="187"/>
      <c r="G337" s="152"/>
      <c r="H337" s="152"/>
      <c r="I337" s="152"/>
      <c r="J337" s="152"/>
      <c r="K337" s="152"/>
      <c r="L337" s="152"/>
      <c r="M337" s="152"/>
      <c r="N337" s="152"/>
      <c r="O337" s="152"/>
      <c r="P337" s="152"/>
      <c r="Q337" s="152"/>
      <c r="R337" s="152"/>
      <c r="S337" s="152"/>
      <c r="T337" s="153"/>
      <c r="U337" s="152"/>
      <c r="V337" s="152"/>
      <c r="W337" s="152"/>
      <c r="X337" s="152"/>
      <c r="Y337" s="152"/>
      <c r="Z337" s="152"/>
    </row>
    <row r="338" spans="1:26" ht="15.75" customHeight="1" x14ac:dyDescent="0.25">
      <c r="A338" s="152"/>
      <c r="B338" s="152"/>
      <c r="C338" s="152"/>
      <c r="D338" s="152"/>
      <c r="E338" s="187"/>
      <c r="F338" s="187"/>
      <c r="G338" s="152"/>
      <c r="H338" s="152"/>
      <c r="I338" s="152"/>
      <c r="J338" s="152"/>
      <c r="K338" s="152"/>
      <c r="L338" s="152"/>
      <c r="M338" s="152"/>
      <c r="N338" s="152"/>
      <c r="O338" s="152"/>
      <c r="P338" s="152"/>
      <c r="Q338" s="152"/>
      <c r="R338" s="152"/>
      <c r="S338" s="152"/>
      <c r="T338" s="153"/>
      <c r="U338" s="152"/>
      <c r="V338" s="152"/>
      <c r="W338" s="152"/>
      <c r="X338" s="152"/>
      <c r="Y338" s="152"/>
      <c r="Z338" s="152"/>
    </row>
    <row r="339" spans="1:26" ht="15.75" customHeight="1" x14ac:dyDescent="0.25">
      <c r="A339" s="152"/>
      <c r="B339" s="152"/>
      <c r="C339" s="152"/>
      <c r="D339" s="152"/>
      <c r="E339" s="187"/>
      <c r="F339" s="187"/>
      <c r="G339" s="152"/>
      <c r="H339" s="152"/>
      <c r="I339" s="152"/>
      <c r="J339" s="152"/>
      <c r="K339" s="152"/>
      <c r="L339" s="152"/>
      <c r="M339" s="152"/>
      <c r="N339" s="152"/>
      <c r="O339" s="152"/>
      <c r="P339" s="152"/>
      <c r="Q339" s="152"/>
      <c r="R339" s="152"/>
      <c r="S339" s="152"/>
      <c r="T339" s="153"/>
      <c r="U339" s="152"/>
      <c r="V339" s="152"/>
      <c r="W339" s="152"/>
      <c r="X339" s="152"/>
      <c r="Y339" s="152"/>
      <c r="Z339" s="152"/>
    </row>
    <row r="340" spans="1:26" ht="15.75" customHeight="1" x14ac:dyDescent="0.25">
      <c r="A340" s="152"/>
      <c r="B340" s="152"/>
      <c r="C340" s="152"/>
      <c r="D340" s="152"/>
      <c r="E340" s="187"/>
      <c r="F340" s="187"/>
      <c r="G340" s="152"/>
      <c r="H340" s="152"/>
      <c r="I340" s="152"/>
      <c r="J340" s="152"/>
      <c r="K340" s="152"/>
      <c r="L340" s="152"/>
      <c r="M340" s="152"/>
      <c r="N340" s="152"/>
      <c r="O340" s="152"/>
      <c r="P340" s="152"/>
      <c r="Q340" s="152"/>
      <c r="R340" s="152"/>
      <c r="S340" s="152"/>
      <c r="T340" s="153"/>
      <c r="U340" s="152"/>
      <c r="V340" s="152"/>
      <c r="W340" s="152"/>
      <c r="X340" s="152"/>
      <c r="Y340" s="152"/>
      <c r="Z340" s="152"/>
    </row>
    <row r="341" spans="1:26" ht="15.75" customHeight="1" x14ac:dyDescent="0.25">
      <c r="A341" s="152"/>
      <c r="B341" s="152"/>
      <c r="C341" s="152"/>
      <c r="D341" s="152"/>
      <c r="E341" s="187"/>
      <c r="F341" s="187"/>
      <c r="G341" s="152"/>
      <c r="H341" s="152"/>
      <c r="I341" s="152"/>
      <c r="J341" s="152"/>
      <c r="K341" s="152"/>
      <c r="L341" s="152"/>
      <c r="M341" s="152"/>
      <c r="N341" s="152"/>
      <c r="O341" s="152"/>
      <c r="P341" s="152"/>
      <c r="Q341" s="152"/>
      <c r="R341" s="152"/>
      <c r="S341" s="152"/>
      <c r="T341" s="153"/>
      <c r="U341" s="152"/>
      <c r="V341" s="152"/>
      <c r="W341" s="152"/>
      <c r="X341" s="152"/>
      <c r="Y341" s="152"/>
      <c r="Z341" s="152"/>
    </row>
    <row r="342" spans="1:26" ht="15.75" customHeight="1" x14ac:dyDescent="0.25">
      <c r="A342" s="152"/>
      <c r="B342" s="152"/>
      <c r="C342" s="152"/>
      <c r="D342" s="152"/>
      <c r="E342" s="187"/>
      <c r="F342" s="187"/>
      <c r="G342" s="152"/>
      <c r="H342" s="152"/>
      <c r="I342" s="152"/>
      <c r="J342" s="152"/>
      <c r="K342" s="152"/>
      <c r="L342" s="152"/>
      <c r="M342" s="152"/>
      <c r="N342" s="152"/>
      <c r="O342" s="152"/>
      <c r="P342" s="152"/>
      <c r="Q342" s="152"/>
      <c r="R342" s="152"/>
      <c r="S342" s="152"/>
      <c r="T342" s="153"/>
      <c r="U342" s="152"/>
      <c r="V342" s="152"/>
      <c r="W342" s="152"/>
      <c r="X342" s="152"/>
      <c r="Y342" s="152"/>
      <c r="Z342" s="152"/>
    </row>
    <row r="343" spans="1:26" ht="15.75" customHeight="1" x14ac:dyDescent="0.25">
      <c r="A343" s="152"/>
      <c r="B343" s="152"/>
      <c r="C343" s="152"/>
      <c r="D343" s="152"/>
      <c r="E343" s="187"/>
      <c r="F343" s="187"/>
      <c r="G343" s="152"/>
      <c r="H343" s="152"/>
      <c r="I343" s="152"/>
      <c r="J343" s="152"/>
      <c r="K343" s="152"/>
      <c r="L343" s="152"/>
      <c r="M343" s="152"/>
      <c r="N343" s="152"/>
      <c r="O343" s="152"/>
      <c r="P343" s="152"/>
      <c r="Q343" s="152"/>
      <c r="R343" s="152"/>
      <c r="S343" s="152"/>
      <c r="T343" s="153"/>
      <c r="U343" s="152"/>
      <c r="V343" s="152"/>
      <c r="W343" s="152"/>
      <c r="X343" s="152"/>
      <c r="Y343" s="152"/>
      <c r="Z343" s="152"/>
    </row>
    <row r="344" spans="1:26" ht="15.75" customHeight="1" x14ac:dyDescent="0.25">
      <c r="A344" s="152"/>
      <c r="B344" s="152"/>
      <c r="C344" s="152"/>
      <c r="D344" s="152"/>
      <c r="E344" s="187"/>
      <c r="F344" s="187"/>
      <c r="G344" s="152"/>
      <c r="H344" s="152"/>
      <c r="I344" s="152"/>
      <c r="J344" s="152"/>
      <c r="K344" s="152"/>
      <c r="L344" s="152"/>
      <c r="M344" s="152"/>
      <c r="N344" s="152"/>
      <c r="O344" s="152"/>
      <c r="P344" s="152"/>
      <c r="Q344" s="152"/>
      <c r="R344" s="152"/>
      <c r="S344" s="152"/>
      <c r="T344" s="153"/>
      <c r="U344" s="152"/>
      <c r="V344" s="152"/>
      <c r="W344" s="152"/>
      <c r="X344" s="152"/>
      <c r="Y344" s="152"/>
      <c r="Z344" s="152"/>
    </row>
    <row r="345" spans="1:26" ht="15.75" customHeight="1" x14ac:dyDescent="0.25">
      <c r="A345" s="152"/>
      <c r="B345" s="152"/>
      <c r="C345" s="152"/>
      <c r="D345" s="152"/>
      <c r="E345" s="187"/>
      <c r="F345" s="187"/>
      <c r="G345" s="152"/>
      <c r="H345" s="152"/>
      <c r="I345" s="152"/>
      <c r="J345" s="152"/>
      <c r="K345" s="152"/>
      <c r="L345" s="152"/>
      <c r="M345" s="152"/>
      <c r="N345" s="152"/>
      <c r="O345" s="152"/>
      <c r="P345" s="152"/>
      <c r="Q345" s="152"/>
      <c r="R345" s="152"/>
      <c r="S345" s="152"/>
      <c r="T345" s="153"/>
      <c r="U345" s="152"/>
      <c r="V345" s="152"/>
      <c r="W345" s="152"/>
      <c r="X345" s="152"/>
      <c r="Y345" s="152"/>
      <c r="Z345" s="152"/>
    </row>
    <row r="346" spans="1:26" ht="15.75" customHeight="1" x14ac:dyDescent="0.25">
      <c r="A346" s="152"/>
      <c r="B346" s="152"/>
      <c r="C346" s="152"/>
      <c r="D346" s="152"/>
      <c r="E346" s="187"/>
      <c r="F346" s="187"/>
      <c r="G346" s="152"/>
      <c r="H346" s="152"/>
      <c r="I346" s="152"/>
      <c r="J346" s="152"/>
      <c r="K346" s="152"/>
      <c r="L346" s="152"/>
      <c r="M346" s="152"/>
      <c r="N346" s="152"/>
      <c r="O346" s="152"/>
      <c r="P346" s="152"/>
      <c r="Q346" s="152"/>
      <c r="R346" s="152"/>
      <c r="S346" s="152"/>
      <c r="T346" s="153"/>
      <c r="U346" s="152"/>
      <c r="V346" s="152"/>
      <c r="W346" s="152"/>
      <c r="X346" s="152"/>
      <c r="Y346" s="152"/>
      <c r="Z346" s="152"/>
    </row>
    <row r="347" spans="1:26" ht="15.75" customHeight="1" x14ac:dyDescent="0.25">
      <c r="A347" s="152"/>
      <c r="B347" s="152"/>
      <c r="C347" s="152"/>
      <c r="D347" s="152"/>
      <c r="E347" s="187"/>
      <c r="F347" s="187"/>
      <c r="G347" s="152"/>
      <c r="H347" s="152"/>
      <c r="I347" s="152"/>
      <c r="J347" s="152"/>
      <c r="K347" s="152"/>
      <c r="L347" s="152"/>
      <c r="M347" s="152"/>
      <c r="N347" s="152"/>
      <c r="O347" s="152"/>
      <c r="P347" s="152"/>
      <c r="Q347" s="152"/>
      <c r="R347" s="152"/>
      <c r="S347" s="152"/>
      <c r="T347" s="153"/>
      <c r="U347" s="152"/>
      <c r="V347" s="152"/>
      <c r="W347" s="152"/>
      <c r="X347" s="152"/>
      <c r="Y347" s="152"/>
      <c r="Z347" s="152"/>
    </row>
    <row r="348" spans="1:26" ht="15.75" customHeight="1" x14ac:dyDescent="0.25">
      <c r="A348" s="152"/>
      <c r="B348" s="152"/>
      <c r="C348" s="152"/>
      <c r="D348" s="152"/>
      <c r="E348" s="187"/>
      <c r="F348" s="187"/>
      <c r="G348" s="152"/>
      <c r="H348" s="152"/>
      <c r="I348" s="152"/>
      <c r="J348" s="152"/>
      <c r="K348" s="152"/>
      <c r="L348" s="152"/>
      <c r="M348" s="152"/>
      <c r="N348" s="152"/>
      <c r="O348" s="152"/>
      <c r="P348" s="152"/>
      <c r="Q348" s="152"/>
      <c r="R348" s="152"/>
      <c r="S348" s="152"/>
      <c r="T348" s="153"/>
      <c r="U348" s="152"/>
      <c r="V348" s="152"/>
      <c r="W348" s="152"/>
      <c r="X348" s="152"/>
      <c r="Y348" s="152"/>
      <c r="Z348" s="152"/>
    </row>
    <row r="349" spans="1:26" ht="15.75" customHeight="1" x14ac:dyDescent="0.25">
      <c r="A349" s="152"/>
      <c r="B349" s="152"/>
      <c r="C349" s="152"/>
      <c r="D349" s="152"/>
      <c r="E349" s="187"/>
      <c r="F349" s="187"/>
      <c r="G349" s="152"/>
      <c r="H349" s="152"/>
      <c r="I349" s="152"/>
      <c r="J349" s="152"/>
      <c r="K349" s="152"/>
      <c r="L349" s="152"/>
      <c r="M349" s="152"/>
      <c r="N349" s="152"/>
      <c r="O349" s="152"/>
      <c r="P349" s="152"/>
      <c r="Q349" s="152"/>
      <c r="R349" s="152"/>
      <c r="S349" s="152"/>
      <c r="T349" s="153"/>
      <c r="U349" s="152"/>
      <c r="V349" s="152"/>
      <c r="W349" s="152"/>
      <c r="X349" s="152"/>
      <c r="Y349" s="152"/>
      <c r="Z349" s="152"/>
    </row>
    <row r="350" spans="1:26" ht="15.75" customHeight="1" x14ac:dyDescent="0.25">
      <c r="A350" s="152"/>
      <c r="B350" s="152"/>
      <c r="C350" s="152"/>
      <c r="D350" s="152"/>
      <c r="E350" s="187"/>
      <c r="F350" s="187"/>
      <c r="G350" s="152"/>
      <c r="H350" s="152"/>
      <c r="I350" s="152"/>
      <c r="J350" s="152"/>
      <c r="K350" s="152"/>
      <c r="L350" s="152"/>
      <c r="M350" s="152"/>
      <c r="N350" s="152"/>
      <c r="O350" s="152"/>
      <c r="P350" s="152"/>
      <c r="Q350" s="152"/>
      <c r="R350" s="152"/>
      <c r="S350" s="152"/>
      <c r="T350" s="153"/>
      <c r="U350" s="152"/>
      <c r="V350" s="152"/>
      <c r="W350" s="152"/>
      <c r="X350" s="152"/>
      <c r="Y350" s="152"/>
      <c r="Z350" s="152"/>
    </row>
    <row r="351" spans="1:26" ht="15.75" customHeight="1" x14ac:dyDescent="0.25">
      <c r="A351" s="152"/>
      <c r="B351" s="152"/>
      <c r="C351" s="152"/>
      <c r="D351" s="152"/>
      <c r="E351" s="187"/>
      <c r="F351" s="187"/>
      <c r="G351" s="152"/>
      <c r="H351" s="152"/>
      <c r="I351" s="152"/>
      <c r="J351" s="152"/>
      <c r="K351" s="152"/>
      <c r="L351" s="152"/>
      <c r="M351" s="152"/>
      <c r="N351" s="152"/>
      <c r="O351" s="152"/>
      <c r="P351" s="152"/>
      <c r="Q351" s="152"/>
      <c r="R351" s="152"/>
      <c r="S351" s="152"/>
      <c r="T351" s="153"/>
      <c r="U351" s="152"/>
      <c r="V351" s="152"/>
      <c r="W351" s="152"/>
      <c r="X351" s="152"/>
      <c r="Y351" s="152"/>
      <c r="Z351" s="152"/>
    </row>
    <row r="352" spans="1:26" ht="15.75" customHeight="1" x14ac:dyDescent="0.25">
      <c r="A352" s="152"/>
      <c r="B352" s="152"/>
      <c r="C352" s="152"/>
      <c r="D352" s="152"/>
      <c r="E352" s="187"/>
      <c r="F352" s="187"/>
      <c r="G352" s="152"/>
      <c r="H352" s="152"/>
      <c r="I352" s="152"/>
      <c r="J352" s="152"/>
      <c r="K352" s="152"/>
      <c r="L352" s="152"/>
      <c r="M352" s="152"/>
      <c r="N352" s="152"/>
      <c r="O352" s="152"/>
      <c r="P352" s="152"/>
      <c r="Q352" s="152"/>
      <c r="R352" s="152"/>
      <c r="S352" s="152"/>
      <c r="T352" s="153"/>
      <c r="U352" s="152"/>
      <c r="V352" s="152"/>
      <c r="W352" s="152"/>
      <c r="X352" s="152"/>
      <c r="Y352" s="152"/>
      <c r="Z352" s="152"/>
    </row>
    <row r="353" spans="1:26" ht="15.75" customHeight="1" x14ac:dyDescent="0.25">
      <c r="A353" s="152"/>
      <c r="B353" s="152"/>
      <c r="C353" s="152"/>
      <c r="D353" s="152"/>
      <c r="E353" s="187"/>
      <c r="F353" s="187"/>
      <c r="G353" s="152"/>
      <c r="H353" s="152"/>
      <c r="I353" s="152"/>
      <c r="J353" s="152"/>
      <c r="K353" s="152"/>
      <c r="L353" s="152"/>
      <c r="M353" s="152"/>
      <c r="N353" s="152"/>
      <c r="O353" s="152"/>
      <c r="P353" s="152"/>
      <c r="Q353" s="152"/>
      <c r="R353" s="152"/>
      <c r="S353" s="152"/>
      <c r="T353" s="153"/>
      <c r="U353" s="152"/>
      <c r="V353" s="152"/>
      <c r="W353" s="152"/>
      <c r="X353" s="152"/>
      <c r="Y353" s="152"/>
      <c r="Z353" s="152"/>
    </row>
    <row r="354" spans="1:26" ht="15.75" customHeight="1" x14ac:dyDescent="0.25">
      <c r="A354" s="152"/>
      <c r="B354" s="152"/>
      <c r="C354" s="152"/>
      <c r="D354" s="152"/>
      <c r="E354" s="187"/>
      <c r="F354" s="187"/>
      <c r="G354" s="152"/>
      <c r="H354" s="152"/>
      <c r="I354" s="152"/>
      <c r="J354" s="152"/>
      <c r="K354" s="152"/>
      <c r="L354" s="152"/>
      <c r="M354" s="152"/>
      <c r="N354" s="152"/>
      <c r="O354" s="152"/>
      <c r="P354" s="152"/>
      <c r="Q354" s="152"/>
      <c r="R354" s="152"/>
      <c r="S354" s="152"/>
      <c r="T354" s="153"/>
      <c r="U354" s="152"/>
      <c r="V354" s="152"/>
      <c r="W354" s="152"/>
      <c r="X354" s="152"/>
      <c r="Y354" s="152"/>
      <c r="Z354" s="152"/>
    </row>
    <row r="355" spans="1:26" ht="15.75" customHeight="1" x14ac:dyDescent="0.25">
      <c r="A355" s="152"/>
      <c r="B355" s="152"/>
      <c r="C355" s="152"/>
      <c r="D355" s="152"/>
      <c r="E355" s="187"/>
      <c r="F355" s="187"/>
      <c r="G355" s="152"/>
      <c r="H355" s="152"/>
      <c r="I355" s="152"/>
      <c r="J355" s="152"/>
      <c r="K355" s="152"/>
      <c r="L355" s="152"/>
      <c r="M355" s="152"/>
      <c r="N355" s="152"/>
      <c r="O355" s="152"/>
      <c r="P355" s="152"/>
      <c r="Q355" s="152"/>
      <c r="R355" s="152"/>
      <c r="S355" s="152"/>
      <c r="T355" s="153"/>
      <c r="U355" s="152"/>
      <c r="V355" s="152"/>
      <c r="W355" s="152"/>
      <c r="X355" s="152"/>
      <c r="Y355" s="152"/>
      <c r="Z355" s="152"/>
    </row>
    <row r="356" spans="1:26" ht="15.75" customHeight="1" x14ac:dyDescent="0.25">
      <c r="A356" s="152"/>
      <c r="B356" s="152"/>
      <c r="C356" s="152"/>
      <c r="D356" s="152"/>
      <c r="E356" s="187"/>
      <c r="F356" s="187"/>
      <c r="G356" s="152"/>
      <c r="H356" s="152"/>
      <c r="I356" s="152"/>
      <c r="J356" s="152"/>
      <c r="K356" s="152"/>
      <c r="L356" s="152"/>
      <c r="M356" s="152"/>
      <c r="N356" s="152"/>
      <c r="O356" s="152"/>
      <c r="P356" s="152"/>
      <c r="Q356" s="152"/>
      <c r="R356" s="152"/>
      <c r="S356" s="152"/>
      <c r="T356" s="153"/>
      <c r="U356" s="152"/>
      <c r="V356" s="152"/>
      <c r="W356" s="152"/>
      <c r="X356" s="152"/>
      <c r="Y356" s="152"/>
      <c r="Z356" s="152"/>
    </row>
    <row r="357" spans="1:26" ht="15.75" customHeight="1" x14ac:dyDescent="0.25">
      <c r="A357" s="152"/>
      <c r="B357" s="152"/>
      <c r="C357" s="152"/>
      <c r="D357" s="152"/>
      <c r="E357" s="187"/>
      <c r="F357" s="187"/>
      <c r="G357" s="152"/>
      <c r="H357" s="152"/>
      <c r="I357" s="152"/>
      <c r="J357" s="152"/>
      <c r="K357" s="152"/>
      <c r="L357" s="152"/>
      <c r="M357" s="152"/>
      <c r="N357" s="152"/>
      <c r="O357" s="152"/>
      <c r="P357" s="152"/>
      <c r="Q357" s="152"/>
      <c r="R357" s="152"/>
      <c r="S357" s="152"/>
      <c r="T357" s="153"/>
      <c r="U357" s="152"/>
      <c r="V357" s="152"/>
      <c r="W357" s="152"/>
      <c r="X357" s="152"/>
      <c r="Y357" s="152"/>
      <c r="Z357" s="152"/>
    </row>
    <row r="358" spans="1:26" ht="15.75" customHeight="1" x14ac:dyDescent="0.25">
      <c r="A358" s="152"/>
      <c r="B358" s="152"/>
      <c r="C358" s="152"/>
      <c r="D358" s="152"/>
      <c r="E358" s="187"/>
      <c r="F358" s="187"/>
      <c r="G358" s="152"/>
      <c r="H358" s="152"/>
      <c r="I358" s="152"/>
      <c r="J358" s="152"/>
      <c r="K358" s="152"/>
      <c r="L358" s="152"/>
      <c r="M358" s="152"/>
      <c r="N358" s="152"/>
      <c r="O358" s="152"/>
      <c r="P358" s="152"/>
      <c r="Q358" s="152"/>
      <c r="R358" s="152"/>
      <c r="S358" s="152"/>
      <c r="T358" s="153"/>
      <c r="U358" s="152"/>
      <c r="V358" s="152"/>
      <c r="W358" s="152"/>
      <c r="X358" s="152"/>
      <c r="Y358" s="152"/>
      <c r="Z358" s="152"/>
    </row>
    <row r="359" spans="1:26" ht="15.75" customHeight="1" x14ac:dyDescent="0.25">
      <c r="A359" s="152"/>
      <c r="B359" s="152"/>
      <c r="C359" s="152"/>
      <c r="D359" s="152"/>
      <c r="E359" s="187"/>
      <c r="F359" s="187"/>
      <c r="G359" s="152"/>
      <c r="H359" s="152"/>
      <c r="I359" s="152"/>
      <c r="J359" s="152"/>
      <c r="K359" s="152"/>
      <c r="L359" s="152"/>
      <c r="M359" s="152"/>
      <c r="N359" s="152"/>
      <c r="O359" s="152"/>
      <c r="P359" s="152"/>
      <c r="Q359" s="152"/>
      <c r="R359" s="152"/>
      <c r="S359" s="152"/>
      <c r="T359" s="153"/>
      <c r="U359" s="152"/>
      <c r="V359" s="152"/>
      <c r="W359" s="152"/>
      <c r="X359" s="152"/>
      <c r="Y359" s="152"/>
      <c r="Z359" s="152"/>
    </row>
    <row r="360" spans="1:26" ht="15.75" customHeight="1" x14ac:dyDescent="0.25">
      <c r="A360" s="152"/>
      <c r="B360" s="152"/>
      <c r="C360" s="152"/>
      <c r="D360" s="152"/>
      <c r="E360" s="187"/>
      <c r="F360" s="187"/>
      <c r="G360" s="152"/>
      <c r="H360" s="152"/>
      <c r="I360" s="152"/>
      <c r="J360" s="152"/>
      <c r="K360" s="152"/>
      <c r="L360" s="152"/>
      <c r="M360" s="152"/>
      <c r="N360" s="152"/>
      <c r="O360" s="152"/>
      <c r="P360" s="152"/>
      <c r="Q360" s="152"/>
      <c r="R360" s="152"/>
      <c r="S360" s="152"/>
      <c r="T360" s="153"/>
      <c r="U360" s="152"/>
      <c r="V360" s="152"/>
      <c r="W360" s="152"/>
      <c r="X360" s="152"/>
      <c r="Y360" s="152"/>
      <c r="Z360" s="152"/>
    </row>
    <row r="361" spans="1:26" ht="15.75" customHeight="1" x14ac:dyDescent="0.25">
      <c r="A361" s="152"/>
      <c r="B361" s="152"/>
      <c r="C361" s="152"/>
      <c r="D361" s="152"/>
      <c r="E361" s="187"/>
      <c r="F361" s="187"/>
      <c r="G361" s="152"/>
      <c r="H361" s="152"/>
      <c r="I361" s="152"/>
      <c r="J361" s="152"/>
      <c r="K361" s="152"/>
      <c r="L361" s="152"/>
      <c r="M361" s="152"/>
      <c r="N361" s="152"/>
      <c r="O361" s="152"/>
      <c r="P361" s="152"/>
      <c r="Q361" s="152"/>
      <c r="R361" s="152"/>
      <c r="S361" s="152"/>
      <c r="T361" s="153"/>
      <c r="U361" s="152"/>
      <c r="V361" s="152"/>
      <c r="W361" s="152"/>
      <c r="X361" s="152"/>
      <c r="Y361" s="152"/>
      <c r="Z361" s="152"/>
    </row>
    <row r="362" spans="1:26" ht="15.75" customHeight="1" x14ac:dyDescent="0.25">
      <c r="A362" s="152"/>
      <c r="B362" s="152"/>
      <c r="C362" s="152"/>
      <c r="D362" s="152"/>
      <c r="E362" s="187"/>
      <c r="F362" s="187"/>
      <c r="G362" s="152"/>
      <c r="H362" s="152"/>
      <c r="I362" s="152"/>
      <c r="J362" s="152"/>
      <c r="K362" s="152"/>
      <c r="L362" s="152"/>
      <c r="M362" s="152"/>
      <c r="N362" s="152"/>
      <c r="O362" s="152"/>
      <c r="P362" s="152"/>
      <c r="Q362" s="152"/>
      <c r="R362" s="152"/>
      <c r="S362" s="152"/>
      <c r="T362" s="153"/>
      <c r="U362" s="152"/>
      <c r="V362" s="152"/>
      <c r="W362" s="152"/>
      <c r="X362" s="152"/>
      <c r="Y362" s="152"/>
      <c r="Z362" s="152"/>
    </row>
    <row r="363" spans="1:26" ht="15.75" customHeight="1" x14ac:dyDescent="0.25">
      <c r="A363" s="152"/>
      <c r="B363" s="152"/>
      <c r="C363" s="152"/>
      <c r="D363" s="152"/>
      <c r="E363" s="187"/>
      <c r="F363" s="187"/>
      <c r="G363" s="152"/>
      <c r="H363" s="152"/>
      <c r="I363" s="152"/>
      <c r="J363" s="152"/>
      <c r="K363" s="152"/>
      <c r="L363" s="152"/>
      <c r="M363" s="152"/>
      <c r="N363" s="152"/>
      <c r="O363" s="152"/>
      <c r="P363" s="152"/>
      <c r="Q363" s="152"/>
      <c r="R363" s="152"/>
      <c r="S363" s="152"/>
      <c r="T363" s="153"/>
      <c r="U363" s="152"/>
      <c r="V363" s="152"/>
      <c r="W363" s="152"/>
      <c r="X363" s="152"/>
      <c r="Y363" s="152"/>
      <c r="Z363" s="152"/>
    </row>
    <row r="364" spans="1:26" ht="15.75" customHeight="1" x14ac:dyDescent="0.25">
      <c r="A364" s="152"/>
      <c r="B364" s="152"/>
      <c r="C364" s="152"/>
      <c r="D364" s="152"/>
      <c r="E364" s="187"/>
      <c r="F364" s="187"/>
      <c r="G364" s="152"/>
      <c r="H364" s="152"/>
      <c r="I364" s="152"/>
      <c r="J364" s="152"/>
      <c r="K364" s="152"/>
      <c r="L364" s="152"/>
      <c r="M364" s="152"/>
      <c r="N364" s="152"/>
      <c r="O364" s="152"/>
      <c r="P364" s="152"/>
      <c r="Q364" s="152"/>
      <c r="R364" s="152"/>
      <c r="S364" s="152"/>
      <c r="T364" s="153"/>
      <c r="U364" s="152"/>
      <c r="V364" s="152"/>
      <c r="W364" s="152"/>
      <c r="X364" s="152"/>
      <c r="Y364" s="152"/>
      <c r="Z364" s="152"/>
    </row>
    <row r="365" spans="1:26" ht="15.75" customHeight="1" x14ac:dyDescent="0.25">
      <c r="A365" s="152"/>
      <c r="B365" s="152"/>
      <c r="C365" s="152"/>
      <c r="D365" s="152"/>
      <c r="E365" s="187"/>
      <c r="F365" s="187"/>
      <c r="G365" s="152"/>
      <c r="H365" s="152"/>
      <c r="I365" s="152"/>
      <c r="J365" s="152"/>
      <c r="K365" s="152"/>
      <c r="L365" s="152"/>
      <c r="M365" s="152"/>
      <c r="N365" s="152"/>
      <c r="O365" s="152"/>
      <c r="P365" s="152"/>
      <c r="Q365" s="152"/>
      <c r="R365" s="152"/>
      <c r="S365" s="152"/>
      <c r="T365" s="153"/>
      <c r="U365" s="152"/>
      <c r="V365" s="152"/>
      <c r="W365" s="152"/>
      <c r="X365" s="152"/>
      <c r="Y365" s="152"/>
      <c r="Z365" s="152"/>
    </row>
    <row r="366" spans="1:26" ht="15.75" customHeight="1" x14ac:dyDescent="0.25">
      <c r="A366" s="152"/>
      <c r="B366" s="152"/>
      <c r="C366" s="152"/>
      <c r="D366" s="152"/>
      <c r="E366" s="187"/>
      <c r="F366" s="187"/>
      <c r="G366" s="152"/>
      <c r="H366" s="152"/>
      <c r="I366" s="152"/>
      <c r="J366" s="152"/>
      <c r="K366" s="152"/>
      <c r="L366" s="152"/>
      <c r="M366" s="152"/>
      <c r="N366" s="152"/>
      <c r="O366" s="152"/>
      <c r="P366" s="152"/>
      <c r="Q366" s="152"/>
      <c r="R366" s="152"/>
      <c r="S366" s="152"/>
      <c r="T366" s="153"/>
      <c r="U366" s="152"/>
      <c r="V366" s="152"/>
      <c r="W366" s="152"/>
      <c r="X366" s="152"/>
      <c r="Y366" s="152"/>
      <c r="Z366" s="152"/>
    </row>
    <row r="367" spans="1:26" ht="15.75" customHeight="1" x14ac:dyDescent="0.25">
      <c r="A367" s="152"/>
      <c r="B367" s="152"/>
      <c r="C367" s="152"/>
      <c r="D367" s="152"/>
      <c r="E367" s="187"/>
      <c r="F367" s="187"/>
      <c r="G367" s="152"/>
      <c r="H367" s="152"/>
      <c r="I367" s="152"/>
      <c r="J367" s="152"/>
      <c r="K367" s="152"/>
      <c r="L367" s="152"/>
      <c r="M367" s="152"/>
      <c r="N367" s="152"/>
      <c r="O367" s="152"/>
      <c r="P367" s="152"/>
      <c r="Q367" s="152"/>
      <c r="R367" s="152"/>
      <c r="S367" s="152"/>
      <c r="T367" s="153"/>
      <c r="U367" s="152"/>
      <c r="V367" s="152"/>
      <c r="W367" s="152"/>
      <c r="X367" s="152"/>
      <c r="Y367" s="152"/>
      <c r="Z367" s="152"/>
    </row>
    <row r="368" spans="1:26" ht="15.75" customHeight="1" x14ac:dyDescent="0.25">
      <c r="A368" s="152"/>
      <c r="B368" s="152"/>
      <c r="C368" s="152"/>
      <c r="D368" s="152"/>
      <c r="E368" s="187"/>
      <c r="F368" s="187"/>
      <c r="G368" s="152"/>
      <c r="H368" s="152"/>
      <c r="I368" s="152"/>
      <c r="J368" s="152"/>
      <c r="K368" s="152"/>
      <c r="L368" s="152"/>
      <c r="M368" s="152"/>
      <c r="N368" s="152"/>
      <c r="O368" s="152"/>
      <c r="P368" s="152"/>
      <c r="Q368" s="152"/>
      <c r="R368" s="152"/>
      <c r="S368" s="152"/>
      <c r="T368" s="153"/>
      <c r="U368" s="152"/>
      <c r="V368" s="152"/>
      <c r="W368" s="152"/>
      <c r="X368" s="152"/>
      <c r="Y368" s="152"/>
      <c r="Z368" s="152"/>
    </row>
    <row r="369" spans="1:26" ht="15.75" customHeight="1" x14ac:dyDescent="0.25">
      <c r="A369" s="152"/>
      <c r="B369" s="152"/>
      <c r="C369" s="152"/>
      <c r="D369" s="152"/>
      <c r="E369" s="187"/>
      <c r="F369" s="187"/>
      <c r="G369" s="152"/>
      <c r="H369" s="152"/>
      <c r="I369" s="152"/>
      <c r="J369" s="152"/>
      <c r="K369" s="152"/>
      <c r="L369" s="152"/>
      <c r="M369" s="152"/>
      <c r="N369" s="152"/>
      <c r="O369" s="152"/>
      <c r="P369" s="152"/>
      <c r="Q369" s="152"/>
      <c r="R369" s="152"/>
      <c r="S369" s="152"/>
      <c r="T369" s="153"/>
      <c r="U369" s="152"/>
      <c r="V369" s="152"/>
      <c r="W369" s="152"/>
      <c r="X369" s="152"/>
      <c r="Y369" s="152"/>
      <c r="Z369" s="152"/>
    </row>
    <row r="370" spans="1:26" ht="15.75" customHeight="1" x14ac:dyDescent="0.25">
      <c r="A370" s="152"/>
      <c r="B370" s="152"/>
      <c r="C370" s="152"/>
      <c r="D370" s="152"/>
      <c r="E370" s="187"/>
      <c r="F370" s="187"/>
      <c r="G370" s="152"/>
      <c r="H370" s="152"/>
      <c r="I370" s="152"/>
      <c r="J370" s="152"/>
      <c r="K370" s="152"/>
      <c r="L370" s="152"/>
      <c r="M370" s="152"/>
      <c r="N370" s="152"/>
      <c r="O370" s="152"/>
      <c r="P370" s="152"/>
      <c r="Q370" s="152"/>
      <c r="R370" s="152"/>
      <c r="S370" s="152"/>
      <c r="T370" s="153"/>
      <c r="U370" s="152"/>
      <c r="V370" s="152"/>
      <c r="W370" s="152"/>
      <c r="X370" s="152"/>
      <c r="Y370" s="152"/>
      <c r="Z370" s="152"/>
    </row>
    <row r="371" spans="1:26" ht="15.75" customHeight="1" x14ac:dyDescent="0.25">
      <c r="A371" s="152"/>
      <c r="B371" s="152"/>
      <c r="C371" s="152"/>
      <c r="D371" s="152"/>
      <c r="E371" s="187"/>
      <c r="F371" s="187"/>
      <c r="G371" s="152"/>
      <c r="H371" s="152"/>
      <c r="I371" s="152"/>
      <c r="J371" s="152"/>
      <c r="K371" s="152"/>
      <c r="L371" s="152"/>
      <c r="M371" s="152"/>
      <c r="N371" s="152"/>
      <c r="O371" s="152"/>
      <c r="P371" s="152"/>
      <c r="Q371" s="152"/>
      <c r="R371" s="152"/>
      <c r="S371" s="152"/>
      <c r="T371" s="153"/>
      <c r="U371" s="152"/>
      <c r="V371" s="152"/>
      <c r="W371" s="152"/>
      <c r="X371" s="152"/>
      <c r="Y371" s="152"/>
      <c r="Z371" s="152"/>
    </row>
    <row r="372" spans="1:26" ht="15.75" customHeight="1" x14ac:dyDescent="0.25">
      <c r="A372" s="152"/>
      <c r="B372" s="152"/>
      <c r="C372" s="152"/>
      <c r="D372" s="152"/>
      <c r="E372" s="187"/>
      <c r="F372" s="187"/>
      <c r="G372" s="152"/>
      <c r="H372" s="152"/>
      <c r="I372" s="152"/>
      <c r="J372" s="152"/>
      <c r="K372" s="152"/>
      <c r="L372" s="152"/>
      <c r="M372" s="152"/>
      <c r="N372" s="152"/>
      <c r="O372" s="152"/>
      <c r="P372" s="152"/>
      <c r="Q372" s="152"/>
      <c r="R372" s="152"/>
      <c r="S372" s="152"/>
      <c r="T372" s="153"/>
      <c r="U372" s="152"/>
      <c r="V372" s="152"/>
      <c r="W372" s="152"/>
      <c r="X372" s="152"/>
      <c r="Y372" s="152"/>
      <c r="Z372" s="152"/>
    </row>
    <row r="373" spans="1:26" ht="15.75" customHeight="1" x14ac:dyDescent="0.25">
      <c r="A373" s="152"/>
      <c r="B373" s="152"/>
      <c r="C373" s="152"/>
      <c r="D373" s="152"/>
      <c r="E373" s="187"/>
      <c r="F373" s="187"/>
      <c r="G373" s="152"/>
      <c r="H373" s="152"/>
      <c r="I373" s="152"/>
      <c r="J373" s="152"/>
      <c r="K373" s="152"/>
      <c r="L373" s="152"/>
      <c r="M373" s="152"/>
      <c r="N373" s="152"/>
      <c r="O373" s="152"/>
      <c r="P373" s="152"/>
      <c r="Q373" s="152"/>
      <c r="R373" s="152"/>
      <c r="S373" s="152"/>
      <c r="T373" s="153"/>
      <c r="U373" s="152"/>
      <c r="V373" s="152"/>
      <c r="W373" s="152"/>
      <c r="X373" s="152"/>
      <c r="Y373" s="152"/>
      <c r="Z373" s="152"/>
    </row>
    <row r="374" spans="1:26" ht="15.75" customHeight="1" x14ac:dyDescent="0.25">
      <c r="A374" s="152"/>
      <c r="B374" s="152"/>
      <c r="C374" s="152"/>
      <c r="D374" s="152"/>
      <c r="E374" s="187"/>
      <c r="F374" s="187"/>
      <c r="G374" s="152"/>
      <c r="H374" s="152"/>
      <c r="I374" s="152"/>
      <c r="J374" s="152"/>
      <c r="K374" s="152"/>
      <c r="L374" s="152"/>
      <c r="M374" s="152"/>
      <c r="N374" s="152"/>
      <c r="O374" s="152"/>
      <c r="P374" s="152"/>
      <c r="Q374" s="152"/>
      <c r="R374" s="152"/>
      <c r="S374" s="152"/>
      <c r="T374" s="153"/>
      <c r="U374" s="152"/>
      <c r="V374" s="152"/>
      <c r="W374" s="152"/>
      <c r="X374" s="152"/>
      <c r="Y374" s="152"/>
      <c r="Z374" s="152"/>
    </row>
    <row r="375" spans="1:26" ht="15.75" customHeight="1" x14ac:dyDescent="0.25">
      <c r="A375" s="152"/>
      <c r="B375" s="152"/>
      <c r="C375" s="152"/>
      <c r="D375" s="152"/>
      <c r="E375" s="187"/>
      <c r="F375" s="187"/>
      <c r="G375" s="152"/>
      <c r="H375" s="152"/>
      <c r="I375" s="152"/>
      <c r="J375" s="152"/>
      <c r="K375" s="152"/>
      <c r="L375" s="152"/>
      <c r="M375" s="152"/>
      <c r="N375" s="152"/>
      <c r="O375" s="152"/>
      <c r="P375" s="152"/>
      <c r="Q375" s="152"/>
      <c r="R375" s="152"/>
      <c r="S375" s="152"/>
      <c r="T375" s="153"/>
      <c r="U375" s="152"/>
      <c r="V375" s="152"/>
      <c r="W375" s="152"/>
      <c r="X375" s="152"/>
      <c r="Y375" s="152"/>
      <c r="Z375" s="152"/>
    </row>
    <row r="376" spans="1:26" ht="15.75" customHeight="1" x14ac:dyDescent="0.25">
      <c r="A376" s="152"/>
      <c r="B376" s="152"/>
      <c r="C376" s="152"/>
      <c r="D376" s="152"/>
      <c r="E376" s="187"/>
      <c r="F376" s="187"/>
      <c r="G376" s="152"/>
      <c r="H376" s="152"/>
      <c r="I376" s="152"/>
      <c r="J376" s="152"/>
      <c r="K376" s="152"/>
      <c r="L376" s="152"/>
      <c r="M376" s="152"/>
      <c r="N376" s="152"/>
      <c r="O376" s="152"/>
      <c r="P376" s="152"/>
      <c r="Q376" s="152"/>
      <c r="R376" s="152"/>
      <c r="S376" s="152"/>
      <c r="T376" s="153"/>
      <c r="U376" s="152"/>
      <c r="V376" s="152"/>
      <c r="W376" s="152"/>
      <c r="X376" s="152"/>
      <c r="Y376" s="152"/>
      <c r="Z376" s="152"/>
    </row>
    <row r="377" spans="1:26" ht="15.75" customHeight="1" x14ac:dyDescent="0.25">
      <c r="A377" s="152"/>
      <c r="B377" s="152"/>
      <c r="C377" s="152"/>
      <c r="D377" s="152"/>
      <c r="E377" s="187"/>
      <c r="F377" s="187"/>
      <c r="G377" s="152"/>
      <c r="H377" s="152"/>
      <c r="I377" s="152"/>
      <c r="J377" s="152"/>
      <c r="K377" s="152"/>
      <c r="L377" s="152"/>
      <c r="M377" s="152"/>
      <c r="N377" s="152"/>
      <c r="O377" s="152"/>
      <c r="P377" s="152"/>
      <c r="Q377" s="152"/>
      <c r="R377" s="152"/>
      <c r="S377" s="152"/>
      <c r="T377" s="153"/>
      <c r="U377" s="152"/>
      <c r="V377" s="152"/>
      <c r="W377" s="152"/>
      <c r="X377" s="152"/>
      <c r="Y377" s="152"/>
      <c r="Z377" s="152"/>
    </row>
    <row r="378" spans="1:26" ht="15.75" customHeight="1" x14ac:dyDescent="0.25">
      <c r="A378" s="152"/>
      <c r="B378" s="152"/>
      <c r="C378" s="152"/>
      <c r="D378" s="152"/>
      <c r="E378" s="187"/>
      <c r="F378" s="187"/>
      <c r="G378" s="152"/>
      <c r="H378" s="152"/>
      <c r="I378" s="152"/>
      <c r="J378" s="152"/>
      <c r="K378" s="152"/>
      <c r="L378" s="152"/>
      <c r="M378" s="152"/>
      <c r="N378" s="152"/>
      <c r="O378" s="152"/>
      <c r="P378" s="152"/>
      <c r="Q378" s="152"/>
      <c r="R378" s="152"/>
      <c r="S378" s="152"/>
      <c r="T378" s="153"/>
      <c r="U378" s="152"/>
      <c r="V378" s="152"/>
      <c r="W378" s="152"/>
      <c r="X378" s="152"/>
      <c r="Y378" s="152"/>
      <c r="Z378" s="152"/>
    </row>
    <row r="379" spans="1:26" ht="15.75" customHeight="1" x14ac:dyDescent="0.25">
      <c r="A379" s="152"/>
      <c r="B379" s="152"/>
      <c r="C379" s="152"/>
      <c r="D379" s="152"/>
      <c r="E379" s="187"/>
      <c r="F379" s="187"/>
      <c r="G379" s="152"/>
      <c r="H379" s="152"/>
      <c r="I379" s="152"/>
      <c r="J379" s="152"/>
      <c r="K379" s="152"/>
      <c r="L379" s="152"/>
      <c r="M379" s="152"/>
      <c r="N379" s="152"/>
      <c r="O379" s="152"/>
      <c r="P379" s="152"/>
      <c r="Q379" s="152"/>
      <c r="R379" s="152"/>
      <c r="S379" s="152"/>
      <c r="T379" s="153"/>
      <c r="U379" s="152"/>
      <c r="V379" s="152"/>
      <c r="W379" s="152"/>
      <c r="X379" s="152"/>
      <c r="Y379" s="152"/>
      <c r="Z379" s="152"/>
    </row>
    <row r="380" spans="1:26" ht="15.75" customHeight="1" x14ac:dyDescent="0.25">
      <c r="A380" s="152"/>
      <c r="B380" s="152"/>
      <c r="C380" s="152"/>
      <c r="D380" s="152"/>
      <c r="E380" s="187"/>
      <c r="F380" s="187"/>
      <c r="G380" s="152"/>
      <c r="H380" s="152"/>
      <c r="I380" s="152"/>
      <c r="J380" s="152"/>
      <c r="K380" s="152"/>
      <c r="L380" s="152"/>
      <c r="M380" s="152"/>
      <c r="N380" s="152"/>
      <c r="O380" s="152"/>
      <c r="P380" s="152"/>
      <c r="Q380" s="152"/>
      <c r="R380" s="152"/>
      <c r="S380" s="152"/>
      <c r="T380" s="153"/>
      <c r="U380" s="152"/>
      <c r="V380" s="152"/>
      <c r="W380" s="152"/>
      <c r="X380" s="152"/>
      <c r="Y380" s="152"/>
      <c r="Z380" s="152"/>
    </row>
    <row r="381" spans="1:26" ht="15.75" customHeight="1" x14ac:dyDescent="0.25">
      <c r="A381" s="152"/>
      <c r="B381" s="152"/>
      <c r="C381" s="152"/>
      <c r="D381" s="152"/>
      <c r="E381" s="187"/>
      <c r="F381" s="187"/>
      <c r="G381" s="152"/>
      <c r="H381" s="152"/>
      <c r="I381" s="152"/>
      <c r="J381" s="152"/>
      <c r="K381" s="152"/>
      <c r="L381" s="152"/>
      <c r="M381" s="152"/>
      <c r="N381" s="152"/>
      <c r="O381" s="152"/>
      <c r="P381" s="152"/>
      <c r="Q381" s="152"/>
      <c r="R381" s="152"/>
      <c r="S381" s="152"/>
      <c r="T381" s="153"/>
      <c r="U381" s="152"/>
      <c r="V381" s="152"/>
      <c r="W381" s="152"/>
      <c r="X381" s="152"/>
      <c r="Y381" s="152"/>
      <c r="Z381" s="152"/>
    </row>
    <row r="382" spans="1:26" ht="15.75" customHeight="1" x14ac:dyDescent="0.25">
      <c r="A382" s="152"/>
      <c r="B382" s="152"/>
      <c r="C382" s="152"/>
      <c r="D382" s="152"/>
      <c r="E382" s="187"/>
      <c r="F382" s="187"/>
      <c r="G382" s="152"/>
      <c r="H382" s="152"/>
      <c r="I382" s="152"/>
      <c r="J382" s="152"/>
      <c r="K382" s="152"/>
      <c r="L382" s="152"/>
      <c r="M382" s="152"/>
      <c r="N382" s="152"/>
      <c r="O382" s="152"/>
      <c r="P382" s="152"/>
      <c r="Q382" s="152"/>
      <c r="R382" s="152"/>
      <c r="S382" s="152"/>
      <c r="T382" s="153"/>
      <c r="U382" s="152"/>
      <c r="V382" s="152"/>
      <c r="W382" s="152"/>
      <c r="X382" s="152"/>
      <c r="Y382" s="152"/>
      <c r="Z382" s="152"/>
    </row>
    <row r="383" spans="1:26" ht="15.75" customHeight="1" x14ac:dyDescent="0.25">
      <c r="A383" s="152"/>
      <c r="B383" s="152"/>
      <c r="C383" s="152"/>
      <c r="D383" s="152"/>
      <c r="E383" s="187"/>
      <c r="F383" s="187"/>
      <c r="G383" s="152"/>
      <c r="H383" s="152"/>
      <c r="I383" s="152"/>
      <c r="J383" s="152"/>
      <c r="K383" s="152"/>
      <c r="L383" s="152"/>
      <c r="M383" s="152"/>
      <c r="N383" s="152"/>
      <c r="O383" s="152"/>
      <c r="P383" s="152"/>
      <c r="Q383" s="152"/>
      <c r="R383" s="152"/>
      <c r="S383" s="152"/>
      <c r="T383" s="153"/>
      <c r="U383" s="152"/>
      <c r="V383" s="152"/>
      <c r="W383" s="152"/>
      <c r="X383" s="152"/>
      <c r="Y383" s="152"/>
      <c r="Z383" s="152"/>
    </row>
    <row r="384" spans="1:26" ht="15.75" customHeight="1" x14ac:dyDescent="0.25">
      <c r="A384" s="152"/>
      <c r="B384" s="152"/>
      <c r="C384" s="152"/>
      <c r="D384" s="152"/>
      <c r="E384" s="187"/>
      <c r="F384" s="187"/>
      <c r="G384" s="152"/>
      <c r="H384" s="152"/>
      <c r="I384" s="152"/>
      <c r="J384" s="152"/>
      <c r="K384" s="152"/>
      <c r="L384" s="152"/>
      <c r="M384" s="152"/>
      <c r="N384" s="152"/>
      <c r="O384" s="152"/>
      <c r="P384" s="152"/>
      <c r="Q384" s="152"/>
      <c r="R384" s="152"/>
      <c r="S384" s="152"/>
      <c r="T384" s="153"/>
      <c r="U384" s="152"/>
      <c r="V384" s="152"/>
      <c r="W384" s="152"/>
      <c r="X384" s="152"/>
      <c r="Y384" s="152"/>
      <c r="Z384" s="152"/>
    </row>
    <row r="385" spans="1:26" ht="15.75" customHeight="1" x14ac:dyDescent="0.25">
      <c r="A385" s="152"/>
      <c r="B385" s="152"/>
      <c r="C385" s="152"/>
      <c r="D385" s="152"/>
      <c r="E385" s="187"/>
      <c r="F385" s="187"/>
      <c r="G385" s="152"/>
      <c r="H385" s="152"/>
      <c r="I385" s="152"/>
      <c r="J385" s="152"/>
      <c r="K385" s="152"/>
      <c r="L385" s="152"/>
      <c r="M385" s="152"/>
      <c r="N385" s="152"/>
      <c r="O385" s="152"/>
      <c r="P385" s="152"/>
      <c r="Q385" s="152"/>
      <c r="R385" s="152"/>
      <c r="S385" s="152"/>
      <c r="T385" s="153"/>
      <c r="U385" s="152"/>
      <c r="V385" s="152"/>
      <c r="W385" s="152"/>
      <c r="X385" s="152"/>
      <c r="Y385" s="152"/>
      <c r="Z385" s="152"/>
    </row>
    <row r="386" spans="1:26" ht="15.75" customHeight="1" x14ac:dyDescent="0.25">
      <c r="A386" s="152"/>
      <c r="B386" s="152"/>
      <c r="C386" s="152"/>
      <c r="D386" s="152"/>
      <c r="E386" s="187"/>
      <c r="F386" s="187"/>
      <c r="G386" s="152"/>
      <c r="H386" s="152"/>
      <c r="I386" s="152"/>
      <c r="J386" s="152"/>
      <c r="K386" s="152"/>
      <c r="L386" s="152"/>
      <c r="M386" s="152"/>
      <c r="N386" s="152"/>
      <c r="O386" s="152"/>
      <c r="P386" s="152"/>
      <c r="Q386" s="152"/>
      <c r="R386" s="152"/>
      <c r="S386" s="152"/>
      <c r="T386" s="153"/>
      <c r="U386" s="152"/>
      <c r="V386" s="152"/>
      <c r="W386" s="152"/>
      <c r="X386" s="152"/>
      <c r="Y386" s="152"/>
      <c r="Z386" s="152"/>
    </row>
    <row r="387" spans="1:26" ht="15.75" customHeight="1" x14ac:dyDescent="0.25">
      <c r="A387" s="152"/>
      <c r="B387" s="152"/>
      <c r="C387" s="152"/>
      <c r="D387" s="152"/>
      <c r="E387" s="187"/>
      <c r="F387" s="187"/>
      <c r="G387" s="152"/>
      <c r="H387" s="152"/>
      <c r="I387" s="152"/>
      <c r="J387" s="152"/>
      <c r="K387" s="152"/>
      <c r="L387" s="152"/>
      <c r="M387" s="152"/>
      <c r="N387" s="152"/>
      <c r="O387" s="152"/>
      <c r="P387" s="152"/>
      <c r="Q387" s="152"/>
      <c r="R387" s="152"/>
      <c r="S387" s="152"/>
      <c r="T387" s="153"/>
      <c r="U387" s="152"/>
      <c r="V387" s="152"/>
      <c r="W387" s="152"/>
      <c r="X387" s="152"/>
      <c r="Y387" s="152"/>
      <c r="Z387" s="152"/>
    </row>
    <row r="388" spans="1:26" ht="15.75" customHeight="1" x14ac:dyDescent="0.25">
      <c r="A388" s="152"/>
      <c r="B388" s="152"/>
      <c r="C388" s="152"/>
      <c r="D388" s="152"/>
      <c r="E388" s="187"/>
      <c r="F388" s="187"/>
      <c r="G388" s="152"/>
      <c r="H388" s="152"/>
      <c r="I388" s="152"/>
      <c r="J388" s="152"/>
      <c r="K388" s="152"/>
      <c r="L388" s="152"/>
      <c r="M388" s="152"/>
      <c r="N388" s="152"/>
      <c r="O388" s="152"/>
      <c r="P388" s="152"/>
      <c r="Q388" s="152"/>
      <c r="R388" s="152"/>
      <c r="S388" s="152"/>
      <c r="T388" s="153"/>
      <c r="U388" s="152"/>
      <c r="V388" s="152"/>
      <c r="W388" s="152"/>
      <c r="X388" s="152"/>
      <c r="Y388" s="152"/>
      <c r="Z388" s="152"/>
    </row>
    <row r="389" spans="1:26" ht="15.75" customHeight="1" x14ac:dyDescent="0.25">
      <c r="A389" s="152"/>
      <c r="B389" s="152"/>
      <c r="C389" s="152"/>
      <c r="D389" s="152"/>
      <c r="E389" s="187"/>
      <c r="F389" s="187"/>
      <c r="G389" s="152"/>
      <c r="H389" s="152"/>
      <c r="I389" s="152"/>
      <c r="J389" s="152"/>
      <c r="K389" s="152"/>
      <c r="L389" s="152"/>
      <c r="M389" s="152"/>
      <c r="N389" s="152"/>
      <c r="O389" s="152"/>
      <c r="P389" s="152"/>
      <c r="Q389" s="152"/>
      <c r="R389" s="152"/>
      <c r="S389" s="152"/>
      <c r="T389" s="153"/>
      <c r="U389" s="152"/>
      <c r="V389" s="152"/>
      <c r="W389" s="152"/>
      <c r="X389" s="152"/>
      <c r="Y389" s="152"/>
      <c r="Z389" s="152"/>
    </row>
    <row r="390" spans="1:26" ht="15.75" customHeight="1" x14ac:dyDescent="0.25">
      <c r="A390" s="152"/>
      <c r="B390" s="152"/>
      <c r="C390" s="152"/>
      <c r="D390" s="152"/>
      <c r="E390" s="187"/>
      <c r="F390" s="187"/>
      <c r="G390" s="152"/>
      <c r="H390" s="152"/>
      <c r="I390" s="152"/>
      <c r="J390" s="152"/>
      <c r="K390" s="152"/>
      <c r="L390" s="152"/>
      <c r="M390" s="152"/>
      <c r="N390" s="152"/>
      <c r="O390" s="152"/>
      <c r="P390" s="152"/>
      <c r="Q390" s="152"/>
      <c r="R390" s="152"/>
      <c r="S390" s="152"/>
      <c r="T390" s="153"/>
      <c r="U390" s="152"/>
      <c r="V390" s="152"/>
      <c r="W390" s="152"/>
      <c r="X390" s="152"/>
      <c r="Y390" s="152"/>
      <c r="Z390" s="152"/>
    </row>
    <row r="391" spans="1:26" ht="15.75" customHeight="1" x14ac:dyDescent="0.25">
      <c r="A391" s="152"/>
      <c r="B391" s="152"/>
      <c r="C391" s="152"/>
      <c r="D391" s="152"/>
      <c r="E391" s="187"/>
      <c r="F391" s="187"/>
      <c r="G391" s="152"/>
      <c r="H391" s="152"/>
      <c r="I391" s="152"/>
      <c r="J391" s="152"/>
      <c r="K391" s="152"/>
      <c r="L391" s="152"/>
      <c r="M391" s="152"/>
      <c r="N391" s="152"/>
      <c r="O391" s="152"/>
      <c r="P391" s="152"/>
      <c r="Q391" s="152"/>
      <c r="R391" s="152"/>
      <c r="S391" s="152"/>
      <c r="T391" s="153"/>
      <c r="U391" s="152"/>
      <c r="V391" s="152"/>
      <c r="W391" s="152"/>
      <c r="X391" s="152"/>
      <c r="Y391" s="152"/>
      <c r="Z391" s="152"/>
    </row>
    <row r="392" spans="1:26" ht="15.75" customHeight="1" x14ac:dyDescent="0.25">
      <c r="A392" s="152"/>
      <c r="B392" s="152"/>
      <c r="C392" s="152"/>
      <c r="D392" s="152"/>
      <c r="E392" s="187"/>
      <c r="F392" s="187"/>
      <c r="G392" s="152"/>
      <c r="H392" s="152"/>
      <c r="I392" s="152"/>
      <c r="J392" s="152"/>
      <c r="K392" s="152"/>
      <c r="L392" s="152"/>
      <c r="M392" s="152"/>
      <c r="N392" s="152"/>
      <c r="O392" s="152"/>
      <c r="P392" s="152"/>
      <c r="Q392" s="152"/>
      <c r="R392" s="152"/>
      <c r="S392" s="152"/>
      <c r="T392" s="153"/>
      <c r="U392" s="152"/>
      <c r="V392" s="152"/>
      <c r="W392" s="152"/>
      <c r="X392" s="152"/>
      <c r="Y392" s="152"/>
      <c r="Z392" s="152"/>
    </row>
    <row r="393" spans="1:26" ht="15.75" customHeight="1" x14ac:dyDescent="0.25">
      <c r="A393" s="152"/>
      <c r="B393" s="152"/>
      <c r="C393" s="152"/>
      <c r="D393" s="152"/>
      <c r="E393" s="187"/>
      <c r="F393" s="187"/>
      <c r="G393" s="152"/>
      <c r="H393" s="152"/>
      <c r="I393" s="152"/>
      <c r="J393" s="152"/>
      <c r="K393" s="152"/>
      <c r="L393" s="152"/>
      <c r="M393" s="152"/>
      <c r="N393" s="152"/>
      <c r="O393" s="152"/>
      <c r="P393" s="152"/>
      <c r="Q393" s="152"/>
      <c r="R393" s="152"/>
      <c r="S393" s="152"/>
      <c r="T393" s="153"/>
      <c r="U393" s="152"/>
      <c r="V393" s="152"/>
      <c r="W393" s="152"/>
      <c r="X393" s="152"/>
      <c r="Y393" s="152"/>
      <c r="Z393" s="152"/>
    </row>
    <row r="394" spans="1:26" ht="15.75" customHeight="1" x14ac:dyDescent="0.25">
      <c r="A394" s="152"/>
      <c r="B394" s="152"/>
      <c r="C394" s="152"/>
      <c r="D394" s="152"/>
      <c r="E394" s="187"/>
      <c r="F394" s="187"/>
      <c r="G394" s="152"/>
      <c r="H394" s="152"/>
      <c r="I394" s="152"/>
      <c r="J394" s="152"/>
      <c r="K394" s="152"/>
      <c r="L394" s="152"/>
      <c r="M394" s="152"/>
      <c r="N394" s="152"/>
      <c r="O394" s="152"/>
      <c r="P394" s="152"/>
      <c r="Q394" s="152"/>
      <c r="R394" s="152"/>
      <c r="S394" s="152"/>
      <c r="T394" s="153"/>
      <c r="U394" s="152"/>
      <c r="V394" s="152"/>
      <c r="W394" s="152"/>
      <c r="X394" s="152"/>
      <c r="Y394" s="152"/>
      <c r="Z394" s="152"/>
    </row>
    <row r="395" spans="1:26" ht="15.75" customHeight="1" x14ac:dyDescent="0.25">
      <c r="A395" s="152"/>
      <c r="B395" s="152"/>
      <c r="C395" s="152"/>
      <c r="D395" s="152"/>
      <c r="E395" s="187"/>
      <c r="F395" s="187"/>
      <c r="G395" s="152"/>
      <c r="H395" s="152"/>
      <c r="I395" s="152"/>
      <c r="J395" s="152"/>
      <c r="K395" s="152"/>
      <c r="L395" s="152"/>
      <c r="M395" s="152"/>
      <c r="N395" s="152"/>
      <c r="O395" s="152"/>
      <c r="P395" s="152"/>
      <c r="Q395" s="152"/>
      <c r="R395" s="152"/>
      <c r="S395" s="152"/>
      <c r="T395" s="153"/>
      <c r="U395" s="152"/>
      <c r="V395" s="152"/>
      <c r="W395" s="152"/>
      <c r="X395" s="152"/>
      <c r="Y395" s="152"/>
      <c r="Z395" s="152"/>
    </row>
    <row r="396" spans="1:26" ht="15.75" customHeight="1" x14ac:dyDescent="0.25">
      <c r="A396" s="152"/>
      <c r="B396" s="152"/>
      <c r="C396" s="152"/>
      <c r="D396" s="152"/>
      <c r="E396" s="187"/>
      <c r="F396" s="187"/>
      <c r="G396" s="152"/>
      <c r="H396" s="152"/>
      <c r="I396" s="152"/>
      <c r="J396" s="152"/>
      <c r="K396" s="152"/>
      <c r="L396" s="152"/>
      <c r="M396" s="152"/>
      <c r="N396" s="152"/>
      <c r="O396" s="152"/>
      <c r="P396" s="152"/>
      <c r="Q396" s="152"/>
      <c r="R396" s="152"/>
      <c r="S396" s="152"/>
      <c r="T396" s="153"/>
      <c r="U396" s="152"/>
      <c r="V396" s="152"/>
      <c r="W396" s="152"/>
      <c r="X396" s="152"/>
      <c r="Y396" s="152"/>
      <c r="Z396" s="152"/>
    </row>
    <row r="397" spans="1:26" ht="15.75" customHeight="1" x14ac:dyDescent="0.25">
      <c r="A397" s="152"/>
      <c r="B397" s="152"/>
      <c r="C397" s="152"/>
      <c r="D397" s="152"/>
      <c r="E397" s="187"/>
      <c r="F397" s="187"/>
      <c r="G397" s="152"/>
      <c r="H397" s="152"/>
      <c r="I397" s="152"/>
      <c r="J397" s="152"/>
      <c r="K397" s="152"/>
      <c r="L397" s="152"/>
      <c r="M397" s="152"/>
      <c r="N397" s="152"/>
      <c r="O397" s="152"/>
      <c r="P397" s="152"/>
      <c r="Q397" s="152"/>
      <c r="R397" s="152"/>
      <c r="S397" s="152"/>
      <c r="T397" s="153"/>
      <c r="U397" s="152"/>
      <c r="V397" s="152"/>
      <c r="W397" s="152"/>
      <c r="X397" s="152"/>
      <c r="Y397" s="152"/>
      <c r="Z397" s="152"/>
    </row>
    <row r="398" spans="1:26" ht="15.75" customHeight="1" x14ac:dyDescent="0.25">
      <c r="A398" s="152"/>
      <c r="B398" s="152"/>
      <c r="C398" s="152"/>
      <c r="D398" s="152"/>
      <c r="E398" s="187"/>
      <c r="F398" s="187"/>
      <c r="G398" s="152"/>
      <c r="H398" s="152"/>
      <c r="I398" s="152"/>
      <c r="J398" s="152"/>
      <c r="K398" s="152"/>
      <c r="L398" s="152"/>
      <c r="M398" s="152"/>
      <c r="N398" s="152"/>
      <c r="O398" s="152"/>
      <c r="P398" s="152"/>
      <c r="Q398" s="152"/>
      <c r="R398" s="152"/>
      <c r="S398" s="152"/>
      <c r="T398" s="153"/>
      <c r="U398" s="152"/>
      <c r="V398" s="152"/>
      <c r="W398" s="152"/>
      <c r="X398" s="152"/>
      <c r="Y398" s="152"/>
      <c r="Z398" s="152"/>
    </row>
    <row r="399" spans="1:26" ht="15.75" customHeight="1" x14ac:dyDescent="0.25">
      <c r="A399" s="152"/>
      <c r="B399" s="152"/>
      <c r="C399" s="152"/>
      <c r="D399" s="152"/>
      <c r="E399" s="187"/>
      <c r="F399" s="187"/>
      <c r="G399" s="152"/>
      <c r="H399" s="152"/>
      <c r="I399" s="152"/>
      <c r="J399" s="152"/>
      <c r="K399" s="152"/>
      <c r="L399" s="152"/>
      <c r="M399" s="152"/>
      <c r="N399" s="152"/>
      <c r="O399" s="152"/>
      <c r="P399" s="152"/>
      <c r="Q399" s="152"/>
      <c r="R399" s="152"/>
      <c r="S399" s="152"/>
      <c r="T399" s="153"/>
      <c r="U399" s="152"/>
      <c r="V399" s="152"/>
      <c r="W399" s="152"/>
      <c r="X399" s="152"/>
      <c r="Y399" s="152"/>
      <c r="Z399" s="152"/>
    </row>
    <row r="400" spans="1:26" ht="15.75" customHeight="1" x14ac:dyDescent="0.25">
      <c r="A400" s="152"/>
      <c r="B400" s="152"/>
      <c r="C400" s="152"/>
      <c r="D400" s="152"/>
      <c r="E400" s="187"/>
      <c r="F400" s="187"/>
      <c r="G400" s="152"/>
      <c r="H400" s="152"/>
      <c r="I400" s="152"/>
      <c r="J400" s="152"/>
      <c r="K400" s="152"/>
      <c r="L400" s="152"/>
      <c r="M400" s="152"/>
      <c r="N400" s="152"/>
      <c r="O400" s="152"/>
      <c r="P400" s="152"/>
      <c r="Q400" s="152"/>
      <c r="R400" s="152"/>
      <c r="S400" s="152"/>
      <c r="T400" s="153"/>
      <c r="U400" s="152"/>
      <c r="V400" s="152"/>
      <c r="W400" s="152"/>
      <c r="X400" s="152"/>
      <c r="Y400" s="152"/>
      <c r="Z400" s="152"/>
    </row>
    <row r="401" spans="1:26" ht="15.75" customHeight="1" x14ac:dyDescent="0.25">
      <c r="A401" s="152"/>
      <c r="B401" s="152"/>
      <c r="C401" s="152"/>
      <c r="D401" s="152"/>
      <c r="E401" s="187"/>
      <c r="F401" s="187"/>
      <c r="G401" s="152"/>
      <c r="H401" s="152"/>
      <c r="I401" s="152"/>
      <c r="J401" s="152"/>
      <c r="K401" s="152"/>
      <c r="L401" s="152"/>
      <c r="M401" s="152"/>
      <c r="N401" s="152"/>
      <c r="O401" s="152"/>
      <c r="P401" s="152"/>
      <c r="Q401" s="152"/>
      <c r="R401" s="152"/>
      <c r="S401" s="152"/>
      <c r="T401" s="153"/>
      <c r="U401" s="152"/>
      <c r="V401" s="152"/>
      <c r="W401" s="152"/>
      <c r="X401" s="152"/>
      <c r="Y401" s="152"/>
      <c r="Z401" s="152"/>
    </row>
    <row r="402" spans="1:26" ht="15.75" customHeight="1" x14ac:dyDescent="0.25">
      <c r="A402" s="152"/>
      <c r="B402" s="152"/>
      <c r="C402" s="152"/>
      <c r="D402" s="152"/>
      <c r="E402" s="187"/>
      <c r="F402" s="187"/>
      <c r="G402" s="152"/>
      <c r="H402" s="152"/>
      <c r="I402" s="152"/>
      <c r="J402" s="152"/>
      <c r="K402" s="152"/>
      <c r="L402" s="152"/>
      <c r="M402" s="152"/>
      <c r="N402" s="152"/>
      <c r="O402" s="152"/>
      <c r="P402" s="152"/>
      <c r="Q402" s="152"/>
      <c r="R402" s="152"/>
      <c r="S402" s="152"/>
      <c r="T402" s="153"/>
      <c r="U402" s="152"/>
      <c r="V402" s="152"/>
      <c r="W402" s="152"/>
      <c r="X402" s="152"/>
      <c r="Y402" s="152"/>
      <c r="Z402" s="152"/>
    </row>
    <row r="403" spans="1:26" ht="15.75" customHeight="1" x14ac:dyDescent="0.25">
      <c r="A403" s="152"/>
      <c r="B403" s="152"/>
      <c r="C403" s="152"/>
      <c r="D403" s="152"/>
      <c r="E403" s="187"/>
      <c r="F403" s="187"/>
      <c r="G403" s="152"/>
      <c r="H403" s="152"/>
      <c r="I403" s="152"/>
      <c r="J403" s="152"/>
      <c r="K403" s="152"/>
      <c r="L403" s="152"/>
      <c r="M403" s="152"/>
      <c r="N403" s="152"/>
      <c r="O403" s="152"/>
      <c r="P403" s="152"/>
      <c r="Q403" s="152"/>
      <c r="R403" s="152"/>
      <c r="S403" s="152"/>
      <c r="T403" s="153"/>
      <c r="U403" s="152"/>
      <c r="V403" s="152"/>
      <c r="W403" s="152"/>
      <c r="X403" s="152"/>
      <c r="Y403" s="152"/>
      <c r="Z403" s="152"/>
    </row>
    <row r="404" spans="1:26" ht="15.75" customHeight="1" x14ac:dyDescent="0.25">
      <c r="A404" s="152"/>
      <c r="B404" s="152"/>
      <c r="C404" s="152"/>
      <c r="D404" s="152"/>
      <c r="E404" s="187"/>
      <c r="F404" s="187"/>
      <c r="G404" s="152"/>
      <c r="H404" s="152"/>
      <c r="I404" s="152"/>
      <c r="J404" s="152"/>
      <c r="K404" s="152"/>
      <c r="L404" s="152"/>
      <c r="M404" s="152"/>
      <c r="N404" s="152"/>
      <c r="O404" s="152"/>
      <c r="P404" s="152"/>
      <c r="Q404" s="152"/>
      <c r="R404" s="152"/>
      <c r="S404" s="152"/>
      <c r="T404" s="153"/>
      <c r="U404" s="152"/>
      <c r="V404" s="152"/>
      <c r="W404" s="152"/>
      <c r="X404" s="152"/>
      <c r="Y404" s="152"/>
      <c r="Z404" s="152"/>
    </row>
    <row r="405" spans="1:26" ht="15.75" customHeight="1" x14ac:dyDescent="0.25">
      <c r="A405" s="152"/>
      <c r="B405" s="152"/>
      <c r="C405" s="152"/>
      <c r="D405" s="152"/>
      <c r="E405" s="187"/>
      <c r="F405" s="187"/>
      <c r="G405" s="152"/>
      <c r="H405" s="152"/>
      <c r="I405" s="152"/>
      <c r="J405" s="152"/>
      <c r="K405" s="152"/>
      <c r="L405" s="152"/>
      <c r="M405" s="152"/>
      <c r="N405" s="152"/>
      <c r="O405" s="152"/>
      <c r="P405" s="152"/>
      <c r="Q405" s="152"/>
      <c r="R405" s="152"/>
      <c r="S405" s="152"/>
      <c r="T405" s="153"/>
      <c r="U405" s="152"/>
      <c r="V405" s="152"/>
      <c r="W405" s="152"/>
      <c r="X405" s="152"/>
      <c r="Y405" s="152"/>
      <c r="Z405" s="152"/>
    </row>
    <row r="406" spans="1:26" ht="15.75" customHeight="1" x14ac:dyDescent="0.25">
      <c r="A406" s="152"/>
      <c r="B406" s="152"/>
      <c r="C406" s="152"/>
      <c r="D406" s="152"/>
      <c r="E406" s="187"/>
      <c r="F406" s="187"/>
      <c r="G406" s="152"/>
      <c r="H406" s="152"/>
      <c r="I406" s="152"/>
      <c r="J406" s="152"/>
      <c r="K406" s="152"/>
      <c r="L406" s="152"/>
      <c r="M406" s="152"/>
      <c r="N406" s="152"/>
      <c r="O406" s="152"/>
      <c r="P406" s="152"/>
      <c r="Q406" s="152"/>
      <c r="R406" s="152"/>
      <c r="S406" s="152"/>
      <c r="T406" s="153"/>
      <c r="U406" s="152"/>
      <c r="V406" s="152"/>
      <c r="W406" s="152"/>
      <c r="X406" s="152"/>
      <c r="Y406" s="152"/>
      <c r="Z406" s="152"/>
    </row>
    <row r="407" spans="1:26" ht="15.75" customHeight="1" x14ac:dyDescent="0.25">
      <c r="A407" s="152"/>
      <c r="B407" s="152"/>
      <c r="C407" s="152"/>
      <c r="D407" s="152"/>
      <c r="E407" s="187"/>
      <c r="F407" s="187"/>
      <c r="G407" s="152"/>
      <c r="H407" s="152"/>
      <c r="I407" s="152"/>
      <c r="J407" s="152"/>
      <c r="K407" s="152"/>
      <c r="L407" s="152"/>
      <c r="M407" s="152"/>
      <c r="N407" s="152"/>
      <c r="O407" s="152"/>
      <c r="P407" s="152"/>
      <c r="Q407" s="152"/>
      <c r="R407" s="152"/>
      <c r="S407" s="152"/>
      <c r="T407" s="153"/>
      <c r="U407" s="152"/>
      <c r="V407" s="152"/>
      <c r="W407" s="152"/>
      <c r="X407" s="152"/>
      <c r="Y407" s="152"/>
      <c r="Z407" s="152"/>
    </row>
    <row r="408" spans="1:26" ht="15.75" customHeight="1" x14ac:dyDescent="0.25">
      <c r="A408" s="152"/>
      <c r="B408" s="152"/>
      <c r="C408" s="152"/>
      <c r="D408" s="152"/>
      <c r="E408" s="187"/>
      <c r="F408" s="187"/>
      <c r="G408" s="152"/>
      <c r="H408" s="152"/>
      <c r="I408" s="152"/>
      <c r="J408" s="152"/>
      <c r="K408" s="152"/>
      <c r="L408" s="152"/>
      <c r="M408" s="152"/>
      <c r="N408" s="152"/>
      <c r="O408" s="152"/>
      <c r="P408" s="152"/>
      <c r="Q408" s="152"/>
      <c r="R408" s="152"/>
      <c r="S408" s="152"/>
      <c r="T408" s="153"/>
      <c r="U408" s="152"/>
      <c r="V408" s="152"/>
      <c r="W408" s="152"/>
      <c r="X408" s="152"/>
      <c r="Y408" s="152"/>
      <c r="Z408" s="152"/>
    </row>
    <row r="409" spans="1:26" ht="15.75" customHeight="1" x14ac:dyDescent="0.25">
      <c r="A409" s="152"/>
      <c r="B409" s="152"/>
      <c r="C409" s="152"/>
      <c r="D409" s="152"/>
      <c r="E409" s="187"/>
      <c r="F409" s="187"/>
      <c r="G409" s="152"/>
      <c r="H409" s="152"/>
      <c r="I409" s="152"/>
      <c r="J409" s="152"/>
      <c r="K409" s="152"/>
      <c r="L409" s="152"/>
      <c r="M409" s="152"/>
      <c r="N409" s="152"/>
      <c r="O409" s="152"/>
      <c r="P409" s="152"/>
      <c r="Q409" s="152"/>
      <c r="R409" s="152"/>
      <c r="S409" s="152"/>
      <c r="T409" s="153"/>
      <c r="U409" s="152"/>
      <c r="V409" s="152"/>
      <c r="W409" s="152"/>
      <c r="X409" s="152"/>
      <c r="Y409" s="152"/>
      <c r="Z409" s="152"/>
    </row>
    <row r="410" spans="1:26" ht="15.75" customHeight="1" x14ac:dyDescent="0.25">
      <c r="A410" s="152"/>
      <c r="B410" s="152"/>
      <c r="C410" s="152"/>
      <c r="D410" s="152"/>
      <c r="E410" s="187"/>
      <c r="F410" s="187"/>
      <c r="G410" s="152"/>
      <c r="H410" s="152"/>
      <c r="I410" s="152"/>
      <c r="J410" s="152"/>
      <c r="K410" s="152"/>
      <c r="L410" s="152"/>
      <c r="M410" s="152"/>
      <c r="N410" s="152"/>
      <c r="O410" s="152"/>
      <c r="P410" s="152"/>
      <c r="Q410" s="152"/>
      <c r="R410" s="152"/>
      <c r="S410" s="152"/>
      <c r="T410" s="153"/>
      <c r="U410" s="152"/>
      <c r="V410" s="152"/>
      <c r="W410" s="152"/>
      <c r="X410" s="152"/>
      <c r="Y410" s="152"/>
      <c r="Z410" s="152"/>
    </row>
    <row r="411" spans="1:26" ht="15.75" customHeight="1" x14ac:dyDescent="0.25">
      <c r="A411" s="152"/>
      <c r="B411" s="152"/>
      <c r="C411" s="152"/>
      <c r="D411" s="152"/>
      <c r="E411" s="187"/>
      <c r="F411" s="187"/>
      <c r="G411" s="152"/>
      <c r="H411" s="152"/>
      <c r="I411" s="152"/>
      <c r="J411" s="152"/>
      <c r="K411" s="152"/>
      <c r="L411" s="152"/>
      <c r="M411" s="152"/>
      <c r="N411" s="152"/>
      <c r="O411" s="152"/>
      <c r="P411" s="152"/>
      <c r="Q411" s="152"/>
      <c r="R411" s="152"/>
      <c r="S411" s="152"/>
      <c r="T411" s="153"/>
      <c r="U411" s="152"/>
      <c r="V411" s="152"/>
      <c r="W411" s="152"/>
      <c r="X411" s="152"/>
      <c r="Y411" s="152"/>
      <c r="Z411" s="152"/>
    </row>
    <row r="412" spans="1:26" ht="15.75" customHeight="1" x14ac:dyDescent="0.25">
      <c r="A412" s="152"/>
      <c r="B412" s="152"/>
      <c r="C412" s="152"/>
      <c r="D412" s="152"/>
      <c r="E412" s="187"/>
      <c r="F412" s="187"/>
      <c r="G412" s="152"/>
      <c r="H412" s="152"/>
      <c r="I412" s="152"/>
      <c r="J412" s="152"/>
      <c r="K412" s="152"/>
      <c r="L412" s="152"/>
      <c r="M412" s="152"/>
      <c r="N412" s="152"/>
      <c r="O412" s="152"/>
      <c r="P412" s="152"/>
      <c r="Q412" s="152"/>
      <c r="R412" s="152"/>
      <c r="S412" s="152"/>
      <c r="T412" s="153"/>
      <c r="U412" s="152"/>
      <c r="V412" s="152"/>
      <c r="W412" s="152"/>
      <c r="X412" s="152"/>
      <c r="Y412" s="152"/>
      <c r="Z412" s="152"/>
    </row>
    <row r="413" spans="1:26" ht="15.75" customHeight="1" x14ac:dyDescent="0.25">
      <c r="A413" s="152"/>
      <c r="B413" s="152"/>
      <c r="C413" s="152"/>
      <c r="D413" s="152"/>
      <c r="E413" s="187"/>
      <c r="F413" s="187"/>
      <c r="G413" s="152"/>
      <c r="H413" s="152"/>
      <c r="I413" s="152"/>
      <c r="J413" s="152"/>
      <c r="K413" s="152"/>
      <c r="L413" s="152"/>
      <c r="M413" s="152"/>
      <c r="N413" s="152"/>
      <c r="O413" s="152"/>
      <c r="P413" s="152"/>
      <c r="Q413" s="152"/>
      <c r="R413" s="152"/>
      <c r="S413" s="152"/>
      <c r="T413" s="153"/>
      <c r="U413" s="152"/>
      <c r="V413" s="152"/>
      <c r="W413" s="152"/>
      <c r="X413" s="152"/>
      <c r="Y413" s="152"/>
      <c r="Z413" s="152"/>
    </row>
    <row r="414" spans="1:26" ht="15.75" customHeight="1" x14ac:dyDescent="0.25">
      <c r="A414" s="152"/>
      <c r="B414" s="152"/>
      <c r="C414" s="152"/>
      <c r="D414" s="152"/>
      <c r="E414" s="187"/>
      <c r="F414" s="187"/>
      <c r="G414" s="152"/>
      <c r="H414" s="152"/>
      <c r="I414" s="152"/>
      <c r="J414" s="152"/>
      <c r="K414" s="152"/>
      <c r="L414" s="152"/>
      <c r="M414" s="152"/>
      <c r="N414" s="152"/>
      <c r="O414" s="152"/>
      <c r="P414" s="152"/>
      <c r="Q414" s="152"/>
      <c r="R414" s="152"/>
      <c r="S414" s="152"/>
      <c r="T414" s="153"/>
      <c r="U414" s="152"/>
      <c r="V414" s="152"/>
      <c r="W414" s="152"/>
      <c r="X414" s="152"/>
      <c r="Y414" s="152"/>
      <c r="Z414" s="152"/>
    </row>
    <row r="415" spans="1:26" ht="15.75" customHeight="1" x14ac:dyDescent="0.25">
      <c r="A415" s="152"/>
      <c r="B415" s="152"/>
      <c r="C415" s="152"/>
      <c r="D415" s="152"/>
      <c r="E415" s="187"/>
      <c r="F415" s="187"/>
      <c r="G415" s="152"/>
      <c r="H415" s="152"/>
      <c r="I415" s="152"/>
      <c r="J415" s="152"/>
      <c r="K415" s="152"/>
      <c r="L415" s="152"/>
      <c r="M415" s="152"/>
      <c r="N415" s="152"/>
      <c r="O415" s="152"/>
      <c r="P415" s="152"/>
      <c r="Q415" s="152"/>
      <c r="R415" s="152"/>
      <c r="S415" s="152"/>
      <c r="T415" s="153"/>
      <c r="U415" s="152"/>
      <c r="V415" s="152"/>
      <c r="W415" s="152"/>
      <c r="X415" s="152"/>
      <c r="Y415" s="152"/>
      <c r="Z415" s="152"/>
    </row>
    <row r="416" spans="1:26" ht="15.75" customHeight="1" x14ac:dyDescent="0.25">
      <c r="A416" s="152"/>
      <c r="B416" s="152"/>
      <c r="C416" s="152"/>
      <c r="D416" s="152"/>
      <c r="E416" s="187"/>
      <c r="F416" s="187"/>
      <c r="G416" s="152"/>
      <c r="H416" s="152"/>
      <c r="I416" s="152"/>
      <c r="J416" s="152"/>
      <c r="K416" s="152"/>
      <c r="L416" s="152"/>
      <c r="M416" s="152"/>
      <c r="N416" s="152"/>
      <c r="O416" s="152"/>
      <c r="P416" s="152"/>
      <c r="Q416" s="152"/>
      <c r="R416" s="152"/>
      <c r="S416" s="152"/>
      <c r="T416" s="153"/>
      <c r="U416" s="152"/>
      <c r="V416" s="152"/>
      <c r="W416" s="152"/>
      <c r="X416" s="152"/>
      <c r="Y416" s="152"/>
      <c r="Z416" s="152"/>
    </row>
    <row r="417" spans="1:26" ht="15.75" customHeight="1" x14ac:dyDescent="0.25">
      <c r="A417" s="152"/>
      <c r="B417" s="152"/>
      <c r="C417" s="152"/>
      <c r="D417" s="152"/>
      <c r="E417" s="187"/>
      <c r="F417" s="187"/>
      <c r="G417" s="152"/>
      <c r="H417" s="152"/>
      <c r="I417" s="152"/>
      <c r="J417" s="152"/>
      <c r="K417" s="152"/>
      <c r="L417" s="152"/>
      <c r="M417" s="152"/>
      <c r="N417" s="152"/>
      <c r="O417" s="152"/>
      <c r="P417" s="152"/>
      <c r="Q417" s="152"/>
      <c r="R417" s="152"/>
      <c r="S417" s="152"/>
      <c r="T417" s="153"/>
      <c r="U417" s="152"/>
      <c r="V417" s="152"/>
      <c r="W417" s="152"/>
      <c r="X417" s="152"/>
      <c r="Y417" s="152"/>
      <c r="Z417" s="152"/>
    </row>
    <row r="418" spans="1:26" ht="15.75" customHeight="1" x14ac:dyDescent="0.25">
      <c r="A418" s="152"/>
      <c r="B418" s="152"/>
      <c r="C418" s="152"/>
      <c r="D418" s="152"/>
      <c r="E418" s="187"/>
      <c r="F418" s="187"/>
      <c r="G418" s="152"/>
      <c r="H418" s="152"/>
      <c r="I418" s="152"/>
      <c r="J418" s="152"/>
      <c r="K418" s="152"/>
      <c r="L418" s="152"/>
      <c r="M418" s="152"/>
      <c r="N418" s="152"/>
      <c r="O418" s="152"/>
      <c r="P418" s="152"/>
      <c r="Q418" s="152"/>
      <c r="R418" s="152"/>
      <c r="S418" s="152"/>
      <c r="T418" s="153"/>
      <c r="U418" s="152"/>
      <c r="V418" s="152"/>
      <c r="W418" s="152"/>
      <c r="X418" s="152"/>
      <c r="Y418" s="152"/>
      <c r="Z418" s="152"/>
    </row>
    <row r="419" spans="1:26" ht="15.75" customHeight="1" x14ac:dyDescent="0.25">
      <c r="A419" s="152"/>
      <c r="B419" s="152"/>
      <c r="C419" s="152"/>
      <c r="D419" s="152"/>
      <c r="E419" s="187"/>
      <c r="F419" s="187"/>
      <c r="G419" s="152"/>
      <c r="H419" s="152"/>
      <c r="I419" s="152"/>
      <c r="J419" s="152"/>
      <c r="K419" s="152"/>
      <c r="L419" s="152"/>
      <c r="M419" s="152"/>
      <c r="N419" s="152"/>
      <c r="O419" s="152"/>
      <c r="P419" s="152"/>
      <c r="Q419" s="152"/>
      <c r="R419" s="152"/>
      <c r="S419" s="152"/>
      <c r="T419" s="153"/>
      <c r="U419" s="152"/>
      <c r="V419" s="152"/>
      <c r="W419" s="152"/>
      <c r="X419" s="152"/>
      <c r="Y419" s="152"/>
      <c r="Z419" s="152"/>
    </row>
    <row r="420" spans="1:26" ht="15.75" customHeight="1" x14ac:dyDescent="0.25">
      <c r="A420" s="152"/>
      <c r="B420" s="152"/>
      <c r="C420" s="152"/>
      <c r="D420" s="152"/>
      <c r="E420" s="187"/>
      <c r="F420" s="187"/>
      <c r="G420" s="152"/>
      <c r="H420" s="152"/>
      <c r="I420" s="152"/>
      <c r="J420" s="152"/>
      <c r="K420" s="152"/>
      <c r="L420" s="152"/>
      <c r="M420" s="152"/>
      <c r="N420" s="152"/>
      <c r="O420" s="152"/>
      <c r="P420" s="152"/>
      <c r="Q420" s="152"/>
      <c r="R420" s="152"/>
      <c r="S420" s="152"/>
      <c r="T420" s="153"/>
      <c r="U420" s="152"/>
      <c r="V420" s="152"/>
      <c r="W420" s="152"/>
      <c r="X420" s="152"/>
      <c r="Y420" s="152"/>
      <c r="Z420" s="152"/>
    </row>
    <row r="421" spans="1:26" ht="15.75" customHeight="1" x14ac:dyDescent="0.25">
      <c r="A421" s="152"/>
      <c r="B421" s="152"/>
      <c r="C421" s="152"/>
      <c r="D421" s="152"/>
      <c r="E421" s="187"/>
      <c r="F421" s="187"/>
      <c r="G421" s="152"/>
      <c r="H421" s="152"/>
      <c r="I421" s="152"/>
      <c r="J421" s="152"/>
      <c r="K421" s="152"/>
      <c r="L421" s="152"/>
      <c r="M421" s="152"/>
      <c r="N421" s="152"/>
      <c r="O421" s="152"/>
      <c r="P421" s="152"/>
      <c r="Q421" s="152"/>
      <c r="R421" s="152"/>
      <c r="S421" s="152"/>
      <c r="T421" s="153"/>
      <c r="U421" s="152"/>
      <c r="V421" s="152"/>
      <c r="W421" s="152"/>
      <c r="X421" s="152"/>
      <c r="Y421" s="152"/>
      <c r="Z421" s="152"/>
    </row>
    <row r="422" spans="1:26" ht="15.75" customHeight="1" x14ac:dyDescent="0.25">
      <c r="A422" s="152"/>
      <c r="B422" s="152"/>
      <c r="C422" s="152"/>
      <c r="D422" s="152"/>
      <c r="E422" s="187"/>
      <c r="F422" s="187"/>
      <c r="G422" s="152"/>
      <c r="H422" s="152"/>
      <c r="I422" s="152"/>
      <c r="J422" s="152"/>
      <c r="K422" s="152"/>
      <c r="L422" s="152"/>
      <c r="M422" s="152"/>
      <c r="N422" s="152"/>
      <c r="O422" s="152"/>
      <c r="P422" s="152"/>
      <c r="Q422" s="152"/>
      <c r="R422" s="152"/>
      <c r="S422" s="152"/>
      <c r="T422" s="153"/>
      <c r="U422" s="152"/>
      <c r="V422" s="152"/>
      <c r="W422" s="152"/>
      <c r="X422" s="152"/>
      <c r="Y422" s="152"/>
      <c r="Z422" s="152"/>
    </row>
    <row r="423" spans="1:26" ht="15.75" customHeight="1" x14ac:dyDescent="0.25">
      <c r="A423" s="152"/>
      <c r="B423" s="152"/>
      <c r="C423" s="152"/>
      <c r="D423" s="152"/>
      <c r="E423" s="187"/>
      <c r="F423" s="187"/>
      <c r="G423" s="152"/>
      <c r="H423" s="152"/>
      <c r="I423" s="152"/>
      <c r="J423" s="152"/>
      <c r="K423" s="152"/>
      <c r="L423" s="152"/>
      <c r="M423" s="152"/>
      <c r="N423" s="152"/>
      <c r="O423" s="152"/>
      <c r="P423" s="152"/>
      <c r="Q423" s="152"/>
      <c r="R423" s="152"/>
      <c r="S423" s="152"/>
      <c r="T423" s="153"/>
      <c r="U423" s="152"/>
      <c r="V423" s="152"/>
      <c r="W423" s="152"/>
      <c r="X423" s="152"/>
      <c r="Y423" s="152"/>
      <c r="Z423" s="152"/>
    </row>
    <row r="424" spans="1:26" ht="15.75" customHeight="1" x14ac:dyDescent="0.25">
      <c r="A424" s="152"/>
      <c r="B424" s="152"/>
      <c r="C424" s="152"/>
      <c r="D424" s="152"/>
      <c r="E424" s="187"/>
      <c r="F424" s="187"/>
      <c r="G424" s="152"/>
      <c r="H424" s="152"/>
      <c r="I424" s="152"/>
      <c r="J424" s="152"/>
      <c r="K424" s="152"/>
      <c r="L424" s="152"/>
      <c r="M424" s="152"/>
      <c r="N424" s="152"/>
      <c r="O424" s="152"/>
      <c r="P424" s="152"/>
      <c r="Q424" s="152"/>
      <c r="R424" s="152"/>
      <c r="S424" s="152"/>
      <c r="T424" s="153"/>
      <c r="U424" s="152"/>
      <c r="V424" s="152"/>
      <c r="W424" s="152"/>
      <c r="X424" s="152"/>
      <c r="Y424" s="152"/>
      <c r="Z424" s="152"/>
    </row>
    <row r="425" spans="1:26" ht="15.75" customHeight="1" x14ac:dyDescent="0.25">
      <c r="A425" s="152"/>
      <c r="B425" s="152"/>
      <c r="C425" s="152"/>
      <c r="D425" s="152"/>
      <c r="E425" s="187"/>
      <c r="F425" s="187"/>
      <c r="G425" s="152"/>
      <c r="H425" s="152"/>
      <c r="I425" s="152"/>
      <c r="J425" s="152"/>
      <c r="K425" s="152"/>
      <c r="L425" s="152"/>
      <c r="M425" s="152"/>
      <c r="N425" s="152"/>
      <c r="O425" s="152"/>
      <c r="P425" s="152"/>
      <c r="Q425" s="152"/>
      <c r="R425" s="152"/>
      <c r="S425" s="152"/>
      <c r="T425" s="153"/>
      <c r="U425" s="152"/>
      <c r="V425" s="152"/>
      <c r="W425" s="152"/>
      <c r="X425" s="152"/>
      <c r="Y425" s="152"/>
      <c r="Z425" s="152"/>
    </row>
    <row r="426" spans="1:26" ht="15.75" customHeight="1" x14ac:dyDescent="0.25">
      <c r="A426" s="152"/>
      <c r="B426" s="152"/>
      <c r="C426" s="152"/>
      <c r="D426" s="152"/>
      <c r="E426" s="187"/>
      <c r="F426" s="187"/>
      <c r="G426" s="152"/>
      <c r="H426" s="152"/>
      <c r="I426" s="152"/>
      <c r="J426" s="152"/>
      <c r="K426" s="152"/>
      <c r="L426" s="152"/>
      <c r="M426" s="152"/>
      <c r="N426" s="152"/>
      <c r="O426" s="152"/>
      <c r="P426" s="152"/>
      <c r="Q426" s="152"/>
      <c r="R426" s="152"/>
      <c r="S426" s="152"/>
      <c r="T426" s="153"/>
      <c r="U426" s="152"/>
      <c r="V426" s="152"/>
      <c r="W426" s="152"/>
      <c r="X426" s="152"/>
      <c r="Y426" s="152"/>
      <c r="Z426" s="152"/>
    </row>
    <row r="427" spans="1:26" ht="15.75" customHeight="1" x14ac:dyDescent="0.25">
      <c r="A427" s="152"/>
      <c r="B427" s="152"/>
      <c r="C427" s="152"/>
      <c r="D427" s="152"/>
      <c r="E427" s="187"/>
      <c r="F427" s="187"/>
      <c r="G427" s="152"/>
      <c r="H427" s="152"/>
      <c r="I427" s="152"/>
      <c r="J427" s="152"/>
      <c r="K427" s="152"/>
      <c r="L427" s="152"/>
      <c r="M427" s="152"/>
      <c r="N427" s="152"/>
      <c r="O427" s="152"/>
      <c r="P427" s="152"/>
      <c r="Q427" s="152"/>
      <c r="R427" s="152"/>
      <c r="S427" s="152"/>
      <c r="T427" s="153"/>
      <c r="U427" s="152"/>
      <c r="V427" s="152"/>
      <c r="W427" s="152"/>
      <c r="X427" s="152"/>
      <c r="Y427" s="152"/>
      <c r="Z427" s="152"/>
    </row>
    <row r="428" spans="1:26" ht="15.75" customHeight="1" x14ac:dyDescent="0.25">
      <c r="A428" s="152"/>
      <c r="B428" s="152"/>
      <c r="C428" s="152"/>
      <c r="D428" s="152"/>
      <c r="E428" s="187"/>
      <c r="F428" s="187"/>
      <c r="G428" s="152"/>
      <c r="H428" s="152"/>
      <c r="I428" s="152"/>
      <c r="J428" s="152"/>
      <c r="K428" s="152"/>
      <c r="L428" s="152"/>
      <c r="M428" s="152"/>
      <c r="N428" s="152"/>
      <c r="O428" s="152"/>
      <c r="P428" s="152"/>
      <c r="Q428" s="152"/>
      <c r="R428" s="152"/>
      <c r="S428" s="152"/>
      <c r="T428" s="153"/>
      <c r="U428" s="152"/>
      <c r="V428" s="152"/>
      <c r="W428" s="152"/>
      <c r="X428" s="152"/>
      <c r="Y428" s="152"/>
      <c r="Z428" s="152"/>
    </row>
    <row r="429" spans="1:26" ht="15.75" customHeight="1" x14ac:dyDescent="0.25">
      <c r="A429" s="152"/>
      <c r="B429" s="152"/>
      <c r="C429" s="152"/>
      <c r="D429" s="152"/>
      <c r="E429" s="187"/>
      <c r="F429" s="187"/>
      <c r="G429" s="152"/>
      <c r="H429" s="152"/>
      <c r="I429" s="152"/>
      <c r="J429" s="152"/>
      <c r="K429" s="152"/>
      <c r="L429" s="152"/>
      <c r="M429" s="152"/>
      <c r="N429" s="152"/>
      <c r="O429" s="152"/>
      <c r="P429" s="152"/>
      <c r="Q429" s="152"/>
      <c r="R429" s="152"/>
      <c r="S429" s="152"/>
      <c r="T429" s="153"/>
      <c r="U429" s="152"/>
      <c r="V429" s="152"/>
      <c r="W429" s="152"/>
      <c r="X429" s="152"/>
      <c r="Y429" s="152"/>
      <c r="Z429" s="152"/>
    </row>
    <row r="430" spans="1:26" ht="15.75" customHeight="1" x14ac:dyDescent="0.25">
      <c r="A430" s="152"/>
      <c r="B430" s="152"/>
      <c r="C430" s="152"/>
      <c r="D430" s="152"/>
      <c r="E430" s="187"/>
      <c r="F430" s="187"/>
      <c r="G430" s="152"/>
      <c r="H430" s="152"/>
      <c r="I430" s="152"/>
      <c r="J430" s="152"/>
      <c r="K430" s="152"/>
      <c r="L430" s="152"/>
      <c r="M430" s="152"/>
      <c r="N430" s="152"/>
      <c r="O430" s="152"/>
      <c r="P430" s="152"/>
      <c r="Q430" s="152"/>
      <c r="R430" s="152"/>
      <c r="S430" s="152"/>
      <c r="T430" s="153"/>
      <c r="U430" s="152"/>
      <c r="V430" s="152"/>
      <c r="W430" s="152"/>
      <c r="X430" s="152"/>
      <c r="Y430" s="152"/>
      <c r="Z430" s="152"/>
    </row>
    <row r="431" spans="1:26" ht="15.75" customHeight="1" x14ac:dyDescent="0.25">
      <c r="A431" s="152"/>
      <c r="B431" s="152"/>
      <c r="C431" s="152"/>
      <c r="D431" s="152"/>
      <c r="E431" s="187"/>
      <c r="F431" s="187"/>
      <c r="G431" s="152"/>
      <c r="H431" s="152"/>
      <c r="I431" s="152"/>
      <c r="J431" s="152"/>
      <c r="K431" s="152"/>
      <c r="L431" s="152"/>
      <c r="M431" s="152"/>
      <c r="N431" s="152"/>
      <c r="O431" s="152"/>
      <c r="P431" s="152"/>
      <c r="Q431" s="152"/>
      <c r="R431" s="152"/>
      <c r="S431" s="152"/>
      <c r="T431" s="153"/>
      <c r="U431" s="152"/>
      <c r="V431" s="152"/>
      <c r="W431" s="152"/>
      <c r="X431" s="152"/>
      <c r="Y431" s="152"/>
      <c r="Z431" s="152"/>
    </row>
    <row r="432" spans="1:26" ht="15.75" customHeight="1" x14ac:dyDescent="0.25">
      <c r="A432" s="152"/>
      <c r="B432" s="152"/>
      <c r="C432" s="152"/>
      <c r="D432" s="152"/>
      <c r="E432" s="187"/>
      <c r="F432" s="187"/>
      <c r="G432" s="152"/>
      <c r="H432" s="152"/>
      <c r="I432" s="152"/>
      <c r="J432" s="152"/>
      <c r="K432" s="152"/>
      <c r="L432" s="152"/>
      <c r="M432" s="152"/>
      <c r="N432" s="152"/>
      <c r="O432" s="152"/>
      <c r="P432" s="152"/>
      <c r="Q432" s="152"/>
      <c r="R432" s="152"/>
      <c r="S432" s="152"/>
      <c r="T432" s="153"/>
      <c r="U432" s="152"/>
      <c r="V432" s="152"/>
      <c r="W432" s="152"/>
      <c r="X432" s="152"/>
      <c r="Y432" s="152"/>
      <c r="Z432" s="152"/>
    </row>
    <row r="433" spans="1:26" ht="15.75" customHeight="1" x14ac:dyDescent="0.25">
      <c r="A433" s="152"/>
      <c r="B433" s="152"/>
      <c r="C433" s="152"/>
      <c r="D433" s="152"/>
      <c r="E433" s="187"/>
      <c r="F433" s="187"/>
      <c r="G433" s="152"/>
      <c r="H433" s="152"/>
      <c r="I433" s="152"/>
      <c r="J433" s="152"/>
      <c r="K433" s="152"/>
      <c r="L433" s="152"/>
      <c r="M433" s="152"/>
      <c r="N433" s="152"/>
      <c r="O433" s="152"/>
      <c r="P433" s="152"/>
      <c r="Q433" s="152"/>
      <c r="R433" s="152"/>
      <c r="S433" s="152"/>
      <c r="T433" s="153"/>
      <c r="U433" s="152"/>
      <c r="V433" s="152"/>
      <c r="W433" s="152"/>
      <c r="X433" s="152"/>
      <c r="Y433" s="152"/>
      <c r="Z433" s="152"/>
    </row>
    <row r="434" spans="1:26" ht="15.75" customHeight="1" x14ac:dyDescent="0.25">
      <c r="A434" s="152"/>
      <c r="B434" s="152"/>
      <c r="C434" s="152"/>
      <c r="D434" s="152"/>
      <c r="E434" s="187"/>
      <c r="F434" s="187"/>
      <c r="G434" s="152"/>
      <c r="H434" s="152"/>
      <c r="I434" s="152"/>
      <c r="J434" s="152"/>
      <c r="K434" s="152"/>
      <c r="L434" s="152"/>
      <c r="M434" s="152"/>
      <c r="N434" s="152"/>
      <c r="O434" s="152"/>
      <c r="P434" s="152"/>
      <c r="Q434" s="152"/>
      <c r="R434" s="152"/>
      <c r="S434" s="152"/>
      <c r="T434" s="153"/>
      <c r="U434" s="152"/>
      <c r="V434" s="152"/>
      <c r="W434" s="152"/>
      <c r="X434" s="152"/>
      <c r="Y434" s="152"/>
      <c r="Z434" s="152"/>
    </row>
    <row r="435" spans="1:26" ht="15.75" customHeight="1" x14ac:dyDescent="0.25">
      <c r="A435" s="152"/>
      <c r="B435" s="152"/>
      <c r="C435" s="152"/>
      <c r="D435" s="152"/>
      <c r="E435" s="187"/>
      <c r="F435" s="187"/>
      <c r="G435" s="152"/>
      <c r="H435" s="152"/>
      <c r="I435" s="152"/>
      <c r="J435" s="152"/>
      <c r="K435" s="152"/>
      <c r="L435" s="152"/>
      <c r="M435" s="152"/>
      <c r="N435" s="152"/>
      <c r="O435" s="152"/>
      <c r="P435" s="152"/>
      <c r="Q435" s="152"/>
      <c r="R435" s="152"/>
      <c r="S435" s="152"/>
      <c r="T435" s="153"/>
      <c r="U435" s="152"/>
      <c r="V435" s="152"/>
      <c r="W435" s="152"/>
      <c r="X435" s="152"/>
      <c r="Y435" s="152"/>
      <c r="Z435" s="152"/>
    </row>
    <row r="436" spans="1:26" ht="15.75" customHeight="1" x14ac:dyDescent="0.25">
      <c r="A436" s="152"/>
      <c r="B436" s="152"/>
      <c r="C436" s="152"/>
      <c r="D436" s="152"/>
      <c r="E436" s="187"/>
      <c r="F436" s="187"/>
      <c r="G436" s="152"/>
      <c r="H436" s="152"/>
      <c r="I436" s="152"/>
      <c r="J436" s="152"/>
      <c r="K436" s="152"/>
      <c r="L436" s="152"/>
      <c r="M436" s="152"/>
      <c r="N436" s="152"/>
      <c r="O436" s="152"/>
      <c r="P436" s="152"/>
      <c r="Q436" s="152"/>
      <c r="R436" s="152"/>
      <c r="S436" s="152"/>
      <c r="T436" s="153"/>
      <c r="U436" s="152"/>
      <c r="V436" s="152"/>
      <c r="W436" s="152"/>
      <c r="X436" s="152"/>
      <c r="Y436" s="152"/>
      <c r="Z436" s="152"/>
    </row>
    <row r="437" spans="1:26" ht="15.75" customHeight="1" x14ac:dyDescent="0.25">
      <c r="A437" s="152"/>
      <c r="B437" s="152"/>
      <c r="C437" s="152"/>
      <c r="D437" s="152"/>
      <c r="E437" s="187"/>
      <c r="F437" s="187"/>
      <c r="G437" s="152"/>
      <c r="H437" s="152"/>
      <c r="I437" s="152"/>
      <c r="J437" s="152"/>
      <c r="K437" s="152"/>
      <c r="L437" s="152"/>
      <c r="M437" s="152"/>
      <c r="N437" s="152"/>
      <c r="O437" s="152"/>
      <c r="P437" s="152"/>
      <c r="Q437" s="152"/>
      <c r="R437" s="152"/>
      <c r="S437" s="152"/>
      <c r="T437" s="153"/>
      <c r="U437" s="152"/>
      <c r="V437" s="152"/>
      <c r="W437" s="152"/>
      <c r="X437" s="152"/>
      <c r="Y437" s="152"/>
      <c r="Z437" s="152"/>
    </row>
    <row r="438" spans="1:26" ht="15.75" customHeight="1" x14ac:dyDescent="0.25">
      <c r="A438" s="152"/>
      <c r="B438" s="152"/>
      <c r="C438" s="152"/>
      <c r="D438" s="152"/>
      <c r="E438" s="187"/>
      <c r="F438" s="187"/>
      <c r="G438" s="152"/>
      <c r="H438" s="152"/>
      <c r="I438" s="152"/>
      <c r="J438" s="152"/>
      <c r="K438" s="152"/>
      <c r="L438" s="152"/>
      <c r="M438" s="152"/>
      <c r="N438" s="152"/>
      <c r="O438" s="152"/>
      <c r="P438" s="152"/>
      <c r="Q438" s="152"/>
      <c r="R438" s="152"/>
      <c r="S438" s="152"/>
      <c r="T438" s="153"/>
      <c r="U438" s="152"/>
      <c r="V438" s="152"/>
      <c r="W438" s="152"/>
      <c r="X438" s="152"/>
      <c r="Y438" s="152"/>
      <c r="Z438" s="152"/>
    </row>
    <row r="439" spans="1:26" ht="15.75" customHeight="1" x14ac:dyDescent="0.25">
      <c r="A439" s="152"/>
      <c r="B439" s="152"/>
      <c r="C439" s="152"/>
      <c r="D439" s="152"/>
      <c r="E439" s="187"/>
      <c r="F439" s="187"/>
      <c r="G439" s="152"/>
      <c r="H439" s="152"/>
      <c r="I439" s="152"/>
      <c r="J439" s="152"/>
      <c r="K439" s="152"/>
      <c r="L439" s="152"/>
      <c r="M439" s="152"/>
      <c r="N439" s="152"/>
      <c r="O439" s="152"/>
      <c r="P439" s="152"/>
      <c r="Q439" s="152"/>
      <c r="R439" s="152"/>
      <c r="S439" s="152"/>
      <c r="T439" s="153"/>
      <c r="U439" s="152"/>
      <c r="V439" s="152"/>
      <c r="W439" s="152"/>
      <c r="X439" s="152"/>
      <c r="Y439" s="152"/>
      <c r="Z439" s="152"/>
    </row>
    <row r="440" spans="1:26" ht="15.75" customHeight="1" x14ac:dyDescent="0.25">
      <c r="A440" s="152"/>
      <c r="B440" s="152"/>
      <c r="C440" s="152"/>
      <c r="D440" s="152"/>
      <c r="E440" s="187"/>
      <c r="F440" s="187"/>
      <c r="G440" s="152"/>
      <c r="H440" s="152"/>
      <c r="I440" s="152"/>
      <c r="J440" s="152"/>
      <c r="K440" s="152"/>
      <c r="L440" s="152"/>
      <c r="M440" s="152"/>
      <c r="N440" s="152"/>
      <c r="O440" s="152"/>
      <c r="P440" s="152"/>
      <c r="Q440" s="152"/>
      <c r="R440" s="152"/>
      <c r="S440" s="152"/>
      <c r="T440" s="153"/>
      <c r="U440" s="152"/>
      <c r="V440" s="152"/>
      <c r="W440" s="152"/>
      <c r="X440" s="152"/>
      <c r="Y440" s="152"/>
      <c r="Z440" s="152"/>
    </row>
    <row r="441" spans="1:26" ht="15.75" customHeight="1" x14ac:dyDescent="0.25">
      <c r="A441" s="152"/>
      <c r="B441" s="152"/>
      <c r="C441" s="152"/>
      <c r="D441" s="152"/>
      <c r="E441" s="187"/>
      <c r="F441" s="187"/>
      <c r="G441" s="152"/>
      <c r="H441" s="152"/>
      <c r="I441" s="152"/>
      <c r="J441" s="152"/>
      <c r="K441" s="152"/>
      <c r="L441" s="152"/>
      <c r="M441" s="152"/>
      <c r="N441" s="152"/>
      <c r="O441" s="152"/>
      <c r="P441" s="152"/>
      <c r="Q441" s="152"/>
      <c r="R441" s="152"/>
      <c r="S441" s="152"/>
      <c r="T441" s="153"/>
      <c r="U441" s="152"/>
      <c r="V441" s="152"/>
      <c r="W441" s="152"/>
      <c r="X441" s="152"/>
      <c r="Y441" s="152"/>
      <c r="Z441" s="152"/>
    </row>
    <row r="442" spans="1:26" ht="15.75" customHeight="1" x14ac:dyDescent="0.25">
      <c r="A442" s="152"/>
      <c r="B442" s="152"/>
      <c r="C442" s="152"/>
      <c r="D442" s="152"/>
      <c r="E442" s="187"/>
      <c r="F442" s="187"/>
      <c r="G442" s="152"/>
      <c r="H442" s="152"/>
      <c r="I442" s="152"/>
      <c r="J442" s="152"/>
      <c r="K442" s="152"/>
      <c r="L442" s="152"/>
      <c r="M442" s="152"/>
      <c r="N442" s="152"/>
      <c r="O442" s="152"/>
      <c r="P442" s="152"/>
      <c r="Q442" s="152"/>
      <c r="R442" s="152"/>
      <c r="S442" s="152"/>
      <c r="T442" s="153"/>
      <c r="U442" s="152"/>
      <c r="V442" s="152"/>
      <c r="W442" s="152"/>
      <c r="X442" s="152"/>
      <c r="Y442" s="152"/>
      <c r="Z442" s="152"/>
    </row>
    <row r="443" spans="1:26" ht="15.75" customHeight="1" x14ac:dyDescent="0.25">
      <c r="A443" s="152"/>
      <c r="B443" s="152"/>
      <c r="C443" s="152"/>
      <c r="D443" s="152"/>
      <c r="E443" s="187"/>
      <c r="F443" s="187"/>
      <c r="G443" s="152"/>
      <c r="H443" s="152"/>
      <c r="I443" s="152"/>
      <c r="J443" s="152"/>
      <c r="K443" s="152"/>
      <c r="L443" s="152"/>
      <c r="M443" s="152"/>
      <c r="N443" s="152"/>
      <c r="O443" s="152"/>
      <c r="P443" s="152"/>
      <c r="Q443" s="152"/>
      <c r="R443" s="152"/>
      <c r="S443" s="152"/>
      <c r="T443" s="153"/>
      <c r="U443" s="152"/>
      <c r="V443" s="152"/>
      <c r="W443" s="152"/>
      <c r="X443" s="152"/>
      <c r="Y443" s="152"/>
      <c r="Z443" s="152"/>
    </row>
    <row r="444" spans="1:26" ht="15.75" customHeight="1" x14ac:dyDescent="0.25">
      <c r="A444" s="152"/>
      <c r="B444" s="152"/>
      <c r="C444" s="152"/>
      <c r="D444" s="152"/>
      <c r="E444" s="187"/>
      <c r="F444" s="187"/>
      <c r="G444" s="152"/>
      <c r="H444" s="152"/>
      <c r="I444" s="152"/>
      <c r="J444" s="152"/>
      <c r="K444" s="152"/>
      <c r="L444" s="152"/>
      <c r="M444" s="152"/>
      <c r="N444" s="152"/>
      <c r="O444" s="152"/>
      <c r="P444" s="152"/>
      <c r="Q444" s="152"/>
      <c r="R444" s="152"/>
      <c r="S444" s="152"/>
      <c r="T444" s="153"/>
      <c r="U444" s="152"/>
      <c r="V444" s="152"/>
      <c r="W444" s="152"/>
      <c r="X444" s="152"/>
      <c r="Y444" s="152"/>
      <c r="Z444" s="152"/>
    </row>
    <row r="445" spans="1:26" ht="15.75" customHeight="1" x14ac:dyDescent="0.25">
      <c r="A445" s="152"/>
      <c r="B445" s="152"/>
      <c r="C445" s="152"/>
      <c r="D445" s="152"/>
      <c r="E445" s="187"/>
      <c r="F445" s="187"/>
      <c r="G445" s="152"/>
      <c r="H445" s="152"/>
      <c r="I445" s="152"/>
      <c r="J445" s="152"/>
      <c r="K445" s="152"/>
      <c r="L445" s="152"/>
      <c r="M445" s="152"/>
      <c r="N445" s="152"/>
      <c r="O445" s="152"/>
      <c r="P445" s="152"/>
      <c r="Q445" s="152"/>
      <c r="R445" s="152"/>
      <c r="S445" s="152"/>
      <c r="T445" s="153"/>
      <c r="U445" s="152"/>
      <c r="V445" s="152"/>
      <c r="W445" s="152"/>
      <c r="X445" s="152"/>
      <c r="Y445" s="152"/>
      <c r="Z445" s="152"/>
    </row>
    <row r="446" spans="1:26" ht="15.75" customHeight="1" x14ac:dyDescent="0.25">
      <c r="A446" s="152"/>
      <c r="B446" s="152"/>
      <c r="C446" s="152"/>
      <c r="D446" s="152"/>
      <c r="E446" s="187"/>
      <c r="F446" s="187"/>
      <c r="G446" s="152"/>
      <c r="H446" s="152"/>
      <c r="I446" s="152"/>
      <c r="J446" s="152"/>
      <c r="K446" s="152"/>
      <c r="L446" s="152"/>
      <c r="M446" s="152"/>
      <c r="N446" s="152"/>
      <c r="O446" s="152"/>
      <c r="P446" s="152"/>
      <c r="Q446" s="152"/>
      <c r="R446" s="152"/>
      <c r="S446" s="152"/>
      <c r="T446" s="153"/>
      <c r="U446" s="152"/>
      <c r="V446" s="152"/>
      <c r="W446" s="152"/>
      <c r="X446" s="152"/>
      <c r="Y446" s="152"/>
      <c r="Z446" s="152"/>
    </row>
    <row r="447" spans="1:26" ht="15.75" customHeight="1" x14ac:dyDescent="0.25">
      <c r="A447" s="152"/>
      <c r="B447" s="152"/>
      <c r="C447" s="152"/>
      <c r="D447" s="152"/>
      <c r="E447" s="187"/>
      <c r="F447" s="187"/>
      <c r="G447" s="152"/>
      <c r="H447" s="152"/>
      <c r="I447" s="152"/>
      <c r="J447" s="152"/>
      <c r="K447" s="152"/>
      <c r="L447" s="152"/>
      <c r="M447" s="152"/>
      <c r="N447" s="152"/>
      <c r="O447" s="152"/>
      <c r="P447" s="152"/>
      <c r="Q447" s="152"/>
      <c r="R447" s="152"/>
      <c r="S447" s="152"/>
      <c r="T447" s="153"/>
      <c r="U447" s="152"/>
      <c r="V447" s="152"/>
      <c r="W447" s="152"/>
      <c r="X447" s="152"/>
      <c r="Y447" s="152"/>
      <c r="Z447" s="152"/>
    </row>
    <row r="448" spans="1:26" ht="15.75" customHeight="1" x14ac:dyDescent="0.25">
      <c r="A448" s="152"/>
      <c r="B448" s="152"/>
      <c r="C448" s="152"/>
      <c r="D448" s="152"/>
      <c r="E448" s="187"/>
      <c r="F448" s="187"/>
      <c r="G448" s="152"/>
      <c r="H448" s="152"/>
      <c r="I448" s="152"/>
      <c r="J448" s="152"/>
      <c r="K448" s="152"/>
      <c r="L448" s="152"/>
      <c r="M448" s="152"/>
      <c r="N448" s="152"/>
      <c r="O448" s="152"/>
      <c r="P448" s="152"/>
      <c r="Q448" s="152"/>
      <c r="R448" s="152"/>
      <c r="S448" s="152"/>
      <c r="T448" s="153"/>
      <c r="U448" s="152"/>
      <c r="V448" s="152"/>
      <c r="W448" s="152"/>
      <c r="X448" s="152"/>
      <c r="Y448" s="152"/>
      <c r="Z448" s="152"/>
    </row>
    <row r="449" spans="1:26" ht="15.75" customHeight="1" x14ac:dyDescent="0.25">
      <c r="A449" s="152"/>
      <c r="B449" s="152"/>
      <c r="C449" s="152"/>
      <c r="D449" s="152"/>
      <c r="E449" s="187"/>
      <c r="F449" s="187"/>
      <c r="G449" s="152"/>
      <c r="H449" s="152"/>
      <c r="I449" s="152"/>
      <c r="J449" s="152"/>
      <c r="K449" s="152"/>
      <c r="L449" s="152"/>
      <c r="M449" s="152"/>
      <c r="N449" s="152"/>
      <c r="O449" s="152"/>
      <c r="P449" s="152"/>
      <c r="Q449" s="152"/>
      <c r="R449" s="152"/>
      <c r="S449" s="152"/>
      <c r="T449" s="153"/>
      <c r="U449" s="152"/>
      <c r="V449" s="152"/>
      <c r="W449" s="152"/>
      <c r="X449" s="152"/>
      <c r="Y449" s="152"/>
      <c r="Z449" s="152"/>
    </row>
    <row r="450" spans="1:26" ht="15.75" customHeight="1" x14ac:dyDescent="0.25">
      <c r="A450" s="152"/>
      <c r="B450" s="152"/>
      <c r="C450" s="152"/>
      <c r="D450" s="152"/>
      <c r="E450" s="187"/>
      <c r="F450" s="187"/>
      <c r="G450" s="152"/>
      <c r="H450" s="152"/>
      <c r="I450" s="152"/>
      <c r="J450" s="152"/>
      <c r="K450" s="152"/>
      <c r="L450" s="152"/>
      <c r="M450" s="152"/>
      <c r="N450" s="152"/>
      <c r="O450" s="152"/>
      <c r="P450" s="152"/>
      <c r="Q450" s="152"/>
      <c r="R450" s="152"/>
      <c r="S450" s="152"/>
      <c r="T450" s="153"/>
      <c r="U450" s="152"/>
      <c r="V450" s="152"/>
      <c r="W450" s="152"/>
      <c r="X450" s="152"/>
      <c r="Y450" s="152"/>
      <c r="Z450" s="152"/>
    </row>
    <row r="451" spans="1:26" ht="15.75" customHeight="1" x14ac:dyDescent="0.25">
      <c r="A451" s="152"/>
      <c r="B451" s="152"/>
      <c r="C451" s="152"/>
      <c r="D451" s="152"/>
      <c r="E451" s="187"/>
      <c r="F451" s="187"/>
      <c r="G451" s="152"/>
      <c r="H451" s="152"/>
      <c r="I451" s="152"/>
      <c r="J451" s="152"/>
      <c r="K451" s="152"/>
      <c r="L451" s="152"/>
      <c r="M451" s="152"/>
      <c r="N451" s="152"/>
      <c r="O451" s="152"/>
      <c r="P451" s="152"/>
      <c r="Q451" s="152"/>
      <c r="R451" s="152"/>
      <c r="S451" s="152"/>
      <c r="T451" s="153"/>
      <c r="U451" s="152"/>
      <c r="V451" s="152"/>
      <c r="W451" s="152"/>
      <c r="X451" s="152"/>
      <c r="Y451" s="152"/>
      <c r="Z451" s="152"/>
    </row>
    <row r="452" spans="1:26" ht="15.75" customHeight="1" x14ac:dyDescent="0.25">
      <c r="A452" s="152"/>
      <c r="B452" s="152"/>
      <c r="C452" s="152"/>
      <c r="D452" s="152"/>
      <c r="E452" s="187"/>
      <c r="F452" s="187"/>
      <c r="G452" s="152"/>
      <c r="H452" s="152"/>
      <c r="I452" s="152"/>
      <c r="J452" s="152"/>
      <c r="K452" s="152"/>
      <c r="L452" s="152"/>
      <c r="M452" s="152"/>
      <c r="N452" s="152"/>
      <c r="O452" s="152"/>
      <c r="P452" s="152"/>
      <c r="Q452" s="152"/>
      <c r="R452" s="152"/>
      <c r="S452" s="152"/>
      <c r="T452" s="153"/>
      <c r="U452" s="152"/>
      <c r="V452" s="152"/>
      <c r="W452" s="152"/>
      <c r="X452" s="152"/>
      <c r="Y452" s="152"/>
      <c r="Z452" s="152"/>
    </row>
    <row r="453" spans="1:26" ht="15.75" customHeight="1" x14ac:dyDescent="0.25">
      <c r="A453" s="152"/>
      <c r="B453" s="152"/>
      <c r="C453" s="152"/>
      <c r="D453" s="152"/>
      <c r="E453" s="187"/>
      <c r="F453" s="187"/>
      <c r="G453" s="152"/>
      <c r="H453" s="152"/>
      <c r="I453" s="152"/>
      <c r="J453" s="152"/>
      <c r="K453" s="152"/>
      <c r="L453" s="152"/>
      <c r="M453" s="152"/>
      <c r="N453" s="152"/>
      <c r="O453" s="152"/>
      <c r="P453" s="152"/>
      <c r="Q453" s="152"/>
      <c r="R453" s="152"/>
      <c r="S453" s="152"/>
      <c r="T453" s="153"/>
      <c r="U453" s="152"/>
      <c r="V453" s="152"/>
      <c r="W453" s="152"/>
      <c r="X453" s="152"/>
      <c r="Y453" s="152"/>
      <c r="Z453" s="152"/>
    </row>
    <row r="454" spans="1:26" ht="15.75" customHeight="1" x14ac:dyDescent="0.25">
      <c r="A454" s="152"/>
      <c r="B454" s="152"/>
      <c r="C454" s="152"/>
      <c r="D454" s="152"/>
      <c r="E454" s="187"/>
      <c r="F454" s="187"/>
      <c r="G454" s="152"/>
      <c r="H454" s="152"/>
      <c r="I454" s="152"/>
      <c r="J454" s="152"/>
      <c r="K454" s="152"/>
      <c r="L454" s="152"/>
      <c r="M454" s="152"/>
      <c r="N454" s="152"/>
      <c r="O454" s="152"/>
      <c r="P454" s="152"/>
      <c r="Q454" s="152"/>
      <c r="R454" s="152"/>
      <c r="S454" s="152"/>
      <c r="T454" s="153"/>
      <c r="U454" s="152"/>
      <c r="V454" s="152"/>
      <c r="W454" s="152"/>
      <c r="X454" s="152"/>
      <c r="Y454" s="152"/>
      <c r="Z454" s="152"/>
    </row>
    <row r="455" spans="1:26" ht="15.75" customHeight="1" x14ac:dyDescent="0.25">
      <c r="A455" s="152"/>
      <c r="B455" s="152"/>
      <c r="C455" s="152"/>
      <c r="D455" s="152"/>
      <c r="E455" s="187"/>
      <c r="F455" s="187"/>
      <c r="G455" s="152"/>
      <c r="H455" s="152"/>
      <c r="I455" s="152"/>
      <c r="J455" s="152"/>
      <c r="K455" s="152"/>
      <c r="L455" s="152"/>
      <c r="M455" s="152"/>
      <c r="N455" s="152"/>
      <c r="O455" s="152"/>
      <c r="P455" s="152"/>
      <c r="Q455" s="152"/>
      <c r="R455" s="152"/>
      <c r="S455" s="152"/>
      <c r="T455" s="153"/>
      <c r="U455" s="152"/>
      <c r="V455" s="152"/>
      <c r="W455" s="152"/>
      <c r="X455" s="152"/>
      <c r="Y455" s="152"/>
      <c r="Z455" s="152"/>
    </row>
    <row r="456" spans="1:26" ht="15.75" customHeight="1" x14ac:dyDescent="0.25">
      <c r="A456" s="152"/>
      <c r="B456" s="152"/>
      <c r="C456" s="152"/>
      <c r="D456" s="152"/>
      <c r="E456" s="187"/>
      <c r="F456" s="187"/>
      <c r="G456" s="152"/>
      <c r="H456" s="152"/>
      <c r="I456" s="152"/>
      <c r="J456" s="152"/>
      <c r="K456" s="152"/>
      <c r="L456" s="152"/>
      <c r="M456" s="152"/>
      <c r="N456" s="152"/>
      <c r="O456" s="152"/>
      <c r="P456" s="152"/>
      <c r="Q456" s="152"/>
      <c r="R456" s="152"/>
      <c r="S456" s="152"/>
      <c r="T456" s="153"/>
      <c r="U456" s="152"/>
      <c r="V456" s="152"/>
      <c r="W456" s="152"/>
      <c r="X456" s="152"/>
      <c r="Y456" s="152"/>
      <c r="Z456" s="152"/>
    </row>
    <row r="457" spans="1:26" ht="15.75" customHeight="1" x14ac:dyDescent="0.25">
      <c r="A457" s="152"/>
      <c r="B457" s="152"/>
      <c r="C457" s="152"/>
      <c r="D457" s="152"/>
      <c r="E457" s="187"/>
      <c r="F457" s="187"/>
      <c r="G457" s="152"/>
      <c r="H457" s="152"/>
      <c r="I457" s="152"/>
      <c r="J457" s="152"/>
      <c r="K457" s="152"/>
      <c r="L457" s="152"/>
      <c r="M457" s="152"/>
      <c r="N457" s="152"/>
      <c r="O457" s="152"/>
      <c r="P457" s="152"/>
      <c r="Q457" s="152"/>
      <c r="R457" s="152"/>
      <c r="S457" s="152"/>
      <c r="T457" s="153"/>
      <c r="U457" s="152"/>
      <c r="V457" s="152"/>
      <c r="W457" s="152"/>
      <c r="X457" s="152"/>
      <c r="Y457" s="152"/>
      <c r="Z457" s="152"/>
    </row>
    <row r="458" spans="1:26" ht="15.75" customHeight="1" x14ac:dyDescent="0.25">
      <c r="A458" s="152"/>
      <c r="B458" s="152"/>
      <c r="C458" s="152"/>
      <c r="D458" s="152"/>
      <c r="E458" s="187"/>
      <c r="F458" s="187"/>
      <c r="G458" s="152"/>
      <c r="H458" s="152"/>
      <c r="I458" s="152"/>
      <c r="J458" s="152"/>
      <c r="K458" s="152"/>
      <c r="L458" s="152"/>
      <c r="M458" s="152"/>
      <c r="N458" s="152"/>
      <c r="O458" s="152"/>
      <c r="P458" s="152"/>
      <c r="Q458" s="152"/>
      <c r="R458" s="152"/>
      <c r="S458" s="152"/>
      <c r="T458" s="153"/>
      <c r="U458" s="152"/>
      <c r="V458" s="152"/>
      <c r="W458" s="152"/>
      <c r="X458" s="152"/>
      <c r="Y458" s="152"/>
      <c r="Z458" s="152"/>
    </row>
    <row r="459" spans="1:26" ht="15.75" customHeight="1" x14ac:dyDescent="0.25">
      <c r="A459" s="152"/>
      <c r="B459" s="152"/>
      <c r="C459" s="152"/>
      <c r="D459" s="152"/>
      <c r="E459" s="187"/>
      <c r="F459" s="187"/>
      <c r="G459" s="152"/>
      <c r="H459" s="152"/>
      <c r="I459" s="152"/>
      <c r="J459" s="152"/>
      <c r="K459" s="152"/>
      <c r="L459" s="152"/>
      <c r="M459" s="152"/>
      <c r="N459" s="152"/>
      <c r="O459" s="152"/>
      <c r="P459" s="152"/>
      <c r="Q459" s="152"/>
      <c r="R459" s="152"/>
      <c r="S459" s="152"/>
      <c r="T459" s="153"/>
      <c r="U459" s="152"/>
      <c r="V459" s="152"/>
      <c r="W459" s="152"/>
      <c r="X459" s="152"/>
      <c r="Y459" s="152"/>
      <c r="Z459" s="152"/>
    </row>
    <row r="460" spans="1:26" ht="15.75" customHeight="1" x14ac:dyDescent="0.25">
      <c r="A460" s="152"/>
      <c r="B460" s="152"/>
      <c r="C460" s="152"/>
      <c r="D460" s="152"/>
      <c r="E460" s="187"/>
      <c r="F460" s="187"/>
      <c r="G460" s="152"/>
      <c r="H460" s="152"/>
      <c r="I460" s="152"/>
      <c r="J460" s="152"/>
      <c r="K460" s="152"/>
      <c r="L460" s="152"/>
      <c r="M460" s="152"/>
      <c r="N460" s="152"/>
      <c r="O460" s="152"/>
      <c r="P460" s="152"/>
      <c r="Q460" s="152"/>
      <c r="R460" s="152"/>
      <c r="S460" s="152"/>
      <c r="T460" s="153"/>
      <c r="U460" s="152"/>
      <c r="V460" s="152"/>
      <c r="W460" s="152"/>
      <c r="X460" s="152"/>
      <c r="Y460" s="152"/>
      <c r="Z460" s="152"/>
    </row>
    <row r="461" spans="1:26" ht="15.75" customHeight="1" x14ac:dyDescent="0.25">
      <c r="A461" s="152"/>
      <c r="B461" s="152"/>
      <c r="C461" s="152"/>
      <c r="D461" s="152"/>
      <c r="E461" s="187"/>
      <c r="F461" s="187"/>
      <c r="G461" s="152"/>
      <c r="H461" s="152"/>
      <c r="I461" s="152"/>
      <c r="J461" s="152"/>
      <c r="K461" s="152"/>
      <c r="L461" s="152"/>
      <c r="M461" s="152"/>
      <c r="N461" s="152"/>
      <c r="O461" s="152"/>
      <c r="P461" s="152"/>
      <c r="Q461" s="152"/>
      <c r="R461" s="152"/>
      <c r="S461" s="152"/>
      <c r="T461" s="153"/>
      <c r="U461" s="152"/>
      <c r="V461" s="152"/>
      <c r="W461" s="152"/>
      <c r="X461" s="152"/>
      <c r="Y461" s="152"/>
      <c r="Z461" s="152"/>
    </row>
    <row r="462" spans="1:26" ht="15.75" customHeight="1" x14ac:dyDescent="0.25">
      <c r="A462" s="152"/>
      <c r="B462" s="152"/>
      <c r="C462" s="152"/>
      <c r="D462" s="152"/>
      <c r="E462" s="187"/>
      <c r="F462" s="187"/>
      <c r="G462" s="152"/>
      <c r="H462" s="152"/>
      <c r="I462" s="152"/>
      <c r="J462" s="152"/>
      <c r="K462" s="152"/>
      <c r="L462" s="152"/>
      <c r="M462" s="152"/>
      <c r="N462" s="152"/>
      <c r="O462" s="152"/>
      <c r="P462" s="152"/>
      <c r="Q462" s="152"/>
      <c r="R462" s="152"/>
      <c r="S462" s="152"/>
      <c r="T462" s="153"/>
      <c r="U462" s="152"/>
      <c r="V462" s="152"/>
      <c r="W462" s="152"/>
      <c r="X462" s="152"/>
      <c r="Y462" s="152"/>
      <c r="Z462" s="152"/>
    </row>
    <row r="463" spans="1:26" ht="15.75" customHeight="1" x14ac:dyDescent="0.25">
      <c r="A463" s="152"/>
      <c r="B463" s="152"/>
      <c r="C463" s="152"/>
      <c r="D463" s="152"/>
      <c r="E463" s="187"/>
      <c r="F463" s="187"/>
      <c r="G463" s="152"/>
      <c r="H463" s="152"/>
      <c r="I463" s="152"/>
      <c r="J463" s="152"/>
      <c r="K463" s="152"/>
      <c r="L463" s="152"/>
      <c r="M463" s="152"/>
      <c r="N463" s="152"/>
      <c r="O463" s="152"/>
      <c r="P463" s="152"/>
      <c r="Q463" s="152"/>
      <c r="R463" s="152"/>
      <c r="S463" s="152"/>
      <c r="T463" s="153"/>
      <c r="U463" s="152"/>
      <c r="V463" s="152"/>
      <c r="W463" s="152"/>
      <c r="X463" s="152"/>
      <c r="Y463" s="152"/>
      <c r="Z463" s="152"/>
    </row>
    <row r="464" spans="1:26" ht="15.75" customHeight="1" x14ac:dyDescent="0.25">
      <c r="A464" s="152"/>
      <c r="B464" s="152"/>
      <c r="C464" s="152"/>
      <c r="D464" s="152"/>
      <c r="E464" s="187"/>
      <c r="F464" s="187"/>
      <c r="G464" s="152"/>
      <c r="H464" s="152"/>
      <c r="I464" s="152"/>
      <c r="J464" s="152"/>
      <c r="K464" s="152"/>
      <c r="L464" s="152"/>
      <c r="M464" s="152"/>
      <c r="N464" s="152"/>
      <c r="O464" s="152"/>
      <c r="P464" s="152"/>
      <c r="Q464" s="152"/>
      <c r="R464" s="152"/>
      <c r="S464" s="152"/>
      <c r="T464" s="153"/>
      <c r="U464" s="152"/>
      <c r="V464" s="152"/>
      <c r="W464" s="152"/>
      <c r="X464" s="152"/>
      <c r="Y464" s="152"/>
      <c r="Z464" s="152"/>
    </row>
    <row r="465" spans="1:26" ht="15.75" customHeight="1" x14ac:dyDescent="0.25">
      <c r="A465" s="152"/>
      <c r="B465" s="152"/>
      <c r="C465" s="152"/>
      <c r="D465" s="152"/>
      <c r="E465" s="187"/>
      <c r="F465" s="187"/>
      <c r="G465" s="152"/>
      <c r="H465" s="152"/>
      <c r="I465" s="152"/>
      <c r="J465" s="152"/>
      <c r="K465" s="152"/>
      <c r="L465" s="152"/>
      <c r="M465" s="152"/>
      <c r="N465" s="152"/>
      <c r="O465" s="152"/>
      <c r="P465" s="152"/>
      <c r="Q465" s="152"/>
      <c r="R465" s="152"/>
      <c r="S465" s="152"/>
      <c r="T465" s="153"/>
      <c r="U465" s="152"/>
      <c r="V465" s="152"/>
      <c r="W465" s="152"/>
      <c r="X465" s="152"/>
      <c r="Y465" s="152"/>
      <c r="Z465" s="152"/>
    </row>
    <row r="466" spans="1:26" ht="15.75" customHeight="1" x14ac:dyDescent="0.25">
      <c r="A466" s="152"/>
      <c r="B466" s="152"/>
      <c r="C466" s="152"/>
      <c r="D466" s="152"/>
      <c r="E466" s="187"/>
      <c r="F466" s="187"/>
      <c r="G466" s="152"/>
      <c r="H466" s="152"/>
      <c r="I466" s="152"/>
      <c r="J466" s="152"/>
      <c r="K466" s="152"/>
      <c r="L466" s="152"/>
      <c r="M466" s="152"/>
      <c r="N466" s="152"/>
      <c r="O466" s="152"/>
      <c r="P466" s="152"/>
      <c r="Q466" s="152"/>
      <c r="R466" s="152"/>
      <c r="S466" s="152"/>
      <c r="T466" s="153"/>
      <c r="U466" s="152"/>
      <c r="V466" s="152"/>
      <c r="W466" s="152"/>
      <c r="X466" s="152"/>
      <c r="Y466" s="152"/>
      <c r="Z466" s="152"/>
    </row>
    <row r="467" spans="1:26" ht="15.75" customHeight="1" x14ac:dyDescent="0.25">
      <c r="A467" s="152"/>
      <c r="B467" s="152"/>
      <c r="C467" s="152"/>
      <c r="D467" s="152"/>
      <c r="E467" s="187"/>
      <c r="F467" s="187"/>
      <c r="G467" s="152"/>
      <c r="H467" s="152"/>
      <c r="I467" s="152"/>
      <c r="J467" s="152"/>
      <c r="K467" s="152"/>
      <c r="L467" s="152"/>
      <c r="M467" s="152"/>
      <c r="N467" s="152"/>
      <c r="O467" s="152"/>
      <c r="P467" s="152"/>
      <c r="Q467" s="152"/>
      <c r="R467" s="152"/>
      <c r="S467" s="152"/>
      <c r="T467" s="153"/>
      <c r="U467" s="152"/>
      <c r="V467" s="152"/>
      <c r="W467" s="152"/>
      <c r="X467" s="152"/>
      <c r="Y467" s="152"/>
      <c r="Z467" s="152"/>
    </row>
    <row r="468" spans="1:26" ht="15.75" customHeight="1" x14ac:dyDescent="0.25">
      <c r="A468" s="152"/>
      <c r="B468" s="152"/>
      <c r="C468" s="152"/>
      <c r="D468" s="152"/>
      <c r="E468" s="187"/>
      <c r="F468" s="187"/>
      <c r="G468" s="152"/>
      <c r="H468" s="152"/>
      <c r="I468" s="152"/>
      <c r="J468" s="152"/>
      <c r="K468" s="152"/>
      <c r="L468" s="152"/>
      <c r="M468" s="152"/>
      <c r="N468" s="152"/>
      <c r="O468" s="152"/>
      <c r="P468" s="152"/>
      <c r="Q468" s="152"/>
      <c r="R468" s="152"/>
      <c r="S468" s="152"/>
      <c r="T468" s="153"/>
      <c r="U468" s="152"/>
      <c r="V468" s="152"/>
      <c r="W468" s="152"/>
      <c r="X468" s="152"/>
      <c r="Y468" s="152"/>
      <c r="Z468" s="152"/>
    </row>
    <row r="469" spans="1:26" ht="15.75" customHeight="1" x14ac:dyDescent="0.25">
      <c r="A469" s="152"/>
      <c r="B469" s="152"/>
      <c r="C469" s="152"/>
      <c r="D469" s="152"/>
      <c r="E469" s="187"/>
      <c r="F469" s="187"/>
      <c r="G469" s="152"/>
      <c r="H469" s="152"/>
      <c r="I469" s="152"/>
      <c r="J469" s="152"/>
      <c r="K469" s="152"/>
      <c r="L469" s="152"/>
      <c r="M469" s="152"/>
      <c r="N469" s="152"/>
      <c r="O469" s="152"/>
      <c r="P469" s="152"/>
      <c r="Q469" s="152"/>
      <c r="R469" s="152"/>
      <c r="S469" s="152"/>
      <c r="T469" s="153"/>
      <c r="U469" s="152"/>
      <c r="V469" s="152"/>
      <c r="W469" s="152"/>
      <c r="X469" s="152"/>
      <c r="Y469" s="152"/>
      <c r="Z469" s="152"/>
    </row>
    <row r="470" spans="1:26" ht="15.75" customHeight="1" x14ac:dyDescent="0.25">
      <c r="A470" s="152"/>
      <c r="B470" s="152"/>
      <c r="C470" s="152"/>
      <c r="D470" s="152"/>
      <c r="E470" s="187"/>
      <c r="F470" s="187"/>
      <c r="G470" s="152"/>
      <c r="H470" s="152"/>
      <c r="I470" s="152"/>
      <c r="J470" s="152"/>
      <c r="K470" s="152"/>
      <c r="L470" s="152"/>
      <c r="M470" s="152"/>
      <c r="N470" s="152"/>
      <c r="O470" s="152"/>
      <c r="P470" s="152"/>
      <c r="Q470" s="152"/>
      <c r="R470" s="152"/>
      <c r="S470" s="152"/>
      <c r="T470" s="153"/>
      <c r="U470" s="152"/>
      <c r="V470" s="152"/>
      <c r="W470" s="152"/>
      <c r="X470" s="152"/>
      <c r="Y470" s="152"/>
      <c r="Z470" s="152"/>
    </row>
    <row r="471" spans="1:26" ht="15.75" customHeight="1" x14ac:dyDescent="0.25">
      <c r="A471" s="152"/>
      <c r="B471" s="152"/>
      <c r="C471" s="152"/>
      <c r="D471" s="152"/>
      <c r="E471" s="187"/>
      <c r="F471" s="187"/>
      <c r="G471" s="152"/>
      <c r="H471" s="152"/>
      <c r="I471" s="152"/>
      <c r="J471" s="152"/>
      <c r="K471" s="152"/>
      <c r="L471" s="152"/>
      <c r="M471" s="152"/>
      <c r="N471" s="152"/>
      <c r="O471" s="152"/>
      <c r="P471" s="152"/>
      <c r="Q471" s="152"/>
      <c r="R471" s="152"/>
      <c r="S471" s="152"/>
      <c r="T471" s="153"/>
      <c r="U471" s="152"/>
      <c r="V471" s="152"/>
      <c r="W471" s="152"/>
      <c r="X471" s="152"/>
      <c r="Y471" s="152"/>
      <c r="Z471" s="152"/>
    </row>
    <row r="472" spans="1:26" ht="15.75" customHeight="1" x14ac:dyDescent="0.25">
      <c r="A472" s="152"/>
      <c r="B472" s="152"/>
      <c r="C472" s="152"/>
      <c r="D472" s="152"/>
      <c r="E472" s="187"/>
      <c r="F472" s="187"/>
      <c r="G472" s="152"/>
      <c r="H472" s="152"/>
      <c r="I472" s="152"/>
      <c r="J472" s="152"/>
      <c r="K472" s="152"/>
      <c r="L472" s="152"/>
      <c r="M472" s="152"/>
      <c r="N472" s="152"/>
      <c r="O472" s="152"/>
      <c r="P472" s="152"/>
      <c r="Q472" s="152"/>
      <c r="R472" s="152"/>
      <c r="S472" s="152"/>
      <c r="T472" s="153"/>
      <c r="U472" s="152"/>
      <c r="V472" s="152"/>
      <c r="W472" s="152"/>
      <c r="X472" s="152"/>
      <c r="Y472" s="152"/>
      <c r="Z472" s="152"/>
    </row>
    <row r="473" spans="1:26" ht="15.75" customHeight="1" x14ac:dyDescent="0.25">
      <c r="A473" s="152"/>
      <c r="B473" s="152"/>
      <c r="C473" s="152"/>
      <c r="D473" s="152"/>
      <c r="E473" s="187"/>
      <c r="F473" s="187"/>
      <c r="G473" s="152"/>
      <c r="H473" s="152"/>
      <c r="I473" s="152"/>
      <c r="J473" s="152"/>
      <c r="K473" s="152"/>
      <c r="L473" s="152"/>
      <c r="M473" s="152"/>
      <c r="N473" s="152"/>
      <c r="O473" s="152"/>
      <c r="P473" s="152"/>
      <c r="Q473" s="152"/>
      <c r="R473" s="152"/>
      <c r="S473" s="152"/>
      <c r="T473" s="153"/>
      <c r="U473" s="152"/>
      <c r="V473" s="152"/>
      <c r="W473" s="152"/>
      <c r="X473" s="152"/>
      <c r="Y473" s="152"/>
      <c r="Z473" s="152"/>
    </row>
    <row r="474" spans="1:26" ht="15.75" customHeight="1" x14ac:dyDescent="0.25">
      <c r="A474" s="152"/>
      <c r="B474" s="152"/>
      <c r="C474" s="152"/>
      <c r="D474" s="152"/>
      <c r="E474" s="187"/>
      <c r="F474" s="187"/>
      <c r="G474" s="152"/>
      <c r="H474" s="152"/>
      <c r="I474" s="152"/>
      <c r="J474" s="152"/>
      <c r="K474" s="152"/>
      <c r="L474" s="152"/>
      <c r="M474" s="152"/>
      <c r="N474" s="152"/>
      <c r="O474" s="152"/>
      <c r="P474" s="152"/>
      <c r="Q474" s="152"/>
      <c r="R474" s="152"/>
      <c r="S474" s="152"/>
      <c r="T474" s="153"/>
      <c r="U474" s="152"/>
      <c r="V474" s="152"/>
      <c r="W474" s="152"/>
      <c r="X474" s="152"/>
      <c r="Y474" s="152"/>
      <c r="Z474" s="152"/>
    </row>
    <row r="475" spans="1:26" ht="15.75" customHeight="1" x14ac:dyDescent="0.25">
      <c r="A475" s="152"/>
      <c r="B475" s="152"/>
      <c r="C475" s="152"/>
      <c r="D475" s="152"/>
      <c r="E475" s="187"/>
      <c r="F475" s="187"/>
      <c r="G475" s="152"/>
      <c r="H475" s="152"/>
      <c r="I475" s="152"/>
      <c r="J475" s="152"/>
      <c r="K475" s="152"/>
      <c r="L475" s="152"/>
      <c r="M475" s="152"/>
      <c r="N475" s="152"/>
      <c r="O475" s="152"/>
      <c r="P475" s="152"/>
      <c r="Q475" s="152"/>
      <c r="R475" s="152"/>
      <c r="S475" s="152"/>
      <c r="T475" s="153"/>
      <c r="U475" s="152"/>
      <c r="V475" s="152"/>
      <c r="W475" s="152"/>
      <c r="X475" s="152"/>
      <c r="Y475" s="152"/>
      <c r="Z475" s="152"/>
    </row>
    <row r="476" spans="1:26" ht="15.75" customHeight="1" x14ac:dyDescent="0.25">
      <c r="A476" s="152"/>
      <c r="B476" s="152"/>
      <c r="C476" s="152"/>
      <c r="D476" s="152"/>
      <c r="E476" s="187"/>
      <c r="F476" s="187"/>
      <c r="G476" s="152"/>
      <c r="H476" s="152"/>
      <c r="I476" s="152"/>
      <c r="J476" s="152"/>
      <c r="K476" s="152"/>
      <c r="L476" s="152"/>
      <c r="M476" s="152"/>
      <c r="N476" s="152"/>
      <c r="O476" s="152"/>
      <c r="P476" s="152"/>
      <c r="Q476" s="152"/>
      <c r="R476" s="152"/>
      <c r="S476" s="152"/>
      <c r="T476" s="153"/>
      <c r="U476" s="152"/>
      <c r="V476" s="152"/>
      <c r="W476" s="152"/>
      <c r="X476" s="152"/>
      <c r="Y476" s="152"/>
      <c r="Z476" s="152"/>
    </row>
    <row r="477" spans="1:26" ht="15.75" customHeight="1" x14ac:dyDescent="0.25">
      <c r="A477" s="152"/>
      <c r="B477" s="152"/>
      <c r="C477" s="152"/>
      <c r="D477" s="152"/>
      <c r="E477" s="187"/>
      <c r="F477" s="187"/>
      <c r="G477" s="152"/>
      <c r="H477" s="152"/>
      <c r="I477" s="152"/>
      <c r="J477" s="152"/>
      <c r="K477" s="152"/>
      <c r="L477" s="152"/>
      <c r="M477" s="152"/>
      <c r="N477" s="152"/>
      <c r="O477" s="152"/>
      <c r="P477" s="152"/>
      <c r="Q477" s="152"/>
      <c r="R477" s="152"/>
      <c r="S477" s="152"/>
      <c r="T477" s="153"/>
      <c r="U477" s="152"/>
      <c r="V477" s="152"/>
      <c r="W477" s="152"/>
      <c r="X477" s="152"/>
      <c r="Y477" s="152"/>
      <c r="Z477" s="152"/>
    </row>
    <row r="478" spans="1:26" ht="15.75" customHeight="1" x14ac:dyDescent="0.25">
      <c r="A478" s="152"/>
      <c r="B478" s="152"/>
      <c r="C478" s="152"/>
      <c r="D478" s="152"/>
      <c r="E478" s="187"/>
      <c r="F478" s="187"/>
      <c r="G478" s="152"/>
      <c r="H478" s="152"/>
      <c r="I478" s="152"/>
      <c r="J478" s="152"/>
      <c r="K478" s="152"/>
      <c r="L478" s="152"/>
      <c r="M478" s="152"/>
      <c r="N478" s="152"/>
      <c r="O478" s="152"/>
      <c r="P478" s="152"/>
      <c r="Q478" s="152"/>
      <c r="R478" s="152"/>
      <c r="S478" s="152"/>
      <c r="T478" s="153"/>
      <c r="U478" s="152"/>
      <c r="V478" s="152"/>
      <c r="W478" s="152"/>
      <c r="X478" s="152"/>
      <c r="Y478" s="152"/>
      <c r="Z478" s="152"/>
    </row>
    <row r="479" spans="1:26" ht="15.75" customHeight="1" x14ac:dyDescent="0.25">
      <c r="A479" s="152"/>
      <c r="B479" s="152"/>
      <c r="C479" s="152"/>
      <c r="D479" s="152"/>
      <c r="E479" s="187"/>
      <c r="F479" s="187"/>
      <c r="G479" s="152"/>
      <c r="H479" s="152"/>
      <c r="I479" s="152"/>
      <c r="J479" s="152"/>
      <c r="K479" s="152"/>
      <c r="L479" s="152"/>
      <c r="M479" s="152"/>
      <c r="N479" s="152"/>
      <c r="O479" s="152"/>
      <c r="P479" s="152"/>
      <c r="Q479" s="152"/>
      <c r="R479" s="152"/>
      <c r="S479" s="152"/>
      <c r="T479" s="153"/>
      <c r="U479" s="152"/>
      <c r="V479" s="152"/>
      <c r="W479" s="152"/>
      <c r="X479" s="152"/>
      <c r="Y479" s="152"/>
      <c r="Z479" s="152"/>
    </row>
    <row r="480" spans="1:26" ht="15.75" customHeight="1" x14ac:dyDescent="0.25">
      <c r="A480" s="152"/>
      <c r="B480" s="152"/>
      <c r="C480" s="152"/>
      <c r="D480" s="152"/>
      <c r="E480" s="187"/>
      <c r="F480" s="187"/>
      <c r="G480" s="152"/>
      <c r="H480" s="152"/>
      <c r="I480" s="152"/>
      <c r="J480" s="152"/>
      <c r="K480" s="152"/>
      <c r="L480" s="152"/>
      <c r="M480" s="152"/>
      <c r="N480" s="152"/>
      <c r="O480" s="152"/>
      <c r="P480" s="152"/>
      <c r="Q480" s="152"/>
      <c r="R480" s="152"/>
      <c r="S480" s="152"/>
      <c r="T480" s="153"/>
      <c r="U480" s="152"/>
      <c r="V480" s="152"/>
      <c r="W480" s="152"/>
      <c r="X480" s="152"/>
      <c r="Y480" s="152"/>
      <c r="Z480" s="152"/>
    </row>
    <row r="481" spans="1:26" ht="15.75" customHeight="1" x14ac:dyDescent="0.25">
      <c r="A481" s="152"/>
      <c r="B481" s="152"/>
      <c r="C481" s="152"/>
      <c r="D481" s="152"/>
      <c r="E481" s="187"/>
      <c r="F481" s="187"/>
      <c r="G481" s="152"/>
      <c r="H481" s="152"/>
      <c r="I481" s="152"/>
      <c r="J481" s="152"/>
      <c r="K481" s="152"/>
      <c r="L481" s="152"/>
      <c r="M481" s="152"/>
      <c r="N481" s="152"/>
      <c r="O481" s="152"/>
      <c r="P481" s="152"/>
      <c r="Q481" s="152"/>
      <c r="R481" s="152"/>
      <c r="S481" s="152"/>
      <c r="T481" s="153"/>
      <c r="U481" s="152"/>
      <c r="V481" s="152"/>
      <c r="W481" s="152"/>
      <c r="X481" s="152"/>
      <c r="Y481" s="152"/>
      <c r="Z481" s="152"/>
    </row>
    <row r="482" spans="1:26" ht="15.75" customHeight="1" x14ac:dyDescent="0.25">
      <c r="A482" s="152"/>
      <c r="B482" s="152"/>
      <c r="C482" s="152"/>
      <c r="D482" s="152"/>
      <c r="E482" s="187"/>
      <c r="F482" s="187"/>
      <c r="G482" s="152"/>
      <c r="H482" s="152"/>
      <c r="I482" s="152"/>
      <c r="J482" s="152"/>
      <c r="K482" s="152"/>
      <c r="L482" s="152"/>
      <c r="M482" s="152"/>
      <c r="N482" s="152"/>
      <c r="O482" s="152"/>
      <c r="P482" s="152"/>
      <c r="Q482" s="152"/>
      <c r="R482" s="152"/>
      <c r="S482" s="152"/>
      <c r="T482" s="153"/>
      <c r="U482" s="152"/>
      <c r="V482" s="152"/>
      <c r="W482" s="152"/>
      <c r="X482" s="152"/>
      <c r="Y482" s="152"/>
      <c r="Z482" s="152"/>
    </row>
    <row r="483" spans="1:26" ht="15.75" customHeight="1" x14ac:dyDescent="0.25">
      <c r="A483" s="152"/>
      <c r="B483" s="152"/>
      <c r="C483" s="152"/>
      <c r="D483" s="152"/>
      <c r="E483" s="187"/>
      <c r="F483" s="187"/>
      <c r="G483" s="152"/>
      <c r="H483" s="152"/>
      <c r="I483" s="152"/>
      <c r="J483" s="152"/>
      <c r="K483" s="152"/>
      <c r="L483" s="152"/>
      <c r="M483" s="152"/>
      <c r="N483" s="152"/>
      <c r="O483" s="152"/>
      <c r="P483" s="152"/>
      <c r="Q483" s="152"/>
      <c r="R483" s="152"/>
      <c r="S483" s="152"/>
      <c r="T483" s="153"/>
      <c r="U483" s="152"/>
      <c r="V483" s="152"/>
      <c r="W483" s="152"/>
      <c r="X483" s="152"/>
      <c r="Y483" s="152"/>
      <c r="Z483" s="152"/>
    </row>
    <row r="484" spans="1:26" ht="15.75" customHeight="1" x14ac:dyDescent="0.25">
      <c r="A484" s="152"/>
      <c r="B484" s="152"/>
      <c r="C484" s="152"/>
      <c r="D484" s="152"/>
      <c r="E484" s="187"/>
      <c r="F484" s="187"/>
      <c r="G484" s="152"/>
      <c r="H484" s="152"/>
      <c r="I484" s="152"/>
      <c r="J484" s="152"/>
      <c r="K484" s="152"/>
      <c r="L484" s="152"/>
      <c r="M484" s="152"/>
      <c r="N484" s="152"/>
      <c r="O484" s="152"/>
      <c r="P484" s="152"/>
      <c r="Q484" s="152"/>
      <c r="R484" s="152"/>
      <c r="S484" s="152"/>
      <c r="T484" s="153"/>
      <c r="U484" s="152"/>
      <c r="V484" s="152"/>
      <c r="W484" s="152"/>
      <c r="X484" s="152"/>
      <c r="Y484" s="152"/>
      <c r="Z484" s="152"/>
    </row>
    <row r="485" spans="1:26" ht="15.75" customHeight="1" x14ac:dyDescent="0.25">
      <c r="A485" s="152"/>
      <c r="B485" s="152"/>
      <c r="C485" s="152"/>
      <c r="D485" s="152"/>
      <c r="E485" s="187"/>
      <c r="F485" s="187"/>
      <c r="G485" s="152"/>
      <c r="H485" s="152"/>
      <c r="I485" s="152"/>
      <c r="J485" s="152"/>
      <c r="K485" s="152"/>
      <c r="L485" s="152"/>
      <c r="M485" s="152"/>
      <c r="N485" s="152"/>
      <c r="O485" s="152"/>
      <c r="P485" s="152"/>
      <c r="Q485" s="152"/>
      <c r="R485" s="152"/>
      <c r="S485" s="152"/>
      <c r="T485" s="153"/>
      <c r="U485" s="152"/>
      <c r="V485" s="152"/>
      <c r="W485" s="152"/>
      <c r="X485" s="152"/>
      <c r="Y485" s="152"/>
      <c r="Z485" s="152"/>
    </row>
    <row r="486" spans="1:26" ht="15.75" customHeight="1" x14ac:dyDescent="0.25">
      <c r="A486" s="152"/>
      <c r="B486" s="152"/>
      <c r="C486" s="152"/>
      <c r="D486" s="152"/>
      <c r="E486" s="187"/>
      <c r="F486" s="187"/>
      <c r="G486" s="152"/>
      <c r="H486" s="152"/>
      <c r="I486" s="152"/>
      <c r="J486" s="152"/>
      <c r="K486" s="152"/>
      <c r="L486" s="152"/>
      <c r="M486" s="152"/>
      <c r="N486" s="152"/>
      <c r="O486" s="152"/>
      <c r="P486" s="152"/>
      <c r="Q486" s="152"/>
      <c r="R486" s="152"/>
      <c r="S486" s="152"/>
      <c r="T486" s="153"/>
      <c r="U486" s="152"/>
      <c r="V486" s="152"/>
      <c r="W486" s="152"/>
      <c r="X486" s="152"/>
      <c r="Y486" s="152"/>
      <c r="Z486" s="152"/>
    </row>
    <row r="487" spans="1:26" ht="15.75" customHeight="1" x14ac:dyDescent="0.25">
      <c r="A487" s="152"/>
      <c r="B487" s="152"/>
      <c r="C487" s="152"/>
      <c r="D487" s="152"/>
      <c r="E487" s="187"/>
      <c r="F487" s="187"/>
      <c r="G487" s="152"/>
      <c r="H487" s="152"/>
      <c r="I487" s="152"/>
      <c r="J487" s="152"/>
      <c r="K487" s="152"/>
      <c r="L487" s="152"/>
      <c r="M487" s="152"/>
      <c r="N487" s="152"/>
      <c r="O487" s="152"/>
      <c r="P487" s="152"/>
      <c r="Q487" s="152"/>
      <c r="R487" s="152"/>
      <c r="S487" s="152"/>
      <c r="T487" s="153"/>
      <c r="U487" s="152"/>
      <c r="V487" s="152"/>
      <c r="W487" s="152"/>
      <c r="X487" s="152"/>
      <c r="Y487" s="152"/>
      <c r="Z487" s="152"/>
    </row>
    <row r="488" spans="1:26" ht="15.75" customHeight="1" x14ac:dyDescent="0.25">
      <c r="A488" s="152"/>
      <c r="B488" s="152"/>
      <c r="C488" s="152"/>
      <c r="D488" s="152"/>
      <c r="E488" s="187"/>
      <c r="F488" s="187"/>
      <c r="G488" s="152"/>
      <c r="H488" s="152"/>
      <c r="I488" s="152"/>
      <c r="J488" s="152"/>
      <c r="K488" s="152"/>
      <c r="L488" s="152"/>
      <c r="M488" s="152"/>
      <c r="N488" s="152"/>
      <c r="O488" s="152"/>
      <c r="P488" s="152"/>
      <c r="Q488" s="152"/>
      <c r="R488" s="152"/>
      <c r="S488" s="152"/>
      <c r="T488" s="153"/>
      <c r="U488" s="152"/>
      <c r="V488" s="152"/>
      <c r="W488" s="152"/>
      <c r="X488" s="152"/>
      <c r="Y488" s="152"/>
      <c r="Z488" s="152"/>
    </row>
    <row r="489" spans="1:26" ht="15.75" customHeight="1" x14ac:dyDescent="0.25">
      <c r="A489" s="152"/>
      <c r="B489" s="152"/>
      <c r="C489" s="152"/>
      <c r="D489" s="152"/>
      <c r="E489" s="187"/>
      <c r="F489" s="187"/>
      <c r="G489" s="152"/>
      <c r="H489" s="152"/>
      <c r="I489" s="152"/>
      <c r="J489" s="152"/>
      <c r="K489" s="152"/>
      <c r="L489" s="152"/>
      <c r="M489" s="152"/>
      <c r="N489" s="152"/>
      <c r="O489" s="152"/>
      <c r="P489" s="152"/>
      <c r="Q489" s="152"/>
      <c r="R489" s="152"/>
      <c r="S489" s="152"/>
      <c r="T489" s="153"/>
      <c r="U489" s="152"/>
      <c r="V489" s="152"/>
      <c r="W489" s="152"/>
      <c r="X489" s="152"/>
      <c r="Y489" s="152"/>
      <c r="Z489" s="152"/>
    </row>
    <row r="490" spans="1:26" ht="15.75" customHeight="1" x14ac:dyDescent="0.25">
      <c r="A490" s="152"/>
      <c r="B490" s="152"/>
      <c r="C490" s="152"/>
      <c r="D490" s="152"/>
      <c r="E490" s="187"/>
      <c r="F490" s="187"/>
      <c r="G490" s="152"/>
      <c r="H490" s="152"/>
      <c r="I490" s="152"/>
      <c r="J490" s="152"/>
      <c r="K490" s="152"/>
      <c r="L490" s="152"/>
      <c r="M490" s="152"/>
      <c r="N490" s="152"/>
      <c r="O490" s="152"/>
      <c r="P490" s="152"/>
      <c r="Q490" s="152"/>
      <c r="R490" s="152"/>
      <c r="S490" s="152"/>
      <c r="T490" s="153"/>
      <c r="U490" s="152"/>
      <c r="V490" s="152"/>
      <c r="W490" s="152"/>
      <c r="X490" s="152"/>
      <c r="Y490" s="152"/>
      <c r="Z490" s="152"/>
    </row>
    <row r="491" spans="1:26" ht="15.75" customHeight="1" x14ac:dyDescent="0.25">
      <c r="A491" s="152"/>
      <c r="B491" s="152"/>
      <c r="C491" s="152"/>
      <c r="D491" s="152"/>
      <c r="E491" s="187"/>
      <c r="F491" s="187"/>
      <c r="G491" s="152"/>
      <c r="H491" s="152"/>
      <c r="I491" s="152"/>
      <c r="J491" s="152"/>
      <c r="K491" s="152"/>
      <c r="L491" s="152"/>
      <c r="M491" s="152"/>
      <c r="N491" s="152"/>
      <c r="O491" s="152"/>
      <c r="P491" s="152"/>
      <c r="Q491" s="152"/>
      <c r="R491" s="152"/>
      <c r="S491" s="152"/>
      <c r="T491" s="153"/>
      <c r="U491" s="152"/>
      <c r="V491" s="152"/>
      <c r="W491" s="152"/>
      <c r="X491" s="152"/>
      <c r="Y491" s="152"/>
      <c r="Z491" s="152"/>
    </row>
    <row r="492" spans="1:26" ht="15.75" customHeight="1" x14ac:dyDescent="0.25">
      <c r="A492" s="152"/>
      <c r="B492" s="152"/>
      <c r="C492" s="152"/>
      <c r="D492" s="152"/>
      <c r="E492" s="187"/>
      <c r="F492" s="187"/>
      <c r="G492" s="152"/>
      <c r="H492" s="152"/>
      <c r="I492" s="152"/>
      <c r="J492" s="152"/>
      <c r="K492" s="152"/>
      <c r="L492" s="152"/>
      <c r="M492" s="152"/>
      <c r="N492" s="152"/>
      <c r="O492" s="152"/>
      <c r="P492" s="152"/>
      <c r="Q492" s="152"/>
      <c r="R492" s="152"/>
      <c r="S492" s="152"/>
      <c r="T492" s="153"/>
      <c r="U492" s="152"/>
      <c r="V492" s="152"/>
      <c r="W492" s="152"/>
      <c r="X492" s="152"/>
      <c r="Y492" s="152"/>
      <c r="Z492" s="152"/>
    </row>
    <row r="493" spans="1:26" ht="15.75" customHeight="1" x14ac:dyDescent="0.25">
      <c r="A493" s="152"/>
      <c r="B493" s="152"/>
      <c r="C493" s="152"/>
      <c r="D493" s="152"/>
      <c r="E493" s="187"/>
      <c r="F493" s="187"/>
      <c r="G493" s="152"/>
      <c r="H493" s="152"/>
      <c r="I493" s="152"/>
      <c r="J493" s="152"/>
      <c r="K493" s="152"/>
      <c r="L493" s="152"/>
      <c r="M493" s="152"/>
      <c r="N493" s="152"/>
      <c r="O493" s="152"/>
      <c r="P493" s="152"/>
      <c r="Q493" s="152"/>
      <c r="R493" s="152"/>
      <c r="S493" s="152"/>
      <c r="T493" s="153"/>
      <c r="U493" s="152"/>
      <c r="V493" s="152"/>
      <c r="W493" s="152"/>
      <c r="X493" s="152"/>
      <c r="Y493" s="152"/>
      <c r="Z493" s="152"/>
    </row>
    <row r="494" spans="1:26" ht="15.75" customHeight="1" x14ac:dyDescent="0.25">
      <c r="A494" s="152"/>
      <c r="B494" s="152"/>
      <c r="C494" s="152"/>
      <c r="D494" s="152"/>
      <c r="E494" s="187"/>
      <c r="F494" s="187"/>
      <c r="G494" s="152"/>
      <c r="H494" s="152"/>
      <c r="I494" s="152"/>
      <c r="J494" s="152"/>
      <c r="K494" s="152"/>
      <c r="L494" s="152"/>
      <c r="M494" s="152"/>
      <c r="N494" s="152"/>
      <c r="O494" s="152"/>
      <c r="P494" s="152"/>
      <c r="Q494" s="152"/>
      <c r="R494" s="152"/>
      <c r="S494" s="152"/>
      <c r="T494" s="153"/>
      <c r="U494" s="152"/>
      <c r="V494" s="152"/>
      <c r="W494" s="152"/>
      <c r="X494" s="152"/>
      <c r="Y494" s="152"/>
      <c r="Z494" s="152"/>
    </row>
    <row r="495" spans="1:26" ht="15.75" customHeight="1" x14ac:dyDescent="0.25">
      <c r="A495" s="152"/>
      <c r="B495" s="152"/>
      <c r="C495" s="152"/>
      <c r="D495" s="152"/>
      <c r="E495" s="187"/>
      <c r="F495" s="187"/>
      <c r="G495" s="152"/>
      <c r="H495" s="152"/>
      <c r="I495" s="152"/>
      <c r="J495" s="152"/>
      <c r="K495" s="152"/>
      <c r="L495" s="152"/>
      <c r="M495" s="152"/>
      <c r="N495" s="152"/>
      <c r="O495" s="152"/>
      <c r="P495" s="152"/>
      <c r="Q495" s="152"/>
      <c r="R495" s="152"/>
      <c r="S495" s="152"/>
      <c r="T495" s="153"/>
      <c r="U495" s="152"/>
      <c r="V495" s="152"/>
      <c r="W495" s="152"/>
      <c r="X495" s="152"/>
      <c r="Y495" s="152"/>
      <c r="Z495" s="152"/>
    </row>
    <row r="496" spans="1:26" ht="15.75" customHeight="1" x14ac:dyDescent="0.25">
      <c r="A496" s="152"/>
      <c r="B496" s="152"/>
      <c r="C496" s="152"/>
      <c r="D496" s="152"/>
      <c r="E496" s="187"/>
      <c r="F496" s="187"/>
      <c r="G496" s="152"/>
      <c r="H496" s="152"/>
      <c r="I496" s="152"/>
      <c r="J496" s="152"/>
      <c r="K496" s="152"/>
      <c r="L496" s="152"/>
      <c r="M496" s="152"/>
      <c r="N496" s="152"/>
      <c r="O496" s="152"/>
      <c r="P496" s="152"/>
      <c r="Q496" s="152"/>
      <c r="R496" s="152"/>
      <c r="S496" s="152"/>
      <c r="T496" s="153"/>
      <c r="U496" s="152"/>
      <c r="V496" s="152"/>
      <c r="W496" s="152"/>
      <c r="X496" s="152"/>
      <c r="Y496" s="152"/>
      <c r="Z496" s="152"/>
    </row>
    <row r="497" spans="1:26" ht="15.75" customHeight="1" x14ac:dyDescent="0.25">
      <c r="A497" s="152"/>
      <c r="B497" s="152"/>
      <c r="C497" s="152"/>
      <c r="D497" s="152"/>
      <c r="E497" s="187"/>
      <c r="F497" s="187"/>
      <c r="G497" s="152"/>
      <c r="H497" s="152"/>
      <c r="I497" s="152"/>
      <c r="J497" s="152"/>
      <c r="K497" s="152"/>
      <c r="L497" s="152"/>
      <c r="M497" s="152"/>
      <c r="N497" s="152"/>
      <c r="O497" s="152"/>
      <c r="P497" s="152"/>
      <c r="Q497" s="152"/>
      <c r="R497" s="152"/>
      <c r="S497" s="152"/>
      <c r="T497" s="153"/>
      <c r="U497" s="152"/>
      <c r="V497" s="152"/>
      <c r="W497" s="152"/>
      <c r="X497" s="152"/>
      <c r="Y497" s="152"/>
      <c r="Z497" s="152"/>
    </row>
    <row r="498" spans="1:26" ht="15.75" customHeight="1" x14ac:dyDescent="0.25">
      <c r="A498" s="152"/>
      <c r="B498" s="152"/>
      <c r="C498" s="152"/>
      <c r="D498" s="152"/>
      <c r="E498" s="187"/>
      <c r="F498" s="187"/>
      <c r="G498" s="152"/>
      <c r="H498" s="152"/>
      <c r="I498" s="152"/>
      <c r="J498" s="152"/>
      <c r="K498" s="152"/>
      <c r="L498" s="152"/>
      <c r="M498" s="152"/>
      <c r="N498" s="152"/>
      <c r="O498" s="152"/>
      <c r="P498" s="152"/>
      <c r="Q498" s="152"/>
      <c r="R498" s="152"/>
      <c r="S498" s="152"/>
      <c r="T498" s="153"/>
      <c r="U498" s="152"/>
      <c r="V498" s="152"/>
      <c r="W498" s="152"/>
      <c r="X498" s="152"/>
      <c r="Y498" s="152"/>
      <c r="Z498" s="152"/>
    </row>
    <row r="499" spans="1:26" ht="15.75" customHeight="1" x14ac:dyDescent="0.25">
      <c r="A499" s="152"/>
      <c r="B499" s="152"/>
      <c r="C499" s="152"/>
      <c r="D499" s="152"/>
      <c r="E499" s="187"/>
      <c r="F499" s="187"/>
      <c r="G499" s="152"/>
      <c r="H499" s="152"/>
      <c r="I499" s="152"/>
      <c r="J499" s="152"/>
      <c r="K499" s="152"/>
      <c r="L499" s="152"/>
      <c r="M499" s="152"/>
      <c r="N499" s="152"/>
      <c r="O499" s="152"/>
      <c r="P499" s="152"/>
      <c r="Q499" s="152"/>
      <c r="R499" s="152"/>
      <c r="S499" s="152"/>
      <c r="T499" s="153"/>
      <c r="U499" s="152"/>
      <c r="V499" s="152"/>
      <c r="W499" s="152"/>
      <c r="X499" s="152"/>
      <c r="Y499" s="152"/>
      <c r="Z499" s="152"/>
    </row>
    <row r="500" spans="1:26" ht="15.75" customHeight="1" x14ac:dyDescent="0.25">
      <c r="A500" s="152"/>
      <c r="B500" s="152"/>
      <c r="C500" s="152"/>
      <c r="D500" s="152"/>
      <c r="E500" s="187"/>
      <c r="F500" s="187"/>
      <c r="G500" s="152"/>
      <c r="H500" s="152"/>
      <c r="I500" s="152"/>
      <c r="J500" s="152"/>
      <c r="K500" s="152"/>
      <c r="L500" s="152"/>
      <c r="M500" s="152"/>
      <c r="N500" s="152"/>
      <c r="O500" s="152"/>
      <c r="P500" s="152"/>
      <c r="Q500" s="152"/>
      <c r="R500" s="152"/>
      <c r="S500" s="152"/>
      <c r="T500" s="153"/>
      <c r="U500" s="152"/>
      <c r="V500" s="152"/>
      <c r="W500" s="152"/>
      <c r="X500" s="152"/>
      <c r="Y500" s="152"/>
      <c r="Z500" s="152"/>
    </row>
    <row r="501" spans="1:26" ht="15.75" customHeight="1" x14ac:dyDescent="0.25">
      <c r="A501" s="152"/>
      <c r="B501" s="152"/>
      <c r="C501" s="152"/>
      <c r="D501" s="152"/>
      <c r="E501" s="187"/>
      <c r="F501" s="187"/>
      <c r="G501" s="152"/>
      <c r="H501" s="152"/>
      <c r="I501" s="152"/>
      <c r="J501" s="152"/>
      <c r="K501" s="152"/>
      <c r="L501" s="152"/>
      <c r="M501" s="152"/>
      <c r="N501" s="152"/>
      <c r="O501" s="152"/>
      <c r="P501" s="152"/>
      <c r="Q501" s="152"/>
      <c r="R501" s="152"/>
      <c r="S501" s="152"/>
      <c r="T501" s="153"/>
      <c r="U501" s="152"/>
      <c r="V501" s="152"/>
      <c r="W501" s="152"/>
      <c r="X501" s="152"/>
      <c r="Y501" s="152"/>
      <c r="Z501" s="152"/>
    </row>
    <row r="502" spans="1:26" ht="15.75" customHeight="1" x14ac:dyDescent="0.25">
      <c r="A502" s="152"/>
      <c r="B502" s="152"/>
      <c r="C502" s="152"/>
      <c r="D502" s="152"/>
      <c r="E502" s="187"/>
      <c r="F502" s="187"/>
      <c r="G502" s="152"/>
      <c r="H502" s="152"/>
      <c r="I502" s="152"/>
      <c r="J502" s="152"/>
      <c r="K502" s="152"/>
      <c r="L502" s="152"/>
      <c r="M502" s="152"/>
      <c r="N502" s="152"/>
      <c r="O502" s="152"/>
      <c r="P502" s="152"/>
      <c r="Q502" s="152"/>
      <c r="R502" s="152"/>
      <c r="S502" s="152"/>
      <c r="T502" s="153"/>
      <c r="U502" s="152"/>
      <c r="V502" s="152"/>
      <c r="W502" s="152"/>
      <c r="X502" s="152"/>
      <c r="Y502" s="152"/>
      <c r="Z502" s="152"/>
    </row>
    <row r="503" spans="1:26" ht="15.75" customHeight="1" x14ac:dyDescent="0.25">
      <c r="A503" s="152"/>
      <c r="B503" s="152"/>
      <c r="C503" s="152"/>
      <c r="D503" s="152"/>
      <c r="E503" s="187"/>
      <c r="F503" s="187"/>
      <c r="G503" s="152"/>
      <c r="H503" s="152"/>
      <c r="I503" s="152"/>
      <c r="J503" s="152"/>
      <c r="K503" s="152"/>
      <c r="L503" s="152"/>
      <c r="M503" s="152"/>
      <c r="N503" s="152"/>
      <c r="O503" s="152"/>
      <c r="P503" s="152"/>
      <c r="Q503" s="152"/>
      <c r="R503" s="152"/>
      <c r="S503" s="152"/>
      <c r="T503" s="153"/>
      <c r="U503" s="152"/>
      <c r="V503" s="152"/>
      <c r="W503" s="152"/>
      <c r="X503" s="152"/>
      <c r="Y503" s="152"/>
      <c r="Z503" s="152"/>
    </row>
    <row r="504" spans="1:26" ht="15.75" customHeight="1" x14ac:dyDescent="0.25">
      <c r="A504" s="152"/>
      <c r="B504" s="152"/>
      <c r="C504" s="152"/>
      <c r="D504" s="152"/>
      <c r="E504" s="187"/>
      <c r="F504" s="187"/>
      <c r="G504" s="152"/>
      <c r="H504" s="152"/>
      <c r="I504" s="152"/>
      <c r="J504" s="152"/>
      <c r="K504" s="152"/>
      <c r="L504" s="152"/>
      <c r="M504" s="152"/>
      <c r="N504" s="152"/>
      <c r="O504" s="152"/>
      <c r="P504" s="152"/>
      <c r="Q504" s="152"/>
      <c r="R504" s="152"/>
      <c r="S504" s="152"/>
      <c r="T504" s="153"/>
      <c r="U504" s="152"/>
      <c r="V504" s="152"/>
      <c r="W504" s="152"/>
      <c r="X504" s="152"/>
      <c r="Y504" s="152"/>
      <c r="Z504" s="152"/>
    </row>
    <row r="505" spans="1:26" ht="15.75" customHeight="1" x14ac:dyDescent="0.25">
      <c r="A505" s="152"/>
      <c r="B505" s="152"/>
      <c r="C505" s="152"/>
      <c r="D505" s="152"/>
      <c r="E505" s="187"/>
      <c r="F505" s="187"/>
      <c r="G505" s="152"/>
      <c r="H505" s="152"/>
      <c r="I505" s="152"/>
      <c r="J505" s="152"/>
      <c r="K505" s="152"/>
      <c r="L505" s="152"/>
      <c r="M505" s="152"/>
      <c r="N505" s="152"/>
      <c r="O505" s="152"/>
      <c r="P505" s="152"/>
      <c r="Q505" s="152"/>
      <c r="R505" s="152"/>
      <c r="S505" s="152"/>
      <c r="T505" s="153"/>
      <c r="U505" s="152"/>
      <c r="V505" s="152"/>
      <c r="W505" s="152"/>
      <c r="X505" s="152"/>
      <c r="Y505" s="152"/>
      <c r="Z505" s="152"/>
    </row>
    <row r="506" spans="1:26" ht="15.75" customHeight="1" x14ac:dyDescent="0.25">
      <c r="A506" s="152"/>
      <c r="B506" s="152"/>
      <c r="C506" s="152"/>
      <c r="D506" s="152"/>
      <c r="E506" s="187"/>
      <c r="F506" s="187"/>
      <c r="G506" s="152"/>
      <c r="H506" s="152"/>
      <c r="I506" s="152"/>
      <c r="J506" s="152"/>
      <c r="K506" s="152"/>
      <c r="L506" s="152"/>
      <c r="M506" s="152"/>
      <c r="N506" s="152"/>
      <c r="O506" s="152"/>
      <c r="P506" s="152"/>
      <c r="Q506" s="152"/>
      <c r="R506" s="152"/>
      <c r="S506" s="152"/>
      <c r="T506" s="153"/>
      <c r="U506" s="152"/>
      <c r="V506" s="152"/>
      <c r="W506" s="152"/>
      <c r="X506" s="152"/>
      <c r="Y506" s="152"/>
      <c r="Z506" s="152"/>
    </row>
    <row r="507" spans="1:26" ht="15.75" customHeight="1" x14ac:dyDescent="0.25">
      <c r="A507" s="152"/>
      <c r="B507" s="152"/>
      <c r="C507" s="152"/>
      <c r="D507" s="152"/>
      <c r="E507" s="187"/>
      <c r="F507" s="187"/>
      <c r="G507" s="152"/>
      <c r="H507" s="152"/>
      <c r="I507" s="152"/>
      <c r="J507" s="152"/>
      <c r="K507" s="152"/>
      <c r="L507" s="152"/>
      <c r="M507" s="152"/>
      <c r="N507" s="152"/>
      <c r="O507" s="152"/>
      <c r="P507" s="152"/>
      <c r="Q507" s="152"/>
      <c r="R507" s="152"/>
      <c r="S507" s="152"/>
      <c r="T507" s="153"/>
      <c r="U507" s="152"/>
      <c r="V507" s="152"/>
      <c r="W507" s="152"/>
      <c r="X507" s="152"/>
      <c r="Y507" s="152"/>
      <c r="Z507" s="152"/>
    </row>
    <row r="508" spans="1:26" ht="15.75" customHeight="1" x14ac:dyDescent="0.25">
      <c r="A508" s="152"/>
      <c r="B508" s="152"/>
      <c r="C508" s="152"/>
      <c r="D508" s="152"/>
      <c r="E508" s="187"/>
      <c r="F508" s="187"/>
      <c r="G508" s="152"/>
      <c r="H508" s="152"/>
      <c r="I508" s="152"/>
      <c r="J508" s="152"/>
      <c r="K508" s="152"/>
      <c r="L508" s="152"/>
      <c r="M508" s="152"/>
      <c r="N508" s="152"/>
      <c r="O508" s="152"/>
      <c r="P508" s="152"/>
      <c r="Q508" s="152"/>
      <c r="R508" s="152"/>
      <c r="S508" s="152"/>
      <c r="T508" s="153"/>
      <c r="U508" s="152"/>
      <c r="V508" s="152"/>
      <c r="W508" s="152"/>
      <c r="X508" s="152"/>
      <c r="Y508" s="152"/>
      <c r="Z508" s="152"/>
    </row>
    <row r="509" spans="1:26" ht="15.75" customHeight="1" x14ac:dyDescent="0.25">
      <c r="A509" s="152"/>
      <c r="B509" s="152"/>
      <c r="C509" s="152"/>
      <c r="D509" s="152"/>
      <c r="E509" s="187"/>
      <c r="F509" s="187"/>
      <c r="G509" s="152"/>
      <c r="H509" s="152"/>
      <c r="I509" s="152"/>
      <c r="J509" s="152"/>
      <c r="K509" s="152"/>
      <c r="L509" s="152"/>
      <c r="M509" s="152"/>
      <c r="N509" s="152"/>
      <c r="O509" s="152"/>
      <c r="P509" s="152"/>
      <c r="Q509" s="152"/>
      <c r="R509" s="152"/>
      <c r="S509" s="152"/>
      <c r="T509" s="153"/>
      <c r="U509" s="152"/>
      <c r="V509" s="152"/>
      <c r="W509" s="152"/>
      <c r="X509" s="152"/>
      <c r="Y509" s="152"/>
      <c r="Z509" s="152"/>
    </row>
    <row r="510" spans="1:26" ht="15.75" customHeight="1" x14ac:dyDescent="0.25">
      <c r="A510" s="152"/>
      <c r="B510" s="152"/>
      <c r="C510" s="152"/>
      <c r="D510" s="152"/>
      <c r="E510" s="187"/>
      <c r="F510" s="187"/>
      <c r="G510" s="152"/>
      <c r="H510" s="152"/>
      <c r="I510" s="152"/>
      <c r="J510" s="152"/>
      <c r="K510" s="152"/>
      <c r="L510" s="152"/>
      <c r="M510" s="152"/>
      <c r="N510" s="152"/>
      <c r="O510" s="152"/>
      <c r="P510" s="152"/>
      <c r="Q510" s="152"/>
      <c r="R510" s="152"/>
      <c r="S510" s="152"/>
      <c r="T510" s="153"/>
      <c r="U510" s="152"/>
      <c r="V510" s="152"/>
      <c r="W510" s="152"/>
      <c r="X510" s="152"/>
      <c r="Y510" s="152"/>
      <c r="Z510" s="152"/>
    </row>
    <row r="511" spans="1:26" ht="15.75" customHeight="1" x14ac:dyDescent="0.25">
      <c r="A511" s="152"/>
      <c r="B511" s="152"/>
      <c r="C511" s="152"/>
      <c r="D511" s="152"/>
      <c r="E511" s="187"/>
      <c r="F511" s="187"/>
      <c r="G511" s="152"/>
      <c r="H511" s="152"/>
      <c r="I511" s="152"/>
      <c r="J511" s="152"/>
      <c r="K511" s="152"/>
      <c r="L511" s="152"/>
      <c r="M511" s="152"/>
      <c r="N511" s="152"/>
      <c r="O511" s="152"/>
      <c r="P511" s="152"/>
      <c r="Q511" s="152"/>
      <c r="R511" s="152"/>
      <c r="S511" s="152"/>
      <c r="T511" s="153"/>
      <c r="U511" s="152"/>
      <c r="V511" s="152"/>
      <c r="W511" s="152"/>
      <c r="X511" s="152"/>
      <c r="Y511" s="152"/>
      <c r="Z511" s="152"/>
    </row>
    <row r="512" spans="1:26" ht="15.75" customHeight="1" x14ac:dyDescent="0.25">
      <c r="A512" s="152"/>
      <c r="B512" s="152"/>
      <c r="C512" s="152"/>
      <c r="D512" s="152"/>
      <c r="E512" s="187"/>
      <c r="F512" s="187"/>
      <c r="G512" s="152"/>
      <c r="H512" s="152"/>
      <c r="I512" s="152"/>
      <c r="J512" s="152"/>
      <c r="K512" s="152"/>
      <c r="L512" s="152"/>
      <c r="M512" s="152"/>
      <c r="N512" s="152"/>
      <c r="O512" s="152"/>
      <c r="P512" s="152"/>
      <c r="Q512" s="152"/>
      <c r="R512" s="152"/>
      <c r="S512" s="152"/>
      <c r="T512" s="153"/>
      <c r="U512" s="152"/>
      <c r="V512" s="152"/>
      <c r="W512" s="152"/>
      <c r="X512" s="152"/>
      <c r="Y512" s="152"/>
      <c r="Z512" s="152"/>
    </row>
    <row r="513" spans="1:26" ht="15.75" customHeight="1" x14ac:dyDescent="0.25">
      <c r="A513" s="152"/>
      <c r="B513" s="152"/>
      <c r="C513" s="152"/>
      <c r="D513" s="152"/>
      <c r="E513" s="187"/>
      <c r="F513" s="187"/>
      <c r="G513" s="152"/>
      <c r="H513" s="152"/>
      <c r="I513" s="152"/>
      <c r="J513" s="152"/>
      <c r="K513" s="152"/>
      <c r="L513" s="152"/>
      <c r="M513" s="152"/>
      <c r="N513" s="152"/>
      <c r="O513" s="152"/>
      <c r="P513" s="152"/>
      <c r="Q513" s="152"/>
      <c r="R513" s="152"/>
      <c r="S513" s="152"/>
      <c r="T513" s="153"/>
      <c r="U513" s="152"/>
      <c r="V513" s="152"/>
      <c r="W513" s="152"/>
      <c r="X513" s="152"/>
      <c r="Y513" s="152"/>
      <c r="Z513" s="152"/>
    </row>
    <row r="514" spans="1:26" ht="15.75" customHeight="1" x14ac:dyDescent="0.25">
      <c r="A514" s="152"/>
      <c r="B514" s="152"/>
      <c r="C514" s="152"/>
      <c r="D514" s="152"/>
      <c r="E514" s="187"/>
      <c r="F514" s="187"/>
      <c r="G514" s="152"/>
      <c r="H514" s="152"/>
      <c r="I514" s="152"/>
      <c r="J514" s="152"/>
      <c r="K514" s="152"/>
      <c r="L514" s="152"/>
      <c r="M514" s="152"/>
      <c r="N514" s="152"/>
      <c r="O514" s="152"/>
      <c r="P514" s="152"/>
      <c r="Q514" s="152"/>
      <c r="R514" s="152"/>
      <c r="S514" s="152"/>
      <c r="T514" s="153"/>
      <c r="U514" s="152"/>
      <c r="V514" s="152"/>
      <c r="W514" s="152"/>
      <c r="X514" s="152"/>
      <c r="Y514" s="152"/>
      <c r="Z514" s="152"/>
    </row>
    <row r="515" spans="1:26" ht="15.75" customHeight="1" x14ac:dyDescent="0.25">
      <c r="A515" s="152"/>
      <c r="B515" s="152"/>
      <c r="C515" s="152"/>
      <c r="D515" s="152"/>
      <c r="E515" s="187"/>
      <c r="F515" s="187"/>
      <c r="G515" s="152"/>
      <c r="H515" s="152"/>
      <c r="I515" s="152"/>
      <c r="J515" s="152"/>
      <c r="K515" s="152"/>
      <c r="L515" s="152"/>
      <c r="M515" s="152"/>
      <c r="N515" s="152"/>
      <c r="O515" s="152"/>
      <c r="P515" s="152"/>
      <c r="Q515" s="152"/>
      <c r="R515" s="152"/>
      <c r="S515" s="152"/>
      <c r="T515" s="153"/>
      <c r="U515" s="152"/>
      <c r="V515" s="152"/>
      <c r="W515" s="152"/>
      <c r="X515" s="152"/>
      <c r="Y515" s="152"/>
      <c r="Z515" s="152"/>
    </row>
    <row r="516" spans="1:26" ht="15.75" customHeight="1" x14ac:dyDescent="0.25">
      <c r="A516" s="152"/>
      <c r="B516" s="152"/>
      <c r="C516" s="152"/>
      <c r="D516" s="152"/>
      <c r="E516" s="187"/>
      <c r="F516" s="187"/>
      <c r="G516" s="152"/>
      <c r="H516" s="152"/>
      <c r="I516" s="152"/>
      <c r="J516" s="152"/>
      <c r="K516" s="152"/>
      <c r="L516" s="152"/>
      <c r="M516" s="152"/>
      <c r="N516" s="152"/>
      <c r="O516" s="152"/>
      <c r="P516" s="152"/>
      <c r="Q516" s="152"/>
      <c r="R516" s="152"/>
      <c r="S516" s="152"/>
      <c r="T516" s="153"/>
      <c r="U516" s="152"/>
      <c r="V516" s="152"/>
      <c r="W516" s="152"/>
      <c r="X516" s="152"/>
      <c r="Y516" s="152"/>
      <c r="Z516" s="152"/>
    </row>
    <row r="517" spans="1:26" ht="15.75" customHeight="1" x14ac:dyDescent="0.25">
      <c r="A517" s="152"/>
      <c r="B517" s="152"/>
      <c r="C517" s="152"/>
      <c r="D517" s="152"/>
      <c r="E517" s="187"/>
      <c r="F517" s="187"/>
      <c r="G517" s="152"/>
      <c r="H517" s="152"/>
      <c r="I517" s="152"/>
      <c r="J517" s="152"/>
      <c r="K517" s="152"/>
      <c r="L517" s="152"/>
      <c r="M517" s="152"/>
      <c r="N517" s="152"/>
      <c r="O517" s="152"/>
      <c r="P517" s="152"/>
      <c r="Q517" s="152"/>
      <c r="R517" s="152"/>
      <c r="S517" s="152"/>
      <c r="T517" s="153"/>
      <c r="U517" s="152"/>
      <c r="V517" s="152"/>
      <c r="W517" s="152"/>
      <c r="X517" s="152"/>
      <c r="Y517" s="152"/>
      <c r="Z517" s="152"/>
    </row>
    <row r="518" spans="1:26" ht="15.75" customHeight="1" x14ac:dyDescent="0.25">
      <c r="A518" s="152"/>
      <c r="B518" s="152"/>
      <c r="C518" s="152"/>
      <c r="D518" s="152"/>
      <c r="E518" s="187"/>
      <c r="F518" s="187"/>
      <c r="G518" s="152"/>
      <c r="H518" s="152"/>
      <c r="I518" s="152"/>
      <c r="J518" s="152"/>
      <c r="K518" s="152"/>
      <c r="L518" s="152"/>
      <c r="M518" s="152"/>
      <c r="N518" s="152"/>
      <c r="O518" s="152"/>
      <c r="P518" s="152"/>
      <c r="Q518" s="152"/>
      <c r="R518" s="152"/>
      <c r="S518" s="152"/>
      <c r="T518" s="153"/>
      <c r="U518" s="152"/>
      <c r="V518" s="152"/>
      <c r="W518" s="152"/>
      <c r="X518" s="152"/>
      <c r="Y518" s="152"/>
      <c r="Z518" s="152"/>
    </row>
    <row r="519" spans="1:26" ht="15.75" customHeight="1" x14ac:dyDescent="0.25">
      <c r="A519" s="152"/>
      <c r="B519" s="152"/>
      <c r="C519" s="152"/>
      <c r="D519" s="152"/>
      <c r="E519" s="187"/>
      <c r="F519" s="187"/>
      <c r="G519" s="152"/>
      <c r="H519" s="152"/>
      <c r="I519" s="152"/>
      <c r="J519" s="152"/>
      <c r="K519" s="152"/>
      <c r="L519" s="152"/>
      <c r="M519" s="152"/>
      <c r="N519" s="152"/>
      <c r="O519" s="152"/>
      <c r="P519" s="152"/>
      <c r="Q519" s="152"/>
      <c r="R519" s="152"/>
      <c r="S519" s="152"/>
      <c r="T519" s="153"/>
      <c r="U519" s="152"/>
      <c r="V519" s="152"/>
      <c r="W519" s="152"/>
      <c r="X519" s="152"/>
      <c r="Y519" s="152"/>
      <c r="Z519" s="152"/>
    </row>
    <row r="520" spans="1:26" ht="15.75" customHeight="1" x14ac:dyDescent="0.25">
      <c r="A520" s="152"/>
      <c r="B520" s="152"/>
      <c r="C520" s="152"/>
      <c r="D520" s="152"/>
      <c r="E520" s="187"/>
      <c r="F520" s="187"/>
      <c r="G520" s="152"/>
      <c r="H520" s="152"/>
      <c r="I520" s="152"/>
      <c r="J520" s="152"/>
      <c r="K520" s="152"/>
      <c r="L520" s="152"/>
      <c r="M520" s="152"/>
      <c r="N520" s="152"/>
      <c r="O520" s="152"/>
      <c r="P520" s="152"/>
      <c r="Q520" s="152"/>
      <c r="R520" s="152"/>
      <c r="S520" s="152"/>
      <c r="T520" s="153"/>
      <c r="U520" s="152"/>
      <c r="V520" s="152"/>
      <c r="W520" s="152"/>
      <c r="X520" s="152"/>
      <c r="Y520" s="152"/>
      <c r="Z520" s="152"/>
    </row>
    <row r="521" spans="1:26" ht="15.75" customHeight="1" x14ac:dyDescent="0.25">
      <c r="A521" s="152"/>
      <c r="B521" s="152"/>
      <c r="C521" s="152"/>
      <c r="D521" s="152"/>
      <c r="E521" s="187"/>
      <c r="F521" s="187"/>
      <c r="G521" s="152"/>
      <c r="H521" s="152"/>
      <c r="I521" s="152"/>
      <c r="J521" s="152"/>
      <c r="K521" s="152"/>
      <c r="L521" s="152"/>
      <c r="M521" s="152"/>
      <c r="N521" s="152"/>
      <c r="O521" s="152"/>
      <c r="P521" s="152"/>
      <c r="Q521" s="152"/>
      <c r="R521" s="152"/>
      <c r="S521" s="152"/>
      <c r="T521" s="153"/>
      <c r="U521" s="152"/>
      <c r="V521" s="152"/>
      <c r="W521" s="152"/>
      <c r="X521" s="152"/>
      <c r="Y521" s="152"/>
      <c r="Z521" s="152"/>
    </row>
    <row r="522" spans="1:26" ht="15.75" customHeight="1" x14ac:dyDescent="0.25">
      <c r="A522" s="152"/>
      <c r="B522" s="152"/>
      <c r="C522" s="152"/>
      <c r="D522" s="152"/>
      <c r="E522" s="187"/>
      <c r="F522" s="187"/>
      <c r="G522" s="152"/>
      <c r="H522" s="152"/>
      <c r="I522" s="152"/>
      <c r="J522" s="152"/>
      <c r="K522" s="152"/>
      <c r="L522" s="152"/>
      <c r="M522" s="152"/>
      <c r="N522" s="152"/>
      <c r="O522" s="152"/>
      <c r="P522" s="152"/>
      <c r="Q522" s="152"/>
      <c r="R522" s="152"/>
      <c r="S522" s="152"/>
      <c r="T522" s="153"/>
      <c r="U522" s="152"/>
      <c r="V522" s="152"/>
      <c r="W522" s="152"/>
      <c r="X522" s="152"/>
      <c r="Y522" s="152"/>
      <c r="Z522" s="152"/>
    </row>
    <row r="523" spans="1:26" ht="15.75" customHeight="1" x14ac:dyDescent="0.25">
      <c r="A523" s="152"/>
      <c r="B523" s="152"/>
      <c r="C523" s="152"/>
      <c r="D523" s="152"/>
      <c r="E523" s="187"/>
      <c r="F523" s="187"/>
      <c r="G523" s="152"/>
      <c r="H523" s="152"/>
      <c r="I523" s="152"/>
      <c r="J523" s="152"/>
      <c r="K523" s="152"/>
      <c r="L523" s="152"/>
      <c r="M523" s="152"/>
      <c r="N523" s="152"/>
      <c r="O523" s="152"/>
      <c r="P523" s="152"/>
      <c r="Q523" s="152"/>
      <c r="R523" s="152"/>
      <c r="S523" s="152"/>
      <c r="T523" s="153"/>
      <c r="U523" s="152"/>
      <c r="V523" s="152"/>
      <c r="W523" s="152"/>
      <c r="X523" s="152"/>
      <c r="Y523" s="152"/>
      <c r="Z523" s="152"/>
    </row>
    <row r="524" spans="1:26" ht="15.75" customHeight="1" x14ac:dyDescent="0.25">
      <c r="A524" s="152"/>
      <c r="B524" s="152"/>
      <c r="C524" s="152"/>
      <c r="D524" s="152"/>
      <c r="E524" s="187"/>
      <c r="F524" s="187"/>
      <c r="G524" s="152"/>
      <c r="H524" s="152"/>
      <c r="I524" s="152"/>
      <c r="J524" s="152"/>
      <c r="K524" s="152"/>
      <c r="L524" s="152"/>
      <c r="M524" s="152"/>
      <c r="N524" s="152"/>
      <c r="O524" s="152"/>
      <c r="P524" s="152"/>
      <c r="Q524" s="152"/>
      <c r="R524" s="152"/>
      <c r="S524" s="152"/>
      <c r="T524" s="153"/>
      <c r="U524" s="152"/>
      <c r="V524" s="152"/>
      <c r="W524" s="152"/>
      <c r="X524" s="152"/>
      <c r="Y524" s="152"/>
      <c r="Z524" s="152"/>
    </row>
    <row r="525" spans="1:26" ht="15.75" customHeight="1" x14ac:dyDescent="0.25">
      <c r="A525" s="152"/>
      <c r="B525" s="152"/>
      <c r="C525" s="152"/>
      <c r="D525" s="152"/>
      <c r="E525" s="187"/>
      <c r="F525" s="187"/>
      <c r="G525" s="152"/>
      <c r="H525" s="152"/>
      <c r="I525" s="152"/>
      <c r="J525" s="152"/>
      <c r="K525" s="152"/>
      <c r="L525" s="152"/>
      <c r="M525" s="152"/>
      <c r="N525" s="152"/>
      <c r="O525" s="152"/>
      <c r="P525" s="152"/>
      <c r="Q525" s="152"/>
      <c r="R525" s="152"/>
      <c r="S525" s="152"/>
      <c r="T525" s="153"/>
      <c r="U525" s="152"/>
      <c r="V525" s="152"/>
      <c r="W525" s="152"/>
      <c r="X525" s="152"/>
      <c r="Y525" s="152"/>
      <c r="Z525" s="152"/>
    </row>
    <row r="526" spans="1:26" ht="15.75" customHeight="1" x14ac:dyDescent="0.25">
      <c r="A526" s="152"/>
      <c r="B526" s="152"/>
      <c r="C526" s="152"/>
      <c r="D526" s="152"/>
      <c r="E526" s="187"/>
      <c r="F526" s="187"/>
      <c r="G526" s="152"/>
      <c r="H526" s="152"/>
      <c r="I526" s="152"/>
      <c r="J526" s="152"/>
      <c r="K526" s="152"/>
      <c r="L526" s="152"/>
      <c r="M526" s="152"/>
      <c r="N526" s="152"/>
      <c r="O526" s="152"/>
      <c r="P526" s="152"/>
      <c r="Q526" s="152"/>
      <c r="R526" s="152"/>
      <c r="S526" s="152"/>
      <c r="T526" s="153"/>
      <c r="U526" s="152"/>
      <c r="V526" s="152"/>
      <c r="W526" s="152"/>
      <c r="X526" s="152"/>
      <c r="Y526" s="152"/>
      <c r="Z526" s="152"/>
    </row>
    <row r="527" spans="1:26" ht="15.75" customHeight="1" x14ac:dyDescent="0.25">
      <c r="A527" s="152"/>
      <c r="B527" s="152"/>
      <c r="C527" s="152"/>
      <c r="D527" s="152"/>
      <c r="E527" s="187"/>
      <c r="F527" s="187"/>
      <c r="G527" s="152"/>
      <c r="H527" s="152"/>
      <c r="I527" s="152"/>
      <c r="J527" s="152"/>
      <c r="K527" s="152"/>
      <c r="L527" s="152"/>
      <c r="M527" s="152"/>
      <c r="N527" s="152"/>
      <c r="O527" s="152"/>
      <c r="P527" s="152"/>
      <c r="Q527" s="152"/>
      <c r="R527" s="152"/>
      <c r="S527" s="152"/>
      <c r="T527" s="153"/>
      <c r="U527" s="152"/>
      <c r="V527" s="152"/>
      <c r="W527" s="152"/>
      <c r="X527" s="152"/>
      <c r="Y527" s="152"/>
      <c r="Z527" s="152"/>
    </row>
    <row r="528" spans="1:26" ht="15.75" customHeight="1" x14ac:dyDescent="0.25">
      <c r="A528" s="152"/>
      <c r="B528" s="152"/>
      <c r="C528" s="152"/>
      <c r="D528" s="152"/>
      <c r="E528" s="187"/>
      <c r="F528" s="187"/>
      <c r="G528" s="152"/>
      <c r="H528" s="152"/>
      <c r="I528" s="152"/>
      <c r="J528" s="152"/>
      <c r="K528" s="152"/>
      <c r="L528" s="152"/>
      <c r="M528" s="152"/>
      <c r="N528" s="152"/>
      <c r="O528" s="152"/>
      <c r="P528" s="152"/>
      <c r="Q528" s="152"/>
      <c r="R528" s="152"/>
      <c r="S528" s="152"/>
      <c r="T528" s="153"/>
      <c r="U528" s="152"/>
      <c r="V528" s="152"/>
      <c r="W528" s="152"/>
      <c r="X528" s="152"/>
      <c r="Y528" s="152"/>
      <c r="Z528" s="152"/>
    </row>
    <row r="529" spans="1:26" ht="15.75" customHeight="1" x14ac:dyDescent="0.25">
      <c r="A529" s="152"/>
      <c r="B529" s="152"/>
      <c r="C529" s="152"/>
      <c r="D529" s="152"/>
      <c r="E529" s="187"/>
      <c r="F529" s="187"/>
      <c r="G529" s="152"/>
      <c r="H529" s="152"/>
      <c r="I529" s="152"/>
      <c r="J529" s="152"/>
      <c r="K529" s="152"/>
      <c r="L529" s="152"/>
      <c r="M529" s="152"/>
      <c r="N529" s="152"/>
      <c r="O529" s="152"/>
      <c r="P529" s="152"/>
      <c r="Q529" s="152"/>
      <c r="R529" s="152"/>
      <c r="S529" s="152"/>
      <c r="T529" s="153"/>
      <c r="U529" s="152"/>
      <c r="V529" s="152"/>
      <c r="W529" s="152"/>
      <c r="X529" s="152"/>
      <c r="Y529" s="152"/>
      <c r="Z529" s="152"/>
    </row>
    <row r="530" spans="1:26" ht="15.75" customHeight="1" x14ac:dyDescent="0.25">
      <c r="A530" s="152"/>
      <c r="B530" s="152"/>
      <c r="C530" s="152"/>
      <c r="D530" s="152"/>
      <c r="E530" s="187"/>
      <c r="F530" s="187"/>
      <c r="G530" s="152"/>
      <c r="H530" s="152"/>
      <c r="I530" s="152"/>
      <c r="J530" s="152"/>
      <c r="K530" s="152"/>
      <c r="L530" s="152"/>
      <c r="M530" s="152"/>
      <c r="N530" s="152"/>
      <c r="O530" s="152"/>
      <c r="P530" s="152"/>
      <c r="Q530" s="152"/>
      <c r="R530" s="152"/>
      <c r="S530" s="152"/>
      <c r="T530" s="153"/>
      <c r="U530" s="152"/>
      <c r="V530" s="152"/>
      <c r="W530" s="152"/>
      <c r="X530" s="152"/>
      <c r="Y530" s="152"/>
      <c r="Z530" s="152"/>
    </row>
    <row r="531" spans="1:26" ht="15.75" customHeight="1" x14ac:dyDescent="0.25">
      <c r="A531" s="152"/>
      <c r="B531" s="152"/>
      <c r="C531" s="152"/>
      <c r="D531" s="152"/>
      <c r="E531" s="187"/>
      <c r="F531" s="187"/>
      <c r="G531" s="152"/>
      <c r="H531" s="152"/>
      <c r="I531" s="152"/>
      <c r="J531" s="152"/>
      <c r="K531" s="152"/>
      <c r="L531" s="152"/>
      <c r="M531" s="152"/>
      <c r="N531" s="152"/>
      <c r="O531" s="152"/>
      <c r="P531" s="152"/>
      <c r="Q531" s="152"/>
      <c r="R531" s="152"/>
      <c r="S531" s="152"/>
      <c r="T531" s="153"/>
      <c r="U531" s="152"/>
      <c r="V531" s="152"/>
      <c r="W531" s="152"/>
      <c r="X531" s="152"/>
      <c r="Y531" s="152"/>
      <c r="Z531" s="152"/>
    </row>
    <row r="532" spans="1:26" ht="15.75" customHeight="1" x14ac:dyDescent="0.25">
      <c r="A532" s="152"/>
      <c r="B532" s="152"/>
      <c r="C532" s="152"/>
      <c r="D532" s="152"/>
      <c r="E532" s="187"/>
      <c r="F532" s="187"/>
      <c r="G532" s="152"/>
      <c r="H532" s="152"/>
      <c r="I532" s="152"/>
      <c r="J532" s="152"/>
      <c r="K532" s="152"/>
      <c r="L532" s="152"/>
      <c r="M532" s="152"/>
      <c r="N532" s="152"/>
      <c r="O532" s="152"/>
      <c r="P532" s="152"/>
      <c r="Q532" s="152"/>
      <c r="R532" s="152"/>
      <c r="S532" s="152"/>
      <c r="T532" s="153"/>
      <c r="U532" s="152"/>
      <c r="V532" s="152"/>
      <c r="W532" s="152"/>
      <c r="X532" s="152"/>
      <c r="Y532" s="152"/>
      <c r="Z532" s="152"/>
    </row>
    <row r="533" spans="1:26" ht="15.75" customHeight="1" x14ac:dyDescent="0.25">
      <c r="A533" s="152"/>
      <c r="B533" s="152"/>
      <c r="C533" s="152"/>
      <c r="D533" s="152"/>
      <c r="E533" s="187"/>
      <c r="F533" s="187"/>
      <c r="G533" s="152"/>
      <c r="H533" s="152"/>
      <c r="I533" s="152"/>
      <c r="J533" s="152"/>
      <c r="K533" s="152"/>
      <c r="L533" s="152"/>
      <c r="M533" s="152"/>
      <c r="N533" s="152"/>
      <c r="O533" s="152"/>
      <c r="P533" s="152"/>
      <c r="Q533" s="152"/>
      <c r="R533" s="152"/>
      <c r="S533" s="152"/>
      <c r="T533" s="153"/>
      <c r="U533" s="152"/>
      <c r="V533" s="152"/>
      <c r="W533" s="152"/>
      <c r="X533" s="152"/>
      <c r="Y533" s="152"/>
      <c r="Z533" s="152"/>
    </row>
    <row r="534" spans="1:26" ht="15.75" customHeight="1" x14ac:dyDescent="0.25">
      <c r="A534" s="152"/>
      <c r="B534" s="152"/>
      <c r="C534" s="152"/>
      <c r="D534" s="152"/>
      <c r="E534" s="187"/>
      <c r="F534" s="187"/>
      <c r="G534" s="152"/>
      <c r="H534" s="152"/>
      <c r="I534" s="152"/>
      <c r="J534" s="152"/>
      <c r="K534" s="152"/>
      <c r="L534" s="152"/>
      <c r="M534" s="152"/>
      <c r="N534" s="152"/>
      <c r="O534" s="152"/>
      <c r="P534" s="152"/>
      <c r="Q534" s="152"/>
      <c r="R534" s="152"/>
      <c r="S534" s="152"/>
      <c r="T534" s="153"/>
      <c r="U534" s="152"/>
      <c r="V534" s="152"/>
      <c r="W534" s="152"/>
      <c r="X534" s="152"/>
      <c r="Y534" s="152"/>
      <c r="Z534" s="152"/>
    </row>
    <row r="535" spans="1:26" ht="15.75" customHeight="1" x14ac:dyDescent="0.25">
      <c r="A535" s="152"/>
      <c r="B535" s="152"/>
      <c r="C535" s="152"/>
      <c r="D535" s="152"/>
      <c r="E535" s="187"/>
      <c r="F535" s="187"/>
      <c r="G535" s="152"/>
      <c r="H535" s="152"/>
      <c r="I535" s="152"/>
      <c r="J535" s="152"/>
      <c r="K535" s="152"/>
      <c r="L535" s="152"/>
      <c r="M535" s="152"/>
      <c r="N535" s="152"/>
      <c r="O535" s="152"/>
      <c r="P535" s="152"/>
      <c r="Q535" s="152"/>
      <c r="R535" s="152"/>
      <c r="S535" s="152"/>
      <c r="T535" s="153"/>
      <c r="U535" s="152"/>
      <c r="V535" s="152"/>
      <c r="W535" s="152"/>
      <c r="X535" s="152"/>
      <c r="Y535" s="152"/>
      <c r="Z535" s="152"/>
    </row>
    <row r="536" spans="1:26" ht="15.75" customHeight="1" x14ac:dyDescent="0.25">
      <c r="A536" s="152"/>
      <c r="B536" s="152"/>
      <c r="C536" s="152"/>
      <c r="D536" s="152"/>
      <c r="E536" s="187"/>
      <c r="F536" s="187"/>
      <c r="G536" s="152"/>
      <c r="H536" s="152"/>
      <c r="I536" s="152"/>
      <c r="J536" s="152"/>
      <c r="K536" s="152"/>
      <c r="L536" s="152"/>
      <c r="M536" s="152"/>
      <c r="N536" s="152"/>
      <c r="O536" s="152"/>
      <c r="P536" s="152"/>
      <c r="Q536" s="152"/>
      <c r="R536" s="152"/>
      <c r="S536" s="152"/>
      <c r="T536" s="153"/>
      <c r="U536" s="152"/>
      <c r="V536" s="152"/>
      <c r="W536" s="152"/>
      <c r="X536" s="152"/>
      <c r="Y536" s="152"/>
      <c r="Z536" s="152"/>
    </row>
    <row r="537" spans="1:26" ht="15.75" customHeight="1" x14ac:dyDescent="0.25">
      <c r="A537" s="152"/>
      <c r="B537" s="152"/>
      <c r="C537" s="152"/>
      <c r="D537" s="152"/>
      <c r="E537" s="187"/>
      <c r="F537" s="187"/>
      <c r="G537" s="152"/>
      <c r="H537" s="152"/>
      <c r="I537" s="152"/>
      <c r="J537" s="152"/>
      <c r="K537" s="152"/>
      <c r="L537" s="152"/>
      <c r="M537" s="152"/>
      <c r="N537" s="152"/>
      <c r="O537" s="152"/>
      <c r="P537" s="152"/>
      <c r="Q537" s="152"/>
      <c r="R537" s="152"/>
      <c r="S537" s="152"/>
      <c r="T537" s="153"/>
      <c r="U537" s="152"/>
      <c r="V537" s="152"/>
      <c r="W537" s="152"/>
      <c r="X537" s="152"/>
      <c r="Y537" s="152"/>
      <c r="Z537" s="152"/>
    </row>
    <row r="538" spans="1:26" ht="15.75" customHeight="1" x14ac:dyDescent="0.25">
      <c r="A538" s="152"/>
      <c r="B538" s="152"/>
      <c r="C538" s="152"/>
      <c r="D538" s="152"/>
      <c r="E538" s="187"/>
      <c r="F538" s="187"/>
      <c r="G538" s="152"/>
      <c r="H538" s="152"/>
      <c r="I538" s="152"/>
      <c r="J538" s="152"/>
      <c r="K538" s="152"/>
      <c r="L538" s="152"/>
      <c r="M538" s="152"/>
      <c r="N538" s="152"/>
      <c r="O538" s="152"/>
      <c r="P538" s="152"/>
      <c r="Q538" s="152"/>
      <c r="R538" s="152"/>
      <c r="S538" s="152"/>
      <c r="T538" s="153"/>
      <c r="U538" s="152"/>
      <c r="V538" s="152"/>
      <c r="W538" s="152"/>
      <c r="X538" s="152"/>
      <c r="Y538" s="152"/>
      <c r="Z538" s="152"/>
    </row>
    <row r="539" spans="1:26" ht="15.75" customHeight="1" x14ac:dyDescent="0.25">
      <c r="A539" s="152"/>
      <c r="B539" s="152"/>
      <c r="C539" s="152"/>
      <c r="D539" s="152"/>
      <c r="E539" s="187"/>
      <c r="F539" s="187"/>
      <c r="G539" s="152"/>
      <c r="H539" s="152"/>
      <c r="I539" s="152"/>
      <c r="J539" s="152"/>
      <c r="K539" s="152"/>
      <c r="L539" s="152"/>
      <c r="M539" s="152"/>
      <c r="N539" s="152"/>
      <c r="O539" s="152"/>
      <c r="P539" s="152"/>
      <c r="Q539" s="152"/>
      <c r="R539" s="152"/>
      <c r="S539" s="152"/>
      <c r="T539" s="153"/>
      <c r="U539" s="152"/>
      <c r="V539" s="152"/>
      <c r="W539" s="152"/>
      <c r="X539" s="152"/>
      <c r="Y539" s="152"/>
      <c r="Z539" s="152"/>
    </row>
    <row r="540" spans="1:26" ht="15.75" customHeight="1" x14ac:dyDescent="0.25">
      <c r="A540" s="152"/>
      <c r="B540" s="152"/>
      <c r="C540" s="152"/>
      <c r="D540" s="152"/>
      <c r="E540" s="187"/>
      <c r="F540" s="187"/>
      <c r="G540" s="152"/>
      <c r="H540" s="152"/>
      <c r="I540" s="152"/>
      <c r="J540" s="152"/>
      <c r="K540" s="152"/>
      <c r="L540" s="152"/>
      <c r="M540" s="152"/>
      <c r="N540" s="152"/>
      <c r="O540" s="152"/>
      <c r="P540" s="152"/>
      <c r="Q540" s="152"/>
      <c r="R540" s="152"/>
      <c r="S540" s="152"/>
      <c r="T540" s="153"/>
      <c r="U540" s="152"/>
      <c r="V540" s="152"/>
      <c r="W540" s="152"/>
      <c r="X540" s="152"/>
      <c r="Y540" s="152"/>
      <c r="Z540" s="152"/>
    </row>
    <row r="541" spans="1:26" ht="15.75" customHeight="1" x14ac:dyDescent="0.25">
      <c r="A541" s="152"/>
      <c r="B541" s="152"/>
      <c r="C541" s="152"/>
      <c r="D541" s="152"/>
      <c r="E541" s="187"/>
      <c r="F541" s="187"/>
      <c r="G541" s="152"/>
      <c r="H541" s="152"/>
      <c r="I541" s="152"/>
      <c r="J541" s="152"/>
      <c r="K541" s="152"/>
      <c r="L541" s="152"/>
      <c r="M541" s="152"/>
      <c r="N541" s="152"/>
      <c r="O541" s="152"/>
      <c r="P541" s="152"/>
      <c r="Q541" s="152"/>
      <c r="R541" s="152"/>
      <c r="S541" s="152"/>
      <c r="T541" s="153"/>
      <c r="U541" s="152"/>
      <c r="V541" s="152"/>
      <c r="W541" s="152"/>
      <c r="X541" s="152"/>
      <c r="Y541" s="152"/>
      <c r="Z541" s="152"/>
    </row>
    <row r="542" spans="1:26" ht="15.75" customHeight="1" x14ac:dyDescent="0.25">
      <c r="A542" s="152"/>
      <c r="B542" s="152"/>
      <c r="C542" s="152"/>
      <c r="D542" s="152"/>
      <c r="E542" s="187"/>
      <c r="F542" s="187"/>
      <c r="G542" s="152"/>
      <c r="H542" s="152"/>
      <c r="I542" s="152"/>
      <c r="J542" s="152"/>
      <c r="K542" s="152"/>
      <c r="L542" s="152"/>
      <c r="M542" s="152"/>
      <c r="N542" s="152"/>
      <c r="O542" s="152"/>
      <c r="P542" s="152"/>
      <c r="Q542" s="152"/>
      <c r="R542" s="152"/>
      <c r="S542" s="152"/>
      <c r="T542" s="153"/>
      <c r="U542" s="152"/>
      <c r="V542" s="152"/>
      <c r="W542" s="152"/>
      <c r="X542" s="152"/>
      <c r="Y542" s="152"/>
      <c r="Z542" s="152"/>
    </row>
    <row r="543" spans="1:26" ht="15.75" customHeight="1" x14ac:dyDescent="0.25">
      <c r="A543" s="152"/>
      <c r="B543" s="152"/>
      <c r="C543" s="152"/>
      <c r="D543" s="152"/>
      <c r="E543" s="187"/>
      <c r="F543" s="187"/>
      <c r="G543" s="152"/>
      <c r="H543" s="152"/>
      <c r="I543" s="152"/>
      <c r="J543" s="152"/>
      <c r="K543" s="152"/>
      <c r="L543" s="152"/>
      <c r="M543" s="152"/>
      <c r="N543" s="152"/>
      <c r="O543" s="152"/>
      <c r="P543" s="152"/>
      <c r="Q543" s="152"/>
      <c r="R543" s="152"/>
      <c r="S543" s="152"/>
      <c r="T543" s="153"/>
      <c r="U543" s="152"/>
      <c r="V543" s="152"/>
      <c r="W543" s="152"/>
      <c r="X543" s="152"/>
      <c r="Y543" s="152"/>
      <c r="Z543" s="152"/>
    </row>
    <row r="544" spans="1:26" ht="15.75" customHeight="1" x14ac:dyDescent="0.25">
      <c r="A544" s="152"/>
      <c r="B544" s="152"/>
      <c r="C544" s="152"/>
      <c r="D544" s="152"/>
      <c r="E544" s="187"/>
      <c r="F544" s="187"/>
      <c r="G544" s="152"/>
      <c r="H544" s="152"/>
      <c r="I544" s="152"/>
      <c r="J544" s="152"/>
      <c r="K544" s="152"/>
      <c r="L544" s="152"/>
      <c r="M544" s="152"/>
      <c r="N544" s="152"/>
      <c r="O544" s="152"/>
      <c r="P544" s="152"/>
      <c r="Q544" s="152"/>
      <c r="R544" s="152"/>
      <c r="S544" s="152"/>
      <c r="T544" s="153"/>
      <c r="U544" s="152"/>
      <c r="V544" s="152"/>
      <c r="W544" s="152"/>
      <c r="X544" s="152"/>
      <c r="Y544" s="152"/>
      <c r="Z544" s="152"/>
    </row>
    <row r="545" spans="1:26" ht="15.75" customHeight="1" x14ac:dyDescent="0.25">
      <c r="A545" s="152"/>
      <c r="B545" s="152"/>
      <c r="C545" s="152"/>
      <c r="D545" s="152"/>
      <c r="E545" s="187"/>
      <c r="F545" s="187"/>
      <c r="G545" s="152"/>
      <c r="H545" s="152"/>
      <c r="I545" s="152"/>
      <c r="J545" s="152"/>
      <c r="K545" s="152"/>
      <c r="L545" s="152"/>
      <c r="M545" s="152"/>
      <c r="N545" s="152"/>
      <c r="O545" s="152"/>
      <c r="P545" s="152"/>
      <c r="Q545" s="152"/>
      <c r="R545" s="152"/>
      <c r="S545" s="152"/>
      <c r="T545" s="153"/>
      <c r="U545" s="152"/>
      <c r="V545" s="152"/>
      <c r="W545" s="152"/>
      <c r="X545" s="152"/>
      <c r="Y545" s="152"/>
      <c r="Z545" s="152"/>
    </row>
    <row r="546" spans="1:26" ht="15.75" customHeight="1" x14ac:dyDescent="0.25">
      <c r="A546" s="152"/>
      <c r="B546" s="152"/>
      <c r="C546" s="152"/>
      <c r="D546" s="152"/>
      <c r="E546" s="187"/>
      <c r="F546" s="187"/>
      <c r="G546" s="152"/>
      <c r="H546" s="152"/>
      <c r="I546" s="152"/>
      <c r="J546" s="152"/>
      <c r="K546" s="152"/>
      <c r="L546" s="152"/>
      <c r="M546" s="152"/>
      <c r="N546" s="152"/>
      <c r="O546" s="152"/>
      <c r="P546" s="152"/>
      <c r="Q546" s="152"/>
      <c r="R546" s="152"/>
      <c r="S546" s="152"/>
      <c r="T546" s="153"/>
      <c r="U546" s="152"/>
      <c r="V546" s="152"/>
      <c r="W546" s="152"/>
      <c r="X546" s="152"/>
      <c r="Y546" s="152"/>
      <c r="Z546" s="152"/>
    </row>
    <row r="547" spans="1:26" ht="15.75" customHeight="1" x14ac:dyDescent="0.25">
      <c r="A547" s="152"/>
      <c r="B547" s="152"/>
      <c r="C547" s="152"/>
      <c r="D547" s="152"/>
      <c r="E547" s="187"/>
      <c r="F547" s="187"/>
      <c r="G547" s="152"/>
      <c r="H547" s="152"/>
      <c r="I547" s="152"/>
      <c r="J547" s="152"/>
      <c r="K547" s="152"/>
      <c r="L547" s="152"/>
      <c r="M547" s="152"/>
      <c r="N547" s="152"/>
      <c r="O547" s="152"/>
      <c r="P547" s="152"/>
      <c r="Q547" s="152"/>
      <c r="R547" s="152"/>
      <c r="S547" s="152"/>
      <c r="T547" s="153"/>
      <c r="U547" s="152"/>
      <c r="V547" s="152"/>
      <c r="W547" s="152"/>
      <c r="X547" s="152"/>
      <c r="Y547" s="152"/>
      <c r="Z547" s="152"/>
    </row>
    <row r="548" spans="1:26" ht="15.75" customHeight="1" x14ac:dyDescent="0.25">
      <c r="A548" s="152"/>
      <c r="B548" s="152"/>
      <c r="C548" s="152"/>
      <c r="D548" s="152"/>
      <c r="E548" s="187"/>
      <c r="F548" s="187"/>
      <c r="G548" s="152"/>
      <c r="H548" s="152"/>
      <c r="I548" s="152"/>
      <c r="J548" s="152"/>
      <c r="K548" s="152"/>
      <c r="L548" s="152"/>
      <c r="M548" s="152"/>
      <c r="N548" s="152"/>
      <c r="O548" s="152"/>
      <c r="P548" s="152"/>
      <c r="Q548" s="152"/>
      <c r="R548" s="152"/>
      <c r="S548" s="152"/>
      <c r="T548" s="153"/>
      <c r="U548" s="152"/>
      <c r="V548" s="152"/>
      <c r="W548" s="152"/>
      <c r="X548" s="152"/>
      <c r="Y548" s="152"/>
      <c r="Z548" s="152"/>
    </row>
    <row r="549" spans="1:26" ht="15.75" customHeight="1" x14ac:dyDescent="0.25">
      <c r="A549" s="152"/>
      <c r="B549" s="152"/>
      <c r="C549" s="152"/>
      <c r="D549" s="152"/>
      <c r="E549" s="187"/>
      <c r="F549" s="187"/>
      <c r="G549" s="152"/>
      <c r="H549" s="152"/>
      <c r="I549" s="152"/>
      <c r="J549" s="152"/>
      <c r="K549" s="152"/>
      <c r="L549" s="152"/>
      <c r="M549" s="152"/>
      <c r="N549" s="152"/>
      <c r="O549" s="152"/>
      <c r="P549" s="152"/>
      <c r="Q549" s="152"/>
      <c r="R549" s="152"/>
      <c r="S549" s="152"/>
      <c r="T549" s="153"/>
      <c r="U549" s="152"/>
      <c r="V549" s="152"/>
      <c r="W549" s="152"/>
      <c r="X549" s="152"/>
      <c r="Y549" s="152"/>
      <c r="Z549" s="152"/>
    </row>
    <row r="550" spans="1:26" ht="15.75" customHeight="1" x14ac:dyDescent="0.25">
      <c r="A550" s="152"/>
      <c r="B550" s="152"/>
      <c r="C550" s="152"/>
      <c r="D550" s="152"/>
      <c r="E550" s="187"/>
      <c r="F550" s="187"/>
      <c r="G550" s="152"/>
      <c r="H550" s="152"/>
      <c r="I550" s="152"/>
      <c r="J550" s="152"/>
      <c r="K550" s="152"/>
      <c r="L550" s="152"/>
      <c r="M550" s="152"/>
      <c r="N550" s="152"/>
      <c r="O550" s="152"/>
      <c r="P550" s="152"/>
      <c r="Q550" s="152"/>
      <c r="R550" s="152"/>
      <c r="S550" s="152"/>
      <c r="T550" s="153"/>
      <c r="U550" s="152"/>
      <c r="V550" s="152"/>
      <c r="W550" s="152"/>
      <c r="X550" s="152"/>
      <c r="Y550" s="152"/>
      <c r="Z550" s="152"/>
    </row>
    <row r="551" spans="1:26" ht="15.75" customHeight="1" x14ac:dyDescent="0.25">
      <c r="A551" s="152"/>
      <c r="B551" s="152"/>
      <c r="C551" s="152"/>
      <c r="D551" s="152"/>
      <c r="E551" s="187"/>
      <c r="F551" s="187"/>
      <c r="G551" s="152"/>
      <c r="H551" s="152"/>
      <c r="I551" s="152"/>
      <c r="J551" s="152"/>
      <c r="K551" s="152"/>
      <c r="L551" s="152"/>
      <c r="M551" s="152"/>
      <c r="N551" s="152"/>
      <c r="O551" s="152"/>
      <c r="P551" s="152"/>
      <c r="Q551" s="152"/>
      <c r="R551" s="152"/>
      <c r="S551" s="152"/>
      <c r="T551" s="153"/>
      <c r="U551" s="152"/>
      <c r="V551" s="152"/>
      <c r="W551" s="152"/>
      <c r="X551" s="152"/>
      <c r="Y551" s="152"/>
      <c r="Z551" s="152"/>
    </row>
    <row r="552" spans="1:26" ht="15.75" customHeight="1" x14ac:dyDescent="0.25">
      <c r="A552" s="152"/>
      <c r="B552" s="152"/>
      <c r="C552" s="152"/>
      <c r="D552" s="152"/>
      <c r="E552" s="187"/>
      <c r="F552" s="187"/>
      <c r="G552" s="152"/>
      <c r="H552" s="152"/>
      <c r="I552" s="152"/>
      <c r="J552" s="152"/>
      <c r="K552" s="152"/>
      <c r="L552" s="152"/>
      <c r="M552" s="152"/>
      <c r="N552" s="152"/>
      <c r="O552" s="152"/>
      <c r="P552" s="152"/>
      <c r="Q552" s="152"/>
      <c r="R552" s="152"/>
      <c r="S552" s="152"/>
      <c r="T552" s="153"/>
      <c r="U552" s="152"/>
      <c r="V552" s="152"/>
      <c r="W552" s="152"/>
      <c r="X552" s="152"/>
      <c r="Y552" s="152"/>
      <c r="Z552" s="152"/>
    </row>
    <row r="553" spans="1:26" ht="15.75" customHeight="1" x14ac:dyDescent="0.25">
      <c r="A553" s="152"/>
      <c r="B553" s="152"/>
      <c r="C553" s="152"/>
      <c r="D553" s="152"/>
      <c r="E553" s="187"/>
      <c r="F553" s="187"/>
      <c r="G553" s="152"/>
      <c r="H553" s="152"/>
      <c r="I553" s="152"/>
      <c r="J553" s="152"/>
      <c r="K553" s="152"/>
      <c r="L553" s="152"/>
      <c r="M553" s="152"/>
      <c r="N553" s="152"/>
      <c r="O553" s="152"/>
      <c r="P553" s="152"/>
      <c r="Q553" s="152"/>
      <c r="R553" s="152"/>
      <c r="S553" s="152"/>
      <c r="T553" s="153"/>
      <c r="U553" s="152"/>
      <c r="V553" s="152"/>
      <c r="W553" s="152"/>
      <c r="X553" s="152"/>
      <c r="Y553" s="152"/>
      <c r="Z553" s="152"/>
    </row>
    <row r="554" spans="1:26" ht="15.75" customHeight="1" x14ac:dyDescent="0.25">
      <c r="A554" s="152"/>
      <c r="B554" s="152"/>
      <c r="C554" s="152"/>
      <c r="D554" s="152"/>
      <c r="E554" s="187"/>
      <c r="F554" s="187"/>
      <c r="G554" s="152"/>
      <c r="H554" s="152"/>
      <c r="I554" s="152"/>
      <c r="J554" s="152"/>
      <c r="K554" s="152"/>
      <c r="L554" s="152"/>
      <c r="M554" s="152"/>
      <c r="N554" s="152"/>
      <c r="O554" s="152"/>
      <c r="P554" s="152"/>
      <c r="Q554" s="152"/>
      <c r="R554" s="152"/>
      <c r="S554" s="152"/>
      <c r="T554" s="153"/>
      <c r="U554" s="152"/>
      <c r="V554" s="152"/>
      <c r="W554" s="152"/>
      <c r="X554" s="152"/>
      <c r="Y554" s="152"/>
      <c r="Z554" s="152"/>
    </row>
    <row r="555" spans="1:26" ht="15.75" customHeight="1" x14ac:dyDescent="0.25">
      <c r="A555" s="152"/>
      <c r="B555" s="152"/>
      <c r="C555" s="152"/>
      <c r="D555" s="152"/>
      <c r="E555" s="187"/>
      <c r="F555" s="187"/>
      <c r="G555" s="152"/>
      <c r="H555" s="152"/>
      <c r="I555" s="152"/>
      <c r="J555" s="152"/>
      <c r="K555" s="152"/>
      <c r="L555" s="152"/>
      <c r="M555" s="152"/>
      <c r="N555" s="152"/>
      <c r="O555" s="152"/>
      <c r="P555" s="152"/>
      <c r="Q555" s="152"/>
      <c r="R555" s="152"/>
      <c r="S555" s="152"/>
      <c r="T555" s="153"/>
      <c r="U555" s="152"/>
      <c r="V555" s="152"/>
      <c r="W555" s="152"/>
      <c r="X555" s="152"/>
      <c r="Y555" s="152"/>
      <c r="Z555" s="152"/>
    </row>
    <row r="556" spans="1:26" ht="15.75" customHeight="1" x14ac:dyDescent="0.25">
      <c r="A556" s="152"/>
      <c r="B556" s="152"/>
      <c r="C556" s="152"/>
      <c r="D556" s="152"/>
      <c r="E556" s="187"/>
      <c r="F556" s="187"/>
      <c r="G556" s="152"/>
      <c r="H556" s="152"/>
      <c r="I556" s="152"/>
      <c r="J556" s="152"/>
      <c r="K556" s="152"/>
      <c r="L556" s="152"/>
      <c r="M556" s="152"/>
      <c r="N556" s="152"/>
      <c r="O556" s="152"/>
      <c r="P556" s="152"/>
      <c r="Q556" s="152"/>
      <c r="R556" s="152"/>
      <c r="S556" s="152"/>
      <c r="T556" s="153"/>
      <c r="U556" s="152"/>
      <c r="V556" s="152"/>
      <c r="W556" s="152"/>
      <c r="X556" s="152"/>
      <c r="Y556" s="152"/>
      <c r="Z556" s="152"/>
    </row>
    <row r="557" spans="1:26" ht="15.75" customHeight="1" x14ac:dyDescent="0.25">
      <c r="A557" s="152"/>
      <c r="B557" s="152"/>
      <c r="C557" s="152"/>
      <c r="D557" s="152"/>
      <c r="E557" s="187"/>
      <c r="F557" s="187"/>
      <c r="G557" s="152"/>
      <c r="H557" s="152"/>
      <c r="I557" s="152"/>
      <c r="J557" s="152"/>
      <c r="K557" s="152"/>
      <c r="L557" s="152"/>
      <c r="M557" s="152"/>
      <c r="N557" s="152"/>
      <c r="O557" s="152"/>
      <c r="P557" s="152"/>
      <c r="Q557" s="152"/>
      <c r="R557" s="152"/>
      <c r="S557" s="152"/>
      <c r="T557" s="153"/>
      <c r="U557" s="152"/>
      <c r="V557" s="152"/>
      <c r="W557" s="152"/>
      <c r="X557" s="152"/>
      <c r="Y557" s="152"/>
      <c r="Z557" s="152"/>
    </row>
    <row r="558" spans="1:26" ht="15.75" customHeight="1" x14ac:dyDescent="0.25">
      <c r="A558" s="152"/>
      <c r="B558" s="152"/>
      <c r="C558" s="152"/>
      <c r="D558" s="152"/>
      <c r="E558" s="187"/>
      <c r="F558" s="187"/>
      <c r="G558" s="152"/>
      <c r="H558" s="152"/>
      <c r="I558" s="152"/>
      <c r="J558" s="152"/>
      <c r="K558" s="152"/>
      <c r="L558" s="152"/>
      <c r="M558" s="152"/>
      <c r="N558" s="152"/>
      <c r="O558" s="152"/>
      <c r="P558" s="152"/>
      <c r="Q558" s="152"/>
      <c r="R558" s="152"/>
      <c r="S558" s="152"/>
      <c r="T558" s="153"/>
      <c r="U558" s="152"/>
      <c r="V558" s="152"/>
      <c r="W558" s="152"/>
      <c r="X558" s="152"/>
      <c r="Y558" s="152"/>
      <c r="Z558" s="152"/>
    </row>
    <row r="559" spans="1:26" ht="15.75" customHeight="1" x14ac:dyDescent="0.25">
      <c r="A559" s="152"/>
      <c r="B559" s="152"/>
      <c r="C559" s="152"/>
      <c r="D559" s="152"/>
      <c r="E559" s="187"/>
      <c r="F559" s="187"/>
      <c r="G559" s="152"/>
      <c r="H559" s="152"/>
      <c r="I559" s="152"/>
      <c r="J559" s="152"/>
      <c r="K559" s="152"/>
      <c r="L559" s="152"/>
      <c r="M559" s="152"/>
      <c r="N559" s="152"/>
      <c r="O559" s="152"/>
      <c r="P559" s="152"/>
      <c r="Q559" s="152"/>
      <c r="R559" s="152"/>
      <c r="S559" s="152"/>
      <c r="T559" s="153"/>
      <c r="U559" s="152"/>
      <c r="V559" s="152"/>
      <c r="W559" s="152"/>
      <c r="X559" s="152"/>
      <c r="Y559" s="152"/>
      <c r="Z559" s="152"/>
    </row>
    <row r="560" spans="1:26" ht="15.75" customHeight="1" x14ac:dyDescent="0.25">
      <c r="A560" s="152"/>
      <c r="B560" s="152"/>
      <c r="C560" s="152"/>
      <c r="D560" s="152"/>
      <c r="E560" s="187"/>
      <c r="F560" s="187"/>
      <c r="G560" s="152"/>
      <c r="H560" s="152"/>
      <c r="I560" s="152"/>
      <c r="J560" s="152"/>
      <c r="K560" s="152"/>
      <c r="L560" s="152"/>
      <c r="M560" s="152"/>
      <c r="N560" s="152"/>
      <c r="O560" s="152"/>
      <c r="P560" s="152"/>
      <c r="Q560" s="152"/>
      <c r="R560" s="152"/>
      <c r="S560" s="152"/>
      <c r="T560" s="153"/>
      <c r="U560" s="152"/>
      <c r="V560" s="152"/>
      <c r="W560" s="152"/>
      <c r="X560" s="152"/>
      <c r="Y560" s="152"/>
      <c r="Z560" s="152"/>
    </row>
    <row r="561" spans="1:26" ht="15.75" customHeight="1" x14ac:dyDescent="0.25">
      <c r="A561" s="152"/>
      <c r="B561" s="152"/>
      <c r="C561" s="152"/>
      <c r="D561" s="152"/>
      <c r="E561" s="187"/>
      <c r="F561" s="187"/>
      <c r="G561" s="152"/>
      <c r="H561" s="152"/>
      <c r="I561" s="152"/>
      <c r="J561" s="152"/>
      <c r="K561" s="152"/>
      <c r="L561" s="152"/>
      <c r="M561" s="152"/>
      <c r="N561" s="152"/>
      <c r="O561" s="152"/>
      <c r="P561" s="152"/>
      <c r="Q561" s="152"/>
      <c r="R561" s="152"/>
      <c r="S561" s="152"/>
      <c r="T561" s="153"/>
      <c r="U561" s="152"/>
      <c r="V561" s="152"/>
      <c r="W561" s="152"/>
      <c r="X561" s="152"/>
      <c r="Y561" s="152"/>
      <c r="Z561" s="152"/>
    </row>
    <row r="562" spans="1:26" ht="15.75" customHeight="1" x14ac:dyDescent="0.25">
      <c r="A562" s="152"/>
      <c r="B562" s="152"/>
      <c r="C562" s="152"/>
      <c r="D562" s="152"/>
      <c r="E562" s="187"/>
      <c r="F562" s="187"/>
      <c r="G562" s="152"/>
      <c r="H562" s="152"/>
      <c r="I562" s="152"/>
      <c r="J562" s="152"/>
      <c r="K562" s="152"/>
      <c r="L562" s="152"/>
      <c r="M562" s="152"/>
      <c r="N562" s="152"/>
      <c r="O562" s="152"/>
      <c r="P562" s="152"/>
      <c r="Q562" s="152"/>
      <c r="R562" s="152"/>
      <c r="S562" s="152"/>
      <c r="T562" s="153"/>
      <c r="U562" s="152"/>
      <c r="V562" s="152"/>
      <c r="W562" s="152"/>
      <c r="X562" s="152"/>
      <c r="Y562" s="152"/>
      <c r="Z562" s="152"/>
    </row>
    <row r="563" spans="1:26" ht="15.75" customHeight="1" x14ac:dyDescent="0.25">
      <c r="A563" s="152"/>
      <c r="B563" s="152"/>
      <c r="C563" s="152"/>
      <c r="D563" s="152"/>
      <c r="E563" s="187"/>
      <c r="F563" s="187"/>
      <c r="G563" s="152"/>
      <c r="H563" s="152"/>
      <c r="I563" s="152"/>
      <c r="J563" s="152"/>
      <c r="K563" s="152"/>
      <c r="L563" s="152"/>
      <c r="M563" s="152"/>
      <c r="N563" s="152"/>
      <c r="O563" s="152"/>
      <c r="P563" s="152"/>
      <c r="Q563" s="152"/>
      <c r="R563" s="152"/>
      <c r="S563" s="152"/>
      <c r="T563" s="153"/>
      <c r="U563" s="152"/>
      <c r="V563" s="152"/>
      <c r="W563" s="152"/>
      <c r="X563" s="152"/>
      <c r="Y563" s="152"/>
      <c r="Z563" s="152"/>
    </row>
    <row r="564" spans="1:26" ht="15.75" customHeight="1" x14ac:dyDescent="0.25">
      <c r="A564" s="152"/>
      <c r="B564" s="152"/>
      <c r="C564" s="152"/>
      <c r="D564" s="152"/>
      <c r="E564" s="187"/>
      <c r="F564" s="187"/>
      <c r="G564" s="152"/>
      <c r="H564" s="152"/>
      <c r="I564" s="152"/>
      <c r="J564" s="152"/>
      <c r="K564" s="152"/>
      <c r="L564" s="152"/>
      <c r="M564" s="152"/>
      <c r="N564" s="152"/>
      <c r="O564" s="152"/>
      <c r="P564" s="152"/>
      <c r="Q564" s="152"/>
      <c r="R564" s="152"/>
      <c r="S564" s="152"/>
      <c r="T564" s="153"/>
      <c r="U564" s="152"/>
      <c r="V564" s="152"/>
      <c r="W564" s="152"/>
      <c r="X564" s="152"/>
      <c r="Y564" s="152"/>
      <c r="Z564" s="152"/>
    </row>
    <row r="565" spans="1:26" ht="15.75" customHeight="1" x14ac:dyDescent="0.25">
      <c r="A565" s="152"/>
      <c r="B565" s="152"/>
      <c r="C565" s="152"/>
      <c r="D565" s="152"/>
      <c r="E565" s="187"/>
      <c r="F565" s="187"/>
      <c r="G565" s="152"/>
      <c r="H565" s="152"/>
      <c r="I565" s="152"/>
      <c r="J565" s="152"/>
      <c r="K565" s="152"/>
      <c r="L565" s="152"/>
      <c r="M565" s="152"/>
      <c r="N565" s="152"/>
      <c r="O565" s="152"/>
      <c r="P565" s="152"/>
      <c r="Q565" s="152"/>
      <c r="R565" s="152"/>
      <c r="S565" s="152"/>
      <c r="T565" s="153"/>
      <c r="U565" s="152"/>
      <c r="V565" s="152"/>
      <c r="W565" s="152"/>
      <c r="X565" s="152"/>
      <c r="Y565" s="152"/>
      <c r="Z565" s="152"/>
    </row>
    <row r="566" spans="1:26" ht="15.75" customHeight="1" x14ac:dyDescent="0.25">
      <c r="A566" s="152"/>
      <c r="B566" s="152"/>
      <c r="C566" s="152"/>
      <c r="D566" s="152"/>
      <c r="E566" s="187"/>
      <c r="F566" s="187"/>
      <c r="G566" s="152"/>
      <c r="H566" s="152"/>
      <c r="I566" s="152"/>
      <c r="J566" s="152"/>
      <c r="K566" s="152"/>
      <c r="L566" s="152"/>
      <c r="M566" s="152"/>
      <c r="N566" s="152"/>
      <c r="O566" s="152"/>
      <c r="P566" s="152"/>
      <c r="Q566" s="152"/>
      <c r="R566" s="152"/>
      <c r="S566" s="152"/>
      <c r="T566" s="153"/>
      <c r="U566" s="152"/>
      <c r="V566" s="152"/>
      <c r="W566" s="152"/>
      <c r="X566" s="152"/>
      <c r="Y566" s="152"/>
      <c r="Z566" s="152"/>
    </row>
    <row r="567" spans="1:26" ht="15.75" customHeight="1" x14ac:dyDescent="0.25">
      <c r="A567" s="152"/>
      <c r="B567" s="152"/>
      <c r="C567" s="152"/>
      <c r="D567" s="152"/>
      <c r="E567" s="187"/>
      <c r="F567" s="187"/>
      <c r="G567" s="152"/>
      <c r="H567" s="152"/>
      <c r="I567" s="152"/>
      <c r="J567" s="152"/>
      <c r="K567" s="152"/>
      <c r="L567" s="152"/>
      <c r="M567" s="152"/>
      <c r="N567" s="152"/>
      <c r="O567" s="152"/>
      <c r="P567" s="152"/>
      <c r="Q567" s="152"/>
      <c r="R567" s="152"/>
      <c r="S567" s="152"/>
      <c r="T567" s="153"/>
      <c r="U567" s="152"/>
      <c r="V567" s="152"/>
      <c r="W567" s="152"/>
      <c r="X567" s="152"/>
      <c r="Y567" s="152"/>
      <c r="Z567" s="152"/>
    </row>
    <row r="568" spans="1:26" ht="15.75" customHeight="1" x14ac:dyDescent="0.25">
      <c r="A568" s="152"/>
      <c r="B568" s="152"/>
      <c r="C568" s="152"/>
      <c r="D568" s="152"/>
      <c r="E568" s="187"/>
      <c r="F568" s="187"/>
      <c r="G568" s="152"/>
      <c r="H568" s="152"/>
      <c r="I568" s="152"/>
      <c r="J568" s="152"/>
      <c r="K568" s="152"/>
      <c r="L568" s="152"/>
      <c r="M568" s="152"/>
      <c r="N568" s="152"/>
      <c r="O568" s="152"/>
      <c r="P568" s="152"/>
      <c r="Q568" s="152"/>
      <c r="R568" s="152"/>
      <c r="S568" s="152"/>
      <c r="T568" s="153"/>
      <c r="U568" s="152"/>
      <c r="V568" s="152"/>
      <c r="W568" s="152"/>
      <c r="X568" s="152"/>
      <c r="Y568" s="152"/>
      <c r="Z568" s="152"/>
    </row>
    <row r="569" spans="1:26" ht="15.75" customHeight="1" x14ac:dyDescent="0.25">
      <c r="A569" s="152"/>
      <c r="B569" s="152"/>
      <c r="C569" s="152"/>
      <c r="D569" s="152"/>
      <c r="E569" s="187"/>
      <c r="F569" s="187"/>
      <c r="G569" s="152"/>
      <c r="H569" s="152"/>
      <c r="I569" s="152"/>
      <c r="J569" s="152"/>
      <c r="K569" s="152"/>
      <c r="L569" s="152"/>
      <c r="M569" s="152"/>
      <c r="N569" s="152"/>
      <c r="O569" s="152"/>
      <c r="P569" s="152"/>
      <c r="Q569" s="152"/>
      <c r="R569" s="152"/>
      <c r="S569" s="152"/>
      <c r="T569" s="153"/>
      <c r="U569" s="152"/>
      <c r="V569" s="152"/>
      <c r="W569" s="152"/>
      <c r="X569" s="152"/>
      <c r="Y569" s="152"/>
      <c r="Z569" s="152"/>
    </row>
    <row r="570" spans="1:26" ht="15.75" customHeight="1" x14ac:dyDescent="0.25">
      <c r="A570" s="152"/>
      <c r="B570" s="152"/>
      <c r="C570" s="152"/>
      <c r="D570" s="152"/>
      <c r="E570" s="187"/>
      <c r="F570" s="187"/>
      <c r="G570" s="152"/>
      <c r="H570" s="152"/>
      <c r="I570" s="152"/>
      <c r="J570" s="152"/>
      <c r="K570" s="152"/>
      <c r="L570" s="152"/>
      <c r="M570" s="152"/>
      <c r="N570" s="152"/>
      <c r="O570" s="152"/>
      <c r="P570" s="152"/>
      <c r="Q570" s="152"/>
      <c r="R570" s="152"/>
      <c r="S570" s="152"/>
      <c r="T570" s="153"/>
      <c r="U570" s="152"/>
      <c r="V570" s="152"/>
      <c r="W570" s="152"/>
      <c r="X570" s="152"/>
      <c r="Y570" s="152"/>
      <c r="Z570" s="152"/>
    </row>
    <row r="571" spans="1:26" ht="15.75" customHeight="1" x14ac:dyDescent="0.25">
      <c r="A571" s="152"/>
      <c r="B571" s="152"/>
      <c r="C571" s="152"/>
      <c r="D571" s="152"/>
      <c r="E571" s="187"/>
      <c r="F571" s="187"/>
      <c r="G571" s="152"/>
      <c r="H571" s="152"/>
      <c r="I571" s="152"/>
      <c r="J571" s="152"/>
      <c r="K571" s="152"/>
      <c r="L571" s="152"/>
      <c r="M571" s="152"/>
      <c r="N571" s="152"/>
      <c r="O571" s="152"/>
      <c r="P571" s="152"/>
      <c r="Q571" s="152"/>
      <c r="R571" s="152"/>
      <c r="S571" s="152"/>
      <c r="T571" s="153"/>
      <c r="U571" s="152"/>
      <c r="V571" s="152"/>
      <c r="W571" s="152"/>
      <c r="X571" s="152"/>
      <c r="Y571" s="152"/>
      <c r="Z571" s="152"/>
    </row>
    <row r="572" spans="1:26" ht="15.75" customHeight="1" x14ac:dyDescent="0.25">
      <c r="A572" s="152"/>
      <c r="B572" s="152"/>
      <c r="C572" s="152"/>
      <c r="D572" s="152"/>
      <c r="E572" s="187"/>
      <c r="F572" s="187"/>
      <c r="G572" s="152"/>
      <c r="H572" s="152"/>
      <c r="I572" s="152"/>
      <c r="J572" s="152"/>
      <c r="K572" s="152"/>
      <c r="L572" s="152"/>
      <c r="M572" s="152"/>
      <c r="N572" s="152"/>
      <c r="O572" s="152"/>
      <c r="P572" s="152"/>
      <c r="Q572" s="152"/>
      <c r="R572" s="152"/>
      <c r="S572" s="152"/>
      <c r="T572" s="153"/>
      <c r="U572" s="152"/>
      <c r="V572" s="152"/>
      <c r="W572" s="152"/>
      <c r="X572" s="152"/>
      <c r="Y572" s="152"/>
      <c r="Z572" s="152"/>
    </row>
    <row r="573" spans="1:26" ht="15.75" customHeight="1" x14ac:dyDescent="0.25">
      <c r="A573" s="152"/>
      <c r="B573" s="152"/>
      <c r="C573" s="152"/>
      <c r="D573" s="152"/>
      <c r="E573" s="187"/>
      <c r="F573" s="187"/>
      <c r="G573" s="152"/>
      <c r="H573" s="152"/>
      <c r="I573" s="152"/>
      <c r="J573" s="152"/>
      <c r="K573" s="152"/>
      <c r="L573" s="152"/>
      <c r="M573" s="152"/>
      <c r="N573" s="152"/>
      <c r="O573" s="152"/>
      <c r="P573" s="152"/>
      <c r="Q573" s="152"/>
      <c r="R573" s="152"/>
      <c r="S573" s="152"/>
      <c r="T573" s="153"/>
      <c r="U573" s="152"/>
      <c r="V573" s="152"/>
      <c r="W573" s="152"/>
      <c r="X573" s="152"/>
      <c r="Y573" s="152"/>
      <c r="Z573" s="152"/>
    </row>
    <row r="574" spans="1:26" ht="15.75" customHeight="1" x14ac:dyDescent="0.25">
      <c r="A574" s="152"/>
      <c r="B574" s="152"/>
      <c r="C574" s="152"/>
      <c r="D574" s="152"/>
      <c r="E574" s="187"/>
      <c r="F574" s="187"/>
      <c r="G574" s="152"/>
      <c r="H574" s="152"/>
      <c r="I574" s="152"/>
      <c r="J574" s="152"/>
      <c r="K574" s="152"/>
      <c r="L574" s="152"/>
      <c r="M574" s="152"/>
      <c r="N574" s="152"/>
      <c r="O574" s="152"/>
      <c r="P574" s="152"/>
      <c r="Q574" s="152"/>
      <c r="R574" s="152"/>
      <c r="S574" s="152"/>
      <c r="T574" s="153"/>
      <c r="U574" s="152"/>
      <c r="V574" s="152"/>
      <c r="W574" s="152"/>
      <c r="X574" s="152"/>
      <c r="Y574" s="152"/>
      <c r="Z574" s="152"/>
    </row>
    <row r="575" spans="1:26" ht="15.75" customHeight="1" x14ac:dyDescent="0.25">
      <c r="A575" s="152"/>
      <c r="B575" s="152"/>
      <c r="C575" s="152"/>
      <c r="D575" s="152"/>
      <c r="E575" s="187"/>
      <c r="F575" s="187"/>
      <c r="G575" s="152"/>
      <c r="H575" s="152"/>
      <c r="I575" s="152"/>
      <c r="J575" s="152"/>
      <c r="K575" s="152"/>
      <c r="L575" s="152"/>
      <c r="M575" s="152"/>
      <c r="N575" s="152"/>
      <c r="O575" s="152"/>
      <c r="P575" s="152"/>
      <c r="Q575" s="152"/>
      <c r="R575" s="152"/>
      <c r="S575" s="152"/>
      <c r="T575" s="153"/>
      <c r="U575" s="152"/>
      <c r="V575" s="152"/>
      <c r="W575" s="152"/>
      <c r="X575" s="152"/>
      <c r="Y575" s="152"/>
      <c r="Z575" s="152"/>
    </row>
    <row r="576" spans="1:26" ht="15.75" customHeight="1" x14ac:dyDescent="0.25">
      <c r="A576" s="152"/>
      <c r="B576" s="152"/>
      <c r="C576" s="152"/>
      <c r="D576" s="152"/>
      <c r="E576" s="187"/>
      <c r="F576" s="187"/>
      <c r="G576" s="152"/>
      <c r="H576" s="152"/>
      <c r="I576" s="152"/>
      <c r="J576" s="152"/>
      <c r="K576" s="152"/>
      <c r="L576" s="152"/>
      <c r="M576" s="152"/>
      <c r="N576" s="152"/>
      <c r="O576" s="152"/>
      <c r="P576" s="152"/>
      <c r="Q576" s="152"/>
      <c r="R576" s="152"/>
      <c r="S576" s="152"/>
      <c r="T576" s="153"/>
      <c r="U576" s="152"/>
      <c r="V576" s="152"/>
      <c r="W576" s="152"/>
      <c r="X576" s="152"/>
      <c r="Y576" s="152"/>
      <c r="Z576" s="152"/>
    </row>
    <row r="577" spans="1:26" ht="15.75" customHeight="1" x14ac:dyDescent="0.25">
      <c r="A577" s="152"/>
      <c r="B577" s="152"/>
      <c r="C577" s="152"/>
      <c r="D577" s="152"/>
      <c r="E577" s="187"/>
      <c r="F577" s="187"/>
      <c r="G577" s="152"/>
      <c r="H577" s="152"/>
      <c r="I577" s="152"/>
      <c r="J577" s="152"/>
      <c r="K577" s="152"/>
      <c r="L577" s="152"/>
      <c r="M577" s="152"/>
      <c r="N577" s="152"/>
      <c r="O577" s="152"/>
      <c r="P577" s="152"/>
      <c r="Q577" s="152"/>
      <c r="R577" s="152"/>
      <c r="S577" s="152"/>
      <c r="T577" s="153"/>
      <c r="U577" s="152"/>
      <c r="V577" s="152"/>
      <c r="W577" s="152"/>
      <c r="X577" s="152"/>
      <c r="Y577" s="152"/>
      <c r="Z577" s="152"/>
    </row>
    <row r="578" spans="1:26" ht="15.75" customHeight="1" x14ac:dyDescent="0.25">
      <c r="A578" s="152"/>
      <c r="B578" s="152"/>
      <c r="C578" s="152"/>
      <c r="D578" s="152"/>
      <c r="E578" s="187"/>
      <c r="F578" s="187"/>
      <c r="G578" s="152"/>
      <c r="H578" s="152"/>
      <c r="I578" s="152"/>
      <c r="J578" s="152"/>
      <c r="K578" s="152"/>
      <c r="L578" s="152"/>
      <c r="M578" s="152"/>
      <c r="N578" s="152"/>
      <c r="O578" s="152"/>
      <c r="P578" s="152"/>
      <c r="Q578" s="152"/>
      <c r="R578" s="152"/>
      <c r="S578" s="152"/>
      <c r="T578" s="153"/>
      <c r="U578" s="152"/>
      <c r="V578" s="152"/>
      <c r="W578" s="152"/>
      <c r="X578" s="152"/>
      <c r="Y578" s="152"/>
      <c r="Z578" s="152"/>
    </row>
    <row r="579" spans="1:26" ht="15.75" customHeight="1" x14ac:dyDescent="0.25">
      <c r="A579" s="152"/>
      <c r="B579" s="152"/>
      <c r="C579" s="152"/>
      <c r="D579" s="152"/>
      <c r="E579" s="187"/>
      <c r="F579" s="187"/>
      <c r="G579" s="152"/>
      <c r="H579" s="152"/>
      <c r="I579" s="152"/>
      <c r="J579" s="152"/>
      <c r="K579" s="152"/>
      <c r="L579" s="152"/>
      <c r="M579" s="152"/>
      <c r="N579" s="152"/>
      <c r="O579" s="152"/>
      <c r="P579" s="152"/>
      <c r="Q579" s="152"/>
      <c r="R579" s="152"/>
      <c r="S579" s="152"/>
      <c r="T579" s="153"/>
      <c r="U579" s="152"/>
      <c r="V579" s="152"/>
      <c r="W579" s="152"/>
      <c r="X579" s="152"/>
      <c r="Y579" s="152"/>
      <c r="Z579" s="152"/>
    </row>
    <row r="580" spans="1:26" ht="15.75" customHeight="1" x14ac:dyDescent="0.25">
      <c r="A580" s="152"/>
      <c r="B580" s="152"/>
      <c r="C580" s="152"/>
      <c r="D580" s="152"/>
      <c r="E580" s="187"/>
      <c r="F580" s="187"/>
      <c r="G580" s="152"/>
      <c r="H580" s="152"/>
      <c r="I580" s="152"/>
      <c r="J580" s="152"/>
      <c r="K580" s="152"/>
      <c r="L580" s="152"/>
      <c r="M580" s="152"/>
      <c r="N580" s="152"/>
      <c r="O580" s="152"/>
      <c r="P580" s="152"/>
      <c r="Q580" s="152"/>
      <c r="R580" s="152"/>
      <c r="S580" s="152"/>
      <c r="T580" s="153"/>
      <c r="U580" s="152"/>
      <c r="V580" s="152"/>
      <c r="W580" s="152"/>
      <c r="X580" s="152"/>
      <c r="Y580" s="152"/>
      <c r="Z580" s="152"/>
    </row>
    <row r="581" spans="1:26" ht="15.75" customHeight="1" x14ac:dyDescent="0.25">
      <c r="A581" s="152"/>
      <c r="B581" s="152"/>
      <c r="C581" s="152"/>
      <c r="D581" s="152"/>
      <c r="E581" s="187"/>
      <c r="F581" s="187"/>
      <c r="G581" s="152"/>
      <c r="H581" s="152"/>
      <c r="I581" s="152"/>
      <c r="J581" s="152"/>
      <c r="K581" s="152"/>
      <c r="L581" s="152"/>
      <c r="M581" s="152"/>
      <c r="N581" s="152"/>
      <c r="O581" s="152"/>
      <c r="P581" s="152"/>
      <c r="Q581" s="152"/>
      <c r="R581" s="152"/>
      <c r="S581" s="152"/>
      <c r="T581" s="153"/>
      <c r="U581" s="152"/>
      <c r="V581" s="152"/>
      <c r="W581" s="152"/>
      <c r="X581" s="152"/>
      <c r="Y581" s="152"/>
      <c r="Z581" s="152"/>
    </row>
    <row r="582" spans="1:26" ht="15.75" customHeight="1" x14ac:dyDescent="0.25">
      <c r="A582" s="152"/>
      <c r="B582" s="152"/>
      <c r="C582" s="152"/>
      <c r="D582" s="152"/>
      <c r="E582" s="187"/>
      <c r="F582" s="187"/>
      <c r="G582" s="152"/>
      <c r="H582" s="152"/>
      <c r="I582" s="152"/>
      <c r="J582" s="152"/>
      <c r="K582" s="152"/>
      <c r="L582" s="152"/>
      <c r="M582" s="152"/>
      <c r="N582" s="152"/>
      <c r="O582" s="152"/>
      <c r="P582" s="152"/>
      <c r="Q582" s="152"/>
      <c r="R582" s="152"/>
      <c r="S582" s="152"/>
      <c r="T582" s="153"/>
      <c r="U582" s="152"/>
      <c r="V582" s="152"/>
      <c r="W582" s="152"/>
      <c r="X582" s="152"/>
      <c r="Y582" s="152"/>
      <c r="Z582" s="152"/>
    </row>
    <row r="583" spans="1:26" ht="15.75" customHeight="1" x14ac:dyDescent="0.25">
      <c r="A583" s="152"/>
      <c r="B583" s="152"/>
      <c r="C583" s="152"/>
      <c r="D583" s="152"/>
      <c r="E583" s="187"/>
      <c r="F583" s="187"/>
      <c r="G583" s="152"/>
      <c r="H583" s="152"/>
      <c r="I583" s="152"/>
      <c r="J583" s="152"/>
      <c r="K583" s="152"/>
      <c r="L583" s="152"/>
      <c r="M583" s="152"/>
      <c r="N583" s="152"/>
      <c r="O583" s="152"/>
      <c r="P583" s="152"/>
      <c r="Q583" s="152"/>
      <c r="R583" s="152"/>
      <c r="S583" s="152"/>
      <c r="T583" s="153"/>
      <c r="U583" s="152"/>
      <c r="V583" s="152"/>
      <c r="W583" s="152"/>
      <c r="X583" s="152"/>
      <c r="Y583" s="152"/>
      <c r="Z583" s="152"/>
    </row>
    <row r="584" spans="1:26" ht="15.75" customHeight="1" x14ac:dyDescent="0.25">
      <c r="A584" s="152"/>
      <c r="B584" s="152"/>
      <c r="C584" s="152"/>
      <c r="D584" s="152"/>
      <c r="E584" s="187"/>
      <c r="F584" s="187"/>
      <c r="G584" s="152"/>
      <c r="H584" s="152"/>
      <c r="I584" s="152"/>
      <c r="J584" s="152"/>
      <c r="K584" s="152"/>
      <c r="L584" s="152"/>
      <c r="M584" s="152"/>
      <c r="N584" s="152"/>
      <c r="O584" s="152"/>
      <c r="P584" s="152"/>
      <c r="Q584" s="152"/>
      <c r="R584" s="152"/>
      <c r="S584" s="152"/>
      <c r="T584" s="153"/>
      <c r="U584" s="152"/>
      <c r="V584" s="152"/>
      <c r="W584" s="152"/>
      <c r="X584" s="152"/>
      <c r="Y584" s="152"/>
      <c r="Z584" s="152"/>
    </row>
    <row r="585" spans="1:26" ht="15.75" customHeight="1" x14ac:dyDescent="0.25">
      <c r="A585" s="152"/>
      <c r="B585" s="152"/>
      <c r="C585" s="152"/>
      <c r="D585" s="152"/>
      <c r="E585" s="187"/>
      <c r="F585" s="187"/>
      <c r="G585" s="152"/>
      <c r="H585" s="152"/>
      <c r="I585" s="152"/>
      <c r="J585" s="152"/>
      <c r="K585" s="152"/>
      <c r="L585" s="152"/>
      <c r="M585" s="152"/>
      <c r="N585" s="152"/>
      <c r="O585" s="152"/>
      <c r="P585" s="152"/>
      <c r="Q585" s="152"/>
      <c r="R585" s="152"/>
      <c r="S585" s="152"/>
      <c r="T585" s="153"/>
      <c r="U585" s="152"/>
      <c r="V585" s="152"/>
      <c r="W585" s="152"/>
      <c r="X585" s="152"/>
      <c r="Y585" s="152"/>
      <c r="Z585" s="152"/>
    </row>
    <row r="586" spans="1:26" ht="15.75" customHeight="1" x14ac:dyDescent="0.25">
      <c r="A586" s="152"/>
      <c r="B586" s="152"/>
      <c r="C586" s="152"/>
      <c r="D586" s="152"/>
      <c r="E586" s="187"/>
      <c r="F586" s="187"/>
      <c r="G586" s="152"/>
      <c r="H586" s="152"/>
      <c r="I586" s="152"/>
      <c r="J586" s="152"/>
      <c r="K586" s="152"/>
      <c r="L586" s="152"/>
      <c r="M586" s="152"/>
      <c r="N586" s="152"/>
      <c r="O586" s="152"/>
      <c r="P586" s="152"/>
      <c r="Q586" s="152"/>
      <c r="R586" s="152"/>
      <c r="S586" s="152"/>
      <c r="T586" s="153"/>
      <c r="U586" s="152"/>
      <c r="V586" s="152"/>
      <c r="W586" s="152"/>
      <c r="X586" s="152"/>
      <c r="Y586" s="152"/>
      <c r="Z586" s="152"/>
    </row>
    <row r="587" spans="1:26" ht="15.75" customHeight="1" x14ac:dyDescent="0.25">
      <c r="A587" s="152"/>
      <c r="B587" s="152"/>
      <c r="C587" s="152"/>
      <c r="D587" s="152"/>
      <c r="E587" s="187"/>
      <c r="F587" s="187"/>
      <c r="G587" s="152"/>
      <c r="H587" s="152"/>
      <c r="I587" s="152"/>
      <c r="J587" s="152"/>
      <c r="K587" s="152"/>
      <c r="L587" s="152"/>
      <c r="M587" s="152"/>
      <c r="N587" s="152"/>
      <c r="O587" s="152"/>
      <c r="P587" s="152"/>
      <c r="Q587" s="152"/>
      <c r="R587" s="152"/>
      <c r="S587" s="152"/>
      <c r="T587" s="153"/>
      <c r="U587" s="152"/>
      <c r="V587" s="152"/>
      <c r="W587" s="152"/>
      <c r="X587" s="152"/>
      <c r="Y587" s="152"/>
      <c r="Z587" s="152"/>
    </row>
    <row r="588" spans="1:26" ht="15.75" customHeight="1" x14ac:dyDescent="0.25">
      <c r="A588" s="152"/>
      <c r="B588" s="152"/>
      <c r="C588" s="152"/>
      <c r="D588" s="152"/>
      <c r="E588" s="187"/>
      <c r="F588" s="187"/>
      <c r="G588" s="152"/>
      <c r="H588" s="152"/>
      <c r="I588" s="152"/>
      <c r="J588" s="152"/>
      <c r="K588" s="152"/>
      <c r="L588" s="152"/>
      <c r="M588" s="152"/>
      <c r="N588" s="152"/>
      <c r="O588" s="152"/>
      <c r="P588" s="152"/>
      <c r="Q588" s="152"/>
      <c r="R588" s="152"/>
      <c r="S588" s="152"/>
      <c r="T588" s="153"/>
      <c r="U588" s="152"/>
      <c r="V588" s="152"/>
      <c r="W588" s="152"/>
      <c r="X588" s="152"/>
      <c r="Y588" s="152"/>
      <c r="Z588" s="152"/>
    </row>
    <row r="589" spans="1:26" ht="15.75" customHeight="1" x14ac:dyDescent="0.25">
      <c r="A589" s="152"/>
      <c r="B589" s="152"/>
      <c r="C589" s="152"/>
      <c r="D589" s="152"/>
      <c r="E589" s="187"/>
      <c r="F589" s="187"/>
      <c r="G589" s="152"/>
      <c r="H589" s="152"/>
      <c r="I589" s="152"/>
      <c r="J589" s="152"/>
      <c r="K589" s="152"/>
      <c r="L589" s="152"/>
      <c r="M589" s="152"/>
      <c r="N589" s="152"/>
      <c r="O589" s="152"/>
      <c r="P589" s="152"/>
      <c r="Q589" s="152"/>
      <c r="R589" s="152"/>
      <c r="S589" s="152"/>
      <c r="T589" s="153"/>
      <c r="U589" s="152"/>
      <c r="V589" s="152"/>
      <c r="W589" s="152"/>
      <c r="X589" s="152"/>
      <c r="Y589" s="152"/>
      <c r="Z589" s="152"/>
    </row>
    <row r="590" spans="1:26" ht="15.75" customHeight="1" x14ac:dyDescent="0.25">
      <c r="A590" s="152"/>
      <c r="B590" s="152"/>
      <c r="C590" s="152"/>
      <c r="D590" s="152"/>
      <c r="E590" s="187"/>
      <c r="F590" s="187"/>
      <c r="G590" s="152"/>
      <c r="H590" s="152"/>
      <c r="I590" s="152"/>
      <c r="J590" s="152"/>
      <c r="K590" s="152"/>
      <c r="L590" s="152"/>
      <c r="M590" s="152"/>
      <c r="N590" s="152"/>
      <c r="O590" s="152"/>
      <c r="P590" s="152"/>
      <c r="Q590" s="152"/>
      <c r="R590" s="152"/>
      <c r="S590" s="152"/>
      <c r="T590" s="153"/>
      <c r="U590" s="152"/>
      <c r="V590" s="152"/>
      <c r="W590" s="152"/>
      <c r="X590" s="152"/>
      <c r="Y590" s="152"/>
      <c r="Z590" s="152"/>
    </row>
    <row r="591" spans="1:26" ht="15.75" customHeight="1" x14ac:dyDescent="0.25">
      <c r="A591" s="152"/>
      <c r="B591" s="152"/>
      <c r="C591" s="152"/>
      <c r="D591" s="152"/>
      <c r="E591" s="187"/>
      <c r="F591" s="187"/>
      <c r="G591" s="152"/>
      <c r="H591" s="152"/>
      <c r="I591" s="152"/>
      <c r="J591" s="152"/>
      <c r="K591" s="152"/>
      <c r="L591" s="152"/>
      <c r="M591" s="152"/>
      <c r="N591" s="152"/>
      <c r="O591" s="152"/>
      <c r="P591" s="152"/>
      <c r="Q591" s="152"/>
      <c r="R591" s="152"/>
      <c r="S591" s="152"/>
      <c r="T591" s="153"/>
      <c r="U591" s="152"/>
      <c r="V591" s="152"/>
      <c r="W591" s="152"/>
      <c r="X591" s="152"/>
      <c r="Y591" s="152"/>
      <c r="Z591" s="152"/>
    </row>
    <row r="592" spans="1:26" ht="15.75" customHeight="1" x14ac:dyDescent="0.25">
      <c r="A592" s="152"/>
      <c r="B592" s="152"/>
      <c r="C592" s="152"/>
      <c r="D592" s="152"/>
      <c r="E592" s="187"/>
      <c r="F592" s="187"/>
      <c r="G592" s="152"/>
      <c r="H592" s="152"/>
      <c r="I592" s="152"/>
      <c r="J592" s="152"/>
      <c r="K592" s="152"/>
      <c r="L592" s="152"/>
      <c r="M592" s="152"/>
      <c r="N592" s="152"/>
      <c r="O592" s="152"/>
      <c r="P592" s="152"/>
      <c r="Q592" s="152"/>
      <c r="R592" s="152"/>
      <c r="S592" s="152"/>
      <c r="T592" s="153"/>
      <c r="U592" s="152"/>
      <c r="V592" s="152"/>
      <c r="W592" s="152"/>
      <c r="X592" s="152"/>
      <c r="Y592" s="152"/>
      <c r="Z592" s="152"/>
    </row>
    <row r="593" spans="1:26" ht="15.75" customHeight="1" x14ac:dyDescent="0.25">
      <c r="A593" s="152"/>
      <c r="B593" s="152"/>
      <c r="C593" s="152"/>
      <c r="D593" s="152"/>
      <c r="E593" s="187"/>
      <c r="F593" s="187"/>
      <c r="G593" s="152"/>
      <c r="H593" s="152"/>
      <c r="I593" s="152"/>
      <c r="J593" s="152"/>
      <c r="K593" s="152"/>
      <c r="L593" s="152"/>
      <c r="M593" s="152"/>
      <c r="N593" s="152"/>
      <c r="O593" s="152"/>
      <c r="P593" s="152"/>
      <c r="Q593" s="152"/>
      <c r="R593" s="152"/>
      <c r="S593" s="152"/>
      <c r="T593" s="153"/>
      <c r="U593" s="152"/>
      <c r="V593" s="152"/>
      <c r="W593" s="152"/>
      <c r="X593" s="152"/>
      <c r="Y593" s="152"/>
      <c r="Z593" s="152"/>
    </row>
    <row r="594" spans="1:26" ht="15.75" customHeight="1" x14ac:dyDescent="0.25">
      <c r="A594" s="152"/>
      <c r="B594" s="152"/>
      <c r="C594" s="152"/>
      <c r="D594" s="152"/>
      <c r="E594" s="187"/>
      <c r="F594" s="187"/>
      <c r="G594" s="152"/>
      <c r="H594" s="152"/>
      <c r="I594" s="152"/>
      <c r="J594" s="152"/>
      <c r="K594" s="152"/>
      <c r="L594" s="152"/>
      <c r="M594" s="152"/>
      <c r="N594" s="152"/>
      <c r="O594" s="152"/>
      <c r="P594" s="152"/>
      <c r="Q594" s="152"/>
      <c r="R594" s="152"/>
      <c r="S594" s="152"/>
      <c r="T594" s="153"/>
      <c r="U594" s="152"/>
      <c r="V594" s="152"/>
      <c r="W594" s="152"/>
      <c r="X594" s="152"/>
      <c r="Y594" s="152"/>
      <c r="Z594" s="152"/>
    </row>
    <row r="595" spans="1:26" ht="15.75" customHeight="1" x14ac:dyDescent="0.25">
      <c r="A595" s="152"/>
      <c r="B595" s="152"/>
      <c r="C595" s="152"/>
      <c r="D595" s="152"/>
      <c r="E595" s="187"/>
      <c r="F595" s="187"/>
      <c r="G595" s="152"/>
      <c r="H595" s="152"/>
      <c r="I595" s="152"/>
      <c r="J595" s="152"/>
      <c r="K595" s="152"/>
      <c r="L595" s="152"/>
      <c r="M595" s="152"/>
      <c r="N595" s="152"/>
      <c r="O595" s="152"/>
      <c r="P595" s="152"/>
      <c r="Q595" s="152"/>
      <c r="R595" s="152"/>
      <c r="S595" s="152"/>
      <c r="T595" s="153"/>
      <c r="U595" s="152"/>
      <c r="V595" s="152"/>
      <c r="W595" s="152"/>
      <c r="X595" s="152"/>
      <c r="Y595" s="152"/>
      <c r="Z595" s="152"/>
    </row>
    <row r="596" spans="1:26" ht="15.75" customHeight="1" x14ac:dyDescent="0.25">
      <c r="A596" s="152"/>
      <c r="B596" s="152"/>
      <c r="C596" s="152"/>
      <c r="D596" s="152"/>
      <c r="E596" s="187"/>
      <c r="F596" s="187"/>
      <c r="G596" s="152"/>
      <c r="H596" s="152"/>
      <c r="I596" s="152"/>
      <c r="J596" s="152"/>
      <c r="K596" s="152"/>
      <c r="L596" s="152"/>
      <c r="M596" s="152"/>
      <c r="N596" s="152"/>
      <c r="O596" s="152"/>
      <c r="P596" s="152"/>
      <c r="Q596" s="152"/>
      <c r="R596" s="152"/>
      <c r="S596" s="152"/>
      <c r="T596" s="153"/>
      <c r="U596" s="152"/>
      <c r="V596" s="152"/>
      <c r="W596" s="152"/>
      <c r="X596" s="152"/>
      <c r="Y596" s="152"/>
      <c r="Z596" s="152"/>
    </row>
    <row r="597" spans="1:26" ht="15.75" customHeight="1" x14ac:dyDescent="0.25">
      <c r="A597" s="152"/>
      <c r="B597" s="152"/>
      <c r="C597" s="152"/>
      <c r="D597" s="152"/>
      <c r="E597" s="187"/>
      <c r="F597" s="187"/>
      <c r="G597" s="152"/>
      <c r="H597" s="152"/>
      <c r="I597" s="152"/>
      <c r="J597" s="152"/>
      <c r="K597" s="152"/>
      <c r="L597" s="152"/>
      <c r="M597" s="152"/>
      <c r="N597" s="152"/>
      <c r="O597" s="152"/>
      <c r="P597" s="152"/>
      <c r="Q597" s="152"/>
      <c r="R597" s="152"/>
      <c r="S597" s="152"/>
      <c r="T597" s="153"/>
      <c r="U597" s="152"/>
      <c r="V597" s="152"/>
      <c r="W597" s="152"/>
      <c r="X597" s="152"/>
      <c r="Y597" s="152"/>
      <c r="Z597" s="152"/>
    </row>
    <row r="598" spans="1:26" ht="15.75" customHeight="1" x14ac:dyDescent="0.25">
      <c r="A598" s="152"/>
      <c r="B598" s="152"/>
      <c r="C598" s="152"/>
      <c r="D598" s="152"/>
      <c r="E598" s="187"/>
      <c r="F598" s="187"/>
      <c r="G598" s="152"/>
      <c r="H598" s="152"/>
      <c r="I598" s="152"/>
      <c r="J598" s="152"/>
      <c r="K598" s="152"/>
      <c r="L598" s="152"/>
      <c r="M598" s="152"/>
      <c r="N598" s="152"/>
      <c r="O598" s="152"/>
      <c r="P598" s="152"/>
      <c r="Q598" s="152"/>
      <c r="R598" s="152"/>
      <c r="S598" s="152"/>
      <c r="T598" s="153"/>
      <c r="U598" s="152"/>
      <c r="V598" s="152"/>
      <c r="W598" s="152"/>
      <c r="X598" s="152"/>
      <c r="Y598" s="152"/>
      <c r="Z598" s="152"/>
    </row>
    <row r="599" spans="1:26" ht="15.75" customHeight="1" x14ac:dyDescent="0.25">
      <c r="A599" s="152"/>
      <c r="B599" s="152"/>
      <c r="C599" s="152"/>
      <c r="D599" s="152"/>
      <c r="E599" s="187"/>
      <c r="F599" s="187"/>
      <c r="G599" s="152"/>
      <c r="H599" s="152"/>
      <c r="I599" s="152"/>
      <c r="J599" s="152"/>
      <c r="K599" s="152"/>
      <c r="L599" s="152"/>
      <c r="M599" s="152"/>
      <c r="N599" s="152"/>
      <c r="O599" s="152"/>
      <c r="P599" s="152"/>
      <c r="Q599" s="152"/>
      <c r="R599" s="152"/>
      <c r="S599" s="152"/>
      <c r="T599" s="153"/>
      <c r="U599" s="152"/>
      <c r="V599" s="152"/>
      <c r="W599" s="152"/>
      <c r="X599" s="152"/>
      <c r="Y599" s="152"/>
      <c r="Z599" s="152"/>
    </row>
    <row r="600" spans="1:26" ht="15.75" customHeight="1" x14ac:dyDescent="0.25">
      <c r="A600" s="152"/>
      <c r="B600" s="152"/>
      <c r="C600" s="152"/>
      <c r="D600" s="152"/>
      <c r="E600" s="187"/>
      <c r="F600" s="187"/>
      <c r="G600" s="152"/>
      <c r="H600" s="152"/>
      <c r="I600" s="152"/>
      <c r="J600" s="152"/>
      <c r="K600" s="152"/>
      <c r="L600" s="152"/>
      <c r="M600" s="152"/>
      <c r="N600" s="152"/>
      <c r="O600" s="152"/>
      <c r="P600" s="152"/>
      <c r="Q600" s="152"/>
      <c r="R600" s="152"/>
      <c r="S600" s="152"/>
      <c r="T600" s="153"/>
      <c r="U600" s="152"/>
      <c r="V600" s="152"/>
      <c r="W600" s="152"/>
      <c r="X600" s="152"/>
      <c r="Y600" s="152"/>
      <c r="Z600" s="152"/>
    </row>
    <row r="601" spans="1:26" ht="15.75" customHeight="1" x14ac:dyDescent="0.25">
      <c r="A601" s="152"/>
      <c r="B601" s="152"/>
      <c r="C601" s="152"/>
      <c r="D601" s="152"/>
      <c r="E601" s="187"/>
      <c r="F601" s="187"/>
      <c r="G601" s="152"/>
      <c r="H601" s="152"/>
      <c r="I601" s="152"/>
      <c r="J601" s="152"/>
      <c r="K601" s="152"/>
      <c r="L601" s="152"/>
      <c r="M601" s="152"/>
      <c r="N601" s="152"/>
      <c r="O601" s="152"/>
      <c r="P601" s="152"/>
      <c r="Q601" s="152"/>
      <c r="R601" s="152"/>
      <c r="S601" s="152"/>
      <c r="T601" s="153"/>
      <c r="U601" s="152"/>
      <c r="V601" s="152"/>
      <c r="W601" s="152"/>
      <c r="X601" s="152"/>
      <c r="Y601" s="152"/>
      <c r="Z601" s="152"/>
    </row>
    <row r="602" spans="1:26" ht="15.75" customHeight="1" x14ac:dyDescent="0.25">
      <c r="A602" s="152"/>
      <c r="B602" s="152"/>
      <c r="C602" s="152"/>
      <c r="D602" s="152"/>
      <c r="E602" s="187"/>
      <c r="F602" s="187"/>
      <c r="G602" s="152"/>
      <c r="H602" s="152"/>
      <c r="I602" s="152"/>
      <c r="J602" s="152"/>
      <c r="K602" s="152"/>
      <c r="L602" s="152"/>
      <c r="M602" s="152"/>
      <c r="N602" s="152"/>
      <c r="O602" s="152"/>
      <c r="P602" s="152"/>
      <c r="Q602" s="152"/>
      <c r="R602" s="152"/>
      <c r="S602" s="152"/>
      <c r="T602" s="153"/>
      <c r="U602" s="152"/>
      <c r="V602" s="152"/>
      <c r="W602" s="152"/>
      <c r="X602" s="152"/>
      <c r="Y602" s="152"/>
      <c r="Z602" s="152"/>
    </row>
    <row r="603" spans="1:26" ht="15.75" customHeight="1" x14ac:dyDescent="0.25">
      <c r="A603" s="152"/>
      <c r="B603" s="152"/>
      <c r="C603" s="152"/>
      <c r="D603" s="152"/>
      <c r="E603" s="187"/>
      <c r="F603" s="187"/>
      <c r="G603" s="152"/>
      <c r="H603" s="152"/>
      <c r="I603" s="152"/>
      <c r="J603" s="152"/>
      <c r="K603" s="152"/>
      <c r="L603" s="152"/>
      <c r="M603" s="152"/>
      <c r="N603" s="152"/>
      <c r="O603" s="152"/>
      <c r="P603" s="152"/>
      <c r="Q603" s="152"/>
      <c r="R603" s="152"/>
      <c r="S603" s="152"/>
      <c r="T603" s="153"/>
      <c r="U603" s="152"/>
      <c r="V603" s="152"/>
      <c r="W603" s="152"/>
      <c r="X603" s="152"/>
      <c r="Y603" s="152"/>
      <c r="Z603" s="152"/>
    </row>
    <row r="604" spans="1:26" ht="15.75" customHeight="1" x14ac:dyDescent="0.25">
      <c r="A604" s="152"/>
      <c r="B604" s="152"/>
      <c r="C604" s="152"/>
      <c r="D604" s="152"/>
      <c r="E604" s="187"/>
      <c r="F604" s="187"/>
      <c r="G604" s="152"/>
      <c r="H604" s="152"/>
      <c r="I604" s="152"/>
      <c r="J604" s="152"/>
      <c r="K604" s="152"/>
      <c r="L604" s="152"/>
      <c r="M604" s="152"/>
      <c r="N604" s="152"/>
      <c r="O604" s="152"/>
      <c r="P604" s="152"/>
      <c r="Q604" s="152"/>
      <c r="R604" s="152"/>
      <c r="S604" s="152"/>
      <c r="T604" s="153"/>
      <c r="U604" s="152"/>
      <c r="V604" s="152"/>
      <c r="W604" s="152"/>
      <c r="X604" s="152"/>
      <c r="Y604" s="152"/>
      <c r="Z604" s="152"/>
    </row>
    <row r="605" spans="1:26" ht="15.75" customHeight="1" x14ac:dyDescent="0.25">
      <c r="A605" s="152"/>
      <c r="B605" s="152"/>
      <c r="C605" s="152"/>
      <c r="D605" s="152"/>
      <c r="E605" s="187"/>
      <c r="F605" s="187"/>
      <c r="G605" s="152"/>
      <c r="H605" s="152"/>
      <c r="I605" s="152"/>
      <c r="J605" s="152"/>
      <c r="K605" s="152"/>
      <c r="L605" s="152"/>
      <c r="M605" s="152"/>
      <c r="N605" s="152"/>
      <c r="O605" s="152"/>
      <c r="P605" s="152"/>
      <c r="Q605" s="152"/>
      <c r="R605" s="152"/>
      <c r="S605" s="152"/>
      <c r="T605" s="153"/>
      <c r="U605" s="152"/>
      <c r="V605" s="152"/>
      <c r="W605" s="152"/>
      <c r="X605" s="152"/>
      <c r="Y605" s="152"/>
      <c r="Z605" s="152"/>
    </row>
    <row r="606" spans="1:26" ht="15.75" customHeight="1" x14ac:dyDescent="0.25">
      <c r="A606" s="152"/>
      <c r="B606" s="152"/>
      <c r="C606" s="152"/>
      <c r="D606" s="152"/>
      <c r="E606" s="187"/>
      <c r="F606" s="187"/>
      <c r="G606" s="152"/>
      <c r="H606" s="152"/>
      <c r="I606" s="152"/>
      <c r="J606" s="152"/>
      <c r="K606" s="152"/>
      <c r="L606" s="152"/>
      <c r="M606" s="152"/>
      <c r="N606" s="152"/>
      <c r="O606" s="152"/>
      <c r="P606" s="152"/>
      <c r="Q606" s="152"/>
      <c r="R606" s="152"/>
      <c r="S606" s="152"/>
      <c r="T606" s="153"/>
      <c r="U606" s="152"/>
      <c r="V606" s="152"/>
      <c r="W606" s="152"/>
      <c r="X606" s="152"/>
      <c r="Y606" s="152"/>
      <c r="Z606" s="152"/>
    </row>
    <row r="607" spans="1:26" ht="15.75" customHeight="1" x14ac:dyDescent="0.25">
      <c r="A607" s="152"/>
      <c r="B607" s="152"/>
      <c r="C607" s="152"/>
      <c r="D607" s="152"/>
      <c r="E607" s="187"/>
      <c r="F607" s="187"/>
      <c r="G607" s="152"/>
      <c r="H607" s="152"/>
      <c r="I607" s="152"/>
      <c r="J607" s="152"/>
      <c r="K607" s="152"/>
      <c r="L607" s="152"/>
      <c r="M607" s="152"/>
      <c r="N607" s="152"/>
      <c r="O607" s="152"/>
      <c r="P607" s="152"/>
      <c r="Q607" s="152"/>
      <c r="R607" s="152"/>
      <c r="S607" s="152"/>
      <c r="T607" s="153"/>
      <c r="U607" s="152"/>
      <c r="V607" s="152"/>
      <c r="W607" s="152"/>
      <c r="X607" s="152"/>
      <c r="Y607" s="152"/>
      <c r="Z607" s="152"/>
    </row>
    <row r="608" spans="1:26" ht="15.75" customHeight="1" x14ac:dyDescent="0.25">
      <c r="A608" s="152"/>
      <c r="B608" s="152"/>
      <c r="C608" s="152"/>
      <c r="D608" s="152"/>
      <c r="E608" s="187"/>
      <c r="F608" s="187"/>
      <c r="G608" s="152"/>
      <c r="H608" s="152"/>
      <c r="I608" s="152"/>
      <c r="J608" s="152"/>
      <c r="K608" s="152"/>
      <c r="L608" s="152"/>
      <c r="M608" s="152"/>
      <c r="N608" s="152"/>
      <c r="O608" s="152"/>
      <c r="P608" s="152"/>
      <c r="Q608" s="152"/>
      <c r="R608" s="152"/>
      <c r="S608" s="152"/>
      <c r="T608" s="153"/>
      <c r="U608" s="152"/>
      <c r="V608" s="152"/>
      <c r="W608" s="152"/>
      <c r="X608" s="152"/>
      <c r="Y608" s="152"/>
      <c r="Z608" s="152"/>
    </row>
    <row r="609" spans="1:26" ht="15.75" customHeight="1" x14ac:dyDescent="0.25">
      <c r="A609" s="152"/>
      <c r="B609" s="152"/>
      <c r="C609" s="152"/>
      <c r="D609" s="152"/>
      <c r="E609" s="187"/>
      <c r="F609" s="187"/>
      <c r="G609" s="152"/>
      <c r="H609" s="152"/>
      <c r="I609" s="152"/>
      <c r="J609" s="152"/>
      <c r="K609" s="152"/>
      <c r="L609" s="152"/>
      <c r="M609" s="152"/>
      <c r="N609" s="152"/>
      <c r="O609" s="152"/>
      <c r="P609" s="152"/>
      <c r="Q609" s="152"/>
      <c r="R609" s="152"/>
      <c r="S609" s="152"/>
      <c r="T609" s="153"/>
      <c r="U609" s="152"/>
      <c r="V609" s="152"/>
      <c r="W609" s="152"/>
      <c r="X609" s="152"/>
      <c r="Y609" s="152"/>
      <c r="Z609" s="152"/>
    </row>
    <row r="610" spans="1:26" ht="15.75" customHeight="1" x14ac:dyDescent="0.25">
      <c r="A610" s="152"/>
      <c r="B610" s="152"/>
      <c r="C610" s="152"/>
      <c r="D610" s="152"/>
      <c r="E610" s="187"/>
      <c r="F610" s="187"/>
      <c r="G610" s="152"/>
      <c r="H610" s="152"/>
      <c r="I610" s="152"/>
      <c r="J610" s="152"/>
      <c r="K610" s="152"/>
      <c r="L610" s="152"/>
      <c r="M610" s="152"/>
      <c r="N610" s="152"/>
      <c r="O610" s="152"/>
      <c r="P610" s="152"/>
      <c r="Q610" s="152"/>
      <c r="R610" s="152"/>
      <c r="S610" s="152"/>
      <c r="T610" s="153"/>
      <c r="U610" s="152"/>
      <c r="V610" s="152"/>
      <c r="W610" s="152"/>
      <c r="X610" s="152"/>
      <c r="Y610" s="152"/>
      <c r="Z610" s="152"/>
    </row>
    <row r="611" spans="1:26" ht="15.75" customHeight="1" x14ac:dyDescent="0.25">
      <c r="A611" s="152"/>
      <c r="B611" s="152"/>
      <c r="C611" s="152"/>
      <c r="D611" s="152"/>
      <c r="E611" s="187"/>
      <c r="F611" s="187"/>
      <c r="G611" s="152"/>
      <c r="H611" s="152"/>
      <c r="I611" s="152"/>
      <c r="J611" s="152"/>
      <c r="K611" s="152"/>
      <c r="L611" s="152"/>
      <c r="M611" s="152"/>
      <c r="N611" s="152"/>
      <c r="O611" s="152"/>
      <c r="P611" s="152"/>
      <c r="Q611" s="152"/>
      <c r="R611" s="152"/>
      <c r="S611" s="152"/>
      <c r="T611" s="153"/>
      <c r="U611" s="152"/>
      <c r="V611" s="152"/>
      <c r="W611" s="152"/>
      <c r="X611" s="152"/>
      <c r="Y611" s="152"/>
      <c r="Z611" s="152"/>
    </row>
    <row r="612" spans="1:26" ht="15.75" customHeight="1" x14ac:dyDescent="0.25">
      <c r="A612" s="152"/>
      <c r="B612" s="152"/>
      <c r="C612" s="152"/>
      <c r="D612" s="152"/>
      <c r="E612" s="187"/>
      <c r="F612" s="187"/>
      <c r="G612" s="152"/>
      <c r="H612" s="152"/>
      <c r="I612" s="152"/>
      <c r="J612" s="152"/>
      <c r="K612" s="152"/>
      <c r="L612" s="152"/>
      <c r="M612" s="152"/>
      <c r="N612" s="152"/>
      <c r="O612" s="152"/>
      <c r="P612" s="152"/>
      <c r="Q612" s="152"/>
      <c r="R612" s="152"/>
      <c r="S612" s="152"/>
      <c r="T612" s="153"/>
      <c r="U612" s="152"/>
      <c r="V612" s="152"/>
      <c r="W612" s="152"/>
      <c r="X612" s="152"/>
      <c r="Y612" s="152"/>
      <c r="Z612" s="152"/>
    </row>
    <row r="613" spans="1:26" ht="15.75" customHeight="1" x14ac:dyDescent="0.25">
      <c r="A613" s="152"/>
      <c r="B613" s="152"/>
      <c r="C613" s="152"/>
      <c r="D613" s="152"/>
      <c r="E613" s="187"/>
      <c r="F613" s="187"/>
      <c r="G613" s="152"/>
      <c r="H613" s="152"/>
      <c r="I613" s="152"/>
      <c r="J613" s="152"/>
      <c r="K613" s="152"/>
      <c r="L613" s="152"/>
      <c r="M613" s="152"/>
      <c r="N613" s="152"/>
      <c r="O613" s="152"/>
      <c r="P613" s="152"/>
      <c r="Q613" s="152"/>
      <c r="R613" s="152"/>
      <c r="S613" s="152"/>
      <c r="T613" s="153"/>
      <c r="U613" s="152"/>
      <c r="V613" s="152"/>
      <c r="W613" s="152"/>
      <c r="X613" s="152"/>
      <c r="Y613" s="152"/>
      <c r="Z613" s="152"/>
    </row>
    <row r="614" spans="1:26" ht="15.75" customHeight="1" x14ac:dyDescent="0.25">
      <c r="A614" s="152"/>
      <c r="B614" s="152"/>
      <c r="C614" s="152"/>
      <c r="D614" s="152"/>
      <c r="E614" s="187"/>
      <c r="F614" s="187"/>
      <c r="G614" s="152"/>
      <c r="H614" s="152"/>
      <c r="I614" s="152"/>
      <c r="J614" s="152"/>
      <c r="K614" s="152"/>
      <c r="L614" s="152"/>
      <c r="M614" s="152"/>
      <c r="N614" s="152"/>
      <c r="O614" s="152"/>
      <c r="P614" s="152"/>
      <c r="Q614" s="152"/>
      <c r="R614" s="152"/>
      <c r="S614" s="152"/>
      <c r="T614" s="153"/>
      <c r="U614" s="152"/>
      <c r="V614" s="152"/>
      <c r="W614" s="152"/>
      <c r="X614" s="152"/>
      <c r="Y614" s="152"/>
      <c r="Z614" s="152"/>
    </row>
    <row r="615" spans="1:26" ht="15.75" customHeight="1" x14ac:dyDescent="0.25">
      <c r="A615" s="152"/>
      <c r="B615" s="152"/>
      <c r="C615" s="152"/>
      <c r="D615" s="152"/>
      <c r="E615" s="187"/>
      <c r="F615" s="187"/>
      <c r="G615" s="152"/>
      <c r="H615" s="152"/>
      <c r="I615" s="152"/>
      <c r="J615" s="152"/>
      <c r="K615" s="152"/>
      <c r="L615" s="152"/>
      <c r="M615" s="152"/>
      <c r="N615" s="152"/>
      <c r="O615" s="152"/>
      <c r="P615" s="152"/>
      <c r="Q615" s="152"/>
      <c r="R615" s="152"/>
      <c r="S615" s="152"/>
      <c r="T615" s="153"/>
      <c r="U615" s="152"/>
      <c r="V615" s="152"/>
      <c r="W615" s="152"/>
      <c r="X615" s="152"/>
      <c r="Y615" s="152"/>
      <c r="Z615" s="152"/>
    </row>
    <row r="616" spans="1:26" ht="15.75" customHeight="1" x14ac:dyDescent="0.25">
      <c r="A616" s="152"/>
      <c r="B616" s="152"/>
      <c r="C616" s="152"/>
      <c r="D616" s="152"/>
      <c r="E616" s="187"/>
      <c r="F616" s="187"/>
      <c r="G616" s="152"/>
      <c r="H616" s="152"/>
      <c r="I616" s="152"/>
      <c r="J616" s="152"/>
      <c r="K616" s="152"/>
      <c r="L616" s="152"/>
      <c r="M616" s="152"/>
      <c r="N616" s="152"/>
      <c r="O616" s="152"/>
      <c r="P616" s="152"/>
      <c r="Q616" s="152"/>
      <c r="R616" s="152"/>
      <c r="S616" s="152"/>
      <c r="T616" s="153"/>
      <c r="U616" s="152"/>
      <c r="V616" s="152"/>
      <c r="W616" s="152"/>
      <c r="X616" s="152"/>
      <c r="Y616" s="152"/>
      <c r="Z616" s="152"/>
    </row>
    <row r="617" spans="1:26" ht="15.75" customHeight="1" x14ac:dyDescent="0.25">
      <c r="A617" s="152"/>
      <c r="B617" s="152"/>
      <c r="C617" s="152"/>
      <c r="D617" s="152"/>
      <c r="E617" s="187"/>
      <c r="F617" s="187"/>
      <c r="G617" s="152"/>
      <c r="H617" s="152"/>
      <c r="I617" s="152"/>
      <c r="J617" s="152"/>
      <c r="K617" s="152"/>
      <c r="L617" s="152"/>
      <c r="M617" s="152"/>
      <c r="N617" s="152"/>
      <c r="O617" s="152"/>
      <c r="P617" s="152"/>
      <c r="Q617" s="152"/>
      <c r="R617" s="152"/>
      <c r="S617" s="152"/>
      <c r="T617" s="153"/>
      <c r="U617" s="152"/>
      <c r="V617" s="152"/>
      <c r="W617" s="152"/>
      <c r="X617" s="152"/>
      <c r="Y617" s="152"/>
      <c r="Z617" s="152"/>
    </row>
    <row r="618" spans="1:26" ht="15.75" customHeight="1" x14ac:dyDescent="0.25">
      <c r="A618" s="152"/>
      <c r="B618" s="152"/>
      <c r="C618" s="152"/>
      <c r="D618" s="152"/>
      <c r="E618" s="187"/>
      <c r="F618" s="187"/>
      <c r="G618" s="152"/>
      <c r="H618" s="152"/>
      <c r="I618" s="152"/>
      <c r="J618" s="152"/>
      <c r="K618" s="152"/>
      <c r="L618" s="152"/>
      <c r="M618" s="152"/>
      <c r="N618" s="152"/>
      <c r="O618" s="152"/>
      <c r="P618" s="152"/>
      <c r="Q618" s="152"/>
      <c r="R618" s="152"/>
      <c r="S618" s="152"/>
      <c r="T618" s="153"/>
      <c r="U618" s="152"/>
      <c r="V618" s="152"/>
      <c r="W618" s="152"/>
      <c r="X618" s="152"/>
      <c r="Y618" s="152"/>
      <c r="Z618" s="152"/>
    </row>
    <row r="619" spans="1:26" ht="15.75" customHeight="1" x14ac:dyDescent="0.25">
      <c r="A619" s="152"/>
      <c r="B619" s="152"/>
      <c r="C619" s="152"/>
      <c r="D619" s="152"/>
      <c r="E619" s="187"/>
      <c r="F619" s="187"/>
      <c r="G619" s="152"/>
      <c r="H619" s="152"/>
      <c r="I619" s="152"/>
      <c r="J619" s="152"/>
      <c r="K619" s="152"/>
      <c r="L619" s="152"/>
      <c r="M619" s="152"/>
      <c r="N619" s="152"/>
      <c r="O619" s="152"/>
      <c r="P619" s="152"/>
      <c r="Q619" s="152"/>
      <c r="R619" s="152"/>
      <c r="S619" s="152"/>
      <c r="T619" s="153"/>
      <c r="U619" s="152"/>
      <c r="V619" s="152"/>
      <c r="W619" s="152"/>
      <c r="X619" s="152"/>
      <c r="Y619" s="152"/>
      <c r="Z619" s="152"/>
    </row>
    <row r="620" spans="1:26" ht="15.75" customHeight="1" x14ac:dyDescent="0.25">
      <c r="A620" s="152"/>
      <c r="B620" s="152"/>
      <c r="C620" s="152"/>
      <c r="D620" s="152"/>
      <c r="E620" s="187"/>
      <c r="F620" s="187"/>
      <c r="G620" s="152"/>
      <c r="H620" s="152"/>
      <c r="I620" s="152"/>
      <c r="J620" s="152"/>
      <c r="K620" s="152"/>
      <c r="L620" s="152"/>
      <c r="M620" s="152"/>
      <c r="N620" s="152"/>
      <c r="O620" s="152"/>
      <c r="P620" s="152"/>
      <c r="Q620" s="152"/>
      <c r="R620" s="152"/>
      <c r="S620" s="152"/>
      <c r="T620" s="153"/>
      <c r="U620" s="152"/>
      <c r="V620" s="152"/>
      <c r="W620" s="152"/>
      <c r="X620" s="152"/>
      <c r="Y620" s="152"/>
      <c r="Z620" s="152"/>
    </row>
    <row r="621" spans="1:26" ht="15.75" customHeight="1" x14ac:dyDescent="0.25">
      <c r="A621" s="152"/>
      <c r="B621" s="152"/>
      <c r="C621" s="152"/>
      <c r="D621" s="152"/>
      <c r="E621" s="187"/>
      <c r="F621" s="187"/>
      <c r="G621" s="152"/>
      <c r="H621" s="152"/>
      <c r="I621" s="152"/>
      <c r="J621" s="152"/>
      <c r="K621" s="152"/>
      <c r="L621" s="152"/>
      <c r="M621" s="152"/>
      <c r="N621" s="152"/>
      <c r="O621" s="152"/>
      <c r="P621" s="152"/>
      <c r="Q621" s="152"/>
      <c r="R621" s="152"/>
      <c r="S621" s="152"/>
      <c r="T621" s="153"/>
      <c r="U621" s="152"/>
      <c r="V621" s="152"/>
      <c r="W621" s="152"/>
      <c r="X621" s="152"/>
      <c r="Y621" s="152"/>
      <c r="Z621" s="152"/>
    </row>
    <row r="622" spans="1:26" ht="15.75" customHeight="1" x14ac:dyDescent="0.25">
      <c r="A622" s="152"/>
      <c r="B622" s="152"/>
      <c r="C622" s="152"/>
      <c r="D622" s="152"/>
      <c r="E622" s="187"/>
      <c r="F622" s="187"/>
      <c r="G622" s="152"/>
      <c r="H622" s="152"/>
      <c r="I622" s="152"/>
      <c r="J622" s="152"/>
      <c r="K622" s="152"/>
      <c r="L622" s="152"/>
      <c r="M622" s="152"/>
      <c r="N622" s="152"/>
      <c r="O622" s="152"/>
      <c r="P622" s="152"/>
      <c r="Q622" s="152"/>
      <c r="R622" s="152"/>
      <c r="S622" s="152"/>
      <c r="T622" s="153"/>
      <c r="U622" s="152"/>
      <c r="V622" s="152"/>
      <c r="W622" s="152"/>
      <c r="X622" s="152"/>
      <c r="Y622" s="152"/>
      <c r="Z622" s="152"/>
    </row>
    <row r="623" spans="1:26" ht="15.75" customHeight="1" x14ac:dyDescent="0.25">
      <c r="A623" s="152"/>
      <c r="B623" s="152"/>
      <c r="C623" s="152"/>
      <c r="D623" s="152"/>
      <c r="E623" s="187"/>
      <c r="F623" s="187"/>
      <c r="G623" s="152"/>
      <c r="H623" s="152"/>
      <c r="I623" s="152"/>
      <c r="J623" s="152"/>
      <c r="K623" s="152"/>
      <c r="L623" s="152"/>
      <c r="M623" s="152"/>
      <c r="N623" s="152"/>
      <c r="O623" s="152"/>
      <c r="P623" s="152"/>
      <c r="Q623" s="152"/>
      <c r="R623" s="152"/>
      <c r="S623" s="152"/>
      <c r="T623" s="153"/>
      <c r="U623" s="152"/>
      <c r="V623" s="152"/>
      <c r="W623" s="152"/>
      <c r="X623" s="152"/>
      <c r="Y623" s="152"/>
      <c r="Z623" s="152"/>
    </row>
    <row r="624" spans="1:26" ht="15.75" customHeight="1" x14ac:dyDescent="0.25">
      <c r="A624" s="152"/>
      <c r="B624" s="152"/>
      <c r="C624" s="152"/>
      <c r="D624" s="152"/>
      <c r="E624" s="187"/>
      <c r="F624" s="187"/>
      <c r="G624" s="152"/>
      <c r="H624" s="152"/>
      <c r="I624" s="152"/>
      <c r="J624" s="152"/>
      <c r="K624" s="152"/>
      <c r="L624" s="152"/>
      <c r="M624" s="152"/>
      <c r="N624" s="152"/>
      <c r="O624" s="152"/>
      <c r="P624" s="152"/>
      <c r="Q624" s="152"/>
      <c r="R624" s="152"/>
      <c r="S624" s="152"/>
      <c r="T624" s="153"/>
      <c r="U624" s="152"/>
      <c r="V624" s="152"/>
      <c r="W624" s="152"/>
      <c r="X624" s="152"/>
      <c r="Y624" s="152"/>
      <c r="Z624" s="152"/>
    </row>
    <row r="625" spans="1:26" ht="15.75" customHeight="1" x14ac:dyDescent="0.25">
      <c r="A625" s="152"/>
      <c r="B625" s="152"/>
      <c r="C625" s="152"/>
      <c r="D625" s="152"/>
      <c r="E625" s="187"/>
      <c r="F625" s="187"/>
      <c r="G625" s="152"/>
      <c r="H625" s="152"/>
      <c r="I625" s="152"/>
      <c r="J625" s="152"/>
      <c r="K625" s="152"/>
      <c r="L625" s="152"/>
      <c r="M625" s="152"/>
      <c r="N625" s="152"/>
      <c r="O625" s="152"/>
      <c r="P625" s="152"/>
      <c r="Q625" s="152"/>
      <c r="R625" s="152"/>
      <c r="S625" s="152"/>
      <c r="T625" s="153"/>
      <c r="U625" s="152"/>
      <c r="V625" s="152"/>
      <c r="W625" s="152"/>
      <c r="X625" s="152"/>
      <c r="Y625" s="152"/>
      <c r="Z625" s="152"/>
    </row>
    <row r="626" spans="1:26" ht="15.75" customHeight="1" x14ac:dyDescent="0.25">
      <c r="A626" s="152"/>
      <c r="B626" s="152"/>
      <c r="C626" s="152"/>
      <c r="D626" s="152"/>
      <c r="E626" s="187"/>
      <c r="F626" s="187"/>
      <c r="G626" s="152"/>
      <c r="H626" s="152"/>
      <c r="I626" s="152"/>
      <c r="J626" s="152"/>
      <c r="K626" s="152"/>
      <c r="L626" s="152"/>
      <c r="M626" s="152"/>
      <c r="N626" s="152"/>
      <c r="O626" s="152"/>
      <c r="P626" s="152"/>
      <c r="Q626" s="152"/>
      <c r="R626" s="152"/>
      <c r="S626" s="152"/>
      <c r="T626" s="153"/>
      <c r="U626" s="152"/>
      <c r="V626" s="152"/>
      <c r="W626" s="152"/>
      <c r="X626" s="152"/>
      <c r="Y626" s="152"/>
      <c r="Z626" s="152"/>
    </row>
    <row r="627" spans="1:26" ht="15.75" customHeight="1" x14ac:dyDescent="0.25">
      <c r="A627" s="152"/>
      <c r="B627" s="152"/>
      <c r="C627" s="152"/>
      <c r="D627" s="152"/>
      <c r="E627" s="187"/>
      <c r="F627" s="187"/>
      <c r="G627" s="152"/>
      <c r="H627" s="152"/>
      <c r="I627" s="152"/>
      <c r="J627" s="152"/>
      <c r="K627" s="152"/>
      <c r="L627" s="152"/>
      <c r="M627" s="152"/>
      <c r="N627" s="152"/>
      <c r="O627" s="152"/>
      <c r="P627" s="152"/>
      <c r="Q627" s="152"/>
      <c r="R627" s="152"/>
      <c r="S627" s="152"/>
      <c r="T627" s="153"/>
      <c r="U627" s="152"/>
      <c r="V627" s="152"/>
      <c r="W627" s="152"/>
      <c r="X627" s="152"/>
      <c r="Y627" s="152"/>
      <c r="Z627" s="152"/>
    </row>
    <row r="628" spans="1:26" ht="15.75" customHeight="1" x14ac:dyDescent="0.25">
      <c r="A628" s="152"/>
      <c r="B628" s="152"/>
      <c r="C628" s="152"/>
      <c r="D628" s="152"/>
      <c r="E628" s="187"/>
      <c r="F628" s="187"/>
      <c r="G628" s="152"/>
      <c r="H628" s="152"/>
      <c r="I628" s="152"/>
      <c r="J628" s="152"/>
      <c r="K628" s="152"/>
      <c r="L628" s="152"/>
      <c r="M628" s="152"/>
      <c r="N628" s="152"/>
      <c r="O628" s="152"/>
      <c r="P628" s="152"/>
      <c r="Q628" s="152"/>
      <c r="R628" s="152"/>
      <c r="S628" s="152"/>
      <c r="T628" s="153"/>
      <c r="U628" s="152"/>
      <c r="V628" s="152"/>
      <c r="W628" s="152"/>
      <c r="X628" s="152"/>
      <c r="Y628" s="152"/>
      <c r="Z628" s="152"/>
    </row>
    <row r="629" spans="1:26" ht="15.75" customHeight="1" x14ac:dyDescent="0.25">
      <c r="A629" s="152"/>
      <c r="B629" s="152"/>
      <c r="C629" s="152"/>
      <c r="D629" s="152"/>
      <c r="E629" s="187"/>
      <c r="F629" s="187"/>
      <c r="G629" s="152"/>
      <c r="H629" s="152"/>
      <c r="I629" s="152"/>
      <c r="J629" s="152"/>
      <c r="K629" s="152"/>
      <c r="L629" s="152"/>
      <c r="M629" s="152"/>
      <c r="N629" s="152"/>
      <c r="O629" s="152"/>
      <c r="P629" s="152"/>
      <c r="Q629" s="152"/>
      <c r="R629" s="152"/>
      <c r="S629" s="152"/>
      <c r="T629" s="153"/>
      <c r="U629" s="152"/>
      <c r="V629" s="152"/>
      <c r="W629" s="152"/>
      <c r="X629" s="152"/>
      <c r="Y629" s="152"/>
      <c r="Z629" s="152"/>
    </row>
    <row r="630" spans="1:26" ht="15.75" customHeight="1" x14ac:dyDescent="0.25">
      <c r="A630" s="152"/>
      <c r="B630" s="152"/>
      <c r="C630" s="152"/>
      <c r="D630" s="152"/>
      <c r="E630" s="187"/>
      <c r="F630" s="187"/>
      <c r="G630" s="152"/>
      <c r="H630" s="152"/>
      <c r="I630" s="152"/>
      <c r="J630" s="152"/>
      <c r="K630" s="152"/>
      <c r="L630" s="152"/>
      <c r="M630" s="152"/>
      <c r="N630" s="152"/>
      <c r="O630" s="152"/>
      <c r="P630" s="152"/>
      <c r="Q630" s="152"/>
      <c r="R630" s="152"/>
      <c r="S630" s="152"/>
      <c r="T630" s="153"/>
      <c r="U630" s="152"/>
      <c r="V630" s="152"/>
      <c r="W630" s="152"/>
      <c r="X630" s="152"/>
      <c r="Y630" s="152"/>
      <c r="Z630" s="152"/>
    </row>
    <row r="631" spans="1:26" ht="15.75" customHeight="1" x14ac:dyDescent="0.25">
      <c r="A631" s="152"/>
      <c r="B631" s="152"/>
      <c r="C631" s="152"/>
      <c r="D631" s="152"/>
      <c r="E631" s="187"/>
      <c r="F631" s="187"/>
      <c r="G631" s="152"/>
      <c r="H631" s="152"/>
      <c r="I631" s="152"/>
      <c r="J631" s="152"/>
      <c r="K631" s="152"/>
      <c r="L631" s="152"/>
      <c r="M631" s="152"/>
      <c r="N631" s="152"/>
      <c r="O631" s="152"/>
      <c r="P631" s="152"/>
      <c r="Q631" s="152"/>
      <c r="R631" s="152"/>
      <c r="S631" s="152"/>
      <c r="T631" s="153"/>
      <c r="U631" s="152"/>
      <c r="V631" s="152"/>
      <c r="W631" s="152"/>
      <c r="X631" s="152"/>
      <c r="Y631" s="152"/>
      <c r="Z631" s="152"/>
    </row>
    <row r="632" spans="1:26" ht="15.75" customHeight="1" x14ac:dyDescent="0.25">
      <c r="A632" s="152"/>
      <c r="B632" s="152"/>
      <c r="C632" s="152"/>
      <c r="D632" s="152"/>
      <c r="E632" s="187"/>
      <c r="F632" s="187"/>
      <c r="G632" s="152"/>
      <c r="H632" s="152"/>
      <c r="I632" s="152"/>
      <c r="J632" s="152"/>
      <c r="K632" s="152"/>
      <c r="L632" s="152"/>
      <c r="M632" s="152"/>
      <c r="N632" s="152"/>
      <c r="O632" s="152"/>
      <c r="P632" s="152"/>
      <c r="Q632" s="152"/>
      <c r="R632" s="152"/>
      <c r="S632" s="152"/>
      <c r="T632" s="153"/>
      <c r="U632" s="152"/>
      <c r="V632" s="152"/>
      <c r="W632" s="152"/>
      <c r="X632" s="152"/>
      <c r="Y632" s="152"/>
      <c r="Z632" s="152"/>
    </row>
    <row r="633" spans="1:26" ht="15.75" customHeight="1" x14ac:dyDescent="0.25">
      <c r="A633" s="152"/>
      <c r="B633" s="152"/>
      <c r="C633" s="152"/>
      <c r="D633" s="152"/>
      <c r="E633" s="187"/>
      <c r="F633" s="187"/>
      <c r="G633" s="152"/>
      <c r="H633" s="152"/>
      <c r="I633" s="152"/>
      <c r="J633" s="152"/>
      <c r="K633" s="152"/>
      <c r="L633" s="152"/>
      <c r="M633" s="152"/>
      <c r="N633" s="152"/>
      <c r="O633" s="152"/>
      <c r="P633" s="152"/>
      <c r="Q633" s="152"/>
      <c r="R633" s="152"/>
      <c r="S633" s="152"/>
      <c r="T633" s="153"/>
      <c r="U633" s="152"/>
      <c r="V633" s="152"/>
      <c r="W633" s="152"/>
      <c r="X633" s="152"/>
      <c r="Y633" s="152"/>
      <c r="Z633" s="152"/>
    </row>
    <row r="634" spans="1:26" ht="15.75" customHeight="1" x14ac:dyDescent="0.25">
      <c r="A634" s="152"/>
      <c r="B634" s="152"/>
      <c r="C634" s="152"/>
      <c r="D634" s="152"/>
      <c r="E634" s="187"/>
      <c r="F634" s="187"/>
      <c r="G634" s="152"/>
      <c r="H634" s="152"/>
      <c r="I634" s="152"/>
      <c r="J634" s="152"/>
      <c r="K634" s="152"/>
      <c r="L634" s="152"/>
      <c r="M634" s="152"/>
      <c r="N634" s="152"/>
      <c r="O634" s="152"/>
      <c r="P634" s="152"/>
      <c r="Q634" s="152"/>
      <c r="R634" s="152"/>
      <c r="S634" s="152"/>
      <c r="T634" s="153"/>
      <c r="U634" s="152"/>
      <c r="V634" s="152"/>
      <c r="W634" s="152"/>
      <c r="X634" s="152"/>
      <c r="Y634" s="152"/>
      <c r="Z634" s="152"/>
    </row>
    <row r="635" spans="1:26" ht="15.75" customHeight="1" x14ac:dyDescent="0.25">
      <c r="A635" s="152"/>
      <c r="B635" s="152"/>
      <c r="C635" s="152"/>
      <c r="D635" s="152"/>
      <c r="E635" s="187"/>
      <c r="F635" s="187"/>
      <c r="G635" s="152"/>
      <c r="H635" s="152"/>
      <c r="I635" s="152"/>
      <c r="J635" s="152"/>
      <c r="K635" s="152"/>
      <c r="L635" s="152"/>
      <c r="M635" s="152"/>
      <c r="N635" s="152"/>
      <c r="O635" s="152"/>
      <c r="P635" s="152"/>
      <c r="Q635" s="152"/>
      <c r="R635" s="152"/>
      <c r="S635" s="152"/>
      <c r="T635" s="153"/>
      <c r="U635" s="152"/>
      <c r="V635" s="152"/>
      <c r="W635" s="152"/>
      <c r="X635" s="152"/>
      <c r="Y635" s="152"/>
      <c r="Z635" s="152"/>
    </row>
    <row r="636" spans="1:26" ht="15.75" customHeight="1" x14ac:dyDescent="0.25">
      <c r="A636" s="152"/>
      <c r="B636" s="152"/>
      <c r="C636" s="152"/>
      <c r="D636" s="152"/>
      <c r="E636" s="187"/>
      <c r="F636" s="187"/>
      <c r="G636" s="152"/>
      <c r="H636" s="152"/>
      <c r="I636" s="152"/>
      <c r="J636" s="152"/>
      <c r="K636" s="152"/>
      <c r="L636" s="152"/>
      <c r="M636" s="152"/>
      <c r="N636" s="152"/>
      <c r="O636" s="152"/>
      <c r="P636" s="152"/>
      <c r="Q636" s="152"/>
      <c r="R636" s="152"/>
      <c r="S636" s="152"/>
      <c r="T636" s="153"/>
      <c r="U636" s="152"/>
      <c r="V636" s="152"/>
      <c r="W636" s="152"/>
      <c r="X636" s="152"/>
      <c r="Y636" s="152"/>
      <c r="Z636" s="152"/>
    </row>
    <row r="637" spans="1:26" ht="15.75" customHeight="1" x14ac:dyDescent="0.25">
      <c r="A637" s="152"/>
      <c r="B637" s="152"/>
      <c r="C637" s="152"/>
      <c r="D637" s="152"/>
      <c r="E637" s="187"/>
      <c r="F637" s="187"/>
      <c r="G637" s="152"/>
      <c r="H637" s="152"/>
      <c r="I637" s="152"/>
      <c r="J637" s="152"/>
      <c r="K637" s="152"/>
      <c r="L637" s="152"/>
      <c r="M637" s="152"/>
      <c r="N637" s="152"/>
      <c r="O637" s="152"/>
      <c r="P637" s="152"/>
      <c r="Q637" s="152"/>
      <c r="R637" s="152"/>
      <c r="S637" s="152"/>
      <c r="T637" s="153"/>
      <c r="U637" s="152"/>
      <c r="V637" s="152"/>
      <c r="W637" s="152"/>
      <c r="X637" s="152"/>
      <c r="Y637" s="152"/>
      <c r="Z637" s="152"/>
    </row>
    <row r="638" spans="1:26" ht="15.75" customHeight="1" x14ac:dyDescent="0.25">
      <c r="A638" s="152"/>
      <c r="B638" s="152"/>
      <c r="C638" s="152"/>
      <c r="D638" s="152"/>
      <c r="E638" s="187"/>
      <c r="F638" s="187"/>
      <c r="G638" s="152"/>
      <c r="H638" s="152"/>
      <c r="I638" s="152"/>
      <c r="J638" s="152"/>
      <c r="K638" s="152"/>
      <c r="L638" s="152"/>
      <c r="M638" s="152"/>
      <c r="N638" s="152"/>
      <c r="O638" s="152"/>
      <c r="P638" s="152"/>
      <c r="Q638" s="152"/>
      <c r="R638" s="152"/>
      <c r="S638" s="152"/>
      <c r="T638" s="153"/>
      <c r="U638" s="152"/>
      <c r="V638" s="152"/>
      <c r="W638" s="152"/>
      <c r="X638" s="152"/>
      <c r="Y638" s="152"/>
      <c r="Z638" s="152"/>
    </row>
    <row r="639" spans="1:26" ht="15.75" customHeight="1" x14ac:dyDescent="0.25">
      <c r="A639" s="152"/>
      <c r="B639" s="152"/>
      <c r="C639" s="152"/>
      <c r="D639" s="152"/>
      <c r="E639" s="187"/>
      <c r="F639" s="187"/>
      <c r="G639" s="152"/>
      <c r="H639" s="152"/>
      <c r="I639" s="152"/>
      <c r="J639" s="152"/>
      <c r="K639" s="152"/>
      <c r="L639" s="152"/>
      <c r="M639" s="152"/>
      <c r="N639" s="152"/>
      <c r="O639" s="152"/>
      <c r="P639" s="152"/>
      <c r="Q639" s="152"/>
      <c r="R639" s="152"/>
      <c r="S639" s="152"/>
      <c r="T639" s="153"/>
      <c r="U639" s="152"/>
      <c r="V639" s="152"/>
      <c r="W639" s="152"/>
      <c r="X639" s="152"/>
      <c r="Y639" s="152"/>
      <c r="Z639" s="152"/>
    </row>
    <row r="640" spans="1:26" ht="15.75" customHeight="1" x14ac:dyDescent="0.25">
      <c r="A640" s="152"/>
      <c r="B640" s="152"/>
      <c r="C640" s="152"/>
      <c r="D640" s="152"/>
      <c r="E640" s="187"/>
      <c r="F640" s="187"/>
      <c r="G640" s="152"/>
      <c r="H640" s="152"/>
      <c r="I640" s="152"/>
      <c r="J640" s="152"/>
      <c r="K640" s="152"/>
      <c r="L640" s="152"/>
      <c r="M640" s="152"/>
      <c r="N640" s="152"/>
      <c r="O640" s="152"/>
      <c r="P640" s="152"/>
      <c r="Q640" s="152"/>
      <c r="R640" s="152"/>
      <c r="S640" s="152"/>
      <c r="T640" s="153"/>
      <c r="U640" s="152"/>
      <c r="V640" s="152"/>
      <c r="W640" s="152"/>
      <c r="X640" s="152"/>
      <c r="Y640" s="152"/>
      <c r="Z640" s="152"/>
    </row>
    <row r="641" spans="1:26" ht="15.75" customHeight="1" x14ac:dyDescent="0.25">
      <c r="A641" s="152"/>
      <c r="B641" s="152"/>
      <c r="C641" s="152"/>
      <c r="D641" s="152"/>
      <c r="E641" s="187"/>
      <c r="F641" s="187"/>
      <c r="G641" s="152"/>
      <c r="H641" s="152"/>
      <c r="I641" s="152"/>
      <c r="J641" s="152"/>
      <c r="K641" s="152"/>
      <c r="L641" s="152"/>
      <c r="M641" s="152"/>
      <c r="N641" s="152"/>
      <c r="O641" s="152"/>
      <c r="P641" s="152"/>
      <c r="Q641" s="152"/>
      <c r="R641" s="152"/>
      <c r="S641" s="152"/>
      <c r="T641" s="153"/>
      <c r="U641" s="152"/>
      <c r="V641" s="152"/>
      <c r="W641" s="152"/>
      <c r="X641" s="152"/>
      <c r="Y641" s="152"/>
      <c r="Z641" s="152"/>
    </row>
    <row r="642" spans="1:26" ht="15.75" customHeight="1" x14ac:dyDescent="0.25">
      <c r="A642" s="152"/>
      <c r="B642" s="152"/>
      <c r="C642" s="152"/>
      <c r="D642" s="152"/>
      <c r="E642" s="187"/>
      <c r="F642" s="187"/>
      <c r="G642" s="152"/>
      <c r="H642" s="152"/>
      <c r="I642" s="152"/>
      <c r="J642" s="152"/>
      <c r="K642" s="152"/>
      <c r="L642" s="152"/>
      <c r="M642" s="152"/>
      <c r="N642" s="152"/>
      <c r="O642" s="152"/>
      <c r="P642" s="152"/>
      <c r="Q642" s="152"/>
      <c r="R642" s="152"/>
      <c r="S642" s="152"/>
      <c r="T642" s="153"/>
      <c r="U642" s="152"/>
      <c r="V642" s="152"/>
      <c r="W642" s="152"/>
      <c r="X642" s="152"/>
      <c r="Y642" s="152"/>
      <c r="Z642" s="152"/>
    </row>
    <row r="643" spans="1:26" ht="15.75" customHeight="1" x14ac:dyDescent="0.25">
      <c r="A643" s="152"/>
      <c r="B643" s="152"/>
      <c r="C643" s="152"/>
      <c r="D643" s="152"/>
      <c r="E643" s="187"/>
      <c r="F643" s="187"/>
      <c r="G643" s="152"/>
      <c r="H643" s="152"/>
      <c r="I643" s="152"/>
      <c r="J643" s="152"/>
      <c r="K643" s="152"/>
      <c r="L643" s="152"/>
      <c r="M643" s="152"/>
      <c r="N643" s="152"/>
      <c r="O643" s="152"/>
      <c r="P643" s="152"/>
      <c r="Q643" s="152"/>
      <c r="R643" s="152"/>
      <c r="S643" s="152"/>
      <c r="T643" s="153"/>
      <c r="U643" s="152"/>
      <c r="V643" s="152"/>
      <c r="W643" s="152"/>
      <c r="X643" s="152"/>
      <c r="Y643" s="152"/>
      <c r="Z643" s="152"/>
    </row>
    <row r="644" spans="1:26" ht="15.75" customHeight="1" x14ac:dyDescent="0.25">
      <c r="A644" s="152"/>
      <c r="B644" s="152"/>
      <c r="C644" s="152"/>
      <c r="D644" s="152"/>
      <c r="E644" s="187"/>
      <c r="F644" s="187"/>
      <c r="G644" s="152"/>
      <c r="H644" s="152"/>
      <c r="I644" s="152"/>
      <c r="J644" s="152"/>
      <c r="K644" s="152"/>
      <c r="L644" s="152"/>
      <c r="M644" s="152"/>
      <c r="N644" s="152"/>
      <c r="O644" s="152"/>
      <c r="P644" s="152"/>
      <c r="Q644" s="152"/>
      <c r="R644" s="152"/>
      <c r="S644" s="152"/>
      <c r="T644" s="153"/>
      <c r="U644" s="152"/>
      <c r="V644" s="152"/>
      <c r="W644" s="152"/>
      <c r="X644" s="152"/>
      <c r="Y644" s="152"/>
      <c r="Z644" s="152"/>
    </row>
    <row r="645" spans="1:26" ht="15.75" customHeight="1" x14ac:dyDescent="0.25">
      <c r="A645" s="152"/>
      <c r="B645" s="152"/>
      <c r="C645" s="152"/>
      <c r="D645" s="152"/>
      <c r="E645" s="187"/>
      <c r="F645" s="187"/>
      <c r="G645" s="152"/>
      <c r="H645" s="152"/>
      <c r="I645" s="152"/>
      <c r="J645" s="152"/>
      <c r="K645" s="152"/>
      <c r="L645" s="152"/>
      <c r="M645" s="152"/>
      <c r="N645" s="152"/>
      <c r="O645" s="152"/>
      <c r="P645" s="152"/>
      <c r="Q645" s="152"/>
      <c r="R645" s="152"/>
      <c r="S645" s="152"/>
      <c r="T645" s="153"/>
      <c r="U645" s="152"/>
      <c r="V645" s="152"/>
      <c r="W645" s="152"/>
      <c r="X645" s="152"/>
      <c r="Y645" s="152"/>
      <c r="Z645" s="152"/>
    </row>
    <row r="646" spans="1:26" ht="15.75" customHeight="1" x14ac:dyDescent="0.25">
      <c r="A646" s="152"/>
      <c r="B646" s="152"/>
      <c r="C646" s="152"/>
      <c r="D646" s="152"/>
      <c r="E646" s="187"/>
      <c r="F646" s="187"/>
      <c r="G646" s="152"/>
      <c r="H646" s="152"/>
      <c r="I646" s="152"/>
      <c r="J646" s="152"/>
      <c r="K646" s="152"/>
      <c r="L646" s="152"/>
      <c r="M646" s="152"/>
      <c r="N646" s="152"/>
      <c r="O646" s="152"/>
      <c r="P646" s="152"/>
      <c r="Q646" s="152"/>
      <c r="R646" s="152"/>
      <c r="S646" s="152"/>
      <c r="T646" s="153"/>
      <c r="U646" s="152"/>
      <c r="V646" s="152"/>
      <c r="W646" s="152"/>
      <c r="X646" s="152"/>
      <c r="Y646" s="152"/>
      <c r="Z646" s="152"/>
    </row>
    <row r="647" spans="1:26" ht="15.75" customHeight="1" x14ac:dyDescent="0.25">
      <c r="A647" s="152"/>
      <c r="B647" s="152"/>
      <c r="C647" s="152"/>
      <c r="D647" s="152"/>
      <c r="E647" s="187"/>
      <c r="F647" s="187"/>
      <c r="G647" s="152"/>
      <c r="H647" s="152"/>
      <c r="I647" s="152"/>
      <c r="J647" s="152"/>
      <c r="K647" s="152"/>
      <c r="L647" s="152"/>
      <c r="M647" s="152"/>
      <c r="N647" s="152"/>
      <c r="O647" s="152"/>
      <c r="P647" s="152"/>
      <c r="Q647" s="152"/>
      <c r="R647" s="152"/>
      <c r="S647" s="152"/>
      <c r="T647" s="153"/>
      <c r="U647" s="152"/>
      <c r="V647" s="152"/>
      <c r="W647" s="152"/>
      <c r="X647" s="152"/>
      <c r="Y647" s="152"/>
      <c r="Z647" s="152"/>
    </row>
    <row r="648" spans="1:26" ht="15.75" customHeight="1" x14ac:dyDescent="0.25">
      <c r="A648" s="152"/>
      <c r="B648" s="152"/>
      <c r="C648" s="152"/>
      <c r="D648" s="152"/>
      <c r="E648" s="187"/>
      <c r="F648" s="187"/>
      <c r="G648" s="152"/>
      <c r="H648" s="152"/>
      <c r="I648" s="152"/>
      <c r="J648" s="152"/>
      <c r="K648" s="152"/>
      <c r="L648" s="152"/>
      <c r="M648" s="152"/>
      <c r="N648" s="152"/>
      <c r="O648" s="152"/>
      <c r="P648" s="152"/>
      <c r="Q648" s="152"/>
      <c r="R648" s="152"/>
      <c r="S648" s="152"/>
      <c r="T648" s="153"/>
      <c r="U648" s="152"/>
      <c r="V648" s="152"/>
      <c r="W648" s="152"/>
      <c r="X648" s="152"/>
      <c r="Y648" s="152"/>
      <c r="Z648" s="152"/>
    </row>
    <row r="649" spans="1:26" ht="15.75" customHeight="1" x14ac:dyDescent="0.25">
      <c r="A649" s="152"/>
      <c r="B649" s="152"/>
      <c r="C649" s="152"/>
      <c r="D649" s="152"/>
      <c r="E649" s="187"/>
      <c r="F649" s="187"/>
      <c r="G649" s="152"/>
      <c r="H649" s="152"/>
      <c r="I649" s="152"/>
      <c r="J649" s="152"/>
      <c r="K649" s="152"/>
      <c r="L649" s="152"/>
      <c r="M649" s="152"/>
      <c r="N649" s="152"/>
      <c r="O649" s="152"/>
      <c r="P649" s="152"/>
      <c r="Q649" s="152"/>
      <c r="R649" s="152"/>
      <c r="S649" s="152"/>
      <c r="T649" s="153"/>
      <c r="U649" s="152"/>
      <c r="V649" s="152"/>
      <c r="W649" s="152"/>
      <c r="X649" s="152"/>
      <c r="Y649" s="152"/>
      <c r="Z649" s="152"/>
    </row>
    <row r="650" spans="1:26" ht="15.75" customHeight="1" x14ac:dyDescent="0.25">
      <c r="A650" s="152"/>
      <c r="B650" s="152"/>
      <c r="C650" s="152"/>
      <c r="D650" s="152"/>
      <c r="E650" s="187"/>
      <c r="F650" s="187"/>
      <c r="G650" s="152"/>
      <c r="H650" s="152"/>
      <c r="I650" s="152"/>
      <c r="J650" s="152"/>
      <c r="K650" s="152"/>
      <c r="L650" s="152"/>
      <c r="M650" s="152"/>
      <c r="N650" s="152"/>
      <c r="O650" s="152"/>
      <c r="P650" s="152"/>
      <c r="Q650" s="152"/>
      <c r="R650" s="152"/>
      <c r="S650" s="152"/>
      <c r="T650" s="153"/>
      <c r="U650" s="152"/>
      <c r="V650" s="152"/>
      <c r="W650" s="152"/>
      <c r="X650" s="152"/>
      <c r="Y650" s="152"/>
      <c r="Z650" s="152"/>
    </row>
    <row r="651" spans="1:26" ht="15.75" customHeight="1" x14ac:dyDescent="0.25">
      <c r="A651" s="152"/>
      <c r="B651" s="152"/>
      <c r="C651" s="152"/>
      <c r="D651" s="152"/>
      <c r="E651" s="187"/>
      <c r="F651" s="187"/>
      <c r="G651" s="152"/>
      <c r="H651" s="152"/>
      <c r="I651" s="152"/>
      <c r="J651" s="152"/>
      <c r="K651" s="152"/>
      <c r="L651" s="152"/>
      <c r="M651" s="152"/>
      <c r="N651" s="152"/>
      <c r="O651" s="152"/>
      <c r="P651" s="152"/>
      <c r="Q651" s="152"/>
      <c r="R651" s="152"/>
      <c r="S651" s="152"/>
      <c r="T651" s="153"/>
      <c r="U651" s="152"/>
      <c r="V651" s="152"/>
      <c r="W651" s="152"/>
      <c r="X651" s="152"/>
      <c r="Y651" s="152"/>
      <c r="Z651" s="152"/>
    </row>
    <row r="652" spans="1:26" ht="15.75" customHeight="1" x14ac:dyDescent="0.25">
      <c r="A652" s="152"/>
      <c r="B652" s="152"/>
      <c r="C652" s="152"/>
      <c r="D652" s="152"/>
      <c r="E652" s="187"/>
      <c r="F652" s="187"/>
      <c r="G652" s="152"/>
      <c r="H652" s="152"/>
      <c r="I652" s="152"/>
      <c r="J652" s="152"/>
      <c r="K652" s="152"/>
      <c r="L652" s="152"/>
      <c r="M652" s="152"/>
      <c r="N652" s="152"/>
      <c r="O652" s="152"/>
      <c r="P652" s="152"/>
      <c r="Q652" s="152"/>
      <c r="R652" s="152"/>
      <c r="S652" s="152"/>
      <c r="T652" s="153"/>
      <c r="U652" s="152"/>
      <c r="V652" s="152"/>
      <c r="W652" s="152"/>
      <c r="X652" s="152"/>
      <c r="Y652" s="152"/>
      <c r="Z652" s="152"/>
    </row>
    <row r="653" spans="1:26" ht="15.75" customHeight="1" x14ac:dyDescent="0.25">
      <c r="A653" s="152"/>
      <c r="B653" s="152"/>
      <c r="C653" s="152"/>
      <c r="D653" s="152"/>
      <c r="E653" s="187"/>
      <c r="F653" s="187"/>
      <c r="G653" s="152"/>
      <c r="H653" s="152"/>
      <c r="I653" s="152"/>
      <c r="J653" s="152"/>
      <c r="K653" s="152"/>
      <c r="L653" s="152"/>
      <c r="M653" s="152"/>
      <c r="N653" s="152"/>
      <c r="O653" s="152"/>
      <c r="P653" s="152"/>
      <c r="Q653" s="152"/>
      <c r="R653" s="152"/>
      <c r="S653" s="152"/>
      <c r="T653" s="153"/>
      <c r="U653" s="152"/>
      <c r="V653" s="152"/>
      <c r="W653" s="152"/>
      <c r="X653" s="152"/>
      <c r="Y653" s="152"/>
      <c r="Z653" s="152"/>
    </row>
    <row r="654" spans="1:26" ht="15.75" customHeight="1" x14ac:dyDescent="0.25">
      <c r="A654" s="152"/>
      <c r="B654" s="152"/>
      <c r="C654" s="152"/>
      <c r="D654" s="152"/>
      <c r="E654" s="187"/>
      <c r="F654" s="187"/>
      <c r="G654" s="152"/>
      <c r="H654" s="152"/>
      <c r="I654" s="152"/>
      <c r="J654" s="152"/>
      <c r="K654" s="152"/>
      <c r="L654" s="152"/>
      <c r="M654" s="152"/>
      <c r="N654" s="152"/>
      <c r="O654" s="152"/>
      <c r="P654" s="152"/>
      <c r="Q654" s="152"/>
      <c r="R654" s="152"/>
      <c r="S654" s="152"/>
      <c r="T654" s="153"/>
      <c r="U654" s="152"/>
      <c r="V654" s="152"/>
      <c r="W654" s="152"/>
      <c r="X654" s="152"/>
      <c r="Y654" s="152"/>
      <c r="Z654" s="152"/>
    </row>
    <row r="655" spans="1:26" ht="15.75" customHeight="1" x14ac:dyDescent="0.25">
      <c r="A655" s="152"/>
      <c r="B655" s="152"/>
      <c r="C655" s="152"/>
      <c r="D655" s="152"/>
      <c r="E655" s="187"/>
      <c r="F655" s="187"/>
      <c r="G655" s="152"/>
      <c r="H655" s="152"/>
      <c r="I655" s="152"/>
      <c r="J655" s="152"/>
      <c r="K655" s="152"/>
      <c r="L655" s="152"/>
      <c r="M655" s="152"/>
      <c r="N655" s="152"/>
      <c r="O655" s="152"/>
      <c r="P655" s="152"/>
      <c r="Q655" s="152"/>
      <c r="R655" s="152"/>
      <c r="S655" s="152"/>
      <c r="T655" s="153"/>
      <c r="U655" s="152"/>
      <c r="V655" s="152"/>
      <c r="W655" s="152"/>
      <c r="X655" s="152"/>
      <c r="Y655" s="152"/>
      <c r="Z655" s="152"/>
    </row>
    <row r="656" spans="1:26" ht="15.75" customHeight="1" x14ac:dyDescent="0.25">
      <c r="A656" s="152"/>
      <c r="B656" s="152"/>
      <c r="C656" s="152"/>
      <c r="D656" s="152"/>
      <c r="E656" s="187"/>
      <c r="F656" s="187"/>
      <c r="G656" s="152"/>
      <c r="H656" s="152"/>
      <c r="I656" s="152"/>
      <c r="J656" s="152"/>
      <c r="K656" s="152"/>
      <c r="L656" s="152"/>
      <c r="M656" s="152"/>
      <c r="N656" s="152"/>
      <c r="O656" s="152"/>
      <c r="P656" s="152"/>
      <c r="Q656" s="152"/>
      <c r="R656" s="152"/>
      <c r="S656" s="152"/>
      <c r="T656" s="153"/>
      <c r="U656" s="152"/>
      <c r="V656" s="152"/>
      <c r="W656" s="152"/>
      <c r="X656" s="152"/>
      <c r="Y656" s="152"/>
      <c r="Z656" s="152"/>
    </row>
    <row r="657" spans="1:26" ht="15.75" customHeight="1" x14ac:dyDescent="0.25">
      <c r="A657" s="152"/>
      <c r="B657" s="152"/>
      <c r="C657" s="152"/>
      <c r="D657" s="152"/>
      <c r="E657" s="187"/>
      <c r="F657" s="187"/>
      <c r="G657" s="152"/>
      <c r="H657" s="152"/>
      <c r="I657" s="152"/>
      <c r="J657" s="152"/>
      <c r="K657" s="152"/>
      <c r="L657" s="152"/>
      <c r="M657" s="152"/>
      <c r="N657" s="152"/>
      <c r="O657" s="152"/>
      <c r="P657" s="152"/>
      <c r="Q657" s="152"/>
      <c r="R657" s="152"/>
      <c r="S657" s="152"/>
      <c r="T657" s="153"/>
      <c r="U657" s="152"/>
      <c r="V657" s="152"/>
      <c r="W657" s="152"/>
      <c r="X657" s="152"/>
      <c r="Y657" s="152"/>
      <c r="Z657" s="152"/>
    </row>
    <row r="658" spans="1:26" ht="15.75" customHeight="1" x14ac:dyDescent="0.25">
      <c r="A658" s="152"/>
      <c r="B658" s="152"/>
      <c r="C658" s="152"/>
      <c r="D658" s="152"/>
      <c r="E658" s="187"/>
      <c r="F658" s="187"/>
      <c r="G658" s="152"/>
      <c r="H658" s="152"/>
      <c r="I658" s="152"/>
      <c r="J658" s="152"/>
      <c r="K658" s="152"/>
      <c r="L658" s="152"/>
      <c r="M658" s="152"/>
      <c r="N658" s="152"/>
      <c r="O658" s="152"/>
      <c r="P658" s="152"/>
      <c r="Q658" s="152"/>
      <c r="R658" s="152"/>
      <c r="S658" s="152"/>
      <c r="T658" s="153"/>
      <c r="U658" s="152"/>
      <c r="V658" s="152"/>
      <c r="W658" s="152"/>
      <c r="X658" s="152"/>
      <c r="Y658" s="152"/>
      <c r="Z658" s="152"/>
    </row>
    <row r="659" spans="1:26" ht="15.75" customHeight="1" x14ac:dyDescent="0.25">
      <c r="A659" s="152"/>
      <c r="B659" s="152"/>
      <c r="C659" s="152"/>
      <c r="D659" s="152"/>
      <c r="E659" s="187"/>
      <c r="F659" s="187"/>
      <c r="G659" s="152"/>
      <c r="H659" s="152"/>
      <c r="I659" s="152"/>
      <c r="J659" s="152"/>
      <c r="K659" s="152"/>
      <c r="L659" s="152"/>
      <c r="M659" s="152"/>
      <c r="N659" s="152"/>
      <c r="O659" s="152"/>
      <c r="P659" s="152"/>
      <c r="Q659" s="152"/>
      <c r="R659" s="152"/>
      <c r="S659" s="152"/>
      <c r="T659" s="153"/>
      <c r="U659" s="152"/>
      <c r="V659" s="152"/>
      <c r="W659" s="152"/>
      <c r="X659" s="152"/>
      <c r="Y659" s="152"/>
      <c r="Z659" s="152"/>
    </row>
    <row r="660" spans="1:26" ht="15.75" customHeight="1" x14ac:dyDescent="0.25">
      <c r="A660" s="152"/>
      <c r="B660" s="152"/>
      <c r="C660" s="152"/>
      <c r="D660" s="152"/>
      <c r="E660" s="187"/>
      <c r="F660" s="187"/>
      <c r="G660" s="152"/>
      <c r="H660" s="152"/>
      <c r="I660" s="152"/>
      <c r="J660" s="152"/>
      <c r="K660" s="152"/>
      <c r="L660" s="152"/>
      <c r="M660" s="152"/>
      <c r="N660" s="152"/>
      <c r="O660" s="152"/>
      <c r="P660" s="152"/>
      <c r="Q660" s="152"/>
      <c r="R660" s="152"/>
      <c r="S660" s="152"/>
      <c r="T660" s="153"/>
      <c r="U660" s="152"/>
      <c r="V660" s="152"/>
      <c r="W660" s="152"/>
      <c r="X660" s="152"/>
      <c r="Y660" s="152"/>
      <c r="Z660" s="152"/>
    </row>
    <row r="661" spans="1:26" ht="15.75" customHeight="1" x14ac:dyDescent="0.25">
      <c r="A661" s="152"/>
      <c r="B661" s="152"/>
      <c r="C661" s="152"/>
      <c r="D661" s="152"/>
      <c r="E661" s="187"/>
      <c r="F661" s="187"/>
      <c r="G661" s="152"/>
      <c r="H661" s="152"/>
      <c r="I661" s="152"/>
      <c r="J661" s="152"/>
      <c r="K661" s="152"/>
      <c r="L661" s="152"/>
      <c r="M661" s="152"/>
      <c r="N661" s="152"/>
      <c r="O661" s="152"/>
      <c r="P661" s="152"/>
      <c r="Q661" s="152"/>
      <c r="R661" s="152"/>
      <c r="S661" s="152"/>
      <c r="T661" s="153"/>
      <c r="U661" s="152"/>
      <c r="V661" s="152"/>
      <c r="W661" s="152"/>
      <c r="X661" s="152"/>
      <c r="Y661" s="152"/>
      <c r="Z661" s="152"/>
    </row>
    <row r="662" spans="1:26" ht="15.75" customHeight="1" x14ac:dyDescent="0.25">
      <c r="A662" s="152"/>
      <c r="B662" s="152"/>
      <c r="C662" s="152"/>
      <c r="D662" s="152"/>
      <c r="E662" s="187"/>
      <c r="F662" s="187"/>
      <c r="G662" s="152"/>
      <c r="H662" s="152"/>
      <c r="I662" s="152"/>
      <c r="J662" s="152"/>
      <c r="K662" s="152"/>
      <c r="L662" s="152"/>
      <c r="M662" s="152"/>
      <c r="N662" s="152"/>
      <c r="O662" s="152"/>
      <c r="P662" s="152"/>
      <c r="Q662" s="152"/>
      <c r="R662" s="152"/>
      <c r="S662" s="152"/>
      <c r="T662" s="153"/>
      <c r="U662" s="152"/>
      <c r="V662" s="152"/>
      <c r="W662" s="152"/>
      <c r="X662" s="152"/>
      <c r="Y662" s="152"/>
      <c r="Z662" s="152"/>
    </row>
    <row r="663" spans="1:26" ht="15.75" customHeight="1" x14ac:dyDescent="0.25">
      <c r="A663" s="152"/>
      <c r="B663" s="152"/>
      <c r="C663" s="152"/>
      <c r="D663" s="152"/>
      <c r="E663" s="187"/>
      <c r="F663" s="187"/>
      <c r="G663" s="152"/>
      <c r="H663" s="152"/>
      <c r="I663" s="152"/>
      <c r="J663" s="152"/>
      <c r="K663" s="152"/>
      <c r="L663" s="152"/>
      <c r="M663" s="152"/>
      <c r="N663" s="152"/>
      <c r="O663" s="152"/>
      <c r="P663" s="152"/>
      <c r="Q663" s="152"/>
      <c r="R663" s="152"/>
      <c r="S663" s="152"/>
      <c r="T663" s="153"/>
      <c r="U663" s="152"/>
      <c r="V663" s="152"/>
      <c r="W663" s="152"/>
      <c r="X663" s="152"/>
      <c r="Y663" s="152"/>
      <c r="Z663" s="152"/>
    </row>
    <row r="664" spans="1:26" ht="15.75" customHeight="1" x14ac:dyDescent="0.25">
      <c r="A664" s="152"/>
      <c r="B664" s="152"/>
      <c r="C664" s="152"/>
      <c r="D664" s="152"/>
      <c r="E664" s="187"/>
      <c r="F664" s="187"/>
      <c r="G664" s="152"/>
      <c r="H664" s="152"/>
      <c r="I664" s="152"/>
      <c r="J664" s="152"/>
      <c r="K664" s="152"/>
      <c r="L664" s="152"/>
      <c r="M664" s="152"/>
      <c r="N664" s="152"/>
      <c r="O664" s="152"/>
      <c r="P664" s="152"/>
      <c r="Q664" s="152"/>
      <c r="R664" s="152"/>
      <c r="S664" s="152"/>
      <c r="T664" s="153"/>
      <c r="U664" s="152"/>
      <c r="V664" s="152"/>
      <c r="W664" s="152"/>
      <c r="X664" s="152"/>
      <c r="Y664" s="152"/>
      <c r="Z664" s="152"/>
    </row>
    <row r="665" spans="1:26" ht="15.75" customHeight="1" x14ac:dyDescent="0.25">
      <c r="A665" s="152"/>
      <c r="B665" s="152"/>
      <c r="C665" s="152"/>
      <c r="D665" s="152"/>
      <c r="E665" s="187"/>
      <c r="F665" s="187"/>
      <c r="G665" s="152"/>
      <c r="H665" s="152"/>
      <c r="I665" s="152"/>
      <c r="J665" s="152"/>
      <c r="K665" s="152"/>
      <c r="L665" s="152"/>
      <c r="M665" s="152"/>
      <c r="N665" s="152"/>
      <c r="O665" s="152"/>
      <c r="P665" s="152"/>
      <c r="Q665" s="152"/>
      <c r="R665" s="152"/>
      <c r="S665" s="152"/>
      <c r="T665" s="153"/>
      <c r="U665" s="152"/>
      <c r="V665" s="152"/>
      <c r="W665" s="152"/>
      <c r="X665" s="152"/>
      <c r="Y665" s="152"/>
      <c r="Z665" s="152"/>
    </row>
    <row r="666" spans="1:26" ht="15.75" customHeight="1" x14ac:dyDescent="0.25">
      <c r="A666" s="152"/>
      <c r="B666" s="152"/>
      <c r="C666" s="152"/>
      <c r="D666" s="152"/>
      <c r="E666" s="187"/>
      <c r="F666" s="187"/>
      <c r="G666" s="152"/>
      <c r="H666" s="152"/>
      <c r="I666" s="152"/>
      <c r="J666" s="152"/>
      <c r="K666" s="152"/>
      <c r="L666" s="152"/>
      <c r="M666" s="152"/>
      <c r="N666" s="152"/>
      <c r="O666" s="152"/>
      <c r="P666" s="152"/>
      <c r="Q666" s="152"/>
      <c r="R666" s="152"/>
      <c r="S666" s="152"/>
      <c r="T666" s="153"/>
      <c r="U666" s="152"/>
      <c r="V666" s="152"/>
      <c r="W666" s="152"/>
      <c r="X666" s="152"/>
      <c r="Y666" s="152"/>
      <c r="Z666" s="152"/>
    </row>
    <row r="667" spans="1:26" ht="15.75" customHeight="1" x14ac:dyDescent="0.25">
      <c r="A667" s="152"/>
      <c r="B667" s="152"/>
      <c r="C667" s="152"/>
      <c r="D667" s="152"/>
      <c r="E667" s="187"/>
      <c r="F667" s="187"/>
      <c r="G667" s="152"/>
      <c r="H667" s="152"/>
      <c r="I667" s="152"/>
      <c r="J667" s="152"/>
      <c r="K667" s="152"/>
      <c r="L667" s="152"/>
      <c r="M667" s="152"/>
      <c r="N667" s="152"/>
      <c r="O667" s="152"/>
      <c r="P667" s="152"/>
      <c r="Q667" s="152"/>
      <c r="R667" s="152"/>
      <c r="S667" s="152"/>
      <c r="T667" s="153"/>
      <c r="U667" s="152"/>
      <c r="V667" s="152"/>
      <c r="W667" s="152"/>
      <c r="X667" s="152"/>
      <c r="Y667" s="152"/>
      <c r="Z667" s="152"/>
    </row>
    <row r="668" spans="1:26" ht="15.75" customHeight="1" x14ac:dyDescent="0.25">
      <c r="A668" s="152"/>
      <c r="B668" s="152"/>
      <c r="C668" s="152"/>
      <c r="D668" s="152"/>
      <c r="E668" s="187"/>
      <c r="F668" s="187"/>
      <c r="G668" s="152"/>
      <c r="H668" s="152"/>
      <c r="I668" s="152"/>
      <c r="J668" s="152"/>
      <c r="K668" s="152"/>
      <c r="L668" s="152"/>
      <c r="M668" s="152"/>
      <c r="N668" s="152"/>
      <c r="O668" s="152"/>
      <c r="P668" s="152"/>
      <c r="Q668" s="152"/>
      <c r="R668" s="152"/>
      <c r="S668" s="152"/>
      <c r="T668" s="153"/>
      <c r="U668" s="152"/>
      <c r="V668" s="152"/>
      <c r="W668" s="152"/>
      <c r="X668" s="152"/>
      <c r="Y668" s="152"/>
      <c r="Z668" s="152"/>
    </row>
    <row r="669" spans="1:26" ht="15.75" customHeight="1" x14ac:dyDescent="0.25">
      <c r="A669" s="152"/>
      <c r="B669" s="152"/>
      <c r="C669" s="152"/>
      <c r="D669" s="152"/>
      <c r="E669" s="187"/>
      <c r="F669" s="187"/>
      <c r="G669" s="152"/>
      <c r="H669" s="152"/>
      <c r="I669" s="152"/>
      <c r="J669" s="152"/>
      <c r="K669" s="152"/>
      <c r="L669" s="152"/>
      <c r="M669" s="152"/>
      <c r="N669" s="152"/>
      <c r="O669" s="152"/>
      <c r="P669" s="152"/>
      <c r="Q669" s="152"/>
      <c r="R669" s="152"/>
      <c r="S669" s="152"/>
      <c r="T669" s="153"/>
      <c r="U669" s="152"/>
      <c r="V669" s="152"/>
      <c r="W669" s="152"/>
      <c r="X669" s="152"/>
      <c r="Y669" s="152"/>
      <c r="Z669" s="152"/>
    </row>
    <row r="670" spans="1:26" ht="15.75" customHeight="1" x14ac:dyDescent="0.25">
      <c r="A670" s="152"/>
      <c r="B670" s="152"/>
      <c r="C670" s="152"/>
      <c r="D670" s="152"/>
      <c r="E670" s="187"/>
      <c r="F670" s="187"/>
      <c r="G670" s="152"/>
      <c r="H670" s="152"/>
      <c r="I670" s="152"/>
      <c r="J670" s="152"/>
      <c r="K670" s="152"/>
      <c r="L670" s="152"/>
      <c r="M670" s="152"/>
      <c r="N670" s="152"/>
      <c r="O670" s="152"/>
      <c r="P670" s="152"/>
      <c r="Q670" s="152"/>
      <c r="R670" s="152"/>
      <c r="S670" s="152"/>
      <c r="T670" s="153"/>
      <c r="U670" s="152"/>
      <c r="V670" s="152"/>
      <c r="W670" s="152"/>
      <c r="X670" s="152"/>
      <c r="Y670" s="152"/>
      <c r="Z670" s="152"/>
    </row>
    <row r="671" spans="1:26" ht="15.75" customHeight="1" x14ac:dyDescent="0.25">
      <c r="A671" s="152"/>
      <c r="B671" s="152"/>
      <c r="C671" s="152"/>
      <c r="D671" s="152"/>
      <c r="E671" s="187"/>
      <c r="F671" s="187"/>
      <c r="G671" s="152"/>
      <c r="H671" s="152"/>
      <c r="I671" s="152"/>
      <c r="J671" s="152"/>
      <c r="K671" s="152"/>
      <c r="L671" s="152"/>
      <c r="M671" s="152"/>
      <c r="N671" s="152"/>
      <c r="O671" s="152"/>
      <c r="P671" s="152"/>
      <c r="Q671" s="152"/>
      <c r="R671" s="152"/>
      <c r="S671" s="152"/>
      <c r="T671" s="153"/>
      <c r="U671" s="152"/>
      <c r="V671" s="152"/>
      <c r="W671" s="152"/>
      <c r="X671" s="152"/>
      <c r="Y671" s="152"/>
      <c r="Z671" s="152"/>
    </row>
    <row r="672" spans="1:26" ht="15.75" customHeight="1" x14ac:dyDescent="0.25">
      <c r="A672" s="152"/>
      <c r="B672" s="152"/>
      <c r="C672" s="152"/>
      <c r="D672" s="152"/>
      <c r="E672" s="187"/>
      <c r="F672" s="187"/>
      <c r="G672" s="152"/>
      <c r="H672" s="152"/>
      <c r="I672" s="152"/>
      <c r="J672" s="152"/>
      <c r="K672" s="152"/>
      <c r="L672" s="152"/>
      <c r="M672" s="152"/>
      <c r="N672" s="152"/>
      <c r="O672" s="152"/>
      <c r="P672" s="152"/>
      <c r="Q672" s="152"/>
      <c r="R672" s="152"/>
      <c r="S672" s="152"/>
      <c r="T672" s="153"/>
      <c r="U672" s="152"/>
      <c r="V672" s="152"/>
      <c r="W672" s="152"/>
      <c r="X672" s="152"/>
      <c r="Y672" s="152"/>
      <c r="Z672" s="152"/>
    </row>
    <row r="673" spans="1:26" ht="15.75" customHeight="1" x14ac:dyDescent="0.25">
      <c r="A673" s="152"/>
      <c r="B673" s="152"/>
      <c r="C673" s="152"/>
      <c r="D673" s="152"/>
      <c r="E673" s="187"/>
      <c r="F673" s="187"/>
      <c r="G673" s="152"/>
      <c r="H673" s="152"/>
      <c r="I673" s="152"/>
      <c r="J673" s="152"/>
      <c r="K673" s="152"/>
      <c r="L673" s="152"/>
      <c r="M673" s="152"/>
      <c r="N673" s="152"/>
      <c r="O673" s="152"/>
      <c r="P673" s="152"/>
      <c r="Q673" s="152"/>
      <c r="R673" s="152"/>
      <c r="S673" s="152"/>
      <c r="T673" s="153"/>
      <c r="U673" s="152"/>
      <c r="V673" s="152"/>
      <c r="W673" s="152"/>
      <c r="X673" s="152"/>
      <c r="Y673" s="152"/>
      <c r="Z673" s="152"/>
    </row>
    <row r="674" spans="1:26" ht="15.75" customHeight="1" x14ac:dyDescent="0.25">
      <c r="A674" s="152"/>
      <c r="B674" s="152"/>
      <c r="C674" s="152"/>
      <c r="D674" s="152"/>
      <c r="E674" s="187"/>
      <c r="F674" s="187"/>
      <c r="G674" s="152"/>
      <c r="H674" s="152"/>
      <c r="I674" s="152"/>
      <c r="J674" s="152"/>
      <c r="K674" s="152"/>
      <c r="L674" s="152"/>
      <c r="M674" s="152"/>
      <c r="N674" s="152"/>
      <c r="O674" s="152"/>
      <c r="P674" s="152"/>
      <c r="Q674" s="152"/>
      <c r="R674" s="152"/>
      <c r="S674" s="152"/>
      <c r="T674" s="153"/>
      <c r="U674" s="152"/>
      <c r="V674" s="152"/>
      <c r="W674" s="152"/>
      <c r="X674" s="152"/>
      <c r="Y674" s="152"/>
      <c r="Z674" s="152"/>
    </row>
    <row r="675" spans="1:26" ht="15.75" customHeight="1" x14ac:dyDescent="0.25">
      <c r="A675" s="152"/>
      <c r="B675" s="152"/>
      <c r="C675" s="152"/>
      <c r="D675" s="152"/>
      <c r="E675" s="187"/>
      <c r="F675" s="187"/>
      <c r="G675" s="152"/>
      <c r="H675" s="152"/>
      <c r="I675" s="152"/>
      <c r="J675" s="152"/>
      <c r="K675" s="152"/>
      <c r="L675" s="152"/>
      <c r="M675" s="152"/>
      <c r="N675" s="152"/>
      <c r="O675" s="152"/>
      <c r="P675" s="152"/>
      <c r="Q675" s="152"/>
      <c r="R675" s="152"/>
      <c r="S675" s="152"/>
      <c r="T675" s="153"/>
      <c r="U675" s="152"/>
      <c r="V675" s="152"/>
      <c r="W675" s="152"/>
      <c r="X675" s="152"/>
      <c r="Y675" s="152"/>
      <c r="Z675" s="152"/>
    </row>
    <row r="676" spans="1:26" ht="15.75" customHeight="1" x14ac:dyDescent="0.25">
      <c r="A676" s="152"/>
      <c r="B676" s="152"/>
      <c r="C676" s="152"/>
      <c r="D676" s="152"/>
      <c r="E676" s="187"/>
      <c r="F676" s="187"/>
      <c r="G676" s="152"/>
      <c r="H676" s="152"/>
      <c r="I676" s="152"/>
      <c r="J676" s="152"/>
      <c r="K676" s="152"/>
      <c r="L676" s="152"/>
      <c r="M676" s="152"/>
      <c r="N676" s="152"/>
      <c r="O676" s="152"/>
      <c r="P676" s="152"/>
      <c r="Q676" s="152"/>
      <c r="R676" s="152"/>
      <c r="S676" s="152"/>
      <c r="T676" s="153"/>
      <c r="U676" s="152"/>
      <c r="V676" s="152"/>
      <c r="W676" s="152"/>
      <c r="X676" s="152"/>
      <c r="Y676" s="152"/>
      <c r="Z676" s="152"/>
    </row>
    <row r="677" spans="1:26" ht="15.75" customHeight="1" x14ac:dyDescent="0.25">
      <c r="A677" s="152"/>
      <c r="B677" s="152"/>
      <c r="C677" s="152"/>
      <c r="D677" s="152"/>
      <c r="E677" s="187"/>
      <c r="F677" s="187"/>
      <c r="G677" s="152"/>
      <c r="H677" s="152"/>
      <c r="I677" s="152"/>
      <c r="J677" s="152"/>
      <c r="K677" s="152"/>
      <c r="L677" s="152"/>
      <c r="M677" s="152"/>
      <c r="N677" s="152"/>
      <c r="O677" s="152"/>
      <c r="P677" s="152"/>
      <c r="Q677" s="152"/>
      <c r="R677" s="152"/>
      <c r="S677" s="152"/>
      <c r="T677" s="153"/>
      <c r="U677" s="152"/>
      <c r="V677" s="152"/>
      <c r="W677" s="152"/>
      <c r="X677" s="152"/>
      <c r="Y677" s="152"/>
      <c r="Z677" s="152"/>
    </row>
    <row r="678" spans="1:26" ht="15.75" customHeight="1" x14ac:dyDescent="0.25">
      <c r="A678" s="152"/>
      <c r="B678" s="152"/>
      <c r="C678" s="152"/>
      <c r="D678" s="152"/>
      <c r="E678" s="187"/>
      <c r="F678" s="187"/>
      <c r="G678" s="152"/>
      <c r="H678" s="152"/>
      <c r="I678" s="152"/>
      <c r="J678" s="152"/>
      <c r="K678" s="152"/>
      <c r="L678" s="152"/>
      <c r="M678" s="152"/>
      <c r="N678" s="152"/>
      <c r="O678" s="152"/>
      <c r="P678" s="152"/>
      <c r="Q678" s="152"/>
      <c r="R678" s="152"/>
      <c r="S678" s="152"/>
      <c r="T678" s="153"/>
      <c r="U678" s="152"/>
      <c r="V678" s="152"/>
      <c r="W678" s="152"/>
      <c r="X678" s="152"/>
      <c r="Y678" s="152"/>
      <c r="Z678" s="152"/>
    </row>
    <row r="679" spans="1:26" ht="15.75" customHeight="1" x14ac:dyDescent="0.25">
      <c r="A679" s="152"/>
      <c r="B679" s="152"/>
      <c r="C679" s="152"/>
      <c r="D679" s="152"/>
      <c r="E679" s="187"/>
      <c r="F679" s="187"/>
      <c r="G679" s="152"/>
      <c r="H679" s="152"/>
      <c r="I679" s="152"/>
      <c r="J679" s="152"/>
      <c r="K679" s="152"/>
      <c r="L679" s="152"/>
      <c r="M679" s="152"/>
      <c r="N679" s="152"/>
      <c r="O679" s="152"/>
      <c r="P679" s="152"/>
      <c r="Q679" s="152"/>
      <c r="R679" s="152"/>
      <c r="S679" s="152"/>
      <c r="T679" s="153"/>
      <c r="U679" s="152"/>
      <c r="V679" s="152"/>
      <c r="W679" s="152"/>
      <c r="X679" s="152"/>
      <c r="Y679" s="152"/>
      <c r="Z679" s="152"/>
    </row>
    <row r="680" spans="1:26" ht="15.75" customHeight="1" x14ac:dyDescent="0.25">
      <c r="A680" s="152"/>
      <c r="B680" s="152"/>
      <c r="C680" s="152"/>
      <c r="D680" s="152"/>
      <c r="E680" s="187"/>
      <c r="F680" s="187"/>
      <c r="G680" s="152"/>
      <c r="H680" s="152"/>
      <c r="I680" s="152"/>
      <c r="J680" s="152"/>
      <c r="K680" s="152"/>
      <c r="L680" s="152"/>
      <c r="M680" s="152"/>
      <c r="N680" s="152"/>
      <c r="O680" s="152"/>
      <c r="P680" s="152"/>
      <c r="Q680" s="152"/>
      <c r="R680" s="152"/>
      <c r="S680" s="152"/>
      <c r="T680" s="153"/>
      <c r="U680" s="152"/>
      <c r="V680" s="152"/>
      <c r="W680" s="152"/>
      <c r="X680" s="152"/>
      <c r="Y680" s="152"/>
      <c r="Z680" s="152"/>
    </row>
    <row r="681" spans="1:26" ht="15.75" customHeight="1" x14ac:dyDescent="0.25">
      <c r="A681" s="152"/>
      <c r="B681" s="152"/>
      <c r="C681" s="152"/>
      <c r="D681" s="152"/>
      <c r="E681" s="187"/>
      <c r="F681" s="187"/>
      <c r="G681" s="152"/>
      <c r="H681" s="152"/>
      <c r="I681" s="152"/>
      <c r="J681" s="152"/>
      <c r="K681" s="152"/>
      <c r="L681" s="152"/>
      <c r="M681" s="152"/>
      <c r="N681" s="152"/>
      <c r="O681" s="152"/>
      <c r="P681" s="152"/>
      <c r="Q681" s="152"/>
      <c r="R681" s="152"/>
      <c r="S681" s="152"/>
      <c r="T681" s="153"/>
      <c r="U681" s="152"/>
      <c r="V681" s="152"/>
      <c r="W681" s="152"/>
      <c r="X681" s="152"/>
      <c r="Y681" s="152"/>
      <c r="Z681" s="152"/>
    </row>
    <row r="682" spans="1:26" ht="15.75" customHeight="1" x14ac:dyDescent="0.25">
      <c r="A682" s="152"/>
      <c r="B682" s="152"/>
      <c r="C682" s="152"/>
      <c r="D682" s="152"/>
      <c r="E682" s="187"/>
      <c r="F682" s="187"/>
      <c r="G682" s="152"/>
      <c r="H682" s="152"/>
      <c r="I682" s="152"/>
      <c r="J682" s="152"/>
      <c r="K682" s="152"/>
      <c r="L682" s="152"/>
      <c r="M682" s="152"/>
      <c r="N682" s="152"/>
      <c r="O682" s="152"/>
      <c r="P682" s="152"/>
      <c r="Q682" s="152"/>
      <c r="R682" s="152"/>
      <c r="S682" s="152"/>
      <c r="T682" s="153"/>
      <c r="U682" s="152"/>
      <c r="V682" s="152"/>
      <c r="W682" s="152"/>
      <c r="X682" s="152"/>
      <c r="Y682" s="152"/>
      <c r="Z682" s="152"/>
    </row>
    <row r="683" spans="1:26" ht="15.75" customHeight="1" x14ac:dyDescent="0.25">
      <c r="A683" s="152"/>
      <c r="B683" s="152"/>
      <c r="C683" s="152"/>
      <c r="D683" s="152"/>
      <c r="E683" s="187"/>
      <c r="F683" s="187"/>
      <c r="G683" s="152"/>
      <c r="H683" s="152"/>
      <c r="I683" s="152"/>
      <c r="J683" s="152"/>
      <c r="K683" s="152"/>
      <c r="L683" s="152"/>
      <c r="M683" s="152"/>
      <c r="N683" s="152"/>
      <c r="O683" s="152"/>
      <c r="P683" s="152"/>
      <c r="Q683" s="152"/>
      <c r="R683" s="152"/>
      <c r="S683" s="152"/>
      <c r="T683" s="153"/>
      <c r="U683" s="152"/>
      <c r="V683" s="152"/>
      <c r="W683" s="152"/>
      <c r="X683" s="152"/>
      <c r="Y683" s="152"/>
      <c r="Z683" s="152"/>
    </row>
    <row r="684" spans="1:26" ht="15.75" customHeight="1" x14ac:dyDescent="0.25">
      <c r="A684" s="152"/>
      <c r="B684" s="152"/>
      <c r="C684" s="152"/>
      <c r="D684" s="152"/>
      <c r="E684" s="187"/>
      <c r="F684" s="187"/>
      <c r="G684" s="152"/>
      <c r="H684" s="152"/>
      <c r="I684" s="152"/>
      <c r="J684" s="152"/>
      <c r="K684" s="152"/>
      <c r="L684" s="152"/>
      <c r="M684" s="152"/>
      <c r="N684" s="152"/>
      <c r="O684" s="152"/>
      <c r="P684" s="152"/>
      <c r="Q684" s="152"/>
      <c r="R684" s="152"/>
      <c r="S684" s="152"/>
      <c r="T684" s="153"/>
      <c r="U684" s="152"/>
      <c r="V684" s="152"/>
      <c r="W684" s="152"/>
      <c r="X684" s="152"/>
      <c r="Y684" s="152"/>
      <c r="Z684" s="152"/>
    </row>
    <row r="685" spans="1:26" ht="15.75" customHeight="1" x14ac:dyDescent="0.25">
      <c r="A685" s="152"/>
      <c r="B685" s="152"/>
      <c r="C685" s="152"/>
      <c r="D685" s="152"/>
      <c r="E685" s="187"/>
      <c r="F685" s="187"/>
      <c r="G685" s="152"/>
      <c r="H685" s="152"/>
      <c r="I685" s="152"/>
      <c r="J685" s="152"/>
      <c r="K685" s="152"/>
      <c r="L685" s="152"/>
      <c r="M685" s="152"/>
      <c r="N685" s="152"/>
      <c r="O685" s="152"/>
      <c r="P685" s="152"/>
      <c r="Q685" s="152"/>
      <c r="R685" s="152"/>
      <c r="S685" s="152"/>
      <c r="T685" s="153"/>
      <c r="U685" s="152"/>
      <c r="V685" s="152"/>
      <c r="W685" s="152"/>
      <c r="X685" s="152"/>
      <c r="Y685" s="152"/>
      <c r="Z685" s="152"/>
    </row>
    <row r="686" spans="1:26" ht="15.75" customHeight="1" x14ac:dyDescent="0.25">
      <c r="A686" s="152"/>
      <c r="B686" s="152"/>
      <c r="C686" s="152"/>
      <c r="D686" s="152"/>
      <c r="E686" s="187"/>
      <c r="F686" s="187"/>
      <c r="G686" s="152"/>
      <c r="H686" s="152"/>
      <c r="I686" s="152"/>
      <c r="J686" s="152"/>
      <c r="K686" s="152"/>
      <c r="L686" s="152"/>
      <c r="M686" s="152"/>
      <c r="N686" s="152"/>
      <c r="O686" s="152"/>
      <c r="P686" s="152"/>
      <c r="Q686" s="152"/>
      <c r="R686" s="152"/>
      <c r="S686" s="152"/>
      <c r="T686" s="153"/>
      <c r="U686" s="152"/>
      <c r="V686" s="152"/>
      <c r="W686" s="152"/>
      <c r="X686" s="152"/>
      <c r="Y686" s="152"/>
      <c r="Z686" s="152"/>
    </row>
    <row r="687" spans="1:26" ht="15.75" customHeight="1" x14ac:dyDescent="0.25">
      <c r="A687" s="152"/>
      <c r="B687" s="152"/>
      <c r="C687" s="152"/>
      <c r="D687" s="152"/>
      <c r="E687" s="187"/>
      <c r="F687" s="187"/>
      <c r="G687" s="152"/>
      <c r="H687" s="152"/>
      <c r="I687" s="152"/>
      <c r="J687" s="152"/>
      <c r="K687" s="152"/>
      <c r="L687" s="152"/>
      <c r="M687" s="152"/>
      <c r="N687" s="152"/>
      <c r="O687" s="152"/>
      <c r="P687" s="152"/>
      <c r="Q687" s="152"/>
      <c r="R687" s="152"/>
      <c r="S687" s="152"/>
      <c r="T687" s="153"/>
      <c r="U687" s="152"/>
      <c r="V687" s="152"/>
      <c r="W687" s="152"/>
      <c r="X687" s="152"/>
      <c r="Y687" s="152"/>
      <c r="Z687" s="152"/>
    </row>
    <row r="688" spans="1:26" ht="15.75" customHeight="1" x14ac:dyDescent="0.25">
      <c r="A688" s="152"/>
      <c r="B688" s="152"/>
      <c r="C688" s="152"/>
      <c r="D688" s="152"/>
      <c r="E688" s="187"/>
      <c r="F688" s="187"/>
      <c r="G688" s="152"/>
      <c r="H688" s="152"/>
      <c r="I688" s="152"/>
      <c r="J688" s="152"/>
      <c r="K688" s="152"/>
      <c r="L688" s="152"/>
      <c r="M688" s="152"/>
      <c r="N688" s="152"/>
      <c r="O688" s="152"/>
      <c r="P688" s="152"/>
      <c r="Q688" s="152"/>
      <c r="R688" s="152"/>
      <c r="S688" s="152"/>
      <c r="T688" s="153"/>
      <c r="U688" s="152"/>
      <c r="V688" s="152"/>
      <c r="W688" s="152"/>
      <c r="X688" s="152"/>
      <c r="Y688" s="152"/>
      <c r="Z688" s="152"/>
    </row>
    <row r="689" spans="1:26" ht="15.75" customHeight="1" x14ac:dyDescent="0.25">
      <c r="A689" s="152"/>
      <c r="B689" s="152"/>
      <c r="C689" s="152"/>
      <c r="D689" s="152"/>
      <c r="E689" s="187"/>
      <c r="F689" s="187"/>
      <c r="G689" s="152"/>
      <c r="H689" s="152"/>
      <c r="I689" s="152"/>
      <c r="J689" s="152"/>
      <c r="K689" s="152"/>
      <c r="L689" s="152"/>
      <c r="M689" s="152"/>
      <c r="N689" s="152"/>
      <c r="O689" s="152"/>
      <c r="P689" s="152"/>
      <c r="Q689" s="152"/>
      <c r="R689" s="152"/>
      <c r="S689" s="152"/>
      <c r="T689" s="153"/>
      <c r="U689" s="152"/>
      <c r="V689" s="152"/>
      <c r="W689" s="152"/>
      <c r="X689" s="152"/>
      <c r="Y689" s="152"/>
      <c r="Z689" s="152"/>
    </row>
    <row r="690" spans="1:26" ht="15.75" customHeight="1" x14ac:dyDescent="0.25">
      <c r="A690" s="152"/>
      <c r="B690" s="152"/>
      <c r="C690" s="152"/>
      <c r="D690" s="152"/>
      <c r="E690" s="187"/>
      <c r="F690" s="187"/>
      <c r="G690" s="152"/>
      <c r="H690" s="152"/>
      <c r="I690" s="152"/>
      <c r="J690" s="152"/>
      <c r="K690" s="152"/>
      <c r="L690" s="152"/>
      <c r="M690" s="152"/>
      <c r="N690" s="152"/>
      <c r="O690" s="152"/>
      <c r="P690" s="152"/>
      <c r="Q690" s="152"/>
      <c r="R690" s="152"/>
      <c r="S690" s="152"/>
      <c r="T690" s="153"/>
      <c r="U690" s="152"/>
      <c r="V690" s="152"/>
      <c r="W690" s="152"/>
      <c r="X690" s="152"/>
      <c r="Y690" s="152"/>
      <c r="Z690" s="152"/>
    </row>
    <row r="691" spans="1:26" ht="15.75" customHeight="1" x14ac:dyDescent="0.25">
      <c r="A691" s="152"/>
      <c r="B691" s="152"/>
      <c r="C691" s="152"/>
      <c r="D691" s="152"/>
      <c r="E691" s="187"/>
      <c r="F691" s="187"/>
      <c r="G691" s="152"/>
      <c r="H691" s="152"/>
      <c r="I691" s="152"/>
      <c r="J691" s="152"/>
      <c r="K691" s="152"/>
      <c r="L691" s="152"/>
      <c r="M691" s="152"/>
      <c r="N691" s="152"/>
      <c r="O691" s="152"/>
      <c r="P691" s="152"/>
      <c r="Q691" s="152"/>
      <c r="R691" s="152"/>
      <c r="S691" s="152"/>
      <c r="T691" s="153"/>
      <c r="U691" s="152"/>
      <c r="V691" s="152"/>
      <c r="W691" s="152"/>
      <c r="X691" s="152"/>
      <c r="Y691" s="152"/>
      <c r="Z691" s="152"/>
    </row>
    <row r="692" spans="1:26" ht="15.75" customHeight="1" x14ac:dyDescent="0.25">
      <c r="A692" s="152"/>
      <c r="B692" s="152"/>
      <c r="C692" s="152"/>
      <c r="D692" s="152"/>
      <c r="E692" s="187"/>
      <c r="F692" s="187"/>
      <c r="G692" s="152"/>
      <c r="H692" s="152"/>
      <c r="I692" s="152"/>
      <c r="J692" s="152"/>
      <c r="K692" s="152"/>
      <c r="L692" s="152"/>
      <c r="M692" s="152"/>
      <c r="N692" s="152"/>
      <c r="O692" s="152"/>
      <c r="P692" s="152"/>
      <c r="Q692" s="152"/>
      <c r="R692" s="152"/>
      <c r="S692" s="152"/>
      <c r="T692" s="153"/>
      <c r="U692" s="152"/>
      <c r="V692" s="152"/>
      <c r="W692" s="152"/>
      <c r="X692" s="152"/>
      <c r="Y692" s="152"/>
      <c r="Z692" s="152"/>
    </row>
    <row r="693" spans="1:26" ht="15.75" customHeight="1" x14ac:dyDescent="0.25">
      <c r="A693" s="152"/>
      <c r="B693" s="152"/>
      <c r="C693" s="152"/>
      <c r="D693" s="152"/>
      <c r="E693" s="187"/>
      <c r="F693" s="187"/>
      <c r="G693" s="152"/>
      <c r="H693" s="152"/>
      <c r="I693" s="152"/>
      <c r="J693" s="152"/>
      <c r="K693" s="152"/>
      <c r="L693" s="152"/>
      <c r="M693" s="152"/>
      <c r="N693" s="152"/>
      <c r="O693" s="152"/>
      <c r="P693" s="152"/>
      <c r="Q693" s="152"/>
      <c r="R693" s="152"/>
      <c r="S693" s="152"/>
      <c r="T693" s="153"/>
      <c r="U693" s="152"/>
      <c r="V693" s="152"/>
      <c r="W693" s="152"/>
      <c r="X693" s="152"/>
      <c r="Y693" s="152"/>
      <c r="Z693" s="152"/>
    </row>
    <row r="694" spans="1:26" ht="15.75" customHeight="1" x14ac:dyDescent="0.25">
      <c r="A694" s="152"/>
      <c r="B694" s="152"/>
      <c r="C694" s="152"/>
      <c r="D694" s="152"/>
      <c r="E694" s="187"/>
      <c r="F694" s="187"/>
      <c r="G694" s="152"/>
      <c r="H694" s="152"/>
      <c r="I694" s="152"/>
      <c r="J694" s="152"/>
      <c r="K694" s="152"/>
      <c r="L694" s="152"/>
      <c r="M694" s="152"/>
      <c r="N694" s="152"/>
      <c r="O694" s="152"/>
      <c r="P694" s="152"/>
      <c r="Q694" s="152"/>
      <c r="R694" s="152"/>
      <c r="S694" s="152"/>
      <c r="T694" s="153"/>
      <c r="U694" s="152"/>
      <c r="V694" s="152"/>
      <c r="W694" s="152"/>
      <c r="X694" s="152"/>
      <c r="Y694" s="152"/>
      <c r="Z694" s="152"/>
    </row>
    <row r="695" spans="1:26" ht="15.75" customHeight="1" x14ac:dyDescent="0.25">
      <c r="A695" s="152"/>
      <c r="B695" s="152"/>
      <c r="C695" s="152"/>
      <c r="D695" s="152"/>
      <c r="E695" s="187"/>
      <c r="F695" s="187"/>
      <c r="G695" s="152"/>
      <c r="H695" s="152"/>
      <c r="I695" s="152"/>
      <c r="J695" s="152"/>
      <c r="K695" s="152"/>
      <c r="L695" s="152"/>
      <c r="M695" s="152"/>
      <c r="N695" s="152"/>
      <c r="O695" s="152"/>
      <c r="P695" s="152"/>
      <c r="Q695" s="152"/>
      <c r="R695" s="152"/>
      <c r="S695" s="152"/>
      <c r="T695" s="153"/>
      <c r="U695" s="152"/>
      <c r="V695" s="152"/>
      <c r="W695" s="152"/>
      <c r="X695" s="152"/>
      <c r="Y695" s="152"/>
      <c r="Z695" s="152"/>
    </row>
    <row r="696" spans="1:26" ht="15.75" customHeight="1" x14ac:dyDescent="0.25">
      <c r="A696" s="152"/>
      <c r="B696" s="152"/>
      <c r="C696" s="152"/>
      <c r="D696" s="152"/>
      <c r="E696" s="187"/>
      <c r="F696" s="187"/>
      <c r="G696" s="152"/>
      <c r="H696" s="152"/>
      <c r="I696" s="152"/>
      <c r="J696" s="152"/>
      <c r="K696" s="152"/>
      <c r="L696" s="152"/>
      <c r="M696" s="152"/>
      <c r="N696" s="152"/>
      <c r="O696" s="152"/>
      <c r="P696" s="152"/>
      <c r="Q696" s="152"/>
      <c r="R696" s="152"/>
      <c r="S696" s="152"/>
      <c r="T696" s="153"/>
      <c r="U696" s="152"/>
      <c r="V696" s="152"/>
      <c r="W696" s="152"/>
      <c r="X696" s="152"/>
      <c r="Y696" s="152"/>
      <c r="Z696" s="152"/>
    </row>
    <row r="697" spans="1:26" ht="15.75" customHeight="1" x14ac:dyDescent="0.25">
      <c r="A697" s="152"/>
      <c r="B697" s="152"/>
      <c r="C697" s="152"/>
      <c r="D697" s="152"/>
      <c r="E697" s="187"/>
      <c r="F697" s="187"/>
      <c r="G697" s="152"/>
      <c r="H697" s="152"/>
      <c r="I697" s="152"/>
      <c r="J697" s="152"/>
      <c r="K697" s="152"/>
      <c r="L697" s="152"/>
      <c r="M697" s="152"/>
      <c r="N697" s="152"/>
      <c r="O697" s="152"/>
      <c r="P697" s="152"/>
      <c r="Q697" s="152"/>
      <c r="R697" s="152"/>
      <c r="S697" s="152"/>
      <c r="T697" s="153"/>
      <c r="U697" s="152"/>
      <c r="V697" s="152"/>
      <c r="W697" s="152"/>
      <c r="X697" s="152"/>
      <c r="Y697" s="152"/>
      <c r="Z697" s="152"/>
    </row>
    <row r="698" spans="1:26" ht="15.75" customHeight="1" x14ac:dyDescent="0.25">
      <c r="A698" s="152"/>
      <c r="B698" s="152"/>
      <c r="C698" s="152"/>
      <c r="D698" s="152"/>
      <c r="E698" s="187"/>
      <c r="F698" s="187"/>
      <c r="G698" s="152"/>
      <c r="H698" s="152"/>
      <c r="I698" s="152"/>
      <c r="J698" s="152"/>
      <c r="K698" s="152"/>
      <c r="L698" s="152"/>
      <c r="M698" s="152"/>
      <c r="N698" s="152"/>
      <c r="O698" s="152"/>
      <c r="P698" s="152"/>
      <c r="Q698" s="152"/>
      <c r="R698" s="152"/>
      <c r="S698" s="152"/>
      <c r="T698" s="153"/>
      <c r="U698" s="152"/>
      <c r="V698" s="152"/>
      <c r="W698" s="152"/>
      <c r="X698" s="152"/>
      <c r="Y698" s="152"/>
      <c r="Z698" s="152"/>
    </row>
    <row r="699" spans="1:26" ht="15.75" customHeight="1" x14ac:dyDescent="0.25">
      <c r="A699" s="152"/>
      <c r="B699" s="152"/>
      <c r="C699" s="152"/>
      <c r="D699" s="152"/>
      <c r="E699" s="187"/>
      <c r="F699" s="187"/>
      <c r="G699" s="152"/>
      <c r="H699" s="152"/>
      <c r="I699" s="152"/>
      <c r="J699" s="152"/>
      <c r="K699" s="152"/>
      <c r="L699" s="152"/>
      <c r="M699" s="152"/>
      <c r="N699" s="152"/>
      <c r="O699" s="152"/>
      <c r="P699" s="152"/>
      <c r="Q699" s="152"/>
      <c r="R699" s="152"/>
      <c r="S699" s="152"/>
      <c r="T699" s="153"/>
      <c r="U699" s="152"/>
      <c r="V699" s="152"/>
      <c r="W699" s="152"/>
      <c r="X699" s="152"/>
      <c r="Y699" s="152"/>
      <c r="Z699" s="152"/>
    </row>
    <row r="700" spans="1:26" ht="15.75" customHeight="1" x14ac:dyDescent="0.25">
      <c r="A700" s="152"/>
      <c r="B700" s="152"/>
      <c r="C700" s="152"/>
      <c r="D700" s="152"/>
      <c r="E700" s="187"/>
      <c r="F700" s="187"/>
      <c r="G700" s="152"/>
      <c r="H700" s="152"/>
      <c r="I700" s="152"/>
      <c r="J700" s="152"/>
      <c r="K700" s="152"/>
      <c r="L700" s="152"/>
      <c r="M700" s="152"/>
      <c r="N700" s="152"/>
      <c r="O700" s="152"/>
      <c r="P700" s="152"/>
      <c r="Q700" s="152"/>
      <c r="R700" s="152"/>
      <c r="S700" s="152"/>
      <c r="T700" s="153"/>
      <c r="U700" s="152"/>
      <c r="V700" s="152"/>
      <c r="W700" s="152"/>
      <c r="X700" s="152"/>
      <c r="Y700" s="152"/>
      <c r="Z700" s="152"/>
    </row>
    <row r="701" spans="1:26" ht="15.75" customHeight="1" x14ac:dyDescent="0.25">
      <c r="A701" s="152"/>
      <c r="B701" s="152"/>
      <c r="C701" s="152"/>
      <c r="D701" s="152"/>
      <c r="E701" s="187"/>
      <c r="F701" s="187"/>
      <c r="G701" s="152"/>
      <c r="H701" s="152"/>
      <c r="I701" s="152"/>
      <c r="J701" s="152"/>
      <c r="K701" s="152"/>
      <c r="L701" s="152"/>
      <c r="M701" s="152"/>
      <c r="N701" s="152"/>
      <c r="O701" s="152"/>
      <c r="P701" s="152"/>
      <c r="Q701" s="152"/>
      <c r="R701" s="152"/>
      <c r="S701" s="152"/>
      <c r="T701" s="153"/>
      <c r="U701" s="152"/>
      <c r="V701" s="152"/>
      <c r="W701" s="152"/>
      <c r="X701" s="152"/>
      <c r="Y701" s="152"/>
      <c r="Z701" s="152"/>
    </row>
    <row r="702" spans="1:26" ht="15.75" customHeight="1" x14ac:dyDescent="0.25">
      <c r="A702" s="152"/>
      <c r="B702" s="152"/>
      <c r="C702" s="152"/>
      <c r="D702" s="152"/>
      <c r="E702" s="187"/>
      <c r="F702" s="187"/>
      <c r="G702" s="152"/>
      <c r="H702" s="152"/>
      <c r="I702" s="152"/>
      <c r="J702" s="152"/>
      <c r="K702" s="152"/>
      <c r="L702" s="152"/>
      <c r="M702" s="152"/>
      <c r="N702" s="152"/>
      <c r="O702" s="152"/>
      <c r="P702" s="152"/>
      <c r="Q702" s="152"/>
      <c r="R702" s="152"/>
      <c r="S702" s="152"/>
      <c r="T702" s="153"/>
      <c r="U702" s="152"/>
      <c r="V702" s="152"/>
      <c r="W702" s="152"/>
      <c r="X702" s="152"/>
      <c r="Y702" s="152"/>
      <c r="Z702" s="152"/>
    </row>
    <row r="703" spans="1:26" ht="15.75" customHeight="1" x14ac:dyDescent="0.25">
      <c r="A703" s="152"/>
      <c r="B703" s="152"/>
      <c r="C703" s="152"/>
      <c r="D703" s="152"/>
      <c r="E703" s="187"/>
      <c r="F703" s="187"/>
      <c r="G703" s="152"/>
      <c r="H703" s="152"/>
      <c r="I703" s="152"/>
      <c r="J703" s="152"/>
      <c r="K703" s="152"/>
      <c r="L703" s="152"/>
      <c r="M703" s="152"/>
      <c r="N703" s="152"/>
      <c r="O703" s="152"/>
      <c r="P703" s="152"/>
      <c r="Q703" s="152"/>
      <c r="R703" s="152"/>
      <c r="S703" s="152"/>
      <c r="T703" s="153"/>
      <c r="U703" s="152"/>
      <c r="V703" s="152"/>
      <c r="W703" s="152"/>
      <c r="X703" s="152"/>
      <c r="Y703" s="152"/>
      <c r="Z703" s="152"/>
    </row>
    <row r="704" spans="1:26" ht="15.75" customHeight="1" x14ac:dyDescent="0.25">
      <c r="A704" s="152"/>
      <c r="B704" s="152"/>
      <c r="C704" s="152"/>
      <c r="D704" s="152"/>
      <c r="E704" s="187"/>
      <c r="F704" s="187"/>
      <c r="G704" s="152"/>
      <c r="H704" s="152"/>
      <c r="I704" s="152"/>
      <c r="J704" s="152"/>
      <c r="K704" s="152"/>
      <c r="L704" s="152"/>
      <c r="M704" s="152"/>
      <c r="N704" s="152"/>
      <c r="O704" s="152"/>
      <c r="P704" s="152"/>
      <c r="Q704" s="152"/>
      <c r="R704" s="152"/>
      <c r="S704" s="152"/>
      <c r="T704" s="153"/>
      <c r="U704" s="152"/>
      <c r="V704" s="152"/>
      <c r="W704" s="152"/>
      <c r="X704" s="152"/>
      <c r="Y704" s="152"/>
      <c r="Z704" s="152"/>
    </row>
    <row r="705" spans="1:26" ht="15.75" customHeight="1" x14ac:dyDescent="0.25">
      <c r="A705" s="152"/>
      <c r="B705" s="152"/>
      <c r="C705" s="152"/>
      <c r="D705" s="152"/>
      <c r="E705" s="187"/>
      <c r="F705" s="187"/>
      <c r="G705" s="152"/>
      <c r="H705" s="152"/>
      <c r="I705" s="152"/>
      <c r="J705" s="152"/>
      <c r="K705" s="152"/>
      <c r="L705" s="152"/>
      <c r="M705" s="152"/>
      <c r="N705" s="152"/>
      <c r="O705" s="152"/>
      <c r="P705" s="152"/>
      <c r="Q705" s="152"/>
      <c r="R705" s="152"/>
      <c r="S705" s="152"/>
      <c r="T705" s="153"/>
      <c r="U705" s="152"/>
      <c r="V705" s="152"/>
      <c r="W705" s="152"/>
      <c r="X705" s="152"/>
      <c r="Y705" s="152"/>
      <c r="Z705" s="152"/>
    </row>
    <row r="706" spans="1:26" ht="15.75" customHeight="1" x14ac:dyDescent="0.25">
      <c r="A706" s="152"/>
      <c r="B706" s="152"/>
      <c r="C706" s="152"/>
      <c r="D706" s="152"/>
      <c r="E706" s="187"/>
      <c r="F706" s="187"/>
      <c r="G706" s="152"/>
      <c r="H706" s="152"/>
      <c r="I706" s="152"/>
      <c r="J706" s="152"/>
      <c r="K706" s="152"/>
      <c r="L706" s="152"/>
      <c r="M706" s="152"/>
      <c r="N706" s="152"/>
      <c r="O706" s="152"/>
      <c r="P706" s="152"/>
      <c r="Q706" s="152"/>
      <c r="R706" s="152"/>
      <c r="S706" s="152"/>
      <c r="T706" s="153"/>
      <c r="U706" s="152"/>
      <c r="V706" s="152"/>
      <c r="W706" s="152"/>
      <c r="X706" s="152"/>
      <c r="Y706" s="152"/>
      <c r="Z706" s="152"/>
    </row>
    <row r="707" spans="1:26" ht="15.75" customHeight="1" x14ac:dyDescent="0.25">
      <c r="A707" s="152"/>
      <c r="B707" s="152"/>
      <c r="C707" s="152"/>
      <c r="D707" s="152"/>
      <c r="E707" s="187"/>
      <c r="F707" s="187"/>
      <c r="G707" s="152"/>
      <c r="H707" s="152"/>
      <c r="I707" s="152"/>
      <c r="J707" s="152"/>
      <c r="K707" s="152"/>
      <c r="L707" s="152"/>
      <c r="M707" s="152"/>
      <c r="N707" s="152"/>
      <c r="O707" s="152"/>
      <c r="P707" s="152"/>
      <c r="Q707" s="152"/>
      <c r="R707" s="152"/>
      <c r="S707" s="152"/>
      <c r="T707" s="153"/>
      <c r="U707" s="152"/>
      <c r="V707" s="152"/>
      <c r="W707" s="152"/>
      <c r="X707" s="152"/>
      <c r="Y707" s="152"/>
      <c r="Z707" s="152"/>
    </row>
    <row r="708" spans="1:26" ht="15.75" customHeight="1" x14ac:dyDescent="0.25">
      <c r="A708" s="152"/>
      <c r="B708" s="152"/>
      <c r="C708" s="152"/>
      <c r="D708" s="152"/>
      <c r="E708" s="187"/>
      <c r="F708" s="187"/>
      <c r="G708" s="152"/>
      <c r="H708" s="152"/>
      <c r="I708" s="152"/>
      <c r="J708" s="152"/>
      <c r="K708" s="152"/>
      <c r="L708" s="152"/>
      <c r="M708" s="152"/>
      <c r="N708" s="152"/>
      <c r="O708" s="152"/>
      <c r="P708" s="152"/>
      <c r="Q708" s="152"/>
      <c r="R708" s="152"/>
      <c r="S708" s="152"/>
      <c r="T708" s="153"/>
      <c r="U708" s="152"/>
      <c r="V708" s="152"/>
      <c r="W708" s="152"/>
      <c r="X708" s="152"/>
      <c r="Y708" s="152"/>
      <c r="Z708" s="152"/>
    </row>
    <row r="709" spans="1:26" ht="15.75" customHeight="1" x14ac:dyDescent="0.25">
      <c r="A709" s="152"/>
      <c r="B709" s="152"/>
      <c r="C709" s="152"/>
      <c r="D709" s="152"/>
      <c r="E709" s="187"/>
      <c r="F709" s="187"/>
      <c r="G709" s="152"/>
      <c r="H709" s="152"/>
      <c r="I709" s="152"/>
      <c r="J709" s="152"/>
      <c r="K709" s="152"/>
      <c r="L709" s="152"/>
      <c r="M709" s="152"/>
      <c r="N709" s="152"/>
      <c r="O709" s="152"/>
      <c r="P709" s="152"/>
      <c r="Q709" s="152"/>
      <c r="R709" s="152"/>
      <c r="S709" s="152"/>
      <c r="T709" s="153"/>
      <c r="U709" s="152"/>
      <c r="V709" s="152"/>
      <c r="W709" s="152"/>
      <c r="X709" s="152"/>
      <c r="Y709" s="152"/>
      <c r="Z709" s="152"/>
    </row>
    <row r="710" spans="1:26" ht="15.75" customHeight="1" x14ac:dyDescent="0.25">
      <c r="A710" s="152"/>
      <c r="B710" s="152"/>
      <c r="C710" s="152"/>
      <c r="D710" s="152"/>
      <c r="E710" s="187"/>
      <c r="F710" s="187"/>
      <c r="G710" s="152"/>
      <c r="H710" s="152"/>
      <c r="I710" s="152"/>
      <c r="J710" s="152"/>
      <c r="K710" s="152"/>
      <c r="L710" s="152"/>
      <c r="M710" s="152"/>
      <c r="N710" s="152"/>
      <c r="O710" s="152"/>
      <c r="P710" s="152"/>
      <c r="Q710" s="152"/>
      <c r="R710" s="152"/>
      <c r="S710" s="152"/>
      <c r="T710" s="153"/>
      <c r="U710" s="152"/>
      <c r="V710" s="152"/>
      <c r="W710" s="152"/>
      <c r="X710" s="152"/>
      <c r="Y710" s="152"/>
      <c r="Z710" s="152"/>
    </row>
    <row r="711" spans="1:26" ht="15.75" customHeight="1" x14ac:dyDescent="0.25">
      <c r="A711" s="152"/>
      <c r="B711" s="152"/>
      <c r="C711" s="152"/>
      <c r="D711" s="152"/>
      <c r="E711" s="187"/>
      <c r="F711" s="187"/>
      <c r="G711" s="152"/>
      <c r="H711" s="152"/>
      <c r="I711" s="152"/>
      <c r="J711" s="152"/>
      <c r="K711" s="152"/>
      <c r="L711" s="152"/>
      <c r="M711" s="152"/>
      <c r="N711" s="152"/>
      <c r="O711" s="152"/>
      <c r="P711" s="152"/>
      <c r="Q711" s="152"/>
      <c r="R711" s="152"/>
      <c r="S711" s="152"/>
      <c r="T711" s="153"/>
      <c r="U711" s="152"/>
      <c r="V711" s="152"/>
      <c r="W711" s="152"/>
      <c r="X711" s="152"/>
      <c r="Y711" s="152"/>
      <c r="Z711" s="152"/>
    </row>
    <row r="712" spans="1:26" ht="15.75" customHeight="1" x14ac:dyDescent="0.25">
      <c r="A712" s="152"/>
      <c r="B712" s="152"/>
      <c r="C712" s="152"/>
      <c r="D712" s="152"/>
      <c r="E712" s="187"/>
      <c r="F712" s="187"/>
      <c r="G712" s="152"/>
      <c r="H712" s="152"/>
      <c r="I712" s="152"/>
      <c r="J712" s="152"/>
      <c r="K712" s="152"/>
      <c r="L712" s="152"/>
      <c r="M712" s="152"/>
      <c r="N712" s="152"/>
      <c r="O712" s="152"/>
      <c r="P712" s="152"/>
      <c r="Q712" s="152"/>
      <c r="R712" s="152"/>
      <c r="S712" s="152"/>
      <c r="T712" s="153"/>
      <c r="U712" s="152"/>
      <c r="V712" s="152"/>
      <c r="W712" s="152"/>
      <c r="X712" s="152"/>
      <c r="Y712" s="152"/>
      <c r="Z712" s="152"/>
    </row>
    <row r="713" spans="1:26" ht="15.75" customHeight="1" x14ac:dyDescent="0.25">
      <c r="A713" s="152"/>
      <c r="B713" s="152"/>
      <c r="C713" s="152"/>
      <c r="D713" s="152"/>
      <c r="E713" s="187"/>
      <c r="F713" s="187"/>
      <c r="G713" s="152"/>
      <c r="H713" s="152"/>
      <c r="I713" s="152"/>
      <c r="J713" s="152"/>
      <c r="K713" s="152"/>
      <c r="L713" s="152"/>
      <c r="M713" s="152"/>
      <c r="N713" s="152"/>
      <c r="O713" s="152"/>
      <c r="P713" s="152"/>
      <c r="Q713" s="152"/>
      <c r="R713" s="152"/>
      <c r="S713" s="152"/>
      <c r="T713" s="153"/>
      <c r="U713" s="152"/>
      <c r="V713" s="152"/>
      <c r="W713" s="152"/>
      <c r="X713" s="152"/>
      <c r="Y713" s="152"/>
      <c r="Z713" s="152"/>
    </row>
    <row r="714" spans="1:26" ht="15.75" customHeight="1" x14ac:dyDescent="0.25">
      <c r="A714" s="152"/>
      <c r="B714" s="152"/>
      <c r="C714" s="152"/>
      <c r="D714" s="152"/>
      <c r="E714" s="187"/>
      <c r="F714" s="187"/>
      <c r="G714" s="152"/>
      <c r="H714" s="152"/>
      <c r="I714" s="152"/>
      <c r="J714" s="152"/>
      <c r="K714" s="152"/>
      <c r="L714" s="152"/>
      <c r="M714" s="152"/>
      <c r="N714" s="152"/>
      <c r="O714" s="152"/>
      <c r="P714" s="152"/>
      <c r="Q714" s="152"/>
      <c r="R714" s="152"/>
      <c r="S714" s="152"/>
      <c r="T714" s="153"/>
      <c r="U714" s="152"/>
      <c r="V714" s="152"/>
      <c r="W714" s="152"/>
      <c r="X714" s="152"/>
      <c r="Y714" s="152"/>
      <c r="Z714" s="152"/>
    </row>
    <row r="715" spans="1:26" ht="15.75" customHeight="1" x14ac:dyDescent="0.25">
      <c r="A715" s="152"/>
      <c r="B715" s="152"/>
      <c r="C715" s="152"/>
      <c r="D715" s="152"/>
      <c r="E715" s="187"/>
      <c r="F715" s="187"/>
      <c r="G715" s="152"/>
      <c r="H715" s="152"/>
      <c r="I715" s="152"/>
      <c r="J715" s="152"/>
      <c r="K715" s="152"/>
      <c r="L715" s="152"/>
      <c r="M715" s="152"/>
      <c r="N715" s="152"/>
      <c r="O715" s="152"/>
      <c r="P715" s="152"/>
      <c r="Q715" s="152"/>
      <c r="R715" s="152"/>
      <c r="S715" s="152"/>
      <c r="T715" s="153"/>
      <c r="U715" s="152"/>
      <c r="V715" s="152"/>
      <c r="W715" s="152"/>
      <c r="X715" s="152"/>
      <c r="Y715" s="152"/>
      <c r="Z715" s="152"/>
    </row>
    <row r="716" spans="1:26" ht="15.75" customHeight="1" x14ac:dyDescent="0.25">
      <c r="A716" s="152"/>
      <c r="B716" s="152"/>
      <c r="C716" s="152"/>
      <c r="D716" s="152"/>
      <c r="E716" s="187"/>
      <c r="F716" s="187"/>
      <c r="G716" s="152"/>
      <c r="H716" s="152"/>
      <c r="I716" s="152"/>
      <c r="J716" s="152"/>
      <c r="K716" s="152"/>
      <c r="L716" s="152"/>
      <c r="M716" s="152"/>
      <c r="N716" s="152"/>
      <c r="O716" s="152"/>
      <c r="P716" s="152"/>
      <c r="Q716" s="152"/>
      <c r="R716" s="152"/>
      <c r="S716" s="152"/>
      <c r="T716" s="153"/>
      <c r="U716" s="152"/>
      <c r="V716" s="152"/>
      <c r="W716" s="152"/>
      <c r="X716" s="152"/>
      <c r="Y716" s="152"/>
      <c r="Z716" s="152"/>
    </row>
    <row r="717" spans="1:26" ht="15.75" customHeight="1" x14ac:dyDescent="0.25">
      <c r="A717" s="152"/>
      <c r="B717" s="152"/>
      <c r="C717" s="152"/>
      <c r="D717" s="152"/>
      <c r="E717" s="187"/>
      <c r="F717" s="187"/>
      <c r="G717" s="152"/>
      <c r="H717" s="152"/>
      <c r="I717" s="152"/>
      <c r="J717" s="152"/>
      <c r="K717" s="152"/>
      <c r="L717" s="152"/>
      <c r="M717" s="152"/>
      <c r="N717" s="152"/>
      <c r="O717" s="152"/>
      <c r="P717" s="152"/>
      <c r="Q717" s="152"/>
      <c r="R717" s="152"/>
      <c r="S717" s="152"/>
      <c r="T717" s="153"/>
      <c r="U717" s="152"/>
      <c r="V717" s="152"/>
      <c r="W717" s="152"/>
      <c r="X717" s="152"/>
      <c r="Y717" s="152"/>
      <c r="Z717" s="152"/>
    </row>
    <row r="718" spans="1:26" ht="15.75" customHeight="1" x14ac:dyDescent="0.25">
      <c r="A718" s="152"/>
      <c r="B718" s="152"/>
      <c r="C718" s="152"/>
      <c r="D718" s="152"/>
      <c r="E718" s="187"/>
      <c r="F718" s="187"/>
      <c r="G718" s="152"/>
      <c r="H718" s="152"/>
      <c r="I718" s="152"/>
      <c r="J718" s="152"/>
      <c r="K718" s="152"/>
      <c r="L718" s="152"/>
      <c r="M718" s="152"/>
      <c r="N718" s="152"/>
      <c r="O718" s="152"/>
      <c r="P718" s="152"/>
      <c r="Q718" s="152"/>
      <c r="R718" s="152"/>
      <c r="S718" s="152"/>
      <c r="T718" s="153"/>
      <c r="U718" s="152"/>
      <c r="V718" s="152"/>
      <c r="W718" s="152"/>
      <c r="X718" s="152"/>
      <c r="Y718" s="152"/>
      <c r="Z718" s="152"/>
    </row>
    <row r="719" spans="1:26" ht="15.75" customHeight="1" x14ac:dyDescent="0.25">
      <c r="A719" s="152"/>
      <c r="B719" s="152"/>
      <c r="C719" s="152"/>
      <c r="D719" s="152"/>
      <c r="E719" s="187"/>
      <c r="F719" s="187"/>
      <c r="G719" s="152"/>
      <c r="H719" s="152"/>
      <c r="I719" s="152"/>
      <c r="J719" s="152"/>
      <c r="K719" s="152"/>
      <c r="L719" s="152"/>
      <c r="M719" s="152"/>
      <c r="N719" s="152"/>
      <c r="O719" s="152"/>
      <c r="P719" s="152"/>
      <c r="Q719" s="152"/>
      <c r="R719" s="152"/>
      <c r="S719" s="152"/>
      <c r="T719" s="153"/>
      <c r="U719" s="152"/>
      <c r="V719" s="152"/>
      <c r="W719" s="152"/>
      <c r="X719" s="152"/>
      <c r="Y719" s="152"/>
      <c r="Z719" s="152"/>
    </row>
    <row r="720" spans="1:26" ht="15.75" customHeight="1" x14ac:dyDescent="0.25">
      <c r="A720" s="152"/>
      <c r="B720" s="152"/>
      <c r="C720" s="152"/>
      <c r="D720" s="152"/>
      <c r="E720" s="187"/>
      <c r="F720" s="187"/>
      <c r="G720" s="152"/>
      <c r="H720" s="152"/>
      <c r="I720" s="152"/>
      <c r="J720" s="152"/>
      <c r="K720" s="152"/>
      <c r="L720" s="152"/>
      <c r="M720" s="152"/>
      <c r="N720" s="152"/>
      <c r="O720" s="152"/>
      <c r="P720" s="152"/>
      <c r="Q720" s="152"/>
      <c r="R720" s="152"/>
      <c r="S720" s="152"/>
      <c r="T720" s="153"/>
      <c r="U720" s="152"/>
      <c r="V720" s="152"/>
      <c r="W720" s="152"/>
      <c r="X720" s="152"/>
      <c r="Y720" s="152"/>
      <c r="Z720" s="152"/>
    </row>
    <row r="721" spans="1:26" ht="15.75" customHeight="1" x14ac:dyDescent="0.25">
      <c r="A721" s="152"/>
      <c r="B721" s="152"/>
      <c r="C721" s="152"/>
      <c r="D721" s="152"/>
      <c r="E721" s="187"/>
      <c r="F721" s="187"/>
      <c r="G721" s="152"/>
      <c r="H721" s="152"/>
      <c r="I721" s="152"/>
      <c r="J721" s="152"/>
      <c r="K721" s="152"/>
      <c r="L721" s="152"/>
      <c r="M721" s="152"/>
      <c r="N721" s="152"/>
      <c r="O721" s="152"/>
      <c r="P721" s="152"/>
      <c r="Q721" s="152"/>
      <c r="R721" s="152"/>
      <c r="S721" s="152"/>
      <c r="T721" s="153"/>
      <c r="U721" s="152"/>
      <c r="V721" s="152"/>
      <c r="W721" s="152"/>
      <c r="X721" s="152"/>
      <c r="Y721" s="152"/>
      <c r="Z721" s="152"/>
    </row>
    <row r="722" spans="1:26" ht="15.75" customHeight="1" x14ac:dyDescent="0.25">
      <c r="A722" s="152"/>
      <c r="B722" s="152"/>
      <c r="C722" s="152"/>
      <c r="D722" s="152"/>
      <c r="E722" s="187"/>
      <c r="F722" s="187"/>
      <c r="G722" s="152"/>
      <c r="H722" s="152"/>
      <c r="I722" s="152"/>
      <c r="J722" s="152"/>
      <c r="K722" s="152"/>
      <c r="L722" s="152"/>
      <c r="M722" s="152"/>
      <c r="N722" s="152"/>
      <c r="O722" s="152"/>
      <c r="P722" s="152"/>
      <c r="Q722" s="152"/>
      <c r="R722" s="152"/>
      <c r="S722" s="152"/>
      <c r="T722" s="153"/>
      <c r="U722" s="152"/>
      <c r="V722" s="152"/>
      <c r="W722" s="152"/>
      <c r="X722" s="152"/>
      <c r="Y722" s="152"/>
      <c r="Z722" s="152"/>
    </row>
    <row r="723" spans="1:26" ht="15.75" customHeight="1" x14ac:dyDescent="0.25">
      <c r="A723" s="152"/>
      <c r="B723" s="152"/>
      <c r="C723" s="152"/>
      <c r="D723" s="152"/>
      <c r="E723" s="187"/>
      <c r="F723" s="187"/>
      <c r="G723" s="152"/>
      <c r="H723" s="152"/>
      <c r="I723" s="152"/>
      <c r="J723" s="152"/>
      <c r="K723" s="152"/>
      <c r="L723" s="152"/>
      <c r="M723" s="152"/>
      <c r="N723" s="152"/>
      <c r="O723" s="152"/>
      <c r="P723" s="152"/>
      <c r="Q723" s="152"/>
      <c r="R723" s="152"/>
      <c r="S723" s="152"/>
      <c r="T723" s="153"/>
      <c r="U723" s="152"/>
      <c r="V723" s="152"/>
      <c r="W723" s="152"/>
      <c r="X723" s="152"/>
      <c r="Y723" s="152"/>
      <c r="Z723" s="152"/>
    </row>
    <row r="724" spans="1:26" ht="15.75" customHeight="1" x14ac:dyDescent="0.25">
      <c r="A724" s="152"/>
      <c r="B724" s="152"/>
      <c r="C724" s="152"/>
      <c r="D724" s="152"/>
      <c r="E724" s="187"/>
      <c r="F724" s="187"/>
      <c r="G724" s="152"/>
      <c r="H724" s="152"/>
      <c r="I724" s="152"/>
      <c r="J724" s="152"/>
      <c r="K724" s="152"/>
      <c r="L724" s="152"/>
      <c r="M724" s="152"/>
      <c r="N724" s="152"/>
      <c r="O724" s="152"/>
      <c r="P724" s="152"/>
      <c r="Q724" s="152"/>
      <c r="R724" s="152"/>
      <c r="S724" s="152"/>
      <c r="T724" s="153"/>
      <c r="U724" s="152"/>
      <c r="V724" s="152"/>
      <c r="W724" s="152"/>
      <c r="X724" s="152"/>
      <c r="Y724" s="152"/>
      <c r="Z724" s="152"/>
    </row>
    <row r="725" spans="1:26" ht="15.75" customHeight="1" x14ac:dyDescent="0.25">
      <c r="A725" s="152"/>
      <c r="B725" s="152"/>
      <c r="C725" s="152"/>
      <c r="D725" s="152"/>
      <c r="E725" s="187"/>
      <c r="F725" s="187"/>
      <c r="G725" s="152"/>
      <c r="H725" s="152"/>
      <c r="I725" s="152"/>
      <c r="J725" s="152"/>
      <c r="K725" s="152"/>
      <c r="L725" s="152"/>
      <c r="M725" s="152"/>
      <c r="N725" s="152"/>
      <c r="O725" s="152"/>
      <c r="P725" s="152"/>
      <c r="Q725" s="152"/>
      <c r="R725" s="152"/>
      <c r="S725" s="152"/>
      <c r="T725" s="153"/>
      <c r="U725" s="152"/>
      <c r="V725" s="152"/>
      <c r="W725" s="152"/>
      <c r="X725" s="152"/>
      <c r="Y725" s="152"/>
      <c r="Z725" s="152"/>
    </row>
    <row r="726" spans="1:26" ht="15.75" customHeight="1" x14ac:dyDescent="0.25">
      <c r="A726" s="152"/>
      <c r="B726" s="152"/>
      <c r="C726" s="152"/>
      <c r="D726" s="152"/>
      <c r="E726" s="187"/>
      <c r="F726" s="187"/>
      <c r="G726" s="152"/>
      <c r="H726" s="152"/>
      <c r="I726" s="152"/>
      <c r="J726" s="152"/>
      <c r="K726" s="152"/>
      <c r="L726" s="152"/>
      <c r="M726" s="152"/>
      <c r="N726" s="152"/>
      <c r="O726" s="152"/>
      <c r="P726" s="152"/>
      <c r="Q726" s="152"/>
      <c r="R726" s="152"/>
      <c r="S726" s="152"/>
      <c r="T726" s="153"/>
      <c r="U726" s="152"/>
      <c r="V726" s="152"/>
      <c r="W726" s="152"/>
      <c r="X726" s="152"/>
      <c r="Y726" s="152"/>
      <c r="Z726" s="152"/>
    </row>
    <row r="727" spans="1:26" ht="15.75" customHeight="1" x14ac:dyDescent="0.25">
      <c r="A727" s="152"/>
      <c r="B727" s="152"/>
      <c r="C727" s="152"/>
      <c r="D727" s="152"/>
      <c r="E727" s="187"/>
      <c r="F727" s="187"/>
      <c r="G727" s="152"/>
      <c r="H727" s="152"/>
      <c r="I727" s="152"/>
      <c r="J727" s="152"/>
      <c r="K727" s="152"/>
      <c r="L727" s="152"/>
      <c r="M727" s="152"/>
      <c r="N727" s="152"/>
      <c r="O727" s="152"/>
      <c r="P727" s="152"/>
      <c r="Q727" s="152"/>
      <c r="R727" s="152"/>
      <c r="S727" s="152"/>
      <c r="T727" s="153"/>
      <c r="U727" s="152"/>
      <c r="V727" s="152"/>
      <c r="W727" s="152"/>
      <c r="X727" s="152"/>
      <c r="Y727" s="152"/>
      <c r="Z727" s="152"/>
    </row>
    <row r="728" spans="1:26" ht="15.75" customHeight="1" x14ac:dyDescent="0.25">
      <c r="A728" s="152"/>
      <c r="B728" s="152"/>
      <c r="C728" s="152"/>
      <c r="D728" s="152"/>
      <c r="E728" s="187"/>
      <c r="F728" s="187"/>
      <c r="G728" s="152"/>
      <c r="H728" s="152"/>
      <c r="I728" s="152"/>
      <c r="J728" s="152"/>
      <c r="K728" s="152"/>
      <c r="L728" s="152"/>
      <c r="M728" s="152"/>
      <c r="N728" s="152"/>
      <c r="O728" s="152"/>
      <c r="P728" s="152"/>
      <c r="Q728" s="152"/>
      <c r="R728" s="152"/>
      <c r="S728" s="152"/>
      <c r="T728" s="153"/>
      <c r="U728" s="152"/>
      <c r="V728" s="152"/>
      <c r="W728" s="152"/>
      <c r="X728" s="152"/>
      <c r="Y728" s="152"/>
      <c r="Z728" s="152"/>
    </row>
    <row r="729" spans="1:26" ht="15.75" customHeight="1" x14ac:dyDescent="0.25">
      <c r="A729" s="152"/>
      <c r="B729" s="152"/>
      <c r="C729" s="152"/>
      <c r="D729" s="152"/>
      <c r="E729" s="187"/>
      <c r="F729" s="187"/>
      <c r="G729" s="152"/>
      <c r="H729" s="152"/>
      <c r="I729" s="152"/>
      <c r="J729" s="152"/>
      <c r="K729" s="152"/>
      <c r="L729" s="152"/>
      <c r="M729" s="152"/>
      <c r="N729" s="152"/>
      <c r="O729" s="152"/>
      <c r="P729" s="152"/>
      <c r="Q729" s="152"/>
      <c r="R729" s="152"/>
      <c r="S729" s="152"/>
      <c r="T729" s="153"/>
      <c r="U729" s="152"/>
      <c r="V729" s="152"/>
      <c r="W729" s="152"/>
      <c r="X729" s="152"/>
      <c r="Y729" s="152"/>
      <c r="Z729" s="152"/>
    </row>
    <row r="730" spans="1:26" ht="15.75" customHeight="1" x14ac:dyDescent="0.25">
      <c r="A730" s="152"/>
      <c r="B730" s="152"/>
      <c r="C730" s="152"/>
      <c r="D730" s="152"/>
      <c r="E730" s="187"/>
      <c r="F730" s="187"/>
      <c r="G730" s="152"/>
      <c r="H730" s="152"/>
      <c r="I730" s="152"/>
      <c r="J730" s="152"/>
      <c r="K730" s="152"/>
      <c r="L730" s="152"/>
      <c r="M730" s="152"/>
      <c r="N730" s="152"/>
      <c r="O730" s="152"/>
      <c r="P730" s="152"/>
      <c r="Q730" s="152"/>
      <c r="R730" s="152"/>
      <c r="S730" s="152"/>
      <c r="T730" s="153"/>
      <c r="U730" s="152"/>
      <c r="V730" s="152"/>
      <c r="W730" s="152"/>
      <c r="X730" s="152"/>
      <c r="Y730" s="152"/>
      <c r="Z730" s="152"/>
    </row>
    <row r="731" spans="1:26" ht="15.75" customHeight="1" x14ac:dyDescent="0.25">
      <c r="A731" s="152"/>
      <c r="B731" s="152"/>
      <c r="C731" s="152"/>
      <c r="D731" s="152"/>
      <c r="E731" s="187"/>
      <c r="F731" s="187"/>
      <c r="G731" s="152"/>
      <c r="H731" s="152"/>
      <c r="I731" s="152"/>
      <c r="J731" s="152"/>
      <c r="K731" s="152"/>
      <c r="L731" s="152"/>
      <c r="M731" s="152"/>
      <c r="N731" s="152"/>
      <c r="O731" s="152"/>
      <c r="P731" s="152"/>
      <c r="Q731" s="152"/>
      <c r="R731" s="152"/>
      <c r="S731" s="152"/>
      <c r="T731" s="153"/>
      <c r="U731" s="152"/>
      <c r="V731" s="152"/>
      <c r="W731" s="152"/>
      <c r="X731" s="152"/>
      <c r="Y731" s="152"/>
      <c r="Z731" s="152"/>
    </row>
    <row r="732" spans="1:26" ht="15.75" customHeight="1" x14ac:dyDescent="0.25">
      <c r="A732" s="152"/>
      <c r="B732" s="152"/>
      <c r="C732" s="152"/>
      <c r="D732" s="152"/>
      <c r="E732" s="187"/>
      <c r="F732" s="187"/>
      <c r="G732" s="152"/>
      <c r="H732" s="152"/>
      <c r="I732" s="152"/>
      <c r="J732" s="152"/>
      <c r="K732" s="152"/>
      <c r="L732" s="152"/>
      <c r="M732" s="152"/>
      <c r="N732" s="152"/>
      <c r="O732" s="152"/>
      <c r="P732" s="152"/>
      <c r="Q732" s="152"/>
      <c r="R732" s="152"/>
      <c r="S732" s="152"/>
      <c r="T732" s="153"/>
      <c r="U732" s="152"/>
      <c r="V732" s="152"/>
      <c r="W732" s="152"/>
      <c r="X732" s="152"/>
      <c r="Y732" s="152"/>
      <c r="Z732" s="152"/>
    </row>
    <row r="733" spans="1:26" ht="15.75" customHeight="1" x14ac:dyDescent="0.25">
      <c r="A733" s="152"/>
      <c r="B733" s="152"/>
      <c r="C733" s="152"/>
      <c r="D733" s="152"/>
      <c r="E733" s="187"/>
      <c r="F733" s="187"/>
      <c r="G733" s="152"/>
      <c r="H733" s="152"/>
      <c r="I733" s="152"/>
      <c r="J733" s="152"/>
      <c r="K733" s="152"/>
      <c r="L733" s="152"/>
      <c r="M733" s="152"/>
      <c r="N733" s="152"/>
      <c r="O733" s="152"/>
      <c r="P733" s="152"/>
      <c r="Q733" s="152"/>
      <c r="R733" s="152"/>
      <c r="S733" s="152"/>
      <c r="T733" s="153"/>
      <c r="U733" s="152"/>
      <c r="V733" s="152"/>
      <c r="W733" s="152"/>
      <c r="X733" s="152"/>
      <c r="Y733" s="152"/>
      <c r="Z733" s="152"/>
    </row>
    <row r="734" spans="1:26" ht="15.75" customHeight="1" x14ac:dyDescent="0.25">
      <c r="A734" s="152"/>
      <c r="B734" s="152"/>
      <c r="C734" s="152"/>
      <c r="D734" s="152"/>
      <c r="E734" s="187"/>
      <c r="F734" s="187"/>
      <c r="G734" s="152"/>
      <c r="H734" s="152"/>
      <c r="I734" s="152"/>
      <c r="J734" s="152"/>
      <c r="K734" s="152"/>
      <c r="L734" s="152"/>
      <c r="M734" s="152"/>
      <c r="N734" s="152"/>
      <c r="O734" s="152"/>
      <c r="P734" s="152"/>
      <c r="Q734" s="152"/>
      <c r="R734" s="152"/>
      <c r="S734" s="152"/>
      <c r="T734" s="153"/>
      <c r="U734" s="152"/>
      <c r="V734" s="152"/>
      <c r="W734" s="152"/>
      <c r="X734" s="152"/>
      <c r="Y734" s="152"/>
      <c r="Z734" s="152"/>
    </row>
    <row r="735" spans="1:26" ht="15.75" customHeight="1" x14ac:dyDescent="0.25">
      <c r="A735" s="152"/>
      <c r="B735" s="152"/>
      <c r="C735" s="152"/>
      <c r="D735" s="152"/>
      <c r="E735" s="187"/>
      <c r="F735" s="187"/>
      <c r="G735" s="152"/>
      <c r="H735" s="152"/>
      <c r="I735" s="152"/>
      <c r="J735" s="152"/>
      <c r="K735" s="152"/>
      <c r="L735" s="152"/>
      <c r="M735" s="152"/>
      <c r="N735" s="152"/>
      <c r="O735" s="152"/>
      <c r="P735" s="152"/>
      <c r="Q735" s="152"/>
      <c r="R735" s="152"/>
      <c r="S735" s="152"/>
      <c r="T735" s="153"/>
      <c r="U735" s="152"/>
      <c r="V735" s="152"/>
      <c r="W735" s="152"/>
      <c r="X735" s="152"/>
      <c r="Y735" s="152"/>
      <c r="Z735" s="152"/>
    </row>
    <row r="736" spans="1:26" ht="15.75" customHeight="1" x14ac:dyDescent="0.25">
      <c r="A736" s="152"/>
      <c r="B736" s="152"/>
      <c r="C736" s="152"/>
      <c r="D736" s="152"/>
      <c r="E736" s="187"/>
      <c r="F736" s="187"/>
      <c r="G736" s="152"/>
      <c r="H736" s="152"/>
      <c r="I736" s="152"/>
      <c r="J736" s="152"/>
      <c r="K736" s="152"/>
      <c r="L736" s="152"/>
      <c r="M736" s="152"/>
      <c r="N736" s="152"/>
      <c r="O736" s="152"/>
      <c r="P736" s="152"/>
      <c r="Q736" s="152"/>
      <c r="R736" s="152"/>
      <c r="S736" s="152"/>
      <c r="T736" s="153"/>
      <c r="U736" s="152"/>
      <c r="V736" s="152"/>
      <c r="W736" s="152"/>
      <c r="X736" s="152"/>
      <c r="Y736" s="152"/>
      <c r="Z736" s="152"/>
    </row>
    <row r="737" spans="1:26" ht="15.75" customHeight="1" x14ac:dyDescent="0.25">
      <c r="A737" s="152"/>
      <c r="B737" s="152"/>
      <c r="C737" s="152"/>
      <c r="D737" s="152"/>
      <c r="E737" s="187"/>
      <c r="F737" s="187"/>
      <c r="G737" s="152"/>
      <c r="H737" s="152"/>
      <c r="I737" s="152"/>
      <c r="J737" s="152"/>
      <c r="K737" s="152"/>
      <c r="L737" s="152"/>
      <c r="M737" s="152"/>
      <c r="N737" s="152"/>
      <c r="O737" s="152"/>
      <c r="P737" s="152"/>
      <c r="Q737" s="152"/>
      <c r="R737" s="152"/>
      <c r="S737" s="152"/>
      <c r="T737" s="153"/>
      <c r="U737" s="152"/>
      <c r="V737" s="152"/>
      <c r="W737" s="152"/>
      <c r="X737" s="152"/>
      <c r="Y737" s="152"/>
      <c r="Z737" s="152"/>
    </row>
    <row r="738" spans="1:26" ht="15.75" customHeight="1" x14ac:dyDescent="0.25">
      <c r="A738" s="152"/>
      <c r="B738" s="152"/>
      <c r="C738" s="152"/>
      <c r="D738" s="152"/>
      <c r="E738" s="187"/>
      <c r="F738" s="187"/>
      <c r="G738" s="152"/>
      <c r="H738" s="152"/>
      <c r="I738" s="152"/>
      <c r="J738" s="152"/>
      <c r="K738" s="152"/>
      <c r="L738" s="152"/>
      <c r="M738" s="152"/>
      <c r="N738" s="152"/>
      <c r="O738" s="152"/>
      <c r="P738" s="152"/>
      <c r="Q738" s="152"/>
      <c r="R738" s="152"/>
      <c r="S738" s="152"/>
      <c r="T738" s="153"/>
      <c r="U738" s="152"/>
      <c r="V738" s="152"/>
      <c r="W738" s="152"/>
      <c r="X738" s="152"/>
      <c r="Y738" s="152"/>
      <c r="Z738" s="152"/>
    </row>
    <row r="739" spans="1:26" ht="15.75" customHeight="1" x14ac:dyDescent="0.25">
      <c r="A739" s="152"/>
      <c r="B739" s="152"/>
      <c r="C739" s="152"/>
      <c r="D739" s="152"/>
      <c r="E739" s="187"/>
      <c r="F739" s="187"/>
      <c r="G739" s="152"/>
      <c r="H739" s="152"/>
      <c r="I739" s="152"/>
      <c r="J739" s="152"/>
      <c r="K739" s="152"/>
      <c r="L739" s="152"/>
      <c r="M739" s="152"/>
      <c r="N739" s="152"/>
      <c r="O739" s="152"/>
      <c r="P739" s="152"/>
      <c r="Q739" s="152"/>
      <c r="R739" s="152"/>
      <c r="S739" s="152"/>
      <c r="T739" s="153"/>
      <c r="U739" s="152"/>
      <c r="V739" s="152"/>
      <c r="W739" s="152"/>
      <c r="X739" s="152"/>
      <c r="Y739" s="152"/>
      <c r="Z739" s="152"/>
    </row>
    <row r="740" spans="1:26" ht="15.75" customHeight="1" x14ac:dyDescent="0.25">
      <c r="A740" s="152"/>
      <c r="B740" s="152"/>
      <c r="C740" s="152"/>
      <c r="D740" s="152"/>
      <c r="E740" s="187"/>
      <c r="F740" s="187"/>
      <c r="G740" s="152"/>
      <c r="H740" s="152"/>
      <c r="I740" s="152"/>
      <c r="J740" s="152"/>
      <c r="K740" s="152"/>
      <c r="L740" s="152"/>
      <c r="M740" s="152"/>
      <c r="N740" s="152"/>
      <c r="O740" s="152"/>
      <c r="P740" s="152"/>
      <c r="Q740" s="152"/>
      <c r="R740" s="152"/>
      <c r="S740" s="152"/>
      <c r="T740" s="153"/>
      <c r="U740" s="152"/>
      <c r="V740" s="152"/>
      <c r="W740" s="152"/>
      <c r="X740" s="152"/>
      <c r="Y740" s="152"/>
      <c r="Z740" s="152"/>
    </row>
    <row r="741" spans="1:26" ht="15.75" customHeight="1" x14ac:dyDescent="0.25">
      <c r="A741" s="152"/>
      <c r="B741" s="152"/>
      <c r="C741" s="152"/>
      <c r="D741" s="152"/>
      <c r="E741" s="187"/>
      <c r="F741" s="187"/>
      <c r="G741" s="152"/>
      <c r="H741" s="152"/>
      <c r="I741" s="152"/>
      <c r="J741" s="152"/>
      <c r="K741" s="152"/>
      <c r="L741" s="152"/>
      <c r="M741" s="152"/>
      <c r="N741" s="152"/>
      <c r="O741" s="152"/>
      <c r="P741" s="152"/>
      <c r="Q741" s="152"/>
      <c r="R741" s="152"/>
      <c r="S741" s="152"/>
      <c r="T741" s="153"/>
      <c r="U741" s="152"/>
      <c r="V741" s="152"/>
      <c r="W741" s="152"/>
      <c r="X741" s="152"/>
      <c r="Y741" s="152"/>
      <c r="Z741" s="152"/>
    </row>
    <row r="742" spans="1:26" ht="15.75" customHeight="1" x14ac:dyDescent="0.25">
      <c r="A742" s="152"/>
      <c r="B742" s="152"/>
      <c r="C742" s="152"/>
      <c r="D742" s="152"/>
      <c r="E742" s="187"/>
      <c r="F742" s="187"/>
      <c r="G742" s="152"/>
      <c r="H742" s="152"/>
      <c r="I742" s="152"/>
      <c r="J742" s="152"/>
      <c r="K742" s="152"/>
      <c r="L742" s="152"/>
      <c r="M742" s="152"/>
      <c r="N742" s="152"/>
      <c r="O742" s="152"/>
      <c r="P742" s="152"/>
      <c r="Q742" s="152"/>
      <c r="R742" s="152"/>
      <c r="S742" s="152"/>
      <c r="T742" s="153"/>
      <c r="U742" s="152"/>
      <c r="V742" s="152"/>
      <c r="W742" s="152"/>
      <c r="X742" s="152"/>
      <c r="Y742" s="152"/>
      <c r="Z742" s="152"/>
    </row>
    <row r="743" spans="1:26" ht="15.75" customHeight="1" x14ac:dyDescent="0.25">
      <c r="A743" s="152"/>
      <c r="B743" s="152"/>
      <c r="C743" s="152"/>
      <c r="D743" s="152"/>
      <c r="E743" s="187"/>
      <c r="F743" s="187"/>
      <c r="G743" s="152"/>
      <c r="H743" s="152"/>
      <c r="I743" s="152"/>
      <c r="J743" s="152"/>
      <c r="K743" s="152"/>
      <c r="L743" s="152"/>
      <c r="M743" s="152"/>
      <c r="N743" s="152"/>
      <c r="O743" s="152"/>
      <c r="P743" s="152"/>
      <c r="Q743" s="152"/>
      <c r="R743" s="152"/>
      <c r="S743" s="152"/>
      <c r="T743" s="153"/>
      <c r="U743" s="152"/>
      <c r="V743" s="152"/>
      <c r="W743" s="152"/>
      <c r="X743" s="152"/>
      <c r="Y743" s="152"/>
      <c r="Z743" s="152"/>
    </row>
    <row r="744" spans="1:26" ht="15.75" customHeight="1" x14ac:dyDescent="0.25">
      <c r="A744" s="152"/>
      <c r="B744" s="152"/>
      <c r="C744" s="152"/>
      <c r="D744" s="152"/>
      <c r="E744" s="187"/>
      <c r="F744" s="187"/>
      <c r="G744" s="152"/>
      <c r="H744" s="152"/>
      <c r="I744" s="152"/>
      <c r="J744" s="152"/>
      <c r="K744" s="152"/>
      <c r="L744" s="152"/>
      <c r="M744" s="152"/>
      <c r="N744" s="152"/>
      <c r="O744" s="152"/>
      <c r="P744" s="152"/>
      <c r="Q744" s="152"/>
      <c r="R744" s="152"/>
      <c r="S744" s="152"/>
      <c r="T744" s="153"/>
      <c r="U744" s="152"/>
      <c r="V744" s="152"/>
      <c r="W744" s="152"/>
      <c r="X744" s="152"/>
      <c r="Y744" s="152"/>
      <c r="Z744" s="152"/>
    </row>
    <row r="745" spans="1:26" ht="15.75" customHeight="1" x14ac:dyDescent="0.25">
      <c r="A745" s="152"/>
      <c r="B745" s="152"/>
      <c r="C745" s="152"/>
      <c r="D745" s="152"/>
      <c r="E745" s="187"/>
      <c r="F745" s="187"/>
      <c r="G745" s="152"/>
      <c r="H745" s="152"/>
      <c r="I745" s="152"/>
      <c r="J745" s="152"/>
      <c r="K745" s="152"/>
      <c r="L745" s="152"/>
      <c r="M745" s="152"/>
      <c r="N745" s="152"/>
      <c r="O745" s="152"/>
      <c r="P745" s="152"/>
      <c r="Q745" s="152"/>
      <c r="R745" s="152"/>
      <c r="S745" s="152"/>
      <c r="T745" s="153"/>
      <c r="U745" s="152"/>
      <c r="V745" s="152"/>
      <c r="W745" s="152"/>
      <c r="X745" s="152"/>
      <c r="Y745" s="152"/>
      <c r="Z745" s="152"/>
    </row>
    <row r="746" spans="1:26" ht="15.75" customHeight="1" x14ac:dyDescent="0.25">
      <c r="A746" s="152"/>
      <c r="B746" s="152"/>
      <c r="C746" s="152"/>
      <c r="D746" s="152"/>
      <c r="E746" s="187"/>
      <c r="F746" s="187"/>
      <c r="G746" s="152"/>
      <c r="H746" s="152"/>
      <c r="I746" s="152"/>
      <c r="J746" s="152"/>
      <c r="K746" s="152"/>
      <c r="L746" s="152"/>
      <c r="M746" s="152"/>
      <c r="N746" s="152"/>
      <c r="O746" s="152"/>
      <c r="P746" s="152"/>
      <c r="Q746" s="152"/>
      <c r="R746" s="152"/>
      <c r="S746" s="152"/>
      <c r="T746" s="153"/>
      <c r="U746" s="152"/>
      <c r="V746" s="152"/>
      <c r="W746" s="152"/>
      <c r="X746" s="152"/>
      <c r="Y746" s="152"/>
      <c r="Z746" s="152"/>
    </row>
    <row r="747" spans="1:26" ht="15.75" customHeight="1" x14ac:dyDescent="0.25">
      <c r="A747" s="152"/>
      <c r="B747" s="152"/>
      <c r="C747" s="152"/>
      <c r="D747" s="152"/>
      <c r="E747" s="187"/>
      <c r="F747" s="187"/>
      <c r="G747" s="152"/>
      <c r="H747" s="152"/>
      <c r="I747" s="152"/>
      <c r="J747" s="152"/>
      <c r="K747" s="152"/>
      <c r="L747" s="152"/>
      <c r="M747" s="152"/>
      <c r="N747" s="152"/>
      <c r="O747" s="152"/>
      <c r="P747" s="152"/>
      <c r="Q747" s="152"/>
      <c r="R747" s="152"/>
      <c r="S747" s="152"/>
      <c r="T747" s="153"/>
      <c r="U747" s="152"/>
      <c r="V747" s="152"/>
      <c r="W747" s="152"/>
      <c r="X747" s="152"/>
      <c r="Y747" s="152"/>
      <c r="Z747" s="152"/>
    </row>
    <row r="748" spans="1:26" ht="15.75" customHeight="1" x14ac:dyDescent="0.25">
      <c r="A748" s="152"/>
      <c r="B748" s="152"/>
      <c r="C748" s="152"/>
      <c r="D748" s="152"/>
      <c r="E748" s="187"/>
      <c r="F748" s="187"/>
      <c r="G748" s="152"/>
      <c r="H748" s="152"/>
      <c r="I748" s="152"/>
      <c r="J748" s="152"/>
      <c r="K748" s="152"/>
      <c r="L748" s="152"/>
      <c r="M748" s="152"/>
      <c r="N748" s="152"/>
      <c r="O748" s="152"/>
      <c r="P748" s="152"/>
      <c r="Q748" s="152"/>
      <c r="R748" s="152"/>
      <c r="S748" s="152"/>
      <c r="T748" s="153"/>
      <c r="U748" s="152"/>
      <c r="V748" s="152"/>
      <c r="W748" s="152"/>
      <c r="X748" s="152"/>
      <c r="Y748" s="152"/>
      <c r="Z748" s="152"/>
    </row>
    <row r="749" spans="1:26" ht="15.75" customHeight="1" x14ac:dyDescent="0.25">
      <c r="A749" s="152"/>
      <c r="B749" s="152"/>
      <c r="C749" s="152"/>
      <c r="D749" s="152"/>
      <c r="E749" s="187"/>
      <c r="F749" s="187"/>
      <c r="G749" s="152"/>
      <c r="H749" s="152"/>
      <c r="I749" s="152"/>
      <c r="J749" s="152"/>
      <c r="K749" s="152"/>
      <c r="L749" s="152"/>
      <c r="M749" s="152"/>
      <c r="N749" s="152"/>
      <c r="O749" s="152"/>
      <c r="P749" s="152"/>
      <c r="Q749" s="152"/>
      <c r="R749" s="152"/>
      <c r="S749" s="152"/>
      <c r="T749" s="153"/>
      <c r="U749" s="152"/>
      <c r="V749" s="152"/>
      <c r="W749" s="152"/>
      <c r="X749" s="152"/>
      <c r="Y749" s="152"/>
      <c r="Z749" s="152"/>
    </row>
    <row r="750" spans="1:26" ht="15.75" customHeight="1" x14ac:dyDescent="0.25">
      <c r="A750" s="152"/>
      <c r="B750" s="152"/>
      <c r="C750" s="152"/>
      <c r="D750" s="152"/>
      <c r="E750" s="187"/>
      <c r="F750" s="187"/>
      <c r="G750" s="152"/>
      <c r="H750" s="152"/>
      <c r="I750" s="152"/>
      <c r="J750" s="152"/>
      <c r="K750" s="152"/>
      <c r="L750" s="152"/>
      <c r="M750" s="152"/>
      <c r="N750" s="152"/>
      <c r="O750" s="152"/>
      <c r="P750" s="152"/>
      <c r="Q750" s="152"/>
      <c r="R750" s="152"/>
      <c r="S750" s="152"/>
      <c r="T750" s="153"/>
      <c r="U750" s="152"/>
      <c r="V750" s="152"/>
      <c r="W750" s="152"/>
      <c r="X750" s="152"/>
      <c r="Y750" s="152"/>
      <c r="Z750" s="152"/>
    </row>
    <row r="751" spans="1:26" ht="15.75" customHeight="1" x14ac:dyDescent="0.25">
      <c r="A751" s="152"/>
      <c r="B751" s="152"/>
      <c r="C751" s="152"/>
      <c r="D751" s="152"/>
      <c r="E751" s="187"/>
      <c r="F751" s="187"/>
      <c r="G751" s="152"/>
      <c r="H751" s="152"/>
      <c r="I751" s="152"/>
      <c r="J751" s="152"/>
      <c r="K751" s="152"/>
      <c r="L751" s="152"/>
      <c r="M751" s="152"/>
      <c r="N751" s="152"/>
      <c r="O751" s="152"/>
      <c r="P751" s="152"/>
      <c r="Q751" s="152"/>
      <c r="R751" s="152"/>
      <c r="S751" s="152"/>
      <c r="T751" s="153"/>
      <c r="U751" s="152"/>
      <c r="V751" s="152"/>
      <c r="W751" s="152"/>
      <c r="X751" s="152"/>
      <c r="Y751" s="152"/>
      <c r="Z751" s="152"/>
    </row>
    <row r="752" spans="1:26" ht="15.75" customHeight="1" x14ac:dyDescent="0.25">
      <c r="A752" s="152"/>
      <c r="B752" s="152"/>
      <c r="C752" s="152"/>
      <c r="D752" s="152"/>
      <c r="E752" s="187"/>
      <c r="F752" s="187"/>
      <c r="G752" s="152"/>
      <c r="H752" s="152"/>
      <c r="I752" s="152"/>
      <c r="J752" s="152"/>
      <c r="K752" s="152"/>
      <c r="L752" s="152"/>
      <c r="M752" s="152"/>
      <c r="N752" s="152"/>
      <c r="O752" s="152"/>
      <c r="P752" s="152"/>
      <c r="Q752" s="152"/>
      <c r="R752" s="152"/>
      <c r="S752" s="152"/>
      <c r="T752" s="153"/>
      <c r="U752" s="152"/>
      <c r="V752" s="152"/>
      <c r="W752" s="152"/>
      <c r="X752" s="152"/>
      <c r="Y752" s="152"/>
      <c r="Z752" s="152"/>
    </row>
    <row r="753" spans="1:26" ht="15.75" customHeight="1" x14ac:dyDescent="0.25">
      <c r="A753" s="152"/>
      <c r="B753" s="152"/>
      <c r="C753" s="152"/>
      <c r="D753" s="152"/>
      <c r="E753" s="187"/>
      <c r="F753" s="187"/>
      <c r="G753" s="152"/>
      <c r="H753" s="152"/>
      <c r="I753" s="152"/>
      <c r="J753" s="152"/>
      <c r="K753" s="152"/>
      <c r="L753" s="152"/>
      <c r="M753" s="152"/>
      <c r="N753" s="152"/>
      <c r="O753" s="152"/>
      <c r="P753" s="152"/>
      <c r="Q753" s="152"/>
      <c r="R753" s="152"/>
      <c r="S753" s="152"/>
      <c r="T753" s="153"/>
      <c r="U753" s="152"/>
      <c r="V753" s="152"/>
      <c r="W753" s="152"/>
      <c r="X753" s="152"/>
      <c r="Y753" s="152"/>
      <c r="Z753" s="152"/>
    </row>
    <row r="754" spans="1:26" ht="15.75" customHeight="1" x14ac:dyDescent="0.25">
      <c r="A754" s="152"/>
      <c r="B754" s="152"/>
      <c r="C754" s="152"/>
      <c r="D754" s="152"/>
      <c r="E754" s="187"/>
      <c r="F754" s="187"/>
      <c r="G754" s="152"/>
      <c r="H754" s="152"/>
      <c r="I754" s="152"/>
      <c r="J754" s="152"/>
      <c r="K754" s="152"/>
      <c r="L754" s="152"/>
      <c r="M754" s="152"/>
      <c r="N754" s="152"/>
      <c r="O754" s="152"/>
      <c r="P754" s="152"/>
      <c r="Q754" s="152"/>
      <c r="R754" s="152"/>
      <c r="S754" s="152"/>
      <c r="T754" s="153"/>
      <c r="U754" s="152"/>
      <c r="V754" s="152"/>
      <c r="W754" s="152"/>
      <c r="X754" s="152"/>
      <c r="Y754" s="152"/>
      <c r="Z754" s="152"/>
    </row>
    <row r="755" spans="1:26" ht="15.75" customHeight="1" x14ac:dyDescent="0.25">
      <c r="A755" s="152"/>
      <c r="B755" s="152"/>
      <c r="C755" s="152"/>
      <c r="D755" s="152"/>
      <c r="E755" s="187"/>
      <c r="F755" s="187"/>
      <c r="G755" s="152"/>
      <c r="H755" s="152"/>
      <c r="I755" s="152"/>
      <c r="J755" s="152"/>
      <c r="K755" s="152"/>
      <c r="L755" s="152"/>
      <c r="M755" s="152"/>
      <c r="N755" s="152"/>
      <c r="O755" s="152"/>
      <c r="P755" s="152"/>
      <c r="Q755" s="152"/>
      <c r="R755" s="152"/>
      <c r="S755" s="152"/>
      <c r="T755" s="153"/>
      <c r="U755" s="152"/>
      <c r="V755" s="152"/>
      <c r="W755" s="152"/>
      <c r="X755" s="152"/>
      <c r="Y755" s="152"/>
      <c r="Z755" s="152"/>
    </row>
    <row r="756" spans="1:26" ht="15.75" customHeight="1" x14ac:dyDescent="0.25">
      <c r="A756" s="152"/>
      <c r="B756" s="152"/>
      <c r="C756" s="152"/>
      <c r="D756" s="152"/>
      <c r="E756" s="187"/>
      <c r="F756" s="187"/>
      <c r="G756" s="152"/>
      <c r="H756" s="152"/>
      <c r="I756" s="152"/>
      <c r="J756" s="152"/>
      <c r="K756" s="152"/>
      <c r="L756" s="152"/>
      <c r="M756" s="152"/>
      <c r="N756" s="152"/>
      <c r="O756" s="152"/>
      <c r="P756" s="152"/>
      <c r="Q756" s="152"/>
      <c r="R756" s="152"/>
      <c r="S756" s="152"/>
      <c r="T756" s="153"/>
      <c r="U756" s="152"/>
      <c r="V756" s="152"/>
      <c r="W756" s="152"/>
      <c r="X756" s="152"/>
      <c r="Y756" s="152"/>
      <c r="Z756" s="152"/>
    </row>
    <row r="757" spans="1:26" ht="15.75" customHeight="1" x14ac:dyDescent="0.25">
      <c r="A757" s="152"/>
      <c r="B757" s="152"/>
      <c r="C757" s="152"/>
      <c r="D757" s="152"/>
      <c r="E757" s="187"/>
      <c r="F757" s="187"/>
      <c r="G757" s="152"/>
      <c r="H757" s="152"/>
      <c r="I757" s="152"/>
      <c r="J757" s="152"/>
      <c r="K757" s="152"/>
      <c r="L757" s="152"/>
      <c r="M757" s="152"/>
      <c r="N757" s="152"/>
      <c r="O757" s="152"/>
      <c r="P757" s="152"/>
      <c r="Q757" s="152"/>
      <c r="R757" s="152"/>
      <c r="S757" s="152"/>
      <c r="T757" s="153"/>
      <c r="U757" s="152"/>
      <c r="V757" s="152"/>
      <c r="W757" s="152"/>
      <c r="X757" s="152"/>
      <c r="Y757" s="152"/>
      <c r="Z757" s="152"/>
    </row>
    <row r="758" spans="1:26" ht="15.75" customHeight="1" x14ac:dyDescent="0.25">
      <c r="A758" s="152"/>
      <c r="B758" s="152"/>
      <c r="C758" s="152"/>
      <c r="D758" s="152"/>
      <c r="E758" s="187"/>
      <c r="F758" s="187"/>
      <c r="G758" s="152"/>
      <c r="H758" s="152"/>
      <c r="I758" s="152"/>
      <c r="J758" s="152"/>
      <c r="K758" s="152"/>
      <c r="L758" s="152"/>
      <c r="M758" s="152"/>
      <c r="N758" s="152"/>
      <c r="O758" s="152"/>
      <c r="P758" s="152"/>
      <c r="Q758" s="152"/>
      <c r="R758" s="152"/>
      <c r="S758" s="152"/>
      <c r="T758" s="153"/>
      <c r="U758" s="152"/>
      <c r="V758" s="152"/>
      <c r="W758" s="152"/>
      <c r="X758" s="152"/>
      <c r="Y758" s="152"/>
      <c r="Z758" s="152"/>
    </row>
    <row r="759" spans="1:26" ht="15.75" customHeight="1" x14ac:dyDescent="0.25">
      <c r="A759" s="152"/>
      <c r="B759" s="152"/>
      <c r="C759" s="152"/>
      <c r="D759" s="152"/>
      <c r="E759" s="187"/>
      <c r="F759" s="187"/>
      <c r="G759" s="152"/>
      <c r="H759" s="152"/>
      <c r="I759" s="152"/>
      <c r="J759" s="152"/>
      <c r="K759" s="152"/>
      <c r="L759" s="152"/>
      <c r="M759" s="152"/>
      <c r="N759" s="152"/>
      <c r="O759" s="152"/>
      <c r="P759" s="152"/>
      <c r="Q759" s="152"/>
      <c r="R759" s="152"/>
      <c r="S759" s="152"/>
      <c r="T759" s="153"/>
      <c r="U759" s="152"/>
      <c r="V759" s="152"/>
      <c r="W759" s="152"/>
      <c r="X759" s="152"/>
      <c r="Y759" s="152"/>
      <c r="Z759" s="152"/>
    </row>
    <row r="760" spans="1:26" ht="15.75" customHeight="1" x14ac:dyDescent="0.25">
      <c r="A760" s="152"/>
      <c r="B760" s="152"/>
      <c r="C760" s="152"/>
      <c r="D760" s="152"/>
      <c r="E760" s="187"/>
      <c r="F760" s="187"/>
      <c r="G760" s="152"/>
      <c r="H760" s="152"/>
      <c r="I760" s="152"/>
      <c r="J760" s="152"/>
      <c r="K760" s="152"/>
      <c r="L760" s="152"/>
      <c r="M760" s="152"/>
      <c r="N760" s="152"/>
      <c r="O760" s="152"/>
      <c r="P760" s="152"/>
      <c r="Q760" s="152"/>
      <c r="R760" s="152"/>
      <c r="S760" s="152"/>
      <c r="T760" s="153"/>
      <c r="U760" s="152"/>
      <c r="V760" s="152"/>
      <c r="W760" s="152"/>
      <c r="X760" s="152"/>
      <c r="Y760" s="152"/>
      <c r="Z760" s="152"/>
    </row>
    <row r="761" spans="1:26" ht="15.75" customHeight="1" x14ac:dyDescent="0.25">
      <c r="A761" s="152"/>
      <c r="B761" s="152"/>
      <c r="C761" s="152"/>
      <c r="D761" s="152"/>
      <c r="E761" s="187"/>
      <c r="F761" s="187"/>
      <c r="G761" s="152"/>
      <c r="H761" s="152"/>
      <c r="I761" s="152"/>
      <c r="J761" s="152"/>
      <c r="K761" s="152"/>
      <c r="L761" s="152"/>
      <c r="M761" s="152"/>
      <c r="N761" s="152"/>
      <c r="O761" s="152"/>
      <c r="P761" s="152"/>
      <c r="Q761" s="152"/>
      <c r="R761" s="152"/>
      <c r="S761" s="152"/>
      <c r="T761" s="153"/>
      <c r="U761" s="152"/>
      <c r="V761" s="152"/>
      <c r="W761" s="152"/>
      <c r="X761" s="152"/>
      <c r="Y761" s="152"/>
      <c r="Z761" s="152"/>
    </row>
    <row r="762" spans="1:26" ht="15.75" customHeight="1" x14ac:dyDescent="0.25">
      <c r="A762" s="152"/>
      <c r="B762" s="152"/>
      <c r="C762" s="152"/>
      <c r="D762" s="152"/>
      <c r="E762" s="187"/>
      <c r="F762" s="187"/>
      <c r="G762" s="152"/>
      <c r="H762" s="152"/>
      <c r="I762" s="152"/>
      <c r="J762" s="152"/>
      <c r="K762" s="152"/>
      <c r="L762" s="152"/>
      <c r="M762" s="152"/>
      <c r="N762" s="152"/>
      <c r="O762" s="152"/>
      <c r="P762" s="152"/>
      <c r="Q762" s="152"/>
      <c r="R762" s="152"/>
      <c r="S762" s="152"/>
      <c r="T762" s="153"/>
      <c r="U762" s="152"/>
      <c r="V762" s="152"/>
      <c r="W762" s="152"/>
      <c r="X762" s="152"/>
      <c r="Y762" s="152"/>
      <c r="Z762" s="152"/>
    </row>
    <row r="763" spans="1:26" ht="15.75" customHeight="1" x14ac:dyDescent="0.25">
      <c r="A763" s="152"/>
      <c r="B763" s="152"/>
      <c r="C763" s="152"/>
      <c r="D763" s="152"/>
      <c r="E763" s="187"/>
      <c r="F763" s="187"/>
      <c r="G763" s="152"/>
      <c r="H763" s="152"/>
      <c r="I763" s="152"/>
      <c r="J763" s="152"/>
      <c r="K763" s="152"/>
      <c r="L763" s="152"/>
      <c r="M763" s="152"/>
      <c r="N763" s="152"/>
      <c r="O763" s="152"/>
      <c r="P763" s="152"/>
      <c r="Q763" s="152"/>
      <c r="R763" s="152"/>
      <c r="S763" s="152"/>
      <c r="T763" s="153"/>
      <c r="U763" s="152"/>
      <c r="V763" s="152"/>
      <c r="W763" s="152"/>
      <c r="X763" s="152"/>
      <c r="Y763" s="152"/>
      <c r="Z763" s="152"/>
    </row>
    <row r="764" spans="1:26" ht="15.75" customHeight="1" x14ac:dyDescent="0.25">
      <c r="A764" s="152"/>
      <c r="B764" s="152"/>
      <c r="C764" s="152"/>
      <c r="D764" s="152"/>
      <c r="E764" s="187"/>
      <c r="F764" s="187"/>
      <c r="G764" s="152"/>
      <c r="H764" s="152"/>
      <c r="I764" s="152"/>
      <c r="J764" s="152"/>
      <c r="K764" s="152"/>
      <c r="L764" s="152"/>
      <c r="M764" s="152"/>
      <c r="N764" s="152"/>
      <c r="O764" s="152"/>
      <c r="P764" s="152"/>
      <c r="Q764" s="152"/>
      <c r="R764" s="152"/>
      <c r="S764" s="152"/>
      <c r="T764" s="153"/>
      <c r="U764" s="152"/>
      <c r="V764" s="152"/>
      <c r="W764" s="152"/>
      <c r="X764" s="152"/>
      <c r="Y764" s="152"/>
      <c r="Z764" s="152"/>
    </row>
    <row r="765" spans="1:26" ht="15.75" customHeight="1" x14ac:dyDescent="0.25">
      <c r="A765" s="152"/>
      <c r="B765" s="152"/>
      <c r="C765" s="152"/>
      <c r="D765" s="152"/>
      <c r="E765" s="187"/>
      <c r="F765" s="187"/>
      <c r="G765" s="152"/>
      <c r="H765" s="152"/>
      <c r="I765" s="152"/>
      <c r="J765" s="152"/>
      <c r="K765" s="152"/>
      <c r="L765" s="152"/>
      <c r="M765" s="152"/>
      <c r="N765" s="152"/>
      <c r="O765" s="152"/>
      <c r="P765" s="152"/>
      <c r="Q765" s="152"/>
      <c r="R765" s="152"/>
      <c r="S765" s="152"/>
      <c r="T765" s="153"/>
      <c r="U765" s="152"/>
      <c r="V765" s="152"/>
      <c r="W765" s="152"/>
      <c r="X765" s="152"/>
      <c r="Y765" s="152"/>
      <c r="Z765" s="152"/>
    </row>
    <row r="766" spans="1:26" ht="15.75" customHeight="1" x14ac:dyDescent="0.25">
      <c r="A766" s="152"/>
      <c r="B766" s="152"/>
      <c r="C766" s="152"/>
      <c r="D766" s="152"/>
      <c r="E766" s="187"/>
      <c r="F766" s="187"/>
      <c r="G766" s="152"/>
      <c r="H766" s="152"/>
      <c r="I766" s="152"/>
      <c r="J766" s="152"/>
      <c r="K766" s="152"/>
      <c r="L766" s="152"/>
      <c r="M766" s="152"/>
      <c r="N766" s="152"/>
      <c r="O766" s="152"/>
      <c r="P766" s="152"/>
      <c r="Q766" s="152"/>
      <c r="R766" s="152"/>
      <c r="S766" s="152"/>
      <c r="T766" s="153"/>
      <c r="U766" s="152"/>
      <c r="V766" s="152"/>
      <c r="W766" s="152"/>
      <c r="X766" s="152"/>
      <c r="Y766" s="152"/>
      <c r="Z766" s="152"/>
    </row>
    <row r="767" spans="1:26" ht="15.75" customHeight="1" x14ac:dyDescent="0.25">
      <c r="A767" s="152"/>
      <c r="B767" s="152"/>
      <c r="C767" s="152"/>
      <c r="D767" s="152"/>
      <c r="E767" s="187"/>
      <c r="F767" s="187"/>
      <c r="G767" s="152"/>
      <c r="H767" s="152"/>
      <c r="I767" s="152"/>
      <c r="J767" s="152"/>
      <c r="K767" s="152"/>
      <c r="L767" s="152"/>
      <c r="M767" s="152"/>
      <c r="N767" s="152"/>
      <c r="O767" s="152"/>
      <c r="P767" s="152"/>
      <c r="Q767" s="152"/>
      <c r="R767" s="152"/>
      <c r="S767" s="152"/>
      <c r="T767" s="153"/>
      <c r="U767" s="152"/>
      <c r="V767" s="152"/>
      <c r="W767" s="152"/>
      <c r="X767" s="152"/>
      <c r="Y767" s="152"/>
      <c r="Z767" s="152"/>
    </row>
    <row r="768" spans="1:26" ht="15.75" customHeight="1" x14ac:dyDescent="0.25">
      <c r="A768" s="152"/>
      <c r="B768" s="152"/>
      <c r="C768" s="152"/>
      <c r="D768" s="152"/>
      <c r="E768" s="187"/>
      <c r="F768" s="187"/>
      <c r="G768" s="152"/>
      <c r="H768" s="152"/>
      <c r="I768" s="152"/>
      <c r="J768" s="152"/>
      <c r="K768" s="152"/>
      <c r="L768" s="152"/>
      <c r="M768" s="152"/>
      <c r="N768" s="152"/>
      <c r="O768" s="152"/>
      <c r="P768" s="152"/>
      <c r="Q768" s="152"/>
      <c r="R768" s="152"/>
      <c r="S768" s="152"/>
      <c r="T768" s="153"/>
      <c r="U768" s="152"/>
      <c r="V768" s="152"/>
      <c r="W768" s="152"/>
      <c r="X768" s="152"/>
      <c r="Y768" s="152"/>
      <c r="Z768" s="152"/>
    </row>
    <row r="769" spans="1:26" ht="15.75" customHeight="1" x14ac:dyDescent="0.25">
      <c r="A769" s="152"/>
      <c r="B769" s="152"/>
      <c r="C769" s="152"/>
      <c r="D769" s="152"/>
      <c r="E769" s="187"/>
      <c r="F769" s="187"/>
      <c r="G769" s="152"/>
      <c r="H769" s="152"/>
      <c r="I769" s="152"/>
      <c r="J769" s="152"/>
      <c r="K769" s="152"/>
      <c r="L769" s="152"/>
      <c r="M769" s="152"/>
      <c r="N769" s="152"/>
      <c r="O769" s="152"/>
      <c r="P769" s="152"/>
      <c r="Q769" s="152"/>
      <c r="R769" s="152"/>
      <c r="S769" s="152"/>
      <c r="T769" s="153"/>
      <c r="U769" s="152"/>
      <c r="V769" s="152"/>
      <c r="W769" s="152"/>
      <c r="X769" s="152"/>
      <c r="Y769" s="152"/>
      <c r="Z769" s="152"/>
    </row>
    <row r="770" spans="1:26" ht="15.75" customHeight="1" x14ac:dyDescent="0.25">
      <c r="A770" s="152"/>
      <c r="B770" s="152"/>
      <c r="C770" s="152"/>
      <c r="D770" s="152"/>
      <c r="E770" s="187"/>
      <c r="F770" s="187"/>
      <c r="G770" s="152"/>
      <c r="H770" s="152"/>
      <c r="I770" s="152"/>
      <c r="J770" s="152"/>
      <c r="K770" s="152"/>
      <c r="L770" s="152"/>
      <c r="M770" s="152"/>
      <c r="N770" s="152"/>
      <c r="O770" s="152"/>
      <c r="P770" s="152"/>
      <c r="Q770" s="152"/>
      <c r="R770" s="152"/>
      <c r="S770" s="152"/>
      <c r="T770" s="153"/>
      <c r="U770" s="152"/>
      <c r="V770" s="152"/>
      <c r="W770" s="152"/>
      <c r="X770" s="152"/>
      <c r="Y770" s="152"/>
      <c r="Z770" s="152"/>
    </row>
    <row r="771" spans="1:26" ht="15.75" customHeight="1" x14ac:dyDescent="0.25">
      <c r="A771" s="152"/>
      <c r="B771" s="152"/>
      <c r="C771" s="152"/>
      <c r="D771" s="152"/>
      <c r="E771" s="187"/>
      <c r="F771" s="187"/>
      <c r="G771" s="152"/>
      <c r="H771" s="152"/>
      <c r="I771" s="152"/>
      <c r="J771" s="152"/>
      <c r="K771" s="152"/>
      <c r="L771" s="152"/>
      <c r="M771" s="152"/>
      <c r="N771" s="152"/>
      <c r="O771" s="152"/>
      <c r="P771" s="152"/>
      <c r="Q771" s="152"/>
      <c r="R771" s="152"/>
      <c r="S771" s="152"/>
      <c r="T771" s="153"/>
      <c r="U771" s="152"/>
      <c r="V771" s="152"/>
      <c r="W771" s="152"/>
      <c r="X771" s="152"/>
      <c r="Y771" s="152"/>
      <c r="Z771" s="152"/>
    </row>
    <row r="772" spans="1:26" ht="15.75" customHeight="1" x14ac:dyDescent="0.25">
      <c r="A772" s="152"/>
      <c r="B772" s="152"/>
      <c r="C772" s="152"/>
      <c r="D772" s="152"/>
      <c r="E772" s="187"/>
      <c r="F772" s="187"/>
      <c r="G772" s="152"/>
      <c r="H772" s="152"/>
      <c r="I772" s="152"/>
      <c r="J772" s="152"/>
      <c r="K772" s="152"/>
      <c r="L772" s="152"/>
      <c r="M772" s="152"/>
      <c r="N772" s="152"/>
      <c r="O772" s="152"/>
      <c r="P772" s="152"/>
      <c r="Q772" s="152"/>
      <c r="R772" s="152"/>
      <c r="S772" s="152"/>
      <c r="T772" s="153"/>
      <c r="U772" s="152"/>
      <c r="V772" s="152"/>
      <c r="W772" s="152"/>
      <c r="X772" s="152"/>
      <c r="Y772" s="152"/>
      <c r="Z772" s="152"/>
    </row>
    <row r="773" spans="1:26" ht="15.75" customHeight="1" x14ac:dyDescent="0.25">
      <c r="A773" s="152"/>
      <c r="B773" s="152"/>
      <c r="C773" s="152"/>
      <c r="D773" s="152"/>
      <c r="E773" s="187"/>
      <c r="F773" s="187"/>
      <c r="G773" s="152"/>
      <c r="H773" s="152"/>
      <c r="I773" s="152"/>
      <c r="J773" s="152"/>
      <c r="K773" s="152"/>
      <c r="L773" s="152"/>
      <c r="M773" s="152"/>
      <c r="N773" s="152"/>
      <c r="O773" s="152"/>
      <c r="P773" s="152"/>
      <c r="Q773" s="152"/>
      <c r="R773" s="152"/>
      <c r="S773" s="152"/>
      <c r="T773" s="153"/>
      <c r="U773" s="152"/>
      <c r="V773" s="152"/>
      <c r="W773" s="152"/>
      <c r="X773" s="152"/>
      <c r="Y773" s="152"/>
      <c r="Z773" s="152"/>
    </row>
    <row r="774" spans="1:26" ht="15.75" customHeight="1" x14ac:dyDescent="0.25">
      <c r="A774" s="152"/>
      <c r="B774" s="152"/>
      <c r="C774" s="152"/>
      <c r="D774" s="152"/>
      <c r="E774" s="187"/>
      <c r="F774" s="187"/>
      <c r="G774" s="152"/>
      <c r="H774" s="152"/>
      <c r="I774" s="152"/>
      <c r="J774" s="152"/>
      <c r="K774" s="152"/>
      <c r="L774" s="152"/>
      <c r="M774" s="152"/>
      <c r="N774" s="152"/>
      <c r="O774" s="152"/>
      <c r="P774" s="152"/>
      <c r="Q774" s="152"/>
      <c r="R774" s="152"/>
      <c r="S774" s="152"/>
      <c r="T774" s="153"/>
      <c r="U774" s="152"/>
      <c r="V774" s="152"/>
      <c r="W774" s="152"/>
      <c r="X774" s="152"/>
      <c r="Y774" s="152"/>
      <c r="Z774" s="152"/>
    </row>
    <row r="775" spans="1:26" ht="15.75" customHeight="1" x14ac:dyDescent="0.25">
      <c r="A775" s="152"/>
      <c r="B775" s="152"/>
      <c r="C775" s="152"/>
      <c r="D775" s="152"/>
      <c r="E775" s="187"/>
      <c r="F775" s="187"/>
      <c r="G775" s="152"/>
      <c r="H775" s="152"/>
      <c r="I775" s="152"/>
      <c r="J775" s="152"/>
      <c r="K775" s="152"/>
      <c r="L775" s="152"/>
      <c r="M775" s="152"/>
      <c r="N775" s="152"/>
      <c r="O775" s="152"/>
      <c r="P775" s="152"/>
      <c r="Q775" s="152"/>
      <c r="R775" s="152"/>
      <c r="S775" s="152"/>
      <c r="T775" s="153"/>
      <c r="U775" s="152"/>
      <c r="V775" s="152"/>
      <c r="W775" s="152"/>
      <c r="X775" s="152"/>
      <c r="Y775" s="152"/>
      <c r="Z775" s="152"/>
    </row>
    <row r="776" spans="1:26" ht="15.75" customHeight="1" x14ac:dyDescent="0.25">
      <c r="A776" s="152"/>
      <c r="B776" s="152"/>
      <c r="C776" s="152"/>
      <c r="D776" s="152"/>
      <c r="E776" s="187"/>
      <c r="F776" s="187"/>
      <c r="G776" s="152"/>
      <c r="H776" s="152"/>
      <c r="I776" s="152"/>
      <c r="J776" s="152"/>
      <c r="K776" s="152"/>
      <c r="L776" s="152"/>
      <c r="M776" s="152"/>
      <c r="N776" s="152"/>
      <c r="O776" s="152"/>
      <c r="P776" s="152"/>
      <c r="Q776" s="152"/>
      <c r="R776" s="152"/>
      <c r="S776" s="152"/>
      <c r="T776" s="153"/>
      <c r="U776" s="152"/>
      <c r="V776" s="152"/>
      <c r="W776" s="152"/>
      <c r="X776" s="152"/>
      <c r="Y776" s="152"/>
      <c r="Z776" s="152"/>
    </row>
    <row r="777" spans="1:26" ht="15.75" customHeight="1" x14ac:dyDescent="0.25">
      <c r="A777" s="152"/>
      <c r="B777" s="152"/>
      <c r="C777" s="152"/>
      <c r="D777" s="152"/>
      <c r="E777" s="187"/>
      <c r="F777" s="187"/>
      <c r="G777" s="152"/>
      <c r="H777" s="152"/>
      <c r="I777" s="152"/>
      <c r="J777" s="152"/>
      <c r="K777" s="152"/>
      <c r="L777" s="152"/>
      <c r="M777" s="152"/>
      <c r="N777" s="152"/>
      <c r="O777" s="152"/>
      <c r="P777" s="152"/>
      <c r="Q777" s="152"/>
      <c r="R777" s="152"/>
      <c r="S777" s="152"/>
      <c r="T777" s="153"/>
      <c r="U777" s="152"/>
      <c r="V777" s="152"/>
      <c r="W777" s="152"/>
      <c r="X777" s="152"/>
      <c r="Y777" s="152"/>
      <c r="Z777" s="152"/>
    </row>
    <row r="778" spans="1:26" ht="15.75" customHeight="1" x14ac:dyDescent="0.25">
      <c r="A778" s="152"/>
      <c r="B778" s="152"/>
      <c r="C778" s="152"/>
      <c r="D778" s="152"/>
      <c r="E778" s="187"/>
      <c r="F778" s="187"/>
      <c r="G778" s="152"/>
      <c r="H778" s="152"/>
      <c r="I778" s="152"/>
      <c r="J778" s="152"/>
      <c r="K778" s="152"/>
      <c r="L778" s="152"/>
      <c r="M778" s="152"/>
      <c r="N778" s="152"/>
      <c r="O778" s="152"/>
      <c r="P778" s="152"/>
      <c r="Q778" s="152"/>
      <c r="R778" s="152"/>
      <c r="S778" s="152"/>
      <c r="T778" s="153"/>
      <c r="U778" s="152"/>
      <c r="V778" s="152"/>
      <c r="W778" s="152"/>
      <c r="X778" s="152"/>
      <c r="Y778" s="152"/>
      <c r="Z778" s="152"/>
    </row>
    <row r="779" spans="1:26" ht="15.75" customHeight="1" x14ac:dyDescent="0.25">
      <c r="A779" s="152"/>
      <c r="B779" s="152"/>
      <c r="C779" s="152"/>
      <c r="D779" s="152"/>
      <c r="E779" s="187"/>
      <c r="F779" s="187"/>
      <c r="G779" s="152"/>
      <c r="H779" s="152"/>
      <c r="I779" s="152"/>
      <c r="J779" s="152"/>
      <c r="K779" s="152"/>
      <c r="L779" s="152"/>
      <c r="M779" s="152"/>
      <c r="N779" s="152"/>
      <c r="O779" s="152"/>
      <c r="P779" s="152"/>
      <c r="Q779" s="152"/>
      <c r="R779" s="152"/>
      <c r="S779" s="152"/>
      <c r="T779" s="153"/>
      <c r="U779" s="152"/>
      <c r="V779" s="152"/>
      <c r="W779" s="152"/>
      <c r="X779" s="152"/>
      <c r="Y779" s="152"/>
      <c r="Z779" s="152"/>
    </row>
    <row r="780" spans="1:26" ht="15.75" customHeight="1" x14ac:dyDescent="0.25">
      <c r="A780" s="152"/>
      <c r="B780" s="152"/>
      <c r="C780" s="152"/>
      <c r="D780" s="152"/>
      <c r="E780" s="187"/>
      <c r="F780" s="187"/>
      <c r="G780" s="152"/>
      <c r="H780" s="152"/>
      <c r="I780" s="152"/>
      <c r="J780" s="152"/>
      <c r="K780" s="152"/>
      <c r="L780" s="152"/>
      <c r="M780" s="152"/>
      <c r="N780" s="152"/>
      <c r="O780" s="152"/>
      <c r="P780" s="152"/>
      <c r="Q780" s="152"/>
      <c r="R780" s="152"/>
      <c r="S780" s="152"/>
      <c r="T780" s="153"/>
      <c r="U780" s="152"/>
      <c r="V780" s="152"/>
      <c r="W780" s="152"/>
      <c r="X780" s="152"/>
      <c r="Y780" s="152"/>
      <c r="Z780" s="152"/>
    </row>
    <row r="781" spans="1:26" ht="15.75" customHeight="1" x14ac:dyDescent="0.25">
      <c r="A781" s="152"/>
      <c r="B781" s="152"/>
      <c r="C781" s="152"/>
      <c r="D781" s="152"/>
      <c r="E781" s="187"/>
      <c r="F781" s="187"/>
      <c r="G781" s="152"/>
      <c r="H781" s="152"/>
      <c r="I781" s="152"/>
      <c r="J781" s="152"/>
      <c r="K781" s="152"/>
      <c r="L781" s="152"/>
      <c r="M781" s="152"/>
      <c r="N781" s="152"/>
      <c r="O781" s="152"/>
      <c r="P781" s="152"/>
      <c r="Q781" s="152"/>
      <c r="R781" s="152"/>
      <c r="S781" s="152"/>
      <c r="T781" s="153"/>
      <c r="U781" s="152"/>
      <c r="V781" s="152"/>
      <c r="W781" s="152"/>
      <c r="X781" s="152"/>
      <c r="Y781" s="152"/>
      <c r="Z781" s="152"/>
    </row>
    <row r="782" spans="1:26" ht="15.75" customHeight="1" x14ac:dyDescent="0.25">
      <c r="A782" s="152"/>
      <c r="B782" s="152"/>
      <c r="C782" s="152"/>
      <c r="D782" s="152"/>
      <c r="E782" s="187"/>
      <c r="F782" s="187"/>
      <c r="G782" s="152"/>
      <c r="H782" s="152"/>
      <c r="I782" s="152"/>
      <c r="J782" s="152"/>
      <c r="K782" s="152"/>
      <c r="L782" s="152"/>
      <c r="M782" s="152"/>
      <c r="N782" s="152"/>
      <c r="O782" s="152"/>
      <c r="P782" s="152"/>
      <c r="Q782" s="152"/>
      <c r="R782" s="152"/>
      <c r="S782" s="152"/>
      <c r="T782" s="153"/>
      <c r="U782" s="152"/>
      <c r="V782" s="152"/>
      <c r="W782" s="152"/>
      <c r="X782" s="152"/>
      <c r="Y782" s="152"/>
      <c r="Z782" s="152"/>
    </row>
    <row r="783" spans="1:26" ht="15.75" customHeight="1" x14ac:dyDescent="0.25">
      <c r="A783" s="152"/>
      <c r="B783" s="152"/>
      <c r="C783" s="152"/>
      <c r="D783" s="152"/>
      <c r="E783" s="187"/>
      <c r="F783" s="187"/>
      <c r="G783" s="152"/>
      <c r="H783" s="152"/>
      <c r="I783" s="152"/>
      <c r="J783" s="152"/>
      <c r="K783" s="152"/>
      <c r="L783" s="152"/>
      <c r="M783" s="152"/>
      <c r="N783" s="152"/>
      <c r="O783" s="152"/>
      <c r="P783" s="152"/>
      <c r="Q783" s="152"/>
      <c r="R783" s="152"/>
      <c r="S783" s="152"/>
      <c r="T783" s="153"/>
      <c r="U783" s="152"/>
      <c r="V783" s="152"/>
      <c r="W783" s="152"/>
      <c r="X783" s="152"/>
      <c r="Y783" s="152"/>
      <c r="Z783" s="152"/>
    </row>
    <row r="784" spans="1:26" ht="15.75" customHeight="1" x14ac:dyDescent="0.25">
      <c r="A784" s="152"/>
      <c r="B784" s="152"/>
      <c r="C784" s="152"/>
      <c r="D784" s="152"/>
      <c r="E784" s="187"/>
      <c r="F784" s="187"/>
      <c r="G784" s="152"/>
      <c r="H784" s="152"/>
      <c r="I784" s="152"/>
      <c r="J784" s="152"/>
      <c r="K784" s="152"/>
      <c r="L784" s="152"/>
      <c r="M784" s="152"/>
      <c r="N784" s="152"/>
      <c r="O784" s="152"/>
      <c r="P784" s="152"/>
      <c r="Q784" s="152"/>
      <c r="R784" s="152"/>
      <c r="S784" s="152"/>
      <c r="T784" s="153"/>
      <c r="U784" s="152"/>
      <c r="V784" s="152"/>
      <c r="W784" s="152"/>
      <c r="X784" s="152"/>
      <c r="Y784" s="152"/>
      <c r="Z784" s="152"/>
    </row>
    <row r="785" spans="1:26" ht="15.75" customHeight="1" x14ac:dyDescent="0.25">
      <c r="A785" s="152"/>
      <c r="B785" s="152"/>
      <c r="C785" s="152"/>
      <c r="D785" s="152"/>
      <c r="E785" s="187"/>
      <c r="F785" s="187"/>
      <c r="G785" s="152"/>
      <c r="H785" s="152"/>
      <c r="I785" s="152"/>
      <c r="J785" s="152"/>
      <c r="K785" s="152"/>
      <c r="L785" s="152"/>
      <c r="M785" s="152"/>
      <c r="N785" s="152"/>
      <c r="O785" s="152"/>
      <c r="P785" s="152"/>
      <c r="Q785" s="152"/>
      <c r="R785" s="152"/>
      <c r="S785" s="152"/>
      <c r="T785" s="153"/>
      <c r="U785" s="152"/>
      <c r="V785" s="152"/>
      <c r="W785" s="152"/>
      <c r="X785" s="152"/>
      <c r="Y785" s="152"/>
      <c r="Z785" s="152"/>
    </row>
    <row r="786" spans="1:26" ht="15.75" customHeight="1" x14ac:dyDescent="0.25">
      <c r="A786" s="152"/>
      <c r="B786" s="152"/>
      <c r="C786" s="152"/>
      <c r="D786" s="152"/>
      <c r="E786" s="187"/>
      <c r="F786" s="187"/>
      <c r="G786" s="152"/>
      <c r="H786" s="152"/>
      <c r="I786" s="152"/>
      <c r="J786" s="152"/>
      <c r="K786" s="152"/>
      <c r="L786" s="152"/>
      <c r="M786" s="152"/>
      <c r="N786" s="152"/>
      <c r="O786" s="152"/>
      <c r="P786" s="152"/>
      <c r="Q786" s="152"/>
      <c r="R786" s="152"/>
      <c r="S786" s="152"/>
      <c r="T786" s="153"/>
      <c r="U786" s="152"/>
      <c r="V786" s="152"/>
      <c r="W786" s="152"/>
      <c r="X786" s="152"/>
      <c r="Y786" s="152"/>
      <c r="Z786" s="152"/>
    </row>
    <row r="787" spans="1:26" ht="15.75" customHeight="1" x14ac:dyDescent="0.25">
      <c r="A787" s="152"/>
      <c r="B787" s="152"/>
      <c r="C787" s="152"/>
      <c r="D787" s="152"/>
      <c r="E787" s="187"/>
      <c r="F787" s="187"/>
      <c r="G787" s="152"/>
      <c r="H787" s="152"/>
      <c r="I787" s="152"/>
      <c r="J787" s="152"/>
      <c r="K787" s="152"/>
      <c r="L787" s="152"/>
      <c r="M787" s="152"/>
      <c r="N787" s="152"/>
      <c r="O787" s="152"/>
      <c r="P787" s="152"/>
      <c r="Q787" s="152"/>
      <c r="R787" s="152"/>
      <c r="S787" s="152"/>
      <c r="T787" s="153"/>
      <c r="U787" s="152"/>
      <c r="V787" s="152"/>
      <c r="W787" s="152"/>
      <c r="X787" s="152"/>
      <c r="Y787" s="152"/>
      <c r="Z787" s="152"/>
    </row>
    <row r="788" spans="1:26" ht="15.75" customHeight="1" x14ac:dyDescent="0.25">
      <c r="A788" s="152"/>
      <c r="B788" s="152"/>
      <c r="C788" s="152"/>
      <c r="D788" s="152"/>
      <c r="E788" s="187"/>
      <c r="F788" s="187"/>
      <c r="G788" s="152"/>
      <c r="H788" s="152"/>
      <c r="I788" s="152"/>
      <c r="J788" s="152"/>
      <c r="K788" s="152"/>
      <c r="L788" s="152"/>
      <c r="M788" s="152"/>
      <c r="N788" s="152"/>
      <c r="O788" s="152"/>
      <c r="P788" s="152"/>
      <c r="Q788" s="152"/>
      <c r="R788" s="152"/>
      <c r="S788" s="152"/>
      <c r="T788" s="153"/>
      <c r="U788" s="152"/>
      <c r="V788" s="152"/>
      <c r="W788" s="152"/>
      <c r="X788" s="152"/>
      <c r="Y788" s="152"/>
      <c r="Z788" s="152"/>
    </row>
    <row r="789" spans="1:26" ht="15.75" customHeight="1" x14ac:dyDescent="0.25">
      <c r="A789" s="152"/>
      <c r="B789" s="152"/>
      <c r="C789" s="152"/>
      <c r="D789" s="152"/>
      <c r="E789" s="187"/>
      <c r="F789" s="187"/>
      <c r="G789" s="152"/>
      <c r="H789" s="152"/>
      <c r="I789" s="152"/>
      <c r="J789" s="152"/>
      <c r="K789" s="152"/>
      <c r="L789" s="152"/>
      <c r="M789" s="152"/>
      <c r="N789" s="152"/>
      <c r="O789" s="152"/>
      <c r="P789" s="152"/>
      <c r="Q789" s="152"/>
      <c r="R789" s="152"/>
      <c r="S789" s="152"/>
      <c r="T789" s="153"/>
      <c r="U789" s="152"/>
      <c r="V789" s="152"/>
      <c r="W789" s="152"/>
      <c r="X789" s="152"/>
      <c r="Y789" s="152"/>
      <c r="Z789" s="152"/>
    </row>
    <row r="790" spans="1:26" ht="15.75" customHeight="1" x14ac:dyDescent="0.25">
      <c r="A790" s="152"/>
      <c r="B790" s="152"/>
      <c r="C790" s="152"/>
      <c r="D790" s="152"/>
      <c r="E790" s="187"/>
      <c r="F790" s="187"/>
      <c r="G790" s="152"/>
      <c r="H790" s="152"/>
      <c r="I790" s="152"/>
      <c r="J790" s="152"/>
      <c r="K790" s="152"/>
      <c r="L790" s="152"/>
      <c r="M790" s="152"/>
      <c r="N790" s="152"/>
      <c r="O790" s="152"/>
      <c r="P790" s="152"/>
      <c r="Q790" s="152"/>
      <c r="R790" s="152"/>
      <c r="S790" s="152"/>
      <c r="T790" s="153"/>
      <c r="U790" s="152"/>
      <c r="V790" s="152"/>
      <c r="W790" s="152"/>
      <c r="X790" s="152"/>
      <c r="Y790" s="152"/>
      <c r="Z790" s="152"/>
    </row>
    <row r="791" spans="1:26" ht="15.75" customHeight="1" x14ac:dyDescent="0.25">
      <c r="A791" s="152"/>
      <c r="B791" s="152"/>
      <c r="C791" s="152"/>
      <c r="D791" s="152"/>
      <c r="E791" s="187"/>
      <c r="F791" s="187"/>
      <c r="G791" s="152"/>
      <c r="H791" s="152"/>
      <c r="I791" s="152"/>
      <c r="J791" s="152"/>
      <c r="K791" s="152"/>
      <c r="L791" s="152"/>
      <c r="M791" s="152"/>
      <c r="N791" s="152"/>
      <c r="O791" s="152"/>
      <c r="P791" s="152"/>
      <c r="Q791" s="152"/>
      <c r="R791" s="152"/>
      <c r="S791" s="152"/>
      <c r="T791" s="153"/>
      <c r="U791" s="152"/>
      <c r="V791" s="152"/>
      <c r="W791" s="152"/>
      <c r="X791" s="152"/>
      <c r="Y791" s="152"/>
      <c r="Z791" s="152"/>
    </row>
    <row r="792" spans="1:26" ht="15.75" customHeight="1" x14ac:dyDescent="0.25">
      <c r="A792" s="152"/>
      <c r="B792" s="152"/>
      <c r="C792" s="152"/>
      <c r="D792" s="152"/>
      <c r="E792" s="187"/>
      <c r="F792" s="187"/>
      <c r="G792" s="152"/>
      <c r="H792" s="152"/>
      <c r="I792" s="152"/>
      <c r="J792" s="152"/>
      <c r="K792" s="152"/>
      <c r="L792" s="152"/>
      <c r="M792" s="152"/>
      <c r="N792" s="152"/>
      <c r="O792" s="152"/>
      <c r="P792" s="152"/>
      <c r="Q792" s="152"/>
      <c r="R792" s="152"/>
      <c r="S792" s="152"/>
      <c r="T792" s="153"/>
      <c r="U792" s="152"/>
      <c r="V792" s="152"/>
      <c r="W792" s="152"/>
      <c r="X792" s="152"/>
      <c r="Y792" s="152"/>
      <c r="Z792" s="152"/>
    </row>
    <row r="793" spans="1:26" ht="15.75" customHeight="1" x14ac:dyDescent="0.25">
      <c r="A793" s="152"/>
      <c r="B793" s="152"/>
      <c r="C793" s="152"/>
      <c r="D793" s="152"/>
      <c r="E793" s="187"/>
      <c r="F793" s="187"/>
      <c r="G793" s="152"/>
      <c r="H793" s="152"/>
      <c r="I793" s="152"/>
      <c r="J793" s="152"/>
      <c r="K793" s="152"/>
      <c r="L793" s="152"/>
      <c r="M793" s="152"/>
      <c r="N793" s="152"/>
      <c r="O793" s="152"/>
      <c r="P793" s="152"/>
      <c r="Q793" s="152"/>
      <c r="R793" s="152"/>
      <c r="S793" s="152"/>
      <c r="T793" s="153"/>
      <c r="U793" s="152"/>
      <c r="V793" s="152"/>
      <c r="W793" s="152"/>
      <c r="X793" s="152"/>
      <c r="Y793" s="152"/>
      <c r="Z793" s="152"/>
    </row>
    <row r="794" spans="1:26" ht="15.75" customHeight="1" x14ac:dyDescent="0.25">
      <c r="A794" s="152"/>
      <c r="B794" s="152"/>
      <c r="C794" s="152"/>
      <c r="D794" s="152"/>
      <c r="E794" s="187"/>
      <c r="F794" s="187"/>
      <c r="G794" s="152"/>
      <c r="H794" s="152"/>
      <c r="I794" s="152"/>
      <c r="J794" s="152"/>
      <c r="K794" s="152"/>
      <c r="L794" s="152"/>
      <c r="M794" s="152"/>
      <c r="N794" s="152"/>
      <c r="O794" s="152"/>
      <c r="P794" s="152"/>
      <c r="Q794" s="152"/>
      <c r="R794" s="152"/>
      <c r="S794" s="152"/>
      <c r="T794" s="153"/>
      <c r="U794" s="152"/>
      <c r="V794" s="152"/>
      <c r="W794" s="152"/>
      <c r="X794" s="152"/>
      <c r="Y794" s="152"/>
      <c r="Z794" s="152"/>
    </row>
    <row r="795" spans="1:26" ht="15.75" customHeight="1" x14ac:dyDescent="0.25">
      <c r="A795" s="152"/>
      <c r="B795" s="152"/>
      <c r="C795" s="152"/>
      <c r="D795" s="152"/>
      <c r="E795" s="187"/>
      <c r="F795" s="187"/>
      <c r="G795" s="152"/>
      <c r="H795" s="152"/>
      <c r="I795" s="152"/>
      <c r="J795" s="152"/>
      <c r="K795" s="152"/>
      <c r="L795" s="152"/>
      <c r="M795" s="152"/>
      <c r="N795" s="152"/>
      <c r="O795" s="152"/>
      <c r="P795" s="152"/>
      <c r="Q795" s="152"/>
      <c r="R795" s="152"/>
      <c r="S795" s="152"/>
      <c r="T795" s="153"/>
      <c r="U795" s="152"/>
      <c r="V795" s="152"/>
      <c r="W795" s="152"/>
      <c r="X795" s="152"/>
      <c r="Y795" s="152"/>
      <c r="Z795" s="152"/>
    </row>
    <row r="796" spans="1:26" ht="15.75" customHeight="1" x14ac:dyDescent="0.25">
      <c r="A796" s="152"/>
      <c r="B796" s="152"/>
      <c r="C796" s="152"/>
      <c r="D796" s="152"/>
      <c r="E796" s="187"/>
      <c r="F796" s="187"/>
      <c r="G796" s="152"/>
      <c r="H796" s="152"/>
      <c r="I796" s="152"/>
      <c r="J796" s="152"/>
      <c r="K796" s="152"/>
      <c r="L796" s="152"/>
      <c r="M796" s="152"/>
      <c r="N796" s="152"/>
      <c r="O796" s="152"/>
      <c r="P796" s="152"/>
      <c r="Q796" s="152"/>
      <c r="R796" s="152"/>
      <c r="S796" s="152"/>
      <c r="T796" s="153"/>
      <c r="U796" s="152"/>
      <c r="V796" s="152"/>
      <c r="W796" s="152"/>
      <c r="X796" s="152"/>
      <c r="Y796" s="152"/>
      <c r="Z796" s="152"/>
    </row>
    <row r="797" spans="1:26" ht="15.75" customHeight="1" x14ac:dyDescent="0.25">
      <c r="A797" s="152"/>
      <c r="B797" s="152"/>
      <c r="C797" s="152"/>
      <c r="D797" s="152"/>
      <c r="E797" s="187"/>
      <c r="F797" s="187"/>
      <c r="G797" s="152"/>
      <c r="H797" s="152"/>
      <c r="I797" s="152"/>
      <c r="J797" s="152"/>
      <c r="K797" s="152"/>
      <c r="L797" s="152"/>
      <c r="M797" s="152"/>
      <c r="N797" s="152"/>
      <c r="O797" s="152"/>
      <c r="P797" s="152"/>
      <c r="Q797" s="152"/>
      <c r="R797" s="152"/>
      <c r="S797" s="152"/>
      <c r="T797" s="153"/>
      <c r="U797" s="152"/>
      <c r="V797" s="152"/>
      <c r="W797" s="152"/>
      <c r="X797" s="152"/>
      <c r="Y797" s="152"/>
      <c r="Z797" s="152"/>
    </row>
    <row r="798" spans="1:26" ht="15.75" customHeight="1" x14ac:dyDescent="0.25">
      <c r="A798" s="152"/>
      <c r="B798" s="152"/>
      <c r="C798" s="152"/>
      <c r="D798" s="152"/>
      <c r="E798" s="187"/>
      <c r="F798" s="187"/>
      <c r="G798" s="152"/>
      <c r="H798" s="152"/>
      <c r="I798" s="152"/>
      <c r="J798" s="152"/>
      <c r="K798" s="152"/>
      <c r="L798" s="152"/>
      <c r="M798" s="152"/>
      <c r="N798" s="152"/>
      <c r="O798" s="152"/>
      <c r="P798" s="152"/>
      <c r="Q798" s="152"/>
      <c r="R798" s="152"/>
      <c r="S798" s="152"/>
      <c r="T798" s="153"/>
      <c r="U798" s="152"/>
      <c r="V798" s="152"/>
      <c r="W798" s="152"/>
      <c r="X798" s="152"/>
      <c r="Y798" s="152"/>
      <c r="Z798" s="152"/>
    </row>
    <row r="799" spans="1:26" ht="15.75" customHeight="1" x14ac:dyDescent="0.25">
      <c r="A799" s="152"/>
      <c r="B799" s="152"/>
      <c r="C799" s="152"/>
      <c r="D799" s="152"/>
      <c r="E799" s="187"/>
      <c r="F799" s="187"/>
      <c r="G799" s="152"/>
      <c r="H799" s="152"/>
      <c r="I799" s="152"/>
      <c r="J799" s="152"/>
      <c r="K799" s="152"/>
      <c r="L799" s="152"/>
      <c r="M799" s="152"/>
      <c r="N799" s="152"/>
      <c r="O799" s="152"/>
      <c r="P799" s="152"/>
      <c r="Q799" s="152"/>
      <c r="R799" s="152"/>
      <c r="S799" s="152"/>
      <c r="T799" s="153"/>
      <c r="U799" s="152"/>
      <c r="V799" s="152"/>
      <c r="W799" s="152"/>
      <c r="X799" s="152"/>
      <c r="Y799" s="152"/>
      <c r="Z799" s="152"/>
    </row>
    <row r="800" spans="1:26" ht="15.75" customHeight="1" x14ac:dyDescent="0.25">
      <c r="A800" s="152"/>
      <c r="B800" s="152"/>
      <c r="C800" s="152"/>
      <c r="D800" s="152"/>
      <c r="E800" s="187"/>
      <c r="F800" s="187"/>
      <c r="G800" s="152"/>
      <c r="H800" s="152"/>
      <c r="I800" s="152"/>
      <c r="J800" s="152"/>
      <c r="K800" s="152"/>
      <c r="L800" s="152"/>
      <c r="M800" s="152"/>
      <c r="N800" s="152"/>
      <c r="O800" s="152"/>
      <c r="P800" s="152"/>
      <c r="Q800" s="152"/>
      <c r="R800" s="152"/>
      <c r="S800" s="152"/>
      <c r="T800" s="153"/>
      <c r="U800" s="152"/>
      <c r="V800" s="152"/>
      <c r="W800" s="152"/>
      <c r="X800" s="152"/>
      <c r="Y800" s="152"/>
      <c r="Z800" s="152"/>
    </row>
    <row r="801" spans="1:26" ht="15.75" customHeight="1" x14ac:dyDescent="0.25">
      <c r="A801" s="152"/>
      <c r="B801" s="152"/>
      <c r="C801" s="152"/>
      <c r="D801" s="152"/>
      <c r="E801" s="187"/>
      <c r="F801" s="187"/>
      <c r="G801" s="152"/>
      <c r="H801" s="152"/>
      <c r="I801" s="152"/>
      <c r="J801" s="152"/>
      <c r="K801" s="152"/>
      <c r="L801" s="152"/>
      <c r="M801" s="152"/>
      <c r="N801" s="152"/>
      <c r="O801" s="152"/>
      <c r="P801" s="152"/>
      <c r="Q801" s="152"/>
      <c r="R801" s="152"/>
      <c r="S801" s="152"/>
      <c r="T801" s="153"/>
      <c r="U801" s="152"/>
      <c r="V801" s="152"/>
      <c r="W801" s="152"/>
      <c r="X801" s="152"/>
      <c r="Y801" s="152"/>
      <c r="Z801" s="152"/>
    </row>
    <row r="802" spans="1:26" ht="15.75" customHeight="1" x14ac:dyDescent="0.25">
      <c r="A802" s="152"/>
      <c r="B802" s="152"/>
      <c r="C802" s="152"/>
      <c r="D802" s="152"/>
      <c r="E802" s="187"/>
      <c r="F802" s="187"/>
      <c r="G802" s="152"/>
      <c r="H802" s="152"/>
      <c r="I802" s="152"/>
      <c r="J802" s="152"/>
      <c r="K802" s="152"/>
      <c r="L802" s="152"/>
      <c r="M802" s="152"/>
      <c r="N802" s="152"/>
      <c r="O802" s="152"/>
      <c r="P802" s="152"/>
      <c r="Q802" s="152"/>
      <c r="R802" s="152"/>
      <c r="S802" s="152"/>
      <c r="T802" s="153"/>
      <c r="U802" s="152"/>
      <c r="V802" s="152"/>
      <c r="W802" s="152"/>
      <c r="X802" s="152"/>
      <c r="Y802" s="152"/>
      <c r="Z802" s="152"/>
    </row>
    <row r="803" spans="1:26" ht="15.75" customHeight="1" x14ac:dyDescent="0.25">
      <c r="A803" s="152"/>
      <c r="B803" s="152"/>
      <c r="C803" s="152"/>
      <c r="D803" s="152"/>
      <c r="E803" s="187"/>
      <c r="F803" s="187"/>
      <c r="G803" s="152"/>
      <c r="H803" s="152"/>
      <c r="I803" s="152"/>
      <c r="J803" s="152"/>
      <c r="K803" s="152"/>
      <c r="L803" s="152"/>
      <c r="M803" s="152"/>
      <c r="N803" s="152"/>
      <c r="O803" s="152"/>
      <c r="P803" s="152"/>
      <c r="Q803" s="152"/>
      <c r="R803" s="152"/>
      <c r="S803" s="152"/>
      <c r="T803" s="153"/>
      <c r="U803" s="152"/>
      <c r="V803" s="152"/>
      <c r="W803" s="152"/>
      <c r="X803" s="152"/>
      <c r="Y803" s="152"/>
      <c r="Z803" s="152"/>
    </row>
    <row r="804" spans="1:26" ht="15.75" customHeight="1" x14ac:dyDescent="0.25">
      <c r="A804" s="152"/>
      <c r="B804" s="152"/>
      <c r="C804" s="152"/>
      <c r="D804" s="152"/>
      <c r="E804" s="187"/>
      <c r="F804" s="187"/>
      <c r="G804" s="152"/>
      <c r="H804" s="152"/>
      <c r="I804" s="152"/>
      <c r="J804" s="152"/>
      <c r="K804" s="152"/>
      <c r="L804" s="152"/>
      <c r="M804" s="152"/>
      <c r="N804" s="152"/>
      <c r="O804" s="152"/>
      <c r="P804" s="152"/>
      <c r="Q804" s="152"/>
      <c r="R804" s="152"/>
      <c r="S804" s="152"/>
      <c r="T804" s="153"/>
      <c r="U804" s="152"/>
      <c r="V804" s="152"/>
      <c r="W804" s="152"/>
      <c r="X804" s="152"/>
      <c r="Y804" s="152"/>
      <c r="Z804" s="152"/>
    </row>
    <row r="805" spans="1:26" ht="15.75" customHeight="1" x14ac:dyDescent="0.25">
      <c r="A805" s="152"/>
      <c r="B805" s="152"/>
      <c r="C805" s="152"/>
      <c r="D805" s="152"/>
      <c r="E805" s="187"/>
      <c r="F805" s="187"/>
      <c r="G805" s="152"/>
      <c r="H805" s="152"/>
      <c r="I805" s="152"/>
      <c r="J805" s="152"/>
      <c r="K805" s="152"/>
      <c r="L805" s="152"/>
      <c r="M805" s="152"/>
      <c r="N805" s="152"/>
      <c r="O805" s="152"/>
      <c r="P805" s="152"/>
      <c r="Q805" s="152"/>
      <c r="R805" s="152"/>
      <c r="S805" s="152"/>
      <c r="T805" s="153"/>
      <c r="U805" s="152"/>
      <c r="V805" s="152"/>
      <c r="W805" s="152"/>
      <c r="X805" s="152"/>
      <c r="Y805" s="152"/>
      <c r="Z805" s="152"/>
    </row>
    <row r="806" spans="1:26" ht="15.75" customHeight="1" x14ac:dyDescent="0.25">
      <c r="A806" s="152"/>
      <c r="B806" s="152"/>
      <c r="C806" s="152"/>
      <c r="D806" s="152"/>
      <c r="E806" s="187"/>
      <c r="F806" s="187"/>
      <c r="G806" s="152"/>
      <c r="H806" s="152"/>
      <c r="I806" s="152"/>
      <c r="J806" s="152"/>
      <c r="K806" s="152"/>
      <c r="L806" s="152"/>
      <c r="M806" s="152"/>
      <c r="N806" s="152"/>
      <c r="O806" s="152"/>
      <c r="P806" s="152"/>
      <c r="Q806" s="152"/>
      <c r="R806" s="152"/>
      <c r="S806" s="152"/>
      <c r="T806" s="153"/>
      <c r="U806" s="152"/>
      <c r="V806" s="152"/>
      <c r="W806" s="152"/>
      <c r="X806" s="152"/>
      <c r="Y806" s="152"/>
      <c r="Z806" s="152"/>
    </row>
    <row r="807" spans="1:26" ht="15.75" customHeight="1" x14ac:dyDescent="0.25">
      <c r="A807" s="152"/>
      <c r="B807" s="152"/>
      <c r="C807" s="152"/>
      <c r="D807" s="152"/>
      <c r="E807" s="187"/>
      <c r="F807" s="187"/>
      <c r="G807" s="152"/>
      <c r="H807" s="152"/>
      <c r="I807" s="152"/>
      <c r="J807" s="152"/>
      <c r="K807" s="152"/>
      <c r="L807" s="152"/>
      <c r="M807" s="152"/>
      <c r="N807" s="152"/>
      <c r="O807" s="152"/>
      <c r="P807" s="152"/>
      <c r="Q807" s="152"/>
      <c r="R807" s="152"/>
      <c r="S807" s="152"/>
      <c r="T807" s="153"/>
      <c r="U807" s="152"/>
      <c r="V807" s="152"/>
      <c r="W807" s="152"/>
      <c r="X807" s="152"/>
      <c r="Y807" s="152"/>
      <c r="Z807" s="152"/>
    </row>
    <row r="808" spans="1:26" ht="15.75" customHeight="1" x14ac:dyDescent="0.25">
      <c r="A808" s="152"/>
      <c r="B808" s="152"/>
      <c r="C808" s="152"/>
      <c r="D808" s="152"/>
      <c r="E808" s="187"/>
      <c r="F808" s="187"/>
      <c r="G808" s="152"/>
      <c r="H808" s="152"/>
      <c r="I808" s="152"/>
      <c r="J808" s="152"/>
      <c r="K808" s="152"/>
      <c r="L808" s="152"/>
      <c r="M808" s="152"/>
      <c r="N808" s="152"/>
      <c r="O808" s="152"/>
      <c r="P808" s="152"/>
      <c r="Q808" s="152"/>
      <c r="R808" s="152"/>
      <c r="S808" s="152"/>
      <c r="T808" s="153"/>
      <c r="U808" s="152"/>
      <c r="V808" s="152"/>
      <c r="W808" s="152"/>
      <c r="X808" s="152"/>
      <c r="Y808" s="152"/>
      <c r="Z808" s="152"/>
    </row>
    <row r="809" spans="1:26" ht="15.75" customHeight="1" x14ac:dyDescent="0.25">
      <c r="A809" s="152"/>
      <c r="B809" s="152"/>
      <c r="C809" s="152"/>
      <c r="D809" s="152"/>
      <c r="E809" s="187"/>
      <c r="F809" s="187"/>
      <c r="G809" s="152"/>
      <c r="H809" s="152"/>
      <c r="I809" s="152"/>
      <c r="J809" s="152"/>
      <c r="K809" s="152"/>
      <c r="L809" s="152"/>
      <c r="M809" s="152"/>
      <c r="N809" s="152"/>
      <c r="O809" s="152"/>
      <c r="P809" s="152"/>
      <c r="Q809" s="152"/>
      <c r="R809" s="152"/>
      <c r="S809" s="152"/>
      <c r="T809" s="153"/>
      <c r="U809" s="152"/>
      <c r="V809" s="152"/>
      <c r="W809" s="152"/>
      <c r="X809" s="152"/>
      <c r="Y809" s="152"/>
      <c r="Z809" s="152"/>
    </row>
    <row r="810" spans="1:26" ht="15.75" customHeight="1" x14ac:dyDescent="0.25">
      <c r="A810" s="152"/>
      <c r="B810" s="152"/>
      <c r="C810" s="152"/>
      <c r="D810" s="152"/>
      <c r="E810" s="187"/>
      <c r="F810" s="187"/>
      <c r="G810" s="152"/>
      <c r="H810" s="152"/>
      <c r="I810" s="152"/>
      <c r="J810" s="152"/>
      <c r="K810" s="152"/>
      <c r="L810" s="152"/>
      <c r="M810" s="152"/>
      <c r="N810" s="152"/>
      <c r="O810" s="152"/>
      <c r="P810" s="152"/>
      <c r="Q810" s="152"/>
      <c r="R810" s="152"/>
      <c r="S810" s="152"/>
      <c r="T810" s="153"/>
      <c r="U810" s="152"/>
      <c r="V810" s="152"/>
      <c r="W810" s="152"/>
      <c r="X810" s="152"/>
      <c r="Y810" s="152"/>
      <c r="Z810" s="152"/>
    </row>
    <row r="811" spans="1:26" ht="15.75" customHeight="1" x14ac:dyDescent="0.25">
      <c r="A811" s="152"/>
      <c r="B811" s="152"/>
      <c r="C811" s="152"/>
      <c r="D811" s="152"/>
      <c r="E811" s="187"/>
      <c r="F811" s="187"/>
      <c r="G811" s="152"/>
      <c r="H811" s="152"/>
      <c r="I811" s="152"/>
      <c r="J811" s="152"/>
      <c r="K811" s="152"/>
      <c r="L811" s="152"/>
      <c r="M811" s="152"/>
      <c r="N811" s="152"/>
      <c r="O811" s="152"/>
      <c r="P811" s="152"/>
      <c r="Q811" s="152"/>
      <c r="R811" s="152"/>
      <c r="S811" s="152"/>
      <c r="T811" s="153"/>
      <c r="U811" s="152"/>
      <c r="V811" s="152"/>
      <c r="W811" s="152"/>
      <c r="X811" s="152"/>
      <c r="Y811" s="152"/>
      <c r="Z811" s="152"/>
    </row>
    <row r="812" spans="1:26" ht="15.75" customHeight="1" x14ac:dyDescent="0.25">
      <c r="A812" s="152"/>
      <c r="B812" s="152"/>
      <c r="C812" s="152"/>
      <c r="D812" s="152"/>
      <c r="E812" s="187"/>
      <c r="F812" s="187"/>
      <c r="G812" s="152"/>
      <c r="H812" s="152"/>
      <c r="I812" s="152"/>
      <c r="J812" s="152"/>
      <c r="K812" s="152"/>
      <c r="L812" s="152"/>
      <c r="M812" s="152"/>
      <c r="N812" s="152"/>
      <c r="O812" s="152"/>
      <c r="P812" s="152"/>
      <c r="Q812" s="152"/>
      <c r="R812" s="152"/>
      <c r="S812" s="152"/>
      <c r="T812" s="153"/>
      <c r="U812" s="152"/>
      <c r="V812" s="152"/>
      <c r="W812" s="152"/>
      <c r="X812" s="152"/>
      <c r="Y812" s="152"/>
      <c r="Z812" s="152"/>
    </row>
    <row r="813" spans="1:26" ht="15.75" customHeight="1" x14ac:dyDescent="0.25">
      <c r="A813" s="152"/>
      <c r="B813" s="152"/>
      <c r="C813" s="152"/>
      <c r="D813" s="152"/>
      <c r="E813" s="187"/>
      <c r="F813" s="187"/>
      <c r="G813" s="152"/>
      <c r="H813" s="152"/>
      <c r="I813" s="152"/>
      <c r="J813" s="152"/>
      <c r="K813" s="152"/>
      <c r="L813" s="152"/>
      <c r="M813" s="152"/>
      <c r="N813" s="152"/>
      <c r="O813" s="152"/>
      <c r="P813" s="152"/>
      <c r="Q813" s="152"/>
      <c r="R813" s="152"/>
      <c r="S813" s="152"/>
      <c r="T813" s="153"/>
      <c r="U813" s="152"/>
      <c r="V813" s="152"/>
      <c r="W813" s="152"/>
      <c r="X813" s="152"/>
      <c r="Y813" s="152"/>
      <c r="Z813" s="152"/>
    </row>
    <row r="814" spans="1:26" ht="15.75" customHeight="1" x14ac:dyDescent="0.25">
      <c r="A814" s="152"/>
      <c r="B814" s="152"/>
      <c r="C814" s="152"/>
      <c r="D814" s="152"/>
      <c r="E814" s="187"/>
      <c r="F814" s="187"/>
      <c r="G814" s="152"/>
      <c r="H814" s="152"/>
      <c r="I814" s="152"/>
      <c r="J814" s="152"/>
      <c r="K814" s="152"/>
      <c r="L814" s="152"/>
      <c r="M814" s="152"/>
      <c r="N814" s="152"/>
      <c r="O814" s="152"/>
      <c r="P814" s="152"/>
      <c r="Q814" s="152"/>
      <c r="R814" s="152"/>
      <c r="S814" s="152"/>
      <c r="T814" s="153"/>
      <c r="U814" s="152"/>
      <c r="V814" s="152"/>
      <c r="W814" s="152"/>
      <c r="X814" s="152"/>
      <c r="Y814" s="152"/>
      <c r="Z814" s="152"/>
    </row>
    <row r="815" spans="1:26" ht="15.75" customHeight="1" x14ac:dyDescent="0.25">
      <c r="A815" s="152"/>
      <c r="B815" s="152"/>
      <c r="C815" s="152"/>
      <c r="D815" s="152"/>
      <c r="E815" s="187"/>
      <c r="F815" s="187"/>
      <c r="G815" s="152"/>
      <c r="H815" s="152"/>
      <c r="I815" s="152"/>
      <c r="J815" s="152"/>
      <c r="K815" s="152"/>
      <c r="L815" s="152"/>
      <c r="M815" s="152"/>
      <c r="N815" s="152"/>
      <c r="O815" s="152"/>
      <c r="P815" s="152"/>
      <c r="Q815" s="152"/>
      <c r="R815" s="152"/>
      <c r="S815" s="152"/>
      <c r="T815" s="153"/>
      <c r="U815" s="152"/>
      <c r="V815" s="152"/>
      <c r="W815" s="152"/>
      <c r="X815" s="152"/>
      <c r="Y815" s="152"/>
      <c r="Z815" s="152"/>
    </row>
    <row r="816" spans="1:26" ht="15.75" customHeight="1" x14ac:dyDescent="0.25">
      <c r="A816" s="152"/>
      <c r="B816" s="152"/>
      <c r="C816" s="152"/>
      <c r="D816" s="152"/>
      <c r="E816" s="187"/>
      <c r="F816" s="187"/>
      <c r="G816" s="152"/>
      <c r="H816" s="152"/>
      <c r="I816" s="152"/>
      <c r="J816" s="152"/>
      <c r="K816" s="152"/>
      <c r="L816" s="152"/>
      <c r="M816" s="152"/>
      <c r="N816" s="152"/>
      <c r="O816" s="152"/>
      <c r="P816" s="152"/>
      <c r="Q816" s="152"/>
      <c r="R816" s="152"/>
      <c r="S816" s="152"/>
      <c r="T816" s="153"/>
      <c r="U816" s="152"/>
      <c r="V816" s="152"/>
      <c r="W816" s="152"/>
      <c r="X816" s="152"/>
      <c r="Y816" s="152"/>
      <c r="Z816" s="152"/>
    </row>
    <row r="817" spans="1:26" ht="15.75" customHeight="1" x14ac:dyDescent="0.25">
      <c r="A817" s="152"/>
      <c r="B817" s="152"/>
      <c r="C817" s="152"/>
      <c r="D817" s="152"/>
      <c r="E817" s="187"/>
      <c r="F817" s="187"/>
      <c r="G817" s="152"/>
      <c r="H817" s="152"/>
      <c r="I817" s="152"/>
      <c r="J817" s="152"/>
      <c r="K817" s="152"/>
      <c r="L817" s="152"/>
      <c r="M817" s="152"/>
      <c r="N817" s="152"/>
      <c r="O817" s="152"/>
      <c r="P817" s="152"/>
      <c r="Q817" s="152"/>
      <c r="R817" s="152"/>
      <c r="S817" s="152"/>
      <c r="T817" s="153"/>
      <c r="U817" s="152"/>
      <c r="V817" s="152"/>
      <c r="W817" s="152"/>
      <c r="X817" s="152"/>
      <c r="Y817" s="152"/>
      <c r="Z817" s="152"/>
    </row>
    <row r="818" spans="1:26" ht="15.75" customHeight="1" x14ac:dyDescent="0.25">
      <c r="A818" s="152"/>
      <c r="B818" s="152"/>
      <c r="C818" s="152"/>
      <c r="D818" s="152"/>
      <c r="E818" s="187"/>
      <c r="F818" s="187"/>
      <c r="G818" s="152"/>
      <c r="H818" s="152"/>
      <c r="I818" s="152"/>
      <c r="J818" s="152"/>
      <c r="K818" s="152"/>
      <c r="L818" s="152"/>
      <c r="M818" s="152"/>
      <c r="N818" s="152"/>
      <c r="O818" s="152"/>
      <c r="P818" s="152"/>
      <c r="Q818" s="152"/>
      <c r="R818" s="152"/>
      <c r="S818" s="152"/>
      <c r="T818" s="153"/>
      <c r="U818" s="152"/>
      <c r="V818" s="152"/>
      <c r="W818" s="152"/>
      <c r="X818" s="152"/>
      <c r="Y818" s="152"/>
      <c r="Z818" s="152"/>
    </row>
    <row r="819" spans="1:26" ht="15.75" customHeight="1" x14ac:dyDescent="0.25">
      <c r="A819" s="152"/>
      <c r="B819" s="152"/>
      <c r="C819" s="152"/>
      <c r="D819" s="152"/>
      <c r="E819" s="187"/>
      <c r="F819" s="187"/>
      <c r="G819" s="152"/>
      <c r="H819" s="152"/>
      <c r="I819" s="152"/>
      <c r="J819" s="152"/>
      <c r="K819" s="152"/>
      <c r="L819" s="152"/>
      <c r="M819" s="152"/>
      <c r="N819" s="152"/>
      <c r="O819" s="152"/>
      <c r="P819" s="152"/>
      <c r="Q819" s="152"/>
      <c r="R819" s="152"/>
      <c r="S819" s="152"/>
      <c r="T819" s="153"/>
      <c r="U819" s="152"/>
      <c r="V819" s="152"/>
      <c r="W819" s="152"/>
      <c r="X819" s="152"/>
      <c r="Y819" s="152"/>
      <c r="Z819" s="152"/>
    </row>
    <row r="820" spans="1:26" ht="15.75" customHeight="1" x14ac:dyDescent="0.25">
      <c r="A820" s="152"/>
      <c r="B820" s="152"/>
      <c r="C820" s="152"/>
      <c r="D820" s="152"/>
      <c r="E820" s="187"/>
      <c r="F820" s="187"/>
      <c r="G820" s="152"/>
      <c r="H820" s="152"/>
      <c r="I820" s="152"/>
      <c r="J820" s="152"/>
      <c r="K820" s="152"/>
      <c r="L820" s="152"/>
      <c r="M820" s="152"/>
      <c r="N820" s="152"/>
      <c r="O820" s="152"/>
      <c r="P820" s="152"/>
      <c r="Q820" s="152"/>
      <c r="R820" s="152"/>
      <c r="S820" s="152"/>
      <c r="T820" s="153"/>
      <c r="U820" s="152"/>
      <c r="V820" s="152"/>
      <c r="W820" s="152"/>
      <c r="X820" s="152"/>
      <c r="Y820" s="152"/>
      <c r="Z820" s="152"/>
    </row>
    <row r="821" spans="1:26" ht="15.75" customHeight="1" x14ac:dyDescent="0.25">
      <c r="A821" s="152"/>
      <c r="B821" s="152"/>
      <c r="C821" s="152"/>
      <c r="D821" s="152"/>
      <c r="E821" s="187"/>
      <c r="F821" s="187"/>
      <c r="G821" s="152"/>
      <c r="H821" s="152"/>
      <c r="I821" s="152"/>
      <c r="J821" s="152"/>
      <c r="K821" s="152"/>
      <c r="L821" s="152"/>
      <c r="M821" s="152"/>
      <c r="N821" s="152"/>
      <c r="O821" s="152"/>
      <c r="P821" s="152"/>
      <c r="Q821" s="152"/>
      <c r="R821" s="152"/>
      <c r="S821" s="152"/>
      <c r="T821" s="153"/>
      <c r="U821" s="152"/>
      <c r="V821" s="152"/>
      <c r="W821" s="152"/>
      <c r="X821" s="152"/>
      <c r="Y821" s="152"/>
      <c r="Z821" s="152"/>
    </row>
    <row r="822" spans="1:26" ht="15.75" customHeight="1" x14ac:dyDescent="0.25">
      <c r="A822" s="152"/>
      <c r="B822" s="152"/>
      <c r="C822" s="152"/>
      <c r="D822" s="152"/>
      <c r="E822" s="187"/>
      <c r="F822" s="187"/>
      <c r="G822" s="152"/>
      <c r="H822" s="152"/>
      <c r="I822" s="152"/>
      <c r="J822" s="152"/>
      <c r="K822" s="152"/>
      <c r="L822" s="152"/>
      <c r="M822" s="152"/>
      <c r="N822" s="152"/>
      <c r="O822" s="152"/>
      <c r="P822" s="152"/>
      <c r="Q822" s="152"/>
      <c r="R822" s="152"/>
      <c r="S822" s="152"/>
      <c r="T822" s="153"/>
      <c r="U822" s="152"/>
      <c r="V822" s="152"/>
      <c r="W822" s="152"/>
      <c r="X822" s="152"/>
      <c r="Y822" s="152"/>
      <c r="Z822" s="152"/>
    </row>
    <row r="823" spans="1:26" ht="15.75" customHeight="1" x14ac:dyDescent="0.25">
      <c r="A823" s="152"/>
      <c r="B823" s="152"/>
      <c r="C823" s="152"/>
      <c r="D823" s="152"/>
      <c r="E823" s="187"/>
      <c r="F823" s="187"/>
      <c r="G823" s="152"/>
      <c r="H823" s="152"/>
      <c r="I823" s="152"/>
      <c r="J823" s="152"/>
      <c r="K823" s="152"/>
      <c r="L823" s="152"/>
      <c r="M823" s="152"/>
      <c r="N823" s="152"/>
      <c r="O823" s="152"/>
      <c r="P823" s="152"/>
      <c r="Q823" s="152"/>
      <c r="R823" s="152"/>
      <c r="S823" s="152"/>
      <c r="T823" s="153"/>
      <c r="U823" s="152"/>
      <c r="V823" s="152"/>
      <c r="W823" s="152"/>
      <c r="X823" s="152"/>
      <c r="Y823" s="152"/>
      <c r="Z823" s="152"/>
    </row>
    <row r="824" spans="1:26" ht="15.75" customHeight="1" x14ac:dyDescent="0.25">
      <c r="A824" s="152"/>
      <c r="B824" s="152"/>
      <c r="C824" s="152"/>
      <c r="D824" s="152"/>
      <c r="E824" s="187"/>
      <c r="F824" s="187"/>
      <c r="G824" s="152"/>
      <c r="H824" s="152"/>
      <c r="I824" s="152"/>
      <c r="J824" s="152"/>
      <c r="K824" s="152"/>
      <c r="L824" s="152"/>
      <c r="M824" s="152"/>
      <c r="N824" s="152"/>
      <c r="O824" s="152"/>
      <c r="P824" s="152"/>
      <c r="Q824" s="152"/>
      <c r="R824" s="152"/>
      <c r="S824" s="152"/>
      <c r="T824" s="153"/>
      <c r="U824" s="152"/>
      <c r="V824" s="152"/>
      <c r="W824" s="152"/>
      <c r="X824" s="152"/>
      <c r="Y824" s="152"/>
      <c r="Z824" s="152"/>
    </row>
    <row r="825" spans="1:26" ht="15.75" customHeight="1" x14ac:dyDescent="0.25">
      <c r="A825" s="152"/>
      <c r="B825" s="152"/>
      <c r="C825" s="152"/>
      <c r="D825" s="152"/>
      <c r="E825" s="187"/>
      <c r="F825" s="187"/>
      <c r="G825" s="152"/>
      <c r="H825" s="152"/>
      <c r="I825" s="152"/>
      <c r="J825" s="152"/>
      <c r="K825" s="152"/>
      <c r="L825" s="152"/>
      <c r="M825" s="152"/>
      <c r="N825" s="152"/>
      <c r="O825" s="152"/>
      <c r="P825" s="152"/>
      <c r="Q825" s="152"/>
      <c r="R825" s="152"/>
      <c r="S825" s="152"/>
      <c r="T825" s="153"/>
      <c r="U825" s="152"/>
      <c r="V825" s="152"/>
      <c r="W825" s="152"/>
      <c r="X825" s="152"/>
      <c r="Y825" s="152"/>
      <c r="Z825" s="152"/>
    </row>
    <row r="826" spans="1:26" ht="15.75" customHeight="1" x14ac:dyDescent="0.25">
      <c r="A826" s="152"/>
      <c r="B826" s="152"/>
      <c r="C826" s="152"/>
      <c r="D826" s="152"/>
      <c r="E826" s="187"/>
      <c r="F826" s="187"/>
      <c r="G826" s="152"/>
      <c r="H826" s="152"/>
      <c r="I826" s="152"/>
      <c r="J826" s="152"/>
      <c r="K826" s="152"/>
      <c r="L826" s="152"/>
      <c r="M826" s="152"/>
      <c r="N826" s="152"/>
      <c r="O826" s="152"/>
      <c r="P826" s="152"/>
      <c r="Q826" s="152"/>
      <c r="R826" s="152"/>
      <c r="S826" s="152"/>
      <c r="T826" s="153"/>
      <c r="U826" s="152"/>
      <c r="V826" s="152"/>
      <c r="W826" s="152"/>
      <c r="X826" s="152"/>
      <c r="Y826" s="152"/>
      <c r="Z826" s="152"/>
    </row>
    <row r="827" spans="1:26" ht="15.75" customHeight="1" x14ac:dyDescent="0.25">
      <c r="A827" s="152"/>
      <c r="B827" s="152"/>
      <c r="C827" s="152"/>
      <c r="D827" s="152"/>
      <c r="E827" s="187"/>
      <c r="F827" s="187"/>
      <c r="G827" s="152"/>
      <c r="H827" s="152"/>
      <c r="I827" s="152"/>
      <c r="J827" s="152"/>
      <c r="K827" s="152"/>
      <c r="L827" s="152"/>
      <c r="M827" s="152"/>
      <c r="N827" s="152"/>
      <c r="O827" s="152"/>
      <c r="P827" s="152"/>
      <c r="Q827" s="152"/>
      <c r="R827" s="152"/>
      <c r="S827" s="152"/>
      <c r="T827" s="153"/>
      <c r="U827" s="152"/>
      <c r="V827" s="152"/>
      <c r="W827" s="152"/>
      <c r="X827" s="152"/>
      <c r="Y827" s="152"/>
      <c r="Z827" s="152"/>
    </row>
    <row r="828" spans="1:26" ht="15.75" customHeight="1" x14ac:dyDescent="0.25">
      <c r="A828" s="152"/>
      <c r="B828" s="152"/>
      <c r="C828" s="152"/>
      <c r="D828" s="152"/>
      <c r="E828" s="187"/>
      <c r="F828" s="187"/>
      <c r="G828" s="152"/>
      <c r="H828" s="152"/>
      <c r="I828" s="152"/>
      <c r="J828" s="152"/>
      <c r="K828" s="152"/>
      <c r="L828" s="152"/>
      <c r="M828" s="152"/>
      <c r="N828" s="152"/>
      <c r="O828" s="152"/>
      <c r="P828" s="152"/>
      <c r="Q828" s="152"/>
      <c r="R828" s="152"/>
      <c r="S828" s="152"/>
      <c r="T828" s="153"/>
      <c r="U828" s="152"/>
      <c r="V828" s="152"/>
      <c r="W828" s="152"/>
      <c r="X828" s="152"/>
      <c r="Y828" s="152"/>
      <c r="Z828" s="152"/>
    </row>
    <row r="829" spans="1:26" ht="15.75" customHeight="1" x14ac:dyDescent="0.25">
      <c r="A829" s="152"/>
      <c r="B829" s="152"/>
      <c r="C829" s="152"/>
      <c r="D829" s="152"/>
      <c r="E829" s="187"/>
      <c r="F829" s="187"/>
      <c r="G829" s="152"/>
      <c r="H829" s="152"/>
      <c r="I829" s="152"/>
      <c r="J829" s="152"/>
      <c r="K829" s="152"/>
      <c r="L829" s="152"/>
      <c r="M829" s="152"/>
      <c r="N829" s="152"/>
      <c r="O829" s="152"/>
      <c r="P829" s="152"/>
      <c r="Q829" s="152"/>
      <c r="R829" s="152"/>
      <c r="S829" s="152"/>
      <c r="T829" s="153"/>
      <c r="U829" s="152"/>
      <c r="V829" s="152"/>
      <c r="W829" s="152"/>
      <c r="X829" s="152"/>
      <c r="Y829" s="152"/>
      <c r="Z829" s="152"/>
    </row>
    <row r="830" spans="1:26" ht="15.75" customHeight="1" x14ac:dyDescent="0.25">
      <c r="A830" s="152"/>
      <c r="B830" s="152"/>
      <c r="C830" s="152"/>
      <c r="D830" s="152"/>
      <c r="E830" s="187"/>
      <c r="F830" s="187"/>
      <c r="G830" s="152"/>
      <c r="H830" s="152"/>
      <c r="I830" s="152"/>
      <c r="J830" s="152"/>
      <c r="K830" s="152"/>
      <c r="L830" s="152"/>
      <c r="M830" s="152"/>
      <c r="N830" s="152"/>
      <c r="O830" s="152"/>
      <c r="P830" s="152"/>
      <c r="Q830" s="152"/>
      <c r="R830" s="152"/>
      <c r="S830" s="152"/>
      <c r="T830" s="153"/>
      <c r="U830" s="152"/>
      <c r="V830" s="152"/>
      <c r="W830" s="152"/>
      <c r="X830" s="152"/>
      <c r="Y830" s="152"/>
      <c r="Z830" s="152"/>
    </row>
    <row r="831" spans="1:26" ht="15.75" customHeight="1" x14ac:dyDescent="0.25">
      <c r="A831" s="152"/>
      <c r="B831" s="152"/>
      <c r="C831" s="152"/>
      <c r="D831" s="152"/>
      <c r="E831" s="187"/>
      <c r="F831" s="187"/>
      <c r="G831" s="152"/>
      <c r="H831" s="152"/>
      <c r="I831" s="152"/>
      <c r="J831" s="152"/>
      <c r="K831" s="152"/>
      <c r="L831" s="152"/>
      <c r="M831" s="152"/>
      <c r="N831" s="152"/>
      <c r="O831" s="152"/>
      <c r="P831" s="152"/>
      <c r="Q831" s="152"/>
      <c r="R831" s="152"/>
      <c r="S831" s="152"/>
      <c r="T831" s="153"/>
      <c r="U831" s="152"/>
      <c r="V831" s="152"/>
      <c r="W831" s="152"/>
      <c r="X831" s="152"/>
      <c r="Y831" s="152"/>
      <c r="Z831" s="152"/>
    </row>
    <row r="832" spans="1:26" ht="15.75" customHeight="1" x14ac:dyDescent="0.25">
      <c r="A832" s="152"/>
      <c r="B832" s="152"/>
      <c r="C832" s="152"/>
      <c r="D832" s="152"/>
      <c r="E832" s="187"/>
      <c r="F832" s="187"/>
      <c r="G832" s="152"/>
      <c r="H832" s="152"/>
      <c r="I832" s="152"/>
      <c r="J832" s="152"/>
      <c r="K832" s="152"/>
      <c r="L832" s="152"/>
      <c r="M832" s="152"/>
      <c r="N832" s="152"/>
      <c r="O832" s="152"/>
      <c r="P832" s="152"/>
      <c r="Q832" s="152"/>
      <c r="R832" s="152"/>
      <c r="S832" s="152"/>
      <c r="T832" s="153"/>
      <c r="U832" s="152"/>
      <c r="V832" s="152"/>
      <c r="W832" s="152"/>
      <c r="X832" s="152"/>
      <c r="Y832" s="152"/>
      <c r="Z832" s="152"/>
    </row>
    <row r="833" spans="1:26" ht="15.75" customHeight="1" x14ac:dyDescent="0.25">
      <c r="A833" s="152"/>
      <c r="B833" s="152"/>
      <c r="C833" s="152"/>
      <c r="D833" s="152"/>
      <c r="E833" s="187"/>
      <c r="F833" s="187"/>
      <c r="G833" s="152"/>
      <c r="H833" s="152"/>
      <c r="I833" s="152"/>
      <c r="J833" s="152"/>
      <c r="K833" s="152"/>
      <c r="L833" s="152"/>
      <c r="M833" s="152"/>
      <c r="N833" s="152"/>
      <c r="O833" s="152"/>
      <c r="P833" s="152"/>
      <c r="Q833" s="152"/>
      <c r="R833" s="152"/>
      <c r="S833" s="152"/>
      <c r="T833" s="153"/>
      <c r="U833" s="152"/>
      <c r="V833" s="152"/>
      <c r="W833" s="152"/>
      <c r="X833" s="152"/>
      <c r="Y833" s="152"/>
      <c r="Z833" s="152"/>
    </row>
    <row r="834" spans="1:26" ht="15.75" customHeight="1" x14ac:dyDescent="0.25">
      <c r="A834" s="152"/>
      <c r="B834" s="152"/>
      <c r="C834" s="152"/>
      <c r="D834" s="152"/>
      <c r="E834" s="187"/>
      <c r="F834" s="187"/>
      <c r="G834" s="152"/>
      <c r="H834" s="152"/>
      <c r="I834" s="152"/>
      <c r="J834" s="152"/>
      <c r="K834" s="152"/>
      <c r="L834" s="152"/>
      <c r="M834" s="152"/>
      <c r="N834" s="152"/>
      <c r="O834" s="152"/>
      <c r="P834" s="152"/>
      <c r="Q834" s="152"/>
      <c r="R834" s="152"/>
      <c r="S834" s="152"/>
      <c r="T834" s="153"/>
      <c r="U834" s="152"/>
      <c r="V834" s="152"/>
      <c r="W834" s="152"/>
      <c r="X834" s="152"/>
      <c r="Y834" s="152"/>
      <c r="Z834" s="152"/>
    </row>
    <row r="835" spans="1:26" ht="15.75" customHeight="1" x14ac:dyDescent="0.25">
      <c r="A835" s="152"/>
      <c r="B835" s="152"/>
      <c r="C835" s="152"/>
      <c r="D835" s="152"/>
      <c r="E835" s="187"/>
      <c r="F835" s="187"/>
      <c r="G835" s="152"/>
      <c r="H835" s="152"/>
      <c r="I835" s="152"/>
      <c r="J835" s="152"/>
      <c r="K835" s="152"/>
      <c r="L835" s="152"/>
      <c r="M835" s="152"/>
      <c r="N835" s="152"/>
      <c r="O835" s="152"/>
      <c r="P835" s="152"/>
      <c r="Q835" s="152"/>
      <c r="R835" s="152"/>
      <c r="S835" s="152"/>
      <c r="T835" s="153"/>
      <c r="U835" s="152"/>
      <c r="V835" s="152"/>
      <c r="W835" s="152"/>
      <c r="X835" s="152"/>
      <c r="Y835" s="152"/>
      <c r="Z835" s="152"/>
    </row>
    <row r="836" spans="1:26" ht="15.75" customHeight="1" x14ac:dyDescent="0.25">
      <c r="A836" s="152"/>
      <c r="B836" s="152"/>
      <c r="C836" s="152"/>
      <c r="D836" s="152"/>
      <c r="E836" s="187"/>
      <c r="F836" s="187"/>
      <c r="G836" s="152"/>
      <c r="H836" s="152"/>
      <c r="I836" s="152"/>
      <c r="J836" s="152"/>
      <c r="K836" s="152"/>
      <c r="L836" s="152"/>
      <c r="M836" s="152"/>
      <c r="N836" s="152"/>
      <c r="O836" s="152"/>
      <c r="P836" s="152"/>
      <c r="Q836" s="152"/>
      <c r="R836" s="152"/>
      <c r="S836" s="152"/>
      <c r="T836" s="153"/>
      <c r="U836" s="152"/>
      <c r="V836" s="152"/>
      <c r="W836" s="152"/>
      <c r="X836" s="152"/>
      <c r="Y836" s="152"/>
      <c r="Z836" s="152"/>
    </row>
    <row r="837" spans="1:26" ht="15.75" customHeight="1" x14ac:dyDescent="0.25">
      <c r="A837" s="152"/>
      <c r="B837" s="152"/>
      <c r="C837" s="152"/>
      <c r="D837" s="152"/>
      <c r="E837" s="187"/>
      <c r="F837" s="187"/>
      <c r="G837" s="152"/>
      <c r="H837" s="152"/>
      <c r="I837" s="152"/>
      <c r="J837" s="152"/>
      <c r="K837" s="152"/>
      <c r="L837" s="152"/>
      <c r="M837" s="152"/>
      <c r="N837" s="152"/>
      <c r="O837" s="152"/>
      <c r="P837" s="152"/>
      <c r="Q837" s="152"/>
      <c r="R837" s="152"/>
      <c r="S837" s="152"/>
      <c r="T837" s="153"/>
      <c r="U837" s="152"/>
      <c r="V837" s="152"/>
      <c r="W837" s="152"/>
      <c r="X837" s="152"/>
      <c r="Y837" s="152"/>
      <c r="Z837" s="152"/>
    </row>
    <row r="838" spans="1:26" ht="15.75" customHeight="1" x14ac:dyDescent="0.25">
      <c r="A838" s="152"/>
      <c r="B838" s="152"/>
      <c r="C838" s="152"/>
      <c r="D838" s="152"/>
      <c r="E838" s="187"/>
      <c r="F838" s="187"/>
      <c r="G838" s="152"/>
      <c r="H838" s="152"/>
      <c r="I838" s="152"/>
      <c r="J838" s="152"/>
      <c r="K838" s="152"/>
      <c r="L838" s="152"/>
      <c r="M838" s="152"/>
      <c r="N838" s="152"/>
      <c r="O838" s="152"/>
      <c r="P838" s="152"/>
      <c r="Q838" s="152"/>
      <c r="R838" s="152"/>
      <c r="S838" s="152"/>
      <c r="T838" s="153"/>
      <c r="U838" s="152"/>
      <c r="V838" s="152"/>
      <c r="W838" s="152"/>
      <c r="X838" s="152"/>
      <c r="Y838" s="152"/>
      <c r="Z838" s="152"/>
    </row>
    <row r="839" spans="1:26" ht="15.75" customHeight="1" x14ac:dyDescent="0.25">
      <c r="A839" s="152"/>
      <c r="B839" s="152"/>
      <c r="C839" s="152"/>
      <c r="D839" s="152"/>
      <c r="E839" s="187"/>
      <c r="F839" s="187"/>
      <c r="G839" s="152"/>
      <c r="H839" s="152"/>
      <c r="I839" s="152"/>
      <c r="J839" s="152"/>
      <c r="K839" s="152"/>
      <c r="L839" s="152"/>
      <c r="M839" s="152"/>
      <c r="N839" s="152"/>
      <c r="O839" s="152"/>
      <c r="P839" s="152"/>
      <c r="Q839" s="152"/>
      <c r="R839" s="152"/>
      <c r="S839" s="152"/>
      <c r="T839" s="153"/>
      <c r="U839" s="152"/>
      <c r="V839" s="152"/>
      <c r="W839" s="152"/>
      <c r="X839" s="152"/>
      <c r="Y839" s="152"/>
      <c r="Z839" s="152"/>
    </row>
    <row r="840" spans="1:26" ht="15.75" customHeight="1" x14ac:dyDescent="0.25">
      <c r="A840" s="152"/>
      <c r="B840" s="152"/>
      <c r="C840" s="152"/>
      <c r="D840" s="152"/>
      <c r="E840" s="187"/>
      <c r="F840" s="187"/>
      <c r="G840" s="152"/>
      <c r="H840" s="152"/>
      <c r="I840" s="152"/>
      <c r="J840" s="152"/>
      <c r="K840" s="152"/>
      <c r="L840" s="152"/>
      <c r="M840" s="152"/>
      <c r="N840" s="152"/>
      <c r="O840" s="152"/>
      <c r="P840" s="152"/>
      <c r="Q840" s="152"/>
      <c r="R840" s="152"/>
      <c r="S840" s="152"/>
      <c r="T840" s="153"/>
      <c r="U840" s="152"/>
      <c r="V840" s="152"/>
      <c r="W840" s="152"/>
      <c r="X840" s="152"/>
      <c r="Y840" s="152"/>
      <c r="Z840" s="152"/>
    </row>
    <row r="841" spans="1:26" ht="15.75" customHeight="1" x14ac:dyDescent="0.25">
      <c r="A841" s="152"/>
      <c r="B841" s="152"/>
      <c r="C841" s="152"/>
      <c r="D841" s="152"/>
      <c r="E841" s="187"/>
      <c r="F841" s="187"/>
      <c r="G841" s="152"/>
      <c r="H841" s="152"/>
      <c r="I841" s="152"/>
      <c r="J841" s="152"/>
      <c r="K841" s="152"/>
      <c r="L841" s="152"/>
      <c r="M841" s="152"/>
      <c r="N841" s="152"/>
      <c r="O841" s="152"/>
      <c r="P841" s="152"/>
      <c r="Q841" s="152"/>
      <c r="R841" s="152"/>
      <c r="S841" s="152"/>
      <c r="T841" s="153"/>
      <c r="U841" s="152"/>
      <c r="V841" s="152"/>
      <c r="W841" s="152"/>
      <c r="X841" s="152"/>
      <c r="Y841" s="152"/>
      <c r="Z841" s="152"/>
    </row>
    <row r="842" spans="1:26" ht="15.75" customHeight="1" x14ac:dyDescent="0.25">
      <c r="A842" s="152"/>
      <c r="B842" s="152"/>
      <c r="C842" s="152"/>
      <c r="D842" s="152"/>
      <c r="E842" s="187"/>
      <c r="F842" s="187"/>
      <c r="G842" s="152"/>
      <c r="H842" s="152"/>
      <c r="I842" s="152"/>
      <c r="J842" s="152"/>
      <c r="K842" s="152"/>
      <c r="L842" s="152"/>
      <c r="M842" s="152"/>
      <c r="N842" s="152"/>
      <c r="O842" s="152"/>
      <c r="P842" s="152"/>
      <c r="Q842" s="152"/>
      <c r="R842" s="152"/>
      <c r="S842" s="152"/>
      <c r="T842" s="153"/>
      <c r="U842" s="152"/>
      <c r="V842" s="152"/>
      <c r="W842" s="152"/>
      <c r="X842" s="152"/>
      <c r="Y842" s="152"/>
      <c r="Z842" s="152"/>
    </row>
    <row r="843" spans="1:26" ht="15.75" customHeight="1" x14ac:dyDescent="0.25">
      <c r="A843" s="152"/>
      <c r="B843" s="152"/>
      <c r="C843" s="152"/>
      <c r="D843" s="152"/>
      <c r="E843" s="187"/>
      <c r="F843" s="187"/>
      <c r="G843" s="152"/>
      <c r="H843" s="152"/>
      <c r="I843" s="152"/>
      <c r="J843" s="152"/>
      <c r="K843" s="152"/>
      <c r="L843" s="152"/>
      <c r="M843" s="152"/>
      <c r="N843" s="152"/>
      <c r="O843" s="152"/>
      <c r="P843" s="152"/>
      <c r="Q843" s="152"/>
      <c r="R843" s="152"/>
      <c r="S843" s="152"/>
      <c r="T843" s="153"/>
      <c r="U843" s="152"/>
      <c r="V843" s="152"/>
      <c r="W843" s="152"/>
      <c r="X843" s="152"/>
      <c r="Y843" s="152"/>
      <c r="Z843" s="152"/>
    </row>
    <row r="844" spans="1:26" ht="15.75" customHeight="1" x14ac:dyDescent="0.25">
      <c r="A844" s="152"/>
      <c r="B844" s="152"/>
      <c r="C844" s="152"/>
      <c r="D844" s="152"/>
      <c r="E844" s="187"/>
      <c r="F844" s="187"/>
      <c r="G844" s="152"/>
      <c r="H844" s="152"/>
      <c r="I844" s="152"/>
      <c r="J844" s="152"/>
      <c r="K844" s="152"/>
      <c r="L844" s="152"/>
      <c r="M844" s="152"/>
      <c r="N844" s="152"/>
      <c r="O844" s="152"/>
      <c r="P844" s="152"/>
      <c r="Q844" s="152"/>
      <c r="R844" s="152"/>
      <c r="S844" s="152"/>
      <c r="T844" s="153"/>
      <c r="U844" s="152"/>
      <c r="V844" s="152"/>
      <c r="W844" s="152"/>
      <c r="X844" s="152"/>
      <c r="Y844" s="152"/>
      <c r="Z844" s="152"/>
    </row>
    <row r="845" spans="1:26" ht="15.75" customHeight="1" x14ac:dyDescent="0.25">
      <c r="A845" s="152"/>
      <c r="B845" s="152"/>
      <c r="C845" s="152"/>
      <c r="D845" s="152"/>
      <c r="E845" s="187"/>
      <c r="F845" s="187"/>
      <c r="G845" s="152"/>
      <c r="H845" s="152"/>
      <c r="I845" s="152"/>
      <c r="J845" s="152"/>
      <c r="K845" s="152"/>
      <c r="L845" s="152"/>
      <c r="M845" s="152"/>
      <c r="N845" s="152"/>
      <c r="O845" s="152"/>
      <c r="P845" s="152"/>
      <c r="Q845" s="152"/>
      <c r="R845" s="152"/>
      <c r="S845" s="152"/>
      <c r="T845" s="153"/>
      <c r="U845" s="152"/>
      <c r="V845" s="152"/>
      <c r="W845" s="152"/>
      <c r="X845" s="152"/>
      <c r="Y845" s="152"/>
      <c r="Z845" s="152"/>
    </row>
    <row r="846" spans="1:26" ht="15.75" customHeight="1" x14ac:dyDescent="0.25">
      <c r="A846" s="152"/>
      <c r="B846" s="152"/>
      <c r="C846" s="152"/>
      <c r="D846" s="152"/>
      <c r="E846" s="187"/>
      <c r="F846" s="187"/>
      <c r="G846" s="152"/>
      <c r="H846" s="152"/>
      <c r="I846" s="152"/>
      <c r="J846" s="152"/>
      <c r="K846" s="152"/>
      <c r="L846" s="152"/>
      <c r="M846" s="152"/>
      <c r="N846" s="152"/>
      <c r="O846" s="152"/>
      <c r="P846" s="152"/>
      <c r="Q846" s="152"/>
      <c r="R846" s="152"/>
      <c r="S846" s="152"/>
      <c r="T846" s="153"/>
      <c r="U846" s="152"/>
      <c r="V846" s="152"/>
      <c r="W846" s="152"/>
      <c r="X846" s="152"/>
      <c r="Y846" s="152"/>
      <c r="Z846" s="152"/>
    </row>
    <row r="847" spans="1:26" ht="15.75" customHeight="1" x14ac:dyDescent="0.25">
      <c r="A847" s="152"/>
      <c r="B847" s="152"/>
      <c r="C847" s="152"/>
      <c r="D847" s="152"/>
      <c r="E847" s="187"/>
      <c r="F847" s="187"/>
      <c r="G847" s="152"/>
      <c r="H847" s="152"/>
      <c r="I847" s="152"/>
      <c r="J847" s="152"/>
      <c r="K847" s="152"/>
      <c r="L847" s="152"/>
      <c r="M847" s="152"/>
      <c r="N847" s="152"/>
      <c r="O847" s="152"/>
      <c r="P847" s="152"/>
      <c r="Q847" s="152"/>
      <c r="R847" s="152"/>
      <c r="S847" s="152"/>
      <c r="T847" s="153"/>
      <c r="U847" s="152"/>
      <c r="V847" s="152"/>
      <c r="W847" s="152"/>
      <c r="X847" s="152"/>
      <c r="Y847" s="152"/>
      <c r="Z847" s="152"/>
    </row>
    <row r="848" spans="1:26" ht="15.75" customHeight="1" x14ac:dyDescent="0.25">
      <c r="A848" s="152"/>
      <c r="B848" s="152"/>
      <c r="C848" s="152"/>
      <c r="D848" s="152"/>
      <c r="E848" s="187"/>
      <c r="F848" s="187"/>
      <c r="G848" s="152"/>
      <c r="H848" s="152"/>
      <c r="I848" s="152"/>
      <c r="J848" s="152"/>
      <c r="K848" s="152"/>
      <c r="L848" s="152"/>
      <c r="M848" s="152"/>
      <c r="N848" s="152"/>
      <c r="O848" s="152"/>
      <c r="P848" s="152"/>
      <c r="Q848" s="152"/>
      <c r="R848" s="152"/>
      <c r="S848" s="152"/>
      <c r="T848" s="153"/>
      <c r="U848" s="152"/>
      <c r="V848" s="152"/>
      <c r="W848" s="152"/>
      <c r="X848" s="152"/>
      <c r="Y848" s="152"/>
      <c r="Z848" s="152"/>
    </row>
    <row r="849" spans="1:26" ht="15.75" customHeight="1" x14ac:dyDescent="0.25">
      <c r="A849" s="152"/>
      <c r="B849" s="152"/>
      <c r="C849" s="152"/>
      <c r="D849" s="152"/>
      <c r="E849" s="187"/>
      <c r="F849" s="187"/>
      <c r="G849" s="152"/>
      <c r="H849" s="152"/>
      <c r="I849" s="152"/>
      <c r="J849" s="152"/>
      <c r="K849" s="152"/>
      <c r="L849" s="152"/>
      <c r="M849" s="152"/>
      <c r="N849" s="152"/>
      <c r="O849" s="152"/>
      <c r="P849" s="152"/>
      <c r="Q849" s="152"/>
      <c r="R849" s="152"/>
      <c r="S849" s="152"/>
      <c r="T849" s="153"/>
      <c r="U849" s="152"/>
      <c r="V849" s="152"/>
      <c r="W849" s="152"/>
      <c r="X849" s="152"/>
      <c r="Y849" s="152"/>
      <c r="Z849" s="152"/>
    </row>
    <row r="850" spans="1:26" ht="15.75" customHeight="1" x14ac:dyDescent="0.25">
      <c r="A850" s="152"/>
      <c r="B850" s="152"/>
      <c r="C850" s="152"/>
      <c r="D850" s="152"/>
      <c r="E850" s="187"/>
      <c r="F850" s="187"/>
      <c r="G850" s="152"/>
      <c r="H850" s="152"/>
      <c r="I850" s="152"/>
      <c r="J850" s="152"/>
      <c r="K850" s="152"/>
      <c r="L850" s="152"/>
      <c r="M850" s="152"/>
      <c r="N850" s="152"/>
      <c r="O850" s="152"/>
      <c r="P850" s="152"/>
      <c r="Q850" s="152"/>
      <c r="R850" s="152"/>
      <c r="S850" s="152"/>
      <c r="T850" s="153"/>
      <c r="U850" s="152"/>
      <c r="V850" s="152"/>
      <c r="W850" s="152"/>
      <c r="X850" s="152"/>
      <c r="Y850" s="152"/>
      <c r="Z850" s="152"/>
    </row>
    <row r="851" spans="1:26" ht="15.75" customHeight="1" x14ac:dyDescent="0.25">
      <c r="A851" s="152"/>
      <c r="B851" s="152"/>
      <c r="C851" s="152"/>
      <c r="D851" s="152"/>
      <c r="E851" s="187"/>
      <c r="F851" s="187"/>
      <c r="G851" s="152"/>
      <c r="H851" s="152"/>
      <c r="I851" s="152"/>
      <c r="J851" s="152"/>
      <c r="K851" s="152"/>
      <c r="L851" s="152"/>
      <c r="M851" s="152"/>
      <c r="N851" s="152"/>
      <c r="O851" s="152"/>
      <c r="P851" s="152"/>
      <c r="Q851" s="152"/>
      <c r="R851" s="152"/>
      <c r="S851" s="152"/>
      <c r="T851" s="153"/>
      <c r="U851" s="152"/>
      <c r="V851" s="152"/>
      <c r="W851" s="152"/>
      <c r="X851" s="152"/>
      <c r="Y851" s="152"/>
      <c r="Z851" s="152"/>
    </row>
    <row r="852" spans="1:26" ht="15.75" customHeight="1" x14ac:dyDescent="0.25">
      <c r="A852" s="152"/>
      <c r="B852" s="152"/>
      <c r="C852" s="152"/>
      <c r="D852" s="152"/>
      <c r="E852" s="187"/>
      <c r="F852" s="187"/>
      <c r="G852" s="152"/>
      <c r="H852" s="152"/>
      <c r="I852" s="152"/>
      <c r="J852" s="152"/>
      <c r="K852" s="152"/>
      <c r="L852" s="152"/>
      <c r="M852" s="152"/>
      <c r="N852" s="152"/>
      <c r="O852" s="152"/>
      <c r="P852" s="152"/>
      <c r="Q852" s="152"/>
      <c r="R852" s="152"/>
      <c r="S852" s="152"/>
      <c r="T852" s="153"/>
      <c r="U852" s="152"/>
      <c r="V852" s="152"/>
      <c r="W852" s="152"/>
      <c r="X852" s="152"/>
      <c r="Y852" s="152"/>
      <c r="Z852" s="152"/>
    </row>
    <row r="853" spans="1:26" ht="15.75" customHeight="1" x14ac:dyDescent="0.25">
      <c r="A853" s="152"/>
      <c r="B853" s="152"/>
      <c r="C853" s="152"/>
      <c r="D853" s="152"/>
      <c r="E853" s="187"/>
      <c r="F853" s="187"/>
      <c r="G853" s="152"/>
      <c r="H853" s="152"/>
      <c r="I853" s="152"/>
      <c r="J853" s="152"/>
      <c r="K853" s="152"/>
      <c r="L853" s="152"/>
      <c r="M853" s="152"/>
      <c r="N853" s="152"/>
      <c r="O853" s="152"/>
      <c r="P853" s="152"/>
      <c r="Q853" s="152"/>
      <c r="R853" s="152"/>
      <c r="S853" s="152"/>
      <c r="T853" s="153"/>
      <c r="U853" s="152"/>
      <c r="V853" s="152"/>
      <c r="W853" s="152"/>
      <c r="X853" s="152"/>
      <c r="Y853" s="152"/>
      <c r="Z853" s="152"/>
    </row>
    <row r="854" spans="1:26" ht="15.75" customHeight="1" x14ac:dyDescent="0.25">
      <c r="A854" s="152"/>
      <c r="B854" s="152"/>
      <c r="C854" s="152"/>
      <c r="D854" s="152"/>
      <c r="E854" s="187"/>
      <c r="F854" s="187"/>
      <c r="G854" s="152"/>
      <c r="H854" s="152"/>
      <c r="I854" s="152"/>
      <c r="J854" s="152"/>
      <c r="K854" s="152"/>
      <c r="L854" s="152"/>
      <c r="M854" s="152"/>
      <c r="N854" s="152"/>
      <c r="O854" s="152"/>
      <c r="P854" s="152"/>
      <c r="Q854" s="152"/>
      <c r="R854" s="152"/>
      <c r="S854" s="152"/>
      <c r="T854" s="153"/>
      <c r="U854" s="152"/>
      <c r="V854" s="152"/>
      <c r="W854" s="152"/>
      <c r="X854" s="152"/>
      <c r="Y854" s="152"/>
      <c r="Z854" s="152"/>
    </row>
    <row r="855" spans="1:26" ht="15.75" customHeight="1" x14ac:dyDescent="0.25">
      <c r="A855" s="152"/>
      <c r="B855" s="152"/>
      <c r="C855" s="152"/>
      <c r="D855" s="152"/>
      <c r="E855" s="187"/>
      <c r="F855" s="187"/>
      <c r="G855" s="152"/>
      <c r="H855" s="152"/>
      <c r="I855" s="152"/>
      <c r="J855" s="152"/>
      <c r="K855" s="152"/>
      <c r="L855" s="152"/>
      <c r="M855" s="152"/>
      <c r="N855" s="152"/>
      <c r="O855" s="152"/>
      <c r="P855" s="152"/>
      <c r="Q855" s="152"/>
      <c r="R855" s="152"/>
      <c r="S855" s="152"/>
      <c r="T855" s="153"/>
      <c r="U855" s="152"/>
      <c r="V855" s="152"/>
      <c r="W855" s="152"/>
      <c r="X855" s="152"/>
      <c r="Y855" s="152"/>
      <c r="Z855" s="152"/>
    </row>
    <row r="856" spans="1:26" ht="15.75" customHeight="1" x14ac:dyDescent="0.25">
      <c r="A856" s="152"/>
      <c r="B856" s="152"/>
      <c r="C856" s="152"/>
      <c r="D856" s="152"/>
      <c r="E856" s="187"/>
      <c r="F856" s="187"/>
      <c r="G856" s="152"/>
      <c r="H856" s="152"/>
      <c r="I856" s="152"/>
      <c r="J856" s="152"/>
      <c r="K856" s="152"/>
      <c r="L856" s="152"/>
      <c r="M856" s="152"/>
      <c r="N856" s="152"/>
      <c r="O856" s="152"/>
      <c r="P856" s="152"/>
      <c r="Q856" s="152"/>
      <c r="R856" s="152"/>
      <c r="S856" s="152"/>
      <c r="T856" s="153"/>
      <c r="U856" s="152"/>
      <c r="V856" s="152"/>
      <c r="W856" s="152"/>
      <c r="X856" s="152"/>
      <c r="Y856" s="152"/>
      <c r="Z856" s="152"/>
    </row>
    <row r="857" spans="1:26" ht="15.75" customHeight="1" x14ac:dyDescent="0.25">
      <c r="A857" s="152"/>
      <c r="B857" s="152"/>
      <c r="C857" s="152"/>
      <c r="D857" s="152"/>
      <c r="E857" s="187"/>
      <c r="F857" s="187"/>
      <c r="G857" s="152"/>
      <c r="H857" s="152"/>
      <c r="I857" s="152"/>
      <c r="J857" s="152"/>
      <c r="K857" s="152"/>
      <c r="L857" s="152"/>
      <c r="M857" s="152"/>
      <c r="N857" s="152"/>
      <c r="O857" s="152"/>
      <c r="P857" s="152"/>
      <c r="Q857" s="152"/>
      <c r="R857" s="152"/>
      <c r="S857" s="152"/>
      <c r="T857" s="153"/>
      <c r="U857" s="152"/>
      <c r="V857" s="152"/>
      <c r="W857" s="152"/>
      <c r="X857" s="152"/>
      <c r="Y857" s="152"/>
      <c r="Z857" s="152"/>
    </row>
    <row r="858" spans="1:26" ht="15.75" customHeight="1" x14ac:dyDescent="0.25">
      <c r="A858" s="152"/>
      <c r="B858" s="152"/>
      <c r="C858" s="152"/>
      <c r="D858" s="152"/>
      <c r="E858" s="187"/>
      <c r="F858" s="187"/>
      <c r="G858" s="152"/>
      <c r="H858" s="152"/>
      <c r="I858" s="152"/>
      <c r="J858" s="152"/>
      <c r="K858" s="152"/>
      <c r="L858" s="152"/>
      <c r="M858" s="152"/>
      <c r="N858" s="152"/>
      <c r="O858" s="152"/>
      <c r="P858" s="152"/>
      <c r="Q858" s="152"/>
      <c r="R858" s="152"/>
      <c r="S858" s="152"/>
      <c r="T858" s="153"/>
      <c r="U858" s="152"/>
      <c r="V858" s="152"/>
      <c r="W858" s="152"/>
      <c r="X858" s="152"/>
      <c r="Y858" s="152"/>
      <c r="Z858" s="152"/>
    </row>
    <row r="859" spans="1:26" ht="15.75" customHeight="1" x14ac:dyDescent="0.25">
      <c r="A859" s="152"/>
      <c r="B859" s="152"/>
      <c r="C859" s="152"/>
      <c r="D859" s="152"/>
      <c r="E859" s="187"/>
      <c r="F859" s="187"/>
      <c r="G859" s="152"/>
      <c r="H859" s="152"/>
      <c r="I859" s="152"/>
      <c r="J859" s="152"/>
      <c r="K859" s="152"/>
      <c r="L859" s="152"/>
      <c r="M859" s="152"/>
      <c r="N859" s="152"/>
      <c r="O859" s="152"/>
      <c r="P859" s="152"/>
      <c r="Q859" s="152"/>
      <c r="R859" s="152"/>
      <c r="S859" s="152"/>
      <c r="T859" s="153"/>
      <c r="U859" s="152"/>
      <c r="V859" s="152"/>
      <c r="W859" s="152"/>
      <c r="X859" s="152"/>
      <c r="Y859" s="152"/>
      <c r="Z859" s="152"/>
    </row>
    <row r="860" spans="1:26" ht="15.75" customHeight="1" x14ac:dyDescent="0.25">
      <c r="A860" s="152"/>
      <c r="B860" s="152"/>
      <c r="C860" s="152"/>
      <c r="D860" s="152"/>
      <c r="E860" s="187"/>
      <c r="F860" s="187"/>
      <c r="G860" s="152"/>
      <c r="H860" s="152"/>
      <c r="I860" s="152"/>
      <c r="J860" s="152"/>
      <c r="K860" s="152"/>
      <c r="L860" s="152"/>
      <c r="M860" s="152"/>
      <c r="N860" s="152"/>
      <c r="O860" s="152"/>
      <c r="P860" s="152"/>
      <c r="Q860" s="152"/>
      <c r="R860" s="152"/>
      <c r="S860" s="152"/>
      <c r="T860" s="153"/>
      <c r="U860" s="152"/>
      <c r="V860" s="152"/>
      <c r="W860" s="152"/>
      <c r="X860" s="152"/>
      <c r="Y860" s="152"/>
      <c r="Z860" s="152"/>
    </row>
    <row r="861" spans="1:26" ht="15.75" customHeight="1" x14ac:dyDescent="0.25">
      <c r="A861" s="152"/>
      <c r="B861" s="152"/>
      <c r="C861" s="152"/>
      <c r="D861" s="152"/>
      <c r="E861" s="187"/>
      <c r="F861" s="187"/>
      <c r="G861" s="152"/>
      <c r="H861" s="152"/>
      <c r="I861" s="152"/>
      <c r="J861" s="152"/>
      <c r="K861" s="152"/>
      <c r="L861" s="152"/>
      <c r="M861" s="152"/>
      <c r="N861" s="152"/>
      <c r="O861" s="152"/>
      <c r="P861" s="152"/>
      <c r="Q861" s="152"/>
      <c r="R861" s="152"/>
      <c r="S861" s="152"/>
      <c r="T861" s="153"/>
      <c r="U861" s="152"/>
      <c r="V861" s="152"/>
      <c r="W861" s="152"/>
      <c r="X861" s="152"/>
      <c r="Y861" s="152"/>
      <c r="Z861" s="152"/>
    </row>
    <row r="862" spans="1:26" ht="15.75" customHeight="1" x14ac:dyDescent="0.25">
      <c r="A862" s="152"/>
      <c r="B862" s="152"/>
      <c r="C862" s="152"/>
      <c r="D862" s="152"/>
      <c r="E862" s="187"/>
      <c r="F862" s="187"/>
      <c r="G862" s="152"/>
      <c r="H862" s="152"/>
      <c r="I862" s="152"/>
      <c r="J862" s="152"/>
      <c r="K862" s="152"/>
      <c r="L862" s="152"/>
      <c r="M862" s="152"/>
      <c r="N862" s="152"/>
      <c r="O862" s="152"/>
      <c r="P862" s="152"/>
      <c r="Q862" s="152"/>
      <c r="R862" s="152"/>
      <c r="S862" s="152"/>
      <c r="T862" s="153"/>
      <c r="U862" s="152"/>
      <c r="V862" s="152"/>
      <c r="W862" s="152"/>
      <c r="X862" s="152"/>
      <c r="Y862" s="152"/>
      <c r="Z862" s="152"/>
    </row>
    <row r="863" spans="1:26" ht="15.75" customHeight="1" x14ac:dyDescent="0.25">
      <c r="A863" s="152"/>
      <c r="B863" s="152"/>
      <c r="C863" s="152"/>
      <c r="D863" s="152"/>
      <c r="E863" s="187"/>
      <c r="F863" s="187"/>
      <c r="G863" s="152"/>
      <c r="H863" s="152"/>
      <c r="I863" s="152"/>
      <c r="J863" s="152"/>
      <c r="K863" s="152"/>
      <c r="L863" s="152"/>
      <c r="M863" s="152"/>
      <c r="N863" s="152"/>
      <c r="O863" s="152"/>
      <c r="P863" s="152"/>
      <c r="Q863" s="152"/>
      <c r="R863" s="152"/>
      <c r="S863" s="152"/>
      <c r="T863" s="153"/>
      <c r="U863" s="152"/>
      <c r="V863" s="152"/>
      <c r="W863" s="152"/>
      <c r="X863" s="152"/>
      <c r="Y863" s="152"/>
      <c r="Z863" s="152"/>
    </row>
    <row r="864" spans="1:26" ht="15.75" customHeight="1" x14ac:dyDescent="0.25">
      <c r="A864" s="152"/>
      <c r="B864" s="152"/>
      <c r="C864" s="152"/>
      <c r="D864" s="152"/>
      <c r="E864" s="187"/>
      <c r="F864" s="187"/>
      <c r="G864" s="152"/>
      <c r="H864" s="152"/>
      <c r="I864" s="152"/>
      <c r="J864" s="152"/>
      <c r="K864" s="152"/>
      <c r="L864" s="152"/>
      <c r="M864" s="152"/>
      <c r="N864" s="152"/>
      <c r="O864" s="152"/>
      <c r="P864" s="152"/>
      <c r="Q864" s="152"/>
      <c r="R864" s="152"/>
      <c r="S864" s="152"/>
      <c r="T864" s="153"/>
      <c r="U864" s="152"/>
      <c r="V864" s="152"/>
      <c r="W864" s="152"/>
      <c r="X864" s="152"/>
      <c r="Y864" s="152"/>
      <c r="Z864" s="152"/>
    </row>
    <row r="865" spans="1:26" ht="15.75" customHeight="1" x14ac:dyDescent="0.25">
      <c r="A865" s="152"/>
      <c r="B865" s="152"/>
      <c r="C865" s="152"/>
      <c r="D865" s="152"/>
      <c r="E865" s="187"/>
      <c r="F865" s="187"/>
      <c r="G865" s="152"/>
      <c r="H865" s="152"/>
      <c r="I865" s="152"/>
      <c r="J865" s="152"/>
      <c r="K865" s="152"/>
      <c r="L865" s="152"/>
      <c r="M865" s="152"/>
      <c r="N865" s="152"/>
      <c r="O865" s="152"/>
      <c r="P865" s="152"/>
      <c r="Q865" s="152"/>
      <c r="R865" s="152"/>
      <c r="S865" s="152"/>
      <c r="T865" s="153"/>
      <c r="U865" s="152"/>
      <c r="V865" s="152"/>
      <c r="W865" s="152"/>
      <c r="X865" s="152"/>
      <c r="Y865" s="152"/>
      <c r="Z865" s="152"/>
    </row>
    <row r="866" spans="1:26" ht="15.75" customHeight="1" x14ac:dyDescent="0.25">
      <c r="A866" s="152"/>
      <c r="B866" s="152"/>
      <c r="C866" s="152"/>
      <c r="D866" s="152"/>
      <c r="E866" s="187"/>
      <c r="F866" s="187"/>
      <c r="G866" s="152"/>
      <c r="H866" s="152"/>
      <c r="I866" s="152"/>
      <c r="J866" s="152"/>
      <c r="K866" s="152"/>
      <c r="L866" s="152"/>
      <c r="M866" s="152"/>
      <c r="N866" s="152"/>
      <c r="O866" s="152"/>
      <c r="P866" s="152"/>
      <c r="Q866" s="152"/>
      <c r="R866" s="152"/>
      <c r="S866" s="152"/>
      <c r="T866" s="153"/>
      <c r="U866" s="152"/>
      <c r="V866" s="152"/>
      <c r="W866" s="152"/>
      <c r="X866" s="152"/>
      <c r="Y866" s="152"/>
      <c r="Z866" s="152"/>
    </row>
    <row r="867" spans="1:26" ht="15.75" customHeight="1" x14ac:dyDescent="0.25">
      <c r="A867" s="152"/>
      <c r="B867" s="152"/>
      <c r="C867" s="152"/>
      <c r="D867" s="152"/>
      <c r="E867" s="187"/>
      <c r="F867" s="187"/>
      <c r="G867" s="152"/>
      <c r="H867" s="152"/>
      <c r="I867" s="152"/>
      <c r="J867" s="152"/>
      <c r="K867" s="152"/>
      <c r="L867" s="152"/>
      <c r="M867" s="152"/>
      <c r="N867" s="152"/>
      <c r="O867" s="152"/>
      <c r="P867" s="152"/>
      <c r="Q867" s="152"/>
      <c r="R867" s="152"/>
      <c r="S867" s="152"/>
      <c r="T867" s="153"/>
      <c r="U867" s="152"/>
      <c r="V867" s="152"/>
      <c r="W867" s="152"/>
      <c r="X867" s="152"/>
      <c r="Y867" s="152"/>
      <c r="Z867" s="152"/>
    </row>
    <row r="868" spans="1:26" ht="15.75" customHeight="1" x14ac:dyDescent="0.25">
      <c r="A868" s="152"/>
      <c r="B868" s="152"/>
      <c r="C868" s="152"/>
      <c r="D868" s="152"/>
      <c r="E868" s="187"/>
      <c r="F868" s="187"/>
      <c r="G868" s="152"/>
      <c r="H868" s="152"/>
      <c r="I868" s="152"/>
      <c r="J868" s="152"/>
      <c r="K868" s="152"/>
      <c r="L868" s="152"/>
      <c r="M868" s="152"/>
      <c r="N868" s="152"/>
      <c r="O868" s="152"/>
      <c r="P868" s="152"/>
      <c r="Q868" s="152"/>
      <c r="R868" s="152"/>
      <c r="S868" s="152"/>
      <c r="T868" s="153"/>
      <c r="U868" s="152"/>
      <c r="V868" s="152"/>
      <c r="W868" s="152"/>
      <c r="X868" s="152"/>
      <c r="Y868" s="152"/>
      <c r="Z868" s="152"/>
    </row>
    <row r="869" spans="1:26" ht="15.75" customHeight="1" x14ac:dyDescent="0.25">
      <c r="A869" s="152"/>
      <c r="B869" s="152"/>
      <c r="C869" s="152"/>
      <c r="D869" s="152"/>
      <c r="E869" s="187"/>
      <c r="F869" s="187"/>
      <c r="G869" s="152"/>
      <c r="H869" s="152"/>
      <c r="I869" s="152"/>
      <c r="J869" s="152"/>
      <c r="K869" s="152"/>
      <c r="L869" s="152"/>
      <c r="M869" s="152"/>
      <c r="N869" s="152"/>
      <c r="O869" s="152"/>
      <c r="P869" s="152"/>
      <c r="Q869" s="152"/>
      <c r="R869" s="152"/>
      <c r="S869" s="152"/>
      <c r="T869" s="153"/>
      <c r="U869" s="152"/>
      <c r="V869" s="152"/>
      <c r="W869" s="152"/>
      <c r="X869" s="152"/>
      <c r="Y869" s="152"/>
      <c r="Z869" s="152"/>
    </row>
    <row r="870" spans="1:26" ht="15.75" customHeight="1" x14ac:dyDescent="0.25">
      <c r="A870" s="152"/>
      <c r="B870" s="152"/>
      <c r="C870" s="152"/>
      <c r="D870" s="152"/>
      <c r="E870" s="187"/>
      <c r="F870" s="187"/>
      <c r="G870" s="152"/>
      <c r="H870" s="152"/>
      <c r="I870" s="152"/>
      <c r="J870" s="152"/>
      <c r="K870" s="152"/>
      <c r="L870" s="152"/>
      <c r="M870" s="152"/>
      <c r="N870" s="152"/>
      <c r="O870" s="152"/>
      <c r="P870" s="152"/>
      <c r="Q870" s="152"/>
      <c r="R870" s="152"/>
      <c r="S870" s="152"/>
      <c r="T870" s="153"/>
      <c r="U870" s="152"/>
      <c r="V870" s="152"/>
      <c r="W870" s="152"/>
      <c r="X870" s="152"/>
      <c r="Y870" s="152"/>
      <c r="Z870" s="152"/>
    </row>
    <row r="871" spans="1:26" ht="15.75" customHeight="1" x14ac:dyDescent="0.25">
      <c r="A871" s="152"/>
      <c r="B871" s="152"/>
      <c r="C871" s="152"/>
      <c r="D871" s="152"/>
      <c r="E871" s="187"/>
      <c r="F871" s="187"/>
      <c r="G871" s="152"/>
      <c r="H871" s="152"/>
      <c r="I871" s="152"/>
      <c r="J871" s="152"/>
      <c r="K871" s="152"/>
      <c r="L871" s="152"/>
      <c r="M871" s="152"/>
      <c r="N871" s="152"/>
      <c r="O871" s="152"/>
      <c r="P871" s="152"/>
      <c r="Q871" s="152"/>
      <c r="R871" s="152"/>
      <c r="S871" s="152"/>
      <c r="T871" s="153"/>
      <c r="U871" s="152"/>
      <c r="V871" s="152"/>
      <c r="W871" s="152"/>
      <c r="X871" s="152"/>
      <c r="Y871" s="152"/>
      <c r="Z871" s="152"/>
    </row>
    <row r="872" spans="1:26" ht="15.75" customHeight="1" x14ac:dyDescent="0.25">
      <c r="A872" s="152"/>
      <c r="B872" s="152"/>
      <c r="C872" s="152"/>
      <c r="D872" s="152"/>
      <c r="E872" s="187"/>
      <c r="F872" s="187"/>
      <c r="G872" s="152"/>
      <c r="H872" s="152"/>
      <c r="I872" s="152"/>
      <c r="J872" s="152"/>
      <c r="K872" s="152"/>
      <c r="L872" s="152"/>
      <c r="M872" s="152"/>
      <c r="N872" s="152"/>
      <c r="O872" s="152"/>
      <c r="P872" s="152"/>
      <c r="Q872" s="152"/>
      <c r="R872" s="152"/>
      <c r="S872" s="152"/>
      <c r="T872" s="153"/>
      <c r="U872" s="152"/>
      <c r="V872" s="152"/>
      <c r="W872" s="152"/>
      <c r="X872" s="152"/>
      <c r="Y872" s="152"/>
      <c r="Z872" s="152"/>
    </row>
    <row r="873" spans="1:26" ht="15.75" customHeight="1" x14ac:dyDescent="0.25">
      <c r="A873" s="152"/>
      <c r="B873" s="152"/>
      <c r="C873" s="152"/>
      <c r="D873" s="152"/>
      <c r="E873" s="187"/>
      <c r="F873" s="187"/>
      <c r="G873" s="152"/>
      <c r="H873" s="152"/>
      <c r="I873" s="152"/>
      <c r="J873" s="152"/>
      <c r="K873" s="152"/>
      <c r="L873" s="152"/>
      <c r="M873" s="152"/>
      <c r="N873" s="152"/>
      <c r="O873" s="152"/>
      <c r="P873" s="152"/>
      <c r="Q873" s="152"/>
      <c r="R873" s="152"/>
      <c r="S873" s="152"/>
      <c r="T873" s="153"/>
      <c r="U873" s="152"/>
      <c r="V873" s="152"/>
      <c r="W873" s="152"/>
      <c r="X873" s="152"/>
      <c r="Y873" s="152"/>
      <c r="Z873" s="152"/>
    </row>
    <row r="874" spans="1:26" ht="15.75" customHeight="1" x14ac:dyDescent="0.25">
      <c r="A874" s="152"/>
      <c r="B874" s="152"/>
      <c r="C874" s="152"/>
      <c r="D874" s="152"/>
      <c r="E874" s="187"/>
      <c r="F874" s="187"/>
      <c r="G874" s="152"/>
      <c r="H874" s="152"/>
      <c r="I874" s="152"/>
      <c r="J874" s="152"/>
      <c r="K874" s="152"/>
      <c r="L874" s="152"/>
      <c r="M874" s="152"/>
      <c r="N874" s="152"/>
      <c r="O874" s="152"/>
      <c r="P874" s="152"/>
      <c r="Q874" s="152"/>
      <c r="R874" s="152"/>
      <c r="S874" s="152"/>
      <c r="T874" s="153"/>
      <c r="U874" s="152"/>
      <c r="V874" s="152"/>
      <c r="W874" s="152"/>
      <c r="X874" s="152"/>
      <c r="Y874" s="152"/>
      <c r="Z874" s="152"/>
    </row>
    <row r="875" spans="1:26" ht="15.75" customHeight="1" x14ac:dyDescent="0.25">
      <c r="A875" s="152"/>
      <c r="B875" s="152"/>
      <c r="C875" s="152"/>
      <c r="D875" s="152"/>
      <c r="E875" s="187"/>
      <c r="F875" s="187"/>
      <c r="G875" s="152"/>
      <c r="H875" s="152"/>
      <c r="I875" s="152"/>
      <c r="J875" s="152"/>
      <c r="K875" s="152"/>
      <c r="L875" s="152"/>
      <c r="M875" s="152"/>
      <c r="N875" s="152"/>
      <c r="O875" s="152"/>
      <c r="P875" s="152"/>
      <c r="Q875" s="152"/>
      <c r="R875" s="152"/>
      <c r="S875" s="152"/>
      <c r="T875" s="153"/>
      <c r="U875" s="152"/>
      <c r="V875" s="152"/>
      <c r="W875" s="152"/>
      <c r="X875" s="152"/>
      <c r="Y875" s="152"/>
      <c r="Z875" s="152"/>
    </row>
    <row r="876" spans="1:26" ht="15.75" customHeight="1" x14ac:dyDescent="0.25">
      <c r="A876" s="152"/>
      <c r="B876" s="152"/>
      <c r="C876" s="152"/>
      <c r="D876" s="152"/>
      <c r="E876" s="187"/>
      <c r="F876" s="187"/>
      <c r="G876" s="152"/>
      <c r="H876" s="152"/>
      <c r="I876" s="152"/>
      <c r="J876" s="152"/>
      <c r="K876" s="152"/>
      <c r="L876" s="152"/>
      <c r="M876" s="152"/>
      <c r="N876" s="152"/>
      <c r="O876" s="152"/>
      <c r="P876" s="152"/>
      <c r="Q876" s="152"/>
      <c r="R876" s="152"/>
      <c r="S876" s="152"/>
      <c r="T876" s="153"/>
      <c r="U876" s="152"/>
      <c r="V876" s="152"/>
      <c r="W876" s="152"/>
      <c r="X876" s="152"/>
      <c r="Y876" s="152"/>
      <c r="Z876" s="152"/>
    </row>
    <row r="877" spans="1:26" ht="15.75" customHeight="1" x14ac:dyDescent="0.25">
      <c r="A877" s="152"/>
      <c r="B877" s="152"/>
      <c r="C877" s="152"/>
      <c r="D877" s="152"/>
      <c r="E877" s="187"/>
      <c r="F877" s="187"/>
      <c r="G877" s="152"/>
      <c r="H877" s="152"/>
      <c r="I877" s="152"/>
      <c r="J877" s="152"/>
      <c r="K877" s="152"/>
      <c r="L877" s="152"/>
      <c r="M877" s="152"/>
      <c r="N877" s="152"/>
      <c r="O877" s="152"/>
      <c r="P877" s="152"/>
      <c r="Q877" s="152"/>
      <c r="R877" s="152"/>
      <c r="S877" s="152"/>
      <c r="T877" s="153"/>
      <c r="U877" s="152"/>
      <c r="V877" s="152"/>
      <c r="W877" s="152"/>
      <c r="X877" s="152"/>
      <c r="Y877" s="152"/>
      <c r="Z877" s="152"/>
    </row>
    <row r="878" spans="1:26" ht="15.75" customHeight="1" x14ac:dyDescent="0.25">
      <c r="A878" s="152"/>
      <c r="B878" s="152"/>
      <c r="C878" s="152"/>
      <c r="D878" s="152"/>
      <c r="E878" s="187"/>
      <c r="F878" s="187"/>
      <c r="G878" s="152"/>
      <c r="H878" s="152"/>
      <c r="I878" s="152"/>
      <c r="J878" s="152"/>
      <c r="K878" s="152"/>
      <c r="L878" s="152"/>
      <c r="M878" s="152"/>
      <c r="N878" s="152"/>
      <c r="O878" s="152"/>
      <c r="P878" s="152"/>
      <c r="Q878" s="152"/>
      <c r="R878" s="152"/>
      <c r="S878" s="152"/>
      <c r="T878" s="153"/>
      <c r="U878" s="152"/>
      <c r="V878" s="152"/>
      <c r="W878" s="152"/>
      <c r="X878" s="152"/>
      <c r="Y878" s="152"/>
      <c r="Z878" s="152"/>
    </row>
    <row r="879" spans="1:26" ht="15.75" customHeight="1" x14ac:dyDescent="0.25">
      <c r="A879" s="152"/>
      <c r="B879" s="152"/>
      <c r="C879" s="152"/>
      <c r="D879" s="152"/>
      <c r="E879" s="187"/>
      <c r="F879" s="187"/>
      <c r="G879" s="152"/>
      <c r="H879" s="152"/>
      <c r="I879" s="152"/>
      <c r="J879" s="152"/>
      <c r="K879" s="152"/>
      <c r="L879" s="152"/>
      <c r="M879" s="152"/>
      <c r="N879" s="152"/>
      <c r="O879" s="152"/>
      <c r="P879" s="152"/>
      <c r="Q879" s="152"/>
      <c r="R879" s="152"/>
      <c r="S879" s="152"/>
      <c r="T879" s="153"/>
      <c r="U879" s="152"/>
      <c r="V879" s="152"/>
      <c r="W879" s="152"/>
      <c r="X879" s="152"/>
      <c r="Y879" s="152"/>
      <c r="Z879" s="152"/>
    </row>
    <row r="880" spans="1:26" ht="15.75" customHeight="1" x14ac:dyDescent="0.25">
      <c r="A880" s="152"/>
      <c r="B880" s="152"/>
      <c r="C880" s="152"/>
      <c r="D880" s="152"/>
      <c r="E880" s="187"/>
      <c r="F880" s="187"/>
      <c r="G880" s="152"/>
      <c r="H880" s="152"/>
      <c r="I880" s="152"/>
      <c r="J880" s="152"/>
      <c r="K880" s="152"/>
      <c r="L880" s="152"/>
      <c r="M880" s="152"/>
      <c r="N880" s="152"/>
      <c r="O880" s="152"/>
      <c r="P880" s="152"/>
      <c r="Q880" s="152"/>
      <c r="R880" s="152"/>
      <c r="S880" s="152"/>
      <c r="T880" s="153"/>
      <c r="U880" s="152"/>
      <c r="V880" s="152"/>
      <c r="W880" s="152"/>
      <c r="X880" s="152"/>
      <c r="Y880" s="152"/>
      <c r="Z880" s="152"/>
    </row>
    <row r="881" spans="1:26" ht="15.75" customHeight="1" x14ac:dyDescent="0.25">
      <c r="A881" s="152"/>
      <c r="B881" s="152"/>
      <c r="C881" s="152"/>
      <c r="D881" s="152"/>
      <c r="E881" s="187"/>
      <c r="F881" s="187"/>
      <c r="G881" s="152"/>
      <c r="H881" s="152"/>
      <c r="I881" s="152"/>
      <c r="J881" s="152"/>
      <c r="K881" s="152"/>
      <c r="L881" s="152"/>
      <c r="M881" s="152"/>
      <c r="N881" s="152"/>
      <c r="O881" s="152"/>
      <c r="P881" s="152"/>
      <c r="Q881" s="152"/>
      <c r="R881" s="152"/>
      <c r="S881" s="152"/>
      <c r="T881" s="153"/>
      <c r="U881" s="152"/>
      <c r="V881" s="152"/>
      <c r="W881" s="152"/>
      <c r="X881" s="152"/>
      <c r="Y881" s="152"/>
      <c r="Z881" s="152"/>
    </row>
    <row r="882" spans="1:26" ht="15.75" customHeight="1" x14ac:dyDescent="0.25">
      <c r="A882" s="152"/>
      <c r="B882" s="152"/>
      <c r="C882" s="152"/>
      <c r="D882" s="152"/>
      <c r="E882" s="187"/>
      <c r="F882" s="187"/>
      <c r="G882" s="152"/>
      <c r="H882" s="152"/>
      <c r="I882" s="152"/>
      <c r="J882" s="152"/>
      <c r="K882" s="152"/>
      <c r="L882" s="152"/>
      <c r="M882" s="152"/>
      <c r="N882" s="152"/>
      <c r="O882" s="152"/>
      <c r="P882" s="152"/>
      <c r="Q882" s="152"/>
      <c r="R882" s="152"/>
      <c r="S882" s="152"/>
      <c r="T882" s="153"/>
      <c r="U882" s="152"/>
      <c r="V882" s="152"/>
      <c r="W882" s="152"/>
      <c r="X882" s="152"/>
      <c r="Y882" s="152"/>
      <c r="Z882" s="152"/>
    </row>
    <row r="883" spans="1:26" ht="15.75" customHeight="1" x14ac:dyDescent="0.25">
      <c r="A883" s="152"/>
      <c r="B883" s="152"/>
      <c r="C883" s="152"/>
      <c r="D883" s="152"/>
      <c r="E883" s="187"/>
      <c r="F883" s="187"/>
      <c r="G883" s="152"/>
      <c r="H883" s="152"/>
      <c r="I883" s="152"/>
      <c r="J883" s="152"/>
      <c r="K883" s="152"/>
      <c r="L883" s="152"/>
      <c r="M883" s="152"/>
      <c r="N883" s="152"/>
      <c r="O883" s="152"/>
      <c r="P883" s="152"/>
      <c r="Q883" s="152"/>
      <c r="R883" s="152"/>
      <c r="S883" s="152"/>
      <c r="T883" s="153"/>
      <c r="U883" s="152"/>
      <c r="V883" s="152"/>
      <c r="W883" s="152"/>
      <c r="X883" s="152"/>
      <c r="Y883" s="152"/>
      <c r="Z883" s="152"/>
    </row>
    <row r="884" spans="1:26" ht="15.75" customHeight="1" x14ac:dyDescent="0.25">
      <c r="A884" s="152"/>
      <c r="B884" s="152"/>
      <c r="C884" s="152"/>
      <c r="D884" s="152"/>
      <c r="E884" s="187"/>
      <c r="F884" s="187"/>
      <c r="G884" s="152"/>
      <c r="H884" s="152"/>
      <c r="I884" s="152"/>
      <c r="J884" s="152"/>
      <c r="K884" s="152"/>
      <c r="L884" s="152"/>
      <c r="M884" s="152"/>
      <c r="N884" s="152"/>
      <c r="O884" s="152"/>
      <c r="P884" s="152"/>
      <c r="Q884" s="152"/>
      <c r="R884" s="152"/>
      <c r="S884" s="152"/>
      <c r="T884" s="153"/>
      <c r="U884" s="152"/>
      <c r="V884" s="152"/>
      <c r="W884" s="152"/>
      <c r="X884" s="152"/>
      <c r="Y884" s="152"/>
      <c r="Z884" s="152"/>
    </row>
    <row r="885" spans="1:26" ht="15.75" customHeight="1" x14ac:dyDescent="0.25">
      <c r="A885" s="152"/>
      <c r="B885" s="152"/>
      <c r="C885" s="152"/>
      <c r="D885" s="152"/>
      <c r="E885" s="187"/>
      <c r="F885" s="187"/>
      <c r="G885" s="152"/>
      <c r="H885" s="152"/>
      <c r="I885" s="152"/>
      <c r="J885" s="152"/>
      <c r="K885" s="152"/>
      <c r="L885" s="152"/>
      <c r="M885" s="152"/>
      <c r="N885" s="152"/>
      <c r="O885" s="152"/>
      <c r="P885" s="152"/>
      <c r="Q885" s="152"/>
      <c r="R885" s="152"/>
      <c r="S885" s="152"/>
      <c r="T885" s="153"/>
      <c r="U885" s="152"/>
      <c r="V885" s="152"/>
      <c r="W885" s="152"/>
      <c r="X885" s="152"/>
      <c r="Y885" s="152"/>
      <c r="Z885" s="152"/>
    </row>
    <row r="886" spans="1:26" ht="15.75" customHeight="1" x14ac:dyDescent="0.25">
      <c r="A886" s="152"/>
      <c r="B886" s="152"/>
      <c r="C886" s="152"/>
      <c r="D886" s="152"/>
      <c r="E886" s="187"/>
      <c r="F886" s="187"/>
      <c r="G886" s="152"/>
      <c r="H886" s="152"/>
      <c r="I886" s="152"/>
      <c r="J886" s="152"/>
      <c r="K886" s="152"/>
      <c r="L886" s="152"/>
      <c r="M886" s="152"/>
      <c r="N886" s="152"/>
      <c r="O886" s="152"/>
      <c r="P886" s="152"/>
      <c r="Q886" s="152"/>
      <c r="R886" s="152"/>
      <c r="S886" s="152"/>
      <c r="T886" s="153"/>
      <c r="U886" s="152"/>
      <c r="V886" s="152"/>
      <c r="W886" s="152"/>
      <c r="X886" s="152"/>
      <c r="Y886" s="152"/>
      <c r="Z886" s="152"/>
    </row>
    <row r="887" spans="1:26" ht="15.75" customHeight="1" x14ac:dyDescent="0.25">
      <c r="A887" s="152"/>
      <c r="B887" s="152"/>
      <c r="C887" s="152"/>
      <c r="D887" s="152"/>
      <c r="E887" s="187"/>
      <c r="F887" s="187"/>
      <c r="G887" s="152"/>
      <c r="H887" s="152"/>
      <c r="I887" s="152"/>
      <c r="J887" s="152"/>
      <c r="K887" s="152"/>
      <c r="L887" s="152"/>
      <c r="M887" s="152"/>
      <c r="N887" s="152"/>
      <c r="O887" s="152"/>
      <c r="P887" s="152"/>
      <c r="Q887" s="152"/>
      <c r="R887" s="152"/>
      <c r="S887" s="152"/>
      <c r="T887" s="153"/>
      <c r="U887" s="152"/>
      <c r="V887" s="152"/>
      <c r="W887" s="152"/>
      <c r="X887" s="152"/>
      <c r="Y887" s="152"/>
      <c r="Z887" s="152"/>
    </row>
    <row r="888" spans="1:26" ht="15.75" customHeight="1" x14ac:dyDescent="0.25">
      <c r="A888" s="152"/>
      <c r="B888" s="152"/>
      <c r="C888" s="152"/>
      <c r="D888" s="152"/>
      <c r="E888" s="187"/>
      <c r="F888" s="187"/>
      <c r="G888" s="152"/>
      <c r="H888" s="152"/>
      <c r="I888" s="152"/>
      <c r="J888" s="152"/>
      <c r="K888" s="152"/>
      <c r="L888" s="152"/>
      <c r="M888" s="152"/>
      <c r="N888" s="152"/>
      <c r="O888" s="152"/>
      <c r="P888" s="152"/>
      <c r="Q888" s="152"/>
      <c r="R888" s="152"/>
      <c r="S888" s="152"/>
      <c r="T888" s="153"/>
      <c r="U888" s="152"/>
      <c r="V888" s="152"/>
      <c r="W888" s="152"/>
      <c r="X888" s="152"/>
      <c r="Y888" s="152"/>
      <c r="Z888" s="152"/>
    </row>
    <row r="889" spans="1:26" ht="15.75" customHeight="1" x14ac:dyDescent="0.25">
      <c r="A889" s="152"/>
      <c r="B889" s="152"/>
      <c r="C889" s="152"/>
      <c r="D889" s="152"/>
      <c r="E889" s="187"/>
      <c r="F889" s="187"/>
      <c r="G889" s="152"/>
      <c r="H889" s="152"/>
      <c r="I889" s="152"/>
      <c r="J889" s="152"/>
      <c r="K889" s="152"/>
      <c r="L889" s="152"/>
      <c r="M889" s="152"/>
      <c r="N889" s="152"/>
      <c r="O889" s="152"/>
      <c r="P889" s="152"/>
      <c r="Q889" s="152"/>
      <c r="R889" s="152"/>
      <c r="S889" s="152"/>
      <c r="T889" s="153"/>
      <c r="U889" s="152"/>
      <c r="V889" s="152"/>
      <c r="W889" s="152"/>
      <c r="X889" s="152"/>
      <c r="Y889" s="152"/>
      <c r="Z889" s="152"/>
    </row>
    <row r="890" spans="1:26" ht="15.75" customHeight="1" x14ac:dyDescent="0.25">
      <c r="A890" s="152"/>
      <c r="B890" s="152"/>
      <c r="C890" s="152"/>
      <c r="D890" s="152"/>
      <c r="E890" s="187"/>
      <c r="F890" s="187"/>
      <c r="G890" s="152"/>
      <c r="H890" s="152"/>
      <c r="I890" s="152"/>
      <c r="J890" s="152"/>
      <c r="K890" s="152"/>
      <c r="L890" s="152"/>
      <c r="M890" s="152"/>
      <c r="N890" s="152"/>
      <c r="O890" s="152"/>
      <c r="P890" s="152"/>
      <c r="Q890" s="152"/>
      <c r="R890" s="152"/>
      <c r="S890" s="152"/>
      <c r="T890" s="153"/>
      <c r="U890" s="152"/>
      <c r="V890" s="152"/>
      <c r="W890" s="152"/>
      <c r="X890" s="152"/>
      <c r="Y890" s="152"/>
      <c r="Z890" s="152"/>
    </row>
    <row r="891" spans="1:26" ht="15.75" customHeight="1" x14ac:dyDescent="0.25">
      <c r="A891" s="152"/>
      <c r="B891" s="152"/>
      <c r="C891" s="152"/>
      <c r="D891" s="152"/>
      <c r="E891" s="187"/>
      <c r="F891" s="187"/>
      <c r="G891" s="152"/>
      <c r="H891" s="152"/>
      <c r="I891" s="152"/>
      <c r="J891" s="152"/>
      <c r="K891" s="152"/>
      <c r="L891" s="152"/>
      <c r="M891" s="152"/>
      <c r="N891" s="152"/>
      <c r="O891" s="152"/>
      <c r="P891" s="152"/>
      <c r="Q891" s="152"/>
      <c r="R891" s="152"/>
      <c r="S891" s="152"/>
      <c r="T891" s="153"/>
      <c r="U891" s="152"/>
      <c r="V891" s="152"/>
      <c r="W891" s="152"/>
      <c r="X891" s="152"/>
      <c r="Y891" s="152"/>
      <c r="Z891" s="152"/>
    </row>
    <row r="892" spans="1:26" ht="15.75" customHeight="1" x14ac:dyDescent="0.25">
      <c r="A892" s="152"/>
      <c r="B892" s="152"/>
      <c r="C892" s="152"/>
      <c r="D892" s="152"/>
      <c r="E892" s="187"/>
      <c r="F892" s="187"/>
      <c r="G892" s="152"/>
      <c r="H892" s="152"/>
      <c r="I892" s="152"/>
      <c r="J892" s="152"/>
      <c r="K892" s="152"/>
      <c r="L892" s="152"/>
      <c r="M892" s="152"/>
      <c r="N892" s="152"/>
      <c r="O892" s="152"/>
      <c r="P892" s="152"/>
      <c r="Q892" s="152"/>
      <c r="R892" s="152"/>
      <c r="S892" s="152"/>
      <c r="T892" s="153"/>
      <c r="U892" s="152"/>
      <c r="V892" s="152"/>
      <c r="W892" s="152"/>
      <c r="X892" s="152"/>
      <c r="Y892" s="152"/>
      <c r="Z892" s="152"/>
    </row>
    <row r="893" spans="1:26" ht="15.75" customHeight="1" x14ac:dyDescent="0.25">
      <c r="A893" s="152"/>
      <c r="B893" s="152"/>
      <c r="C893" s="152"/>
      <c r="D893" s="152"/>
      <c r="E893" s="187"/>
      <c r="F893" s="187"/>
      <c r="G893" s="152"/>
      <c r="H893" s="152"/>
      <c r="I893" s="152"/>
      <c r="J893" s="152"/>
      <c r="K893" s="152"/>
      <c r="L893" s="152"/>
      <c r="M893" s="152"/>
      <c r="N893" s="152"/>
      <c r="O893" s="152"/>
      <c r="P893" s="152"/>
      <c r="Q893" s="152"/>
      <c r="R893" s="152"/>
      <c r="S893" s="152"/>
      <c r="T893" s="153"/>
      <c r="U893" s="152"/>
      <c r="V893" s="152"/>
      <c r="W893" s="152"/>
      <c r="X893" s="152"/>
      <c r="Y893" s="152"/>
      <c r="Z893" s="152"/>
    </row>
    <row r="894" spans="1:26" ht="15.75" customHeight="1" x14ac:dyDescent="0.25">
      <c r="A894" s="152"/>
      <c r="B894" s="152"/>
      <c r="C894" s="152"/>
      <c r="D894" s="152"/>
      <c r="E894" s="187"/>
      <c r="F894" s="187"/>
      <c r="G894" s="152"/>
      <c r="H894" s="152"/>
      <c r="I894" s="152"/>
      <c r="J894" s="152"/>
      <c r="K894" s="152"/>
      <c r="L894" s="152"/>
      <c r="M894" s="152"/>
      <c r="N894" s="152"/>
      <c r="O894" s="152"/>
      <c r="P894" s="152"/>
      <c r="Q894" s="152"/>
      <c r="R894" s="152"/>
      <c r="S894" s="152"/>
      <c r="T894" s="153"/>
      <c r="U894" s="152"/>
      <c r="V894" s="152"/>
      <c r="W894" s="152"/>
      <c r="X894" s="152"/>
      <c r="Y894" s="152"/>
      <c r="Z894" s="152"/>
    </row>
    <row r="895" spans="1:26" ht="15.75" customHeight="1" x14ac:dyDescent="0.25">
      <c r="A895" s="152"/>
      <c r="B895" s="152"/>
      <c r="C895" s="152"/>
      <c r="D895" s="152"/>
      <c r="E895" s="187"/>
      <c r="F895" s="187"/>
      <c r="G895" s="152"/>
      <c r="H895" s="152"/>
      <c r="I895" s="152"/>
      <c r="J895" s="152"/>
      <c r="K895" s="152"/>
      <c r="L895" s="152"/>
      <c r="M895" s="152"/>
      <c r="N895" s="152"/>
      <c r="O895" s="152"/>
      <c r="P895" s="152"/>
      <c r="Q895" s="152"/>
      <c r="R895" s="152"/>
      <c r="S895" s="152"/>
      <c r="T895" s="153"/>
      <c r="U895" s="152"/>
      <c r="V895" s="152"/>
      <c r="W895" s="152"/>
      <c r="X895" s="152"/>
      <c r="Y895" s="152"/>
      <c r="Z895" s="152"/>
    </row>
    <row r="896" spans="1:26" ht="15.75" customHeight="1" x14ac:dyDescent="0.25">
      <c r="A896" s="152"/>
      <c r="B896" s="152"/>
      <c r="C896" s="152"/>
      <c r="D896" s="152"/>
      <c r="E896" s="187"/>
      <c r="F896" s="187"/>
      <c r="G896" s="152"/>
      <c r="H896" s="152"/>
      <c r="I896" s="152"/>
      <c r="J896" s="152"/>
      <c r="K896" s="152"/>
      <c r="L896" s="152"/>
      <c r="M896" s="152"/>
      <c r="N896" s="152"/>
      <c r="O896" s="152"/>
      <c r="P896" s="152"/>
      <c r="Q896" s="152"/>
      <c r="R896" s="152"/>
      <c r="S896" s="152"/>
      <c r="T896" s="153"/>
      <c r="U896" s="152"/>
      <c r="V896" s="152"/>
      <c r="W896" s="152"/>
      <c r="X896" s="152"/>
      <c r="Y896" s="152"/>
      <c r="Z896" s="152"/>
    </row>
    <row r="897" spans="1:26" ht="15.75" customHeight="1" x14ac:dyDescent="0.25">
      <c r="A897" s="152"/>
      <c r="B897" s="152"/>
      <c r="C897" s="152"/>
      <c r="D897" s="152"/>
      <c r="E897" s="187"/>
      <c r="F897" s="187"/>
      <c r="G897" s="152"/>
      <c r="H897" s="152"/>
      <c r="I897" s="152"/>
      <c r="J897" s="152"/>
      <c r="K897" s="152"/>
      <c r="L897" s="152"/>
      <c r="M897" s="152"/>
      <c r="N897" s="152"/>
      <c r="O897" s="152"/>
      <c r="P897" s="152"/>
      <c r="Q897" s="152"/>
      <c r="R897" s="152"/>
      <c r="S897" s="152"/>
      <c r="T897" s="153"/>
      <c r="U897" s="152"/>
      <c r="V897" s="152"/>
      <c r="W897" s="152"/>
      <c r="X897" s="152"/>
      <c r="Y897" s="152"/>
      <c r="Z897" s="152"/>
    </row>
    <row r="898" spans="1:26" ht="15.75" customHeight="1" x14ac:dyDescent="0.25">
      <c r="A898" s="152"/>
      <c r="B898" s="152"/>
      <c r="C898" s="152"/>
      <c r="D898" s="152"/>
      <c r="E898" s="187"/>
      <c r="F898" s="187"/>
      <c r="G898" s="152"/>
      <c r="H898" s="152"/>
      <c r="I898" s="152"/>
      <c r="J898" s="152"/>
      <c r="K898" s="152"/>
      <c r="L898" s="152"/>
      <c r="M898" s="152"/>
      <c r="N898" s="152"/>
      <c r="O898" s="152"/>
      <c r="P898" s="152"/>
      <c r="Q898" s="152"/>
      <c r="R898" s="152"/>
      <c r="S898" s="152"/>
      <c r="T898" s="153"/>
      <c r="U898" s="152"/>
      <c r="V898" s="152"/>
      <c r="W898" s="152"/>
      <c r="X898" s="152"/>
      <c r="Y898" s="152"/>
      <c r="Z898" s="152"/>
    </row>
    <row r="899" spans="1:26" ht="15.75" customHeight="1" x14ac:dyDescent="0.25">
      <c r="A899" s="152"/>
      <c r="B899" s="152"/>
      <c r="C899" s="152"/>
      <c r="D899" s="152"/>
      <c r="E899" s="187"/>
      <c r="F899" s="187"/>
      <c r="G899" s="152"/>
      <c r="H899" s="152"/>
      <c r="I899" s="152"/>
      <c r="J899" s="152"/>
      <c r="K899" s="152"/>
      <c r="L899" s="152"/>
      <c r="M899" s="152"/>
      <c r="N899" s="152"/>
      <c r="O899" s="152"/>
      <c r="P899" s="152"/>
      <c r="Q899" s="152"/>
      <c r="R899" s="152"/>
      <c r="S899" s="152"/>
      <c r="T899" s="153"/>
      <c r="U899" s="152"/>
      <c r="V899" s="152"/>
      <c r="W899" s="152"/>
      <c r="X899" s="152"/>
      <c r="Y899" s="152"/>
      <c r="Z899" s="152"/>
    </row>
    <row r="900" spans="1:26" ht="15.75" customHeight="1" x14ac:dyDescent="0.25">
      <c r="A900" s="152"/>
      <c r="B900" s="152"/>
      <c r="C900" s="152"/>
      <c r="D900" s="152"/>
      <c r="E900" s="187"/>
      <c r="F900" s="187"/>
      <c r="G900" s="152"/>
      <c r="H900" s="152"/>
      <c r="I900" s="152"/>
      <c r="J900" s="152"/>
      <c r="K900" s="152"/>
      <c r="L900" s="152"/>
      <c r="M900" s="152"/>
      <c r="N900" s="152"/>
      <c r="O900" s="152"/>
      <c r="P900" s="152"/>
      <c r="Q900" s="152"/>
      <c r="R900" s="152"/>
      <c r="S900" s="152"/>
      <c r="T900" s="153"/>
      <c r="U900" s="152"/>
      <c r="V900" s="152"/>
      <c r="W900" s="152"/>
      <c r="X900" s="152"/>
      <c r="Y900" s="152"/>
      <c r="Z900" s="152"/>
    </row>
    <row r="901" spans="1:26" ht="15.75" customHeight="1" x14ac:dyDescent="0.25">
      <c r="A901" s="152"/>
      <c r="B901" s="152"/>
      <c r="C901" s="152"/>
      <c r="D901" s="152"/>
      <c r="E901" s="187"/>
      <c r="F901" s="187"/>
      <c r="G901" s="152"/>
      <c r="H901" s="152"/>
      <c r="I901" s="152"/>
      <c r="J901" s="152"/>
      <c r="K901" s="152"/>
      <c r="L901" s="152"/>
      <c r="M901" s="152"/>
      <c r="N901" s="152"/>
      <c r="O901" s="152"/>
      <c r="P901" s="152"/>
      <c r="Q901" s="152"/>
      <c r="R901" s="152"/>
      <c r="S901" s="152"/>
      <c r="T901" s="153"/>
      <c r="U901" s="152"/>
      <c r="V901" s="152"/>
      <c r="W901" s="152"/>
      <c r="X901" s="152"/>
      <c r="Y901" s="152"/>
      <c r="Z901" s="152"/>
    </row>
    <row r="902" spans="1:26" ht="15.75" customHeight="1" x14ac:dyDescent="0.25">
      <c r="A902" s="152"/>
      <c r="B902" s="152"/>
      <c r="C902" s="152"/>
      <c r="D902" s="152"/>
      <c r="E902" s="187"/>
      <c r="F902" s="187"/>
      <c r="G902" s="152"/>
      <c r="H902" s="152"/>
      <c r="I902" s="152"/>
      <c r="J902" s="152"/>
      <c r="K902" s="152"/>
      <c r="L902" s="152"/>
      <c r="M902" s="152"/>
      <c r="N902" s="152"/>
      <c r="O902" s="152"/>
      <c r="P902" s="152"/>
      <c r="Q902" s="152"/>
      <c r="R902" s="152"/>
      <c r="S902" s="152"/>
      <c r="T902" s="153"/>
      <c r="U902" s="152"/>
      <c r="V902" s="152"/>
      <c r="W902" s="152"/>
      <c r="X902" s="152"/>
      <c r="Y902" s="152"/>
      <c r="Z902" s="152"/>
    </row>
    <row r="903" spans="1:26" ht="15.75" customHeight="1" x14ac:dyDescent="0.25">
      <c r="A903" s="152"/>
      <c r="B903" s="152"/>
      <c r="C903" s="152"/>
      <c r="D903" s="152"/>
      <c r="E903" s="187"/>
      <c r="F903" s="187"/>
      <c r="G903" s="152"/>
      <c r="H903" s="152"/>
      <c r="I903" s="152"/>
      <c r="J903" s="152"/>
      <c r="K903" s="152"/>
      <c r="L903" s="152"/>
      <c r="M903" s="152"/>
      <c r="N903" s="152"/>
      <c r="O903" s="152"/>
      <c r="P903" s="152"/>
      <c r="Q903" s="152"/>
      <c r="R903" s="152"/>
      <c r="S903" s="152"/>
      <c r="T903" s="153"/>
      <c r="U903" s="152"/>
      <c r="V903" s="152"/>
      <c r="W903" s="152"/>
      <c r="X903" s="152"/>
      <c r="Y903" s="152"/>
      <c r="Z903" s="152"/>
    </row>
    <row r="904" spans="1:26" ht="15.75" customHeight="1" x14ac:dyDescent="0.25">
      <c r="A904" s="152"/>
      <c r="B904" s="152"/>
      <c r="C904" s="152"/>
      <c r="D904" s="152"/>
      <c r="E904" s="187"/>
      <c r="F904" s="187"/>
      <c r="G904" s="152"/>
      <c r="H904" s="152"/>
      <c r="I904" s="152"/>
      <c r="J904" s="152"/>
      <c r="K904" s="152"/>
      <c r="L904" s="152"/>
      <c r="M904" s="152"/>
      <c r="N904" s="152"/>
      <c r="O904" s="152"/>
      <c r="P904" s="152"/>
      <c r="Q904" s="152"/>
      <c r="R904" s="152"/>
      <c r="S904" s="152"/>
      <c r="T904" s="153"/>
      <c r="U904" s="152"/>
      <c r="V904" s="152"/>
      <c r="W904" s="152"/>
      <c r="X904" s="152"/>
      <c r="Y904" s="152"/>
      <c r="Z904" s="152"/>
    </row>
    <row r="905" spans="1:26" ht="15.75" customHeight="1" x14ac:dyDescent="0.25">
      <c r="A905" s="152"/>
      <c r="B905" s="152"/>
      <c r="C905" s="152"/>
      <c r="D905" s="152"/>
      <c r="E905" s="187"/>
      <c r="F905" s="187"/>
      <c r="G905" s="152"/>
      <c r="H905" s="152"/>
      <c r="I905" s="152"/>
      <c r="J905" s="152"/>
      <c r="K905" s="152"/>
      <c r="L905" s="152"/>
      <c r="M905" s="152"/>
      <c r="N905" s="152"/>
      <c r="O905" s="152"/>
      <c r="P905" s="152"/>
      <c r="Q905" s="152"/>
      <c r="R905" s="152"/>
      <c r="S905" s="152"/>
      <c r="T905" s="153"/>
      <c r="U905" s="152"/>
      <c r="V905" s="152"/>
      <c r="W905" s="152"/>
      <c r="X905" s="152"/>
      <c r="Y905" s="152"/>
      <c r="Z905" s="152"/>
    </row>
    <row r="906" spans="1:26" ht="15.75" customHeight="1" x14ac:dyDescent="0.25">
      <c r="A906" s="152"/>
      <c r="B906" s="152"/>
      <c r="C906" s="152"/>
      <c r="D906" s="152"/>
      <c r="E906" s="187"/>
      <c r="F906" s="187"/>
      <c r="G906" s="152"/>
      <c r="H906" s="152"/>
      <c r="I906" s="152"/>
      <c r="J906" s="152"/>
      <c r="K906" s="152"/>
      <c r="L906" s="152"/>
      <c r="M906" s="152"/>
      <c r="N906" s="152"/>
      <c r="O906" s="152"/>
      <c r="P906" s="152"/>
      <c r="Q906" s="152"/>
      <c r="R906" s="152"/>
      <c r="S906" s="152"/>
      <c r="T906" s="153"/>
      <c r="U906" s="152"/>
      <c r="V906" s="152"/>
      <c r="W906" s="152"/>
      <c r="X906" s="152"/>
      <c r="Y906" s="152"/>
      <c r="Z906" s="152"/>
    </row>
    <row r="907" spans="1:26" ht="15.75" customHeight="1" x14ac:dyDescent="0.25">
      <c r="A907" s="152"/>
      <c r="B907" s="152"/>
      <c r="C907" s="152"/>
      <c r="D907" s="152"/>
      <c r="E907" s="187"/>
      <c r="F907" s="187"/>
      <c r="G907" s="152"/>
      <c r="H907" s="152"/>
      <c r="I907" s="152"/>
      <c r="J907" s="152"/>
      <c r="K907" s="152"/>
      <c r="L907" s="152"/>
      <c r="M907" s="152"/>
      <c r="N907" s="152"/>
      <c r="O907" s="152"/>
      <c r="P907" s="152"/>
      <c r="Q907" s="152"/>
      <c r="R907" s="152"/>
      <c r="S907" s="152"/>
      <c r="T907" s="153"/>
      <c r="U907" s="152"/>
      <c r="V907" s="152"/>
      <c r="W907" s="152"/>
      <c r="X907" s="152"/>
      <c r="Y907" s="152"/>
      <c r="Z907" s="152"/>
    </row>
    <row r="908" spans="1:26" ht="15.75" customHeight="1" x14ac:dyDescent="0.25">
      <c r="A908" s="152"/>
      <c r="B908" s="152"/>
      <c r="C908" s="152"/>
      <c r="D908" s="152"/>
      <c r="E908" s="187"/>
      <c r="F908" s="187"/>
      <c r="G908" s="152"/>
      <c r="H908" s="152"/>
      <c r="I908" s="152"/>
      <c r="J908" s="152"/>
      <c r="K908" s="152"/>
      <c r="L908" s="152"/>
      <c r="M908" s="152"/>
      <c r="N908" s="152"/>
      <c r="O908" s="152"/>
      <c r="P908" s="152"/>
      <c r="Q908" s="152"/>
      <c r="R908" s="152"/>
      <c r="S908" s="152"/>
      <c r="T908" s="153"/>
      <c r="U908" s="152"/>
      <c r="V908" s="152"/>
      <c r="W908" s="152"/>
      <c r="X908" s="152"/>
      <c r="Y908" s="152"/>
      <c r="Z908" s="152"/>
    </row>
    <row r="909" spans="1:26" ht="15.75" customHeight="1" x14ac:dyDescent="0.25">
      <c r="A909" s="152"/>
      <c r="B909" s="152"/>
      <c r="C909" s="152"/>
      <c r="D909" s="152"/>
      <c r="E909" s="187"/>
      <c r="F909" s="187"/>
      <c r="G909" s="152"/>
      <c r="H909" s="152"/>
      <c r="I909" s="152"/>
      <c r="J909" s="152"/>
      <c r="K909" s="152"/>
      <c r="L909" s="152"/>
      <c r="M909" s="152"/>
      <c r="N909" s="152"/>
      <c r="O909" s="152"/>
      <c r="P909" s="152"/>
      <c r="Q909" s="152"/>
      <c r="R909" s="152"/>
      <c r="S909" s="152"/>
      <c r="T909" s="153"/>
      <c r="U909" s="152"/>
      <c r="V909" s="152"/>
      <c r="W909" s="152"/>
      <c r="X909" s="152"/>
      <c r="Y909" s="152"/>
      <c r="Z909" s="152"/>
    </row>
    <row r="910" spans="1:26" ht="15.75" customHeight="1" x14ac:dyDescent="0.25">
      <c r="A910" s="152"/>
      <c r="B910" s="152"/>
      <c r="C910" s="152"/>
      <c r="D910" s="152"/>
      <c r="E910" s="187"/>
      <c r="F910" s="187"/>
      <c r="G910" s="152"/>
      <c r="H910" s="152"/>
      <c r="I910" s="152"/>
      <c r="J910" s="152"/>
      <c r="K910" s="152"/>
      <c r="L910" s="152"/>
      <c r="M910" s="152"/>
      <c r="N910" s="152"/>
      <c r="O910" s="152"/>
      <c r="P910" s="152"/>
      <c r="Q910" s="152"/>
      <c r="R910" s="152"/>
      <c r="S910" s="152"/>
      <c r="T910" s="153"/>
      <c r="U910" s="152"/>
      <c r="V910" s="152"/>
      <c r="W910" s="152"/>
      <c r="X910" s="152"/>
      <c r="Y910" s="152"/>
      <c r="Z910" s="152"/>
    </row>
    <row r="911" spans="1:26" ht="15.75" customHeight="1" x14ac:dyDescent="0.25">
      <c r="A911" s="152"/>
      <c r="B911" s="152"/>
      <c r="C911" s="152"/>
      <c r="D911" s="152"/>
      <c r="E911" s="187"/>
      <c r="F911" s="187"/>
      <c r="G911" s="152"/>
      <c r="H911" s="152"/>
      <c r="I911" s="152"/>
      <c r="J911" s="152"/>
      <c r="K911" s="152"/>
      <c r="L911" s="152"/>
      <c r="M911" s="152"/>
      <c r="N911" s="152"/>
      <c r="O911" s="152"/>
      <c r="P911" s="152"/>
      <c r="Q911" s="152"/>
      <c r="R911" s="152"/>
      <c r="S911" s="152"/>
      <c r="T911" s="153"/>
      <c r="U911" s="152"/>
      <c r="V911" s="152"/>
      <c r="W911" s="152"/>
      <c r="X911" s="152"/>
      <c r="Y911" s="152"/>
      <c r="Z911" s="152"/>
    </row>
    <row r="912" spans="1:26" ht="15.75" customHeight="1" x14ac:dyDescent="0.25">
      <c r="A912" s="152"/>
      <c r="B912" s="152"/>
      <c r="C912" s="152"/>
      <c r="D912" s="152"/>
      <c r="E912" s="187"/>
      <c r="F912" s="187"/>
      <c r="G912" s="152"/>
      <c r="H912" s="152"/>
      <c r="I912" s="152"/>
      <c r="J912" s="152"/>
      <c r="K912" s="152"/>
      <c r="L912" s="152"/>
      <c r="M912" s="152"/>
      <c r="N912" s="152"/>
      <c r="O912" s="152"/>
      <c r="P912" s="152"/>
      <c r="Q912" s="152"/>
      <c r="R912" s="152"/>
      <c r="S912" s="152"/>
      <c r="T912" s="153"/>
      <c r="U912" s="152"/>
      <c r="V912" s="152"/>
      <c r="W912" s="152"/>
      <c r="X912" s="152"/>
      <c r="Y912" s="152"/>
      <c r="Z912" s="152"/>
    </row>
    <row r="913" spans="1:26" ht="15.75" customHeight="1" x14ac:dyDescent="0.25">
      <c r="A913" s="152"/>
      <c r="B913" s="152"/>
      <c r="C913" s="152"/>
      <c r="D913" s="152"/>
      <c r="E913" s="187"/>
      <c r="F913" s="187"/>
      <c r="G913" s="152"/>
      <c r="H913" s="152"/>
      <c r="I913" s="152"/>
      <c r="J913" s="152"/>
      <c r="K913" s="152"/>
      <c r="L913" s="152"/>
      <c r="M913" s="152"/>
      <c r="N913" s="152"/>
      <c r="O913" s="152"/>
      <c r="P913" s="152"/>
      <c r="Q913" s="152"/>
      <c r="R913" s="152"/>
      <c r="S913" s="152"/>
      <c r="T913" s="153"/>
      <c r="U913" s="152"/>
      <c r="V913" s="152"/>
      <c r="W913" s="152"/>
      <c r="X913" s="152"/>
      <c r="Y913" s="152"/>
      <c r="Z913" s="152"/>
    </row>
    <row r="914" spans="1:26" ht="15.75" customHeight="1" x14ac:dyDescent="0.25">
      <c r="A914" s="152"/>
      <c r="B914" s="152"/>
      <c r="C914" s="152"/>
      <c r="D914" s="152"/>
      <c r="E914" s="187"/>
      <c r="F914" s="187"/>
      <c r="G914" s="152"/>
      <c r="H914" s="152"/>
      <c r="I914" s="152"/>
      <c r="J914" s="152"/>
      <c r="K914" s="152"/>
      <c r="L914" s="152"/>
      <c r="M914" s="152"/>
      <c r="N914" s="152"/>
      <c r="O914" s="152"/>
      <c r="P914" s="152"/>
      <c r="Q914" s="152"/>
      <c r="R914" s="152"/>
      <c r="S914" s="152"/>
      <c r="T914" s="153"/>
      <c r="U914" s="152"/>
      <c r="V914" s="152"/>
      <c r="W914" s="152"/>
      <c r="X914" s="152"/>
      <c r="Y914" s="152"/>
      <c r="Z914" s="152"/>
    </row>
    <row r="915" spans="1:26" ht="15.75" customHeight="1" x14ac:dyDescent="0.25">
      <c r="A915" s="152"/>
      <c r="B915" s="152"/>
      <c r="C915" s="152"/>
      <c r="D915" s="152"/>
      <c r="E915" s="187"/>
      <c r="F915" s="187"/>
      <c r="G915" s="152"/>
      <c r="H915" s="152"/>
      <c r="I915" s="152"/>
      <c r="J915" s="152"/>
      <c r="K915" s="152"/>
      <c r="L915" s="152"/>
      <c r="M915" s="152"/>
      <c r="N915" s="152"/>
      <c r="O915" s="152"/>
      <c r="P915" s="152"/>
      <c r="Q915" s="152"/>
      <c r="R915" s="152"/>
      <c r="S915" s="152"/>
      <c r="T915" s="153"/>
      <c r="U915" s="152"/>
      <c r="V915" s="152"/>
      <c r="W915" s="152"/>
      <c r="X915" s="152"/>
      <c r="Y915" s="152"/>
      <c r="Z915" s="152"/>
    </row>
    <row r="916" spans="1:26" ht="15.75" customHeight="1" x14ac:dyDescent="0.25">
      <c r="A916" s="152"/>
      <c r="B916" s="152"/>
      <c r="C916" s="152"/>
      <c r="D916" s="152"/>
      <c r="E916" s="187"/>
      <c r="F916" s="187"/>
      <c r="G916" s="152"/>
      <c r="H916" s="152"/>
      <c r="I916" s="152"/>
      <c r="J916" s="152"/>
      <c r="K916" s="152"/>
      <c r="L916" s="152"/>
      <c r="M916" s="152"/>
      <c r="N916" s="152"/>
      <c r="O916" s="152"/>
      <c r="P916" s="152"/>
      <c r="Q916" s="152"/>
      <c r="R916" s="152"/>
      <c r="S916" s="152"/>
      <c r="T916" s="153"/>
      <c r="U916" s="152"/>
      <c r="V916" s="152"/>
      <c r="W916" s="152"/>
      <c r="X916" s="152"/>
      <c r="Y916" s="152"/>
      <c r="Z916" s="152"/>
    </row>
    <row r="917" spans="1:26" ht="15.75" customHeight="1" x14ac:dyDescent="0.25">
      <c r="A917" s="152"/>
      <c r="B917" s="152"/>
      <c r="C917" s="152"/>
      <c r="D917" s="152"/>
      <c r="E917" s="187"/>
      <c r="F917" s="187"/>
      <c r="G917" s="152"/>
      <c r="H917" s="152"/>
      <c r="I917" s="152"/>
      <c r="J917" s="152"/>
      <c r="K917" s="152"/>
      <c r="L917" s="152"/>
      <c r="M917" s="152"/>
      <c r="N917" s="152"/>
      <c r="O917" s="152"/>
      <c r="P917" s="152"/>
      <c r="Q917" s="152"/>
      <c r="R917" s="152"/>
      <c r="S917" s="152"/>
      <c r="T917" s="153"/>
      <c r="U917" s="152"/>
      <c r="V917" s="152"/>
      <c r="W917" s="152"/>
      <c r="X917" s="152"/>
      <c r="Y917" s="152"/>
      <c r="Z917" s="152"/>
    </row>
    <row r="918" spans="1:26" ht="15.75" customHeight="1" x14ac:dyDescent="0.25">
      <c r="A918" s="152"/>
      <c r="B918" s="152"/>
      <c r="C918" s="152"/>
      <c r="D918" s="152"/>
      <c r="E918" s="187"/>
      <c r="F918" s="187"/>
      <c r="G918" s="152"/>
      <c r="H918" s="152"/>
      <c r="I918" s="152"/>
      <c r="J918" s="152"/>
      <c r="K918" s="152"/>
      <c r="L918" s="152"/>
      <c r="M918" s="152"/>
      <c r="N918" s="152"/>
      <c r="O918" s="152"/>
      <c r="P918" s="152"/>
      <c r="Q918" s="152"/>
      <c r="R918" s="152"/>
      <c r="S918" s="152"/>
      <c r="T918" s="153"/>
      <c r="U918" s="152"/>
      <c r="V918" s="152"/>
      <c r="W918" s="152"/>
      <c r="X918" s="152"/>
      <c r="Y918" s="152"/>
      <c r="Z918" s="152"/>
    </row>
    <row r="919" spans="1:26" ht="15.75" customHeight="1" x14ac:dyDescent="0.25">
      <c r="A919" s="152"/>
      <c r="B919" s="152"/>
      <c r="C919" s="152"/>
      <c r="D919" s="152"/>
      <c r="E919" s="187"/>
      <c r="F919" s="187"/>
      <c r="G919" s="152"/>
      <c r="H919" s="152"/>
      <c r="I919" s="152"/>
      <c r="J919" s="152"/>
      <c r="K919" s="152"/>
      <c r="L919" s="152"/>
      <c r="M919" s="152"/>
      <c r="N919" s="152"/>
      <c r="O919" s="152"/>
      <c r="P919" s="152"/>
      <c r="Q919" s="152"/>
      <c r="R919" s="152"/>
      <c r="S919" s="152"/>
      <c r="T919" s="153"/>
      <c r="U919" s="152"/>
      <c r="V919" s="152"/>
      <c r="W919" s="152"/>
      <c r="X919" s="152"/>
      <c r="Y919" s="152"/>
      <c r="Z919" s="152"/>
    </row>
    <row r="920" spans="1:26" ht="15.75" customHeight="1" x14ac:dyDescent="0.25">
      <c r="A920" s="152"/>
      <c r="B920" s="152"/>
      <c r="C920" s="152"/>
      <c r="D920" s="152"/>
      <c r="E920" s="187"/>
      <c r="F920" s="187"/>
      <c r="G920" s="152"/>
      <c r="H920" s="152"/>
      <c r="I920" s="152"/>
      <c r="J920" s="152"/>
      <c r="K920" s="152"/>
      <c r="L920" s="152"/>
      <c r="M920" s="152"/>
      <c r="N920" s="152"/>
      <c r="O920" s="152"/>
      <c r="P920" s="152"/>
      <c r="Q920" s="152"/>
      <c r="R920" s="152"/>
      <c r="S920" s="152"/>
      <c r="T920" s="153"/>
      <c r="U920" s="152"/>
      <c r="V920" s="152"/>
      <c r="W920" s="152"/>
      <c r="X920" s="152"/>
      <c r="Y920" s="152"/>
      <c r="Z920" s="152"/>
    </row>
    <row r="921" spans="1:26" ht="15.75" customHeight="1" x14ac:dyDescent="0.25">
      <c r="A921" s="152"/>
      <c r="B921" s="152"/>
      <c r="C921" s="152"/>
      <c r="D921" s="152"/>
      <c r="E921" s="187"/>
      <c r="F921" s="187"/>
      <c r="G921" s="152"/>
      <c r="H921" s="152"/>
      <c r="I921" s="152"/>
      <c r="J921" s="152"/>
      <c r="K921" s="152"/>
      <c r="L921" s="152"/>
      <c r="M921" s="152"/>
      <c r="N921" s="152"/>
      <c r="O921" s="152"/>
      <c r="P921" s="152"/>
      <c r="Q921" s="152"/>
      <c r="R921" s="152"/>
      <c r="S921" s="152"/>
      <c r="T921" s="153"/>
      <c r="U921" s="152"/>
      <c r="V921" s="152"/>
      <c r="W921" s="152"/>
      <c r="X921" s="152"/>
      <c r="Y921" s="152"/>
      <c r="Z921" s="152"/>
    </row>
    <row r="922" spans="1:26" ht="15.75" customHeight="1" x14ac:dyDescent="0.25">
      <c r="A922" s="152"/>
      <c r="B922" s="152"/>
      <c r="C922" s="152"/>
      <c r="D922" s="152"/>
      <c r="E922" s="187"/>
      <c r="F922" s="187"/>
      <c r="G922" s="152"/>
      <c r="H922" s="152"/>
      <c r="I922" s="152"/>
      <c r="J922" s="152"/>
      <c r="K922" s="152"/>
      <c r="L922" s="152"/>
      <c r="M922" s="152"/>
      <c r="N922" s="152"/>
      <c r="O922" s="152"/>
      <c r="P922" s="152"/>
      <c r="Q922" s="152"/>
      <c r="R922" s="152"/>
      <c r="S922" s="152"/>
      <c r="T922" s="153"/>
      <c r="U922" s="152"/>
      <c r="V922" s="152"/>
      <c r="W922" s="152"/>
      <c r="X922" s="152"/>
      <c r="Y922" s="152"/>
      <c r="Z922" s="152"/>
    </row>
    <row r="923" spans="1:26" ht="15.75" customHeight="1" x14ac:dyDescent="0.25">
      <c r="A923" s="152"/>
      <c r="B923" s="152"/>
      <c r="C923" s="152"/>
      <c r="D923" s="152"/>
      <c r="E923" s="187"/>
      <c r="F923" s="187"/>
      <c r="G923" s="152"/>
      <c r="H923" s="152"/>
      <c r="I923" s="152"/>
      <c r="J923" s="152"/>
      <c r="K923" s="152"/>
      <c r="L923" s="152"/>
      <c r="M923" s="152"/>
      <c r="N923" s="152"/>
      <c r="O923" s="152"/>
      <c r="P923" s="152"/>
      <c r="Q923" s="152"/>
      <c r="R923" s="152"/>
      <c r="S923" s="152"/>
      <c r="T923" s="153"/>
      <c r="U923" s="152"/>
      <c r="V923" s="152"/>
      <c r="W923" s="152"/>
      <c r="X923" s="152"/>
      <c r="Y923" s="152"/>
      <c r="Z923" s="152"/>
    </row>
    <row r="924" spans="1:26" ht="15.75" customHeight="1" x14ac:dyDescent="0.25">
      <c r="A924" s="152"/>
      <c r="B924" s="152"/>
      <c r="C924" s="152"/>
      <c r="D924" s="152"/>
      <c r="E924" s="187"/>
      <c r="F924" s="187"/>
      <c r="G924" s="152"/>
      <c r="H924" s="152"/>
      <c r="I924" s="152"/>
      <c r="J924" s="152"/>
      <c r="K924" s="152"/>
      <c r="L924" s="152"/>
      <c r="M924" s="152"/>
      <c r="N924" s="152"/>
      <c r="O924" s="152"/>
      <c r="P924" s="152"/>
      <c r="Q924" s="152"/>
      <c r="R924" s="152"/>
      <c r="S924" s="152"/>
      <c r="T924" s="153"/>
      <c r="U924" s="152"/>
      <c r="V924" s="152"/>
      <c r="W924" s="152"/>
      <c r="X924" s="152"/>
      <c r="Y924" s="152"/>
      <c r="Z924" s="152"/>
    </row>
    <row r="925" spans="1:26" ht="15.75" customHeight="1" x14ac:dyDescent="0.25">
      <c r="A925" s="152"/>
      <c r="B925" s="152"/>
      <c r="C925" s="152"/>
      <c r="D925" s="152"/>
      <c r="E925" s="187"/>
      <c r="F925" s="187"/>
      <c r="G925" s="152"/>
      <c r="H925" s="152"/>
      <c r="I925" s="152"/>
      <c r="J925" s="152"/>
      <c r="K925" s="152"/>
      <c r="L925" s="152"/>
      <c r="M925" s="152"/>
      <c r="N925" s="152"/>
      <c r="O925" s="152"/>
      <c r="P925" s="152"/>
      <c r="Q925" s="152"/>
      <c r="R925" s="152"/>
      <c r="S925" s="152"/>
      <c r="T925" s="153"/>
      <c r="U925" s="152"/>
      <c r="V925" s="152"/>
      <c r="W925" s="152"/>
      <c r="X925" s="152"/>
      <c r="Y925" s="152"/>
      <c r="Z925" s="152"/>
    </row>
    <row r="926" spans="1:26" ht="15.75" customHeight="1" x14ac:dyDescent="0.25">
      <c r="A926" s="152"/>
      <c r="B926" s="152"/>
      <c r="C926" s="152"/>
      <c r="D926" s="152"/>
      <c r="E926" s="187"/>
      <c r="F926" s="187"/>
      <c r="G926" s="152"/>
      <c r="H926" s="152"/>
      <c r="I926" s="152"/>
      <c r="J926" s="152"/>
      <c r="K926" s="152"/>
      <c r="L926" s="152"/>
      <c r="M926" s="152"/>
      <c r="N926" s="152"/>
      <c r="O926" s="152"/>
      <c r="P926" s="152"/>
      <c r="Q926" s="152"/>
      <c r="R926" s="152"/>
      <c r="S926" s="152"/>
      <c r="T926" s="153"/>
      <c r="U926" s="152"/>
      <c r="V926" s="152"/>
      <c r="W926" s="152"/>
      <c r="X926" s="152"/>
      <c r="Y926" s="152"/>
      <c r="Z926" s="152"/>
    </row>
    <row r="927" spans="1:26" ht="15.75" customHeight="1" x14ac:dyDescent="0.25">
      <c r="A927" s="152"/>
      <c r="B927" s="152"/>
      <c r="C927" s="152"/>
      <c r="D927" s="152"/>
      <c r="E927" s="187"/>
      <c r="F927" s="187"/>
      <c r="G927" s="152"/>
      <c r="H927" s="152"/>
      <c r="I927" s="152"/>
      <c r="J927" s="152"/>
      <c r="K927" s="152"/>
      <c r="L927" s="152"/>
      <c r="M927" s="152"/>
      <c r="N927" s="152"/>
      <c r="O927" s="152"/>
      <c r="P927" s="152"/>
      <c r="Q927" s="152"/>
      <c r="R927" s="152"/>
      <c r="S927" s="152"/>
      <c r="T927" s="153"/>
      <c r="U927" s="152"/>
      <c r="V927" s="152"/>
      <c r="W927" s="152"/>
      <c r="X927" s="152"/>
      <c r="Y927" s="152"/>
      <c r="Z927" s="152"/>
    </row>
    <row r="928" spans="1:26" ht="15.75" customHeight="1" x14ac:dyDescent="0.25">
      <c r="A928" s="152"/>
      <c r="B928" s="152"/>
      <c r="C928" s="152"/>
      <c r="D928" s="152"/>
      <c r="E928" s="187"/>
      <c r="F928" s="187"/>
      <c r="G928" s="152"/>
      <c r="H928" s="152"/>
      <c r="I928" s="152"/>
      <c r="J928" s="152"/>
      <c r="K928" s="152"/>
      <c r="L928" s="152"/>
      <c r="M928" s="152"/>
      <c r="N928" s="152"/>
      <c r="O928" s="152"/>
      <c r="P928" s="152"/>
      <c r="Q928" s="152"/>
      <c r="R928" s="152"/>
      <c r="S928" s="152"/>
      <c r="T928" s="153"/>
      <c r="U928" s="152"/>
      <c r="V928" s="152"/>
      <c r="W928" s="152"/>
      <c r="X928" s="152"/>
      <c r="Y928" s="152"/>
      <c r="Z928" s="152"/>
    </row>
    <row r="929" spans="1:26" ht="15.75" customHeight="1" x14ac:dyDescent="0.25">
      <c r="A929" s="152"/>
      <c r="B929" s="152"/>
      <c r="C929" s="152"/>
      <c r="D929" s="152"/>
      <c r="E929" s="187"/>
      <c r="F929" s="187"/>
      <c r="G929" s="152"/>
      <c r="H929" s="152"/>
      <c r="I929" s="152"/>
      <c r="J929" s="152"/>
      <c r="K929" s="152"/>
      <c r="L929" s="152"/>
      <c r="M929" s="152"/>
      <c r="N929" s="152"/>
      <c r="O929" s="152"/>
      <c r="P929" s="152"/>
      <c r="Q929" s="152"/>
      <c r="R929" s="152"/>
      <c r="S929" s="152"/>
      <c r="T929" s="153"/>
      <c r="U929" s="152"/>
      <c r="V929" s="152"/>
      <c r="W929" s="152"/>
      <c r="X929" s="152"/>
      <c r="Y929" s="152"/>
      <c r="Z929" s="152"/>
    </row>
    <row r="930" spans="1:26" ht="15.75" customHeight="1" x14ac:dyDescent="0.25">
      <c r="A930" s="152"/>
      <c r="B930" s="152"/>
      <c r="C930" s="152"/>
      <c r="D930" s="152"/>
      <c r="E930" s="187"/>
      <c r="F930" s="187"/>
      <c r="G930" s="152"/>
      <c r="H930" s="152"/>
      <c r="I930" s="152"/>
      <c r="J930" s="152"/>
      <c r="K930" s="152"/>
      <c r="L930" s="152"/>
      <c r="M930" s="152"/>
      <c r="N930" s="152"/>
      <c r="O930" s="152"/>
      <c r="P930" s="152"/>
      <c r="Q930" s="152"/>
      <c r="R930" s="152"/>
      <c r="S930" s="152"/>
      <c r="T930" s="153"/>
      <c r="U930" s="152"/>
      <c r="V930" s="152"/>
      <c r="W930" s="152"/>
      <c r="X930" s="152"/>
      <c r="Y930" s="152"/>
      <c r="Z930" s="152"/>
    </row>
    <row r="931" spans="1:26" ht="15.75" customHeight="1" x14ac:dyDescent="0.25">
      <c r="A931" s="152"/>
      <c r="B931" s="152"/>
      <c r="C931" s="152"/>
      <c r="D931" s="152"/>
      <c r="E931" s="187"/>
      <c r="F931" s="187"/>
      <c r="G931" s="152"/>
      <c r="H931" s="152"/>
      <c r="I931" s="152"/>
      <c r="J931" s="152"/>
      <c r="K931" s="152"/>
      <c r="L931" s="152"/>
      <c r="M931" s="152"/>
      <c r="N931" s="152"/>
      <c r="O931" s="152"/>
      <c r="P931" s="152"/>
      <c r="Q931" s="152"/>
      <c r="R931" s="152"/>
      <c r="S931" s="152"/>
      <c r="T931" s="153"/>
      <c r="U931" s="152"/>
      <c r="V931" s="152"/>
      <c r="W931" s="152"/>
      <c r="X931" s="152"/>
      <c r="Y931" s="152"/>
      <c r="Z931" s="152"/>
    </row>
    <row r="932" spans="1:26" ht="15.75" customHeight="1" x14ac:dyDescent="0.25">
      <c r="A932" s="152"/>
      <c r="B932" s="152"/>
      <c r="C932" s="152"/>
      <c r="D932" s="152"/>
      <c r="E932" s="187"/>
      <c r="F932" s="187"/>
      <c r="G932" s="152"/>
      <c r="H932" s="152"/>
      <c r="I932" s="152"/>
      <c r="J932" s="152"/>
      <c r="K932" s="152"/>
      <c r="L932" s="152"/>
      <c r="M932" s="152"/>
      <c r="N932" s="152"/>
      <c r="O932" s="152"/>
      <c r="P932" s="152"/>
      <c r="Q932" s="152"/>
      <c r="R932" s="152"/>
      <c r="S932" s="152"/>
      <c r="T932" s="153"/>
      <c r="U932" s="152"/>
      <c r="V932" s="152"/>
      <c r="W932" s="152"/>
      <c r="X932" s="152"/>
      <c r="Y932" s="152"/>
      <c r="Z932" s="152"/>
    </row>
    <row r="933" spans="1:26" ht="15.75" customHeight="1" x14ac:dyDescent="0.25">
      <c r="A933" s="152"/>
      <c r="B933" s="152"/>
      <c r="C933" s="152"/>
      <c r="D933" s="152"/>
      <c r="E933" s="187"/>
      <c r="F933" s="187"/>
      <c r="G933" s="152"/>
      <c r="H933" s="152"/>
      <c r="I933" s="152"/>
      <c r="J933" s="152"/>
      <c r="K933" s="152"/>
      <c r="L933" s="152"/>
      <c r="M933" s="152"/>
      <c r="N933" s="152"/>
      <c r="O933" s="152"/>
      <c r="P933" s="152"/>
      <c r="Q933" s="152"/>
      <c r="R933" s="152"/>
      <c r="S933" s="152"/>
      <c r="T933" s="153"/>
      <c r="U933" s="152"/>
      <c r="V933" s="152"/>
      <c r="W933" s="152"/>
      <c r="X933" s="152"/>
      <c r="Y933" s="152"/>
      <c r="Z933" s="152"/>
    </row>
    <row r="934" spans="1:26" ht="15.75" customHeight="1" x14ac:dyDescent="0.25">
      <c r="A934" s="152"/>
      <c r="B934" s="152"/>
      <c r="C934" s="152"/>
      <c r="D934" s="152"/>
      <c r="E934" s="187"/>
      <c r="F934" s="187"/>
      <c r="G934" s="152"/>
      <c r="H934" s="152"/>
      <c r="I934" s="152"/>
      <c r="J934" s="152"/>
      <c r="K934" s="152"/>
      <c r="L934" s="152"/>
      <c r="M934" s="152"/>
      <c r="N934" s="152"/>
      <c r="O934" s="152"/>
      <c r="P934" s="152"/>
      <c r="Q934" s="152"/>
      <c r="R934" s="152"/>
      <c r="S934" s="152"/>
      <c r="T934" s="153"/>
      <c r="U934" s="152"/>
      <c r="V934" s="152"/>
      <c r="W934" s="152"/>
      <c r="X934" s="152"/>
      <c r="Y934" s="152"/>
      <c r="Z934" s="152"/>
    </row>
    <row r="935" spans="1:26" ht="15.75" customHeight="1" x14ac:dyDescent="0.25">
      <c r="A935" s="152"/>
      <c r="B935" s="152"/>
      <c r="C935" s="152"/>
      <c r="D935" s="152"/>
      <c r="E935" s="187"/>
      <c r="F935" s="187"/>
      <c r="G935" s="152"/>
      <c r="H935" s="152"/>
      <c r="I935" s="152"/>
      <c r="J935" s="152"/>
      <c r="K935" s="152"/>
      <c r="L935" s="152"/>
      <c r="M935" s="152"/>
      <c r="N935" s="152"/>
      <c r="O935" s="152"/>
      <c r="P935" s="152"/>
      <c r="Q935" s="152"/>
      <c r="R935" s="152"/>
      <c r="S935" s="152"/>
      <c r="T935" s="153"/>
      <c r="U935" s="152"/>
      <c r="V935" s="152"/>
      <c r="W935" s="152"/>
      <c r="X935" s="152"/>
      <c r="Y935" s="152"/>
      <c r="Z935" s="152"/>
    </row>
    <row r="936" spans="1:26" ht="15.75" customHeight="1" x14ac:dyDescent="0.25">
      <c r="A936" s="152"/>
      <c r="B936" s="152"/>
      <c r="C936" s="152"/>
      <c r="D936" s="152"/>
      <c r="E936" s="187"/>
      <c r="F936" s="187"/>
      <c r="G936" s="152"/>
      <c r="H936" s="152"/>
      <c r="I936" s="152"/>
      <c r="J936" s="152"/>
      <c r="K936" s="152"/>
      <c r="L936" s="152"/>
      <c r="M936" s="152"/>
      <c r="N936" s="152"/>
      <c r="O936" s="152"/>
      <c r="P936" s="152"/>
      <c r="Q936" s="152"/>
      <c r="R936" s="152"/>
      <c r="S936" s="152"/>
      <c r="T936" s="153"/>
      <c r="U936" s="152"/>
      <c r="V936" s="152"/>
      <c r="W936" s="152"/>
      <c r="X936" s="152"/>
      <c r="Y936" s="152"/>
      <c r="Z936" s="152"/>
    </row>
    <row r="937" spans="1:26" ht="15.75" customHeight="1" x14ac:dyDescent="0.25">
      <c r="A937" s="152"/>
      <c r="B937" s="152"/>
      <c r="C937" s="152"/>
      <c r="D937" s="152"/>
      <c r="E937" s="187"/>
      <c r="F937" s="187"/>
      <c r="G937" s="152"/>
      <c r="H937" s="152"/>
      <c r="I937" s="152"/>
      <c r="J937" s="152"/>
      <c r="K937" s="152"/>
      <c r="L937" s="152"/>
      <c r="M937" s="152"/>
      <c r="N937" s="152"/>
      <c r="O937" s="152"/>
      <c r="P937" s="152"/>
      <c r="Q937" s="152"/>
      <c r="R937" s="152"/>
      <c r="S937" s="152"/>
      <c r="T937" s="153"/>
      <c r="U937" s="152"/>
      <c r="V937" s="152"/>
      <c r="W937" s="152"/>
      <c r="X937" s="152"/>
      <c r="Y937" s="152"/>
      <c r="Z937" s="152"/>
    </row>
    <row r="938" spans="1:26" ht="15.75" customHeight="1" x14ac:dyDescent="0.25">
      <c r="A938" s="152"/>
      <c r="B938" s="152"/>
      <c r="C938" s="152"/>
      <c r="D938" s="152"/>
      <c r="E938" s="187"/>
      <c r="F938" s="187"/>
      <c r="G938" s="152"/>
      <c r="H938" s="152"/>
      <c r="I938" s="152"/>
      <c r="J938" s="152"/>
      <c r="K938" s="152"/>
      <c r="L938" s="152"/>
      <c r="M938" s="152"/>
      <c r="N938" s="152"/>
      <c r="O938" s="152"/>
      <c r="P938" s="152"/>
      <c r="Q938" s="152"/>
      <c r="R938" s="152"/>
      <c r="S938" s="152"/>
      <c r="T938" s="153"/>
      <c r="U938" s="152"/>
      <c r="V938" s="152"/>
      <c r="W938" s="152"/>
      <c r="X938" s="152"/>
      <c r="Y938" s="152"/>
      <c r="Z938" s="152"/>
    </row>
    <row r="939" spans="1:26" ht="15.75" customHeight="1" x14ac:dyDescent="0.25">
      <c r="A939" s="152"/>
      <c r="B939" s="152"/>
      <c r="C939" s="152"/>
      <c r="D939" s="152"/>
      <c r="E939" s="187"/>
      <c r="F939" s="187"/>
      <c r="G939" s="152"/>
      <c r="H939" s="152"/>
      <c r="I939" s="152"/>
      <c r="J939" s="152"/>
      <c r="K939" s="152"/>
      <c r="L939" s="152"/>
      <c r="M939" s="152"/>
      <c r="N939" s="152"/>
      <c r="O939" s="152"/>
      <c r="P939" s="152"/>
      <c r="Q939" s="152"/>
      <c r="R939" s="152"/>
      <c r="S939" s="152"/>
      <c r="T939" s="153"/>
      <c r="U939" s="152"/>
      <c r="V939" s="152"/>
      <c r="W939" s="152"/>
      <c r="X939" s="152"/>
      <c r="Y939" s="152"/>
      <c r="Z939" s="152"/>
    </row>
    <row r="940" spans="1:26" ht="15.75" customHeight="1" x14ac:dyDescent="0.25">
      <c r="A940" s="152"/>
      <c r="B940" s="152"/>
      <c r="C940" s="152"/>
      <c r="D940" s="152"/>
      <c r="E940" s="187"/>
      <c r="F940" s="187"/>
      <c r="G940" s="152"/>
      <c r="H940" s="152"/>
      <c r="I940" s="152"/>
      <c r="J940" s="152"/>
      <c r="K940" s="152"/>
      <c r="L940" s="152"/>
      <c r="M940" s="152"/>
      <c r="N940" s="152"/>
      <c r="O940" s="152"/>
      <c r="P940" s="152"/>
      <c r="Q940" s="152"/>
      <c r="R940" s="152"/>
      <c r="S940" s="152"/>
      <c r="T940" s="153"/>
      <c r="U940" s="152"/>
      <c r="V940" s="152"/>
      <c r="W940" s="152"/>
      <c r="X940" s="152"/>
      <c r="Y940" s="152"/>
      <c r="Z940" s="152"/>
    </row>
    <row r="941" spans="1:26" ht="15.75" customHeight="1" x14ac:dyDescent="0.25">
      <c r="A941" s="152"/>
      <c r="B941" s="152"/>
      <c r="C941" s="152"/>
      <c r="D941" s="152"/>
      <c r="E941" s="187"/>
      <c r="F941" s="187"/>
      <c r="G941" s="152"/>
      <c r="H941" s="152"/>
      <c r="I941" s="152"/>
      <c r="J941" s="152"/>
      <c r="K941" s="152"/>
      <c r="L941" s="152"/>
      <c r="M941" s="152"/>
      <c r="N941" s="152"/>
      <c r="O941" s="152"/>
      <c r="P941" s="152"/>
      <c r="Q941" s="152"/>
      <c r="R941" s="152"/>
      <c r="S941" s="152"/>
      <c r="T941" s="153"/>
      <c r="U941" s="152"/>
      <c r="V941" s="152"/>
      <c r="W941" s="152"/>
      <c r="X941" s="152"/>
      <c r="Y941" s="152"/>
      <c r="Z941" s="152"/>
    </row>
    <row r="942" spans="1:26" ht="15.75" customHeight="1" x14ac:dyDescent="0.25">
      <c r="A942" s="152"/>
      <c r="B942" s="152"/>
      <c r="C942" s="152"/>
      <c r="D942" s="152"/>
      <c r="E942" s="187"/>
      <c r="F942" s="187"/>
      <c r="G942" s="152"/>
      <c r="H942" s="152"/>
      <c r="I942" s="152"/>
      <c r="J942" s="152"/>
      <c r="K942" s="152"/>
      <c r="L942" s="152"/>
      <c r="M942" s="152"/>
      <c r="N942" s="152"/>
      <c r="O942" s="152"/>
      <c r="P942" s="152"/>
      <c r="Q942" s="152"/>
      <c r="R942" s="152"/>
      <c r="S942" s="152"/>
      <c r="T942" s="153"/>
      <c r="U942" s="152"/>
      <c r="V942" s="152"/>
      <c r="W942" s="152"/>
      <c r="X942" s="152"/>
      <c r="Y942" s="152"/>
      <c r="Z942" s="152"/>
    </row>
    <row r="943" spans="1:26" ht="15.75" customHeight="1" x14ac:dyDescent="0.25">
      <c r="A943" s="152"/>
      <c r="B943" s="152"/>
      <c r="C943" s="152"/>
      <c r="D943" s="152"/>
      <c r="E943" s="187"/>
      <c r="F943" s="187"/>
      <c r="G943" s="152"/>
      <c r="H943" s="152"/>
      <c r="I943" s="152"/>
      <c r="J943" s="152"/>
      <c r="K943" s="152"/>
      <c r="L943" s="152"/>
      <c r="M943" s="152"/>
      <c r="N943" s="152"/>
      <c r="O943" s="152"/>
      <c r="P943" s="152"/>
      <c r="Q943" s="152"/>
      <c r="R943" s="152"/>
      <c r="S943" s="152"/>
      <c r="T943" s="153"/>
      <c r="U943" s="152"/>
      <c r="V943" s="152"/>
      <c r="W943" s="152"/>
      <c r="X943" s="152"/>
      <c r="Y943" s="152"/>
      <c r="Z943" s="152"/>
    </row>
    <row r="944" spans="1:26" ht="15.75" customHeight="1" x14ac:dyDescent="0.25">
      <c r="A944" s="152"/>
      <c r="B944" s="152"/>
      <c r="C944" s="152"/>
      <c r="D944" s="152"/>
      <c r="E944" s="187"/>
      <c r="F944" s="187"/>
      <c r="G944" s="152"/>
      <c r="H944" s="152"/>
      <c r="I944" s="152"/>
      <c r="J944" s="152"/>
      <c r="K944" s="152"/>
      <c r="L944" s="152"/>
      <c r="M944" s="152"/>
      <c r="N944" s="152"/>
      <c r="O944" s="152"/>
      <c r="P944" s="152"/>
      <c r="Q944" s="152"/>
      <c r="R944" s="152"/>
      <c r="S944" s="152"/>
      <c r="T944" s="153"/>
      <c r="U944" s="152"/>
      <c r="V944" s="152"/>
      <c r="W944" s="152"/>
      <c r="X944" s="152"/>
      <c r="Y944" s="152"/>
      <c r="Z944" s="152"/>
    </row>
    <row r="945" spans="1:26" ht="15.75" customHeight="1" x14ac:dyDescent="0.25">
      <c r="A945" s="152"/>
      <c r="B945" s="152"/>
      <c r="C945" s="152"/>
      <c r="D945" s="152"/>
      <c r="E945" s="187"/>
      <c r="F945" s="187"/>
      <c r="G945" s="152"/>
      <c r="H945" s="152"/>
      <c r="I945" s="152"/>
      <c r="J945" s="152"/>
      <c r="K945" s="152"/>
      <c r="L945" s="152"/>
      <c r="M945" s="152"/>
      <c r="N945" s="152"/>
      <c r="O945" s="152"/>
      <c r="P945" s="152"/>
      <c r="Q945" s="152"/>
      <c r="R945" s="152"/>
      <c r="S945" s="152"/>
      <c r="T945" s="153"/>
      <c r="U945" s="152"/>
      <c r="V945" s="152"/>
      <c r="W945" s="152"/>
      <c r="X945" s="152"/>
      <c r="Y945" s="152"/>
      <c r="Z945" s="152"/>
    </row>
    <row r="946" spans="1:26" ht="15.75" customHeight="1" x14ac:dyDescent="0.25">
      <c r="A946" s="152"/>
      <c r="B946" s="152"/>
      <c r="C946" s="152"/>
      <c r="D946" s="152"/>
      <c r="E946" s="187"/>
      <c r="F946" s="187"/>
      <c r="G946" s="152"/>
      <c r="H946" s="152"/>
      <c r="I946" s="152"/>
      <c r="J946" s="152"/>
      <c r="K946" s="152"/>
      <c r="L946" s="152"/>
      <c r="M946" s="152"/>
      <c r="N946" s="152"/>
      <c r="O946" s="152"/>
      <c r="P946" s="152"/>
      <c r="Q946" s="152"/>
      <c r="R946" s="152"/>
      <c r="S946" s="152"/>
      <c r="T946" s="153"/>
      <c r="U946" s="152"/>
      <c r="V946" s="152"/>
      <c r="W946" s="152"/>
      <c r="X946" s="152"/>
      <c r="Y946" s="152"/>
      <c r="Z946" s="152"/>
    </row>
    <row r="947" spans="1:26" ht="15.75" customHeight="1" x14ac:dyDescent="0.25">
      <c r="A947" s="152"/>
      <c r="B947" s="152"/>
      <c r="C947" s="152"/>
      <c r="D947" s="152"/>
      <c r="E947" s="187"/>
      <c r="F947" s="187"/>
      <c r="G947" s="152"/>
      <c r="H947" s="152"/>
      <c r="I947" s="152"/>
      <c r="J947" s="152"/>
      <c r="K947" s="152"/>
      <c r="L947" s="152"/>
      <c r="M947" s="152"/>
      <c r="N947" s="152"/>
      <c r="O947" s="152"/>
      <c r="P947" s="152"/>
      <c r="Q947" s="152"/>
      <c r="R947" s="152"/>
      <c r="S947" s="152"/>
      <c r="T947" s="153"/>
      <c r="U947" s="152"/>
      <c r="V947" s="152"/>
      <c r="W947" s="152"/>
      <c r="X947" s="152"/>
      <c r="Y947" s="152"/>
      <c r="Z947" s="152"/>
    </row>
    <row r="948" spans="1:26" ht="15.75" customHeight="1" x14ac:dyDescent="0.25">
      <c r="A948" s="152"/>
      <c r="B948" s="152"/>
      <c r="C948" s="152"/>
      <c r="D948" s="152"/>
      <c r="E948" s="187"/>
      <c r="F948" s="187"/>
      <c r="G948" s="152"/>
      <c r="H948" s="152"/>
      <c r="I948" s="152"/>
      <c r="J948" s="152"/>
      <c r="K948" s="152"/>
      <c r="L948" s="152"/>
      <c r="M948" s="152"/>
      <c r="N948" s="152"/>
      <c r="O948" s="152"/>
      <c r="P948" s="152"/>
      <c r="Q948" s="152"/>
      <c r="R948" s="152"/>
      <c r="S948" s="152"/>
      <c r="T948" s="153"/>
      <c r="U948" s="152"/>
      <c r="V948" s="152"/>
      <c r="W948" s="152"/>
      <c r="X948" s="152"/>
      <c r="Y948" s="152"/>
      <c r="Z948" s="152"/>
    </row>
    <row r="949" spans="1:26" ht="15.75" customHeight="1" x14ac:dyDescent="0.25">
      <c r="A949" s="152"/>
      <c r="B949" s="152"/>
      <c r="C949" s="152"/>
      <c r="D949" s="152"/>
      <c r="E949" s="187"/>
      <c r="F949" s="187"/>
      <c r="G949" s="152"/>
      <c r="H949" s="152"/>
      <c r="I949" s="152"/>
      <c r="J949" s="152"/>
      <c r="K949" s="152"/>
      <c r="L949" s="152"/>
      <c r="M949" s="152"/>
      <c r="N949" s="152"/>
      <c r="O949" s="152"/>
      <c r="P949" s="152"/>
      <c r="Q949" s="152"/>
      <c r="R949" s="152"/>
      <c r="S949" s="152"/>
      <c r="T949" s="153"/>
      <c r="U949" s="152"/>
      <c r="V949" s="152"/>
      <c r="W949" s="152"/>
      <c r="X949" s="152"/>
      <c r="Y949" s="152"/>
      <c r="Z949" s="152"/>
    </row>
    <row r="950" spans="1:26" ht="15.75" customHeight="1" x14ac:dyDescent="0.25">
      <c r="A950" s="152"/>
      <c r="B950" s="152"/>
      <c r="C950" s="152"/>
      <c r="D950" s="152"/>
      <c r="E950" s="187"/>
      <c r="F950" s="187"/>
      <c r="G950" s="152"/>
      <c r="H950" s="152"/>
      <c r="I950" s="152"/>
      <c r="J950" s="152"/>
      <c r="K950" s="152"/>
      <c r="L950" s="152"/>
      <c r="M950" s="152"/>
      <c r="N950" s="152"/>
      <c r="O950" s="152"/>
      <c r="P950" s="152"/>
      <c r="Q950" s="152"/>
      <c r="R950" s="152"/>
      <c r="S950" s="152"/>
      <c r="T950" s="153"/>
      <c r="U950" s="152"/>
      <c r="V950" s="152"/>
      <c r="W950" s="152"/>
      <c r="X950" s="152"/>
      <c r="Y950" s="152"/>
      <c r="Z950" s="152"/>
    </row>
    <row r="951" spans="1:26" ht="15.75" customHeight="1" x14ac:dyDescent="0.25">
      <c r="A951" s="152"/>
      <c r="B951" s="152"/>
      <c r="C951" s="152"/>
      <c r="D951" s="152"/>
      <c r="E951" s="187"/>
      <c r="F951" s="187"/>
      <c r="G951" s="152"/>
      <c r="H951" s="152"/>
      <c r="I951" s="152"/>
      <c r="J951" s="152"/>
      <c r="K951" s="152"/>
      <c r="L951" s="152"/>
      <c r="M951" s="152"/>
      <c r="N951" s="152"/>
      <c r="O951" s="152"/>
      <c r="P951" s="152"/>
      <c r="Q951" s="152"/>
      <c r="R951" s="152"/>
      <c r="S951" s="152"/>
      <c r="T951" s="153"/>
      <c r="U951" s="152"/>
      <c r="V951" s="152"/>
      <c r="W951" s="152"/>
      <c r="X951" s="152"/>
      <c r="Y951" s="152"/>
      <c r="Z951" s="152"/>
    </row>
    <row r="952" spans="1:26" ht="15.75" customHeight="1" x14ac:dyDescent="0.25">
      <c r="A952" s="152"/>
      <c r="B952" s="152"/>
      <c r="C952" s="152"/>
      <c r="D952" s="152"/>
      <c r="E952" s="187"/>
      <c r="F952" s="187"/>
      <c r="G952" s="152"/>
      <c r="H952" s="152"/>
      <c r="I952" s="152"/>
      <c r="J952" s="152"/>
      <c r="K952" s="152"/>
      <c r="L952" s="152"/>
      <c r="M952" s="152"/>
      <c r="N952" s="152"/>
      <c r="O952" s="152"/>
      <c r="P952" s="152"/>
      <c r="Q952" s="152"/>
      <c r="R952" s="152"/>
      <c r="S952" s="152"/>
      <c r="T952" s="153"/>
      <c r="U952" s="152"/>
      <c r="V952" s="152"/>
      <c r="W952" s="152"/>
      <c r="X952" s="152"/>
      <c r="Y952" s="152"/>
      <c r="Z952" s="152"/>
    </row>
    <row r="953" spans="1:26" ht="15.75" customHeight="1" x14ac:dyDescent="0.25">
      <c r="A953" s="152"/>
      <c r="B953" s="152"/>
      <c r="C953" s="152"/>
      <c r="D953" s="152"/>
      <c r="E953" s="187"/>
      <c r="F953" s="187"/>
      <c r="G953" s="152"/>
      <c r="H953" s="152"/>
      <c r="I953" s="152"/>
      <c r="J953" s="152"/>
      <c r="K953" s="152"/>
      <c r="L953" s="152"/>
      <c r="M953" s="152"/>
      <c r="N953" s="152"/>
      <c r="O953" s="152"/>
      <c r="P953" s="152"/>
      <c r="Q953" s="152"/>
      <c r="R953" s="152"/>
      <c r="S953" s="152"/>
      <c r="T953" s="153"/>
      <c r="U953" s="152"/>
      <c r="V953" s="152"/>
      <c r="W953" s="152"/>
      <c r="X953" s="152"/>
      <c r="Y953" s="152"/>
      <c r="Z953" s="152"/>
    </row>
    <row r="954" spans="1:26" ht="15.75" customHeight="1" x14ac:dyDescent="0.25">
      <c r="A954" s="152"/>
      <c r="B954" s="152"/>
      <c r="C954" s="152"/>
      <c r="D954" s="152"/>
      <c r="E954" s="187"/>
      <c r="F954" s="187"/>
      <c r="G954" s="152"/>
      <c r="H954" s="152"/>
      <c r="I954" s="152"/>
      <c r="J954" s="152"/>
      <c r="K954" s="152"/>
      <c r="L954" s="152"/>
      <c r="M954" s="152"/>
      <c r="N954" s="152"/>
      <c r="O954" s="152"/>
      <c r="P954" s="152"/>
      <c r="Q954" s="152"/>
      <c r="R954" s="152"/>
      <c r="S954" s="152"/>
      <c r="T954" s="153"/>
      <c r="U954" s="152"/>
      <c r="V954" s="152"/>
      <c r="W954" s="152"/>
      <c r="X954" s="152"/>
      <c r="Y954" s="152"/>
      <c r="Z954" s="152"/>
    </row>
    <row r="955" spans="1:26" ht="15.75" customHeight="1" x14ac:dyDescent="0.25">
      <c r="A955" s="152"/>
      <c r="B955" s="152"/>
      <c r="C955" s="152"/>
      <c r="D955" s="152"/>
      <c r="E955" s="187"/>
      <c r="F955" s="187"/>
      <c r="G955" s="152"/>
      <c r="H955" s="152"/>
      <c r="I955" s="152"/>
      <c r="J955" s="152"/>
      <c r="K955" s="152"/>
      <c r="L955" s="152"/>
      <c r="M955" s="152"/>
      <c r="N955" s="152"/>
      <c r="O955" s="152"/>
      <c r="P955" s="152"/>
      <c r="Q955" s="152"/>
      <c r="R955" s="152"/>
      <c r="S955" s="152"/>
      <c r="T955" s="153"/>
      <c r="U955" s="152"/>
      <c r="V955" s="152"/>
      <c r="W955" s="152"/>
      <c r="X955" s="152"/>
      <c r="Y955" s="152"/>
      <c r="Z955" s="152"/>
    </row>
    <row r="956" spans="1:26" ht="15.75" customHeight="1" x14ac:dyDescent="0.25">
      <c r="A956" s="152"/>
      <c r="B956" s="152"/>
      <c r="C956" s="152"/>
      <c r="D956" s="152"/>
      <c r="E956" s="187"/>
      <c r="F956" s="187"/>
      <c r="G956" s="152"/>
      <c r="H956" s="152"/>
      <c r="I956" s="152"/>
      <c r="J956" s="152"/>
      <c r="K956" s="152"/>
      <c r="L956" s="152"/>
      <c r="M956" s="152"/>
      <c r="N956" s="152"/>
      <c r="O956" s="152"/>
      <c r="P956" s="152"/>
      <c r="Q956" s="152"/>
      <c r="R956" s="152"/>
      <c r="S956" s="152"/>
      <c r="T956" s="153"/>
      <c r="U956" s="152"/>
      <c r="V956" s="152"/>
      <c r="W956" s="152"/>
      <c r="X956" s="152"/>
      <c r="Y956" s="152"/>
      <c r="Z956" s="152"/>
    </row>
    <row r="957" spans="1:26" ht="15.75" customHeight="1" x14ac:dyDescent="0.25">
      <c r="A957" s="152"/>
      <c r="B957" s="152"/>
      <c r="C957" s="152"/>
      <c r="D957" s="152"/>
      <c r="E957" s="187"/>
      <c r="F957" s="187"/>
      <c r="G957" s="152"/>
      <c r="H957" s="152"/>
      <c r="I957" s="152"/>
      <c r="J957" s="152"/>
      <c r="K957" s="152"/>
      <c r="L957" s="152"/>
      <c r="M957" s="152"/>
      <c r="N957" s="152"/>
      <c r="O957" s="152"/>
      <c r="P957" s="152"/>
      <c r="Q957" s="152"/>
      <c r="R957" s="152"/>
      <c r="S957" s="152"/>
      <c r="T957" s="153"/>
      <c r="U957" s="152"/>
      <c r="V957" s="152"/>
      <c r="W957" s="152"/>
      <c r="X957" s="152"/>
      <c r="Y957" s="152"/>
      <c r="Z957" s="152"/>
    </row>
    <row r="958" spans="1:26" ht="15.75" customHeight="1" x14ac:dyDescent="0.25">
      <c r="A958" s="152"/>
      <c r="B958" s="152"/>
      <c r="C958" s="152"/>
      <c r="D958" s="152"/>
      <c r="E958" s="187"/>
      <c r="F958" s="187"/>
      <c r="G958" s="152"/>
      <c r="H958" s="152"/>
      <c r="I958" s="152"/>
      <c r="J958" s="152"/>
      <c r="K958" s="152"/>
      <c r="L958" s="152"/>
      <c r="M958" s="152"/>
      <c r="N958" s="152"/>
      <c r="O958" s="152"/>
      <c r="P958" s="152"/>
      <c r="Q958" s="152"/>
      <c r="R958" s="152"/>
      <c r="S958" s="152"/>
      <c r="T958" s="153"/>
      <c r="U958" s="152"/>
      <c r="V958" s="152"/>
      <c r="W958" s="152"/>
      <c r="X958" s="152"/>
      <c r="Y958" s="152"/>
      <c r="Z958" s="152"/>
    </row>
    <row r="959" spans="1:26" ht="15.75" customHeight="1" x14ac:dyDescent="0.25">
      <c r="A959" s="152"/>
      <c r="B959" s="152"/>
      <c r="C959" s="152"/>
      <c r="D959" s="152"/>
      <c r="E959" s="187"/>
      <c r="F959" s="187"/>
      <c r="G959" s="152"/>
      <c r="H959" s="152"/>
      <c r="I959" s="152"/>
      <c r="J959" s="152"/>
      <c r="K959" s="152"/>
      <c r="L959" s="152"/>
      <c r="M959" s="152"/>
      <c r="N959" s="152"/>
      <c r="O959" s="152"/>
      <c r="P959" s="152"/>
      <c r="Q959" s="152"/>
      <c r="R959" s="152"/>
      <c r="S959" s="152"/>
      <c r="T959" s="153"/>
      <c r="U959" s="152"/>
      <c r="V959" s="152"/>
      <c r="W959" s="152"/>
      <c r="X959" s="152"/>
      <c r="Y959" s="152"/>
      <c r="Z959" s="152"/>
    </row>
    <row r="960" spans="1:26" ht="15.75" customHeight="1" x14ac:dyDescent="0.25">
      <c r="A960" s="152"/>
      <c r="B960" s="152"/>
      <c r="C960" s="152"/>
      <c r="D960" s="152"/>
      <c r="E960" s="187"/>
      <c r="F960" s="187"/>
      <c r="G960" s="152"/>
      <c r="H960" s="152"/>
      <c r="I960" s="152"/>
      <c r="J960" s="152"/>
      <c r="K960" s="152"/>
      <c r="L960" s="152"/>
      <c r="M960" s="152"/>
      <c r="N960" s="152"/>
      <c r="O960" s="152"/>
      <c r="P960" s="152"/>
      <c r="Q960" s="152"/>
      <c r="R960" s="152"/>
      <c r="S960" s="152"/>
      <c r="T960" s="153"/>
      <c r="U960" s="152"/>
      <c r="V960" s="152"/>
      <c r="W960" s="152"/>
      <c r="X960" s="152"/>
      <c r="Y960" s="152"/>
      <c r="Z960" s="152"/>
    </row>
    <row r="961" spans="1:26" ht="15.75" customHeight="1" x14ac:dyDescent="0.25">
      <c r="A961" s="152"/>
      <c r="B961" s="152"/>
      <c r="C961" s="152"/>
      <c r="D961" s="152"/>
      <c r="E961" s="187"/>
      <c r="F961" s="187"/>
      <c r="G961" s="152"/>
      <c r="H961" s="152"/>
      <c r="I961" s="152"/>
      <c r="J961" s="152"/>
      <c r="K961" s="152"/>
      <c r="L961" s="152"/>
      <c r="M961" s="152"/>
      <c r="N961" s="152"/>
      <c r="O961" s="152"/>
      <c r="P961" s="152"/>
      <c r="Q961" s="152"/>
      <c r="R961" s="152"/>
      <c r="S961" s="152"/>
      <c r="T961" s="153"/>
      <c r="U961" s="152"/>
      <c r="V961" s="152"/>
      <c r="W961" s="152"/>
      <c r="X961" s="152"/>
      <c r="Y961" s="152"/>
      <c r="Z961" s="152"/>
    </row>
    <row r="962" spans="1:26" ht="15.75" customHeight="1" x14ac:dyDescent="0.25">
      <c r="A962" s="152"/>
      <c r="B962" s="152"/>
      <c r="C962" s="152"/>
      <c r="D962" s="152"/>
      <c r="E962" s="187"/>
      <c r="F962" s="187"/>
      <c r="G962" s="152"/>
      <c r="H962" s="152"/>
      <c r="I962" s="152"/>
      <c r="J962" s="152"/>
      <c r="K962" s="152"/>
      <c r="L962" s="152"/>
      <c r="M962" s="152"/>
      <c r="N962" s="152"/>
      <c r="O962" s="152"/>
      <c r="P962" s="152"/>
      <c r="Q962" s="152"/>
      <c r="R962" s="152"/>
      <c r="S962" s="152"/>
      <c r="T962" s="153"/>
      <c r="U962" s="152"/>
      <c r="V962" s="152"/>
      <c r="W962" s="152"/>
      <c r="X962" s="152"/>
      <c r="Y962" s="152"/>
      <c r="Z962" s="152"/>
    </row>
    <row r="963" spans="1:26" ht="15.75" customHeight="1" x14ac:dyDescent="0.25">
      <c r="A963" s="152"/>
      <c r="B963" s="152"/>
      <c r="C963" s="152"/>
      <c r="D963" s="152"/>
      <c r="E963" s="187"/>
      <c r="F963" s="187"/>
      <c r="G963" s="152"/>
      <c r="H963" s="152"/>
      <c r="I963" s="152"/>
      <c r="J963" s="152"/>
      <c r="K963" s="152"/>
      <c r="L963" s="152"/>
      <c r="M963" s="152"/>
      <c r="N963" s="152"/>
      <c r="O963" s="152"/>
      <c r="P963" s="152"/>
      <c r="Q963" s="152"/>
      <c r="R963" s="152"/>
      <c r="S963" s="152"/>
      <c r="T963" s="153"/>
      <c r="U963" s="152"/>
      <c r="V963" s="152"/>
      <c r="W963" s="152"/>
      <c r="X963" s="152"/>
      <c r="Y963" s="152"/>
      <c r="Z963" s="152"/>
    </row>
    <row r="964" spans="1:26" ht="15.75" customHeight="1" x14ac:dyDescent="0.25">
      <c r="A964" s="152"/>
      <c r="B964" s="152"/>
      <c r="C964" s="152"/>
      <c r="D964" s="152"/>
      <c r="E964" s="187"/>
      <c r="F964" s="187"/>
      <c r="G964" s="152"/>
      <c r="H964" s="152"/>
      <c r="I964" s="152"/>
      <c r="J964" s="152"/>
      <c r="K964" s="152"/>
      <c r="L964" s="152"/>
      <c r="M964" s="152"/>
      <c r="N964" s="152"/>
      <c r="O964" s="152"/>
      <c r="P964" s="152"/>
      <c r="Q964" s="152"/>
      <c r="R964" s="152"/>
      <c r="S964" s="152"/>
      <c r="T964" s="153"/>
      <c r="U964" s="152"/>
      <c r="V964" s="152"/>
      <c r="W964" s="152"/>
      <c r="X964" s="152"/>
      <c r="Y964" s="152"/>
      <c r="Z964" s="152"/>
    </row>
    <row r="965" spans="1:26" ht="15.75" customHeight="1" x14ac:dyDescent="0.25">
      <c r="A965" s="152"/>
      <c r="B965" s="152"/>
      <c r="C965" s="152"/>
      <c r="D965" s="152"/>
      <c r="E965" s="187"/>
      <c r="F965" s="187"/>
      <c r="G965" s="152"/>
      <c r="H965" s="152"/>
      <c r="I965" s="152"/>
      <c r="J965" s="152"/>
      <c r="K965" s="152"/>
      <c r="L965" s="152"/>
      <c r="M965" s="152"/>
      <c r="N965" s="152"/>
      <c r="O965" s="152"/>
      <c r="P965" s="152"/>
      <c r="Q965" s="152"/>
      <c r="R965" s="152"/>
      <c r="S965" s="152"/>
      <c r="T965" s="153"/>
      <c r="U965" s="152"/>
      <c r="V965" s="152"/>
      <c r="W965" s="152"/>
      <c r="X965" s="152"/>
      <c r="Y965" s="152"/>
      <c r="Z965" s="152"/>
    </row>
    <row r="966" spans="1:26" ht="15.75" customHeight="1" x14ac:dyDescent="0.25">
      <c r="A966" s="152"/>
      <c r="B966" s="152"/>
      <c r="C966" s="152"/>
      <c r="D966" s="152"/>
      <c r="E966" s="187"/>
      <c r="F966" s="187"/>
      <c r="G966" s="152"/>
      <c r="H966" s="152"/>
      <c r="I966" s="152"/>
      <c r="J966" s="152"/>
      <c r="K966" s="152"/>
      <c r="L966" s="152"/>
      <c r="M966" s="152"/>
      <c r="N966" s="152"/>
      <c r="O966" s="152"/>
      <c r="P966" s="152"/>
      <c r="Q966" s="152"/>
      <c r="R966" s="152"/>
      <c r="S966" s="152"/>
      <c r="T966" s="153"/>
      <c r="U966" s="152"/>
      <c r="V966" s="152"/>
      <c r="W966" s="152"/>
      <c r="X966" s="152"/>
      <c r="Y966" s="152"/>
      <c r="Z966" s="152"/>
    </row>
    <row r="967" spans="1:26" ht="15.75" customHeight="1" x14ac:dyDescent="0.25">
      <c r="A967" s="152"/>
      <c r="B967" s="152"/>
      <c r="C967" s="152"/>
      <c r="D967" s="152"/>
      <c r="E967" s="187"/>
      <c r="F967" s="187"/>
      <c r="G967" s="152"/>
      <c r="H967" s="152"/>
      <c r="I967" s="152"/>
      <c r="J967" s="152"/>
      <c r="K967" s="152"/>
      <c r="L967" s="152"/>
      <c r="M967" s="152"/>
      <c r="N967" s="152"/>
      <c r="O967" s="152"/>
      <c r="P967" s="152"/>
      <c r="Q967" s="152"/>
      <c r="R967" s="152"/>
      <c r="S967" s="152"/>
      <c r="T967" s="153"/>
      <c r="U967" s="152"/>
      <c r="V967" s="152"/>
      <c r="W967" s="152"/>
      <c r="X967" s="152"/>
      <c r="Y967" s="152"/>
      <c r="Z967" s="152"/>
    </row>
    <row r="968" spans="1:26" ht="15.75" customHeight="1" x14ac:dyDescent="0.25">
      <c r="A968" s="152"/>
      <c r="B968" s="152"/>
      <c r="C968" s="152"/>
      <c r="D968" s="152"/>
      <c r="E968" s="187"/>
      <c r="F968" s="187"/>
      <c r="G968" s="152"/>
      <c r="H968" s="152"/>
      <c r="I968" s="152"/>
      <c r="J968" s="152"/>
      <c r="K968" s="152"/>
      <c r="L968" s="152"/>
      <c r="M968" s="152"/>
      <c r="N968" s="152"/>
      <c r="O968" s="152"/>
      <c r="P968" s="152"/>
      <c r="Q968" s="152"/>
      <c r="R968" s="152"/>
      <c r="S968" s="152"/>
      <c r="T968" s="153"/>
      <c r="U968" s="152"/>
      <c r="V968" s="152"/>
      <c r="W968" s="152"/>
      <c r="X968" s="152"/>
      <c r="Y968" s="152"/>
      <c r="Z968" s="152"/>
    </row>
    <row r="969" spans="1:26" ht="15.75" customHeight="1" x14ac:dyDescent="0.25">
      <c r="A969" s="152"/>
      <c r="B969" s="152"/>
      <c r="C969" s="152"/>
      <c r="D969" s="152"/>
      <c r="E969" s="187"/>
      <c r="F969" s="187"/>
      <c r="G969" s="152"/>
      <c r="H969" s="152"/>
      <c r="I969" s="152"/>
      <c r="J969" s="152"/>
      <c r="K969" s="152"/>
      <c r="L969" s="152"/>
      <c r="M969" s="152"/>
      <c r="N969" s="152"/>
      <c r="O969" s="152"/>
      <c r="P969" s="152"/>
      <c r="Q969" s="152"/>
      <c r="R969" s="152"/>
      <c r="S969" s="152"/>
      <c r="T969" s="153"/>
      <c r="U969" s="152"/>
      <c r="V969" s="152"/>
      <c r="W969" s="152"/>
      <c r="X969" s="152"/>
      <c r="Y969" s="152"/>
      <c r="Z969" s="152"/>
    </row>
    <row r="970" spans="1:26" ht="15.75" customHeight="1" x14ac:dyDescent="0.25">
      <c r="A970" s="152"/>
      <c r="B970" s="152"/>
      <c r="C970" s="152"/>
      <c r="D970" s="152"/>
      <c r="E970" s="187"/>
      <c r="F970" s="187"/>
      <c r="G970" s="152"/>
      <c r="H970" s="152"/>
      <c r="I970" s="152"/>
      <c r="J970" s="152"/>
      <c r="K970" s="152"/>
      <c r="L970" s="152"/>
      <c r="M970" s="152"/>
      <c r="N970" s="152"/>
      <c r="O970" s="152"/>
      <c r="P970" s="152"/>
      <c r="Q970" s="152"/>
      <c r="R970" s="152"/>
      <c r="S970" s="152"/>
      <c r="T970" s="153"/>
      <c r="U970" s="152"/>
      <c r="V970" s="152"/>
      <c r="W970" s="152"/>
      <c r="X970" s="152"/>
      <c r="Y970" s="152"/>
      <c r="Z970" s="152"/>
    </row>
    <row r="971" spans="1:26" ht="15.75" customHeight="1" x14ac:dyDescent="0.25">
      <c r="A971" s="152"/>
      <c r="B971" s="152"/>
      <c r="C971" s="152"/>
      <c r="D971" s="152"/>
      <c r="E971" s="187"/>
      <c r="F971" s="187"/>
      <c r="G971" s="152"/>
      <c r="H971" s="152"/>
      <c r="I971" s="152"/>
      <c r="J971" s="152"/>
      <c r="K971" s="152"/>
      <c r="L971" s="152"/>
      <c r="M971" s="152"/>
      <c r="N971" s="152"/>
      <c r="O971" s="152"/>
      <c r="P971" s="152"/>
      <c r="Q971" s="152"/>
      <c r="R971" s="152"/>
      <c r="S971" s="152"/>
      <c r="T971" s="153"/>
      <c r="U971" s="152"/>
      <c r="V971" s="152"/>
      <c r="W971" s="152"/>
      <c r="X971" s="152"/>
      <c r="Y971" s="152"/>
      <c r="Z971" s="152"/>
    </row>
    <row r="972" spans="1:26" ht="15.75" customHeight="1" x14ac:dyDescent="0.25">
      <c r="A972" s="152"/>
      <c r="B972" s="152"/>
      <c r="C972" s="152"/>
      <c r="D972" s="152"/>
      <c r="E972" s="187"/>
      <c r="F972" s="187"/>
      <c r="G972" s="152"/>
      <c r="H972" s="152"/>
      <c r="I972" s="152"/>
      <c r="J972" s="152"/>
      <c r="K972" s="152"/>
      <c r="L972" s="152"/>
      <c r="M972" s="152"/>
      <c r="N972" s="152"/>
      <c r="O972" s="152"/>
      <c r="P972" s="152"/>
      <c r="Q972" s="152"/>
      <c r="R972" s="152"/>
      <c r="S972" s="152"/>
      <c r="T972" s="153"/>
      <c r="U972" s="152"/>
      <c r="V972" s="152"/>
      <c r="W972" s="152"/>
      <c r="X972" s="152"/>
      <c r="Y972" s="152"/>
      <c r="Z972" s="152"/>
    </row>
    <row r="973" spans="1:26" ht="15.75" customHeight="1" x14ac:dyDescent="0.25">
      <c r="A973" s="152"/>
      <c r="B973" s="152"/>
      <c r="C973" s="152"/>
      <c r="D973" s="152"/>
      <c r="E973" s="187"/>
      <c r="F973" s="187"/>
      <c r="G973" s="152"/>
      <c r="H973" s="152"/>
      <c r="I973" s="152"/>
      <c r="J973" s="152"/>
      <c r="K973" s="152"/>
      <c r="L973" s="152"/>
      <c r="M973" s="152"/>
      <c r="N973" s="152"/>
      <c r="O973" s="152"/>
      <c r="P973" s="152"/>
      <c r="Q973" s="152"/>
      <c r="R973" s="152"/>
      <c r="S973" s="152"/>
      <c r="T973" s="153"/>
      <c r="U973" s="152"/>
      <c r="V973" s="152"/>
      <c r="W973" s="152"/>
      <c r="X973" s="152"/>
      <c r="Y973" s="152"/>
      <c r="Z973" s="152"/>
    </row>
    <row r="974" spans="1:26" ht="15.75" customHeight="1" x14ac:dyDescent="0.25">
      <c r="A974" s="152"/>
      <c r="B974" s="152"/>
      <c r="C974" s="152"/>
      <c r="D974" s="152"/>
      <c r="E974" s="187"/>
      <c r="F974" s="187"/>
      <c r="G974" s="152"/>
      <c r="H974" s="152"/>
      <c r="I974" s="152"/>
      <c r="J974" s="152"/>
      <c r="K974" s="152"/>
      <c r="L974" s="152"/>
      <c r="M974" s="152"/>
      <c r="N974" s="152"/>
      <c r="O974" s="152"/>
      <c r="P974" s="152"/>
      <c r="Q974" s="152"/>
      <c r="R974" s="152"/>
      <c r="S974" s="152"/>
      <c r="T974" s="153"/>
      <c r="U974" s="152"/>
      <c r="V974" s="152"/>
      <c r="W974" s="152"/>
      <c r="X974" s="152"/>
      <c r="Y974" s="152"/>
      <c r="Z974" s="152"/>
    </row>
    <row r="975" spans="1:26" ht="15.75" customHeight="1" x14ac:dyDescent="0.25">
      <c r="A975" s="152"/>
      <c r="B975" s="152"/>
      <c r="C975" s="152"/>
      <c r="D975" s="152"/>
      <c r="E975" s="187"/>
      <c r="F975" s="187"/>
      <c r="G975" s="152"/>
      <c r="H975" s="152"/>
      <c r="I975" s="152"/>
      <c r="J975" s="152"/>
      <c r="K975" s="152"/>
      <c r="L975" s="152"/>
      <c r="M975" s="152"/>
      <c r="N975" s="152"/>
      <c r="O975" s="152"/>
      <c r="P975" s="152"/>
      <c r="Q975" s="152"/>
      <c r="R975" s="152"/>
      <c r="S975" s="152"/>
      <c r="T975" s="153"/>
      <c r="U975" s="152"/>
      <c r="V975" s="152"/>
      <c r="W975" s="152"/>
      <c r="X975" s="152"/>
      <c r="Y975" s="152"/>
      <c r="Z975" s="152"/>
    </row>
    <row r="976" spans="1:26" ht="15.75" customHeight="1" x14ac:dyDescent="0.25">
      <c r="A976" s="152"/>
      <c r="B976" s="152"/>
      <c r="C976" s="152"/>
      <c r="D976" s="152"/>
      <c r="E976" s="187"/>
      <c r="F976" s="187"/>
      <c r="G976" s="152"/>
      <c r="H976" s="152"/>
      <c r="I976" s="152"/>
      <c r="J976" s="152"/>
      <c r="K976" s="152"/>
      <c r="L976" s="152"/>
      <c r="M976" s="152"/>
      <c r="N976" s="152"/>
      <c r="O976" s="152"/>
      <c r="P976" s="152"/>
      <c r="Q976" s="152"/>
      <c r="R976" s="152"/>
      <c r="S976" s="152"/>
      <c r="T976" s="153"/>
      <c r="U976" s="152"/>
      <c r="V976" s="152"/>
      <c r="W976" s="152"/>
      <c r="X976" s="152"/>
      <c r="Y976" s="152"/>
      <c r="Z976" s="152"/>
    </row>
    <row r="977" spans="1:26" ht="15.75" customHeight="1" x14ac:dyDescent="0.25">
      <c r="A977" s="152"/>
      <c r="B977" s="152"/>
      <c r="C977" s="152"/>
      <c r="D977" s="152"/>
      <c r="E977" s="187"/>
      <c r="F977" s="187"/>
      <c r="G977" s="152"/>
      <c r="H977" s="152"/>
      <c r="I977" s="152"/>
      <c r="J977" s="152"/>
      <c r="K977" s="152"/>
      <c r="L977" s="152"/>
      <c r="M977" s="152"/>
      <c r="N977" s="152"/>
      <c r="O977" s="152"/>
      <c r="P977" s="152"/>
      <c r="Q977" s="152"/>
      <c r="R977" s="152"/>
      <c r="S977" s="152"/>
      <c r="T977" s="153"/>
      <c r="U977" s="152"/>
      <c r="V977" s="152"/>
      <c r="W977" s="152"/>
      <c r="X977" s="152"/>
      <c r="Y977" s="152"/>
      <c r="Z977" s="152"/>
    </row>
    <row r="978" spans="1:26" ht="15.75" customHeight="1" x14ac:dyDescent="0.25">
      <c r="A978" s="152"/>
      <c r="B978" s="152"/>
      <c r="C978" s="152"/>
      <c r="D978" s="152"/>
      <c r="E978" s="187"/>
      <c r="F978" s="187"/>
      <c r="G978" s="152"/>
      <c r="H978" s="152"/>
      <c r="I978" s="152"/>
      <c r="J978" s="152"/>
      <c r="K978" s="152"/>
      <c r="L978" s="152"/>
      <c r="M978" s="152"/>
      <c r="N978" s="152"/>
      <c r="O978" s="152"/>
      <c r="P978" s="152"/>
      <c r="Q978" s="152"/>
      <c r="R978" s="152"/>
      <c r="S978" s="152"/>
      <c r="T978" s="153"/>
      <c r="U978" s="152"/>
      <c r="V978" s="152"/>
      <c r="W978" s="152"/>
      <c r="X978" s="152"/>
      <c r="Y978" s="152"/>
      <c r="Z978" s="152"/>
    </row>
    <row r="979" spans="1:26" ht="15.75" customHeight="1" x14ac:dyDescent="0.25">
      <c r="A979" s="152"/>
      <c r="B979" s="152"/>
      <c r="C979" s="152"/>
      <c r="D979" s="152"/>
      <c r="E979" s="187"/>
      <c r="F979" s="187"/>
      <c r="G979" s="152"/>
      <c r="H979" s="152"/>
      <c r="I979" s="152"/>
      <c r="J979" s="152"/>
      <c r="K979" s="152"/>
      <c r="L979" s="152"/>
      <c r="M979" s="152"/>
      <c r="N979" s="152"/>
      <c r="O979" s="152"/>
      <c r="P979" s="152"/>
      <c r="Q979" s="152"/>
      <c r="R979" s="152"/>
      <c r="S979" s="152"/>
      <c r="T979" s="153"/>
      <c r="U979" s="152"/>
      <c r="V979" s="152"/>
      <c r="W979" s="152"/>
      <c r="X979" s="152"/>
      <c r="Y979" s="152"/>
      <c r="Z979" s="152"/>
    </row>
    <row r="980" spans="1:26" ht="15.75" customHeight="1" x14ac:dyDescent="0.25">
      <c r="A980" s="152"/>
      <c r="B980" s="152"/>
      <c r="C980" s="152"/>
      <c r="D980" s="152"/>
      <c r="E980" s="187"/>
      <c r="F980" s="187"/>
      <c r="G980" s="152"/>
      <c r="H980" s="152"/>
      <c r="I980" s="152"/>
      <c r="J980" s="152"/>
      <c r="K980" s="152"/>
      <c r="L980" s="152"/>
      <c r="M980" s="152"/>
      <c r="N980" s="152"/>
      <c r="O980" s="152"/>
      <c r="P980" s="152"/>
      <c r="Q980" s="152"/>
      <c r="R980" s="152"/>
      <c r="S980" s="152"/>
      <c r="T980" s="153"/>
      <c r="U980" s="152"/>
      <c r="V980" s="152"/>
      <c r="W980" s="152"/>
      <c r="X980" s="152"/>
      <c r="Y980" s="152"/>
      <c r="Z980" s="152"/>
    </row>
    <row r="981" spans="1:26" ht="15.75" customHeight="1" x14ac:dyDescent="0.25">
      <c r="A981" s="152"/>
      <c r="B981" s="152"/>
      <c r="C981" s="152"/>
      <c r="D981" s="152"/>
      <c r="E981" s="187"/>
      <c r="F981" s="187"/>
      <c r="G981" s="152"/>
      <c r="H981" s="152"/>
      <c r="I981" s="152"/>
      <c r="J981" s="152"/>
      <c r="K981" s="152"/>
      <c r="L981" s="152"/>
      <c r="M981" s="152"/>
      <c r="N981" s="152"/>
      <c r="O981" s="152"/>
      <c r="P981" s="152"/>
      <c r="Q981" s="152"/>
      <c r="R981" s="152"/>
      <c r="S981" s="152"/>
      <c r="T981" s="153"/>
      <c r="U981" s="152"/>
      <c r="V981" s="152"/>
      <c r="W981" s="152"/>
      <c r="X981" s="152"/>
      <c r="Y981" s="152"/>
      <c r="Z981" s="152"/>
    </row>
    <row r="982" spans="1:26" ht="15.75" customHeight="1" x14ac:dyDescent="0.25">
      <c r="A982" s="152"/>
      <c r="B982" s="152"/>
      <c r="C982" s="152"/>
      <c r="D982" s="152"/>
      <c r="E982" s="187"/>
      <c r="F982" s="187"/>
      <c r="G982" s="152"/>
      <c r="H982" s="152"/>
      <c r="I982" s="152"/>
      <c r="J982" s="152"/>
      <c r="K982" s="152"/>
      <c r="L982" s="152"/>
      <c r="M982" s="152"/>
      <c r="N982" s="152"/>
      <c r="O982" s="152"/>
      <c r="P982" s="152"/>
      <c r="Q982" s="152"/>
      <c r="R982" s="152"/>
      <c r="S982" s="152"/>
      <c r="T982" s="153"/>
      <c r="U982" s="152"/>
      <c r="V982" s="152"/>
      <c r="W982" s="152"/>
      <c r="X982" s="152"/>
      <c r="Y982" s="152"/>
      <c r="Z982" s="152"/>
    </row>
    <row r="983" spans="1:26" ht="15.75" customHeight="1" x14ac:dyDescent="0.25">
      <c r="A983" s="152"/>
      <c r="B983" s="152"/>
      <c r="C983" s="152"/>
      <c r="D983" s="152"/>
      <c r="E983" s="187"/>
      <c r="F983" s="187"/>
      <c r="G983" s="152"/>
      <c r="H983" s="152"/>
      <c r="I983" s="152"/>
      <c r="J983" s="152"/>
      <c r="K983" s="152"/>
      <c r="L983" s="152"/>
      <c r="M983" s="152"/>
      <c r="N983" s="152"/>
      <c r="O983" s="152"/>
      <c r="P983" s="152"/>
      <c r="Q983" s="152"/>
      <c r="R983" s="152"/>
      <c r="S983" s="152"/>
      <c r="T983" s="153"/>
      <c r="U983" s="152"/>
      <c r="V983" s="152"/>
      <c r="W983" s="152"/>
      <c r="X983" s="152"/>
      <c r="Y983" s="152"/>
      <c r="Z983" s="152"/>
    </row>
    <row r="984" spans="1:26" ht="15.75" customHeight="1" x14ac:dyDescent="0.25">
      <c r="A984" s="152"/>
      <c r="B984" s="152"/>
      <c r="C984" s="152"/>
      <c r="D984" s="152"/>
      <c r="E984" s="187"/>
      <c r="F984" s="187"/>
      <c r="G984" s="152"/>
      <c r="H984" s="152"/>
      <c r="I984" s="152"/>
      <c r="J984" s="152"/>
      <c r="K984" s="152"/>
      <c r="L984" s="152"/>
      <c r="M984" s="152"/>
      <c r="N984" s="152"/>
      <c r="O984" s="152"/>
      <c r="P984" s="152"/>
      <c r="Q984" s="152"/>
      <c r="R984" s="152"/>
      <c r="S984" s="152"/>
      <c r="T984" s="153"/>
      <c r="U984" s="152"/>
      <c r="V984" s="152"/>
      <c r="W984" s="152"/>
      <c r="X984" s="152"/>
      <c r="Y984" s="152"/>
      <c r="Z984" s="152"/>
    </row>
    <row r="985" spans="1:26" ht="15.75" customHeight="1" x14ac:dyDescent="0.25">
      <c r="A985" s="152"/>
      <c r="B985" s="152"/>
      <c r="C985" s="152"/>
      <c r="D985" s="152"/>
      <c r="E985" s="187"/>
      <c r="F985" s="187"/>
      <c r="G985" s="152"/>
      <c r="H985" s="152"/>
      <c r="I985" s="152"/>
      <c r="J985" s="152"/>
      <c r="K985" s="152"/>
      <c r="L985" s="152"/>
      <c r="M985" s="152"/>
      <c r="N985" s="152"/>
      <c r="O985" s="152"/>
      <c r="P985" s="152"/>
      <c r="Q985" s="152"/>
      <c r="R985" s="152"/>
      <c r="S985" s="152"/>
      <c r="T985" s="153"/>
      <c r="U985" s="152"/>
      <c r="V985" s="152"/>
      <c r="W985" s="152"/>
      <c r="X985" s="152"/>
      <c r="Y985" s="152"/>
      <c r="Z985" s="152"/>
    </row>
    <row r="986" spans="1:26" ht="15.75" customHeight="1" x14ac:dyDescent="0.25">
      <c r="A986" s="152"/>
      <c r="B986" s="152"/>
      <c r="C986" s="152"/>
      <c r="D986" s="152"/>
      <c r="E986" s="187"/>
      <c r="F986" s="187"/>
      <c r="G986" s="152"/>
      <c r="H986" s="152"/>
      <c r="I986" s="152"/>
      <c r="J986" s="152"/>
      <c r="K986" s="152"/>
      <c r="L986" s="152"/>
      <c r="M986" s="152"/>
      <c r="N986" s="152"/>
      <c r="O986" s="152"/>
      <c r="P986" s="152"/>
      <c r="Q986" s="152"/>
      <c r="R986" s="152"/>
      <c r="S986" s="152"/>
      <c r="T986" s="153"/>
      <c r="U986" s="152"/>
      <c r="V986" s="152"/>
      <c r="W986" s="152"/>
      <c r="X986" s="152"/>
      <c r="Y986" s="152"/>
      <c r="Z986" s="152"/>
    </row>
    <row r="987" spans="1:26" ht="15.75" customHeight="1" x14ac:dyDescent="0.25">
      <c r="A987" s="152"/>
      <c r="B987" s="152"/>
      <c r="C987" s="152"/>
      <c r="D987" s="152"/>
      <c r="E987" s="187"/>
      <c r="F987" s="187"/>
      <c r="G987" s="152"/>
      <c r="H987" s="152"/>
      <c r="I987" s="152"/>
      <c r="J987" s="152"/>
      <c r="K987" s="152"/>
      <c r="L987" s="152"/>
      <c r="M987" s="152"/>
      <c r="N987" s="152"/>
      <c r="O987" s="152"/>
      <c r="P987" s="152"/>
      <c r="Q987" s="152"/>
      <c r="R987" s="152"/>
      <c r="S987" s="152"/>
      <c r="T987" s="153"/>
      <c r="U987" s="152"/>
      <c r="V987" s="152"/>
      <c r="W987" s="152"/>
      <c r="X987" s="152"/>
      <c r="Y987" s="152"/>
      <c r="Z987" s="152"/>
    </row>
    <row r="988" spans="1:26" ht="15.75" customHeight="1" x14ac:dyDescent="0.25">
      <c r="A988" s="152"/>
      <c r="B988" s="152"/>
      <c r="C988" s="152"/>
      <c r="D988" s="152"/>
      <c r="E988" s="187"/>
      <c r="F988" s="187"/>
      <c r="G988" s="152"/>
      <c r="H988" s="152"/>
      <c r="I988" s="152"/>
      <c r="J988" s="152"/>
      <c r="K988" s="152"/>
      <c r="L988" s="152"/>
      <c r="M988" s="152"/>
      <c r="N988" s="152"/>
      <c r="O988" s="152"/>
      <c r="P988" s="152"/>
      <c r="Q988" s="152"/>
      <c r="R988" s="152"/>
      <c r="S988" s="152"/>
      <c r="T988" s="153"/>
      <c r="U988" s="152"/>
      <c r="V988" s="152"/>
      <c r="W988" s="152"/>
      <c r="X988" s="152"/>
      <c r="Y988" s="152"/>
      <c r="Z988" s="152"/>
    </row>
    <row r="989" spans="1:26" ht="15.75" customHeight="1" x14ac:dyDescent="0.25">
      <c r="A989" s="152"/>
      <c r="B989" s="152"/>
      <c r="C989" s="152"/>
      <c r="D989" s="152"/>
      <c r="E989" s="187"/>
      <c r="F989" s="187"/>
      <c r="G989" s="152"/>
      <c r="H989" s="152"/>
      <c r="I989" s="152"/>
      <c r="J989" s="152"/>
      <c r="K989" s="152"/>
      <c r="L989" s="152"/>
      <c r="M989" s="152"/>
      <c r="N989" s="152"/>
      <c r="O989" s="152"/>
      <c r="P989" s="152"/>
      <c r="Q989" s="152"/>
      <c r="R989" s="152"/>
      <c r="S989" s="152"/>
      <c r="T989" s="153"/>
      <c r="U989" s="152"/>
      <c r="V989" s="152"/>
      <c r="W989" s="152"/>
      <c r="X989" s="152"/>
      <c r="Y989" s="152"/>
      <c r="Z989" s="152"/>
    </row>
    <row r="990" spans="1:26" ht="15.75" customHeight="1" x14ac:dyDescent="0.25">
      <c r="A990" s="152"/>
      <c r="B990" s="152"/>
      <c r="C990" s="152"/>
      <c r="D990" s="152"/>
      <c r="E990" s="187"/>
      <c r="F990" s="187"/>
      <c r="G990" s="152"/>
      <c r="H990" s="152"/>
      <c r="I990" s="152"/>
      <c r="J990" s="152"/>
      <c r="K990" s="152"/>
      <c r="L990" s="152"/>
      <c r="M990" s="152"/>
      <c r="N990" s="152"/>
      <c r="O990" s="152"/>
      <c r="P990" s="152"/>
      <c r="Q990" s="152"/>
      <c r="R990" s="152"/>
      <c r="S990" s="152"/>
      <c r="T990" s="153"/>
      <c r="U990" s="152"/>
      <c r="V990" s="152"/>
      <c r="W990" s="152"/>
      <c r="X990" s="152"/>
      <c r="Y990" s="152"/>
      <c r="Z990" s="152"/>
    </row>
    <row r="991" spans="1:26" ht="15.75" customHeight="1" x14ac:dyDescent="0.25">
      <c r="A991" s="152"/>
      <c r="B991" s="152"/>
      <c r="C991" s="152"/>
      <c r="D991" s="152"/>
      <c r="E991" s="187"/>
      <c r="F991" s="187"/>
      <c r="G991" s="152"/>
      <c r="H991" s="152"/>
      <c r="I991" s="152"/>
      <c r="J991" s="152"/>
      <c r="K991" s="152"/>
      <c r="L991" s="152"/>
      <c r="M991" s="152"/>
      <c r="N991" s="152"/>
      <c r="O991" s="152"/>
      <c r="P991" s="152"/>
      <c r="Q991" s="152"/>
      <c r="R991" s="152"/>
      <c r="S991" s="152"/>
      <c r="T991" s="153"/>
      <c r="U991" s="152"/>
      <c r="V991" s="152"/>
      <c r="W991" s="152"/>
      <c r="X991" s="152"/>
      <c r="Y991" s="152"/>
      <c r="Z991" s="152"/>
    </row>
    <row r="992" spans="1:26" ht="15.75" customHeight="1" x14ac:dyDescent="0.25">
      <c r="A992" s="152"/>
      <c r="B992" s="152"/>
      <c r="C992" s="152"/>
      <c r="D992" s="152"/>
      <c r="E992" s="187"/>
      <c r="F992" s="187"/>
      <c r="G992" s="152"/>
      <c r="H992" s="152"/>
      <c r="I992" s="152"/>
      <c r="J992" s="152"/>
      <c r="K992" s="152"/>
      <c r="L992" s="152"/>
      <c r="M992" s="152"/>
      <c r="N992" s="152"/>
      <c r="O992" s="152"/>
      <c r="P992" s="152"/>
      <c r="Q992" s="152"/>
      <c r="R992" s="152"/>
      <c r="S992" s="152"/>
      <c r="T992" s="153"/>
      <c r="U992" s="152"/>
      <c r="V992" s="152"/>
      <c r="W992" s="152"/>
      <c r="X992" s="152"/>
      <c r="Y992" s="152"/>
      <c r="Z992" s="152"/>
    </row>
    <row r="993" spans="1:26" ht="15.75" customHeight="1" x14ac:dyDescent="0.25">
      <c r="A993" s="152"/>
      <c r="B993" s="152"/>
      <c r="C993" s="152"/>
      <c r="D993" s="152"/>
      <c r="E993" s="187"/>
      <c r="F993" s="187"/>
      <c r="G993" s="152"/>
      <c r="H993" s="152"/>
      <c r="I993" s="152"/>
      <c r="J993" s="152"/>
      <c r="K993" s="152"/>
      <c r="L993" s="152"/>
      <c r="M993" s="152"/>
      <c r="N993" s="152"/>
      <c r="O993" s="152"/>
      <c r="P993" s="152"/>
      <c r="Q993" s="152"/>
      <c r="R993" s="152"/>
      <c r="S993" s="152"/>
      <c r="T993" s="153"/>
      <c r="U993" s="152"/>
      <c r="V993" s="152"/>
      <c r="W993" s="152"/>
      <c r="X993" s="152"/>
      <c r="Y993" s="152"/>
      <c r="Z993" s="152"/>
    </row>
    <row r="994" spans="1:26" ht="15.75" customHeight="1" x14ac:dyDescent="0.25">
      <c r="A994" s="152"/>
      <c r="B994" s="152"/>
      <c r="C994" s="152"/>
      <c r="D994" s="152"/>
      <c r="E994" s="187"/>
      <c r="F994" s="187"/>
      <c r="G994" s="152"/>
      <c r="H994" s="152"/>
      <c r="I994" s="152"/>
      <c r="J994" s="152"/>
      <c r="K994" s="152"/>
      <c r="L994" s="152"/>
      <c r="M994" s="152"/>
      <c r="N994" s="152"/>
      <c r="O994" s="152"/>
      <c r="P994" s="152"/>
      <c r="Q994" s="152"/>
      <c r="R994" s="152"/>
      <c r="S994" s="152"/>
      <c r="T994" s="153"/>
      <c r="U994" s="152"/>
      <c r="V994" s="152"/>
      <c r="W994" s="152"/>
      <c r="X994" s="152"/>
      <c r="Y994" s="152"/>
      <c r="Z994" s="152"/>
    </row>
    <row r="995" spans="1:26" ht="15.75" customHeight="1" x14ac:dyDescent="0.25">
      <c r="A995" s="152"/>
      <c r="B995" s="152"/>
      <c r="C995" s="152"/>
      <c r="D995" s="152"/>
      <c r="E995" s="187"/>
      <c r="F995" s="187"/>
      <c r="G995" s="152"/>
      <c r="H995" s="152"/>
      <c r="I995" s="152"/>
      <c r="J995" s="152"/>
      <c r="K995" s="152"/>
      <c r="L995" s="152"/>
      <c r="M995" s="152"/>
      <c r="N995" s="152"/>
      <c r="O995" s="152"/>
      <c r="P995" s="152"/>
      <c r="Q995" s="152"/>
      <c r="R995" s="152"/>
      <c r="S995" s="152"/>
      <c r="T995" s="153"/>
      <c r="U995" s="152"/>
      <c r="V995" s="152"/>
      <c r="W995" s="152"/>
      <c r="X995" s="152"/>
      <c r="Y995" s="152"/>
      <c r="Z995" s="152"/>
    </row>
    <row r="996" spans="1:26" ht="15.75" customHeight="1" x14ac:dyDescent="0.25">
      <c r="A996" s="152"/>
      <c r="B996" s="152"/>
      <c r="C996" s="152"/>
      <c r="D996" s="152"/>
      <c r="E996" s="187"/>
      <c r="F996" s="187"/>
      <c r="G996" s="152"/>
      <c r="H996" s="152"/>
      <c r="I996" s="152"/>
      <c r="J996" s="152"/>
      <c r="K996" s="152"/>
      <c r="L996" s="152"/>
      <c r="M996" s="152"/>
      <c r="N996" s="152"/>
      <c r="O996" s="152"/>
      <c r="P996" s="152"/>
      <c r="Q996" s="152"/>
      <c r="R996" s="152"/>
      <c r="S996" s="152"/>
      <c r="T996" s="153"/>
      <c r="U996" s="152"/>
      <c r="V996" s="152"/>
      <c r="W996" s="152"/>
      <c r="X996" s="152"/>
      <c r="Y996" s="152"/>
      <c r="Z996" s="152"/>
    </row>
    <row r="997" spans="1:26" ht="15.75" customHeight="1" x14ac:dyDescent="0.25">
      <c r="A997" s="152"/>
      <c r="B997" s="152"/>
      <c r="C997" s="152"/>
      <c r="D997" s="152"/>
      <c r="E997" s="187"/>
      <c r="F997" s="187"/>
      <c r="G997" s="152"/>
      <c r="H997" s="152"/>
      <c r="I997" s="152"/>
      <c r="J997" s="152"/>
      <c r="K997" s="152"/>
      <c r="L997" s="152"/>
      <c r="M997" s="152"/>
      <c r="N997" s="152"/>
      <c r="O997" s="152"/>
      <c r="P997" s="152"/>
      <c r="Q997" s="152"/>
      <c r="R997" s="152"/>
      <c r="S997" s="152"/>
      <c r="T997" s="153"/>
      <c r="U997" s="152"/>
      <c r="V997" s="152"/>
      <c r="W997" s="152"/>
      <c r="X997" s="152"/>
      <c r="Y997" s="152"/>
      <c r="Z997" s="152"/>
    </row>
    <row r="998" spans="1:26" ht="15.75" customHeight="1" x14ac:dyDescent="0.25">
      <c r="A998" s="152"/>
      <c r="B998" s="152"/>
      <c r="C998" s="152"/>
      <c r="D998" s="152"/>
      <c r="E998" s="187"/>
      <c r="F998" s="187"/>
      <c r="G998" s="152"/>
      <c r="H998" s="152"/>
      <c r="I998" s="152"/>
      <c r="J998" s="152"/>
      <c r="K998" s="152"/>
      <c r="L998" s="152"/>
      <c r="M998" s="152"/>
      <c r="N998" s="152"/>
      <c r="O998" s="152"/>
      <c r="P998" s="152"/>
      <c r="Q998" s="152"/>
      <c r="R998" s="152"/>
      <c r="S998" s="152"/>
      <c r="T998" s="153"/>
      <c r="U998" s="152"/>
      <c r="V998" s="152"/>
      <c r="W998" s="152"/>
      <c r="X998" s="152"/>
      <c r="Y998" s="152"/>
      <c r="Z998" s="152"/>
    </row>
    <row r="999" spans="1:26" ht="15.75" customHeight="1" x14ac:dyDescent="0.25">
      <c r="A999" s="152"/>
      <c r="B999" s="152"/>
      <c r="C999" s="152"/>
      <c r="D999" s="152"/>
      <c r="E999" s="187"/>
      <c r="F999" s="187"/>
      <c r="G999" s="152"/>
      <c r="H999" s="152"/>
      <c r="I999" s="152"/>
      <c r="J999" s="152"/>
      <c r="K999" s="152"/>
      <c r="L999" s="152"/>
      <c r="M999" s="152"/>
      <c r="N999" s="152"/>
      <c r="O999" s="152"/>
      <c r="P999" s="152"/>
      <c r="Q999" s="152"/>
      <c r="R999" s="152"/>
      <c r="S999" s="152"/>
      <c r="T999" s="153"/>
      <c r="U999" s="152"/>
      <c r="V999" s="152"/>
      <c r="W999" s="152"/>
      <c r="X999" s="152"/>
      <c r="Y999" s="152"/>
      <c r="Z999" s="152"/>
    </row>
    <row r="1000" spans="1:26" ht="15.75" customHeight="1" x14ac:dyDescent="0.25">
      <c r="A1000" s="152"/>
      <c r="B1000" s="152"/>
      <c r="C1000" s="152"/>
      <c r="D1000" s="152"/>
      <c r="E1000" s="187"/>
      <c r="F1000" s="187"/>
      <c r="G1000" s="152"/>
      <c r="H1000" s="152"/>
      <c r="I1000" s="152"/>
      <c r="J1000" s="152"/>
      <c r="K1000" s="152"/>
      <c r="L1000" s="152"/>
      <c r="M1000" s="152"/>
      <c r="N1000" s="152"/>
      <c r="O1000" s="152"/>
      <c r="P1000" s="152"/>
      <c r="Q1000" s="152"/>
      <c r="R1000" s="152"/>
      <c r="S1000" s="152"/>
      <c r="T1000" s="153"/>
      <c r="U1000" s="152"/>
      <c r="V1000" s="152"/>
      <c r="W1000" s="152"/>
      <c r="X1000" s="152"/>
      <c r="Y1000" s="152"/>
      <c r="Z1000" s="152"/>
    </row>
  </sheetData>
  <mergeCells count="41">
    <mergeCell ref="D37:N37"/>
    <mergeCell ref="F18:G18"/>
    <mergeCell ref="D19:J19"/>
    <mergeCell ref="E20:I20"/>
    <mergeCell ref="O20:U20"/>
    <mergeCell ref="E21:I21"/>
    <mergeCell ref="Q21:U21"/>
    <mergeCell ref="Q22:U22"/>
    <mergeCell ref="Q25:U25"/>
    <mergeCell ref="E22:I22"/>
    <mergeCell ref="E23:I23"/>
    <mergeCell ref="E24:I24"/>
    <mergeCell ref="E25:I25"/>
    <mergeCell ref="A18:E18"/>
    <mergeCell ref="O21:P21"/>
    <mergeCell ref="O22:P22"/>
    <mergeCell ref="O23:P23"/>
    <mergeCell ref="Q23:U23"/>
    <mergeCell ref="D15:E15"/>
    <mergeCell ref="F15:G15"/>
    <mergeCell ref="D16:E16"/>
    <mergeCell ref="F16:G16"/>
    <mergeCell ref="D17:E17"/>
    <mergeCell ref="F17:G17"/>
    <mergeCell ref="D12:E12"/>
    <mergeCell ref="F12:G12"/>
    <mergeCell ref="D13:E13"/>
    <mergeCell ref="F13:G13"/>
    <mergeCell ref="D14:E14"/>
    <mergeCell ref="F14:G14"/>
    <mergeCell ref="O10:R10"/>
    <mergeCell ref="S10:S11"/>
    <mergeCell ref="T10:V10"/>
    <mergeCell ref="A1:D1"/>
    <mergeCell ref="A3:E3"/>
    <mergeCell ref="A5:B5"/>
    <mergeCell ref="A6:E6"/>
    <mergeCell ref="A7:E7"/>
    <mergeCell ref="S7:U7"/>
    <mergeCell ref="K10:N10"/>
    <mergeCell ref="D11:E11"/>
  </mergeCells>
  <conditionalFormatting sqref="T12:T14 T18">
    <cfRule type="cellIs" dxfId="57" priority="1" operator="between">
      <formula>"Baja Prioridad"</formula>
      <formula>"Baja Prioridad"</formula>
    </cfRule>
  </conditionalFormatting>
  <conditionalFormatting sqref="T12:T14 T18">
    <cfRule type="cellIs" dxfId="56" priority="2" operator="between">
      <formula>"Baja Prioridad"</formula>
      <formula>"Baja Prioridad"</formula>
    </cfRule>
  </conditionalFormatting>
  <conditionalFormatting sqref="T12:T14 T18">
    <cfRule type="cellIs" dxfId="55" priority="3" operator="between">
      <formula>"Mediana Prioridad"</formula>
      <formula>"Mediana Prioridad"</formula>
    </cfRule>
  </conditionalFormatting>
  <conditionalFormatting sqref="T12:T14 T18">
    <cfRule type="cellIs" dxfId="54" priority="4" operator="between">
      <formula>"Alta Prioridad"</formula>
      <formula>"Alta Prioridad"</formula>
    </cfRule>
  </conditionalFormatting>
  <conditionalFormatting sqref="T12:T14 T18">
    <cfRule type="cellIs" dxfId="53" priority="5" operator="equal">
      <formula>"""Alta Prioridad"""</formula>
    </cfRule>
  </conditionalFormatting>
  <conditionalFormatting sqref="T12:T14 T18">
    <cfRule type="cellIs" dxfId="52" priority="6" operator="between">
      <formula>1</formula>
      <formula>3</formula>
    </cfRule>
  </conditionalFormatting>
  <conditionalFormatting sqref="S12:S14 S18">
    <cfRule type="cellIs" dxfId="51" priority="7" operator="between">
      <formula>6.51</formula>
      <formula>10.1</formula>
    </cfRule>
  </conditionalFormatting>
  <conditionalFormatting sqref="S12:S14 S18">
    <cfRule type="cellIs" dxfId="50" priority="8" operator="between">
      <formula>1</formula>
      <formula>4</formula>
    </cfRule>
  </conditionalFormatting>
  <conditionalFormatting sqref="S12:S14 S18">
    <cfRule type="cellIs" dxfId="49" priority="9" operator="between">
      <formula>6.501</formula>
      <formula>10</formula>
    </cfRule>
  </conditionalFormatting>
  <conditionalFormatting sqref="S12:S14 S18">
    <cfRule type="cellIs" dxfId="48" priority="10" operator="between">
      <formula>3.01</formula>
      <formula>6.5</formula>
    </cfRule>
  </conditionalFormatting>
  <conditionalFormatting sqref="S12:S14 S18">
    <cfRule type="cellIs" dxfId="47" priority="11" operator="between">
      <formula>1</formula>
      <formula>3</formula>
    </cfRule>
  </conditionalFormatting>
  <conditionalFormatting sqref="T12:T14 T18">
    <cfRule type="cellIs" dxfId="46" priority="12" operator="equal">
      <formula>$S$12</formula>
    </cfRule>
  </conditionalFormatting>
  <conditionalFormatting sqref="T15:T16">
    <cfRule type="cellIs" dxfId="45" priority="13" operator="between">
      <formula>"Baja Prioridad"</formula>
      <formula>"Baja Prioridad"</formula>
    </cfRule>
  </conditionalFormatting>
  <conditionalFormatting sqref="T15:T16">
    <cfRule type="cellIs" dxfId="44" priority="14" operator="between">
      <formula>"Baja Prioridad"</formula>
      <formula>"Baja Prioridad"</formula>
    </cfRule>
  </conditionalFormatting>
  <conditionalFormatting sqref="T15:T16">
    <cfRule type="cellIs" dxfId="43" priority="15" operator="between">
      <formula>"Mediana Prioridad"</formula>
      <formula>"Mediana Prioridad"</formula>
    </cfRule>
  </conditionalFormatting>
  <conditionalFormatting sqref="T15:T16">
    <cfRule type="cellIs" dxfId="42" priority="16" operator="between">
      <formula>"Alta Prioridad"</formula>
      <formula>"Alta Prioridad"</formula>
    </cfRule>
  </conditionalFormatting>
  <conditionalFormatting sqref="T15:T16">
    <cfRule type="cellIs" dxfId="41" priority="17" operator="equal">
      <formula>"""Alta Prioridad"""</formula>
    </cfRule>
  </conditionalFormatting>
  <conditionalFormatting sqref="T15:T16">
    <cfRule type="cellIs" dxfId="40" priority="18" operator="between">
      <formula>1</formula>
      <formula>3</formula>
    </cfRule>
  </conditionalFormatting>
  <conditionalFormatting sqref="S15:S16">
    <cfRule type="cellIs" dxfId="39" priority="19" operator="between">
      <formula>6.51</formula>
      <formula>10.1</formula>
    </cfRule>
  </conditionalFormatting>
  <conditionalFormatting sqref="S15:S16">
    <cfRule type="cellIs" dxfId="38" priority="20" operator="between">
      <formula>1</formula>
      <formula>4</formula>
    </cfRule>
  </conditionalFormatting>
  <conditionalFormatting sqref="S15:S16">
    <cfRule type="cellIs" dxfId="37" priority="21" operator="between">
      <formula>6.501</formula>
      <formula>10</formula>
    </cfRule>
  </conditionalFormatting>
  <conditionalFormatting sqref="S15:S16">
    <cfRule type="cellIs" dxfId="36" priority="22" operator="between">
      <formula>3.01</formula>
      <formula>6.5</formula>
    </cfRule>
  </conditionalFormatting>
  <conditionalFormatting sqref="S15:S16">
    <cfRule type="cellIs" dxfId="35" priority="23" operator="between">
      <formula>1</formula>
      <formula>3</formula>
    </cfRule>
  </conditionalFormatting>
  <conditionalFormatting sqref="T15:T16">
    <cfRule type="cellIs" dxfId="34" priority="24" operator="equal">
      <formula>$S$12</formula>
    </cfRule>
  </conditionalFormatting>
  <conditionalFormatting sqref="T17">
    <cfRule type="cellIs" dxfId="33" priority="25" operator="between">
      <formula>"Baja Prioridad"</formula>
      <formula>"Baja Prioridad"</formula>
    </cfRule>
  </conditionalFormatting>
  <conditionalFormatting sqref="T17">
    <cfRule type="cellIs" dxfId="32" priority="26" operator="between">
      <formula>"Baja Prioridad"</formula>
      <formula>"Baja Prioridad"</formula>
    </cfRule>
  </conditionalFormatting>
  <conditionalFormatting sqref="T17">
    <cfRule type="cellIs" dxfId="31" priority="27" operator="between">
      <formula>"Mediana Prioridad"</formula>
      <formula>"Mediana Prioridad"</formula>
    </cfRule>
  </conditionalFormatting>
  <conditionalFormatting sqref="T17">
    <cfRule type="cellIs" dxfId="30" priority="28" operator="between">
      <formula>"Alta Prioridad"</formula>
      <formula>"Alta Prioridad"</formula>
    </cfRule>
  </conditionalFormatting>
  <conditionalFormatting sqref="T17">
    <cfRule type="cellIs" dxfId="29" priority="29" operator="equal">
      <formula>"""Alta Prioridad"""</formula>
    </cfRule>
  </conditionalFormatting>
  <conditionalFormatting sqref="T17">
    <cfRule type="cellIs" dxfId="28" priority="30" operator="between">
      <formula>1</formula>
      <formula>3</formula>
    </cfRule>
  </conditionalFormatting>
  <conditionalFormatting sqref="S17">
    <cfRule type="cellIs" dxfId="27" priority="31" operator="between">
      <formula>6.51</formula>
      <formula>10.1</formula>
    </cfRule>
  </conditionalFormatting>
  <conditionalFormatting sqref="S17">
    <cfRule type="cellIs" dxfId="26" priority="32" operator="between">
      <formula>1</formula>
      <formula>4</formula>
    </cfRule>
  </conditionalFormatting>
  <conditionalFormatting sqref="S17">
    <cfRule type="cellIs" dxfId="25" priority="33" operator="between">
      <formula>6.501</formula>
      <formula>10</formula>
    </cfRule>
  </conditionalFormatting>
  <conditionalFormatting sqref="S17">
    <cfRule type="cellIs" dxfId="24" priority="34" operator="between">
      <formula>3.01</formula>
      <formula>6.5</formula>
    </cfRule>
  </conditionalFormatting>
  <conditionalFormatting sqref="S17">
    <cfRule type="cellIs" dxfId="23" priority="35" operator="between">
      <formula>1</formula>
      <formula>3</formula>
    </cfRule>
  </conditionalFormatting>
  <conditionalFormatting sqref="T17">
    <cfRule type="cellIs" dxfId="22" priority="36" operator="equal">
      <formula>$S$12</formula>
    </cfRule>
  </conditionalFormatting>
  <conditionalFormatting sqref="P6">
    <cfRule type="cellIs" dxfId="21" priority="37" operator="between">
      <formula>6.51</formula>
      <formula>10.1</formula>
    </cfRule>
  </conditionalFormatting>
  <conditionalFormatting sqref="P6">
    <cfRule type="cellIs" dxfId="20" priority="38" operator="between">
      <formula>1</formula>
      <formula>4</formula>
    </cfRule>
  </conditionalFormatting>
  <conditionalFormatting sqref="P6">
    <cfRule type="cellIs" dxfId="19" priority="39" operator="between">
      <formula>6.501</formula>
      <formula>10</formula>
    </cfRule>
  </conditionalFormatting>
  <conditionalFormatting sqref="P6">
    <cfRule type="cellIs" dxfId="18" priority="40" operator="between">
      <formula>3.01</formula>
      <formula>6.5</formula>
    </cfRule>
  </conditionalFormatting>
  <conditionalFormatting sqref="P6">
    <cfRule type="cellIs" dxfId="17" priority="41" operator="between">
      <formula>1</formula>
      <formula>3</formula>
    </cfRule>
  </conditionalFormatting>
  <printOptions horizontalCentered="1"/>
  <pageMargins left="0.51181102362204722" right="0.51181102362204722" top="0.47244094488188981" bottom="0.51181102362204722" header="0" footer="0"/>
  <pageSetup orientation="landscape"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16</vt:i4>
      </vt:variant>
    </vt:vector>
  </HeadingPairs>
  <TitlesOfParts>
    <vt:vector size="43" baseType="lpstr">
      <vt:lpstr>Carátula</vt:lpstr>
      <vt:lpstr>Introducción</vt:lpstr>
      <vt:lpstr>Contenido PEI</vt:lpstr>
      <vt:lpstr>01 Mandatos </vt:lpstr>
      <vt:lpstr>02 AnalisisPolíticas</vt:lpstr>
      <vt:lpstr>03  Referencia-Alineación-Vinc</vt:lpstr>
      <vt:lpstr>04 Vinculación Inst</vt:lpstr>
      <vt:lpstr>05 EnfoquesPlani</vt:lpstr>
      <vt:lpstr>06.GpR-Vinculación a PES</vt:lpstr>
      <vt:lpstr>07 -Modelaje completo GpR</vt:lpstr>
      <vt:lpstr>08-Priorización de Problemática</vt:lpstr>
      <vt:lpstr>Lista a seleccionar</vt:lpstr>
      <vt:lpstr>09 Población</vt:lpstr>
      <vt:lpstr>10 Análisis de evidencias causa</vt:lpstr>
      <vt:lpstr>11 Análisis de intervenciones</vt:lpstr>
      <vt:lpstr>12 Matriz PEI</vt:lpstr>
      <vt:lpstr>13 F Indicador</vt:lpstr>
      <vt:lpstr>14 Visión, Misión, Val</vt:lpstr>
      <vt:lpstr>15 A Cap- FODA</vt:lpstr>
      <vt:lpstr>16 Análisis Actores</vt:lpstr>
      <vt:lpstr>Contenido POM POA</vt:lpstr>
      <vt:lpstr>17 POM</vt:lpstr>
      <vt:lpstr>18 Ficha Seguimiento POM</vt:lpstr>
      <vt:lpstr>SPPD-19 POA</vt:lpstr>
      <vt:lpstr>20 Acciones_Insumos</vt:lpstr>
      <vt:lpstr>21 Ficha Seguimiento POA </vt:lpstr>
      <vt:lpstr>Anexo-2 Clasif.Tematicos</vt:lpstr>
      <vt:lpstr>'14 Visión, Misión, Val'!_Hlk78880516</vt:lpstr>
      <vt:lpstr>'01 Mandatos '!Área_de_impresión</vt:lpstr>
      <vt:lpstr>'02 AnalisisPolíticas'!Área_de_impresión</vt:lpstr>
      <vt:lpstr>'04 Vinculación Inst'!Área_de_impresión</vt:lpstr>
      <vt:lpstr>'15 A Cap- FODA'!Área_de_impresión</vt:lpstr>
      <vt:lpstr>'16 Análisis Actores'!Área_de_impresión</vt:lpstr>
      <vt:lpstr>'17 POM'!Área_de_impresión</vt:lpstr>
      <vt:lpstr>'18 Ficha Seguimiento POM'!Área_de_impresión</vt:lpstr>
      <vt:lpstr>'20 Acciones_Insumos'!Área_de_impresión</vt:lpstr>
      <vt:lpstr>'21 Ficha Seguimiento POA '!Área_de_impresión</vt:lpstr>
      <vt:lpstr>'Anexo-2 Clasif.Tematicos'!Área_de_impresión</vt:lpstr>
      <vt:lpstr>'SPPD-19 POA'!Área_de_impresión</vt:lpstr>
      <vt:lpstr>'05 EnfoquesPlani'!OLE_LINK5</vt:lpstr>
      <vt:lpstr>'07 -Modelaje completo GpR'!OLE_LINK5</vt:lpstr>
      <vt:lpstr>'13 F Indicador'!Z_4FD28BFF_A4CF_416E_91D3_B2989AA79332_.wvu.PrintArea</vt:lpstr>
      <vt:lpstr>'Anexo-2 Clasif.Tematicos'!Z_4FD28BFF_A4CF_416E_91D3_B2989AA79332_.wvu.PrintTitles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Alicia y Edvan</dc:creator>
  <cp:lastModifiedBy>Monica Jessenia Batzin Aju</cp:lastModifiedBy>
  <cp:lastPrinted>2024-08-28T18:51:35Z</cp:lastPrinted>
  <dcterms:created xsi:type="dcterms:W3CDTF">2009-04-07T15:58:13Z</dcterms:created>
  <dcterms:modified xsi:type="dcterms:W3CDTF">2024-09-18T15:13:32Z</dcterms:modified>
</cp:coreProperties>
</file>